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sers\emcali\Desktop\PLANEACION ESTRATEGICA CORPORATIVA 2\PEC 2018-2023\MATRIZ DE SEG-CONT-EVALUACION\PLANES INTEGRADOS\"/>
    </mc:Choice>
  </mc:AlternateContent>
  <bookViews>
    <workbookView xWindow="-120" yWindow="-120" windowWidth="29040" windowHeight="15720"/>
  </bookViews>
  <sheets>
    <sheet name="PACC FUNCIONAMIENTO 202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I">#REF!</definedName>
    <definedName name="_">#REF!</definedName>
    <definedName name="____Des2">[1]Gráficas!$A$156:$A$183</definedName>
    <definedName name="____Fes1">[1]Gráficas!$A$46:$A$68</definedName>
    <definedName name="____Fes2">[1]Gráficas!$A$178:$A$205</definedName>
    <definedName name="____IPC1">#REF!</definedName>
    <definedName name="____IPC10">#REF!</definedName>
    <definedName name="____IPC11">#REF!</definedName>
    <definedName name="____IPC12">#REF!</definedName>
    <definedName name="____IPC13">#REF!</definedName>
    <definedName name="____IPC14">#REF!</definedName>
    <definedName name="____IPC15">#REF!</definedName>
    <definedName name="____IPC16">#REF!</definedName>
    <definedName name="____IPC17">#REF!</definedName>
    <definedName name="____IPC18">#REF!</definedName>
    <definedName name="____IPC19">#REF!</definedName>
    <definedName name="____IPC2">#REF!</definedName>
    <definedName name="____IPC3">#REF!</definedName>
    <definedName name="____IPC4">#REF!</definedName>
    <definedName name="____IPC5">#REF!</definedName>
    <definedName name="____IPC6">#REF!</definedName>
    <definedName name="____IPC7">#REF!</definedName>
    <definedName name="____IPC8">#REF!</definedName>
    <definedName name="____IPC9">#REF!</definedName>
    <definedName name="___Des1">[1]Gráficas!$A$23:$A$50</definedName>
    <definedName name="___Des2">[1]Gráficas!$A$156:$A$183</definedName>
    <definedName name="___Fes1">[1]Gráficas!$A$46:$A$68</definedName>
    <definedName name="___Fes2">[1]Gráficas!$A$178:$A$205</definedName>
    <definedName name="___IPC1">#REF!</definedName>
    <definedName name="___IPC10">#REF!</definedName>
    <definedName name="___IPC11">#REF!</definedName>
    <definedName name="___IPC12">#REF!</definedName>
    <definedName name="___IPC13">#REF!</definedName>
    <definedName name="___IPC14">#REF!</definedName>
    <definedName name="___IPC15">#REF!</definedName>
    <definedName name="___IPC16">#REF!</definedName>
    <definedName name="___IPC17">#REF!</definedName>
    <definedName name="___IPC18">#REF!</definedName>
    <definedName name="___IPC19">#REF!</definedName>
    <definedName name="___IPC2">#REF!</definedName>
    <definedName name="___IPC3">#REF!</definedName>
    <definedName name="___IPC4">#REF!</definedName>
    <definedName name="___IPC5">#REF!</definedName>
    <definedName name="___IPC6">#REF!</definedName>
    <definedName name="___IPC7">#REF!</definedName>
    <definedName name="___IPC8">#REF!</definedName>
    <definedName name="___IPC9">#REF!</definedName>
    <definedName name="__Des1">[1]Gráficas!$A$23:$A$50</definedName>
    <definedName name="__Des2">[1]Gráficas!$A$156:$A$183</definedName>
    <definedName name="__Fes1">[1]Gráficas!$A$46:$A$68</definedName>
    <definedName name="__Fes2">[1]Gráficas!$A$178:$A$205</definedName>
    <definedName name="__IPC1">#REF!</definedName>
    <definedName name="__IPC10">#REF!</definedName>
    <definedName name="__IPC11">#REF!</definedName>
    <definedName name="__IPC12">#REF!</definedName>
    <definedName name="__IPC13">#REF!</definedName>
    <definedName name="__IPC14">#REF!</definedName>
    <definedName name="__IPC15">#REF!</definedName>
    <definedName name="__IPC16">#REF!</definedName>
    <definedName name="__IPC17">#REF!</definedName>
    <definedName name="__IPC18">#REF!</definedName>
    <definedName name="__IPC19">#REF!</definedName>
    <definedName name="__IPC2">#REF!</definedName>
    <definedName name="__IPC3">#REF!</definedName>
    <definedName name="__IPC4">#REF!</definedName>
    <definedName name="__IPC5">#REF!</definedName>
    <definedName name="__IPC6">#REF!</definedName>
    <definedName name="__IPC7">#REF!</definedName>
    <definedName name="__IPC8">#REF!</definedName>
    <definedName name="__IPC9">#REF!</definedName>
    <definedName name="_1__Excel_BuiltIn_Print_Area_4_1">#REF!</definedName>
    <definedName name="_17Excel_BuiltIn_Print_Titles_1">[2]Acumulado_03!#REF!</definedName>
    <definedName name="_18_Excel_BuiltIn_Print_Area_4_1">#REF!</definedName>
    <definedName name="_1Excel_BuiltIn_Print_Area_4_1">#REF!</definedName>
    <definedName name="_37Excel_BuiltIn_Print_Area_4_1">#REF!</definedName>
    <definedName name="_7Excel_BuiltIn_Print_Area_4_1">#REF!</definedName>
    <definedName name="_Des1">[1]Gráficas!$A$23:$A$50</definedName>
    <definedName name="_Des2">[1]Gráficas!$A$156:$A$183</definedName>
    <definedName name="_Fes1">[1]Gráficas!$A$46:$A$68</definedName>
    <definedName name="_Fes2">[1]Gráficas!$A$178:$A$205</definedName>
    <definedName name="_Fill" hidden="1">#REF!</definedName>
    <definedName name="_xlnm._FilterDatabase" localSheetId="0" hidden="1">'PACC FUNCIONAMIENTO 2022'!$A$4:$XDO$2003</definedName>
    <definedName name="_IPC1">#REF!</definedName>
    <definedName name="_IPC10">#REF!</definedName>
    <definedName name="_IPC11">#REF!</definedName>
    <definedName name="_IPC12">#REF!</definedName>
    <definedName name="_IPC13">#REF!</definedName>
    <definedName name="_IPC14">#REF!</definedName>
    <definedName name="_IPC15">#REF!</definedName>
    <definedName name="_IPC16">#REF!</definedName>
    <definedName name="_IPC17">#REF!</definedName>
    <definedName name="_IPC18">#REF!</definedName>
    <definedName name="_IPC19">#REF!</definedName>
    <definedName name="_IPC2">#REF!</definedName>
    <definedName name="_IPC2008">'[3](21)Medidores y contadores'!$B$10</definedName>
    <definedName name="_IPC2009">'[3](21)Medidores y contadores'!$B$11</definedName>
    <definedName name="_IPC2010">'[3](21)Medidores y contadores'!$B$12</definedName>
    <definedName name="_IPC3">#REF!</definedName>
    <definedName name="_IPC4">#REF!</definedName>
    <definedName name="_IPC5">#REF!</definedName>
    <definedName name="_IPC6">#REF!</definedName>
    <definedName name="_IPC7">#REF!</definedName>
    <definedName name="_IPC8">#REF!</definedName>
    <definedName name="_IPC9">#REF!</definedName>
    <definedName name="a">#REF!</definedName>
    <definedName name="a_2">#REF!</definedName>
    <definedName name="A_impresión_IM">#REF!</definedName>
    <definedName name="AAA">[4]GENERAL!#REF!</definedName>
    <definedName name="AAAA">[4]GENERAL!#REF!</definedName>
    <definedName name="aaas">#REF!</definedName>
    <definedName name="ABRIL_2008">#REF!</definedName>
    <definedName name="ABRIL_2009">#REF!</definedName>
    <definedName name="ACUAGO">[4]GENERAL!#REF!</definedName>
    <definedName name="ACUEDUCTO">[4]GENERAL!#REF!</definedName>
    <definedName name="ACUJUL">[4]GENERAL!#REF!</definedName>
    <definedName name="ADICIONAL">#REF!</definedName>
    <definedName name="ADMINISTRACION">'[5]Prestaciones y AIU'!$L$87</definedName>
    <definedName name="AGOENE">[4]GENERAL!#REF!</definedName>
    <definedName name="AGOSTO_2008">#REF!</definedName>
    <definedName name="AIU">'[5]Prestaciones y AIU'!$L$113</definedName>
    <definedName name="AIU___0">'[5]Prestaciones y AIU'!$L$113</definedName>
    <definedName name="AJUSTE">#REF!</definedName>
    <definedName name="ALTDRIV">#REF!</definedName>
    <definedName name="Amenazas">#REF!</definedName>
    <definedName name="amz">#REF!</definedName>
    <definedName name="ANTEPROYECTO">[6]ANTEPROYECTO!$A$12:$O$1500</definedName>
    <definedName name="antic">#REF!</definedName>
    <definedName name="ANTICIPO">#REF!</definedName>
    <definedName name="ANTICIPO_2">#REF!</definedName>
    <definedName name="anual">#REF!</definedName>
    <definedName name="anual_2">#REF!</definedName>
    <definedName name="_xlnm.Print_Area" localSheetId="0">'PACC FUNCIONAMIENTO 2022'!$A$1:$C$105</definedName>
    <definedName name="AS">#REF!</definedName>
    <definedName name="AUI">#REF!</definedName>
    <definedName name="Balance_Mes">#REF!</definedName>
    <definedName name="CAMBIOTAR">[7]Telecomunicaciones!#REF!</definedName>
    <definedName name="CARTERA">#REF!</definedName>
    <definedName name="CAUACU">'[4]JULIO _ ACU'!#REF!</definedName>
    <definedName name="CAUENE">'[4]JULIO _ ENE'!#REF!</definedName>
    <definedName name="CAUSAS">[4]GENERAL!#REF!</definedName>
    <definedName name="CDIA">[5]Cuadrillas!$A$2</definedName>
    <definedName name="CDP">[6]CDP!$A$1:$Q$1500</definedName>
    <definedName name="choosecase">#REF!</definedName>
    <definedName name="CHORA">[5]Cuadrillas!$A$4</definedName>
    <definedName name="chucho">#REF!</definedName>
    <definedName name="CHUCHO2">#REF!</definedName>
    <definedName name="CLASE">'[6]CATÁLOGO EGRESO'!$AB$4:$AC$8</definedName>
    <definedName name="Cober">[1]Gráficas!$A$1:$A$22</definedName>
    <definedName name="CODE">'[6]CATÁLOGO EGRESO'!$R$4:$S$100</definedName>
    <definedName name="codes">[8]DEPEN!$A$1:$B$13</definedName>
    <definedName name="Codigo">[9]tablas!$A$1:$E$1500</definedName>
    <definedName name="Comerciales">[10]Comité!$A$78:$A$103</definedName>
    <definedName name="comp">[8]DEPEN!$A$22:$B$24</definedName>
    <definedName name="comparaventa">'[11]Acumulado-03'!#REF!</definedName>
    <definedName name="CompEmcali">[12]compromisos!$A$1:$A$24</definedName>
    <definedName name="CONCEPTO">#REF!</definedName>
    <definedName name="conceptos">[8]DEPEN!$A$29:$B$47</definedName>
    <definedName name="CONSOLIDADO">#REF!</definedName>
    <definedName name="Consulta2">#REF!</definedName>
    <definedName name="Consumedio">[1]Estadisticas!$A$23:$A$48</definedName>
    <definedName name="CONSUMO_DE_ENERGIA_1994">#REF!</definedName>
    <definedName name="contribuciones">#REF!</definedName>
    <definedName name="CORPORATIVO">#REF!</definedName>
    <definedName name="CRUCE">'[13]PROYECCION ENERGIA 08 Y 09'!$IN$7:$IV$9</definedName>
    <definedName name="CUADRILLAS">[5]Cuadrillas!$B$14:$J$36</definedName>
    <definedName name="CUBCOE11">#REF!</definedName>
    <definedName name="CUBCOE35">#REF!</definedName>
    <definedName name="CUBCOEDECO">#REF!</definedName>
    <definedName name="CUBCOENVO">#REF!</definedName>
    <definedName name="CUBEMCALI">#REF!</definedName>
    <definedName name="CUBEXPBOLSA">#REF!</definedName>
    <definedName name="CUBGECELCA">#REF!</definedName>
    <definedName name="CUBGENERCAUCA">#REF!</definedName>
    <definedName name="CUBMERILEC">#REF!</definedName>
    <definedName name="CUBTERVALLE">#REF!</definedName>
    <definedName name="CUENTA1">'[6]CATÁLOGO EGRESO'!$X$4:$Y$6</definedName>
    <definedName name="CUENTA2">'[6]CATÁLOGO EGRESO'!$X$7:$Y$8</definedName>
    <definedName name="CUENTA3">'[6]CATÁLOGO EGRESO'!$X$9:$Y$10</definedName>
    <definedName name="CUENTA4">'[6]CATÁLOGO EGRESO'!$X$11:$Y$11</definedName>
    <definedName name="d">#REF!</definedName>
    <definedName name="DañosCali">[1]Gráficas!$A$89:$A$116</definedName>
    <definedName name="DañosInd">[1]Gráficas!$A$69:$A$90</definedName>
    <definedName name="DañosPor100Líneas">[14]Graficas!$A$84:$A$117</definedName>
    <definedName name="DañosPto">[1]Gráficas!$A$134:$A$161</definedName>
    <definedName name="DañosRur">[1]Gráficas!$A$111:$A$138</definedName>
    <definedName name="data">[15]Lineas_Oct07!#REF!</definedName>
    <definedName name="DATAVIG">#REF!</definedName>
    <definedName name="datcdp">#REF!</definedName>
    <definedName name="DATO">#REF!</definedName>
    <definedName name="dato1">#REF!</definedName>
    <definedName name="dato2">#REF!</definedName>
    <definedName name="DATOS">[16]DATOS!$A$1:$C$800</definedName>
    <definedName name="DATOS_CP">#REF!</definedName>
    <definedName name="DATOS_LP">#REF!</definedName>
    <definedName name="datos_norm">#REF!</definedName>
    <definedName name="DATOS2_C">#REF!</definedName>
    <definedName name="DATOS2_L">#REF!</definedName>
    <definedName name="Debilidades">#REF!</definedName>
    <definedName name="DEFINITIVO2013">[6]DEFINITIVO!$A$1:$R$1942</definedName>
    <definedName name="DepuracionCartera">#REF!</definedName>
    <definedName name="DESCOE11">#REF!</definedName>
    <definedName name="DESCOE35">#REF!</definedName>
    <definedName name="DESCOEDECO">#REF!</definedName>
    <definedName name="DESCOENVO">#REF!</definedName>
    <definedName name="DESEMCALI">#REF!</definedName>
    <definedName name="DESEXPBOLSA">#REF!</definedName>
    <definedName name="DESGECELCA">#REF!</definedName>
    <definedName name="DESGENERCAUCA">#REF!</definedName>
    <definedName name="DESMERILEC">#REF!</definedName>
    <definedName name="DESTERVALLE">#REF!</definedName>
    <definedName name="DICIEMBRE_2008">#REF!</definedName>
    <definedName name="DSADL">#REF!</definedName>
    <definedName name="edwi">#REF!</definedName>
    <definedName name="ee">#REF!</definedName>
    <definedName name="EFEC_CP">#REF!</definedName>
    <definedName name="EFEC_LP">#REF!</definedName>
    <definedName name="EficaciaLectura">#REF!</definedName>
    <definedName name="EficaciaReparto">#REF!</definedName>
    <definedName name="EHDIA">'[5]Resumen HYE'!$A$2</definedName>
    <definedName name="EHHORA">'[5]Resumen HYE'!$A$4</definedName>
    <definedName name="EJECUTADO2012">'[6]EJEC 2012'!$A$1:$Q$1130</definedName>
    <definedName name="EJECUTADO2013">'[6]EJECUCIÓN PPTAL'!$A$1:$R$1500</definedName>
    <definedName name="EjePresupCost">[12]Graficas!$A$112:$A$136</definedName>
    <definedName name="EjePresupIng">[12]Graficas!$A$90:$A$109</definedName>
    <definedName name="EMCALI">#REF!</definedName>
    <definedName name="EMCALIDRIV">#REF!</definedName>
    <definedName name="ene">[4]GENERAL!#REF!</definedName>
    <definedName name="ENEJUL">[4]GENERAL!#REF!</definedName>
    <definedName name="ENERGIA">[4]GENERAL!#REF!</definedName>
    <definedName name="ENERO_2009">#REF!</definedName>
    <definedName name="Escenario">'[17]Resumen balance Ing-Gastos '!$BA$14:$BA$16</definedName>
    <definedName name="estadistico">#REF!</definedName>
    <definedName name="EstConsumMedio">[14]Estadistica!$A$33:$A$59</definedName>
    <definedName name="EstConsumTot">[14]Estadistica!$A1:$A$87</definedName>
    <definedName name="EstCostosRelev">[14]Estadistica!$A$147:$A$182</definedName>
    <definedName name="EstCuentasTel">[14]Estadistica!$A$1:$A$29</definedName>
    <definedName name="EstDañosSobreReclamos">[14]Estadistica!$A$135:$A$160</definedName>
    <definedName name="EstDensid">[14]Estadistica!$A$87:$A$111</definedName>
    <definedName name="EstDensidadPub">[14]Estadistica!$A$102:$A$127</definedName>
    <definedName name="EstLinPorEmpleado">[14]Estadistica!$A$118:$A$141</definedName>
    <definedName name="EstLinSerLinTot">[18]Estadistica!#REF!</definedName>
    <definedName name="EstLinSerLinTot___0">[14]Estadistica!#REF!</definedName>
    <definedName name="Excel_BuiltIn_Print_Area_1">'[19]CONSOLIDADO NR Y FRONTERAS'!#REF!</definedName>
    <definedName name="Excel_BuiltIn_Print_Area_4">#REF!</definedName>
    <definedName name="Excel_BuiltIn_Print_Area_5">#REF!</definedName>
    <definedName name="Excel_BuiltIn_Print_Titles">[20]Acumulado_03!#REF!</definedName>
    <definedName name="Excel_BuiltIn_Print_Titles_2">[11]Acumulado_03!#REF!</definedName>
    <definedName name="Externos">#REF!</definedName>
    <definedName name="EYH">'[5]Resumen HYE'!$B$11:$I$250</definedName>
    <definedName name="F.PER.AÑO">#REF!</definedName>
    <definedName name="FACT">#REF!</definedName>
    <definedName name="factor">#REF!</definedName>
    <definedName name="Factor_prepago">#REF!</definedName>
    <definedName name="factor2">#REF!</definedName>
    <definedName name="FactorQ">[14]Graficas!$A$112:$A$146</definedName>
    <definedName name="FACTURA">#REF!</definedName>
    <definedName name="FACTURACION">#REF!</definedName>
    <definedName name="Feb_09">#REF!</definedName>
    <definedName name="FEBRERO_2008">#REF!</definedName>
    <definedName name="FEBRERO_2009">#REF!</definedName>
    <definedName name="FFF">[4]GENERAL!#REF!</definedName>
    <definedName name="FIN">#REF!</definedName>
    <definedName name="Financieros">[10]Comité!$A$120:$A$145</definedName>
    <definedName name="Fortalezas">#REF!</definedName>
    <definedName name="GAST_LP">#REF!</definedName>
    <definedName name="GAST_LP1">#REF!</definedName>
    <definedName name="GER">'[6]CATÁLOGO EGRESO'!$N$3:$O$7</definedName>
    <definedName name="GestJurid">'[21]Sec. General'!$A$1:$A$19</definedName>
    <definedName name="GGG">#REF!</definedName>
    <definedName name="GR">'[6]CATÁLOGO EGRESO'!$V$4:$W$7</definedName>
    <definedName name="grupo">[22]DATA!$D$206:$E$209</definedName>
    <definedName name="GT_HERRAMIENTA">'[23]HERRAM. MONTAJE'!$A$1:$H$78</definedName>
    <definedName name="GT_HH">'[23]COSTOS HH'!#REF!</definedName>
    <definedName name="HD?CONT">'[23]COSTOS HH'!#REF!</definedName>
    <definedName name="HHH">#REF!</definedName>
    <definedName name="HORA1">#REF!</definedName>
    <definedName name="HORA2">#REF!</definedName>
    <definedName name="HORA3">#REF!</definedName>
    <definedName name="HORA4">#REF!</definedName>
    <definedName name="HORA5">#REF!</definedName>
    <definedName name="HORA6">#REF!</definedName>
    <definedName name="HORA7">#REF!</definedName>
    <definedName name="HORA8">#REF!</definedName>
    <definedName name="I">#REF!</definedName>
    <definedName name="II">'[4]OCT _ ENE'!#REF!</definedName>
    <definedName name="IIII">#REF!</definedName>
    <definedName name="INCREMENTO">#REF!</definedName>
    <definedName name="INGR_CP">#REF!</definedName>
    <definedName name="INGR_LP">#REF!</definedName>
    <definedName name="INICIAL" hidden="1">#REF!</definedName>
    <definedName name="Inicio">[24]Controles!$A$1</definedName>
    <definedName name="Internos">#REF!</definedName>
    <definedName name="Interventoría_alumbrado_público">'[25]Mantenimiento (Dist)'!$D$82</definedName>
    <definedName name="INVE_CP">#REF!</definedName>
    <definedName name="InverPTI">[21]Informática!$A$165:$A$182</definedName>
    <definedName name="IP">#REF!</definedName>
    <definedName name="IPC">#REF!</definedName>
    <definedName name="IPC_2008">#REF!</definedName>
    <definedName name="IPC_2009">#REF!</definedName>
    <definedName name="IPC_2010">#REF!</definedName>
    <definedName name="IPC_2011">#REF!</definedName>
    <definedName name="IPC_2012">#REF!</definedName>
    <definedName name="IPC_2013">#REF!</definedName>
    <definedName name="IPC_2014">#REF!</definedName>
    <definedName name="IPC_GASTOS">#REF!</definedName>
    <definedName name="IPCA1">#REF!</definedName>
    <definedName name="IPCC1">#REF!</definedName>
    <definedName name="IPCC2">#REF!</definedName>
    <definedName name="IPCC3">#REF!</definedName>
    <definedName name="IPCC4">#REF!</definedName>
    <definedName name="IPCC5">#REF!</definedName>
    <definedName name="IR">'[6]CATÁLOGO EGRESO'!$T$4:$U$18</definedName>
    <definedName name="ivaal">[22]DATA!#REF!</definedName>
    <definedName name="ivacel">[22]DATA!#REF!</definedName>
    <definedName name="ivanor">[22]DATA!#REF!</definedName>
    <definedName name="jaa">#REF!</definedName>
    <definedName name="jeu">#REF!</definedName>
    <definedName name="JFRR">#REF!</definedName>
    <definedName name="JHAL">#REF!</definedName>
    <definedName name="JMC_Balance_Sheet">#REF!</definedName>
    <definedName name="JMC_Cash_Flow">#REF!</definedName>
    <definedName name="JMC_Income_Statement">#REF!</definedName>
    <definedName name="JULIO">[4]GENERAL!#REF!</definedName>
    <definedName name="JULIO_2008">#REF!</definedName>
    <definedName name="JULIO_2009">#REF!</definedName>
    <definedName name="JUNIO_2008">#REF!</definedName>
    <definedName name="JUNIO_2009">#REF!</definedName>
    <definedName name="KKK">#REF!</definedName>
    <definedName name="LÑ">[26]Acueducto!#REF!</definedName>
    <definedName name="MANEJO">'[6]CATÁLOGO EGRESO'!$AH$4:$AJ$151</definedName>
    <definedName name="MargenEbitda">[12]Graficas!$A$45:$A$72</definedName>
    <definedName name="MargenEbitdaAcued">[12]Graficas!$A$156:$A$180</definedName>
    <definedName name="MargenEbitdaEnergia">[12]Graficas!$A$181:$A$207</definedName>
    <definedName name="MargenEbitdaTelecomunic">[12]Graficas!$A$206:$A$236</definedName>
    <definedName name="MARZO_2008">#REF!</definedName>
    <definedName name="MARZO_2009">#REF!</definedName>
    <definedName name="MATERIALES">[5]Materiales!$B$8:$F$380</definedName>
    <definedName name="MATRIZ_DE_PRODUCTOS_QUIMICOS_UTILIZADOS_POR_METRO">#REF!</definedName>
    <definedName name="MAX">#REF!</definedName>
    <definedName name="MAYO_2008">#REF!</definedName>
    <definedName name="MAYO_2009">#REF!</definedName>
    <definedName name="MED">#REF!</definedName>
    <definedName name="MES">#REF!</definedName>
    <definedName name="MESCONSULTA">[6]ESTRUCTURA!$A$1</definedName>
    <definedName name="meses">#REF!</definedName>
    <definedName name="MIN">#REF!</definedName>
    <definedName name="NEG">'[6]CATÁLOGO EGRESO'!$P$3:$Q$15</definedName>
    <definedName name="NOMBRES">[4]GENERAL!#REF!</definedName>
    <definedName name="NOVIEMBRE_2008">#REF!</definedName>
    <definedName name="OBJETO11">'[6]CATÁLOGO EGRESO'!$Z$4:$AA$6</definedName>
    <definedName name="OBJETO12">'[6]CATÁLOGO EGRESO'!$Z$7:$AA$9</definedName>
    <definedName name="OBJETO13">'[6]CATÁLOGO EGRESO'!$Z$10:$AA$12</definedName>
    <definedName name="OBJETO21">'[6]CATÁLOGO EGRESO'!$Z$13:$AA$15</definedName>
    <definedName name="OBJETO22">'[6]CATÁLOGO EGRESO'!$Z$16:$AA$16</definedName>
    <definedName name="OBJETO31">'[6]CATÁLOGO EGRESO'!$Z$17:$AA$22</definedName>
    <definedName name="OBJETO41">'[6]CATÁLOGO EGRESO'!$Z$25:$AA$27</definedName>
    <definedName name="OCTUBRE_2008">#REF!</definedName>
    <definedName name="OPCION">#REF!</definedName>
    <definedName name="Operartivos">[10]Comité!$A$37:$A$62</definedName>
    <definedName name="Oportunidades">#REF!</definedName>
    <definedName name="Peajes">[1]Estadisticas!$A$79:$A$105</definedName>
    <definedName name="Pensiones">#REF!</definedName>
    <definedName name="PerdidSubestGWh">[1]Pérdidas!$A$1:$A$19</definedName>
    <definedName name="PerdSubestIndic">[1]Pérdidas!$A$20:$A$47</definedName>
    <definedName name="PlantaPersonal">'[21]Graficas Adtiva'!$A$1:$A$27</definedName>
    <definedName name="PMAX">#REF!</definedName>
    <definedName name="PMED">#REF!</definedName>
    <definedName name="PMIN">#REF!</definedName>
    <definedName name="Pre_indexado">#REF!</definedName>
    <definedName name="PRES">[27]Semilla!#REF!</definedName>
    <definedName name="Pri_indexado">#REF!</definedName>
    <definedName name="Proportion_of_A___Debt_Portion">[28]Haircut!#REF!</definedName>
    <definedName name="RANGO">'[4]ENERO _ENERG'!#REF!</definedName>
    <definedName name="Rango1">#REF!</definedName>
    <definedName name="Rango10">[26]Acueducto!#REF!</definedName>
    <definedName name="Rango11">[26]Acueducto!#REF!</definedName>
    <definedName name="Rango12">[26]Acueducto!#REF!</definedName>
    <definedName name="Rango13">[26]Acueducto!#REF!</definedName>
    <definedName name="Rango14">#REF!</definedName>
    <definedName name="Rango15">#REF!</definedName>
    <definedName name="Rango16">[26]Acueducto!#REF!</definedName>
    <definedName name="Rango17">[26]Acueducto!#REF!</definedName>
    <definedName name="Rango18">[26]Acueducto!#REF!</definedName>
    <definedName name="Rango19">[26]Acueducto!#REF!</definedName>
    <definedName name="Rango2">#REF!</definedName>
    <definedName name="Rango3">#REF!</definedName>
    <definedName name="Rango4">#REF!</definedName>
    <definedName name="Rango5">#REF!</definedName>
    <definedName name="Rango6">#REF!</definedName>
    <definedName name="Rango7">#REF!</definedName>
    <definedName name="Rango8">[26]Acueducto!#REF!</definedName>
    <definedName name="Rango9">[26]Acueducto!#REF!</definedName>
    <definedName name="recaudo">#REF!</definedName>
    <definedName name="ReclamosPorFacturacion">#REF!</definedName>
    <definedName name="REGISTRADO2012">'[6]RP 2012'!$A$1:$Q$1033</definedName>
    <definedName name="REGISTRADO2013">'[6]REGISTRO PPTAL'!$A$1:$R$1329</definedName>
    <definedName name="relvig">[22]DATA!#REF!</definedName>
    <definedName name="RESU_CP">#REF!</definedName>
    <definedName name="RESU_LP">#REF!</definedName>
    <definedName name="RESUMEN2003">#REF!</definedName>
    <definedName name="revision_energia_red_aerea">#REF!</definedName>
    <definedName name="Rigoberto">[12]Graficas!$O$51:$O$62</definedName>
    <definedName name="RMES2013">'[6]RMES FPL'!$E$8:$AB$1466</definedName>
    <definedName name="S">[4]GENERAL!#REF!</definedName>
    <definedName name="SalFlujoTot">[12]Graficas!$A$1:$A$22</definedName>
    <definedName name="SalFluOpe">[12]Graficas!$A$22:$A$49</definedName>
    <definedName name="Scenario_Number">#REF!</definedName>
    <definedName name="sE">[29]DEPEN!$A$29:$B$47</definedName>
    <definedName name="SegmentaciónDeDatos_DESC_CODE">#N/A</definedName>
    <definedName name="SegmentaciónDeDatos_DESC_CODE1">#N/A</definedName>
    <definedName name="SegmentaciónDeDatos_DESC_CODE11">#N/A</definedName>
    <definedName name="SegmentaciónDeDatos_DESC_CODE2">#N/A</definedName>
    <definedName name="SegmentaciónDeDatos_DESC_CODE21">#N/A</definedName>
    <definedName name="SEPTIEMBRE_2008">#REF!</definedName>
    <definedName name="Sin_Med_Reac_y_sin_ciclo_64">#REF!</definedName>
    <definedName name="SITU_LP">#REF!</definedName>
    <definedName name="SuscripSinMedic">[1]Estadisticas!$A$63:$A$85</definedName>
    <definedName name="Suscript">[1]Estadisticas!$A$1:$A$20</definedName>
    <definedName name="TABLAINGRESO">'[6]CATÁLOGO INGRESO'!$B$4:$X$304</definedName>
    <definedName name="TABLE5">'[30]MNR '!#REF!</definedName>
    <definedName name="TARIFA">#REF!</definedName>
    <definedName name="Tasa1">'[31]Inp Base'!$C$17</definedName>
    <definedName name="Tasa2">'[31]Inp Base'!$C$18</definedName>
    <definedName name="telefonos">[9]tablas!$Y$2:$AB$450</definedName>
    <definedName name="TiempoDaños">[14]Graficas!$A$30:$A$63</definedName>
    <definedName name="TiempoInstLíneas">[14]Graficas!$A$58:$A$91</definedName>
    <definedName name="_xlnm.Print_Titles" localSheetId="0">'PACC FUNCIONAMIENTO 2022'!$A:$A,'PACC FUNCIONAMIENTO 2022'!$1:$4</definedName>
    <definedName name="_xlnm.Print_Titles">'[11]Acumulado-03'!#REF!</definedName>
    <definedName name="Títulos_a_imprimir_IM">#REF!,#REF!</definedName>
    <definedName name="todo">#REF!</definedName>
    <definedName name="TOTAL_RECUPERACION_POR_CIRCUITO">[32]TOTAL_RECUPERACION_POR_CIRCUITO!$A$1:$H$67</definedName>
    <definedName name="TRMTRE0901">#REF!</definedName>
    <definedName name="TRMTRE0902">#REF!</definedName>
    <definedName name="TRMTRE0903">#REF!</definedName>
    <definedName name="TRMTRE0904">#REF!</definedName>
    <definedName name="TRMTRE0905">#REF!</definedName>
    <definedName name="TRMTRE0906">#REF!</definedName>
    <definedName name="TRMTRE0907">#REF!</definedName>
    <definedName name="TRMTRE0908">#REF!</definedName>
    <definedName name="TRMTRE0909">#REF!</definedName>
    <definedName name="TRMTRE0910">#REF!</definedName>
    <definedName name="TRMTRE0911">#REF!</definedName>
    <definedName name="TRMTRE0912">#REF!</definedName>
    <definedName name="unidad">[22]DATA!$A$206:$B$219</definedName>
    <definedName name="UNITARIOS">[5]Unitarios!$C$1:$Q$18602</definedName>
    <definedName name="Util.antes.ipm">#REF!</definedName>
    <definedName name="UtilAcum">[12]Graficas!$A$68:$A$87</definedName>
    <definedName name="UTILIDADES">'[5]Prestaciones y AIU'!$L$101</definedName>
    <definedName name="UUU">#REF!</definedName>
    <definedName name="valcdp">[22]DATA!#REF!</definedName>
    <definedName name="valorcdp">[22]DATA!#REF!</definedName>
    <definedName name="VARIACION">#REF!</definedName>
    <definedName name="VEHI_CP">#REF!</definedName>
    <definedName name="VEHI_LP">#REF!</definedName>
    <definedName name="VR.FL.DIV.">#REF!</definedName>
    <definedName name="X">#REF!</definedName>
    <definedName name="XX">#REF!</definedName>
    <definedName name="xxxx">'[11]Acumulado-03'!#REF!</definedName>
    <definedName name="Z_3F36F1E8_19BC_42F3_94DA_84EE7F536405_.wvu.PrintArea" hidden="1">#REF!</definedName>
    <definedName name="Z_418FA5A0_5564_11D3_8D99_F5F8E649612C_.wvu.Cols" hidden="1">#REF!</definedName>
    <definedName name="Z_DB2BED15_A4D9_4660_AFDE_3A87561DF4B5_.wvu.Cols" hidden="1">[33]TELECOMUNICACIONES!#REF!</definedName>
    <definedName name="Z_DB2BED15_A4D9_4660_AFDE_3A87561DF4B5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2003" i="1" l="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998" i="1"/>
  <c r="C997" i="1"/>
  <c r="C995" i="1"/>
  <c r="C994" i="1"/>
  <c r="C993" i="1"/>
  <c r="C992" i="1"/>
  <c r="C991" i="1"/>
  <c r="C990" i="1"/>
  <c r="C989" i="1"/>
  <c r="C988" i="1"/>
  <c r="C987" i="1"/>
  <c r="C986" i="1"/>
  <c r="C985" i="1"/>
  <c r="C984" i="1"/>
  <c r="C983" i="1"/>
  <c r="C982" i="1"/>
  <c r="C981" i="1"/>
  <c r="C978" i="1"/>
  <c r="C977" i="1"/>
  <c r="C976" i="1"/>
  <c r="C975" i="1"/>
  <c r="C974" i="1"/>
  <c r="C973" i="1"/>
  <c r="C972" i="1"/>
  <c r="C971" i="1"/>
  <c r="C970" i="1"/>
  <c r="C969" i="1"/>
  <c r="C968" i="1"/>
  <c r="C967" i="1"/>
  <c r="C966" i="1"/>
  <c r="C965" i="1"/>
  <c r="C964" i="1"/>
  <c r="C963" i="1"/>
  <c r="C962" i="1"/>
  <c r="C961" i="1"/>
  <c r="C960" i="1"/>
  <c r="C957" i="1"/>
  <c r="C956" i="1"/>
  <c r="C955" i="1"/>
  <c r="C954" i="1"/>
  <c r="C953" i="1"/>
  <c r="C952" i="1"/>
  <c r="C950" i="1"/>
  <c r="C949" i="1"/>
  <c r="C947" i="1"/>
  <c r="C946" i="1"/>
  <c r="C945" i="1"/>
  <c r="C944" i="1"/>
  <c r="C943" i="1"/>
  <c r="C942" i="1"/>
  <c r="C940" i="1"/>
  <c r="C939" i="1"/>
  <c r="C938" i="1"/>
  <c r="C937" i="1"/>
  <c r="C936" i="1"/>
  <c r="C935" i="1"/>
  <c r="C934" i="1"/>
  <c r="C933" i="1"/>
  <c r="C932" i="1"/>
  <c r="C931" i="1"/>
  <c r="C930" i="1"/>
  <c r="C929" i="1"/>
  <c r="C928" i="1"/>
  <c r="C590" i="1"/>
  <c r="C587" i="1"/>
  <c r="C586" i="1"/>
  <c r="C585" i="1"/>
  <c r="C584" i="1"/>
  <c r="C446" i="1"/>
  <c r="C424" i="1"/>
  <c r="C423" i="1"/>
  <c r="C422" i="1"/>
  <c r="C421" i="1"/>
  <c r="C414" i="1"/>
  <c r="C413" i="1"/>
  <c r="C412" i="1"/>
  <c r="C411" i="1"/>
  <c r="C410" i="1"/>
  <c r="C409" i="1"/>
  <c r="C398" i="1"/>
  <c r="C397" i="1"/>
  <c r="C396" i="1"/>
  <c r="C395" i="1"/>
  <c r="C394" i="1"/>
  <c r="C393" i="1"/>
  <c r="C392" i="1"/>
  <c r="C391" i="1"/>
  <c r="C390" i="1"/>
  <c r="C389" i="1"/>
  <c r="C388" i="1"/>
  <c r="C387" i="1"/>
  <c r="C386" i="1"/>
  <c r="C385" i="1"/>
  <c r="C384" i="1"/>
  <c r="C338" i="1"/>
  <c r="C337" i="1"/>
  <c r="C336" i="1"/>
  <c r="C335" i="1"/>
  <c r="C334" i="1"/>
  <c r="C333" i="1"/>
  <c r="C332" i="1"/>
  <c r="C318" i="1"/>
  <c r="C317" i="1"/>
  <c r="C316" i="1"/>
  <c r="C315" i="1"/>
  <c r="C314" i="1"/>
  <c r="C313" i="1"/>
  <c r="C312" i="1"/>
  <c r="C311" i="1"/>
  <c r="C310" i="1"/>
  <c r="C309" i="1"/>
  <c r="C308" i="1"/>
  <c r="C307" i="1"/>
  <c r="C306" i="1"/>
  <c r="C305" i="1"/>
  <c r="C304" i="1"/>
  <c r="C303" i="1"/>
  <c r="C302" i="1"/>
  <c r="C301" i="1"/>
  <c r="C300" i="1"/>
  <c r="C292" i="1"/>
  <c r="C291" i="1"/>
  <c r="C290" i="1"/>
  <c r="C289" i="1"/>
  <c r="C288" i="1"/>
  <c r="C287" i="1"/>
  <c r="C286" i="1"/>
  <c r="C285" i="1"/>
  <c r="C284" i="1"/>
  <c r="C283" i="1"/>
  <c r="C282" i="1"/>
  <c r="C263" i="1"/>
  <c r="C254" i="1"/>
  <c r="C253" i="1"/>
  <c r="C252" i="1"/>
  <c r="C251" i="1"/>
  <c r="C228" i="1"/>
  <c r="C227" i="1"/>
  <c r="C226" i="1"/>
  <c r="C225" i="1"/>
  <c r="C224" i="1"/>
  <c r="C223" i="1"/>
  <c r="C222" i="1"/>
  <c r="C208" i="1"/>
  <c r="C207" i="1"/>
  <c r="C206" i="1"/>
  <c r="C205" i="1"/>
  <c r="C204" i="1"/>
  <c r="C203" i="1"/>
  <c r="C190" i="1"/>
  <c r="C189" i="1"/>
  <c r="C188" i="1"/>
  <c r="C187" i="1"/>
  <c r="C186" i="1"/>
  <c r="C185" i="1"/>
  <c r="C166" i="1"/>
  <c r="C165" i="1"/>
  <c r="C164" i="1"/>
  <c r="C163" i="1"/>
  <c r="C162" i="1"/>
  <c r="C161" i="1"/>
  <c r="C160" i="1"/>
  <c r="C159" i="1"/>
  <c r="C158" i="1"/>
</calcChain>
</file>

<file path=xl/sharedStrings.xml><?xml version="1.0" encoding="utf-8"?>
<sst xmlns="http://schemas.openxmlformats.org/spreadsheetml/2006/main" count="4014" uniqueCount="1030">
  <si>
    <t>PLAN ANUAL DE CONTRATACIÓN Y COMPRAS 2022</t>
  </si>
  <si>
    <t>GERENCIA SOLICITANTE DEL PROCESO</t>
  </si>
  <si>
    <t>OBJETO DEL PROCESO DE CONTRATACIÓN
(Descripción breve)</t>
  </si>
  <si>
    <t>FECHA EN LA QUE SE REQUIERE EL BIEN O SERVICIO
(dd-mm-aaaa)</t>
  </si>
  <si>
    <t>GENERAL</t>
  </si>
  <si>
    <t>Prestación de servicios de apoyo profesional en las funciones de la Gerencia General de EMCALI.</t>
  </si>
  <si>
    <t>Prestación de servicios profesionales para brindar apoyo en temáticas legales a la Gerencia General</t>
  </si>
  <si>
    <t>Prestación de servicios de apoyo profesional en actividades administrativas a la Gerencia General de EMCALI.</t>
  </si>
  <si>
    <t>Prestación de servicios profesionales de apoyo a la Gerencia General en actividades para el cumplimiento de la función contenida en Artículo SEGUNDO de la Resolución JD-No. 003 de 06 de octubre de 2020 como función básica:  1… 29. Rendir los informes pertinentes sobre la gestión financiera, operativa, ambiental y de resultados en los aplicativos SIA y SIA OBSERVA en coordinación con todas las Áreas responsables de la presentación de la información “ y el fenecimiento de la Cuenta Fiscal vigencia  2020.</t>
  </si>
  <si>
    <t>PRESTACION DE SERVICIOS PARA APOYAR AL COMITE EVALUADOR DE CONCURSO EN EMCALI EN EL PROCESO DE DISEÑO Y COSNTRUCCIÓN PRUEBAS DE CONOCIMIENTO TEÓRICO Y/O PRÁCTICA DENTRO DEL PROCESO DE CONCURSOS INTERNOS DE EMCALI EICE.</t>
  </si>
  <si>
    <t>Prestación de servicios para el apoyo a las actividades de la Unidad de Gestión Empresarial de Proyectos  - PMO de la Gerencia General.</t>
  </si>
  <si>
    <t>Prestación de servicios para el apoyo a las actividades de la Unidad Gestión Empresarial de Proyectos, en la Gerencia General</t>
  </si>
  <si>
    <t>Servicios profesionales en diseño industrial - WEB MATER para apoyo en la administración de contenidos en la Pagina WEB y la INTRANET de EMCALI</t>
  </si>
  <si>
    <t>Prestación de servicios a la oficina de comunicaciones y relaciones públicas mediante el apoyo a la ejecucción de la estratégia de comunicación enfocada a la difusión de información a grupos de interes externos.</t>
  </si>
  <si>
    <t>Prestación de servicios de apoyo profesionalde un comunicador a la Gerencia General</t>
  </si>
  <si>
    <t>Prestación de servicios profesionales de un periodista con amplia trayectoria en tratamiento, redacción y ánalisis de contenidos periodisticos para la intranet, medios de comunicación externos e internos, contenidos para el desarrollo de la politica de social media y estandarización de los flujos de comunicación para los diferentes canales oficiales de la empresa.</t>
  </si>
  <si>
    <t>Prestación de servicios profesionales de un técnico diseñador gráfico con énfasis en producción, edición y realización de contenidos para las Empresas Municipales de Cali. Con conocimientos en animación 1, 2 y 3D. Experticia en preproducción, producción y postproducción en material impreso</t>
  </si>
  <si>
    <t>Prestación de servicios de apoyo administrativo a la Gerencia General.</t>
  </si>
  <si>
    <t>PRETAR SERVICIOS DE APOYO A LA GESTIÓN DE LA ENTIDAD. EN LA EJECUCIÓN DE LAS ACTIVIDADES ESTABLÑECIDAS EN LOS PROCEDIMIENTOS QUE HACEN PARTE DE LA OFICINA DE COMUNICACIONES Y RELACIONES PÚBLICAS DE CONFORMIDAD CON LAS ESPECIFICACIONES TÉCNICAS DE EMCALI</t>
  </si>
  <si>
    <t>Prestación de servicios profesionales de un comunicador social a la Gerencia General</t>
  </si>
  <si>
    <t>servicios profesionaels de comunicador social periodista que cree, introduzca y libre la estrategia de social media manacer de emcli que tenga conocimiento de seo Implementar la estrategia además debrá crear una estrategia efectiva para responder en tiempo real las peticiones y los requerimientos de los usuarios por canales digitales.</t>
  </si>
  <si>
    <t>Prestación de servicios en comunicaciones social-periodismo con amplio manejo del lenguaje periodistico y relaciones efectivas con medios de comunicación.</t>
  </si>
  <si>
    <t>Servicios de apoyo profesional al proceso estratégico de comunicación e información interna de EMCALI</t>
  </si>
  <si>
    <t>Prestación de servicios profesionales de un comunicador social con manejo de programas de diseño grafico con  enfasis en medios interactivos, diseño de artes y campañas internas y externas para medios tradicionales y redes sociales, con capacidad de realizar registro audiovisual, fotográfico y producción de textos.</t>
  </si>
  <si>
    <t>Servicios de apoyo profesional al proceso estrategico de comunicaciones e información interna y externa de Emcali</t>
  </si>
  <si>
    <t>SERVICIOS DE APOYO PROFESIONAL AL PROCESO ESTRATEGICO DE COMUNICAIONES EXTERNAS DE EMCALI</t>
  </si>
  <si>
    <t>Efectuar el cubrimiento y grabación en formato profesional de video y camara de las actividades y noticias mas importantes que se generen al interior de EMCALI</t>
  </si>
  <si>
    <t>APOYAR A LA OFICINA COMUNICACIONES Y RELACIÓNES PUBLICAS MEDIANTE SERVICIO DE UN EDITOR CON ENFASIS EN MATERIAL AUDIOVISUAL Y GRAFICO PARA EMCALI.</t>
  </si>
  <si>
    <t>Servicios de apoyo profesional al proceso estrategico de comunicación e información interna y externa de Emcali</t>
  </si>
  <si>
    <t>Asesoria en comunicaciones gerencia general</t>
  </si>
  <si>
    <t>Brindar asesoria, Apoyo y Acompañamiento en el desarrollo y ejecucion de las actividades y tareas inherentes al procedimiento disciplinario.</t>
  </si>
  <si>
    <t>Prestar los servicios de Apoyo en Gestion Documental, garantizando el cumplimiento de las politicas trazadas bajo el marco de Ley Disciplinaria</t>
  </si>
  <si>
    <t>Prestación de servicios profesionales de apoyo en las actividades de planeación,  supervisión,  control y de seguimiento de los planes de mejoramiento de las auditorías internas y externas de la Dirección de Control Interno.</t>
  </si>
  <si>
    <t>Prestación de servicios profesionales de acompañamiento en el proceso certificación de la actividad de auditoría interna de EMCALI</t>
  </si>
  <si>
    <t>Prestación de servicios de asesoría y acompañamiento a la Subgerencia de Planeación y Desarrollo Empresarial en  políticas corporativas, Estrategias PEC y proyectos estrategicos de EMCALI</t>
  </si>
  <si>
    <t>Prestación de servicios de apoyo a la Subgerencia de Planeación en la consolidación y presentación de resultados de la estrategia corporativa</t>
  </si>
  <si>
    <t>Prestación de servicios de asesoría en el leventamiento y control de Riesgos empresariales</t>
  </si>
  <si>
    <t>Prestación de Servicios Profesionales para dar apoyo a la gestión de las Actividades a cargo de las Áreas Funcionales que conforman la Unidad de Gestión de la Calidad para el cumplimiento de la Estrategia y Objetivos de la Empresa.</t>
  </si>
  <si>
    <t>Prestación de servicios de apoyo profesional en actividades administrativas para atender los temas de Calidad, Riesgos, Auditorias e informes ante Organimos de Control</t>
  </si>
  <si>
    <t>Contratos de Prestación de Servicios para apoyo a Áreas Funcionales sin personal asignado por la GAGHA(Resolución  GG-No.1000006842020 del 30 de diciembre de 2020 Estructura organizacional)</t>
  </si>
  <si>
    <t xml:space="preserve"> Prestacion de Apoyo a la intervension Social en los territorios  en el marco de la sostenibilidad Empresarial.</t>
  </si>
  <si>
    <t xml:space="preserve">Prestación de serviciosBachiller Nivel 2 -  Gestores ambientales </t>
  </si>
  <si>
    <t xml:space="preserve">Elaboración del ortofotomosaico de los predios de conservacion de EMCALI equivalente a 500 hectareas,  Integrado a un modelo digital de superficie para el estudio de los atributos de los predios de conservación y la determinación de las estrategias de restauración. </t>
  </si>
  <si>
    <t>Prestación de servicios profesionales para apoyar la formulación e implementación del programa de manejo integral de residuos sólidos ordinarios, especiales y peligrosos de EMCALI.</t>
  </si>
  <si>
    <t>Prestación de servicios para la separación, clasificación y recuperación de residuos sólidos aprovechables en las unidades de almacenamiento de residuos ordinarios de las sedes de EMCALI.</t>
  </si>
  <si>
    <t>Prestación de servicios Profesionales para apoyo a la implementación del Programa de Uso Racional de la Energía</t>
  </si>
  <si>
    <t>PRESTACIÓN DE SERVICIOS PROFESIONALES PARA EL DESARROLLO E IMPLEMENTACIÓN DE LAS DIFERENTES ACTIVIDADES DEL PROGRAMA DE EDUCACIÓN AMBIENTAL CORPORATIVO DE EMCALI</t>
  </si>
  <si>
    <t xml:space="preserve">Profesional de Apoyo  con experiencia demostrada en implementación y puesta en marcha del Sistema de Gestión Ambiental ISO 14001-2015 </t>
  </si>
  <si>
    <t>Prestación de servicios de asesoria para el desarrollo estrategico de la gestion de sostenibilidad.</t>
  </si>
  <si>
    <t>Prestación de servicios profesionales para apoyar el desarrollo de la estrategia de cominicaciones en el marco de una comunicación transparente y oportuna con los  Grupos de Interes en el marco de la  sostenibilidad de acuerdo al PEC 2018-2023</t>
  </si>
  <si>
    <t>Prestación de servicios profesionales para apoyar la formulacion,seguimiento, evaluación del modelo sostenibilidad de acuerdo al PEC 2018-2023</t>
  </si>
  <si>
    <t>PS APOYO UNIDAD DE RESPONSABILIDAD SOCIAL EMPRESARIAL</t>
  </si>
  <si>
    <t>PS PRESTACION DE SERVICIOS PROFESIONALES PARA LA UNIDAD DE RESPONSABILIDAD SOCIAL EMPRESARIAL</t>
  </si>
  <si>
    <t>PRESTACION DE SERVICIOS DE APOYO  PARA LA UNIDAD DE RESPONSABILIDAD SOCIAL EMPRESARIAL</t>
  </si>
  <si>
    <t xml:space="preserve">PS PRESTACION DE SERVICIO DE APOYO PROFESIONAL EN LA UNIDAD DE RESPONSABILIDAD SOCIAL EMPRESARIAL </t>
  </si>
  <si>
    <t xml:space="preserve">PS  BACHILLER CON EXPERIENCIA PARA APOYO EN LA UNIDAD DE RESPONSABILIDAD SOCIAL </t>
  </si>
  <si>
    <t xml:space="preserve">Auditoria externa de Calidad  de renovación bajo la Norma  ISO 9001:2015 a los alcances certificados en Produccion de Agua Potable: Planta Puerto Mallarino, Rio Cali, Rio Cauca,Tratamiento de aguas residuales Ptar-Cañaveralejo;Operación y Mantenimiento  de sistemas de distribución de energia incluye todas las subestaciones y los Macroprocesos de Planeación y Evaluación Estratégica y Soporte Empresarial </t>
  </si>
  <si>
    <t>Auditoría externa complementaria bajo la Norma  ISO 9001:2015</t>
  </si>
  <si>
    <t>Auditoría de reactivación(entidad certificadora) bajo la Norma  ISO 9001:2015</t>
  </si>
  <si>
    <t xml:space="preserve">Auditoria Interna de ISO 9001 a los alcances certificados de Produccion de Agua Potable: Planta Puerto Mallarino, Rio Cali, Rio Cauca,Tratamiento de aguas residuales Ptar-Cañaveralejo;Operación y Mantenimiento  de sistemas de distribución de energia incluye todas las subestaciones y los Macroprocesos de Planeación y Evaluación Estratégica y Soporte Empresarial. </t>
  </si>
  <si>
    <t>Servicio de Auditoría Externa para realizar la auditoría de certificación sobre los resultados de la medición del indicador de satisfacción al usuario respecto de cada uno de los medios de atención,  correspondiente al IV Trimestre de 2021,  I,  II y II trimestre de 2022</t>
  </si>
  <si>
    <t>Careta en malla de proteccion, para guadaña</t>
  </si>
  <si>
    <t>Canilleras de proteccion, para guadaña</t>
  </si>
  <si>
    <t>Machete de 20"</t>
  </si>
  <si>
    <t>Palin cabo madera7" ancho y 12" largo</t>
  </si>
  <si>
    <t>Cabo madera para palin</t>
  </si>
  <si>
    <t xml:space="preserve">Rastrillo plastico con cabo madera </t>
  </si>
  <si>
    <t>Escalera Multipropósito 3.55mt 12 Pasos Carga: 150kg</t>
  </si>
  <si>
    <t>Linterna Varta Hibrida, led, recargable y resistente al agua</t>
  </si>
  <si>
    <t>Para cumplir con el plan de mejoramiento del SSST "Formular en el presupuesto relacionado con temas de seguridad y salud en el Trabajo y reporte su cumplimiento al Subproceso de Seguridad y salud en el Trabajo o quien haga sus veces. Se presupuesta para atender los hallazgos identificados relacionados con mantenimientos generales.</t>
  </si>
  <si>
    <t>Recipiente Basurero con 3 compartimientos
(marcados con logo de EMCALI)
100 Lts</t>
  </si>
  <si>
    <t>Contenedor Brute con ruedas
(marcados con logo de EMCALI)
189 Lts</t>
  </si>
  <si>
    <t>Puntos Ecológicos "x" 3 - Estructura metálica, recipiente verde, blanco y negro (marcados con logo de EMCALI) y aviso en acrilico
75 Lts</t>
  </si>
  <si>
    <t>DISPOSICION DE RESIDUOS PELIGROSOS y PCBs - RESPEL, Chatarra y Activos Inservibles</t>
  </si>
  <si>
    <t>Restauración ecologica activa calculo 800 plantulas por hectarea, valor incluye 2 mantenimientos  EMCALI EICE ESP - Fuentes abastecedoras</t>
  </si>
  <si>
    <t>Restauración ecologica pasiva  EMCALI EICE ESP - Fuentes abastecedoras - Madera plastica</t>
  </si>
  <si>
    <t>MENSAJERIA CORREO CERTIFICADO</t>
  </si>
  <si>
    <t>Implementacion del proyecto de Pago por servicios ambientales en las cuencas abastecedoras de EMCALI.</t>
  </si>
  <si>
    <t>Seguimiento al Plan de Manejo Ambiental de la PTAR-C, II semestre 2021 y I semestre 2022</t>
  </si>
  <si>
    <t>Prestar asesoría en la formulación del nuevo Plan Estrategico de EMCALI 2024-2027, de la mano de una consultora especializada en estrategia corporativa con conocimiento en los sectores donde opera EMCALI</t>
  </si>
  <si>
    <t>HONORARIOS PARA PROYECTOS DE INNOVACION Y NUEVOS NEGOCIOS</t>
  </si>
  <si>
    <t>Prestación de servicios de asesoría jurídica en regulación en servicios públicos domiciliarios y tecnologías de información y comunicaciones.</t>
  </si>
  <si>
    <t>UEN ACUEDUCTO Y ALCANTARILLADO</t>
  </si>
  <si>
    <t>PRESTACIÓN DE SERVICIOS PROFESIONALES PARA LA EJECUCIÓN DE ACTIVIDADES ADMINISTRATIVAS Y DE ASISTENCIA LEGAL A LA GERENCIA DE UNIDAD DE NEGOCIO DE ACUEDUCTO Y ALCANTARILLADO-GUENAA</t>
  </si>
  <si>
    <t>PRESTACIÓN DE SERVICIOS PROFESIONALES PARA LA EJECUCIÓN DE ACTIVIDADES ADMINISTRATIVAS, JURÍDICAS Y DE ASISTENCIA LEGAL A LA GERENCIA DE UNIDAD DE NEGOCIO DE ACUEDUCTO Y ALCANTARILLADO</t>
  </si>
  <si>
    <t>PRESTACIÓN DE SERVICIOS PARA EL APOYO EN LA GERENCIA DE UNIDAD ESTRATÉGICA DE NEGOCIO DE ACUEDUCTO Y ALCANTARILLADO</t>
  </si>
  <si>
    <t>PRESTACIÓN DE SERVICIOS TÉCNICOS Y DE APOYO EN ACTIVIDADES ADMINISTRATIVAS Y DE CONTRATACIÓN DE LA UNIDAD DE NEGOCIO DE ACUEDUCTO Y ALCANTARILLADO</t>
  </si>
  <si>
    <t>PRESTACIÓN DE SERVICIOS DE APOYO TÉCNICO EN LAS ACTIVIDADES DE VALIDACIÓN Y CARGUE DE INFORMACIÓN EN EL SISTEMA ÚNICO DE INFORMACIÓN (SUII), ACTUALIZACIÓN DE MATRIZ DE LEGALIDAD CONTRATOS UENAA EN APLICATIVO SIA OBSERVA Y ELABORACIÓN DE INFORMES A PRESENTAR A ENTIDADES DE VIGILANCIA Y CONTROL</t>
  </si>
  <si>
    <t>PRESTACIÓN DE SERVICIOS DE APOYO A LA GESTIÓN DOCUMENTAL, DIGITALIZACIÓN Y ARCHIVO DE LA INFORMACIÓN GENERADO EN LA UGA</t>
  </si>
  <si>
    <t>PRESTACIÓN DE SERVICIOS PARA EL APOYO EN ACTIVIDADES DE LA GERENCIA DE UNIDAD ESTRATÉGICA DE NEGOCIO DE ACUEDUCTO Y ALCANTARILLADO</t>
  </si>
  <si>
    <t>PRESTACIÓN DE SERVICIOS PROFESIONALES ESPECIALIZADOS EN LA GERENCIA UNIDAD ESTRATÉGICA DE NEGOCIO DE ACUEDUCTO Y ALCANTARILLADO-GUENAA</t>
  </si>
  <si>
    <t>PRESTACIÓN DE SERVICIOS PROFESIONALES ESPECIALIZADOS EN LA UNIDAD DE GESTIÓN ADMINISTRATIVA DE LA GERENCIA UNIDAD ESTRATÉGICA DE NEGOCIO DE ACUEDUCTO Y ALCANTARILLADO-GUENAA, PARA REALIZAR ACTIVIDADES DE APOYO LEGAL EN MATERIA DE CONTRATACIÓN Y DEMÁS ACTOS JURÍDICOS RELACIONADOS CON LAS ACTIVIDADES PROPIAS DE LA UGA</t>
  </si>
  <si>
    <t>PRESTACIÓN DE SERVICIOS PROFESIONALES PARA EL APOYO EN ACTIVIDADES DE LA UENAA EN LO CONCERNIENTE A ASESORÍA LEGAL PARA LA PREPARACIÓN DE RESPUESTAS A LOS ENTES DE CONTROL Y CIUDADANÍA EN GENERAL</t>
  </si>
  <si>
    <t>PRESTACIÓN DE SERVICIOS PROFESIONALES PARA EL APOYO EN ACTIVIDADES CONCERNIENTES AL PRESUPUESTO, ENTRE OTRAS ACTIVIDADES ADMINSITRATIVAS, EN LA UNIDAD DE GESTIÓN ADMINISTRATIVA DE LA GERENCIA DE UNIDAD ESTRTATÉGICA DE NEGOCIO DE ACUEDUCTO Y ALCANTARILLADO</t>
  </si>
  <si>
    <t>PRESTACIÓN DE SERVICIOS PROFESIONALES Y DE ASESORÍA PARA EL APOYO EN ACTIVIDADES ADMINISTRATIVAS DE LA UNIDAD DE GESTIÓN ADMINISTRATIVA DE LA GERENCIA DE UNIDAD DE NEGOCIOS DE ACUEDUCTO Y ALCANTARILLADO</t>
  </si>
  <si>
    <t>PRESTACIÓN DE SERVICIOS PROFESIONALES PARA EL APOYO EN ACTIVIDADES DE LA GERENCIA DE UNIDAD DE NEGOCIO DE ACUEDUCTO Y ALCANTARILLADO</t>
  </si>
  <si>
    <t>PRESTACIÓN DE SERVICIOS PARA EL APOYO TÉCNICO EN ACTIVIDADES ADMINISTRATIVAS Y CONCERNIENTES AL PRESUPUESTO, EN LA UNIDAD GESTIÓN ADMINISTRATIVA DE LA GERENCIA UNIDAD ESTRATÉGICA DE NEGOCIO DE ACUEDUCTO Y ALCANTARILLADO</t>
  </si>
  <si>
    <t>PRESTACIÓN DE SERVICIOS DE APOYO TÉCNICO EN ACTIVIDADES ADMINISTRATIVAS DE LA UNIDAD DE GESTIÓN ADMINISTRATIVA DE LA GERENCIA DE UNIDAD DE NEGOCIO DE ACUEDUCTO Y ALCANTARILLADO</t>
  </si>
  <si>
    <t xml:space="preserve">PRESTACIÓN DE SERVICIOS PROFESIONALES PARA EL APOYO A LAS ACTIVIDADES TÉCNICAS Y ADMINISTRATIVAS PROPIAS DE LA UNIDAD ESTRATÉGICA DE NEGOCIO DE ACUEDUCTO Y ALCANTARILLADO </t>
  </si>
  <si>
    <t>PRESTACIÓN DE SERVICIOS TECNICOS PARA EL APOYO DE ACTIVIDADES ADMINISTRATIVAS Y DE CONTRATACIÓN DE LA UNIDAD DE GESTIÓN ADMINISTRATIVA</t>
  </si>
  <si>
    <t>PRESTACIÓN DE SERVICIOS PROFESIONALES PARA BRINDAR APOYO ADMINISTRATIVO, FINANCIERO Y CONTABLE EN LA IMPLEMENTACIÓN DEL SISTEMA INTEGRAL DE GESTIÓN DE ACTIVOS DE EMCALI</t>
  </si>
  <si>
    <t>PRESTACIÓN DE SERVICIOS PROFESIONALES PARA BRINDAR EL APOYO A LAS ACTIVIDADES PROPIAS DE LA UNIDAD DE GESTIÓN ADMINISTRATIVA DE LA UENAA</t>
  </si>
  <si>
    <t>PRESTACIÓN DE SERVICIOS DE APOYO TÉCNICO EN ACTIVIDADES DE LA UNIDAD DE GESTIÓN ADMINISTRATIVA DE LA GERENCIA DE UNIDAD ESTRATÉGICA DE NEGOCIO DE ACUEDUCTO Y ALCANTARILLADO</t>
  </si>
  <si>
    <t>PRESTACIÓN DE SERVICIOS PROFESIONALES PARA EL APOYO EN ACTIVIDADES DE LA UNIDAD DE GESTIÓN ADMINISTRATIVA DE LA GERENCIA DE UNIDAD ESTRATÉGICA DE NEGOCIO DE ACUEDUCTO Y ALCANTARILLADO</t>
  </si>
  <si>
    <t>PRESTACIÓN DE SERVICIOS PROFESIONALES PARA EL APOYO A LAS ACTIVIDADES EN EL AREA DE REGULACION TECNICA DE LA UNIDAD DE PROSPECTIVA Y DESARROLLO DE NEGOCIOS DE LA GERENCIA UNIDAD ESTRATÉGICA DE NEGOCIOS DE ACUEDUCTO Y ALCANTARILLADO</t>
  </si>
  <si>
    <t>PRESTACIÓN DE SERVICIOS PROFESIONALES PARA EL APOYO A LAS ACTIVIDADES DEL AREA FUNCIONAL PLANEACION FINANCIERA EN LA UNIDAD DE PROSPECTIVA Y DESARROLLO DE NUEVOS NEGOCIOS DE LA GERENCIA UNIDAD ESTRATÉGICA DE NEGOCIOS DE ACUEDUCTO Y ALCANTARILLADO</t>
  </si>
  <si>
    <t>PRESTACIÓN DE SERVICIOS PROFESIONALES PARA EL APOYO A LAS ACTIVIDADES ADMINISTRATIVAS DE LA GERENCIA UNIDAD ESTRATÉGICA DE NEGOCIOS DE ACUEDUCTO Y ALCANTARILLADO</t>
  </si>
  <si>
    <t>PRESTACIÓN DE SERVICIOS PROFESIONALES PARA EL APOYO DE LAS ACTIVIDADES PROPIAS DE LA UENAA, EN LA UNIDAD DE PROSPECTIVA Y DESARROLLO DE NEGOCIOS</t>
  </si>
  <si>
    <t>PRESTACIÓN DE SERVICIOS TÉCNICOS PARA EL APOYO DE LAS ACTIVIDADES PROPIAS DE LA UENAA, EN LA UNIDAD DE PROSPECTIVA Y DESARROLLO DE NEGOCIOS</t>
  </si>
  <si>
    <t>PRESTACIÓN DE SERVICIOS PROFESIONALES PARA EL APOYO EN  LABORES PROPIAS EN LA UNIDAD DE PROSPECTIVA Y DESARROLLO DE NEGOCIOS DE LA UNIDAD ESTRATÉGICA DE NEGOCIOS DE ACUEDUCTO Y ALCANTARILLADO</t>
  </si>
  <si>
    <t>PRESTACIÓN DE SERVICIOS PROFESIONALES PARA ASESORAR LA UNIDAD ESTRATÉGICA DE NEGOCIOS DE ACUEDUCTO Y ALCANTARILLADO</t>
  </si>
  <si>
    <t>PRESTACIÓN DE SERVICIOS PROFESIONALES PARA EL APOYO EN  LABORES PROPIAS EN EL DEPARTAMENTO DE PLANEACIÓN DE LA UNIDAD ESTRATÉGICA DE NEGOCIOS DE ACUEDUCTO Y ALCANTARILLADO</t>
  </si>
  <si>
    <t>PRESTACIÓN DE SERVICIOS PARA EL APOYO EN  LABORES PROPIAS EN LA UNIDAD DE PROSPECTIVA Y DESARROLLO DE NEGOCIOS DE LA UNIDAD ESTRATÉGICA DE NEGOCIOS DE ACUEDUCTO Y ALCANTARILLADO</t>
  </si>
  <si>
    <t>PRESTACIÓN DE SERVICIOS PROFESIONALES EN INGENIERIA SANITARIA EN EL AREA DE EXPANSIONY DESARROLLO DE SERVICIOS, COMO APOYO EN LA ATENCION DE LAS POSIBILIDADES DE SERVICIO, LA MODELACIÓN HIDRÁULICA, EN LA UNIDAD DE PROSPECTIVA Y DESARROLLO DE NEGOCIOS DE LA UNIDAD ESTRATÉGICA DE NEGOCIOS DE ACUEDUCTO Y ALCANTARILLADO</t>
  </si>
  <si>
    <t>PRESTACIÓN DE SERVICIOS TECNICOS PARA EL APOYO DE ACTIVIDADES TECNICAS Y ADMINISTRATIVAS COMO DIBUJANTE EN EL AREA DE EXPANSION Y DESARROLLO DE SERVICIOS, COMO APOYO EN LA ATENCION DE LAS POSIBILIDADES DE SERVICIO, EN LA UNIDAD DE PROSPECTIVA Y DESARROLLO DE NEGOCIOS DE LA UNIDAD ESTRATÉGICA DE NEGOCIOS DE ACUEDUCTO Y ALCANTARILLADO</t>
  </si>
  <si>
    <t>ÁREA ABASTECIMIENTO EMPRESARIAL</t>
  </si>
  <si>
    <t>MANTENIMIENTO EQUIPAMIENTO DEL LABORATORIO DE MEDIDORES ACUEDUCTO</t>
  </si>
  <si>
    <t>MANTENIMIENTO EQUIPAMIENTO DEL LABORATORIO DE AGUA POTABLE</t>
  </si>
  <si>
    <t>MANTENIMIENTO EQUIPAMIENTO DEL LABORATORIO DE AGUAS RESIDUALES</t>
  </si>
  <si>
    <t>SUMINISTRO DE MATERIALES PARA REALIZAR CALIBRACIONES EN EL LABORATORIO DE MEDIDORES ACUEDUCTO</t>
  </si>
  <si>
    <t>SUMINISTRO DE REACTIVOS, MEDIOS DE CULTIVO Y  MATERIALES PARA EL LABORATORIO DE AGUA POTABLE</t>
  </si>
  <si>
    <t>SUMINISTRO DE REACTIVOS, MEDIOS DE CULTIVO Y  MATERIALES PARA  EL LABORATORIO DE AGUAS RESIDUALES</t>
  </si>
  <si>
    <t xml:space="preserve">SUMINISTRO DE EQUIPOS PARA EL LABORATORIO DE MEDIDORES ACUEDUCTO </t>
  </si>
  <si>
    <t>SUMINISTRO DE EQUIPOS PARA REALIZAR ENSAYOS EN EL LABORATORIO DE AGUA POTABLE</t>
  </si>
  <si>
    <t>SUMINISTRO DE EQUIPOS PARA EL LABORATORIO DE AGUAS RESIDUALES</t>
  </si>
  <si>
    <t>PRESTACIÓN DE SERVICIOS PROFESIONALES PARA APOYAR A LA SUBGERENCIA TÉCNICA EN SEGUIMIENTO DE LAS ACTIVIDADES CORRESPONDIENTES A LA COORDINACIÓN DE LOS PROYECTOS A EJECUTAR POR LA  UENAA CON RECURSOS PROPIOS Y OTRAS FUENTES DE FINANCIACIÓN</t>
  </si>
  <si>
    <t>PRESTACIÓN DE SERVICIOS PARA BRINDAR APOYO EN LA COORDINACIÓN, SUPERVISIÓN Y CONTROL DEL ASEGURAMIENTO DE LA CALIDAD DE LOS RESULTADOS EMITIDOS POR EL LMA</t>
  </si>
  <si>
    <t>PRESTACIÓN DE SERVICIOS PARA BRINDAR APOYO EN LAS ACTIVIDADES REALIZADAS POR EL LABORATORIO DE MEDIDORES DE ACUEDUCTO</t>
  </si>
  <si>
    <t xml:space="preserve">PRESTACIÓN DE SERVICIOS DE UN PROFESIONAL EN QUÍMICA PARA BRINDAR APOYO A LAS ACTIVIDADES ANALÍTICAS, DE ASEGURAMIENTO METROLÓGICO, DE CALIDAD Y DE GESTIÓN EN EL ÁREA INSTRUMENTAL DEL LAP </t>
  </si>
  <si>
    <t>PRESTACIÓN DE SERVICIOS DE UN PROFESIONAL EN BACTERIOLOGÍA PARA BRINDAR APOYO A LAS ACTIVIDADES ANALÍTICAS, DE ASEGURAMIENTO METROLÓGICO, DE CALIDAD Y DE GESTIÓN EN EL ÁREA DE MICROBIOLOGÍA DEL LAP</t>
  </si>
  <si>
    <t>PRESTACIÓN DE SERVICIOS PARA BRINDAR APOYO EN LA GESTIÓN METROLÓGICA DEL EQUIPAMIENTO Y EL DESARROLLO ESTADÍSTICO DEL SISTEMA DE GESTIÓN ISO/IEC 17025 DEL LAP</t>
  </si>
  <si>
    <t>PRESTACIÓN DE SERVICIOS PARA BRINDAR APOYO A LAS ACTIVIDADES ANALÍTICAS REALIZADAS EN EL ÁREA FISICOQUÍMICA Y EL CONTROL DE MATERIAS PRIMAS REALIZADAS EN EL LAP</t>
  </si>
  <si>
    <t>PRESTACIÓN DE SERVICIOS PARA BRINDAR APOYO A LAS ACTIVIDADES ANALÍTICAS REALIZADAS EN EL ÁREA DE FISICOQUIMICA DEL LAP</t>
  </si>
  <si>
    <t>PRESTACIÓN DE SERVICIOS PARA BRINDAR APOYO A LAS ACTIVIDADES ANALÍTICAS REALIZADAS EN EL ÁREA DE MICROBIOLOGÍA DEL LAP</t>
  </si>
  <si>
    <t>PRESTACIÓN DE SERVICIOS PARA BRINDAR APOYO A LAS ACTIVIDADES ANALÍTICAS REALIZADAS EN EL ÁREA DE INSTRUMENTAL DEL LAP</t>
  </si>
  <si>
    <t>PRESTACIÓN SERVICIOS DE APOYO A LAS ACTIVIDADES DEL LABORATORIO DE AGUA POTABLE</t>
  </si>
  <si>
    <t xml:space="preserve">PRESTACIÓN SERVICIOS DE APOYO EN ACTIVIDADES PARA EL MANTENIMIENTO DE LA ACREDITACIÓN NTC-ISO/IEC 17025 Y CERTIFICACIÓN NTC-ISO 9001 EN EL LABORATORIO DE AGUAS RESIDUALES </t>
  </si>
  <si>
    <t xml:space="preserve">PRESTACIÓN SERVICIOS DE APOYO A LAS ACTIVIDADES ANALÍTICAS EN ENSAYOS FISICOQUÍMICOS DEL LABORATORIO DE AGUAS RESIDUALES </t>
  </si>
  <si>
    <t xml:space="preserve">PRESTACIÓN SERVICIOS DE APOYO A LA COORDINACIÓN Y SUPERVISIÓN DE ACTIVIDADES ANALÍTICAS Y DE ASEGURAMIENTO METROLÓGICO EN EL ÁREA DE MICROBIOLOGÍA DEL LABORATORIO DE AGUAS RESIDUALES </t>
  </si>
  <si>
    <t>PRESTACIÓN SERVICIOS DE APOYO A LAS ACTIVIDADES ANALÍTICAS EN ENSAYOS MICROBIOLÓGICOS DEL LABORATORIO DE AGUAS RESIDUALES</t>
  </si>
  <si>
    <t xml:space="preserve">PRESTACIÓN SERVICIOS DE APOYO A LAS ACTIVIDADES ANALITICAS, DE ASEGURAMIENTO METROLÓGICO Y DE LA VALIDEZ DE LOS RESULTADOS EN EL LABORATORIO DE AGUAS RESIDUALES </t>
  </si>
  <si>
    <t xml:space="preserve">PRESTACIÓN SERVICIOS DE APOYO A LAS ACTIVIDADES DEL LABORATORIO DE AGUAS RESIDUALES </t>
  </si>
  <si>
    <t>CALIBRACIÓN EQUIPAMIENTO DEL LABORATORIO DE MEDIDORES ACUEDUCTO</t>
  </si>
  <si>
    <t>CALIBRACIÓN, CALIFICACIÓN Y/O VALIDACIÓN DE EQUIPAMINETO DEL LABORATORIO DE AGUA POTABLE</t>
  </si>
  <si>
    <t>CALIBRACIÓN, CALIFICACIÓN Y/O VALIDACIÓN DE EQUIPAMIENTO DEL LABORATORIO DE AGUAS RESIDUALES</t>
  </si>
  <si>
    <t>EVALUACIÓN EXTERNA DEL ONAC AL SISTEMA DE GESTIÓN ISO/IEC 17025 DEL LABORATORIO DE MEDIDORES ACUEDUCTO</t>
  </si>
  <si>
    <t>EVALUACIÓN EXTERNA DEL ONAC AL SISTEMA DE GESTIÓN ISO/IEC 17025 DEL LABORATORIO DE AGUA POTABLE</t>
  </si>
  <si>
    <t>REALIZAR ENSAYOS DE SUSTANCIAS DE INTERÉS SANITARIO</t>
  </si>
  <si>
    <t>PRESTACIÓN DE SERVICIOS PROFESIONALES ÁREA FUNCIONAL GESTIÓN INTEGRAL PROYECTOS E INFRAESTRUCTURA DE LA UNIDAD ESTRATEGICA DE NEGOCIOS DE ACUEDUCTO Y ALCANTARILLADO</t>
  </si>
  <si>
    <t>PRESTACIÓN DE SERVICIOS PROFESIONALES ÁREA FUNCIONAL GESTIÓN INTEGRAL PROYECTOS E INFRAESTRUCTURA CONPES DE LA UNIDAD ESTRATEGICA DE NEGOCIOS DE ACUEDUCTO Y ALCANTARILLADO</t>
  </si>
  <si>
    <t>PRESTACIÓN DE SERVICIOS PROFESIONALES ÁREA FUNCIONAL GESTIÓN AMBIENTAL DE LA UNIDAD ESTRATEGICA DE NEGOCIOS DE ACUEDUCTO Y ALCANTARILLADO</t>
  </si>
  <si>
    <t>MANTENIMIENTO DE EQUIPO PARA FOTOCOPIADO DE PLANOS (INCLUYE REPUESTOS)</t>
  </si>
  <si>
    <t>MANTENIMIENTO DE EQUIPOS PLOTTER DE LA UNIDAD DE INGENIERÍA (INCLUYE REPUESTOS)</t>
  </si>
  <si>
    <t>MANTENIMIENTO DE PLANTA ELECTRICA DE EMERGENCIA - PLANTA CALLE 13 Y DEL CCM</t>
  </si>
  <si>
    <t>LEVANTAMIENTOS TOPOGRAFICOS PARA ELABORACIÓN DE DISEÑOS DE REDES DE ACUEDUCTO Y ALCANTARILLADO</t>
  </si>
  <si>
    <t>ELABORACION DE PLANOS PARA PROYECTOS DE REDES DE ACUEDUCTO Y ALCANTARILLADO</t>
  </si>
  <si>
    <t>PERFORACIONES GEOTECNICAS, ENSAYOS DE CAMPO Y LABORATORIO DE SUELOS</t>
  </si>
  <si>
    <t>Prestación de servicios profesionales para la actualización del banco de solicitudes de proyectos requeridos por la UENAA, e implementación y seguimiento a los procedimientos e instructivos del proceso de calidad.</t>
  </si>
  <si>
    <t>Prestación de servicios profesionales para la elaboración de la base de datos ARCGIS para actualización banco de solicitudes y modelo de decisiones relacionadas con la prestación de los servicios de Acueducto y Alcantarillado (Plan de Mejoramiento de Contraloría-Hallazgo 14)</t>
  </si>
  <si>
    <t>Prestación de servicios profesionales para revisión de proyectos de redes internas generados por la sectorización hidráulica y presentados por terceros a la Unidad de Ingeniería.</t>
  </si>
  <si>
    <t>Prestación de servicios profesionales para el apoyo en la supervisión técnica y administrativa de contratos de diseño de proyectos de acueducto y alcantarillado a cargo de la Subgerencia Técnica y la Unidad de Ingeniería</t>
  </si>
  <si>
    <t>Prestación de servicios profesionales para apoyar la revisión y elaboración de modelos hidraulicos y en la supervisión de contratos de diseño de infraestructura de acueducto y alcantarillado a cargo de la Subgerencia Técnica y la Unidad de Ingeniería</t>
  </si>
  <si>
    <t>Prestación de servicios profesionales para la estructuración, actualizacion y soportes de los precios unitarios de la  UENAA y apoyo en la supervision integral de los presupuestos de obra y especificaciones tecnicas en los Proyectos a enviar a contratación a cargo de la Subgerencia Técnica y la Unidad de Ingeniería.</t>
  </si>
  <si>
    <t>Prestación de servicios profesionales para revisión hidráulica de proyectos hidrosanitarios de redes internas presentados a la Unidad de Ingeniería.</t>
  </si>
  <si>
    <t>Prestación de servicios profesionales para adelantar tramites de permisos requeridos para el envio a contratación de los proyectos de acueducto y alcantarillado a cargo de la Subgerencia Tecnica y la Unidad de Ingeniería</t>
  </si>
  <si>
    <t>Prestación de servicios profesionales de asesoria para la elaboración y revisión de diseños estructurales  2021 en proyectos del Plan de Inversiones  de los sistemas de acueducto y alcantarillado  a cargo de la Subdireccion Tecnica y en los  proyectos que se ejecutan  con recursos CONPES 3858 y otras fuentes de financiacion.</t>
  </si>
  <si>
    <t>Prestación de servicios profesionales para elaboración y revisión de proyectos de control de vertimientos incluidos en el PSMV</t>
  </si>
  <si>
    <t>Prestación de servicios profesionales para revisión hidráulica de proyectos de redes externas de acueducto y alcantarillado presentados a la Unidad de Ingeniería</t>
  </si>
  <si>
    <t>Prestación de servicios de apoyo para la gestión documental de la Unidad de Ingeniería</t>
  </si>
  <si>
    <t>Prestación de servicios para el apoyo a las actividades propias de la Unidad Estratégica de Negocio de Acueducto y Alcantarillado</t>
  </si>
  <si>
    <t>Suministro de Plotter con scanner</t>
  </si>
  <si>
    <t>Sistema GNSS TRIMBLE Geodésico y Topográfico modelo R12, incluye: Receptor base, receptor movil, colector de datos, bastón de fibra de carbono, trípode y base nivelante</t>
  </si>
  <si>
    <t>Colector  de datos GNSS, Incluye software  de campo</t>
  </si>
  <si>
    <t xml:space="preserve">Mantenimiento  preventivo, correctivo del sistema de adquisión de datos, telemetria del Centro Control Maestro y unidades operacionales de Acueducto y Alcantarillado </t>
  </si>
  <si>
    <t>Mantenimiento y calibración de equipos de topografía</t>
  </si>
  <si>
    <t>Mantenimiento y soporte de  sistema SCADA OASYS</t>
  </si>
  <si>
    <t>Mantenimiento preventivo y/o correctivo de equipos de medicion energetica instalados en  las estaciones de bombeo Ac   y Alc</t>
  </si>
  <si>
    <t>Prestación de servicios de apoyo en legalización y depuración  de la  base de datos para la gestión de daños de acueducto  y dar apoyo administrativo y logístico dentro de la puesta en marcha y posterior funcionamiento  del  Centro de Control Maestro -CCM</t>
  </si>
  <si>
    <t>Prestación de servicios profesionales de soporte en la ejecución, desarrollo, operación  y mantenimiento del sistema Scada  del Centro de Control Maestro  para los sistemas de Acueducto y Alcantarillado y configuración y administración de las bases de datos en tiempo real funcionando en redundancia.</t>
  </si>
  <si>
    <t>Prestación de servicios profesionales para desarrollar trabajos relacionados con el análisis y procesamiento permanente de la información de variables hidráulicas generadas en las diferentes unidades operacionales de los sistemas de acueducto y alcantarillado y capturas en tiempo real</t>
  </si>
  <si>
    <t>Prestación de servicios profesionales para apoyar el desarollo de trabajos relacionados con el análisis y procesamiento permanente de la información de variables hidráulicas generadas en las diferentes unidades operacionales de los sistemas de acueducto y alcantarillado y capturas en tiempo real</t>
  </si>
  <si>
    <t>Prestación de servicios profesionales para realizar trabajos para desarollar los analisis cualitativo y cuantitativo que permita evaluar la eficiencia con la que estas estaciones de bombeo administran y usan la energía en su proceso productivo y realizar asesoria en la parte electrica en los diferentes temas manejados de Centro Control Maestro de Ac y Alc.</t>
  </si>
  <si>
    <t>Realizar trabajos para el diagnóstico y definición de acciones predictivas, preventivas y correctivas que deban materializarse dentro del sistema de control electrónico, instrumentación, telemetría y elemento final de control comunicación instalado en las diferentes unidades operacionales de Acueducto y Alcantarillado</t>
  </si>
  <si>
    <t>Prestación de servicios profesionales para el diseño de procesos topográficos y el desarrollo de la referenciación de redes de acueducto y alcantarillado, apoyando el proceso de cambio de la norma correspondiente a la entrega de datos geoespaciales, en los procesos de extensión y reposición de redes de acueducto y alcantarillado.</t>
  </si>
  <si>
    <t>Prestación de servicios para dar apoyo en la referenciación de redes de acueducto y alcantarillado, levantamientos topográficos y post-procesamiento de la información levantada, requeridos por ambos servicios</t>
  </si>
  <si>
    <t>Prestación de servicios profesionales para estructurar y desarrollar los procesos de administración de la Geodatabase (GDB) SIG de la UENAA</t>
  </si>
  <si>
    <t>Prestación de servicios profesionales para la coordinación, diseño y ejecución de las metodologías de análisis espacial realizar procesos de análisis espacial en el SIG, atendiendo requerimientos que se presentan desde los diferentes subprocesos de la UENAA y otras dependencias de EMCALI</t>
  </si>
  <si>
    <t>Prestación de servicios profesionales para generar las definiciones y soluciones a los requerimientos de análisis, productos informativos geográficos, procesos de producción cartográfica, captura de datos y procesamiento de información SIG, correspondiente al servicio de alcantarillado</t>
  </si>
  <si>
    <t>Prestación de servicios profesionales para la actualización de la infraestructura existente y nueva de la red de acueducto ejecutando los procesos de control de conectividad e integridad de datos a las versiones editadas, implementando los criterios de calidad cartográfica que sean definidos por EMCALI</t>
  </si>
  <si>
    <t>Prestación de servicios profesionales para la coordinación tanto del proceso de edición de acueducto SIG, como del Modelo de Simulación Hidráulica (MSH) de Acueducto, su desarrollo y generación de los análisis correspondientes al comportamiento del sistema de acueducto desde el MSH,</t>
  </si>
  <si>
    <t>Prestación de servicios de apoyo para la digitalización y actualización de tarjetas de referencia de la red de acueducto en CAD y la generación y suministro de referencias tanto de acueducto como de alcantarillado</t>
  </si>
  <si>
    <t>Prestación de servicios profesionales para estructurar los planes de calidad de datos relacionados específicamente con el manejo de la información análoga existente. Desarrollar los planes, interrelaciones y ediciones propias sobre el conjunto de datos "Landbase" y otros conjuntos de datos, de la geodatabase del SIG según la necesidad</t>
  </si>
  <si>
    <t>Prestación de servicios profesionales para la actualización de la infraestructura existente y nueva de la red de alcantarillado, implementando los criterios de calidad cartográfica que sean definidos por EMCALI.</t>
  </si>
  <si>
    <t>Prestación de servicios profesionales para apoyar  la coordinación el proceso  de Modelacion Hidraulica  (MSH) de Acueducto</t>
  </si>
  <si>
    <t>Prestación de servicios profesionales para la coordinación de los procesos de edición de acueducto SIG y del Modelo de Simulación (MSH) de Alcantarillado</t>
  </si>
  <si>
    <t>Prestación de servicios profesionales para apoyo y coordinación tanto del proceso de edición de acueducto SIG, como del Modelo de Simulación Hidráulica (MSH) de Alcantarillado</t>
  </si>
  <si>
    <t>Suministro de equipos y elementos de topografia para la Unidad de Interventoria</t>
  </si>
  <si>
    <t>Mantenimiento de los equipos de topografia del Departamento de Interventoria</t>
  </si>
  <si>
    <t>Mantenimiento del plotter del Departamento de Interventoria</t>
  </si>
  <si>
    <t>Mantenimiento del equipo Drone de levantamiento topografico del Departamento de Interventoria</t>
  </si>
  <si>
    <t>Prestación de servicios profesionales para el apoyo en las actividades de seguimiento y control de los proyectos en ejecución, implementación y mantenimiento de los Sistemas de Gestión MECI 1000:2005, Sistema de Gestión de Riesgos, NTCGP1000:2009, ISO 9001:2008 y las directrices del Sistema de Salud Ocupacional y el Sistema de Gestión Ambiental en la Unidad de Interventoría.</t>
  </si>
  <si>
    <t>Prestacion de servicios para el apoyo de las actividades de topografia</t>
  </si>
  <si>
    <t>Prestación de servicios profesionales para el apoyo jurídico de los procesos y/o actividades propias de la Subgerencia Tecnica de la UENAA.</t>
  </si>
  <si>
    <t>Prestación de servicios tecnicos para el apoyo a las actividades administrativas propias de la Unidad de Interventoria de la UENAA</t>
  </si>
  <si>
    <t>Prestación de servicios como dibujante para el apoyo a las actividades propias de las Unidades de la Unidad Estratégica de Negocio de Acueducto y Alcantarillado</t>
  </si>
  <si>
    <t>Suministro de herramienta menor y materiales para la Unidad de Interventoria</t>
  </si>
  <si>
    <t>SUMINISTRO DE HIDRÓXIDO DE SODIO</t>
  </si>
  <si>
    <t>SUMINISTRO DE CLORO</t>
  </si>
  <si>
    <t>SUMINISTRO DE HIPOCLORITO DE CALCIO</t>
  </si>
  <si>
    <t>SUMINISTRO DE CARBÓN ACTIVADO</t>
  </si>
  <si>
    <t>SUMINISTRO DE HIDROXICLORURO DE ALUMINIO - ACH</t>
  </si>
  <si>
    <t>SUMINISTRO DE CAL VIVA</t>
  </si>
  <si>
    <t>SUMINISTRO DE CLORURO FÉRRICO EN BASE SECA CON PRESENTACIÓN LÍQUIDA AL 42%</t>
  </si>
  <si>
    <t>SUMINISTRO DE SULFATO DE ALUMINIO TIPO B EN BASE SECA CON PRESENTACIÓN LÍQUIDA AL 49%</t>
  </si>
  <si>
    <t>PRESTACIÓN DE SERVICIOS PROFESIONALES PARA BRINDAR APOYO EN ACTIVIDADES DE PRODUCCIÓN DE AGUA POTABLE DE LA UNIDAD ESTRATÉGICA DE NEGOCIOS DE ACUEDUCTO Y ALCANTARILLADO.</t>
  </si>
  <si>
    <t>PRESTACIÓN DE SERVICIOS TÉCNICOS PARA BRINDAR APOYO EN ACTIVIDADES DE PRODUCCIÓN DE AGUA POTABLE DE LA UNIDAD ESTRATÉGICA DE NEGOCIOS DE ACUEDUCTO Y ALCANTARILLADO - BACHILLER</t>
  </si>
  <si>
    <t>PRESTACIÓN DE SERVICIOS TÉCNICOS PARA BRINDAR APOYO EN ACTIVIDADES DE PRODUCCIÓN DE AGUA POTABLE DE LA UNIDAD ESTRATÉGICA DE NEGOCIOS DE ACUEDUCTO Y ALCANTARILLADO.</t>
  </si>
  <si>
    <t>PRESTACIÓN DE SERVICIOS TÉCNICOS PARA BRINDAR APOYO EN ACTIVIDADES DE LA SUBGERENCIA DE AGUA POTABLE DE LA UNIDAD ESTRATÉGICA DE NEGOCIOS DE ACUEDUCTO Y ALCANTARILLADO.</t>
  </si>
  <si>
    <t>CONSULTORÍA PARA APOYO ESPECIALIZADO PARA LA REVISIÓN, ANÁLISIS Y CONCEPTOS DE LOS PROYECTOS DE OPTIMIZACIÓN DE LAS PLANTAS DE POTABILIZACIÓN A PRESETAR POR RECURSOS DE INVERSIÓN (CONPES Y/O PROYECTOS DE INVESTIGACIÓN)</t>
  </si>
  <si>
    <t>CARACTERIZACION DE VERTIMIENTOS DE AGUAS RESIDUALES EN LAS PTAPs</t>
  </si>
  <si>
    <t>SUMINISTRO DE MATERIALES Y RECIPIENTES PARA LOS LABORATORIOS DE LAS PTAPs</t>
  </si>
  <si>
    <t>SUMINISTRO DE REACTIVOS PARA LOS LABORATORIOS DE LAS PTAPs</t>
  </si>
  <si>
    <t>SUMINISTRO DE MATERIALES DE FERRETERÍA Y ASEO PARA LAS PTAPs</t>
  </si>
  <si>
    <t>REALIZAR LA FABRICACIÓN Y SUMINISTRO DE UN CARRO TANQUE CISTERNA PARA EL TRANSPORTE DE CLORO LÍQUIDO DE LA PLANTA DE POTABILIZACIÓN PUERTO MALLARINO</t>
  </si>
  <si>
    <t>IMPLEMENTACIÓN DEL PLAN DE GESTIÓN INTEGRAL DE RESIDUOS SÓLIDOS - PGIRS EN LA PTAP RÍO CAUCA</t>
  </si>
  <si>
    <t>REALIZAR LA VERIFICACIÓN  DE EQUIPOS DE CONTROL EN LINEA PARA CALIDAD DE AGUA TRATADA EN LAS PLANTAS DE POTABILIZACIÓN</t>
  </si>
  <si>
    <t>SUMINISTRO DE ESPECTROFOTOMETRO VIS II Macherey - Nagel - PTAPs</t>
  </si>
  <si>
    <t>SUMINISTRO DE TL2350 TUNGSTEN LAMP TURBIDIMETER, EPA, 0 - 10000 NTU - PTAP PUERTO MALLARINO</t>
  </si>
  <si>
    <t>REALIZAR LA ADQUISICIÓN E INSTALACIÓN DE LA SEÑALIZACIÓN DE LAS ÁREAS DE LAS PTAPs RÍO CALI, LA REFORMA Y LA RIVERA DE ACUERDO AL REQUERIMIENTO DE LA AUDITORIA DE CALIDAD</t>
  </si>
  <si>
    <t xml:space="preserve">PRESTACIÓN DE SERVICIOS PROFESIONALES PARA EL APOYO DE ACTIVIDADES RELACIONADAS CON EL MANTENIMIENTO Y PROYECTOS EN LA UNIDAD DE MANTENIMIENTO DE LA PLANTA RÍO CAUCA </t>
  </si>
  <si>
    <t>PRESTACIÓN DE SERVICIOS TÉCNICOS DE APOYO PARA LAS ACTIVIDADES ADMINISTRATIVAS Y COMPLEMENTARIOS DE LAS PTAP’S Y BOCATOMAS DE LA RED ALTA DE LA UNIDAD DE MANTENIMIENTO</t>
  </si>
  <si>
    <t>PRESTACIÓN DE SERVICIOS  DE APOYO EN LAS ACTIVIDADES DE GESTIÓN ADMINISTRATIVA EN LA UNIDAD DE MANTENIMIENTO DE LA PLANTA PUERTO MALLARINO</t>
  </si>
  <si>
    <t>PRESTACIÓN DE SERVICIOS PARA EL APOYO DE ACTIVIDADES ADMINISTRATIVAS EN LA UNIDAD DE MANTENIMIENTO EN LAS ESTACIONES DE BOMBEO.</t>
  </si>
  <si>
    <t xml:space="preserve">PRESTACIÓN DE SERVICIOS TÉCNICOS PARA EL APOYO DE ACTIVIDADES ADMINISTRATIVAS EN EL ÁREA DE INSTRUMENTACIÓN Y AUTOMATIZACIÓN DE LA UNIDAD DE MANTENIMIENTO EN PLANTAS Y ESTACIONES DE BOMBEO </t>
  </si>
  <si>
    <t>PRESTACIÓN DE SERVICIO TECNICO PARA PTAP PUERTO MALLARINO</t>
  </si>
  <si>
    <t>PRESTACIÓN DE SERVICIO TECNICO PARA AREA DE INSTRUMENTACION</t>
  </si>
  <si>
    <t>MANTENIMIENTO A SISTEMA DE AIRE DE LAVADO EN GALERÍAS DE  FILTROS PTAP RIO CAUCA</t>
  </si>
  <si>
    <t>MANTENIMIENTO A SISTEMA VARIADOR DE VELOCIDAD PTAP PUERTO MALLARINO</t>
  </si>
  <si>
    <t xml:space="preserve">MANTENIMIENTOS EQUIPOS ELECTRO MECANICOS DE LAS PTAPS RIO CALI, REFORMA Y RIVERA </t>
  </si>
  <si>
    <t xml:space="preserve">MANTENIMIENTOS EQUIPOS  ELECTROMECANICOS PARA LOS EQUIPOS DE LAS ESTACIONES DE BOMBEO DE AGUA POTABLE </t>
  </si>
  <si>
    <t>MANTENIMIENTOS ELECTROMECANICOS PARA LOS EQUIPOS DE LA PTAP PUERTO MALLARINO</t>
  </si>
  <si>
    <t>MANTENIMIENTO SISTEMA SCADA A ESTACIONES Y PLANTAS  DE TRATAMIENTO DE AGUA POTABLE</t>
  </si>
  <si>
    <t>MANTENIMIENTO Y CALIBRACIÓN SISTEMAS DE PESAJE PLANTAS DE TRATAMIENTO DE AGUA POTABLE</t>
  </si>
  <si>
    <t>LAVADO DE LOS RESERVORIOS PTAP DE PUERTO MALLARINO</t>
  </si>
  <si>
    <t>SUMINISTRO DE MATERIALES DE FERRETERÍA PARA LA UNIDAD DE DISTRIBUCIÓN</t>
  </si>
  <si>
    <t xml:space="preserve">SUMINISTRO DE VALVULAS </t>
  </si>
  <si>
    <t xml:space="preserve">SUMINISTRO DE HIDRANTES </t>
  </si>
  <si>
    <t>SUMINISTRO DE EQUIPOS DE LABORATORIO TURBIDIMETRO + FOTOMETRO</t>
  </si>
  <si>
    <t xml:space="preserve">MANTENIMIENTO DE LAS CASETAS DE PROTECCION </t>
  </si>
  <si>
    <t>SUMINISTRO DE VARILLAS PARA OPERACIÓN DE VALVULAS DE LA RED MATRIZ DE ACUEDUCTO</t>
  </si>
  <si>
    <t>MANTENIMIENTO DE EQUIPO DE PRUEBAS HIDROSTATICAS</t>
  </si>
  <si>
    <t>SUMINISTRO DE CARTAS GRAFICAS CIRCULARES PARA REGISTRADORES</t>
  </si>
  <si>
    <t>REPOSICIÓN DE VÁLVULAS CRÍTICAS PARA OPTIMIZACIÓN DE CIERRES, REDUCCIÓN DE PÉRDIDAS Y MEJORAMIENTO HIDRÁULICO DE LA RED DE EMCALI EICE ESP INCLUYE SUMINISTRO E INSTALACIÓN VÁLVULAS Y DE LOS DIFERENTES ACCESORIOS NECESARIOS PARA EL CUMPLIMIENTO DE ÉSTA LABOR</t>
  </si>
  <si>
    <t>REPOSICIÓN DE HIDRANTES Y VÁLVULAS DE HIDRANTES LOS CUALES CONSTITUYEN UN APOYO IMNPORTANTE PARA LOS SOCORRISTAS EN MOMENTOS DE CONFLAGRACIÓN INCLUYE SUMINISTRO PARCIAL  E INSTALACIÓN DE HIDRANTES Y VÁLVULAS, COMO TAMBIÉN DE LOS DIFERENTES ACCESORIOS NECESARIOS PARA EL CUMPLIMIENTO DE ÉSTA LABOR</t>
  </si>
  <si>
    <t>MANTENIMIENTO PREVENTIVO Y CORRECTIVO DE LOS COMPONENTES  HIDRAULICOS, ELECTRICOS, DE INSTRUMENTACIÓN ELECTRÓNICA, COMUNICACIONES Y DE OBRA CIVIL, EN LAS ESTACIONES REGULADORAS DE PRESION - ERP, PUNTOS CRITICOS – PC Y SISTEMA DE AUTOMATISMO EN LOS SECTORES MATERAILIZADOS DE LA SECTORIZACION HIDRAULICA DEL SISTEMA DE DISTRIBUCION DE AGUA POTABLE DE LA CIUDAD DE CALI</t>
  </si>
  <si>
    <t>PRESTACIÓN DE SERVICIOS DE APOYO PARA FORTALECER EL ÁREA DE ATENCIÓN PARA LA ACTIVIDAD DE  OPERACIÓN Y MANTENIMIENTO DE VALVULAS E HIDRANTES DEL DEPARTAMENTO DE DISTRIBUCION</t>
  </si>
  <si>
    <t>PRESTACIÓN DER SERVICIOS PARA APOYAR LAS ACTIVIDADES DE COORDINACIÓN, SOPORTE Y EJECUCIÓN DE LOS PROCESOS ADMINISTRATIVOS, CONTRATACIÓN, INFORMES, GESTIÓN DE PAGOS, LIQUIDACIÓN DE CUENTAS DE COBRO EN EL SISTEMA DE RECURSOS FÍSICOS, REQUERIMIENTOS, ARCHIVO DE DOCUMENTACIÓN, LIQUIDACIÓN DE CONTRTOS ADEMÁS BRINDAR APOYO EN LA CONSOLIDACIÓN DE INFORMACIÓN CONTENIDA EN LAS ORDENES DE TRABAJO Y MINUTAS DE CIERRE DEL PROCESO DE OPERACIÓN DE VÁLVULAS E HIDRANTES, LA CUAL SERVIRÁ DE SOPORTE PARA LA SELECCIÓN DE VÁLVULAS A REPONER DETECTADAS EN LA SECTORIZACIÓN HIDRÁULICA, EL CÁLCULO DEL TIEMPO DE ATENCIÓN AL DAÑO Y A LA ASIGNACIÓN DE DIFERENTES ACTIVIDADES DE RUTINA DE MANTENIMIENTO, Y EN GENERAL APOYAR AQUELLAS ACTIVIDADES QUE SEAN INHERENTES A LAS COMPETENCIAS DE LA UNIDAD ESTRATÉGICA DE NEGOCIOS DE ACUEDUCTO Y ALCANTARILLADO</t>
  </si>
  <si>
    <t>PRESTACIÓN DE SERVICIOS PARA EL APOYO TÉCNICO EN LAS ACTIVIDADES DE SUPERVISIÓN DE LA OPTIMIZACIÓN DEL PLANO DE PRESIONES</t>
  </si>
  <si>
    <t>PRESTACIÓN DE SERVICIOS PARA APOYAR ACTIVIDADES DE ANÁLISIS, CONSOLIDACIÓN DE INFORMACIÓN RELACIONADA CON LA  SECTORIZACIÓN HIDRÁULICA Y LA OPTIMIZACIÒN DEL PLANO DE PRESIONES, ASÍ COMO LA ELABORACIÓN DE INFORMES Y SEGUIMIENTO DE REQUERIMIENTOS</t>
  </si>
  <si>
    <t>PRESTACIÓN DE SERVICIOS DE APOYO A LA INSPECCION DE OBRA Y DE DIAGNOSTICO DENTRO DE LA  SECTORIZACION HIDRAULICA Y OPTIMIZACION DEL PLANO DE PRESIONES</t>
  </si>
  <si>
    <t>PRESTACIÓN DE SERVICIOS DE APOYO PARA EL MANTENIMIENTO  CORRECTIVO Y PREVENTIVO DE LA SECTORIZACION HIDRAULICA, PRIORIZANDO LAS ESTACIONES REGULADORAS DE PRESION (ERP’S ) Y LOS PUNTOS CRITICOS (PC) INHERENTES A AUTOMATISMO, TELEMETRIA Y TRANSMISION DE INFORMACION GARANTIZANDO SU BUEN FUNCIONAMIENTO</t>
  </si>
  <si>
    <t>PRESTACIÓN DE SERVICIOS DE APOYO PARA EL MANTENIMIENTO  CORRECTIVO Y PREVENTIVO DE LA SECTORIZACIÓN HIDRÁULICA, PRIORIZANDO LAS ESTACIONES REGULADORAS DE PRESIÓN (ERP’S ) Y LOS PUNTOS CRÍTICOS (PC) GARANTIZANDO SU BUEN FUNCIONAMIENTO</t>
  </si>
  <si>
    <t>PRESTACIÓN DE SERVICIOS PROFESIONALES PARA EL APOYO EN LAS ACTIVIDADES DE GESTIÓN DE CALIDAD DE LA UNIDAD DE DISTRIBUCIÓN DE LA UENAA</t>
  </si>
  <si>
    <t>SUMINISTRO DE MATERIALES DE FERRETERIA PARA LA UNIDAD DE ATENCIÓN OPERATIVA GRUPO NUMERO 1</t>
  </si>
  <si>
    <t>SUMINISTRO DE HERRAMIENTAS PARA LA UNIDAD DE ATENCIÓN OPERATIVA GRUPO 3</t>
  </si>
  <si>
    <t>SUMINISTRO DE MANGUERAS PARA LA UNIDAD DE ATENCIÓN OPERATIVA GRUPO 2</t>
  </si>
  <si>
    <t>REPARACIÓN DE DAÑOS EN RED MATRIZ DE ACUEDUCTO DIÁMETROS MAYORES A 12" Y RESTABLECIMIENTO DEL ESPACIO PUBLICO INTERVENIDO POR REPARACIÓN EN RED MATRIZ Y ACOMETIDAS EN EL ÁREA DE PRESTACIÓN DE SERVICIO</t>
  </si>
  <si>
    <t>REFACCIÓN ESPACIO PÚBLICO AFECTADO POR DAÑOS DE ACUEDUCTO</t>
  </si>
  <si>
    <t>MANTENIMIENTO DE EQUIPOS MENORES</t>
  </si>
  <si>
    <t>SERVICIO DE TRANSPORTE DE AGUA A TRAVÉS DE LOS CARROS CISTERNAS PARA ATENDER EMERGENCIAS DE DESABASTECIMIENTO EN ZONA AFECTADAS POR SUSPENSIÓN DEL SERVICIO EN EL ÁREA DE COBERTURA DE EMCALI EICE ESP</t>
  </si>
  <si>
    <t>PRESTACIÓN DE SERVICIOS DE APOYO TÉCNICO A LA GESTIÓN EN TERRENO DE LAS ACTIVIDADES OPERATIVO COMERCIALES RELATIVAS A LA UNIDAD ESTRATÉGICA DE NEGOCIO DE ACUEDUCTO Y ALCANTARILLADO, UNIDAD ATENCIÓN OPERATIVA, CUMPLIENDO CON LAS NORMAS TÉCNICAS DE EMCALI</t>
  </si>
  <si>
    <t xml:space="preserve">PRESTACIÓN DE SERVICIOS PROFESIONALES DE ING SANITARIA Y AMBIENTAL PARA GESTIONAR TODO LO RELACIONADO AL SEGUIMIENTO, CÁLCULOS E INFORMES DEL PLAN DE SANEAMIENTO Y MANEJO DE VERTIMIENTOS (PSMV) DE EMCALI </t>
  </si>
  <si>
    <t xml:space="preserve">PRESTACIÓN DE SERVICIOS DE ASESORÍA ESPECIALIZADA EN INGENIERIA SANTIARIA PARA LA REDEFINCIÓN DE OBRAS, PROYECTOS Y METAS DEL PSMV, PROYECCIÓN DE OBRAS DEL PLAN MAESTRO DE ACUEDUCTO Y ALCANTARILLADO, RELACIONAMIENTO CON AUTORIDADES AMBIENTALES </t>
  </si>
  <si>
    <t>PRESTACIÓN DE SERVICIO PROFESIONAL JURIDICO EN LAS DIFERENTES ACTIVIDADES DE LA SUBGERENCIA DE AGUAS RESIDUALES Y LAS UNIDADES QUE LA CONFORMAN, ESPECIALMENTE EN LOS REQUERIMIENTOS DE ENTES DE CONTROL, CUMPLIMIENTO DE NORMATIVIDAD A CUMPLIR Y ASUNTOS RELACIONADOS A LOS CONTRATOS QUE SE DERIVEN PARA LA OPTIMIZACIÓN DE LA INFRAESTRUCTURA DE LA PTAR-C</t>
  </si>
  <si>
    <t>PRESTACIÓN DE SERVICIOS PROFESIONALES ESPECIALIZADOS EN INGENIERÍA CIVIL  Y GESTIÓN DE PROYECTOS PARA APOYAR EL SEGUIMIENTO AL CUMPLIMIENTO DE CONTRATOS DE OPTIMIZACIÓN DE LA PTAR-C Y DE PROYECTOS, ACTIVIDADES Y OBRAS DEL PSMV</t>
  </si>
  <si>
    <t>PRESTACIÓN DE SERVICIOS EN LA GESTIÓN DE LA INFORMACIÓN CONTABLE, ADMINISTRATIVA,  FINANCIERA, TÉCNICA Y LEGAL DE LOS CONTRATOS DE OBRA E INTERVENTORÍA DE LA PTAR-C EN FASE DE LIQUIDACIÓN, ASÍ COMO APOYAR EL SEGUIMIENTO AL PSMV Y REFORMULACIÓN DEL PROYECTO DE OPTIMIZACIÓN DE LA PTAR-C</t>
  </si>
  <si>
    <t>PRESTACIÓN DE SERVICIOS PARA APOYO AL CUMPLIMIENTO DE LA ESTRATEGIA DE EDUCACIÓN AMBIENTAL DEL PSMV</t>
  </si>
  <si>
    <t>MONITOREO DE DESCARGAS FINALES, INFORME BASE PARA EL SEGUIMIENTO DEL PSMV  E INFORMACION A LAS AUTORIDADES AMBIENTALES</t>
  </si>
  <si>
    <t>PRESTACIÓN DE SERVICIOS DE APOYO TÉCNICO EN SISTEMAS DE INFORMACIÓN GEOGRAFICO PARA ACTUALIZAR PUNTOS DE VERTIMIENTOS</t>
  </si>
  <si>
    <t xml:space="preserve">SUMINISTRO DE PUNTA ROMPEPAVIMENTO </t>
  </si>
  <si>
    <t>SUMINISTRO DE REJILLAS, TAPAS Y CIRCULARES EN CONCRETO REFORZADO PARA LA UNIDAD DE RECOLECCIÓN</t>
  </si>
  <si>
    <t xml:space="preserve">SUMINISTRO DE REJILLAS ELABORADAS EN POLIMERO PARA SUMIDERO  </t>
  </si>
  <si>
    <t>MANTENIMIENTO PLOTTER</t>
  </si>
  <si>
    <t xml:space="preserve">REFACCION DE CALZADAS, ANDENES POR DAÑOS DE LA RED DE ALCANTARILLADO DE LA CIUDAD </t>
  </si>
  <si>
    <t>MANTENIMIENTO DE SUMIDEROS POR BARRIDO COMUNAS 1 A LA 12  Y 17 A LA  22</t>
  </si>
  <si>
    <t xml:space="preserve">MANTENIMIENTO DE CANALES A MANO </t>
  </si>
  <si>
    <t xml:space="preserve">LIMPIEZA Y MANTENIMIENTO LAGUNA CHARCHO AZUL </t>
  </si>
  <si>
    <t>MANTENIMIENTO DE COMPRESORES Y ACCESORIOS</t>
  </si>
  <si>
    <t>MANTENIMIENTO POZO PROFUNDO</t>
  </si>
  <si>
    <t>MANTENIMIENTO DE EQUIPO DE INSPECCION DE REDES</t>
  </si>
  <si>
    <t>MANTENIMIENTO DE ESTRUCTURAS DE DESARENADORAS  (3 VECES AL AÑO)800M3/POR LIMPIEZA INCLUIDAS QUEBRADA GUARRUZ Y EL INDIO</t>
  </si>
  <si>
    <t>INVESTIGACIÓN CON EQUIPO CCTV DE COLECTORES PLUVIALES DIAMETROS ENTRE 24" Y 36" Y DETECCIÓN DE CONEXIONES ERRADAS DE ALCANTARILALLADO</t>
  </si>
  <si>
    <t>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t>
  </si>
  <si>
    <t>COMPRA DE LOS DIFERENTES ELEMENTOS DE FERRETERIA PARA REPARACION DE DAÑOS DE ALCANTARILLADO (TUBERIA, ARENA, GRAVA, CEMENTO COLORANTE HIERRO Y OTROS)</t>
  </si>
  <si>
    <t>PRESTACIÓN DE SERVICIOS PROFESIONALES PARA LA COORDINACIÓN, CONTROL Y EJECUCIÓN DE PROCEDIMIENTOS ADMINISTRATIVOS CON EL FIN DE DAR SOPORTE AL ÁREA OPERATIVA DE ALCANTARILLADO, POR MEDIO DEL SEGUIMIENTO A LAS ACTIVIDADES DIARIAS PROGRAMADAS EN LOS DIFERENTES PROCESOS COMO CALIDAD, PROYECTOS SAP, CONTRATACIÓN Y OTRAS ÁREAS DE GESTIÓN DEL SISTEMA DE RECOLECCIÓN, A TRAVÉS DEL USO DE APLICATIVOS DARUMA, OPEN SMART FLEX, QUE SE REQUIERAN PARA LOGRAR ESTANDARIZAR Y OPTIMIZAR LOS RECURSOS</t>
  </si>
  <si>
    <t>PRESTACIÓN DE SERVICIOS PROFESIONALES PARA EL APOYO A LAS ACTIVIDADES DE GESTIÓN AMBIENTAL Y SANEAMIENTO,  REALIZACIÓN DE INFORMES CON RESPECTO A LA GESTIÓN DEL RIESGO Y ASPECTOS COMUNITARIOS, PARTICIPAR EN LAS DIFERENTES MESAS TÉCNICAS Y APOYAR EN LABORES ADMINISTRATIVAS RELACIONADAS CON LA PARTE OPERATIVA DE ALCANTARILLADO  Y SOPORTE AL  PROYECTO SAP EN LA PARTE OPERATIVA DEL SERVICIO</t>
  </si>
  <si>
    <t>PRESTACIÓN DE SERVICIOS PARA DAR APOYO EN LA ATENCIÓN OPORTUNA DE LOS DAÑOS DE ALCANTARILLADO QUE REQUIEREN INTERVENIR CON RUPTURA DE ANDENES Y CALZADAS</t>
  </si>
  <si>
    <t>PRESTACIÓN DE SERVICIOS PROFESIONALES PARA EL APOYO DE LAS ACTIVIDADES DEL AREA FUNCIONAL DE CONTROL DE AGUAS RESIDUAL EN CANALES DE AGUAS LLUVIAS, RELACIONADAS CON LA ACTUALIZACION Y SEGUIMIENTO DE INFORMACION  DE LAS BASES DE DATOS DE ESTRUCTURAS DE SEPARACION, CONEXIONES ERRADAS, SUMIDEROS DE LA CIUDAD Y  SEGUIMIENTO A LOS COMPROMISOS DEL PSMV  DE LA UNIDAD ESTRATÉGICA DE NEGOCIOS DE ACUEDUCTO Y ALCANTARILLADO</t>
  </si>
  <si>
    <t>PRESTACIÓN DE SERVICIOS PARA BRINDAR APOYO EN ACTIVIDADES DEL CONTROL DE VERTIMIENTOS DE AGUAS RESIDUALES DE LA UNIDAD ESTRATÉGICA DE NEGOCIOS DE ACUEDUCTO Y ALCANTARILLADO</t>
  </si>
  <si>
    <t>SUMINISTRO DE ELEMENTOS ELÉCTRICOS PARA TODAS LAS ESTACIONES DE BOMBEO DE AGUAS LLUVIAS Y/O RESIDUALES</t>
  </si>
  <si>
    <t>MANTENIMIENTO MECÁNICO DE LAS ESTACIONES DE BOMBEO DE AGUAS LLUVIAS Y/O RESIDUALES</t>
  </si>
  <si>
    <t>MANTENIMIENTO ELÉCTRICO A EQUIPOS Y A VARIADORES DE VELOCIDAD MARCA ABB, HYUNDAI, DANFOSS, Y ARRANCADORES SUAVES DE VARIAS MARCAS PERTENECIENTES A LAS ESTACIONES DE BOMBEO DE AGUAS LLUVIAS Y/O RESIDUALES</t>
  </si>
  <si>
    <t>MANTENIMIENTO EQUIPOS MENORES ESTACIONES DE BOMBEO DE AGUAS LLUVIAS Y/O RESIDUALES</t>
  </si>
  <si>
    <t>MANTENIMIENTO A EQUIPOS DE INSTRUMENTACIÓN Y ACTUADORES DE TODAS LAS ESTACIONES DE BOMBEO DE AGUAS LLUVIAS Y RESIDUALES, INCLUIDO PLAN DE CALIBRACIÓN DE EQUIPOS</t>
  </si>
  <si>
    <t>MANTENIMIENTO A EQUIPOS ELECTROGENOS MARCA CUMMINS PERTENECIENTES A LAS ESTACIONES DE BOMBEO DE AGUAS LUVIAS Y/O RESIDUALES</t>
  </si>
  <si>
    <t>PRESTACIÓN DE SERVICIOS PROFESIONALES DE APOYO ESPECIALIZADOS PARA LA COORDINACIÓN Y CONTROL DE PROCESOS ADMINISTRATIVOS CON EL FIN DE DAR SOPORTE EN CUANTO A LA PLANEACIÓN, ELABORACIÓN Y SEGUIMIENTO DE LA EJECUCIÓN DEL PRESUPUESTO, PLAN DE COMPRAS, CONTRATACIÓN, CALIDAD, PAGO A PROVEEDORES Y DEMÁS ACTIVIDADES DE GESTIÓN QUE SE REQUIERAN EN LA UNIDAD ESTRATÉGICA DE NEGOCIO DE ACUEDUCTO Y ALCANTARILLADO</t>
  </si>
  <si>
    <t>PRESTACIÓN DE SERVICIOS PROFESIONALES PARA EL APOYO A LAS ACTIVIDADES DE SANEAMIENTO DE LAS ESTACIONES DE BOMBEO DE AGUAS RESIDUALES Y LLUVIAS DE UNIDAD ESTRATÉGICA DE NEGOCIO DE ACUEDUCTO Y ALCANTARILLADO</t>
  </si>
  <si>
    <t>PRESTACIÓN DE SERVICIOS PROFESIONALES PARA EL APOYO A LAS ACTIVIDADES DE GESTIÓN AMBIENTAL DE LAS ESTACIONES DE BOMBEO DE AGUAS RESIDUALES Y LLUVIAS DE UNIDAD ESTRATÉGICA DE NEGOCIO DE ACUEDUCTO Y ALCANTARILLADO</t>
  </si>
  <si>
    <t>PRESTACIÓN DE SERVICIOS TÉCNICOS PARA EL APOYO EN ACTIVIDADES RELACIONADAS CON EL CONTROL DE MATERIALES DESDE SU RECIBO, TRASLADO, ALMACENAMIENTO Y ENTREGA, MANEJO DE BASES DE DATOS Y ELABORACIÓN DE INFORMES AL IGUAL QUE LO CORRESPONDIENTE AL APLICATIVO ONBASE DE LA UNIDAD DE BOMBEO DE LA GERENCIA UNIDAD ESTRATÉGICA DE NEGOCIO DE ACUEDUCTO Y ALCANTARILLADO</t>
  </si>
  <si>
    <t>PRESTACIÓN DE SERVICIOS PARA EL APOYO EN ACTIVIDADES RELACIONADAS CON GESTIÓN DOCUMENTAL Y LEY DE ARCHIVO DE LA UNIDAD DE BOMBEO DE LA GERENCIA UNIDAD ESTRATÉGICA DE NEGOCIO DE ACUEDUCTO Y ALCANTARILLADO</t>
  </si>
  <si>
    <t>PRESTACIÓN DE SERVICIOS PROFESIONALES PARA EL APOYO A LAS ACTIVIDADES DE MANTENIMIENTO DE LAS ESTACIONES DE BOMBEO DE AGUAS RESIDUALES Y LLUVIAS DE UNIDAD ESTRATÉGICA DE NEGOCIO DE ACUEDUCTO Y ALCANTARILLADO</t>
  </si>
  <si>
    <t>SUMINISTRO DE LUBRICANTES PARA TODAS LAS ESTACIONES DE BOMBEO DE AGUAS LLUVIAS Y/O RESIDUALES</t>
  </si>
  <si>
    <t>SUMINISTRO DE ELEMENTOS DE FERRETERÍA PARA LA UNIDAD DE BOMBEO, GRUPO 1 CONTRATO MARCO</t>
  </si>
  <si>
    <t>SUMINISTRO DE EMPAQUETADURAS Y ELEMENTOS A FINES PARA LA UNIDAD DE BOMBEO, GRUPO 2 CONTRATO MARCO</t>
  </si>
  <si>
    <t>SUMINISTRO DE HERRAMIENTAS Y EQUIPOS MENORES PARA LA UNIDAD DE BOMBEO, GRUPO 3 CONTRATO MARCO</t>
  </si>
  <si>
    <t>Suministro de Equipos y Accesorios eléctricos para Motores, Iluminación y Tableros de Distribución para el Proceso de Tratamiento de la PTAR-C.</t>
  </si>
  <si>
    <t>Suministro de Equipos y Elementos para la medición de variables para el proceso de tratamiento de la PTAR- C.</t>
  </si>
  <si>
    <t>Suministro de Sistema de Bombeo portátil de 6" con motor eléctrico para achique de la PTAR-C</t>
  </si>
  <si>
    <t>Suministro de Transformadores de Tensión tipo seco para cargas eléctricas ubicados en Cuartos Eléctricos de la Planta PTAR-C</t>
  </si>
  <si>
    <t>Prestación de servicios para brindar apoyo en actividades de Tratamiento de Aguas Residuales de la Unidad Estratégica de Negocios de Acueducto y Alcantarillado</t>
  </si>
  <si>
    <t>Suministro  de cloruro férrico en base líquida al 42% para ser utilizado en el tratamiento de las aguas residuales en la PTAR C.</t>
  </si>
  <si>
    <t>Suministro polímero acondicionante de lodos para deshidratación, utilizado en el proceso del tratamiento de las aguas residuales en la PTAR C.</t>
  </si>
  <si>
    <t>Suministro de polímero ayudante de floculación para ser utilizado en el tratamiento de las aguas residuales en la PTAR C.</t>
  </si>
  <si>
    <t>Suministro de producto para control de olores en el tratamiento de las aguas residuales de la PTAR C.</t>
  </si>
  <si>
    <t>Servicios de análisis de laboratorio especializado para control de parámetros de seguimiento en el PMA de la PTAR C</t>
  </si>
  <si>
    <t>Servicio de transporte y disposición final de arenas, hilazas y biosólidos generados en el tratamiento de las aguas residuales en la PTAR C.</t>
  </si>
  <si>
    <t>PRESTACIÓN DE SERVICIOS  PROFESIONALES  PARA BRINDAR EL APOYO A LAS ACTIVIDADES PROPIAS DE LA SUBEGERENCIA DE GESTION COMERCIAL  DE LA  GUENAA</t>
  </si>
  <si>
    <t>PRESTACIÓN DE SERVICIOS  TECNICOS  PARA BRINDAR EL APOYO A LAS ACTIVIDADES PROPIAS DE LA SUBEGERENCIA DE GESTION COMERCIAL  DE LA  GUENAA</t>
  </si>
  <si>
    <t>CONTRATACION DE ACTIVIDADES OPERATIVO COMERCIALES INTEGRADAS</t>
  </si>
  <si>
    <t>PRESTACIÓN DE SERVICIOS  TECNICOS  PARA BRINDAR EL APOYO A LAS ACTIVIDADES PROPIAS DE LA UNIDAD CONTROL INTEGRAL PERDIDAS DE AGUA  DE LA  GUENAA</t>
  </si>
  <si>
    <t>PRESTACIÓN DE SERVICIOS DE APOYO A LA GESTIÓN EN TERRENO DE LAS ACTIVIDADES OPERATIVO COMERCIALES RELATIVAS A LA UNIDAD ESTRATÉGICA DE NEGOCIO DE ACUEDUCTO Y ALCANTARILLADO CUMPLIENDO CON LAS NORMAS TÉCNICAS DE EMCALI</t>
  </si>
  <si>
    <t>PRESTACIÓN DE SERVICIOS  PROFESIONALES  PARA BRINDAR EL APOYO A LAS ACTIVIDADES PROPIAS DE LA UNIDAD CONTROL INTEGRAL PERDIDAS DE AGUA  DE LA  GUENAA</t>
  </si>
  <si>
    <t>PRESTACIÓN DE SERVICIOS  PARA BRINDAR EL APOYO A LAS ACTIVIDADES PROPIAS DE LA  UNIDAD CONTROL INTEGRAL PERDIDAS DE AGUA  DE LA  GUENAA</t>
  </si>
  <si>
    <t>PRESTACIÓN DE SERVICIOS DE ASESORIA PARA BRINDAR APOYO EN LAS LABORES PROPIAS DE LA UNIDAD CONTROL INTEGRAL PERDIDAS DE AGUA  DE LA  GUENAA</t>
  </si>
  <si>
    <t>PRESTACIÓN DE SERVICIOS PROFESIONALES PARA BRINDAR APOYO EN LAS LABORES PROPIAS DE LA UNIDAD CONTROL INTEGRAL PERDIDAS DE AGUA  DE LA  GUENAA</t>
  </si>
  <si>
    <t>PRESTACIÓN DE SERVICIOS DE APOYO A LA GESTIÓN EN TERRENO DE LAS ACTIVIDADES INTREGREDAS DE PERDIDAS TECNICAS EN SECTORES HIDRAULICOS</t>
  </si>
  <si>
    <t>PRESTACIÓN DE SERVICIOS DE ASESORIA PARA BRINDAR APOYO EN LAS LABORES PROPIAS DEL PROGRAMA DE RECUPERACIÓN DE AGUA COMERCIAL</t>
  </si>
  <si>
    <t>PRESTACIÓN DE SERVICIOS PROFESIONALES PARA BRINDAR APOYO EN LAS LABORES PROPIAS DEL PROGRAMA DE RECUPERACIÓN DE AGUA COMERCIAL</t>
  </si>
  <si>
    <t>PRESTACIÓN DE SERVICIOS TÉCNICOS PARA BRINDAR APOYO EN LAS LABORES PROPIAS DEL PROGRAMA DE RECUPERACIÓN DE AGUA COMERCIAL</t>
  </si>
  <si>
    <t>PRESTACIÓN DE SERVICIOS PARA BRINDAR APOYO EN LAS LABORES PROPIAS DEL PROGRAMA DE RECUPERACIÓN DE AGUA COMERCIAL</t>
  </si>
  <si>
    <t>PRESTACIÓN DE SERVICIOS DE APOYO A LA GESTIÓN  DE SUPERVISION EN TERRENO DE LAS ACTIVIDADES OPERATIVO COMERCIALES INTEGRADAS RELATIVAS A LA UNIDAD ESTRATÉGICA DE NEGOCIO DE ACUEDUCTO Y ALCANTARILLADO CUMPLIENDO CON LAS NORMAS TÉCNICAS DE EMCALI</t>
  </si>
  <si>
    <t>SUMINISTRO DE HERRAMIENTAS</t>
  </si>
  <si>
    <t>SUMINISTRO DE MATERIALES DE FERRETERIA</t>
  </si>
  <si>
    <t xml:space="preserve">SERVICIO DE MATENIMIENTO PREVENTIVO Y CORRECTIVO EQUIPOS MENORES </t>
  </si>
  <si>
    <t>SERVICIOS DE MANTENIMIENTO Y REPARACIÓN DE HERRAMIENTAS DE MANO CON MOTOR INCORPORADO</t>
  </si>
  <si>
    <t>PRESTACIÓN DE SERVICIOS PROFESIONALES Y TECNICOS PARA LA GESTION DE LAS ACTIVIDADES DE INSTALACIONES MASIVAS Y ACOMETIDAS  INDIVIDUALES</t>
  </si>
  <si>
    <t>PRESTACIÓN DE SERVICIOS DE APOYO EN TERRENO PARA  LA GESTION DE LAS ACTIVIDADES DE INSTALACIONES MASIVAS Y ACOMETIDAS  INDIVIDUALES</t>
  </si>
  <si>
    <t>MATERIALES DE FERRETERIA PARA CONEXIÓN DE ACOMETIDAS INDIVIDUALES Y MASIVAS</t>
  </si>
  <si>
    <t>PRESTACIÓN DE SERVICIOS  TECNICOS  PARA BRINDAR EL APOYO A LAS ACTIVIDADES PROPIAS DE LA UNIDAD COMERCIAL  DE LA  GUENAA</t>
  </si>
  <si>
    <t>PRESTACIÓN DE SERVICIOS  PROFESIONALES  PARA BRINDAR EL APOYO A LAS ACTIVIDADES PROPIAS DE LA UNIDAD COMERCIAL  DE LA  GUENAA</t>
  </si>
  <si>
    <t>PRESTACIÓN DE SERVICIOS DE APOYO TÉCNICO A LA GESTIÓN EN TERRENO DE LAS ACTIVIDADES OPERATIVO COMERCIALES RELATIVAS A LA UNIDAD ESTRATÉGICA DE NEGOCIO DE ACUEDUCTO Y ALCANTARILLADO CUMPLIENDO CON LAS NORMAS TÉCNICAS DE EMCALI</t>
  </si>
  <si>
    <t>UEN ENERGÍA</t>
  </si>
  <si>
    <t>Prestación de servicios profesionales para asesoría técnica a la GUENE en las estrategias y planes del mercado de energía mayorista.</t>
  </si>
  <si>
    <t>A.1.  Desarrollar estructuras, sistemas de información y comunicación  robustos y eficaces</t>
  </si>
  <si>
    <t>Prestación de servicios profesionales para la asesoría en el análisis, implementación y estrategia de asimilación o cambio de la normatividad regulatoria.</t>
  </si>
  <si>
    <t>Prestación de servicios profesionales de asesoría comercial y mercado a la dirección comercial de la GUENE y definir propuestas y estrategias.</t>
  </si>
  <si>
    <t>Prestación de servicios de apoyo profesional especializado en la unidad estratégica de negocio de energía en las actividades de coordinación, seguimiento y control de los proyectos.</t>
  </si>
  <si>
    <t>Prestación de servicios de apoyo a la ejecución y desarrollo de actividades de carácter administrativas relacionadas con los procesos de la gerencia y digitación y actualización de información en los sistemas y aplicativos que se requieran</t>
  </si>
  <si>
    <t>Prestación de servicios profesionales para apoyar las actividades en la gestión, control y seguimiento a la ejecución presupuestal de los proyectos de inversión y de funcionamiento y reportes de gastos.</t>
  </si>
  <si>
    <t>Prestación  de servicios especializados para apoyar la coordinación y seguimientos de inventarios, bienes inmuebles, gestión de seguros y control de gastos administrativos.</t>
  </si>
  <si>
    <t>Prestación de servicios profesionales para el apoyo a la Unidad de Gestión Administrativa de la UENE</t>
  </si>
  <si>
    <t>Prestación de servicios profesionales especializados para el apoyo a la Unidad de Gestión Administrativa de la UENE</t>
  </si>
  <si>
    <t>Prestación de servicios profesionales para el apoyo en los procesos de administración de la información a entes de control y atención de derechos de petición y PQRyR.</t>
  </si>
  <si>
    <t>Prestación de servicios profesionales especializados para
Brindar apoyo profesional en el seguimiento y actualización del Sistema de Gestión de Calidad y el Modelo Estándar de Control Interno.
Brindar apoyo profesional en la actualización de los documentos del Sistema de Gestión de Calidad impactados por la solución Tecnológica ERP SAP.
Brindar apoyo profesional en la evaluación y seguimiento del Plan Estratégico, Planes de Acción y Plan de Desarrollo Municipal y sus respectivos informes de seguimiento.
Brindar apoyo profesional en el seguimiento y control de los proyectos de innovación y Nuevos Negocios de Energía.
Apoyar la Redacción de informes y memorias de reuniones especificas en las que tenga participación la Unidad de Prospectiva y Desarrollo de Negocios.
Apoyar el seguimiento a los Planes de Mejoramiento de responsabilidad directa de la Unidad de Prospectiva y Desarrollo de Negocios.</t>
  </si>
  <si>
    <t xml:space="preserve">Prestación de servicios profesionales especializados de apoyo en la estructuración de nuevos productos y servicios de energía, así como en la formulación, estructuración e implementación de planes de generación energética, movilidad eléctrica, granja solar y Medición Avanzada. </t>
  </si>
  <si>
    <t xml:space="preserve">Prestación de servicios profesionales especializados para apoyar la estructuración y desarrollo de proyectos de generación con Fuentes No Convencionales de Energía Renovable  (FNCER) y convencionales y eficiencia energética. </t>
  </si>
  <si>
    <t>Prestación de servicios profesionales especializados de apoyo en la  interventoría y seguimiento contractual de Proyectos de Innovación relacionados con Fuentes No Convencionales de Energía Renovable (FNCER).</t>
  </si>
  <si>
    <t>Prestación de servicios especializados para el apoyo en la coordinación de las actividades de planeación técnica, uso de herramientas de software especializado y control estadístico relacionado con la planeación técnica de la GUENE</t>
  </si>
  <si>
    <t>Prestación de servicios profesionales especializados para apoyar el  Plan de Inversiones (Reposición, calidad),  Plan de Subterranización de redes y en la vigilancia tecnológica, formulación, estructuración y seguimiento de los proyectos de innovación de la Unidad Estratégica de Negocio de Energía.</t>
  </si>
  <si>
    <t xml:space="preserve">Apoyo profesional especializado para el análisis económico y financiero para la estructuración y evaluación de los proyectos de inversión de la UENE, así como de los impactos regulatorios sobre los mismos. </t>
  </si>
  <si>
    <t xml:space="preserve">Prestación de servicios de apoyo a labores administrativas, aplicando las normas y procedimientos definidos. </t>
  </si>
  <si>
    <t xml:space="preserve">Prestación de servicios profesionales especializados para apoyar las actividades de gestión y desarrollo en temas de Ahorro Energético y Gestión de la Demanda, en búsqueda de la creación de nuevos productos dentro de la compañía y en el mercado energético nacional de acuerdo con el marco normativo que se encuentra realizando desde el Ministerio de Minas y Energía y la CREG. </t>
  </si>
  <si>
    <t xml:space="preserve">Prestación de servicios profesionales especializados para apoyar las actividades de gestión y desarrollo en el área funcional de Innovación con los proyectos de movilidad eléctrica, territorios inteligentes. Con experiencia en Investigación y capacidad de componer proyectos para matricular en Min ciencias y conocimiento en los niveles de investigación TRL9 con el fin de adelantar prototipos y/o creación de nuevos productos para el mercado energético nacional de acuerdo con el marco normativo que se encuentra realizando desde el Ministerio de Minas y Energía y la CREG. </t>
  </si>
  <si>
    <t>Contratar un profesional del área  Ambiental sin experiencia para realizar Reporte del cálculo de Kg CO2 evitados (Costo dedicación del personal)</t>
  </si>
  <si>
    <t>Contratar un profesional del área  Ambiental sin experiencia para apoyar la Gestión Ambiental de las Unidades de la Subjerencia de Distribución</t>
  </si>
  <si>
    <t>Contratar personal para apoyar la Gestión de la Subgerencia de Distribución de la UENE. Esto inclye: apoyo a las supervisiones que se realicen en la Subgerencia, apoyo en el seguimiento y control de los planes y programas de la subgerencia, apoyo en los requerimientos derivados de la resolución CREG 015 de 2018, apoyo en la gestión de ingresos del Distribuidor, entre otros.</t>
  </si>
  <si>
    <t>CONTRATO PRESTACION SERVICIOS</t>
  </si>
  <si>
    <t xml:space="preserve">PRESTACIÓN DE SERVICIOS TÉCNICOS DE APOYO EN LAS ACTIVIDADES DE SEGUIMIENTO Y CONTROL DE SEGURIDAD Y SALUD EN EL TRABAJO. </t>
  </si>
  <si>
    <t>Prestación de Servicios profesionales especializados para apoyar la parte ambiental</t>
  </si>
  <si>
    <t>Prestación de Servicios profesionales especializados para apoyar los procesos de la unidad de mtto (calidad y contratacion)</t>
  </si>
  <si>
    <t>Prestación de Servicios profesionales especializados para apoyar los procesos de administracion de la informacion.</t>
  </si>
  <si>
    <t>Prestación de servicios profsionales para asesorar y desarrollar las actividades de mayor experticia para la gestión y desarrollo das actividades de alumbrado público respecto al Convenio Interadministrativo y el contrato con el prestador del servicio de Operación, Mantenimiento, Modernización, Expansion y Reposición del sistema de alumbrado público de Santiago de Cali.</t>
  </si>
  <si>
    <t xml:space="preserve">Prestación de servicios profesionales especializados para la elaboración del plan detallado del modelo de alumbrado público 2019, siguiendo los señalamientos del RETILAP y la normatividad vigente para estos temas de acuerdo con las tareas específicas entregadas por la Gerencia de Energía. </t>
  </si>
  <si>
    <t>Prestacion de servicios profesionales especializados para el apoyo en la gestión administrativa y financiera del departamento de alumbrado público de EMCALI.</t>
  </si>
  <si>
    <t>Prestación de servicios profesionales especializados para el apoyo en la elaboriación, revisión, visita y aprobación de diseños de iluminación de los proyectos presentados por terceros, el operador del AP y el Municipio</t>
  </si>
  <si>
    <t>Prestación de servicios profesionales para apoyar la gestion del mantenimiento de las zonas de operación del SALP</t>
  </si>
  <si>
    <t>Prestación de servicios profesionales para apoyar todos los temas relacionados con salud ocupacional en el SALP</t>
  </si>
  <si>
    <t>Prestación de servicios para el apoyo en las respuestas a PQR, acciones de tutela y requerimientos de los diferentes entes de control del SALP</t>
  </si>
  <si>
    <t>Prestación de servicios para el apoyo técnico en la recepcion de llamadas para reporte de daños  en el SALP</t>
  </si>
  <si>
    <t>Prestacion de servicios para el Apoyo Profesional en la Supervisión de Actividades de Inversión (Expansión, Modernización y Reposición)</t>
  </si>
  <si>
    <t>Prestacion de servicios para el Apoyo Técnico en la Elaboración de Diseños Eléctricos y de iluminación</t>
  </si>
  <si>
    <t>Prestacion de servicios para elApoyo Técnico en Actividades de Gestión de Mantenimiento</t>
  </si>
  <si>
    <t xml:space="preserve"> DIGITACION GIS CATASTRO DE REDES</t>
  </si>
  <si>
    <t>Prestación de servicios técnicos al grupo de análisis y control de las actividades relacionadas con el proyecto de reducción de perdidas no técnicas de energía, de la GUENE.</t>
  </si>
  <si>
    <t>Prestación de servicios de apoyo tecnico al grupo de análisis y control de las actividades relacionadas con el proyecto de reducción de pérdidas no técnicas de energía, de la Gerencia Unidad Estratégica de Negocio de Energía.</t>
  </si>
  <si>
    <t>Prestación de servicios profesionales especializados para el apoyo en las actividades de supervision y control en la ejecuccion de las actividades del proyecto de reducción de pérdidas no técnicas de Energía de la GUENE.</t>
  </si>
  <si>
    <t>Prestación de servicios técnicos al grupo de análisis y control de las actividades relacionadas con el proyecto de reducción de pérdidas no técnicas de energía, de la GUENE.</t>
  </si>
  <si>
    <t>Prestación de servicios de apoyo tecnico al grupo de análisis y control de las actividades relacionadas con el proyecto de reducción de perdidas no técnicas de energía de la GUENE.</t>
  </si>
  <si>
    <t>Prestación de servicios profesionales especializados para el apoyo en las actividades de supervision y control en la ejecuccion de las actividades del proyecto de reducción de pérdidas no técnicas de Energía.</t>
  </si>
  <si>
    <t>Prestación de servicios profesionales para el apoyo en las actividades de seguimiento y control relacionadas con el proyecto de reducción de pérdidas o técnicas de Energía, de la GUENE</t>
  </si>
  <si>
    <t>Prestación de servicios profesionales especializados para el apoyo al Departamento de Control de Energía en las actividades de supervision y control en la ejecucion de las actividades del proyecto de reducción de pérdidas no técnicas de Energía, de la GUENE.</t>
  </si>
  <si>
    <t>Prestación de servicios profesionales especializados para el apoyo en las actividades de supervisión y control en la ejecución de las actividades del proyecto de Reducción de Perdidas No Técnicas de Energía , de la GUENE.</t>
  </si>
  <si>
    <t>Prestación de servicios de apoyo a la ejecucion y desarrollo de actividades de carácter administrativas relacionadas con los procesos del area.</t>
  </si>
  <si>
    <t>A.2.  Fomentar una cultura organizacional y un clima  laboral que impulse el trabajo en equipo, la productividad,  logros y el crecimiento personal</t>
  </si>
  <si>
    <t>A.3. Contar con un talento humano con competencias diferenciadas e innovadoras</t>
  </si>
  <si>
    <t>Suministro de mano de obra y materiales para completar la meta de 7580 medidas centralizadas en transformadores de altas pérdidas</t>
  </si>
  <si>
    <t>Prestacion de servicios porfesionales especializados para el apoyo al area funcional de administracion uso de la infraestructura en la ejecucion de las actividades de administracion y control de acuerdos de contratacion-polizas en el uso de infraestructura de la GUENE por parte de terceros.</t>
  </si>
  <si>
    <t>Prestacion de servicios porfesionales especializados para el apoyo al area funcional de administracion uso de la infraestructura en la ejecucion de las actividades de verificacion y control en el uso de infraestructura de la GUENE por parte de terceros.</t>
  </si>
  <si>
    <t>Prestacion de servicios de apoyo tecnico al grupo de control al uso de infraestructura del distribuidor de energia de EMCALI EICE ESP en las actividades de revision y levantamiento en terreo de las redes y equipos de terceros que instalen en la infraestructura de EMCALI</t>
  </si>
  <si>
    <t>Prestacion de servicios de apoyo al grupo de control al uso de infraestructura del distribuidor de energia de EMCALI EICE ESP en las actividades de revision y levantamiento en terreo de las redes y equipos de terceros que instalen en la infraestructura de EMCALI</t>
  </si>
  <si>
    <t xml:space="preserve">Prestación de servicios profesionales especializados para el apoyo al area funcional de laboratorios de ensayos y medidas electricas para realizar actividades de coordinacion, verificacion y control relacionadas con la implementacion y seguimiento del sistema de gestion ISO/IEC 17025 implementado dentro del laboratorio de ensayos a aceite mineral dielectrico </t>
  </si>
  <si>
    <t>Prestación de servicios profesionales especializados para apoyar las actividades relacionados con la prestacion de los servicios ofrecidos por el Laboratorio de Ensayos a Aceites Dieléctricos de la GUENE</t>
  </si>
  <si>
    <t>Prestacion de servicios profesionales especializados para apoyar las actividades de coordinacion, verificacion y control relacionadas con la implementacion y seguimiento del Sistema de Gestion ISO/IEC 17025 implementado dentro del  Laboratorio de Ensayos y Medidas Electricas y los requisitos de Trazabilidad Metrologica establecidos en la norma ISO 9001</t>
  </si>
  <si>
    <t>Prestacion de servicios de apoyo tecnico al grupo de control al uso de infraestructura del distribuidor de energia de EMCALI EICE ESP en las actividades de desmonte y organizacion de redes en terreo de las redes y equipos de terceros abandonados o irregulares en la zona gastronomica, cultural, deportiva,  que instalen en la infraestructura de EMCALI</t>
  </si>
  <si>
    <t>Profesional  para el Mantenimiento - Fidelización - Reconquista - Venta de Proyectos Solares y Servicios del Portafolio para el Aseguramientos de Ingresos de Clientes Empresariales Regulados</t>
  </si>
  <si>
    <t xml:space="preserve">Profesional  para el Mantenimiento - Fidelización - Reconquista - Venta de Proyectos Solares y Servicios del Portafolio para el Aseguramientos de Ingresos de Clientes de Propiedad Horizontal </t>
  </si>
  <si>
    <t>Asistente Administrativo para la gestión, tramite, seguimiento y pagos de ordenes de trabajo por los productos  del Portafolio de Servicios con las empresas de Ingeniería aliadas comerciales</t>
  </si>
  <si>
    <t xml:space="preserve">Profesional para  el apoyo  relacionado con las actividades de marketing, campañas de fidelización y pla comercial de GUENE  </t>
  </si>
  <si>
    <t xml:space="preserve">Profesional para brindar soporte todo el soporte técnico-comercial  requerido para las ofertas de venta y la modelación financiera de  Proyectos Solares de Autogeneración en Clientes Finales </t>
  </si>
  <si>
    <t xml:space="preserve">Profesional para brindar apoyo en la Unidad Comercial en aspectos relacionados en la atención de los usuarios del segmento  de energía prepago AMI Twacs </t>
  </si>
  <si>
    <t xml:space="preserve">Profesional para apoyar el proceso de fidelización de clientes y venta de servicio con actividades administrativas relacionada con la atención vitual de clientes </t>
  </si>
  <si>
    <t xml:space="preserve">Profesional especializado para apoyar el proceso de aseguramiento de ingresos y el monitoreo de los resultados de la gestión comercial de la GUENE </t>
  </si>
  <si>
    <t>Profesional para apoyar las actividades de pago de peajes del SDL y STR de la GUENE</t>
  </si>
  <si>
    <t xml:space="preserve">Prestación de servicios de apoyo asistencial en la ejecución y desarrollo de actividades de mantenimiento y fidelización de clientes </t>
  </si>
  <si>
    <t>Contratar una firma especializada para completar la información de terceros propietarios (dirección, teléfono, nombre de contacto, correo de contacto teléfono de contacto)</t>
  </si>
  <si>
    <t>Realizar mantenimiento de los canales de evacuación de aguas exigido por la licencia Ambiental de la Subestación Alférez (348m2). (uno cada seis (6) meses) y el mantenimiento del canal lateral oriental en la Subestación Ladera (240m2)</t>
  </si>
  <si>
    <t>REPARACION DE CARCAMOS</t>
  </si>
  <si>
    <t>CUMPLIMIENTO RECOMENDACIONES ALLIANZ EN SUBESTACIONES</t>
  </si>
  <si>
    <t>MANTENIMENTO TRAILER DE TRAFOS E INTERRUPTORES MOVILES, TRANSFORMADORES Y PLANTAS DE EMERGENCIA</t>
  </si>
  <si>
    <t>MANTENIMIENTO EQUIPO DE HALADO, CABRESTANTES Y MOTOBOMBAS DE ACHIQUE</t>
  </si>
  <si>
    <t>MTTO Y MODERNIZACIÓN DEL ALUMBRADO DEL  PATIO, SALAS SAN LUIS, AGUABLANCA, SAN ANTONIO, MENGA JUANCHITO</t>
  </si>
  <si>
    <t>PRUEBA  AISLAMIENTO CANASTAS Y ELENEBTOS DE PROTECCION</t>
  </si>
  <si>
    <t>REPARACION DE EQUIPO Y PERFORADORA HIDRAULICA</t>
  </si>
  <si>
    <t xml:space="preserve">CALIBRACION EQUIPOS </t>
  </si>
  <si>
    <t>MANTENIMENTO DE GATOS HIDRAULICO MARCA ENERPAC PARA 50 TONELADAS</t>
  </si>
  <si>
    <t>RECALCE DE CONTACTOS DEL BRAZO MOVIL DE SECCIONADORES . CAMBIO DE PASTILLAS EN ALEACION PLATA-NIQUEL DE 121 MM X 9 MM X 3 MM)</t>
  </si>
  <si>
    <t>TRANSPORTE DE BRAZOS, CABLE Y HERRAJE</t>
  </si>
  <si>
    <t>DESMONTAJE E INSTALACION DE LUMINARIAS TIPO HORINZONTAL</t>
  </si>
  <si>
    <t>LEVANTAMIENTO, VISITA Y DISEÑO DE REDES PROYECTOS</t>
  </si>
  <si>
    <t>CALIBRACIÓN  DE EQUIPOS Y PATRONES DE LABORATORIO</t>
  </si>
  <si>
    <t>MANTENIMIENTO A EQUIPOS Y PATRON DE LABORATORIOS</t>
  </si>
  <si>
    <t>MANTENIMIENTO PUERTAS DE ACCESO A LABORATORIOS</t>
  </si>
  <si>
    <t>MANTENIMIENTO Y LLENADO DE CUBA DE ACEITE CON FILTROSECADO</t>
  </si>
  <si>
    <t xml:space="preserve">REPOTENCIACIÓN DEL EQUIPO DE PRUEBA A ELEMENTOS DE PROTECCIÓN MARCA HANCO INTERNATIONAL </t>
  </si>
  <si>
    <t>mantenimiento preventivo de los  sistemas solares existentes de EMCALI</t>
  </si>
  <si>
    <t>SELLOS PARA MEDIDORES</t>
  </si>
  <si>
    <t>FUENTE PARA REMOTA SUBESTACIONES</t>
  </si>
  <si>
    <t xml:space="preserve">BATERIAS </t>
  </si>
  <si>
    <t>MODEMS</t>
  </si>
  <si>
    <t>GPS SUBESTACIONES</t>
  </si>
  <si>
    <t>REDES ENERGIZADAS</t>
  </si>
  <si>
    <t>FERRETERIA</t>
  </si>
  <si>
    <t>GASES COMUNES</t>
  </si>
  <si>
    <t>ACEITE DIELECTRICO</t>
  </si>
  <si>
    <t>DESHUMECTADOR AUTOMATICO PARA  TRANSFORMADORES</t>
  </si>
  <si>
    <t>DESHUMECTANTE PARA TRANSFORMADORES SILICA GEL</t>
  </si>
  <si>
    <t xml:space="preserve">ELECTRICOS COMUNES </t>
  </si>
  <si>
    <t xml:space="preserve">HERRAMIENTA MANO PARA  LINIEROS </t>
  </si>
  <si>
    <t>CINTAS</t>
  </si>
  <si>
    <t xml:space="preserve">AISLADORES </t>
  </si>
  <si>
    <t>CARTUCHO PARA IMPRESORAS PANDUIT</t>
  </si>
  <si>
    <t>POSTES DE CONCRETO</t>
  </si>
  <si>
    <t xml:space="preserve">ALAMBRES Y CABLES </t>
  </si>
  <si>
    <t xml:space="preserve">HERRAJES </t>
  </si>
  <si>
    <t xml:space="preserve">GRAPAS TERMINALES TIPO RECTAS Y   BIMETALICAS </t>
  </si>
  <si>
    <t xml:space="preserve">POSTES METALICOS </t>
  </si>
  <si>
    <t xml:space="preserve">KIT DE PUESTA A TIERRA </t>
  </si>
  <si>
    <t xml:space="preserve">ELECTRICOS ESPECIALES </t>
  </si>
  <si>
    <t xml:space="preserve">ELECTRICOS RED SUBTERRANEA </t>
  </si>
  <si>
    <t xml:space="preserve">TRANSFORMADORES DE DISTRIBUCION </t>
  </si>
  <si>
    <t xml:space="preserve">CONECTORES DE PERFORACION </t>
  </si>
  <si>
    <t xml:space="preserve">BORNAS </t>
  </si>
  <si>
    <t>RELES Y REPUESTOS PARA EQUIPOS DE FLEXIBILIDAD</t>
  </si>
  <si>
    <t xml:space="preserve">FUSIBLES </t>
  </si>
  <si>
    <t xml:space="preserve">PROTECCIONES ELECTRICAS </t>
  </si>
  <si>
    <t>MONITOR ADMINISTRADOR TEMPERATURA</t>
  </si>
  <si>
    <t>LUMINARIAS</t>
  </si>
  <si>
    <t xml:space="preserve">REACTIVOS LABORATORIO </t>
  </si>
  <si>
    <t>GASES LABORATORIO</t>
  </si>
  <si>
    <t>TRANSFORMADORES DECORRIENTE</t>
  </si>
  <si>
    <t xml:space="preserve">CAJAS PARA  MEDIDORES </t>
  </si>
  <si>
    <t xml:space="preserve">MEDIDORES DE ENERGIA </t>
  </si>
  <si>
    <t>Estudios Calidad y Confiabilidad del Servicio Actualización para presentar CREG</t>
  </si>
  <si>
    <t>Estudios Eléctricos, de Conexión y Actualización  Plan de Expansión para presentar a la UPME</t>
  </si>
  <si>
    <t xml:space="preserve">Actualización del Plan de Gestión de Riesgo de Desastres de Empresas Públicas y Privadas PGRDPP </t>
  </si>
  <si>
    <t>Realizar las mediciones ambientales (ruido y campos lectricos y magnéticos) exigidas por la licencia Ambiental de la Subestación Alférez y Ladera, Así mismo para dar continuidad al mediciones, con lo que se puede detectar y prevenir la materialización de</t>
  </si>
  <si>
    <t>Destrucción de PCB por medio de oxidación con fluidos supercrítico</t>
  </si>
  <si>
    <t>Aprovechamiento de residuos forestales fruto de la poda de árboles próximos a redes energizados</t>
  </si>
  <si>
    <t>Aprovechamiento de residuos industriales fruto de las labores de mantenimiento del SDL de EMCALI</t>
  </si>
  <si>
    <t>Pago por conceptos ambientales que emite el DAGMA, y pagos a la CVC por seguimiento a las licencias Ambientales de Alferez y Ladera</t>
  </si>
  <si>
    <t>AUDITORÍA AOM (Obligación Regulatoria)</t>
  </si>
  <si>
    <t>AUDITORÍA CALIDAD DEL SERVICIO (Obligación Regulatoria)</t>
  </si>
  <si>
    <t>DIGITALIZAR REPORTES DE PRUEBAS</t>
  </si>
  <si>
    <t>Contratar un laboratorio especializado y acreditado por el IDEAM para el análisis diagnóstico de PCB en líquidos o sólidos por medio de cromatografía de gases disueltos a 3.000 nuestras.</t>
  </si>
  <si>
    <t>Contratar una firma especializada para la toma de 3.0000 muestras de aceite para análisis de PCB</t>
  </si>
  <si>
    <t>Revisiones extraordinarias de fronteras, Mano de obra reposicion de equipos fronteras</t>
  </si>
  <si>
    <t>AUDITORÍA DE LOS REQUISITOS TÉCNICOS DEL SISTEMA DE GESTIÓN ISO/IEC 17025 PARA CALIBRACIONES DE  TRANSFORMADORES DE MEDIDA,  ELEMENTOS DE PROTECCIÓN,  ACEITES DIELÉCTRICOS, CALIBRACIONES DE  TRANSFORMADORES DE MEDIDA</t>
  </si>
  <si>
    <t>ENSAYOS DE APTITUD POR COMPARACIÓN  INTERLABORATORIOS</t>
  </si>
  <si>
    <t>EVALUACIÓN COMPLEMENTARIA y EVALUACIÓN DE VIGILANCIA (SEGUIMIENTO) A LAS ACREDITACIONES ONAC 11-LAB-006, ONAC 12-LAC-001</t>
  </si>
  <si>
    <t>Disposición final de desechos de los Laboratorios</t>
  </si>
  <si>
    <t>ENCUESTA DEL NIVEL DE SATISFACCIÓN  DE LOS CLIENTES DE LOS LABORATORIOS  DE ENERGÍA DE EMCALI</t>
  </si>
  <si>
    <t>Mantenimiento de Red Box</t>
  </si>
  <si>
    <t>Publicación de Tarifas de los Servicios Prestados por el Operador de Red, conforme a las Resoluciones CREG</t>
  </si>
  <si>
    <t xml:space="preserve">UEN TECNOLOGIAS DE LA INFORMACION Y COMUNICACIÓN </t>
  </si>
  <si>
    <t>PRESTACIÓN DE SERVICIOS DE ASESORIA ESPECIALIZADOS EN LA GUENTIC</t>
  </si>
  <si>
    <t>PRESTACION DE SERVICIOS DE ASESORIA EN LA GESTIÓN Y EJECUCIÓN DE PROYECTOS DE LA GUENTIC</t>
  </si>
  <si>
    <t>PRESTACIÓN DE SERVICIOS PROFESIONALES PARA LA GESTIÓN DE RECURSOS EXTERNOS EN LA GUENTIC</t>
  </si>
  <si>
    <t>PRESTACION DE SERVICIOS DE ASISTENCIA ADMINISTRATIVA  APLICANDO LAS NORMAS Y PROCEDIMIENTOS DEFINIDOS</t>
  </si>
  <si>
    <t>PRESTACIÓN DE SERVICIOS PROFESIONALES PARA BRINDAR APOYO JURÍDICO A LA UENTIC</t>
  </si>
  <si>
    <t>PRESTACIÓN DE SERVICIOS PROFESIONALES PARA APOYAR LA ESTRUCTURACIÓN, SEGUIMIENTO, GESTIÓN Y CONTROL DE LOS PROYECTOS DE INVERSIÓN Y FUNCIONAMIENTO DE LA GUENTIC</t>
  </si>
  <si>
    <t>PRESTACIÓN DE SERVICIOS PROFESIONALES PARA BRINDAR APOYO EN EL SEGUIMIENTO Y CONTROL DE LOS CONTRATOS DE CONTENIDO DE TELEVISIÓN</t>
  </si>
  <si>
    <t>PRESTACIÓN DE SERVICIOS PROFESIONALES PARA  APOYO EN LA UENTIC</t>
  </si>
  <si>
    <t>PRESTACIÓN DE SERVICIOS PROFESIONALES PARA IMPULSAR Y MANTENER EL PRODUCTO EMCALI TV</t>
  </si>
  <si>
    <t>PRESTACIÓN DE SERVICIOS PROFESIONALES PARA EL DESARROLLO DE NUEVOS PRODUCTOS</t>
  </si>
  <si>
    <t>PRESTACIÓN DE SERVICIOS PROFESIONALES PARA APOYAR LA CONSOLIDACIÓN Y DESARROLLO DE PRODUCTOS</t>
  </si>
  <si>
    <t>PRESTACIÓN DE SERVICIOS PROFESIONALES DE ASISTENCIA FINANCIERA A LA GUENTIC</t>
  </si>
  <si>
    <t>PRESTACIÓN DE SERVICIOS PROFESIONALES DE APOYO EN EL ASEGURAMIENTO DE INGRESOS A LA GUENTIC</t>
  </si>
  <si>
    <t>PRESTACIÓN DE SERVICIOS PROFESIONALES DE APOYO FINANCIERO A LA GERENCIA UENTIC</t>
  </si>
  <si>
    <t>PRESTACIÓN DE SERVICIOS PROFESIONALES PARA APOYAR LA IMPLEMENTACIÓN DE LAS METODOLOGÍA ERM PARA RIESGOS  DE LA GUENTIC</t>
  </si>
  <si>
    <t>PRESTACIÓN DE SERVICIOS DE APOYO EN EL LEVANTAMIENTO DE LA INFORMACIÓN  PARA LA FORMULACIÒN Y SEGUIMIENTO DE PLANES Y PROGRAMAS EN LA UENTIC</t>
  </si>
  <si>
    <t>PRESTACION DE SERVICIOS DE ASESORIA EN LA FORMULACION Y ESTRUCTURACION DE PROGRAMAS, PLANES Y PROYECTOS ENMARCADOS EN EL PLAN ESTRATEGICO DE EMCALI</t>
  </si>
  <si>
    <t>PRESTACIÓN DE SERVICIOS PROFESIONALES PARA BRINDAR APOYO EN LA PLANEACIÓN DE GERENCIA DE PROYECTOS Y ESTRUCTURACIÓN DE PROYECTOS DENTRO DE LA PMO DE LA GUENTIC</t>
  </si>
  <si>
    <t>PRESTACIÓN DE SERVICIOS PROFESIONALES PARA APOYAR LA IMPLEMENTACIÓN, SEGUIMIENTO Y CONTROL A LA GESTIÓN ADMINISTRATIVA.</t>
  </si>
  <si>
    <t>PRESTACION DE SERVICIOS PROFESIONALES EN LA FORMULACION Y ESTRUCTURACION DE PROGRAMAS, PLANES Y PROYECTOS ENMARCADOS EN EL PLAN ESTRATEGICO DE EMCALI EICE ESP.</t>
  </si>
  <si>
    <t>PRESTACION DE SERVICIOS PROFESIONALES DE SOPORTE TECNICO EN LA CONFIGURACION DE LOS EQUIPOS, PLANEACION, ADMINISTRACCION, INGENIERIA  EN LOS PROYECTOS.</t>
  </si>
  <si>
    <t xml:space="preserve">PRESTACIÓN DE SERVICIOS DE APOYO PARA LA BUENA GESTIÓN DEL PORTAFOLIO DE EMCALI, MEDIANTE EL LEVANTAMIENTO DE REQUERIMIENTOS DEL NEGOCIO Y EL ANALISIS DE PROBLEMAS. </t>
  </si>
  <si>
    <t>PRESTACION DE SERVICIOS LEGALES PARA APOYAR LA GESTION Y CONTROL DE LOS ACUERDOS DE COMPARTICION DE INFRAESTRUCTURA.</t>
  </si>
  <si>
    <t xml:space="preserve">PRESTACION DE SERVICIOS PROFESIONALES PARA SEGUIMIENTO Y CONTROL DE PROCESOS ADMINISTRATIVOS Y PROYECTOS A CARGO, ASEGURANDO EL CUMPLIMIENTO DE TODAS LAS ESPECIFICACIONES TECNICAS DE LOS PROYECTOS.    </t>
  </si>
  <si>
    <t>PRESTACION DE SERVICIOS PROFESIONALES PARA EL SEGUIMIENTO Y ADMINISTRACION DEL SISTEMA DE INFORMACION Y GEOREFERENCIACION DE LA INFRAESTRUCTURA DE LA UENTIC</t>
  </si>
  <si>
    <t>PRESTACION DE SERVICIOS TECNICOS DE ASISTENCIA ADMINISTRATIVA.</t>
  </si>
  <si>
    <t>PRESTACIÓN DE SERVICIOS TECNICOS EN LOS TEMAS ASOCIADOS CON LA DIGITALIZACIÓN DE LOS PLANOS EN CAD U OTROS SOFTWARE.</t>
  </si>
  <si>
    <t xml:space="preserve">PRESTACIÓN DE SERVICIOS TECNICOS EN LOS TEMAS ASOCIADOS CON LA DIGITALIZACIÓN DE LOS PLANOS EN CAD U OTROS SOFTWARE. ASI COMO LA CONDUCCION DE VEHICULOS </t>
  </si>
  <si>
    <t>PRESTACIÓN DE SERVICIOS TECNICOS EN LOS TEMAS ASOCIADOS CON LA DIGITALIZACIÓN DE LOS PLANOS EN CAD U OTROS SOFTWARE. ASI COMO LA CONDUCCION DE VEHICULOS.</t>
  </si>
  <si>
    <t>PRESTACIÓN DE SERVICIOS  DE APOYO JURÍDICO Y REGULATORIO A LAS ACTIVIDADES QUE SE LLEVAN A CABO EN EL ÁREA DE REGULACIÓN TIC</t>
  </si>
  <si>
    <t xml:space="preserve">PRESTACIÓN DE SERVICIOS PROFESIONALES EXPERTO  ASESOR SENIOR  </t>
  </si>
  <si>
    <t xml:space="preserve">PRESTACIÓN DE SERVICIOS PROFESIONALES EXPERTO  PARA EJECUTIVO JUNIOR </t>
  </si>
  <si>
    <t xml:space="preserve">PRESTACIÓN DE SERVICIOS PROFESIONALES EXPERTO  PARA EJECUTIVO JUNIOR  </t>
  </si>
  <si>
    <t xml:space="preserve">PRESTACIÓN DE SERVICIOS PROFESIONALES EXPERTO  PARA EJECUTIVO PYMES JUNIOR  </t>
  </si>
  <si>
    <t>PRESTACIÓN DE SERVICIOS PROFESIONALES EXPERTO  PARA SERVICE DELIVERY</t>
  </si>
  <si>
    <t xml:space="preserve">PRESTACIÓN DE SERVICIOS PROFESIONALES EXPERTO  PMO  </t>
  </si>
  <si>
    <t>PRESTACIÓN DE SERVICIOS PROFESIONALES ANALISTA DE PROYECTOS SERVICIOS EMPRESARIALES</t>
  </si>
  <si>
    <t xml:space="preserve">PRESTACIÓN DE SERVICIOS PROFESIONALES PARA ASEGURAMIENTO EN LA CALIDAD DEL SERVICIO </t>
  </si>
  <si>
    <t xml:space="preserve">PRESTACIÓN DE SERVICIOS PROFESIONALES PARA BACK OFFICE CLIENTES EMPRESARIALES  </t>
  </si>
  <si>
    <t xml:space="preserve">PRESTACIÓN DE SERVICIOS AGENDADOR BACKOFFICE </t>
  </si>
  <si>
    <t xml:space="preserve">PRESTACIÓN DE SERVICIOS AGENDADOR BACKOFFICE  </t>
  </si>
  <si>
    <t>PRESTACIÓN DE SERVICIOS ANALISTA DE PROYECTOS</t>
  </si>
  <si>
    <t xml:space="preserve">PRESTACIÓN DE SERVICIOS ANALISTA MERCADO CANAL MASIVO  </t>
  </si>
  <si>
    <t>PRESTACIÓN DE SERVICIOS APOYO DE SUPERVISION DE PRESTACIÓN DE SERVICIOSS</t>
  </si>
  <si>
    <t xml:space="preserve">PRESTACIÓN DE SERVICIOS ASESOR ASEGURAMIENTO DEL INGRESO  </t>
  </si>
  <si>
    <t>PRESTACIÓN DE SERVICIOS ASESOR RETENCION Y FIDELIZACION</t>
  </si>
  <si>
    <t>PRESTACIÓN DE SERVICIOS  ASISTENTE ADMINISTRATIVO UNIDAD COMERCIAL</t>
  </si>
  <si>
    <t xml:space="preserve">PRESTACIÓN DE SERVICIOS BACK OFFICE </t>
  </si>
  <si>
    <t>PRESTACIÓN DE SERVICIOS BACK OFFICE PYMES</t>
  </si>
  <si>
    <t xml:space="preserve">PRESTACIÓN DE SERVICIOS BACKOFFICE GRANDES CLIENTES  </t>
  </si>
  <si>
    <t xml:space="preserve">PRESTACIÓN DE SERVICIOS BACKORDER </t>
  </si>
  <si>
    <t>PRESTACIÓN DE SERVICIOS PARA  APOYAR EN LA SUPERVISION DE LAS ACTIVIDADES COMERCIALES</t>
  </si>
  <si>
    <t xml:space="preserve">PRESTACIÓN DE SERVICIOS COORDINADOR  PAP  </t>
  </si>
  <si>
    <t xml:space="preserve">PRESTACIÓN DE SERVICIOS PS COORDINADOR CENTROS DE ATENCION   </t>
  </si>
  <si>
    <t xml:space="preserve">PRESTACIÓN DE SERVICIOS COORDINADOR RETENCION Y FIDELIZACION </t>
  </si>
  <si>
    <t xml:space="preserve">PRESTACIÓN DE SERVICIOS COORDINADOR TELEMERCADEO  </t>
  </si>
  <si>
    <t xml:space="preserve">PRESTACIÓN DE SERVICIOS EXPERTO SERVICIOS EN NUBE AWS  </t>
  </si>
  <si>
    <t>PRESTACIÓN DE SERVICIOS ASISTENTE ADMINISTRATIVO</t>
  </si>
  <si>
    <t xml:space="preserve">PRESTACIÓN DE SERVICIOS PROFESIONAL DE CALIDAD </t>
  </si>
  <si>
    <t xml:space="preserve">PRESTACIÓN DE SERVICIOS PROFESIONALES EN INVESTIGACION DE MERCADOS  </t>
  </si>
  <si>
    <t xml:space="preserve">PRESTACIÓN DE SERVICIOS PROFESIONALES EN MERCADEO ESTRATEGICO   </t>
  </si>
  <si>
    <t xml:space="preserve">PRESTACIÓN DE SERVICIOS PROFESIONALES EN MERCADEO ESTRATEGICO  </t>
  </si>
  <si>
    <t>PRESTACIÓN DE SERVICIOS PROFESIONALES ESTADISTICOS</t>
  </si>
  <si>
    <t xml:space="preserve">PRESTACIÓN DE SERVICIOS PROFESIONALES PARA ADMINISTRACIÓN SUBGERENCIA COMERCIAL  </t>
  </si>
  <si>
    <t>PRESTACIÓN DE SERVICIOS APOYO A LA  SUPERVISIÓN CANAL PAP</t>
  </si>
  <si>
    <t xml:space="preserve">PRESTACIÓN DE SERVICIOS SUPERVISOR PAP </t>
  </si>
  <si>
    <t>PRESTACIÓN DE SERVICIOS  ACTUALIZACION DE TECNOLOGIA - MIGRACION</t>
  </si>
  <si>
    <t>PRESTACIÓN DE SERVICIOS VENDEDOR PAP</t>
  </si>
  <si>
    <t xml:space="preserve">PRESTACIÓN DE SERVICIOS VENDEDOR PAP </t>
  </si>
  <si>
    <t>PRESTACIÓN DE SERVICIOS PROFESIONALES PARA APOYAR EN LA GESTION DE LA CONSECUCION DE LOS BIENES, RECURSOS Y SERVICIOS REQUERIDOS PARA LA OPERACIÓN.</t>
  </si>
  <si>
    <t xml:space="preserve">PRESTACIÓN DE SERVICIOS PROFESIONALES PARA ALIMENTAR LA APLICACIONES DE MONITOREO </t>
  </si>
  <si>
    <t>PRESTACIÓN DE SERVICIOS APOYAR LA ACTUALIZACIÓN DEL INVENTARIO DE HARDWARE, SOFTWARE E INFRAESTRUCTURA DE LOS CENTROS DE DATOS.</t>
  </si>
  <si>
    <t xml:space="preserve">PRESTACIÓN DE SERVICIOS TÉCNICOS PARA BRINDAR APOYO EN LA INSTALACION, OPERACIÓN Y MANTENIMIENTO DE LAS DIFERENTES PLATAFORMAS DE ACCESO INALÁMBRICAS Y TECNOLOGÍAS DE RADIOENLACES </t>
  </si>
  <si>
    <t>PRESTACIÓN DE SERVICIOS PARA BRINDAR APOYO TÉCNICO A LAS ACTIVIDADES DE MANTENIMIENTO CORRECTIVO Y PREVENTIVO DE LOS  EQUIPOS DE AIRES ACONDICIONADOS DE LAS CENTRALES TELEFÓNICAS DE EMCALI.</t>
  </si>
  <si>
    <t xml:space="preserve">PRESTACION DE SERVICIOS CON EL FIN DE BRINDAR APOYO TÉCNICO A LAS ACTIVIDADES DE MANTENIMIENTO CORRECTIVO Y PREVENTIVO DE LOS EQUIPOS DE APOYO  </t>
  </si>
  <si>
    <t xml:space="preserve">PRESTACIÓN DE SERVICIOS DE APOYO PARA REALIZAR ACTIVIDADES DE DIAGNOSTICO, PRUEBAS, ENRUTAMIENTO Y/O CIERRES DE LOS REPORTES DE FALLA E INSTALACIÓN DE LOS PRODUCTOS DE TELEFONÍA BÁSICA, ADSL E IPTV </t>
  </si>
  <si>
    <t>PRESTACIÓN DE SERVICIOS PARA APOYO ACTIVIDADES DEL OPERAR Y MANTENER RED DE FIBRA ÓPTICA</t>
  </si>
  <si>
    <t>PRESTACIÓN DE SERVICIOS PARA APOYO EN LA GESTIÓN LOGISTICA DEL PROCESO DE REPARACIÓN, AGENDAMIENTO, SOPORTE TÉCNICO</t>
  </si>
  <si>
    <t>PRESTACIÓN DE SERVICIOS PARA APOYO EN PROCESOS CONTRACTUALES Y EN INDICADORES DE GESTIÓN Y ANÁLISIS DE APLICATIVOS INFORMÁTICOS.</t>
  </si>
  <si>
    <t>PRESTACIÓN DE SERVICIOS PARA APOYAR GESTIÓN ESTADÍSTICA Y DE INDICADORES DEL OPERAR Y MANTENER.</t>
  </si>
  <si>
    <t>PRESTACIÓN DE SERVICIOS PARA APOYO ACTIVIDADES DE RECUPERACION Y ADECUACION DE EQUIPOS PARA LOS SERVICIOS DE DATOS Y CONTENIDO</t>
  </si>
  <si>
    <t>SUMINISTRO DE CABLES Y ALAMBRES R2</t>
  </si>
  <si>
    <t>SUMINISTRO DE CABLE Y ACCESORIOS DE FIBRA OPTICA R2</t>
  </si>
  <si>
    <t>MANTENIMIENTO PLOTTER (incluido tinta y papel)</t>
  </si>
  <si>
    <t xml:space="preserve">COMPRA DE EQUIPOS Y HERRAMIENTAS </t>
  </si>
  <si>
    <t>SUMINISTRO DE REPUESTOS ELECTRÓNICOS Y TARJETAS PARA OPERAR Y MANTENER RED NGN</t>
  </si>
  <si>
    <t>SUMINISTRO DE REPUESTO ELECTRONICOS Y TARJETAS PARA LOS EQUIPOS NGN, TDM, UMTS+ REPUESTOS JUNIPER</t>
  </si>
  <si>
    <t>SUMINISTRO DE ELEMENTOS PARA OPERAR Y MANTENER RED INALAMBRICA + CIAT</t>
  </si>
  <si>
    <t>SUMINISTRO DE GASES</t>
  </si>
  <si>
    <t>SUMINISTRO DE ELEMENTOS DE AIRES ACONDICIONADOS</t>
  </si>
  <si>
    <t>SUMINISTRO DE ELEMENTOS ELECTRONICOS</t>
  </si>
  <si>
    <t>SUMINISTRO DE FILTROS Y ACEITES</t>
  </si>
  <si>
    <t>SUMINISTRO DE REPUESTOS ELECTRONICOS Y TARJETAS PARA OPERAR Y MANTENER RED DE ACCESO Y CONMUTACION</t>
  </si>
  <si>
    <t xml:space="preserve">SAM SOLUCIÓN WEB ALLOT </t>
  </si>
  <si>
    <t>CONTRATO SOPORTE &amp; MTTO  RENOVACION DE LICENCIA HOSTING (CPANEL)</t>
  </si>
  <si>
    <t>CONTRATO SOPORTE &amp; MTTO  RENOVACION DE LICENCIA SURGEMAIL</t>
  </si>
  <si>
    <t>CONTRATO SOPORTE &amp; MTTO  RENOVACION DE LICENCIA RED HAT</t>
  </si>
  <si>
    <t>CONTRATO SOPORTE &amp; MTTO  RENOVACION DE LICENCIA SPEEDTEST</t>
  </si>
  <si>
    <t xml:space="preserve">CONTRATO SOPORTE &amp; MTTO  RENOVACION Y CERTIFICADOS (• VALIDACIÓN WILDCARD COMMERCE) </t>
  </si>
  <si>
    <t>SOPORTE Y MANTENIMIENTO DE MEDIDOR DE CAMPO PROMAX HDRANGER 2</t>
  </si>
  <si>
    <t>SAM SEVANA (FACTOR R, MEDICION R)</t>
  </si>
  <si>
    <t>SOPORTE &amp; MTTO  RENOVACIÒN DE LICENCIA PORTAL CAUTIVO ZONAS WIFI DATIC</t>
  </si>
  <si>
    <t>SAM LICENCIA PORNOGRAFIA INFANTIL PLATAFORMA DNS (NOMINUM)</t>
  </si>
  <si>
    <t>SAM PLATAFORMA AAA (ALEPO)</t>
  </si>
  <si>
    <t>SOPORTE Y MANTENIMIENTO SOPHOS FIREWALL XG 550 EN COLON Y GUABITO ENTERPRISE GUARD WITH ENHANCED SUPPORT – 1 AÑO – RENEWAL</t>
  </si>
  <si>
    <t>SAM RED INTELIGENTE</t>
  </si>
  <si>
    <t>MANTENIMIENYO PREVENTIVO VMWARE DATACENTER LIMONAR Y SAN FERNANDO</t>
  </si>
  <si>
    <t>SOPORTE Y MANTENIMIENTO TÉCNICO A LOS ENCODER G6 Y G8 DE CABECERA IPTV</t>
  </si>
  <si>
    <t xml:space="preserve">MANTENIMIENTO ANTENAS DE LA CABECERA DE TELEVISION </t>
  </si>
  <si>
    <t>SOPORTE TÉCNICO Y GARANTÍA EXTENDIDA MÓDULOS IOT DE SENSORIZACION EN CENTRALES EMCALI</t>
  </si>
  <si>
    <t>SOPORTE A LA PLATAFORMA DE MONITOREO ZABBIX</t>
  </si>
  <si>
    <t>MANTENIMIENTO CORRECTIVO Y PREVENTIVO TORRES DE TELECOMUNICACIONES</t>
  </si>
  <si>
    <t>SOPORTE  Y MANTENIMIENTO DE LA PLATAFORMA DE GESTION WIFI DE EMCALI EICE ESP</t>
  </si>
  <si>
    <t>SOPORTE Y MANTENIMIENTO PLATAFORMA TETRA</t>
  </si>
  <si>
    <t>SOPORTE Y MANTENIMIENTO TÉCNICO A LOS ENRUTADORES DE BORDE JUNIPER MX480</t>
  </si>
  <si>
    <t>SERVICIO LOGISTICO PARA DESMONTE Y TRANSPORTE DE LOS EQUIPOS DWDM A NIVEL NACIONAL</t>
  </si>
  <si>
    <t>SERVICIO DE ESTUDIO LOGISTICO DEL ESPECTRO RADIOELECTRICO 900 MHZ</t>
  </si>
  <si>
    <t>REPARACION DE PLANTAS DE EMERGENCIA</t>
  </si>
  <si>
    <t>REPARACION DE MOTOBOMBAS</t>
  </si>
  <si>
    <t>MANTENIMIENTO PREVENTIVO Y CORRECTIVO DE LOS EQUIPOS DE AA Y UPS NODOS SAN FERNANDO Y LIMONAR</t>
  </si>
  <si>
    <t>REPARACION DE MOTORES DE AA</t>
  </si>
  <si>
    <t>MANTENIMIENTO SISTEMA DE EXTINCION DE INCENDIOS DATA CENTER LIMONAR Y SAN FERNANDO</t>
  </si>
  <si>
    <t>REPARACION DE CABINAS INSONORIZADAS DE PLANTAS DE EMERGENCIA</t>
  </si>
  <si>
    <t>MANTENIMIENTO CORRECTIVO DE TRANSFERENCIAS AUTOMATICAS</t>
  </si>
  <si>
    <t>MANTENIMIENTO BANCOS DE CONDENSADORES</t>
  </si>
  <si>
    <t>CONTRATO SOPORTE &amp; MTTO SENSORIZACION PARA MONITOREO EN NOC</t>
  </si>
  <si>
    <t>CUMPLIMIENTO NORMAS DE SEGURIDAD CUARTOS DE BATERIAS</t>
  </si>
  <si>
    <t>SERVICIO DE MANO DE OBRA PARA DESMONTAR CENTRALES TELEFONICAS IMPRODUCTIVAS</t>
  </si>
  <si>
    <t>COMPRA DE EQUIPOS PARA EL NOC</t>
  </si>
  <si>
    <t>COMPRA DE ELEMENTOS PARA SOPORTAR LOS SERVICIOS DE TELEFONIA, INTERNET Y TELEVISION</t>
  </si>
  <si>
    <t>COMPRA DE DISPOSITIVOS DE MEDICION PARA TRANSMISION E INALAMBRICA</t>
  </si>
  <si>
    <t>COMPRA DE HERRAMIENTAS PARA EL DEA</t>
  </si>
  <si>
    <t>SUMINISTRO DE CUBIERTAS DE EMPALME</t>
  </si>
  <si>
    <t>SUMINISTRO DE CONECTORES MODULAR PARA EMPALME</t>
  </si>
  <si>
    <t>SUMINISTRO DE MATERIALES DE FERRETERIA REQ 1 (incluye tubos y escaleras)</t>
  </si>
  <si>
    <t>SUMINISTRO DE MATERIALES DE FERRETERIA REQ 2 (cemento, grava y arena)</t>
  </si>
  <si>
    <t>SUMINISTRO DE MATERIALES ELECTRICOS</t>
  </si>
  <si>
    <t>SUMINISTRO DE POSTES DE CONCRETO Y METALICOS</t>
  </si>
  <si>
    <t>SUMINISTRO DE TERMINALES SET TOP BOX/STB</t>
  </si>
  <si>
    <t>SUMINISTO DE  CAJAS TERMINALES OPTICAS</t>
  </si>
  <si>
    <t>SUMINISTRO  DE CABLEADO ESTRUCTURADO  Y ACCESORIOS</t>
  </si>
  <si>
    <t xml:space="preserve">SUMINISTRO DE TERMINALES OPTICOS ONT </t>
  </si>
  <si>
    <t>SUMINISTRO DE COMPONENTES PARA EL MANTENIMIENTO</t>
  </si>
  <si>
    <t>SUMINISTRO DE EQUIPOS Y HERRAMIENTAS PARA FIBRA OPTICA</t>
  </si>
  <si>
    <t>MTTO PREVENTIVO Y CORRECTIVO TRAMO TERRESTRE CALI - BUENAVENTURA CARRER DEL PACIFICO</t>
  </si>
  <si>
    <t xml:space="preserve">SERVICIO DE MTTO PREVENTIVO O CORRECTIVO Y CALIBRACIÓN A EQUIPOS ESPECIALES DE FIBRA OPTICA, EMPALMERIA, LOCALIZACIÓN DE FALLAS, ENTRE OTROS. </t>
  </si>
  <si>
    <t xml:space="preserve">SERVICIO DE MTTO PREVENTIVO A HERRAMIENTAS </t>
  </si>
  <si>
    <t>SERVICIO DE MTTO Y SOPORTE SISTEMA DE GESTIÓN DE ARMARIOS SIGAR</t>
  </si>
  <si>
    <t>SAM SISTEMA DE GESTIÓN DE ARMARIOS SICA</t>
  </si>
  <si>
    <t>MANO DE OBRA Y SUMINISTRO PARA EL ACONDICIONAMIENTO DE TAPAS DE CONCRETO CON SISTEMA DE SEGURIDAD.</t>
  </si>
  <si>
    <t>MANO DE OBRA Y MATERIALES PARA EL MANTENIMIENTO DE UNIDADES MONITORAS DEL SISTEMA DE PRESURIZACIÓN DE LA RED PRIMARIA O DIRECTA</t>
  </si>
  <si>
    <t>MTTO DE SISTEMAS DE SEGURIDAD EN TAPAS CIRCULARES</t>
  </si>
  <si>
    <t>ÁREA GESTION HUMANA Y ACTIVOS</t>
  </si>
  <si>
    <t>Actualización de información propiedad, planta, equipo e inventarios</t>
  </si>
  <si>
    <t>Inventario general de cuentas personales</t>
  </si>
  <si>
    <t>Levantamiento topográfico para saneamiento Inmuebles Emcali</t>
  </si>
  <si>
    <t>Campaña de comunicaciones para la implementación proyecto SIGA</t>
  </si>
  <si>
    <t>Implementos deportivos</t>
  </si>
  <si>
    <t>Mantenimiento escenarios deportivos</t>
  </si>
  <si>
    <t>Actividades de Desvinculación Asistida a Pre pensionados</t>
  </si>
  <si>
    <t>Honorarios Profesores deportes</t>
  </si>
  <si>
    <t xml:space="preserve">Talleres de cuidado  y autocuidado pos pos pandemia </t>
  </si>
  <si>
    <t>Intervención "Manejo del Duelo y Aceptación de la Perdida"</t>
  </si>
  <si>
    <t xml:space="preserve">Botones para Quinquenios </t>
  </si>
  <si>
    <t>Mantenimiento Biométricos de Registro y Control de Tiempo</t>
  </si>
  <si>
    <t xml:space="preserve">Kit cero stress con tag en bolsa de lona </t>
  </si>
  <si>
    <t>Certificación trabajo en alturas</t>
  </si>
  <si>
    <t>Administración y desarrollo de la Gestión del Conocimiento</t>
  </si>
  <si>
    <t>Contratación entidad especializada en procesos de selección masivos</t>
  </si>
  <si>
    <t>Contratación firma selección de personal gerencial</t>
  </si>
  <si>
    <t>Contratación firma visitas domiciliarias</t>
  </si>
  <si>
    <t>Honorarios Campaña TRANSFORMACIÓN CULTURA EMCALI</t>
  </si>
  <si>
    <t>Honorarios Programa Misión Carácter Gestión Ética</t>
  </si>
  <si>
    <t>Honorarios Propuesta conceptualización y diseño museo virtual EMCALI</t>
  </si>
  <si>
    <t>Incentivos y la apropiación por el cumplimiento de políticas</t>
  </si>
  <si>
    <t>Capacitación Transversal</t>
  </si>
  <si>
    <t>Capacitación Acueducto</t>
  </si>
  <si>
    <t>Capacitación Alcantarillado</t>
  </si>
  <si>
    <t>Capacitación Energía</t>
  </si>
  <si>
    <t>Capacitación G. A. COMERCIAL</t>
  </si>
  <si>
    <t>Capacitación G. A. FINANCIERA</t>
  </si>
  <si>
    <t>Capacitación G. GENERAL</t>
  </si>
  <si>
    <t>Capacitación S. GENERAL</t>
  </si>
  <si>
    <t>Capacitación TELCO</t>
  </si>
  <si>
    <t>Capacitación GTI</t>
  </si>
  <si>
    <t>Capacitación G. A. GAGHA</t>
  </si>
  <si>
    <t>Capacitación GAE</t>
  </si>
  <si>
    <t>Compra de pruebas Psicotécnicas y/o competencias</t>
  </si>
  <si>
    <t>Diplomas y/o reconocimiento a los excelentes</t>
  </si>
  <si>
    <t>Elaboración de Suvenir para ingreso de personal</t>
  </si>
  <si>
    <t>Impresos y Publicaciones</t>
  </si>
  <si>
    <t>Material impreso Gestión del Conocimiento</t>
  </si>
  <si>
    <t>Mantto. sistemas de seguridad electrónica</t>
  </si>
  <si>
    <t xml:space="preserve">Mantenimiento de Armamento </t>
  </si>
  <si>
    <t xml:space="preserve">Mantto.de Vallas DS </t>
  </si>
  <si>
    <t xml:space="preserve">Insumos para la elaboración de los carnets </t>
  </si>
  <si>
    <t>Proyecto CCTV Subestación Melendez</t>
  </si>
  <si>
    <t>Adquisición de extintores</t>
  </si>
  <si>
    <t>Compra de dotación de calzado para los servidores públicos de EMCALI EICE ESP</t>
  </si>
  <si>
    <t>Compra de dotación de ropa para los servidores públicos de EMCALI EICE ESP</t>
  </si>
  <si>
    <t>Compra de elementos de protección personal para los servidores públicos de EMCALI EICE ESP</t>
  </si>
  <si>
    <t>Compra de Bloqueador Solar</t>
  </si>
  <si>
    <t>Compra de dotación para la brigada de EMCALI EICE ESP</t>
  </si>
  <si>
    <t>Programa de prevención y respuesta ante emergencia</t>
  </si>
  <si>
    <t>Auditorias internas del SG-SST</t>
  </si>
  <si>
    <t>Exámenes médicos</t>
  </si>
  <si>
    <t xml:space="preserve">Diagnostico de gestión de riesgos en Espacios confinados </t>
  </si>
  <si>
    <t>Matriz Legal SG-SST</t>
  </si>
  <si>
    <t>SGA - Etiquetado y clasificación de sustancias químicas Fase II</t>
  </si>
  <si>
    <t>Aplicación y/o Intervención en factores extra laborales en  Riesgo Psicosocial Dependencias DE EMCALI</t>
  </si>
  <si>
    <t>Sensibilización SPA</t>
  </si>
  <si>
    <t>Pruebas de alcoholemia y detección de drogas</t>
  </si>
  <si>
    <t>Comunicaciones propias del SGS y ST</t>
  </si>
  <si>
    <t>Demarcación y señalización  incluida señalización Covid</t>
  </si>
  <si>
    <t>Publicaciones COPASST</t>
  </si>
  <si>
    <t>Compra de Elementos de Aseo para las dependencias de EMCALI EICE ESP</t>
  </si>
  <si>
    <t>Compra de Jabón Liquido Espumoso Para Manos</t>
  </si>
  <si>
    <t>Compra de Elementos de Cafetería para las dependencias de EMCALI EICE ESP</t>
  </si>
  <si>
    <t>Compra de Café y Azúcar para las dependencias de EMCALI EICE ESP</t>
  </si>
  <si>
    <t>Compra de Elementos de Papelería para las dependencias de EMCALI EICE ESP</t>
  </si>
  <si>
    <t>Compra de Papel oficio y carta para las dependencias de EMCALI EICE ESP</t>
  </si>
  <si>
    <t>Artículos de Ferretería</t>
  </si>
  <si>
    <t xml:space="preserve">Fumigación y control de plagas </t>
  </si>
  <si>
    <t>Mantto. Correctivo Aires Acondicionados</t>
  </si>
  <si>
    <t>Mantto. Preventivo Aires Acondicionados</t>
  </si>
  <si>
    <t>Sillas</t>
  </si>
  <si>
    <t>Mantenimiento Locativo Funcionamiento</t>
  </si>
  <si>
    <t>Adecuaciones Locativa Funcionamiento</t>
  </si>
  <si>
    <t>Adecuaciones Locativas Centros de Atención - Gerencia Comercial</t>
  </si>
  <si>
    <t>Inventario y Avaluó Parque Automotor de Emcali</t>
  </si>
  <si>
    <t>Compra  de Baterías para  el parque automotor</t>
  </si>
  <si>
    <t>Compra de llantas para el parque automotor</t>
  </si>
  <si>
    <t>Compra de Repuestos Equipos de Presión Succión</t>
  </si>
  <si>
    <t>Mantenimiento Motocicletas</t>
  </si>
  <si>
    <t>Mantenimiento Parque Automotor</t>
  </si>
  <si>
    <t xml:space="preserve">Reparación y Despinche de Llantas del parque automotor Emcali </t>
  </si>
  <si>
    <t>Suministro de Misceláneos y Repuestos Parque Automotor</t>
  </si>
  <si>
    <t>Material POP Apoyo PESVE</t>
  </si>
  <si>
    <t>Elaboración de Carnets de permisos de conducción vehículos Emcali</t>
  </si>
  <si>
    <t>Monitoreo Vehicular</t>
  </si>
  <si>
    <t>Prestación de servicios profesionales especializados como Abogado en la Gerencia de Área Gestión Humana y Activos.</t>
  </si>
  <si>
    <t>Prestación de servicios profesionales especializados  de asesoria juridica y legal en la Gerencia de Área Gestión Humana y Activos.</t>
  </si>
  <si>
    <t xml:space="preserve">Prestación de servicios profesionales como Ingeniero Industrial en la Gerencia de Área Gestión Humana y Activos. </t>
  </si>
  <si>
    <t>Prestación de servicios profesionales especializados como asesor en la Gerencia de Área Gestión Humana y Activos de EMCALI EICE ESP.</t>
  </si>
  <si>
    <t xml:space="preserve">Prestación de servicios profesionales en la Gerencia de Área Gestión Humana y Activos </t>
  </si>
  <si>
    <t>Prestación de servicios de apoyo técnico en la Gerencia de Área Gestión Humana y Activos.</t>
  </si>
  <si>
    <t>Prestación de servicios profesionales especializados como Psicóloga en la Gerencia de Área Gestión Humana y Activos.</t>
  </si>
  <si>
    <t>Prestación de servicios de apoyo Técnico  en la Unidad Gestión de Activos de la Gerencia de Área Gestión Humana y Activos</t>
  </si>
  <si>
    <t xml:space="preserve">Prestación de servicios profesionales como Ingeniero Industrial en la Unidad Gestión de Activos de la Gerencia de Área Gestión Humana y Activos. </t>
  </si>
  <si>
    <t>Prestación de servicios profesionales como Abogado en la Unidad Gestión de Activos de la Gerencia de Área Gestión Humana y Activos.</t>
  </si>
  <si>
    <t>Prestación de servicios profesionales como Abogada en la Unidad Gestión de Activos de la Gerencia de Área Gestión Humana y Activos</t>
  </si>
  <si>
    <t>Se requiere Técnico de apoyo en la Unidad Gestión de Activos de la Gerencia de Área Gestión Humana y Activos y su Área Funcional Administración Unidad, para la realización de actividades relacionadas con la correcta gestión documental de los archivo de la Unidad.</t>
  </si>
  <si>
    <t>Prestación de servicios profesionales en la Unidad Gestión de Activos de la Gerencia de Área Gestión Humana y Activos para el apoyo en la gestión de Información relacionada con los requerimientos de los diferentes Entes de Control, seguimientos a Auditorias y procesos internos relacionados.</t>
  </si>
  <si>
    <t>Se requiere Ingeniero Topográfico para dar soporte a las actividades de saneamiento de bienes inmuebles.</t>
  </si>
  <si>
    <t>Se requiere Técnico de apoyo en la Unidad Gestión de Activos de la Gerencia de Área Gestión Humana y Activos y su Área Funcional Gestión Técnico Legal Bienes Muebles e Inmuebles , para la realización de actividades de campo relacionadas con la gestión de bienes Inmuebles de la empresa.</t>
  </si>
  <si>
    <t xml:space="preserve">Prestación de servicios profesionales como Ingeniera Industrial en la Unidad Gestión Administrativa de la Gerencia de Área Gestión Humana y Activos. </t>
  </si>
  <si>
    <t>Prestación de servicios de apoyo a la gestión en la Unidad Gestión Administrativa de la Gerencia de Área Gestión Humana y Activos.</t>
  </si>
  <si>
    <t>Prestación de servicios profesionales en la Unidad Gestión Administrativa de la Gerencia de Área Gestión Humana y Activos.</t>
  </si>
  <si>
    <t>Prestación de servicios de apoyo técnico en la Unidad Gestión Administrativa de la Gerencia de Área Gestión Humana y Activos.</t>
  </si>
  <si>
    <t>Prestación de servicios profesionales financieros y administrativos en la Unidad Gestión Administrativa de la Gerencia de Área Gestión Humana y Activos.</t>
  </si>
  <si>
    <t>Prestación de servicios profesionales como Abogada en la Unidad Gestión Administrativa de la Gerencia de Área Gestión Humana y Activos</t>
  </si>
  <si>
    <t>Prestación de servicios profesionales especializados como Abogada en la Unidad Gestión Administrativa de la Gerencia de Área Gestión Humana y Activos.</t>
  </si>
  <si>
    <t>Profesional en administración de empresas ,ingenierias o áreas afines para el Área Funcional Gestión Compras y Contratación</t>
  </si>
  <si>
    <t>Profesional en derecho para el Área Funcional Gestión Compras y Contratación</t>
  </si>
  <si>
    <t>Prestación de servicios  de apoyo Técnico-Mecánico en la Unidad de Gestiòn Administrativa de la Gerencia de Àrea Gestion Humana y Activos</t>
  </si>
  <si>
    <t>Prestación de servicios de apoyo Técnico Administrativo en la Unidad Gestión Administrativa de la Gerencia de Área Gestión Humana y Activos</t>
  </si>
  <si>
    <t xml:space="preserve">Prestación de servicios profesionales como Ingeniero Industrial en la Unidad Gestión Administrativa de la Gerencia de Área Gestión Humana y Activos </t>
  </si>
  <si>
    <t xml:space="preserve">Prestación de Servicios profesionales como Administradora de Empresas en la Unidad Gestión Administrativa de la Gerencia de Área Gestión Humana y Activos. </t>
  </si>
  <si>
    <t xml:space="preserve">Prestación de Servicio Apoyo tecnico mecanico  verificación de mantenimientos a realizar de  vehículos en los  talleres en el área de  mantenimiento  parque automotor </t>
  </si>
  <si>
    <t xml:space="preserve">Prestación de servicios profesionales como Arquitecto en la Unidad Gestión Administrativa de la Gerencia de Área Gestión Humana y Activos. </t>
  </si>
  <si>
    <t xml:space="preserve">Prestación de servicios de apoyo técnico en la Unidad Gestión Administrativa de la Gerencia de Área Gestión Humana y Activos. </t>
  </si>
  <si>
    <t xml:space="preserve">Prestación de servicios profesionales como Arquitecta en la Unidad Gestión Administrativa de la Gerencia de Área Gestión Humana y Activos. </t>
  </si>
  <si>
    <t>AREA FUNCIONAL GESTION MANTENIMIENTO BIENES</t>
  </si>
  <si>
    <t xml:space="preserve"> AREA FUNCIONAL GESTION MANTENIMIENTO BIENES</t>
  </si>
  <si>
    <t>Prestación de servicios profesionales en la Unidad Gestión, Compensación y Beneficios de la Gerencia de Área Gestión Humana y Activos</t>
  </si>
  <si>
    <t>Prestación de servicios profesionales especializados como Administradora de Empresas en la Unidad Gestión, Compensación y Beneficios  de la Gerencia de Área Gestión Humana y Activos.</t>
  </si>
  <si>
    <t>Prestación de servicios profesionales como Psicóloga en la Unidad Gestión, Compensación y Beneficios  de la Gerencia de Área Gestión Humana y Activos.</t>
  </si>
  <si>
    <t>Prestación de servicios de apoyo a la gestión en la Unidad Gestión, Compensación y Beneficios de la Gerencia de Área Gestión Humana y Activos</t>
  </si>
  <si>
    <t>Prestación de servicios profesionales como Abogado en la  Unidad Gestión Compensación y Beneficios de la Gerencia de Área Gestion Humana y Activos.</t>
  </si>
  <si>
    <t>Prestación de servicios  profesionales como Arquitecta  en la Unidad Gestión, Compensación y Beneficios  de la Gerencia de Área Gestión Humana y Activos.</t>
  </si>
  <si>
    <t>Prestación de servicios profesionales como Economista en la Unidad Gestión Compensación y Beneficios de la Gerencia de Área Gestión Humana y Activos.</t>
  </si>
  <si>
    <t>Prestación de servicios profesionales especializados como Abogada en la Unidad Gestión Compensación y Beneficios de la Gerencia de Área Gestión Humana y Activos.</t>
  </si>
  <si>
    <t>Prestación de servicios de apoyo a la gestión en la Unidad de Gestión Compensación y Beneficios de la Gerencia de Área Gestión Humana y Activos</t>
  </si>
  <si>
    <t>Prestación de servicios profesionales para brindar apoyo en la implementación del sistema de estimulos y el fortalecimiento de la calidad de vida laboral de los trabajadores oficiales y sus familias</t>
  </si>
  <si>
    <t>Prestación de servicios de apoyo técnico en la Unidad  Gestión, Compensación y Beneficios de la Gerencia de Área Gestión Humana y Activos</t>
  </si>
  <si>
    <t>Prestación de servicios como profesional en Salud Ocupacional en la  Unidad Seguridad y Salud en el Trabajo  de la Gerencia de Área Gestión Humana y Activos.</t>
  </si>
  <si>
    <t>Prestación de servicio de apoyo a la gestión en la Unidad Seguridad y Salud en el Trabajo  de la Gerencia de Área Gestión Humana y Activos.</t>
  </si>
  <si>
    <t>Prestación de servicios de apoyo técnico en la Unidad Seguridad y Salud en el Trabajo de la Gerencia de Área Gestión Humana y Activos.</t>
  </si>
  <si>
    <t>Prestación de servicios de apoyo a la gestión en la Unidad Seguridad y Salud en el Trabajo de la Gerencia de Área Gestión Humana y Activos.</t>
  </si>
  <si>
    <t>Prestación de servicios profesionales como Administradora en Salud Ocupacional en la  Unidad Seguridad y Salud en el Trabajo  de la Gerencia de Área Gestión Humana y Activos</t>
  </si>
  <si>
    <t>Prestación de servicios profesionales como Psicóloga en la Unidad Seguridad y Salud en el Trabajo  de la Gerencia de Área Gestión Humana y Activos.</t>
  </si>
  <si>
    <t>Prestación de servicios profesionales en la Unidad Seguridad y Salud en el Trabajo  de la Gerencia de Área Gestión Humana y Activos.</t>
  </si>
  <si>
    <t>Psicologos con 12 meses de experiencia, procesos de atencion en primeros auxilios psicologicos</t>
  </si>
  <si>
    <t>Tecnologo Sistema de Seguridad y Salud en el trabajo</t>
  </si>
  <si>
    <t xml:space="preserve">Medico </t>
  </si>
  <si>
    <t>Prestación de servicios como profesional en Salud Ocupacional en la Unidad Seguridad y Salud en el Trabajo de la Gerencia de Área Gestión Humana y Activos.</t>
  </si>
  <si>
    <t>Prestación de servicios como profesional en Salud Ocupacional en la Unidad Seguridad y Salud en el Trabajo  de la Gerencia de Área Gestión Humana y Activos.</t>
  </si>
  <si>
    <t>Prestación de servicios profesionales como Psicólogo en la Unidad Gestión Talento Humano y Organizacional de la Gerencia de Área Gestión Humana y Activos.</t>
  </si>
  <si>
    <t>Prestación de servicios de apoyo técnico en la Unidad Gestión Talento Humano y Organizacional de la Gerencia de Área Gestión Humana y Activos</t>
  </si>
  <si>
    <t>Prestación de servicios de apoyo técnico en la  Unidad Gestión Talento Humano y Organizacional de la Gerencia de Área Gestión Humana y Activos.</t>
  </si>
  <si>
    <t>Prestación de servicios para apoyo en las actividades de gestion del conocimiento</t>
  </si>
  <si>
    <t xml:space="preserve">Prestación de servicios profesionales como abogado en la unidad de Gestion talento humano y organizacional de la gerencia de área Gestion humana y activos </t>
  </si>
  <si>
    <t>Prestación de servicios de apoyo a la gestión en la Unidad Gestión Talento Humano y Organizacional de la Gerencia de Área Gestión Humana y Activos.</t>
  </si>
  <si>
    <t>Prestación de servicios para apoyo tecnico en la gestión y desarrollo de competencias</t>
  </si>
  <si>
    <t>Prestación de servicios para la creación de contenidos multimedia para promover la formación virtual</t>
  </si>
  <si>
    <t>Prestación por servicios profesionales como Psicólogo en la Unidad Gestión Talento Humano y Organizacional de la Gerencia de Área Gestión Humana y Activos.</t>
  </si>
  <si>
    <t>Prestación de servicios profesionales en Trabajo social y/o Pedagogía para apoyar la gestión en la Unidad Talento Humano y Organizacional del Área Funcional Cultura y Gestion del Cambio</t>
  </si>
  <si>
    <t>Prestación de servicios profesionales en  Pedagogía para apoyar la gestión en la Unidad Talento Humano y Organizacional del Área Funcional Cultura y Gestion del Cambio</t>
  </si>
  <si>
    <t>Prestación de servicios de apoyo técnico a la Gestión  en la Unidad Gestión Talento Humano y Organizacional de la Gerencia de Área Gestión Humana y Activos</t>
  </si>
  <si>
    <t xml:space="preserve">Prestación de servicios de apoyo técnico a la gestión en la Unidad Gestión Talento Humano y Organizacional de la Gerencia de Área Gestión Humana y Activos. </t>
  </si>
  <si>
    <t>ÁREA TECNOLOGÍA DE LA INFORMACIÓN</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</si>
  <si>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Software Factory</t>
  </si>
  <si>
    <t>SOPORTE, ACTUALIZACIÓN Y MANTENIMIENTO SAM FABRICANTE SISTEMA COMERCIAL OPEN SMARTFLEX</t>
  </si>
  <si>
    <t>SECRETARIA GENERAL Y ASUNTOS LEGALES</t>
  </si>
  <si>
    <t>Servicio de migracion del sistema Cableado Estructurado de puntos de red Cat 6A y su respectiva adecuacion del Centro de Cableado para las sedes de EMCALI.</t>
  </si>
  <si>
    <t xml:space="preserve">Soporte y Actualización fabricante licencias IBM (TSM, WAS, IB), Vmware, Microsft Server y Linux. Soporte, mantenimiento y garantía fabricante Hardware equipos IBM. </t>
  </si>
  <si>
    <t>Soporte, actualización y mantenimiento SAM fabricante licencias Base de Datos ORACLE.</t>
  </si>
  <si>
    <t>SOPORTE, ACTUALIZACIÓN Y MANTENIMIENTO SAM APLICATIVO ONBASE GESTION DOCUMENTAL</t>
  </si>
  <si>
    <t>Servicio Informático de alquilar bajo la figura de infraestructura como servicio una red IoT basada en el protocolo LoRaWAN que le permita a la Gerencia de Tecnologías de la Información GTI desarrollar servicios de telemetría</t>
  </si>
  <si>
    <t xml:space="preserve">Servicios de implementación, configuración, operación, monitoreo y soporte de los Servidores y servicios de AWS que hacen parte integral del equipamiento tecnológico de la Entidad </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</si>
  <si>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Requerimiento Mantenimientos</t>
  </si>
  <si>
    <t>Servicios profesionales de apoyo a los procesos relacionados con la Gestión de proyectos y gestion de relacionamiento de Tecnología de la Información, y realizar todo para el proceso de Gestionar Tecnología de Informática.</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</si>
  <si>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para los siguientes grupos: Servicios de Aseguramiento de calidad y Pruebas de software.</t>
  </si>
  <si>
    <t>Servicios apoyo funcional y técnico para implementación de soluciones tecnológicas y de apoyo a la gestión de la infraestructura TI y Software Base, y realizar todo para el proceso de Gestionar Tecnología de Informática.</t>
  </si>
  <si>
    <t>Suscripcion  SERVICIO DE IVR ( omnichannel) EN LA NUBE</t>
  </si>
  <si>
    <t>Suscripción Correo Corporativo</t>
  </si>
  <si>
    <t xml:space="preserve">SERVICIOS INFORMÁTICOS ESPECIALIZADA EN PROCESOS DE CALIDAD ORIENTADOS A METODOLOGIA ITIL: SOPORTE EN GESTION DE INVENTARIO DE APLICACIONES, LICENCIAMIENTO, ACUERDOS NIVELES DE SERVICIO, ASEGURAMIENTO DE CALIDAD OPERACIONAL, GESTION DE SEGURIDAD INFORMATICA, MONITOREO Y EVENTOS </t>
  </si>
  <si>
    <t>SOPORTE, ACTUALIZACIÓN Y MANTENIMIENTO SAM APLICATIVOS SAP</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</si>
  <si>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para los siguientes grupos: Sistema de información geográfico: Herramientas de ESRI.</t>
  </si>
  <si>
    <t>SERVICIOS PROFESIONALES ESPECIALIZADOS EN TECNOLOGÍAS DE LA INFORMACIÓN Y DE APOYO PARA LA UNIDAD DE CENTRO DE COMPETENCIAS EN LA GERENCIA DE TECNOLOGIA DE INFORMACION</t>
  </si>
  <si>
    <t xml:space="preserve">Soporte, mantenimiento y garantía fabricante SmartNet Total Care SNTC de Cisco Systems </t>
  </si>
  <si>
    <t>SUSCRIPCIONES SUCCESS FACTOR</t>
  </si>
  <si>
    <t>SUSCRIPCIONES CRM Dynamics</t>
  </si>
  <si>
    <t>Soporte de Red Corporativa, Telefonia IP y cableado, y puntos de cableado</t>
  </si>
  <si>
    <t>SERVICIOS PROFESIONALES ESPECIALIZADOS EN TECNOLOGÍAS DE LA INFORMACIÓN Y DE APOYO PARA LA UNIDAD DE PLANEACIÓN EN LA GERENCIA DE TECNOLOGIA DE INFORMACION</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</si>
  <si>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para los siguientes grupos:Open Smartflex Versión reportes e integraciones y personalizaciones.</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</si>
  <si>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para los siguientes grupos: herramientas Industria 4.0: RPA, Big Data, IoT, IA, X-ROAD,Machine Learning.</t>
  </si>
  <si>
    <t>SERVICIOS INFORMÁTICOS PROFESIONALES DE AWS PARA GTI</t>
  </si>
  <si>
    <t>Soporte, actualización y mantenimiento fabricante licencias HP (BAC, Service manager, Etc)</t>
  </si>
  <si>
    <t>Servicios desarrollo e implementación de la creación del Balance Score card de planeación corporativa, diaspora</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</si>
  <si>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para los siguientes grupos: BlockChain</t>
  </si>
  <si>
    <t>Soporte, Actualización y mantenimiento SAM fabricante Licenciamiento vmware para DRP</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</si>
  <si>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para los siguientes grupos: Liferay.</t>
  </si>
  <si>
    <t>Soporte, mantenimiento y extensión garantía infraestructura fabricante Solución de seguridad perimetral Radware</t>
  </si>
  <si>
    <t>Servicios Informáticos e implimentación de la creación del tablero de control sobre proyectos de la PMO</t>
  </si>
  <si>
    <t>Servicios Informáticos de formación y acompañamiento tecnico IPV6 (Cumpmlimiento de ley Gobierno Digital)</t>
  </si>
  <si>
    <t>SOPORTE Y MANTENIMIENTO SISTEMA COMERCIAL DE EMCALI, OSF CON NUEVOS REQUERIMIENTOS Y NECESIDADES DE USUARIOS</t>
  </si>
  <si>
    <t xml:space="preserve">SOPORTE Y MANTENIMIENTO ESCRITORIOS VIRTUALES </t>
  </si>
  <si>
    <t>Servicios Informáticos para la implementación del decreto 620 de mayo de 2020 a través de la transformación digital conlleva a la era de los servicios ciudadanos digitales, estos comprenden los servicios de autenticación digital, carpeta ciudadana y interoperabilidad, por esta circunstancia es importante generar proyectos estratégicos de transformación digital orientados a los tres principios del decreto: interoperabilidad, autenticación y carpeta ciudadana, vinculado a estos principios políticas de seguridad y confianza digital.</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</si>
  <si>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para los siguientes grupos: Amazon Web Services.</t>
  </si>
  <si>
    <t>SUSCRIPCIONES ARIBA</t>
  </si>
  <si>
    <t>Servicios Informáticos para la automatización de Tramites, procesos administrativos y constancias en linea orientados a los trabajadores de Emcali  y proveedores dando cumplimiento a Gobierno Digital (Cumpmlimiento de ley  Gobierno Digital)</t>
  </si>
  <si>
    <t>SERVICIOS PROFESIONALES ESPECIALIZADOS EN TECNOLOGÍAS DE LA INFORMACIÓN Y DE APOYO PARA LA GERENCIA DE TECNOLOGIA DE INFORMACION</t>
  </si>
  <si>
    <t>Servicios Informáticos e implementación del proyecto Control Disciplinario consistente en un procedimiento de LEY (1952 de 2019) por medio del cual se establecen las sanciones por faltas u omisiones al trabajador, está reglado por la proporcionalidad de la amonestación, el debido proceso y el cumplimiento de los deberes y funciones del trabajador dentro de la empresa así como la posibilidad de defenderse, rechazar o aceptar, conocer y desconocer, conceder o negar hechos, pruebas y acusaciones o cualquiera que se presente en esta materia.</t>
  </si>
  <si>
    <t>Servicios Informáticos Factura Electronica (Utilities)</t>
  </si>
  <si>
    <t>SERVICIOS PROFESIONALES ESPECIALIZADOS EN TECNOLOGÍAS DE LA INFORMACIÓN Y DE APOYO PARA LA UNIDAD DE INFRAESTRUCTURA EN LA GERENCIA DE TECNOLOGIA DE INFORMACION</t>
  </si>
  <si>
    <t>Desarrollos Informáticos de Implementación e integración de procesos y Soporte y mantenimiento del aplicativo de Gestión de Trabajo en Terreno GTT</t>
  </si>
  <si>
    <t>Desarrollos Informáticos de Implementación e integración de procedimientos y Soporte y mantenimiento del aplicativo GESTION DOCUMENTAL</t>
  </si>
  <si>
    <t>Adquisición equipos y servicios SWIFT</t>
  </si>
  <si>
    <t>Soporte, actualización y mantenimiento SAM Fabricante Licencias  WhatsUp Gold</t>
  </si>
  <si>
    <t>Soporte y mantenimiento preventivo de las pantallas Ledcirculaes para los 12 cilindros ubicados del Boulevard del Rio</t>
  </si>
  <si>
    <t>Servicio de impresión  escaneo y fotocopiado en sitio  equipos multifuncionales y Escáneres que incluya  AOM-  incluidos los repuestos  servicio  asesoría  suministro de equipos y el tóner original del fabricante.</t>
  </si>
  <si>
    <t xml:space="preserve">EXTENSION DE GARANTIA DE PORTATILES </t>
  </si>
  <si>
    <t>SERVICIOS PROFESIONALES ESPECIALIZADOS EN TECNOLOGÍAS DE LA INFORMACIÓN Y DE APOYO PARA LA UNIDAD DE PROYECTOS DE INNIVACION EN LA GERENCIA DE TECNOLOGIA DE INFORMACION</t>
  </si>
  <si>
    <t>Servicios de monitoreo a través de hardware y software y mediante sensores IoT, los elementos de red eléctrica (baja tensión)</t>
  </si>
  <si>
    <t>SUSCRIPCIÓN LIFERAY LICENCIAS PORTAL WEB E  INTRANET Y MOTOR DE BUSQUEDA</t>
  </si>
  <si>
    <t>SERVICIOS PROFESIONALES ESPECIALIZADOS EN  SEGUIMIENTO, SOPORTE Y DESARROLLO DE SOFTWARE</t>
  </si>
  <si>
    <t>Soporte, actualización y mantenimiento SAM fabricante extensión Garantia para la Plataforma de Telefonia IP Corporativa 3cx, incluye garantia Aparatos Telefonicos IP Yealink</t>
  </si>
  <si>
    <t>Soporte, matenimiento y garantia fabricante Equipos APC (UPS, Aires) y Planta electrica Caterpillar</t>
  </si>
  <si>
    <t>Desarrollos Informáticos aplicativo Gestión Cartera</t>
  </si>
  <si>
    <t>SOPORTE, ACTUALIZACIÓN Y MANTENIMIENTO SAM FABRICANTE APLICATIVO ARANDA</t>
  </si>
  <si>
    <t>Contratar los servicios profesionales especializados en tecnologías de la información y las comunicaciones, para gerencia de proyectos, realizar levantamiento de requerimientos, ejecutar actividades de análisis, diseño, desarrollo o implementación, pruebas, soporte de nivel 2 y  mantenimiento de  software, así mismo, actividades para proyectos de innovación, investigación, construcción de prototipos o elaboración de pruebas de concepto, incluyendo el servicio de capacitación y entrenamiento a  usuarios  funcionales y técnicos, para los siguientes grupos: Sistema de gestión de la seguridad de la información: Adopción normas ISO, Ciberseguridad, Gobierno Digital.</t>
  </si>
  <si>
    <t>SERVICIOS PROFESIONALES ESPECIALIZADOS EN TECNOLOGÍAS DE LA INFORMACIÓN Y LAS COMUNICACIONES, PARA GERENCIA DE PROYECTOS, REALIZAR LEVANTAMIENTO DE REQUERIMIENTOS, EJECUTAR ACTIVIDADES DE ANÁLISIS, DISEÑO, DESARROLLO O IMPLEMENTACIÓN, PRUEBAS, SOPORTE DE NIVEL 1, 2 Y 3,  MANTENIMIENTO DE  SOFTWARE, ASÍ MISMO, ACTIVIDADES PARA PROYECTOS DE INNOVACIÓN, INVESTIGACIÓN, CONSTRUCCIÓN DE PROTOTIPOS O ELABORACIÓN DE PRUEBAS DE CONCEPTO, INCLUYENDO EL SERVICIO DE CAPACITACIÓN Y ENTRENAMIENTO A  USUARIOS  FUNCIONALES Y TÉCNICOS, PARA MIGRACION DE APLICACIONES DEL MERCADO MAYORISTA ENERGIA Y PORTAL DE GRANDES CLIENTES DE ENERGIA</t>
  </si>
  <si>
    <t>Soporte, actualización y mantenimiento SAM fabricante software Gestion de atención OporTurno y soporte de equipos de impresión, video, enrole, sonido y computo para emisión de video y sonido.</t>
  </si>
  <si>
    <t>Servicios profesionales de apoyo a los procesos asociados con la Gestion de proyectos y gestión de relacionamiento con las Gerencias corporativas  y de negocio alrededor de la tecnología de la información</t>
  </si>
  <si>
    <t>SUSCRIPCIONES APLICATIVO COSTOS ABC</t>
  </si>
  <si>
    <t>SOPORTE APLICATIVO COSTOS ABC</t>
  </si>
  <si>
    <t>Soporte, actualización y mantenimiento SAM fabricante gestión de incidentes, requerimientos, cambios y problemas de la plataforma ALLOT WEB SAFE ENTERPRISE</t>
  </si>
  <si>
    <t>Soporte, actualización y mantenimiento SAM fabricante licenciamiento Supervisoras Cisco Catalyst 6800 Sup6T (440G/slot) with 8x10GE, 2x40GE</t>
  </si>
  <si>
    <t>Soporte, actualización y matenimiento SAM fabricante de la solucion de seguridad de la informacion Onegate</t>
  </si>
  <si>
    <t>Suscripción de Autocad a 3 Años</t>
  </si>
  <si>
    <t>SERVICIOS PROFESIONALES ESPECIALIZADOS EN TECNOLOGÍAS DE LA INFORMACIÓN Y LAS COMUNICACIONES, PARA GERENCIA DE PROYECTOS, REALIZAR LEVANTAMIENTO DE REQUERIMIENTOS, EJECUTAR ACTIVIDADES DE ANÁLISIS, DISEÑO, DESARROLLO O IMPLEMENTACIÓN, PRUEBAS, SOPORTE DE NIVEL 1, 2 Y 3,  MANTENIMIENTO DE  SOFTWARE, MIGRACION A NUEVAS VERSIONES, ASÍ MISMO, ACTIVIDADES PARA PROYECTOS DE INNOVACIÓN, INVESTIGACIÓN, CONSTRUCCIÓN DE PROTOTIPOS O ELABORACIÓN DE PRUEBAS DE CONCEPTO, INCLUYENDO EL SERVICIO DE CAPACITACIÓN Y ENTRENAMIENTO A  USUARIOS  FUNCIONALES Y TÉCNICOS, APLICACIONES LIFERAY PORTAL E INTRANET</t>
  </si>
  <si>
    <t>SOPORTE SISTEMA COMERCIAL DE EMCALI DEPARTAMENTO FACTURACIÓN, NUEVOS REQUERIMIENTOS Y NECESIDADES DE USUARIOS</t>
  </si>
  <si>
    <t>SOPORTE, ACTUALIZACIÓN Y MANTENIMIENTO SAM APLICATIVO ADSUM</t>
  </si>
  <si>
    <t>Adquisición Licencias de Office estándar</t>
  </si>
  <si>
    <t>Soporte, Actualización y mantenimiento SAM fabricante licencias SPSS STATISTICS PREMIUM+ SPSS MODELER PROFESIONAL</t>
  </si>
  <si>
    <t>Soporte, actualización y mantenimiento SAM fabricante Sistema de Gestión de Cartera - Internet Collection System ICS</t>
  </si>
  <si>
    <t>SERVICIO DE ACTUALIZACIÓN Y SOPORTE DE LAS LICENCIAS MDM ORACLE.</t>
  </si>
  <si>
    <t xml:space="preserve">
Servicios profesionales de apoyo a los temas relacionados con el componente de Gestión de las Tecnologías de la Información dentro del marco de Gobierno Digital
</t>
  </si>
  <si>
    <t>Adquisición Licencia de project server</t>
  </si>
  <si>
    <t>Adquisición Cintas para backaup:200 datacartridge ultrium lto 5 rw 3tb (incluye datalabel con codigo de barras y numeracion a color original)
10 cartridge de limpieza ultrium lto (incluye datalabel con codigo de barras y numeracion a color original)</t>
  </si>
  <si>
    <t>SOPORTE, ACTUALIZACIÓN Y MANTENIMIENTO SAM APLICATIVO DARUMA</t>
  </si>
  <si>
    <t>SOPORTE, ACTUALIZACIÓN Y MANTENIMIENTO SAM APLICATIVO COSTOS ABC</t>
  </si>
  <si>
    <t>Servicios Informáticos para el uso y apropiación de herramientas tecnológicas colaborativas existentes , orientado al cumplimiento de Gobierno digital y acompañado de la Gestión de cambio con Gestion humana y activos  (Cumplimiento de Ley Gobierno Digital)</t>
  </si>
  <si>
    <t>Adquisición servicios de Certificados Certicamaras</t>
  </si>
  <si>
    <t>SOPORTE, ACTUALZIACIÓN Y MANTENIMIENTO SAM APLICATIVO ROMA</t>
  </si>
  <si>
    <t>Soporte y mantenimiento Sistema RECAUDO EN LINEA</t>
  </si>
  <si>
    <t>Impuestos y estampillas nacionales, departamentales y municipales para la ejecucion del contrato de adicion con la red Swift</t>
  </si>
  <si>
    <t>ADQUISICIÓN ELEMENTOS SALUD EN EL TRABAJO</t>
  </si>
  <si>
    <t>Servicios Informáticos de documentación de la Infraestructura Eléctrica del Data Center, se contemplan las consideraciones y recomendaciones de los estándares de Infraestructura física propios para Centros de Datos.</t>
  </si>
  <si>
    <t>Transporte, Custodia y almacenamiento de medios magneticos de las copias de respaldo de los Servidores de Centro de Computo</t>
  </si>
  <si>
    <t>Renovación del derecho al uso del sistema y/o estandar de identificación de codigo de barras GS1</t>
  </si>
  <si>
    <t>Adquisición Licencias de Office para MAC</t>
  </si>
  <si>
    <t>Mantenimiento preventivo del sistema automático de extinción contra incendio a base de FM-200 para proteger el Centro de Cómputo de EMCALI EICE ESP ubicado en la Gerencia de Tecnología de la Información.</t>
  </si>
  <si>
    <t>ÁREA FINANCIERA</t>
  </si>
  <si>
    <t>Brindar apoyo al proceso Gestión Financiera en la organización del archivo y su transferencia al archivo central, de conformidad con lo establecido en los instructivos de Gestión Documental.</t>
  </si>
  <si>
    <t>Prestar servicios de apoyo al subproceso Planeación y Evaluación de la Gestión Financiera en las actividades relacionadas con la gestión administrativa de la Gerencia Financiera.</t>
  </si>
  <si>
    <t>Brindar apoyo al proceso Gestión Financiera como soporte a las diferentes actividades asistenciales.</t>
  </si>
  <si>
    <t>Prestación de servicios como apoyo a la Gerencia de Área Financiera en la realización de actividades del Subproceso Planeación y Evaluación de la Gestión Financiera.</t>
  </si>
  <si>
    <t>Prestar servicios de apoyo en el área de pagos y bancos de la Tesorería, específicamente en la recepción de los correos correspondientes a las causaciones.</t>
  </si>
  <si>
    <t>Prestar servicios de apoyo a la Tesorería, específicamente al área de Gestión Pagos y Bancos, en la gestión de embargos, pago de nómina, proveedores y terceros.</t>
  </si>
  <si>
    <t>Brindar apoyo a la Tesorería, específicamente al Área Funcional Gestión de Pagos y Bancos, desarrollando actividades relacionadas con los pagos, control y registro de las operaciones bancarias y embargos de la Gerencia Financiera.</t>
  </si>
  <si>
    <t>Prestar servicios de apoyo a la Tesorería, específicamente al área de Gestión Pagos y Bancos, en la gestión de embargos, pago de nómina, proveedores y terceros, y brindar apoyo en el área funcional de Gestión de Recursos Financieros.</t>
  </si>
  <si>
    <t>Prestación de servicios profesionales como apoyo a la Tesoreria en la revisión de los requisitos de pago de las obligaciones adquiridas por Emcali, apoyo en la elaboración de informes y en la recepción de correspondencia concerniente al trámite de pago.</t>
  </si>
  <si>
    <t>Prestación de servicios profesionales como apoyo a la Tesorería en la revisión de los requisitos de pago de las obligaciones adquiridas por Emcali y soporte en la realización de las actividades propias de la Unidad de Recaudo y Gestión de Cobro.</t>
  </si>
  <si>
    <t>Prestación de servicios profesionales como apoyo a las actividades propias de la Tesorería como soporte para su desempeño y alcance de sus indicadores, en particular al Área Funcional Gestión Recursos Financieros.</t>
  </si>
  <si>
    <t>Brindar apoyo a la Gerencia de Área Financiera en el subproceso Gestión presupuestal  como soporte en el seguimiento y control del presupuesto en la vigencia 2022, la formulación del presupuesto para la vigencia 2023.</t>
  </si>
  <si>
    <t>Brindar apoyo en el Subproceso Gestión Contable en las actividades relaciones con la recepción y distribución de documentos soportes para trámite de pago.</t>
  </si>
  <si>
    <t>Brindar apoyo a la unidad de Contabilidad de la Gerencia de Área FInanciera como soporte a las diferentes actividades asistenciales.</t>
  </si>
  <si>
    <t>Apoyo a la Gerencia Financiera en la realización de actividades del subproceso de Gestión Contable y Gestión Tributaria como soporte en las actividades necesarias para dar cumplimiento con el reporte de la información en las condiciones y plazos establecidos por los clientes internos y externos.</t>
  </si>
  <si>
    <t>Prestación de servicios profesionales como apoyo al proceso Gestión Financiera en el cumplimiento de los lineamientos del sistema de gestión de calidad y soporte en la realización de actividades de los subprocesos Gestión Contable y Gestión tributaria.</t>
  </si>
  <si>
    <t>Prestación de servicios de apoyo y acompañamiento a la Unidad de Recaudo y Gestión de Cobro.</t>
  </si>
  <si>
    <t>Prestación de servicios de apoyo y acompañamiento técnico en pro de resguardar todo el acervo documental producido y recibido en la Unidad de Recaudo y Gestión de Cobro.</t>
  </si>
  <si>
    <t>Prestar servicios de apoyo a la Unidad de Recaudo y Gestión de Cobro en el análisis de la data que cumpla con los parámetros de edad y demás criterios establecidos para determinar la procedibilidad de judicialización o saneamiento de la cartera.</t>
  </si>
  <si>
    <t>Prestar servicios de apoyo a la Unidad de Recaudo y Gestión de Cobro en la validación y documentación de los contratos de posible depuración, castigo y perecimiento.</t>
  </si>
  <si>
    <t>Prestación de servicios profesionales de apoyo y acompañamiento jurídico en la gestión de la cartera que se le asigne, así como la atención de las peticiones y demás tramites que se le encomienden.</t>
  </si>
  <si>
    <t xml:space="preserve">Prestar servicios de apoyo a la Unidad de Recaudo y Gestión de Cobro en la implementación, puesta en marcha y seguimiento de los Sistemas de Gestión Integrados adoptados por la entidad. </t>
  </si>
  <si>
    <t>Prestación de servicios profesionales de apoyo y acompañamiento en la atención a los usuarios, notificación de actos administrativos, entrega de documentos y atención de facilidades de pago.</t>
  </si>
  <si>
    <t>Prestación de servicios profesionales para la realización de análisis y administración de datos que le permitan a la Unidad de Recaudo y Gestión de Cobro, identificar y desarrollar estrategias para lograr un recaudo efectivo.</t>
  </si>
  <si>
    <t>Prestación de servicios de apoyo y acompañamiento profesional a la Unidad de Recaudo y Gestión de Cobro en la gestión de recaudo de facturación mensual de servicios públicos y complementarios.</t>
  </si>
  <si>
    <t>Prestar servicios de asesoría integral y banca de inversión a EMCALI para realizar la valoración, análisis, diseño y elaboración de alternativas para la adquisición de dos empresas del sector eléctrico en Colombia.</t>
  </si>
  <si>
    <t>Calificación de la Capacidad de Pago de EMCALI EICE ESP</t>
  </si>
  <si>
    <t>Adquisición de soportes y guayas de seguridad para computadores portátiles de la Gerencia de Área Financiera</t>
  </si>
  <si>
    <t>Asesoramiento, planeación tributaria, y elaboración de declaraciones de renta.</t>
  </si>
  <si>
    <t>Servicio de gestión de cobranza para recuperación de cartera de EMCALI acueducto, alcantarillado, energía y Telecomunicaciones, con pago por comisión de recaudo demostrada con gestión efectiva</t>
  </si>
  <si>
    <t>Prestación de servicios para determinar el tramo de mora que presentan los clientes de EMCALI por el no pago de sus obligaciones, a través de la construcción de matrices de transición para las carteras de los servicios que presta EMCALI.</t>
  </si>
  <si>
    <t>Servicio de diseño de campañas y envío de correos masivo (mailing), a través de empresa especializada como medio de recordación de pago y cobranza.</t>
  </si>
  <si>
    <t>Servico de envio de SMS, a través de una empresa especializada para recordación de pago y cobranza.</t>
  </si>
  <si>
    <t>ÁREA COMERCIAL Y GESTIÓN AL CLIENTE</t>
  </si>
  <si>
    <t>Profesional especializado para dar apoyo a la Gerencia de Área Comercial y Gestión al Cliente</t>
  </si>
  <si>
    <t>Prestación de servicios profesionales como apoyo en las actividades de contratación, planeación, ejecución y seguimiento a la gestión administrativa de la Gerencia Comercial.</t>
  </si>
  <si>
    <t>Prestación de servicios profesionales como apoyo en las actividades de la Gerencia Comercial (aplicativos de la empresa, entes de control, presupuesto, contratación, actualización de archivos y elaboración de informes).</t>
  </si>
  <si>
    <t>Prestación de servicios técnicos como apoyo en procesos administrativos</t>
  </si>
  <si>
    <t>Prestación de servicios de apoyo a labores asistenciales en procesos administrativos.</t>
  </si>
  <si>
    <t xml:space="preserve">Prestacion de servicios profesionales (ARSP).  Prestar servicios profesionales de apoyo al diseño y ejecución de la estrategia comercial vigente, dando soporte en labores de comercialización, ventas, posicionamiento, satisfacción del cliente y relaciones públicas.
</t>
  </si>
  <si>
    <t>Prestacion de servicios profesionales (CGJ).  Prestación de servicios profesionales y asesoría a la Gerencia de Área Comercial y Gestión al cliente en nuevos negocios y servicios.</t>
  </si>
  <si>
    <t>Prestacion de servicios profesionales (CFMD).  Prestación de servicios profesionales como apoyo a la unidad de planeación y control comercial - análisis de información y normalización de inconsistencias.</t>
  </si>
  <si>
    <t>Prestacion de servicios profesionales (DGDC).  Prestación de servicios profesionales para apoyar actividades del mercadeo y ejecución de proyectos comerciales.</t>
  </si>
  <si>
    <t xml:space="preserve">Prestacion de servicios profesionales (FCT).  Prestación de servicios profesionales como apoyo a la unidad de planeación y control comercial - SCRR - grupo elite.
</t>
  </si>
  <si>
    <t xml:space="preserve">Prestacion de servicios de apoyo (FCB).  Prestación de servicios de apoyo a labores asistenciales en procesos administrativos.
</t>
  </si>
  <si>
    <t xml:space="preserve">Prestacion de servicios de apoyo (FJMG).  Prestación de servicios como apoyo a la unidad de planeación y control comercial - análisis de información y normalización de inconsistencias.
</t>
  </si>
  <si>
    <t xml:space="preserve">Prestacion de servicios profesionales (MLMN).  Prestar servicios profesionales de apoyo al diseño y ejecución de la estrategia comercial vigente, dando soporte en labores de comercialización, ventas, posicionamiento, satisfacción del cliente y relaciones públicas.
</t>
  </si>
  <si>
    <t>Prestacion de servicios de apoyo (NCB).  Prestación de servicios de apoyo a labores comerciales y asistenciales en procesos administrativos.</t>
  </si>
  <si>
    <t>Prestacion de servicios profesionales (SPGS).  Prestación de servicios profesionales como apoyo al sistema de gestión de calidad en cuanto a documentar los procedimientos e instructivos asociados al subproceso gestión ciclo de servicio, elaboración, revisión y consolidación de informes del área.</t>
  </si>
  <si>
    <t xml:space="preserve">Prestacion de servicios de apoyo (WJCR).  Prestación de servicios como apoyo a la unidad de planeación y control comercial - análisis de información y normalización de inconsistencias.
</t>
  </si>
  <si>
    <t xml:space="preserve">Prestacion de servicios de apoyo (AFGA).  Prestación de servicios como apoyo a la unidad de planeación y control comercial - análisis de información y normalización de inconsistencias.
</t>
  </si>
  <si>
    <t>Prestacion de servicios de apoyo (DAMF).  Prestación de servicios como apoyo a la unidad de planeación y control comercial - análisis de información y normalización de inconsistencias.</t>
  </si>
  <si>
    <t>Prestacion de servicios profesionales (EJMG).  Prestación de servicios profesionales como apoyo a la unidad de planeación y control comercial - análisis de información.</t>
  </si>
  <si>
    <t>Prestacion de servicios de apoyo (HESB).  Prestacion de servicios de apoyo (HESB).</t>
  </si>
  <si>
    <t xml:space="preserve">Prestacion de servicios profesionales (YJMT).  Prestación de servicios profesionales como apoyo a la unidad de planeación y control comercial - análisis de información y normalización de inconsistencias.
</t>
  </si>
  <si>
    <t>Prestación de servicios profesionales como apoyo al subproceso facturación en el análisis y soporte a la facturación derivada de la prestación de los servicios públicos domiciliarios, no domiciliarios y de telecomunicaciones y sus actividades complementarias e inherentes, en el subproceso de facturación de la Gerencia Comercial y Gestión al Cliente.</t>
  </si>
  <si>
    <t>Prestación de servicios como apoyo al subproceso facturación en el análisis y soporte a la facturación derivada de la prestación de los servicios públicos domiciliarios, no domiciliarios y de telecomunicaciones y sus actividades complementarias e inherentes, en el subproceso de facturación de la Gerencia Comercial y Gestión al Cliente.</t>
  </si>
  <si>
    <t>Prestación de servicios técnicos como apoyo en el área funcional de revisión de servicios en: Organización e inventario de las actas físicas generadas por las revisiones efectuadas en terreno y efectuar logística para el seguimiento de los vehículos asignados en esta actividad.</t>
  </si>
  <si>
    <t>Prestación de servicios profesionales para apoyar los procesos de la Unidad de Atención Escrita</t>
  </si>
  <si>
    <t>Prestación de servicios de apoyo a labores asistenciales en los procesos de notificación, despacho, correspondencia y archivo de la Unidad Atención Escrita.</t>
  </si>
  <si>
    <t>Prestación de servicios de apoyo a labores asistenciales en los procesos de notificación , despacho, correspondencia y archivo de la unidad Atención Escrita.</t>
  </si>
  <si>
    <t>Prestación de Servicios como apoyo para el proceso de Gestionar y Tramitar dentro de los términos de Ley  los derechos de petición y quejas del producto de Utilities  recibidos en la Empresa por los diferentes canales de atención  por ser competencia de laUnidad Atención Escrita.</t>
  </si>
  <si>
    <t>Prestación de Servicios como apoyo para el proceso de Gestionar y Tramitar dentro de los términos de Ley  los derechos de petición y quejas del producto de Utilities  recibidos en la Empresa por los diferentes canales de atención  por ser competencia dela Unidad Atención Escrita.</t>
  </si>
  <si>
    <t>Prestación de Servicios como apoyo para el proceso de Gestionar y Tramitar dentro de los términos de Ley  los derechos de petición y quejas del producto de Utilities  recibidos en la Empresa por los diferentes canales de atención  por ser competencia de laUniad Atención Escrita</t>
  </si>
  <si>
    <t>Prestacion de Servicios Profesionales como apoyo en la elaboracion de informes relacionados con el proceso de PQRs recibidos en la Empresa por los diferentes canales de atencion.</t>
  </si>
  <si>
    <t>Prestación de Servicios Profesionales para el proceso de Gestionar y Tramitar dentro de los términos de Ley los derechos de petición y quejas del producto de Utilities recibidos en la Empresa por los diferentes canales de atención por ser competencia de laUnidad Atención Escrita.</t>
  </si>
  <si>
    <t>Prestación de Servicios Profesionales para el proceso de Gestionar y Tramitar dentro de los términos de Ley  los derechos de petición y quejas del producto de Utilities  recibidos en la Empresa por los diferentes canales de atención  por ser competencia dela Unidad Atención Escrita.</t>
  </si>
  <si>
    <t>Prestación de servicios profesionales como apoyo a la unidad de atención otros canales, mediante el seguimiento y acompañamiento a los equipos de las áreas funcionales atención personalizada y atención telefónica y virtual, logrando maximizar la integración de los equipos y alcanzando el máximo rendimiento y productividad.</t>
  </si>
  <si>
    <t>Prestación de servicios profesionales como apoyo a la unidad de atención otros canales en el sistema de gestión de calidad.</t>
  </si>
  <si>
    <t>Prestación de servicios profesionales como apoyo permanente en las etapas de planeación, ejecución y seguimiento de las actividades de la unidad de atención otros canales</t>
  </si>
  <si>
    <t xml:space="preserve">Prestación de servicios de apoyo a labores asistenciales en procesos administrativos </t>
  </si>
  <si>
    <t>SERVICIOS DE MENSAJERÍA PARA LOS CENTROS DE ATENCIÓN</t>
  </si>
  <si>
    <r>
      <rPr>
        <b/>
        <sz val="12"/>
        <color theme="1"/>
        <rFont val="Arial"/>
        <family val="2"/>
      </rPr>
      <t xml:space="preserve">ZONAS PROTEGIDAS: </t>
    </r>
    <r>
      <rPr>
        <sz val="12"/>
        <color theme="1"/>
        <rFont val="Arial"/>
        <family val="2"/>
      </rPr>
      <t xml:space="preserve">
Área Protegida, es un servicio en el que se  cubre todos los casos de emergencia y urgencias médicas que ocurran en un área definida de la empresa y cubre a todas aquellas personas que se encuentran dentro de dicha área, para este caso de nuestros clientes o personal flotante.
Aplica condiciones y restricciones del servicio de área protegidaLa atención pre hospitalaria es de vital importancia en la mayoría de los casos, puesto que contribuye a:
* Reducir muertes evitables.
* Minimizar el riesgo de lesiones físicas permanentes e incapacitantes.
* Disminuir la angustia que produce el sentirse solo, ante una emergencia.
Este servicio será prestado en todas las zonas protegidas (Centros de Atención y Cali´s) para sus visitantes, dentro del área de cobertura de EMI.
2. Acceso a Cemi – Centro</t>
    </r>
  </si>
  <si>
    <r>
      <rPr>
        <b/>
        <sz val="12"/>
        <color theme="1"/>
        <rFont val="Arial"/>
        <family val="2"/>
      </rPr>
      <t>ACTUALIZACION DE DATOS:</t>
    </r>
    <r>
      <rPr>
        <sz val="12"/>
        <color theme="1"/>
        <rFont val="Arial"/>
        <family val="2"/>
      </rPr>
      <t xml:space="preserve">
OPTIMIZACIÓN Y ACTUALIZACIÓN DE LA INFORMACIÓN DE LOS USUARIOS DE ENERGÍA, ACUEDUCTO, ALCANTARILLADO Y TELECOMUNICACIONES MEDIANTE VISITAS EN TERRENO DIRIGIDO AL LEVANTAMIENTO DE LAS VARIABLES COMERCIALES (NUMERO PREDIAL NACIONAL, MATRICULA INMOBILIARIA, DIRECCIÓN, USO, ESTRATO, MEDIDOR, DATOS DEL PROPIETARIO, DATOS DEL USUARIO DEL SERVICIO Y GEORREFERENCIACIÓN) DE LOS SUSCRIPTORES EN EL ÁREA DE INFLUENCIA DE EMCALI (CALI, YUMBO, PUERTO TEJADA, JAMUNDÍ, CANDELARIA) Y SU INTEGRACIÓN AL SISTEMA DE INFORMACIÓN GEOGRÁFICO DE EMCALI E.S.P.</t>
    </r>
  </si>
  <si>
    <t>PRESTAR LOS SERVICIOS DE APOYO A LA GESTION DE  LA  UNIDAD DE ATENCION OTROS CANALES, EN EL PROCESO DE ATENCION CARTERA, EL CUAL COMPRENDE LAS ACTIVIDADES DERIVADAS DE LA PRESTACIÓN DE LOS SERVICIOS PÚBLICOS DOMICILIARIOS, NO DOMICILIARIOS Y SUS ACTIVIDADES COMPLEMENTARIAS E INHERENTES</t>
  </si>
  <si>
    <t>PRESTAR LOS SERVICIOS DE APOYO A LA GESTION DE  LA  UNIDAD DE ATENCION OTROS CANALES, EN EL PROCESO DE ATENCION PERSONALIZADA, EL CUAL COMPRENDE LAS ACTIVIDADES DERIVADAS DE LA PRESTACIÓN DE LOS SERVICIOS PÚBLICOS DOMICILIARIOS, NO DOMICILIARIOS Y SUS ACTIVIDADES COMPLEMENTARIAS E INHERENTES</t>
  </si>
  <si>
    <t>PRESTAR LOS SERVICIOS DE APOYO A LA GESTION DE  LA  UNIDAD DE ATENCION OTROS CANALES, EN EL PROCESO DE ATENCION TELEFONICA Y VIRTUAL, EL CUAL COMPRENDE LAS ACTIVIDADES DERIVADAS DE LA PRESTACIÓN DE LOS SERVICIOS PÚBLICOS DOMICILIARIOS, NO DOMICILIARIOS Y SUS ACTIVIDADES COMPLEMENTARIAS E INHERENTES.</t>
  </si>
  <si>
    <t xml:space="preserve">PRESTAR LOS SERVICIOS DE APOYO A LA GESTIÓN INTEGRAL EN EL CANAL VIRTUAL - LÍNEA 177 DE LAS ACTIVIDADES DERIVADAS DE LA PRESTACIÓN DE LOS SERVICIOS PÚBLICOS DOMICILIARIOS, NO DOMICILIARIOS Y SUS ACTIVIDADES COMPLEMENTARIAS E INHERENTES. </t>
  </si>
  <si>
    <t xml:space="preserve">PRESTAR LOS SERVICIOS DE APOYO A LA GESTIÓN INTEGRAL EN EL CONTACT CENTER LÍNEA 177 DE LAS ACTIVIDADES DERIVADAS DE LA PRESTACIÓN DE LOS SERVICIOS PÚBLICOS DOMICILIARIOS, NO DOMICILIARIOS Y SUS ACTIVIDADES COMPLEMENTARIAS E INHERENTES. </t>
  </si>
  <si>
    <t xml:space="preserve">PRESTAR LOS SERVICIOS DE APOYO A LA ATENCIÓN Y GESTIÓN INTEGRAL EN EL CONTACT CENTER LÍNEA 177 DE LAS ACTIVIDADES DERIVADAS DE LA PRESTACIÓN DE LOS SERVICIOS PÚBLICOS DOMICILIARIOS, NO DOMICILIARIOS Y SUS ACTIVIDADES COMPLEMENTARIAS E INHERENTES. </t>
  </si>
  <si>
    <t>PRESTAR LOS SERVICIOS PROFESIONAES Y DE APOYO A LA GESTION DE  LA  UNIDAD DE ATENCION OTROS CANALES, EN EL PROCESO DE ATENCION PERSONALIZADA, EL CUAL COMPRENDE LAS ACTIVIDADES DERIVADAS DE LA PRESTACIÓN DE LOS SERVICIOS PÚBLICOS DOMICILIARIOS, NO DOMICILIARIOS Y SUS ACTIVIDADES COMPLEMENTARIAS E INHERENTES</t>
  </si>
  <si>
    <t>PRESTAR LOS SERVICIOS PROFESIONAES Y DE APOYO A LA GESTION DE  LA  UNIDAD DE ATENCION OTROS CANALES, EN EL PROCESO DE ATENCION VIRTUAL, EL CUAL COMPRENDE LAS ACTIVIDADES DERIVADAS DE LA PRESTACIÓN DE LOS SERVICIOS PÚBLICOS DOMICILIARIOS, NO DOMICILIARIOS Y SUS ACTIVIDADES COMPLEMENTARIAS E INHERENTES</t>
  </si>
  <si>
    <t>PRESTAR LOS SERVICIOS PROFESIONAES Y DE APOYO A LA GESTION DE  LA  UNIDAD DE ATENCION OTROS CANALES, EN EL PROCESO DE ATENCION TELEFONICA Y VIRTUAL, EL CUAL COMPRENDE LAS ACTIVIDADES DERIVADAS DE LA PRESTACIÓN DE LOS SERVICIOS PÚBLICOS DOMICILIARIOS, NO DOMICILIARIOS Y SUS ACTIVIDADES COMPLEMENTARIAS E INHERENTES</t>
  </si>
  <si>
    <t>PRESTAR LOS SERVICIOS PROFESIONAES Y DE APOYO A LA GESTION DE LAS ACTIVIDADES DE LA GERENCIA DE ÁREA COMERCIAL Y GESTIÓN AL CLIENTE</t>
  </si>
  <si>
    <t>SERVICIOS DE ORGANIZACION,  ADMINISTRACION, REGISTRO, MANEJO DE DOCUMENTACION</t>
  </si>
  <si>
    <t>Apoyo para la adopción de Buenas practicas de Gobierno Corporativo de Codigo Pais con relación a la actualización link Gobierno Corporativo en la página web corporativa - PEC 2018-2023</t>
  </si>
  <si>
    <t>Apoyo para la adopción de Buenas practicas de Gobierno Corporativo de Codigo Pais con relación  al cumplimiento con la medidas relacionadas con Ambiente de Control, Gestión de Riesgos, Actividades de Control, Información y comunicación y Monitoreo de la Arquitectura de Control.</t>
  </si>
  <si>
    <t>Apoyo para Actividades de Gobierno Corporativo de EMCALI EICE ESP</t>
  </si>
  <si>
    <t>Servicio de asesoría legal para la Secretaría General y Asuntos Legales</t>
  </si>
  <si>
    <t>Linea Anticorrupción - Prestación de Servicios para brindar apoyo a las actividades del area Gobernanza Corporativa (Cumplimiento de PEC 2018-2023 - Proyecto Indice de Gobierno Corporativo).</t>
  </si>
  <si>
    <t>Servicios especializados para la construcción de una aplicación para la gestión de información de la Secretaría General</t>
  </si>
  <si>
    <t>Prestación de Servicios Profesionales de Asesoría a la Secretaría General y Asuntos Legales y Unidad Jurídica</t>
  </si>
  <si>
    <t xml:space="preserve">Prestación de servicios para brindar apoyo al Despacho de la Secretaría General y Asuntos Legales </t>
  </si>
  <si>
    <t>Prestación de Servicios para brindar apoyo a las actividades del area Gobernanza Corporativa (Cumplimiento de PEC 2018-2023 - Proyecto Indice de Gobierno Corporativo)</t>
  </si>
  <si>
    <t>Prestación de Servicios para brindar apoyo a las actividades del area Gobernanza Corporativa y apoyo a las Relaciones Institucionales  (Cumplimiento de PEC 2018-2023 - Proyecto Indice de Gobierno Corporativo)</t>
  </si>
  <si>
    <t>Prestación de Servicios profesionales para Representación Judicial ante la Corte Suprema de Justicia - Sala de Casación</t>
  </si>
  <si>
    <t>Prestación de servicios para brindar apoyo a la Gestión de Defensa Juridica de EMCALI  - (Cumplimiento de PEC 2018-2023 - Proyecto Indice de Defensa Jurídica)</t>
  </si>
  <si>
    <t>Prestación de Servicios para brindar apoyo al area de Soporte Legal Empresarial - (Cumplimiento de PEC 2018-2023 - Proyecto Indice Analisis y Conceptos Jurídicos)</t>
  </si>
  <si>
    <t>Prestación de Servicios Profesionales para brindar apoyo a las Actividades de la Unidad Jurídica - Unidad Juridica</t>
  </si>
  <si>
    <t>Prestación de servicios para brindar apoyo en materia de Contratación y temas de Contraloría. Tabla de Honorarios Prestación de Servicios.  (Cumplimiento de PEC 2018-2023 - Proyecto Indice de Contratación)</t>
  </si>
  <si>
    <t>Prestación de servicios para brindar apoyo en materia de Contratación</t>
  </si>
  <si>
    <t>Prestación de servicios de apoyo en actividades administrativas al área de Soporte Legal Contractual (Cumplimiento de PEC 2018-2023 - Proyecto Indice de Contratación)</t>
  </si>
  <si>
    <t>DESARROLLOS DE AUTOMATIZACIÓN DE PROCEDIMIENTOS GESTION DOCUMENTAL</t>
  </si>
  <si>
    <t>Cumplimiento Plan de Mejoramiento con AGN: La Unidad de Gestión Documental requiere los servicios que permitan atender actividades de actualización e implementación de instrumentos archivisticos que permitirán cumplir con el Plan de Mejoramiento con el Archivo General de la Nación que se termina en el 2023 con el fin de que la entidad no sea sancionada por deficiencia en la gestión documental.</t>
  </si>
  <si>
    <t>Prestación de servicios para brindar apoyo a la Unidad de Gestión Documental (Cumplimiento de PEC 2018-2023 - Proyecto Indice de Unidad de Gestión Documental)</t>
  </si>
  <si>
    <t>Prestación de Servicios para brindar apoyo a la Unidad de Gestión Documental. Plan de Acción MIPG - Autodiagnostico - Resultado FURAG.</t>
  </si>
  <si>
    <t>Video Proyector para la Unidad de Gestión Documental</t>
  </si>
  <si>
    <t>Reloj fechador para la Unidad de Gestión Documental</t>
  </si>
  <si>
    <t>Materiales y Suministros para La Unidad de Gestión Documental</t>
  </si>
  <si>
    <t>Servicios de Mensajeria expresa masiva e individual para la Secretaría General y Asuntos Legales y  áreas adscritas a su estructura administrativa</t>
  </si>
  <si>
    <t>Elementos de Bioseguridad en Aplicación del Sistema de Seguridad y Salud en el Trabajo (SST) para la Unidad de Gestión Documental y demás áreas adscritas a la Secretaría General</t>
  </si>
  <si>
    <t>Equipos de computo de escritorio (8 Unidades) , Equipo Portatil (3 Uidades) y Licencias Office Standard  (11 Unidades)</t>
  </si>
  <si>
    <t>Prestación del servicio administración y manejo de inventarios, mediante la operación de almacenamiento, custodia y distribución de aquellos bienes que son propiedad de EMCALI</t>
  </si>
  <si>
    <t>Administración de Almacenes</t>
  </si>
  <si>
    <t>Inventarios Almacenes, Avaluó de inservibles, Avaluó inventario EMCALI</t>
  </si>
  <si>
    <t>compra Accesorios en madera para transporte de mercancías-estibas</t>
  </si>
  <si>
    <t xml:space="preserve">Prestación de servicios  profesionales de asesoría en la ejecución y gestión del Abastecimiento Empresarial en las etapas de planeación, precontractual, contractual y post-contractual en la Gerencia de Área de Abastecimiento Empresarial de EMCALI E.I.C.E E.S.P </t>
  </si>
  <si>
    <t>Prestación de servicios de apoyo técnico de los procesos administrativos de la Gerencia de Área de Abastecimiento Empresarial de EMCALI E.I.C.E E.S.P</t>
  </si>
  <si>
    <t xml:space="preserve">Prestación de servicios profesionales para el apoyo en la ejecución y gestión del Abastecimiento Empresarial en las etapas de planeación, precontractual, contractual y post-contractual en la Gerencia de Área de Abastecimiento Empresarial de EMCALI E.I.C.E E.S. P  </t>
  </si>
  <si>
    <t>Alojamiento, alimentación y tranporte para el Gerente de la GAE y/o  profesionales adscritos al área, a los diferentes Congresos, seminarios de contratación y compras, visita empresarial de evaluacion de proveedores, congesos Andesco, citas con la Superintendencia de Servicios Públicos entre otros.</t>
  </si>
  <si>
    <t>Servicios de Aseo y Cafeteria, atencion de reuniones,Workshop'S de la GAE y Gestion de proveedores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</si>
</sst>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164" formatCode="dd/mm/yyyy;@"/>
    <numFmt numFmtId="165" formatCode="d/mm/yyyy;@"/>
    <numFmt numFmtId="166" formatCode="_(* #,##0.00_);_(* \(#,##0.00\);_(* &quot;-&quot;??_);_(@_)"/>
    <numFmt numFmtId="167" formatCode="[$-240A]d&quot; de &quot;mmmm&quot; de &quot;yyyy;@"/>
    <numFmt numFmtId="168" formatCode="[$-240A]General"/>
    <numFmt numFmtId="169" formatCode="_-&quot;$&quot;\ * #,##0.0_-;\-&quot;$&quot;\ * #,##0.0_-;_-&quot;$&quot;\ * &quot;-&quot;_-;_-@_-"/>
  </numFmts>
  <fonts count="13" x14ac:knownFonts="1">
    <font>
      <sz val="11"/>
      <color theme="1"/>
      <name val="Calibri"/>
      <family val="2"/>
      <scheme val="minor"/>
    </font>
    <font>
      <sz val="11"/>
      <color theme="1"/>
      <name val="Calibri"/>
      <family val="2"/>
      <scheme val="minor"/>
    </font>
    <font>
      <sz val="12"/>
      <color theme="1"/>
      <name val="Arial"/>
      <family val="2"/>
    </font>
    <font>
      <b/>
      <sz val="22"/>
      <color theme="1"/>
      <name val="Arial"/>
      <family val="2"/>
    </font>
    <font>
      <sz val="11"/>
      <color theme="1"/>
      <name val="Arial"/>
      <family val="2"/>
    </font>
    <font>
      <b/>
      <sz val="14"/>
      <color theme="4"/>
      <name val="Arial"/>
      <family val="2"/>
    </font>
    <font>
      <sz val="9"/>
      <color theme="0"/>
      <name val="Arial"/>
      <family val="2"/>
    </font>
    <font>
      <sz val="9"/>
      <color theme="1"/>
      <name val="Arial"/>
      <family val="2"/>
    </font>
    <font>
      <sz val="12"/>
      <name val="Arial"/>
      <family val="2"/>
    </font>
    <font>
      <sz val="10"/>
      <name val="Arial"/>
      <family val="2"/>
    </font>
    <font>
      <sz val="12"/>
      <color rgb="FF000000"/>
      <name val="Arial"/>
      <family val="2"/>
    </font>
    <font>
      <sz val="11"/>
      <color rgb="FF000000"/>
      <name val="Calibri"/>
      <family val="2"/>
      <charset val="1"/>
    </font>
    <font>
      <b/>
      <sz val="12"/>
      <color theme="1"/>
      <name val="Arial"/>
      <family val="2"/>
    </font>
  </fonts>
  <fills count="4">
    <fill>
      <patternFill patternType="none"/>
    </fill>
    <fill>
      <patternFill patternType="gray125"/>
    </fill>
    <fill>
      <patternFill patternType="solid">
        <fgColor theme="0"/>
        <bgColor indexed="64"/>
      </patternFill>
    </fill>
    <fill>
      <patternFill patternType="solid">
        <fgColor theme="4"/>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6">
    <xf numFmtId="0" fontId="0" fillId="0" borderId="0"/>
    <xf numFmtId="41" fontId="1" fillId="0" borderId="0" applyFont="0" applyFill="0" applyBorder="0" applyAlignment="0" applyProtection="0"/>
    <xf numFmtId="0" fontId="9" fillId="0" borderId="0"/>
    <xf numFmtId="166" fontId="1" fillId="0" borderId="0" applyFont="0" applyFill="0" applyBorder="0" applyAlignment="0" applyProtection="0"/>
    <xf numFmtId="0" fontId="9" fillId="0" borderId="0"/>
    <xf numFmtId="167" fontId="11" fillId="0" borderId="0"/>
  </cellStyleXfs>
  <cellXfs count="37">
    <xf numFmtId="0" fontId="0" fillId="0" borderId="0" xfId="0"/>
    <xf numFmtId="0" fontId="2" fillId="0" borderId="0" xfId="0" applyFont="1" applyAlignment="1">
      <alignment vertical="center"/>
    </xf>
    <xf numFmtId="0" fontId="4" fillId="0" borderId="0" xfId="0" applyFont="1" applyAlignment="1">
      <alignment vertical="center"/>
    </xf>
    <xf numFmtId="0" fontId="5" fillId="0" borderId="0" xfId="0" applyFont="1" applyAlignment="1">
      <alignment vertical="center" wrapText="1"/>
    </xf>
    <xf numFmtId="164" fontId="4" fillId="0" borderId="0" xfId="0" applyNumberFormat="1" applyFont="1" applyAlignment="1">
      <alignment horizontal="center" vertical="center"/>
    </xf>
    <xf numFmtId="164"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0" xfId="0" applyFont="1" applyAlignment="1">
      <alignment vertical="center"/>
    </xf>
    <xf numFmtId="0" fontId="8" fillId="0" borderId="1" xfId="0" applyFont="1" applyBorder="1" applyAlignment="1">
      <alignment horizontal="center" vertical="center"/>
    </xf>
    <xf numFmtId="0" fontId="8" fillId="0" borderId="1" xfId="0" applyFont="1" applyBorder="1" applyAlignment="1">
      <alignment vertical="center"/>
    </xf>
    <xf numFmtId="164" fontId="2" fillId="0" borderId="1" xfId="0" applyNumberFormat="1" applyFont="1" applyBorder="1" applyAlignment="1">
      <alignment horizontal="center" vertical="center"/>
    </xf>
    <xf numFmtId="0" fontId="4" fillId="0" borderId="0" xfId="0" applyFont="1" applyAlignment="1">
      <alignment vertical="center" wrapText="1"/>
    </xf>
    <xf numFmtId="0" fontId="2" fillId="0" borderId="1" xfId="0" applyFont="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horizontal="justify"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14" fontId="2" fillId="0" borderId="1" xfId="0" quotePrefix="1" applyNumberFormat="1" applyFont="1" applyBorder="1" applyAlignment="1">
      <alignment horizontal="center" vertical="center"/>
    </xf>
    <xf numFmtId="0" fontId="2" fillId="2" borderId="1" xfId="0" applyFont="1" applyFill="1" applyBorder="1" applyAlignment="1">
      <alignment vertical="center" wrapText="1"/>
    </xf>
    <xf numFmtId="0" fontId="8" fillId="0" borderId="1" xfId="2" applyFont="1" applyBorder="1" applyAlignment="1">
      <alignment horizontal="left" vertical="center" wrapText="1" indent="1"/>
    </xf>
    <xf numFmtId="0" fontId="2" fillId="0" borderId="1" xfId="0" applyFont="1" applyBorder="1" applyAlignment="1">
      <alignment horizontal="left" vertical="center" wrapText="1" indent="1"/>
    </xf>
    <xf numFmtId="0" fontId="8" fillId="0" borderId="1" xfId="0" applyFont="1" applyBorder="1" applyAlignment="1">
      <alignment horizontal="left" vertical="center" wrapText="1" indent="1"/>
    </xf>
    <xf numFmtId="0" fontId="10" fillId="0" borderId="1" xfId="0" applyFont="1" applyBorder="1" applyAlignment="1">
      <alignment horizontal="left" vertical="center" wrapText="1" indent="1"/>
    </xf>
    <xf numFmtId="168" fontId="8" fillId="0" borderId="1" xfId="5" applyNumberFormat="1" applyFont="1" applyBorder="1" applyAlignment="1">
      <alignment horizontal="left" vertical="center" wrapText="1" indent="1"/>
    </xf>
    <xf numFmtId="0" fontId="10" fillId="0" borderId="1" xfId="0" applyFont="1" applyBorder="1" applyAlignment="1">
      <alignment horizontal="left" vertical="center" indent="1"/>
    </xf>
    <xf numFmtId="0" fontId="8" fillId="0" borderId="1" xfId="4" applyFont="1" applyBorder="1" applyAlignment="1">
      <alignment horizontal="left" vertical="center" wrapText="1" indent="1"/>
    </xf>
    <xf numFmtId="0" fontId="2" fillId="0" borderId="1" xfId="0" applyFont="1" applyBorder="1" applyAlignment="1">
      <alignment horizontal="left" vertical="center" indent="1"/>
    </xf>
    <xf numFmtId="0" fontId="8" fillId="0" borderId="1" xfId="0" applyFont="1" applyBorder="1" applyAlignment="1">
      <alignment horizontal="left" vertical="center" indent="1"/>
    </xf>
    <xf numFmtId="169" fontId="8" fillId="0" borderId="1" xfId="1" applyNumberFormat="1" applyFont="1" applyFill="1" applyBorder="1" applyAlignment="1">
      <alignment horizontal="left" vertical="center" indent="1"/>
    </xf>
    <xf numFmtId="0" fontId="2"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cellXfs>
  <cellStyles count="6">
    <cellStyle name="Millares [0]" xfId="1" builtinId="6"/>
    <cellStyle name="Millares 169" xfId="3"/>
    <cellStyle name="Normal" xfId="0" builtinId="0"/>
    <cellStyle name="Normal 20 2 10" xfId="4"/>
    <cellStyle name="Normal 20 2 3" xfId="2"/>
    <cellStyle name="Normal 637"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calcChain" Target="calcChain.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174413</xdr:colOff>
      <xdr:row>0</xdr:row>
      <xdr:rowOff>21167</xdr:rowOff>
    </xdr:from>
    <xdr:to>
      <xdr:col>0</xdr:col>
      <xdr:colOff>1903147</xdr:colOff>
      <xdr:row>1</xdr:row>
      <xdr:rowOff>125195</xdr:rowOff>
    </xdr:to>
    <xdr:pic>
      <xdr:nvPicPr>
        <xdr:cNvPr id="2" name="Imagen 1">
          <a:extLst>
            <a:ext uri="{FF2B5EF4-FFF2-40B4-BE49-F238E27FC236}">
              <a16:creationId xmlns:a16="http://schemas.microsoft.com/office/drawing/2014/main" xmlns="" id="{F2F028DF-1C2B-4877-990E-B125396CA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413" y="21167"/>
          <a:ext cx="1728734" cy="559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Adatos2005\Plan%202005\Diciembre\Presentacion\energ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ADMINI~1\CONFIG~1\Temp\Rar$DI08.500\01_aaa_presentacion_comite%20acreedores\comite%20acreedores%20octubre%2022%202007\Mis%20Carpetas\jfruiz\PLAN%20DE%20GE"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RIS%20RAMIREZ\DERAMIRE\PRESUPUESTO%202005%20v2\ARCHIVOS%20ENVIADOS%20A%20PPTO%202005\DORIS%20RAMIREZ\DERAMIRE\PRESUPUESTO%202005\GERENCIA\AREAS%20OPERATIVAS%20DE%20GERENCIA\GENERACION\Comercializaci&#243;n\PPTO-EJECUCION%202005-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os\Adatos2005\Plan%202005\Noviembre\Presentaci&#243;n\financier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19.15.41\ejecucion\INFORMACION%20disco%20DELL%20nov%207%2008\Mis%20Carpetas\jfruiz\PROYECCIONES%20%2008%20Y%2009%20JF%20DIC%2024%2008\PROYECCIONES%20GUENE%2009%20Abr%2028%20%209%20J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os\Adatos2005\Plan%202005\Noviembre\Presentaci&#243;n\Telecomunicacion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OS%202007\OPENSMARTFLEX\ESTADISTICAS%20SEPT%202007\INFORMACION%20BASE\Analisis%20Telco%20Sept%202007%20-lin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zasICESI2006\SEM1\Analisis%20financiero1\unidad%206\trabajo%20final\SUI0612_%20TELEFONO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ESUPUESTO%202013\INGRESOS%202013\Consolidado%20Ingresos%20GUENE%20201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MSSARDI\CONFIG~2\Temp\C.Lotus.Notes.Data\~35579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1\ADMINI~1\CONFIG~1\Temp\Rar$DI08.500\01_aaa_presentacion_comite%20acreedores\comite%20acreedores%20octubre%2022%202007\DCV\PROPUESTA%20GERENCIA%20PROYECT"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ADMINI~1\CONFIG~1\Temp\Rar$DI08.500\Presupuesto%20UENE%202009\INGRESOS\Mantenimiento\DORIS%20RAMIREZ\DERAMIRE\PRESUPUESTO%202005%20v2\ARCHIVOS%20ENVIA"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A:\DORIS%20RAMIREZ\DERAMIRE\PRESUPUESTO%202005%20v2\ARCHIVOS%20ENVIADOS%20A%20PPTO%202005\DORIS%20RAMIREZ\DERAMIRE\PRESUPUESTO%202005\GERENCIA\AREAS%20OPERATIVAS%20DE%20GERENCIA\GENERACION\Comercializaci&#243;n\PPTO-EJECUCION%202005-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os\Adatos2005\Plan%202005\Noviembre\Presentaci&#243;n\Resultados%20administrativo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VF%20Aprobadas%20en%202013%20Proyect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resupuesto%20UENE%202011\Formatos%20y%20varios\HUGO%20DUE&#209;AS\Moemcali\Moem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ADMINI~1\CONFIG~1\Temp\Rar$DI08.500\01_aaa_presentacion_comite%20acreedores\comite%20acreedores%20octubre%2022%202007\documentos\Aaadatos2007\Plan%20d"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Presupuesto%20UENE%202011\Formatos%20y%20varios\DOCUME~1\emcali\CONFIG~1\Temp\Formato%20Ingresos%20&#225;reas%202010%20Borrado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os\Aadatos2006\Plan%20de%20gestion%202006\Formato%20Plan%20de%20gesti&#243;n%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19.15.41\ejecucion\Mis%20documentos\Guillermo\Especializacion\Modelo%20de%20projetc%20financ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9.15.41\ejecucion\Documents%20and%20Settings\Guillermo%20Sarmiento\My%20Documents\Mis%20documentos\Iberfin\FEN%20-%20Contrato\Modelos%20financieros\Modelo%20Consolidado\Version%20Emcali%20y%20Presidente\Consolidated%2004-25-23%20V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6C5834D\FORMATO%20DE%20GASTOS%20-%202008%20APROBADO%20NOV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NREQUE%20RAMIREZ%20BACK%20120614%20selcomp\escritorio\ESCRITORIO\FORMATO%20EXCEL%20%20PLAN%20DE%20COMPRAS%20original%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1\ADMINI~1\CONFIG~1\Temp\Rar$DI08.500\PAGOS%20ENERGIA\ESTADISTICA%202007\ESTADISTICASEPTIEMBRE2007txF.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19.15.41\ejecucion\Documents%20and%20Settings\Guillermo%20Sarmiento\Local%20Settings\Temporary%20Internet%20Files\Content.IE5\U6P66SAG\Calc.%20Tarifas%20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ADMINI~1\CONFIG~1\Temp\Rar$DI08.500\01_aaa_presentacion_comite%20acreedores\comite%20acreedores%20octubre%2022%202007\DOCUME~1\GAMART~1.BOU\CONFIG~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YoobregoN\EJECUCION\FORMULACION%202005\MENSUALIZACION\MENSUALIZACION%20GASTOS\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1\ADMINI~1\CONFIG~1\Temp\Rar$DI08.500\01_aaa_presentacion_comite%20acreedores\comite%20acreedores%20octubre%2022%202007\DICONDE\CAUSAS\GRAFICOS%20CAUSA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eyder\c\Mis%20documentos\My%20eBooks\Ajustado\UNITARIOS-CALI-LIC-001-2005-MATERIA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jecucion%20pptal\2014\JOHN%20HAROLD\Consolidado%20presupuesto%20aprobado%202014%20(agosto).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1\ADMINI~1\CONFIG~1\Temp\Rar$DI08.500\PROYECCIONES%20GUENE%202009\2009_Mensualizaci&#243;n_Ingreso%20Aprob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besepulveda.TELEFLORA\Mis%20documentos\PRESUPUESTO\ANTEPROYECTO%20PPTO%20A&#209;O%202008\Anteproyecto%202008\FORMATO%20DE%20GASTOS%20-%202008%20APROBADO%20NOV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inanzasICESI2006\SEM1\Analisis%20financiero1\unidad%206\trabajo%20final\CGN%20SERVICIODIC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ones "/>
      <sheetName val="Gráficas"/>
      <sheetName val="Estadisticas"/>
      <sheetName val="Pérdidas"/>
      <sheetName val="Inversiones"/>
      <sheetName val="Fuerza Electrica"/>
      <sheetName val="QUIMICOS"/>
      <sheetName val="Personal "/>
      <sheetName val="LISTASABA"/>
      <sheetName val="LISTAS"/>
      <sheetName val="Lista de valores Gerencias"/>
      <sheetName val="Valida"/>
      <sheetName val="F-004-PEC"/>
      <sheetName val="F-004-LISTAS"/>
      <sheetName val="CODE ACTUAL"/>
      <sheetName val="F-004-CG"/>
      <sheetName val="F-004-CEBE"/>
      <sheetName val="resumen"/>
      <sheetName val="Variables"/>
      <sheetName val="giros situad.fiscal- 2000"/>
      <sheetName val="DEPEN"/>
      <sheetName val="(21)Medidores y contadores"/>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té"/>
      <sheetName val="Tablero"/>
      <sheetName val="Gráfico"/>
      <sheetName val="Energía"/>
      <sheetName val="InverEnergía"/>
      <sheetName val="Est energía"/>
      <sheetName val="ANTEPROYECTO"/>
      <sheetName val="CDP"/>
      <sheetName val="CATÁLOGO EGRESO"/>
      <sheetName val="DEFINITIVO"/>
      <sheetName val="EJEC 2012"/>
      <sheetName val="EJECUCIÓN PPTAL"/>
      <sheetName val="ESTRUCTURA"/>
      <sheetName val="RP 2012"/>
      <sheetName val="REGISTRO PPTAL"/>
      <sheetName val="RMES FPL"/>
      <sheetName val="CATÁLOGO INGRESO"/>
    </sheetNames>
    <sheetDataSet>
      <sheetData sheetId="0" refreshError="1">
        <row r="58">
          <cell r="A58">
            <v>5</v>
          </cell>
        </row>
        <row r="59">
          <cell r="A59">
            <v>6</v>
          </cell>
        </row>
        <row r="60">
          <cell r="A60">
            <v>7</v>
          </cell>
        </row>
        <row r="61">
          <cell r="A61">
            <v>8</v>
          </cell>
        </row>
        <row r="98">
          <cell r="A98">
            <v>125</v>
          </cell>
        </row>
        <row r="99">
          <cell r="A99">
            <v>126</v>
          </cell>
        </row>
        <row r="100">
          <cell r="A100">
            <v>127</v>
          </cell>
        </row>
        <row r="101">
          <cell r="A101">
            <v>128</v>
          </cell>
        </row>
        <row r="140">
          <cell r="A140">
            <v>137</v>
          </cell>
        </row>
        <row r="141">
          <cell r="A141">
            <v>138</v>
          </cell>
        </row>
        <row r="142">
          <cell r="A142">
            <v>139</v>
          </cell>
        </row>
        <row r="143">
          <cell r="A143">
            <v>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ulado_03"/>
      <sheetName val="Ene-04"/>
      <sheetName val="Feb-04"/>
      <sheetName val="Mar-04"/>
      <sheetName val="Abr-04"/>
      <sheetName val="May-04"/>
      <sheetName val="Jun-04"/>
      <sheetName val="Jul-04"/>
      <sheetName val="Ago-04"/>
      <sheetName val="Sep-04"/>
      <sheetName val="Oct-04"/>
      <sheetName val="Nov-04"/>
      <sheetName val="Dic-04"/>
      <sheetName val="Acumulado-03"/>
      <sheetName val="Indicadores"/>
      <sheetName val="Gráficos"/>
      <sheetName val="Flujo de caj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sheetName val="Result. financ."/>
      <sheetName val="Resul presup"/>
      <sheetName val="compromisos"/>
      <sheetName val="anual1"/>
      <sheetName val="AutoMod"/>
      <sheetName val="Variables"/>
      <sheetName val="giros situad.fiscal- 2000"/>
      <sheetName val="acumulado-03"/>
      <sheetName val="acumulado_03"/>
      <sheetName val="telecomunicacion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CONTENIDO"/>
      <sheetName val="PROYECCION ENERGIA 08 Y 09"/>
      <sheetName val="INGR MENS 09 y EJE 08 ENER+COR"/>
      <sheetName val="PRESENTACIÓN"/>
      <sheetName val="ING. FINANCIEROS"/>
      <sheetName val="INGRESOS"/>
      <sheetName val="COSTO SERVICIOS "/>
      <sheetName val="OTROS INGRESOS DE EXPLOTACION "/>
      <sheetName val="DETALLE INGRESOS"/>
      <sheetName val="DETALLE DEL COSTO"/>
      <sheetName val="RESUMEN PROYECCIONES 08 Y 09 "/>
      <sheetName val="ESTADO DE RESULTADOS"/>
      <sheetName val="ANÁLISIS CRUCES"/>
      <sheetName val="1 Anexo PyG 2008 "/>
      <sheetName val="CGN CONTABLE Energia 08"/>
      <sheetName val="1 INGRESO - COSTO GENERADOR"/>
      <sheetName val="1 Gastos 08 y 09 + 32.5 Corp"/>
      <sheetName val="1. VENTA Y COMPRA DE SERVICIOS"/>
      <sheetName val="PPTO GASTOS DE PERSONAL"/>
      <sheetName val="VACANTES Y OTROS"/>
      <sheetName val="HONORARIOS"/>
      <sheetName val="ARRENDAMIENTO"/>
      <sheetName val="VIGILANCIA Y ASEO"/>
      <sheetName val="MATERIALES - COMBUSTIBLES"/>
      <sheetName val="IMPUESTOS"/>
      <sheetName val="SERVICIOS PUBLICOS"/>
      <sheetName val="SEGUROS"/>
      <sheetName val="MANTENIMIENTO"/>
      <sheetName val="OTROS GASTOS"/>
      <sheetName val="TERMOEMCALI"/>
      <sheetName val="COSTO DE BIENES Y SERVICIOS"/>
      <sheetName val="RESUMEN INVERSIONES"/>
      <sheetName val="DETALLE DEL INGRESO"/>
      <sheetName val="DETALLE DEL GASTO"/>
      <sheetName val="RESUMEN PRESUPUESTO"/>
      <sheetName val="1 Depre - Prov CONTABLE 09"/>
      <sheetName val="1 FORM.GASTOS"/>
      <sheetName val="1 INGRESOS GUENE"/>
      <sheetName val="1 GENERACION"/>
      <sheetName val="1EJEC RECAUDO ENERGIA + CORP 08"/>
      <sheetName val="PRESENTACIÓN RESUMEN PPTO 2009"/>
      <sheetName val="EJE PPTO GASTOS GUENE + CORP 08"/>
      <sheetName val="1 Bce Prueba Energia Nov 08"/>
      <sheetName val="1INGRESOS CORPORATIVO CONSOLIDA"/>
      <sheetName val="1PPTO INGRESOS 2009 GUENE Y COR"/>
      <sheetName val="VENTA ENERGÍA"/>
      <sheetName val="1Datos Estadisticos 2008"/>
      <sheetName val="1PERSONAL ACTIVO Y JUBILADO"/>
      <sheetName val="1DEUDA PUBLICA MENSUALIZACION"/>
      <sheetName val="CONSIDERACIONES"/>
      <sheetName val="SUPUESTOS PRESUPUESTO"/>
      <sheetName val="1Est comer"/>
      <sheetName val="1RESUMEN COMPRA"/>
      <sheetName val="1 formato Compras 006 -062"/>
      <sheetName val="1 Compra Energia"/>
      <sheetName val="1 INVERSION"/>
      <sheetName val="1 EJEC GASTO 32.5 CORPOR 2008"/>
      <sheetName val="1 Gastos Personal CONSOLIDADO"/>
      <sheetName val="1 Resumen Ingresos2008-2012"/>
      <sheetName val="1 INGRESOS INTERNOS"/>
      <sheetName val="1 Peajes INGRESOS 2008"/>
      <sheetName val="AUTOCONSUMOS TELCO SEPT 24"/>
      <sheetName val="PROY COMBUSTIBLE 2008-2010"/>
      <sheetName val="Variaciones 32.5% Corporativo"/>
      <sheetName val="REVISIÓN NOMINA CORP"/>
      <sheetName val="DEPREC- AMOR PROV 09 "/>
      <sheetName val="Final"/>
      <sheetName val="general"/>
      <sheetName val="julio _ acu"/>
      <sheetName val="julio _ ene"/>
      <sheetName val="oct _ ene"/>
      <sheetName val="enero _energ"/>
      <sheetName val="Resumen"/>
      <sheetName val="DEPEN"/>
      <sheetName val="acumulado-03"/>
      <sheetName val="acumulado_03"/>
    </sheetNames>
    <sheetDataSet>
      <sheetData sheetId="0" refreshError="1"/>
      <sheetData sheetId="1" refreshError="1">
        <row r="7">
          <cell r="IN7">
            <v>0</v>
          </cell>
        </row>
        <row r="8">
          <cell r="IN8">
            <v>1</v>
          </cell>
        </row>
        <row r="9">
          <cell r="IN9">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ones"/>
      <sheetName val="Graficas"/>
      <sheetName val="Inversiones "/>
      <sheetName val="Estadistica"/>
      <sheetName val="Prestaciones y AIU"/>
      <sheetName val="Cuadrillas"/>
      <sheetName val="Resumen HYE"/>
      <sheetName val="Materiales"/>
      <sheetName val="Unitarios"/>
      <sheetName val="SALIDA"/>
      <sheetName val="2006"/>
      <sheetName val="2007"/>
      <sheetName val="2008"/>
      <sheetName val="2009"/>
      <sheetName val="2010"/>
      <sheetName val="2011"/>
      <sheetName val="2012"/>
      <sheetName val="2013"/>
      <sheetName val="DEPEN"/>
      <sheetName val="carbocol"/>
      <sheetName val="compromisos"/>
      <sheetName val="Comité"/>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 sheetId="11">
        <row r="89">
          <cell r="N89">
            <v>207827119897.39999</v>
          </cell>
        </row>
      </sheetData>
      <sheetData sheetId="12">
        <row r="18">
          <cell r="N18">
            <v>-2.5904701139851132</v>
          </cell>
        </row>
      </sheetData>
      <sheetData sheetId="13"/>
      <sheetData sheetId="14"/>
      <sheetData sheetId="15"/>
      <sheetData sheetId="16">
        <row r="89">
          <cell r="N89">
            <v>207827119897.39999</v>
          </cell>
        </row>
      </sheetData>
      <sheetData sheetId="17">
        <row r="18">
          <cell r="N18">
            <v>-2.5904701139851132</v>
          </cell>
        </row>
      </sheetData>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íneas OPEN 2006 marzo prueba"/>
      <sheetName val="datos_telco 2006"/>
      <sheetName val="Consolidado 2006"/>
      <sheetName val="Estadística 2006"/>
      <sheetName val="datos_telco 2007"/>
      <sheetName val="Consolidado 2007"/>
      <sheetName val="Conso. Lineas Ago Sep 2007"/>
      <sheetName val="Lineas_Oct07"/>
      <sheetName val="Consolidado Oct"/>
      <sheetName val="Lineas_Nov07"/>
      <sheetName val="Consolidado Nov"/>
      <sheetName val="Lineas_Dic07"/>
      <sheetName val="Consolidado Diciembre"/>
      <sheetName val="dic2007"/>
      <sheetName val="Cons. Final Dic"/>
      <sheetName val="Estadística 2007"/>
      <sheetName val="lineas para Plan. Gestio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sheetName val="DATOS"/>
      <sheetName val="CLASIFICACION"/>
      <sheetName val="tablas"/>
    </sheetNames>
    <sheetDataSet>
      <sheetData sheetId="0" refreshError="1"/>
      <sheetData sheetId="1" refreshError="1">
        <row r="1">
          <cell r="A1">
            <v>20149</v>
          </cell>
          <cell r="B1" t="str">
            <v>VENTA DE SERVICIOS PUBLICOS DOMICILI</v>
          </cell>
          <cell r="C1">
            <v>276230209000</v>
          </cell>
        </row>
        <row r="2">
          <cell r="A2">
            <v>20150</v>
          </cell>
          <cell r="B2" t="str">
            <v>VENTA DE OTROS SERVICIOS</v>
          </cell>
          <cell r="C2">
            <v>45435529000</v>
          </cell>
        </row>
        <row r="3">
          <cell r="A3">
            <v>20189</v>
          </cell>
          <cell r="B3" t="str">
            <v>OTROS RECURSOS DE CAPITAL</v>
          </cell>
          <cell r="C3">
            <v>6509000000</v>
          </cell>
        </row>
        <row r="4">
          <cell r="A4">
            <v>20199</v>
          </cell>
          <cell r="B4" t="str">
            <v>DISPONIBILIDAD INICIAL</v>
          </cell>
          <cell r="C4">
            <v>83165326732</v>
          </cell>
        </row>
        <row r="5">
          <cell r="A5">
            <v>20649</v>
          </cell>
          <cell r="B5" t="str">
            <v>VENTA DE SERVICIOS PUBLICOS DOMICILI</v>
          </cell>
          <cell r="C5">
            <v>-6266405000</v>
          </cell>
        </row>
        <row r="6">
          <cell r="A6">
            <v>20650</v>
          </cell>
          <cell r="B6" t="str">
            <v>VENTA DE OTROS SERVICIOS</v>
          </cell>
          <cell r="C6">
            <v>-14385112000</v>
          </cell>
        </row>
        <row r="7">
          <cell r="A7">
            <v>20689</v>
          </cell>
          <cell r="B7" t="str">
            <v>OTROS RECURSOS DE CAPITAL</v>
          </cell>
          <cell r="C7">
            <v>-1594465016</v>
          </cell>
        </row>
        <row r="8">
          <cell r="A8">
            <v>21149</v>
          </cell>
          <cell r="B8" t="str">
            <v>VENTA DE SERVICIOS PUBLICOS DOMICILI</v>
          </cell>
          <cell r="C8">
            <v>-264954899000</v>
          </cell>
        </row>
        <row r="9">
          <cell r="A9">
            <v>21150</v>
          </cell>
          <cell r="B9" t="str">
            <v>VENTA DE OTROS SERVICIOS</v>
          </cell>
          <cell r="C9">
            <v>-30914075000</v>
          </cell>
        </row>
        <row r="10">
          <cell r="A10">
            <v>21189</v>
          </cell>
          <cell r="B10" t="str">
            <v>OTROS RECURSOS DE CAPITAL</v>
          </cell>
          <cell r="C10">
            <v>-4914534984</v>
          </cell>
        </row>
        <row r="11">
          <cell r="A11">
            <v>21290</v>
          </cell>
          <cell r="B11" t="str">
            <v>OTROS INGRESOS PRESUPUESTALES</v>
          </cell>
          <cell r="C11">
            <v>-5145247000</v>
          </cell>
        </row>
        <row r="12">
          <cell r="A12">
            <v>21299</v>
          </cell>
          <cell r="B12" t="str">
            <v>DISPONIBILIDAD INICIAL</v>
          </cell>
          <cell r="C12">
            <v>-83165326732</v>
          </cell>
        </row>
        <row r="13">
          <cell r="A13">
            <v>30511</v>
          </cell>
          <cell r="B13" t="str">
            <v>SERVICIOS PERSONALES ASOCIADOS A LA</v>
          </cell>
          <cell r="C13">
            <v>-27491375263</v>
          </cell>
        </row>
        <row r="14">
          <cell r="A14">
            <v>30512</v>
          </cell>
          <cell r="B14" t="str">
            <v>SERVICIOS PERSONALES INDIRECTOS</v>
          </cell>
          <cell r="C14">
            <v>-8143896281</v>
          </cell>
        </row>
        <row r="15">
          <cell r="A15">
            <v>30513</v>
          </cell>
          <cell r="B15" t="str">
            <v>CONTRIBUCIONES INHERENTES A LA NOMIN</v>
          </cell>
          <cell r="C15">
            <v>-6554748714</v>
          </cell>
        </row>
        <row r="16">
          <cell r="A16">
            <v>30515</v>
          </cell>
          <cell r="B16" t="str">
            <v>ADQUISICION DE BIENES</v>
          </cell>
          <cell r="C16">
            <v>-8104052275</v>
          </cell>
        </row>
        <row r="17">
          <cell r="A17">
            <v>30516</v>
          </cell>
          <cell r="B17" t="str">
            <v>ADQUISICION DE SERVICIOS</v>
          </cell>
          <cell r="C17">
            <v>-49600682215</v>
          </cell>
        </row>
        <row r="18">
          <cell r="A18">
            <v>30517</v>
          </cell>
          <cell r="B18" t="str">
            <v>IMPUESTOS Y MULTAS</v>
          </cell>
          <cell r="C18">
            <v>-22967931061</v>
          </cell>
        </row>
        <row r="19">
          <cell r="A19">
            <v>30520</v>
          </cell>
          <cell r="B19" t="str">
            <v>TRANSFERENCIAS NACIONALES</v>
          </cell>
          <cell r="C19">
            <v>-2194551000</v>
          </cell>
        </row>
        <row r="20">
          <cell r="A20">
            <v>30529</v>
          </cell>
          <cell r="B20" t="str">
            <v>TRANSFERENCIAS MUNICIPALES</v>
          </cell>
          <cell r="C20">
            <v>-2993405049</v>
          </cell>
        </row>
        <row r="21">
          <cell r="A21">
            <v>30536</v>
          </cell>
          <cell r="B21" t="str">
            <v>TRANSFERENCIAS DE PENSIONES DE JUBIL</v>
          </cell>
          <cell r="C21">
            <v>-56766834000</v>
          </cell>
        </row>
        <row r="22">
          <cell r="A22">
            <v>30537</v>
          </cell>
          <cell r="B22" t="str">
            <v>TRANSFERENCIAS DE CESANTIAS</v>
          </cell>
          <cell r="C22">
            <v>-2034386188</v>
          </cell>
        </row>
        <row r="23">
          <cell r="A23">
            <v>30538</v>
          </cell>
          <cell r="B23" t="str">
            <v>OTRAS TRANSF PREV Y SEGURIDAD SOCIAL</v>
          </cell>
          <cell r="C23">
            <v>-4329740000</v>
          </cell>
        </row>
        <row r="24">
          <cell r="A24">
            <v>30544</v>
          </cell>
          <cell r="B24" t="str">
            <v>OTRAS TRANSF SENTENTENCIAS Y COCILIA</v>
          </cell>
          <cell r="C24">
            <v>-471130000</v>
          </cell>
        </row>
        <row r="25">
          <cell r="A25">
            <v>30547</v>
          </cell>
          <cell r="B25" t="str">
            <v>COMPRA DE BIENES PARA LA VENTA</v>
          </cell>
          <cell r="C25">
            <v>-28300000</v>
          </cell>
        </row>
        <row r="26">
          <cell r="A26">
            <v>30548</v>
          </cell>
          <cell r="B26" t="str">
            <v>COMPRA DE SERVICIOS PARA LA VENTA</v>
          </cell>
          <cell r="C26">
            <v>-25801000</v>
          </cell>
        </row>
        <row r="27">
          <cell r="A27">
            <v>30549</v>
          </cell>
          <cell r="B27" t="str">
            <v>OTROS GASTOS DE COMERCIALIZACION</v>
          </cell>
          <cell r="C27">
            <v>-7225988000</v>
          </cell>
        </row>
        <row r="28">
          <cell r="A28">
            <v>30553</v>
          </cell>
          <cell r="B28" t="str">
            <v>AMORTIZACION DEUDA PUBLICA EXTERNA</v>
          </cell>
          <cell r="C28">
            <v>-2061491000</v>
          </cell>
        </row>
        <row r="29">
          <cell r="A29">
            <v>30554</v>
          </cell>
          <cell r="B29" t="str">
            <v>INTERES, COMISIONES Y OTROS GASTOS D</v>
          </cell>
          <cell r="C29">
            <v>-4319249000</v>
          </cell>
        </row>
        <row r="30">
          <cell r="A30">
            <v>30555</v>
          </cell>
          <cell r="B30" t="str">
            <v>AMORTIZACION DEUDA PUBLICA INTERNA</v>
          </cell>
          <cell r="C30">
            <v>-10365323000</v>
          </cell>
        </row>
        <row r="31">
          <cell r="A31">
            <v>30556</v>
          </cell>
          <cell r="B31" t="str">
            <v>INTERES, COMISIONES Y OTROS GASTOS D</v>
          </cell>
          <cell r="C31">
            <v>-10161117000</v>
          </cell>
        </row>
        <row r="32">
          <cell r="A32">
            <v>30572</v>
          </cell>
          <cell r="B32" t="str">
            <v>INVERSION SETOR COMUNICACIONES</v>
          </cell>
          <cell r="C32">
            <v>-66377531000</v>
          </cell>
        </row>
        <row r="33">
          <cell r="A33">
            <v>31011</v>
          </cell>
          <cell r="B33" t="str">
            <v>SERVICIOS PERSONALES ASOCIADOS A LA</v>
          </cell>
          <cell r="C33">
            <v>846641042</v>
          </cell>
        </row>
        <row r="34">
          <cell r="A34">
            <v>31012</v>
          </cell>
          <cell r="B34" t="str">
            <v>SERVICIOS PERSONALES INDIRECTOS</v>
          </cell>
          <cell r="C34">
            <v>652642620</v>
          </cell>
        </row>
        <row r="35">
          <cell r="A35">
            <v>31013</v>
          </cell>
          <cell r="B35" t="str">
            <v>CONTRIBUCIONES INHERENTES A LA NOMIN</v>
          </cell>
          <cell r="C35">
            <v>181515865</v>
          </cell>
        </row>
        <row r="36">
          <cell r="A36">
            <v>31015</v>
          </cell>
          <cell r="B36" t="str">
            <v>ADQUISICION DE BIENES</v>
          </cell>
          <cell r="C36">
            <v>631716568</v>
          </cell>
        </row>
        <row r="37">
          <cell r="A37">
            <v>31016</v>
          </cell>
          <cell r="B37" t="str">
            <v>ADQUISICION DE SERVICIOS</v>
          </cell>
          <cell r="C37">
            <v>1818582742</v>
          </cell>
        </row>
        <row r="38">
          <cell r="A38">
            <v>31017</v>
          </cell>
          <cell r="B38" t="str">
            <v>IMPUESTOS Y MULTAS</v>
          </cell>
          <cell r="C38">
            <v>671810239</v>
          </cell>
        </row>
        <row r="39">
          <cell r="A39">
            <v>31020</v>
          </cell>
          <cell r="B39" t="str">
            <v>TRANSFERENCIAS NACIONALES</v>
          </cell>
          <cell r="C39">
            <v>108963000</v>
          </cell>
        </row>
        <row r="40">
          <cell r="A40">
            <v>31036</v>
          </cell>
          <cell r="B40" t="str">
            <v>TRANSFERENCIAS DE PENSIONES Y JUBILA</v>
          </cell>
          <cell r="C40">
            <v>1960633757</v>
          </cell>
        </row>
        <row r="41">
          <cell r="A41">
            <v>31037</v>
          </cell>
          <cell r="B41" t="str">
            <v>TRANSFERENCIAS DE CESANTIAS</v>
          </cell>
          <cell r="C41">
            <v>252221053</v>
          </cell>
        </row>
        <row r="42">
          <cell r="A42">
            <v>31038</v>
          </cell>
          <cell r="B42" t="str">
            <v>OTRAS TRANSF PREV Y SEGURIDAD SOCIAL</v>
          </cell>
          <cell r="C42">
            <v>46965010</v>
          </cell>
        </row>
        <row r="43">
          <cell r="A43">
            <v>31044</v>
          </cell>
          <cell r="B43" t="str">
            <v>OTRAS TRANSF SENTENCIAS Y CONCILIACI</v>
          </cell>
          <cell r="C43">
            <v>50109624</v>
          </cell>
        </row>
        <row r="44">
          <cell r="A44">
            <v>31048</v>
          </cell>
          <cell r="B44" t="str">
            <v>COMPRA DE SERVICIOS PARA LA VENTA</v>
          </cell>
          <cell r="C44">
            <v>4879000</v>
          </cell>
        </row>
        <row r="45">
          <cell r="A45">
            <v>31049</v>
          </cell>
          <cell r="B45" t="str">
            <v>OTROS GASTOS DE COMERCIALIZACION</v>
          </cell>
          <cell r="C45">
            <v>3382262</v>
          </cell>
        </row>
        <row r="46">
          <cell r="A46">
            <v>31054</v>
          </cell>
          <cell r="B46" t="str">
            <v>INTERES, COMISIONES Y OTROS GASTOS D</v>
          </cell>
          <cell r="C46">
            <v>1000</v>
          </cell>
        </row>
        <row r="47">
          <cell r="A47">
            <v>31055</v>
          </cell>
          <cell r="B47" t="str">
            <v>AMORTIZACION DEUDA PUBLICA INTERNA</v>
          </cell>
          <cell r="C47">
            <v>3390151000</v>
          </cell>
        </row>
        <row r="48">
          <cell r="A48">
            <v>31056</v>
          </cell>
          <cell r="B48" t="str">
            <v>INTERES, COMISIONES Y OTROS GASTOS D</v>
          </cell>
          <cell r="C48">
            <v>242432000</v>
          </cell>
        </row>
        <row r="49">
          <cell r="A49">
            <v>31072</v>
          </cell>
          <cell r="B49" t="str">
            <v>INVERSION SETOR COMUNICACIONES</v>
          </cell>
          <cell r="C49">
            <v>479925000</v>
          </cell>
        </row>
        <row r="50">
          <cell r="A50">
            <v>31211</v>
          </cell>
          <cell r="B50" t="str">
            <v>SERVICIOS PERSONALES ASOCIADOS A LA</v>
          </cell>
          <cell r="C50">
            <v>7486533</v>
          </cell>
        </row>
        <row r="51">
          <cell r="A51">
            <v>31212</v>
          </cell>
          <cell r="B51" t="str">
            <v>SERVICIOS PERSONALES INDIRECTOS</v>
          </cell>
          <cell r="C51">
            <v>1766929162</v>
          </cell>
        </row>
        <row r="52">
          <cell r="A52">
            <v>31215</v>
          </cell>
          <cell r="B52" t="str">
            <v>ADQUISICION DE BIENES</v>
          </cell>
          <cell r="C52">
            <v>2284426094</v>
          </cell>
        </row>
        <row r="53">
          <cell r="A53">
            <v>31216</v>
          </cell>
          <cell r="B53" t="str">
            <v>ADQUISICION DE SERVICIOS</v>
          </cell>
          <cell r="C53">
            <v>809122580</v>
          </cell>
        </row>
        <row r="54">
          <cell r="A54">
            <v>31217</v>
          </cell>
          <cell r="B54" t="str">
            <v>IMPUESTOS Y MULTAS</v>
          </cell>
          <cell r="C54">
            <v>372464366</v>
          </cell>
        </row>
        <row r="55">
          <cell r="A55">
            <v>31237</v>
          </cell>
          <cell r="B55" t="str">
            <v>TRANSFERENCIAS DE CESANTIAS</v>
          </cell>
          <cell r="C55">
            <v>20787589</v>
          </cell>
        </row>
        <row r="56">
          <cell r="A56">
            <v>31238</v>
          </cell>
          <cell r="B56" t="str">
            <v>OTRAS TRANSF PREV Y SEGURIDAD SOCIAL</v>
          </cell>
          <cell r="C56">
            <v>42450</v>
          </cell>
        </row>
        <row r="57">
          <cell r="A57">
            <v>31244</v>
          </cell>
          <cell r="B57" t="str">
            <v>OTRAS TRANSF SENTENCIS Y CONCILIACIO</v>
          </cell>
          <cell r="C57">
            <v>30496969</v>
          </cell>
        </row>
        <row r="58">
          <cell r="A58">
            <v>31247</v>
          </cell>
          <cell r="B58" t="str">
            <v>COMPRA DE BIENES PARA LA VENTA</v>
          </cell>
          <cell r="C58">
            <v>28300000</v>
          </cell>
        </row>
        <row r="59">
          <cell r="A59">
            <v>31249</v>
          </cell>
          <cell r="B59" t="str">
            <v>OTROS GASTOS DE COMERCIALIZACION</v>
          </cell>
          <cell r="C59">
            <v>40395420</v>
          </cell>
        </row>
        <row r="60">
          <cell r="A60">
            <v>31255</v>
          </cell>
          <cell r="B60" t="str">
            <v>AMORTIZACION DEUDA PUBLICA INTERNA</v>
          </cell>
          <cell r="C60">
            <v>7316000</v>
          </cell>
        </row>
        <row r="61">
          <cell r="A61">
            <v>31272</v>
          </cell>
          <cell r="B61" t="str">
            <v>INVERSION SETOR COMUNICACIONES</v>
          </cell>
          <cell r="C61">
            <v>7191026000</v>
          </cell>
        </row>
        <row r="62">
          <cell r="A62">
            <v>31512</v>
          </cell>
          <cell r="B62" t="str">
            <v>SERVICIOS PERSONALES INDIRECTOS</v>
          </cell>
          <cell r="C62">
            <v>3342514031</v>
          </cell>
        </row>
        <row r="63">
          <cell r="A63">
            <v>31515</v>
          </cell>
          <cell r="B63" t="str">
            <v>ADQUISICION DE BIENES</v>
          </cell>
          <cell r="C63">
            <v>2210793639</v>
          </cell>
        </row>
        <row r="64">
          <cell r="A64">
            <v>31516</v>
          </cell>
          <cell r="B64" t="str">
            <v>ADQUISICION DE SERVICIOS</v>
          </cell>
          <cell r="C64">
            <v>6253845947</v>
          </cell>
        </row>
        <row r="65">
          <cell r="A65">
            <v>31517</v>
          </cell>
          <cell r="B65" t="str">
            <v>IMPUESTOS Y MULTAS</v>
          </cell>
          <cell r="C65">
            <v>1159748767</v>
          </cell>
        </row>
        <row r="66">
          <cell r="A66">
            <v>31536</v>
          </cell>
          <cell r="B66" t="str">
            <v>TRANSFERENCIAS DE PENSIONES DE JUBIL</v>
          </cell>
          <cell r="C66">
            <v>2399274</v>
          </cell>
        </row>
        <row r="67">
          <cell r="A67">
            <v>31548</v>
          </cell>
          <cell r="B67" t="str">
            <v>COMPRA DE SERVICIOS PARA LA VENTA</v>
          </cell>
          <cell r="C67">
            <v>340000</v>
          </cell>
        </row>
        <row r="68">
          <cell r="A68">
            <v>31549</v>
          </cell>
          <cell r="B68" t="str">
            <v>OTROS GASTOS DE COMERCIALIZACION</v>
          </cell>
          <cell r="C68">
            <v>1196872982</v>
          </cell>
        </row>
        <row r="69">
          <cell r="A69">
            <v>31555</v>
          </cell>
          <cell r="B69" t="str">
            <v>AMORTIZACION DEUDA PUBLICA INTERNA</v>
          </cell>
          <cell r="C69">
            <v>14693360</v>
          </cell>
        </row>
        <row r="70">
          <cell r="A70">
            <v>31572</v>
          </cell>
          <cell r="B70" t="str">
            <v>INVERSION SETOR COMUNICACIONES</v>
          </cell>
          <cell r="C70">
            <v>36335866000</v>
          </cell>
        </row>
        <row r="71">
          <cell r="A71">
            <v>32211</v>
          </cell>
          <cell r="B71" t="str">
            <v>SERVICIOS PERSONALES ASOCIADOS A LA</v>
          </cell>
          <cell r="C71">
            <v>4376070031</v>
          </cell>
        </row>
        <row r="72">
          <cell r="A72">
            <v>32212</v>
          </cell>
          <cell r="B72" t="str">
            <v>SERVICIOS PERSONALES INDIRECTOS</v>
          </cell>
          <cell r="C72">
            <v>15391788</v>
          </cell>
        </row>
        <row r="73">
          <cell r="A73">
            <v>32213</v>
          </cell>
          <cell r="B73" t="str">
            <v>CONTRIBUCIONES INHERENTES A LA NOMIN</v>
          </cell>
          <cell r="C73">
            <v>5905020</v>
          </cell>
        </row>
        <row r="74">
          <cell r="A74">
            <v>32215</v>
          </cell>
          <cell r="B74" t="str">
            <v>ADQUISICION DE BIENES</v>
          </cell>
          <cell r="C74">
            <v>403026478</v>
          </cell>
        </row>
        <row r="75">
          <cell r="A75">
            <v>32216</v>
          </cell>
          <cell r="B75" t="str">
            <v>ADQUISICION DE SERVICIOS</v>
          </cell>
          <cell r="C75">
            <v>176515274</v>
          </cell>
        </row>
        <row r="76">
          <cell r="A76">
            <v>32217</v>
          </cell>
          <cell r="B76" t="str">
            <v>IMPUESTOS Y MULTAS</v>
          </cell>
          <cell r="C76">
            <v>73425395</v>
          </cell>
        </row>
        <row r="77">
          <cell r="A77">
            <v>32236</v>
          </cell>
          <cell r="B77" t="str">
            <v>TRANSFERENCIAS DE PENSIONES Y JUBILA</v>
          </cell>
          <cell r="C77">
            <v>6280293439</v>
          </cell>
        </row>
        <row r="78">
          <cell r="A78">
            <v>32237</v>
          </cell>
          <cell r="B78" t="str">
            <v>TRANSFERENCIAS DE CESANTIAS</v>
          </cell>
          <cell r="C78">
            <v>5133000</v>
          </cell>
        </row>
        <row r="79">
          <cell r="A79">
            <v>32238</v>
          </cell>
          <cell r="B79" t="str">
            <v>OTRAS TRANSF PREVISION Y SEG SOCIAL</v>
          </cell>
          <cell r="C79">
            <v>42450</v>
          </cell>
        </row>
        <row r="80">
          <cell r="A80">
            <v>32249</v>
          </cell>
          <cell r="B80" t="str">
            <v>OTROS GASTOS DE COMERCIALIZACION</v>
          </cell>
          <cell r="C80">
            <v>88420742</v>
          </cell>
        </row>
        <row r="81">
          <cell r="A81">
            <v>32255</v>
          </cell>
          <cell r="B81" t="str">
            <v>AMORTIZACION DEUDA PUBLICA INTERNA</v>
          </cell>
          <cell r="C81">
            <v>21891240</v>
          </cell>
        </row>
        <row r="82">
          <cell r="A82">
            <v>32272</v>
          </cell>
          <cell r="B82" t="str">
            <v>INVERSION SETOR COMUNICACIONES</v>
          </cell>
          <cell r="C82">
            <v>5959577000</v>
          </cell>
        </row>
        <row r="83">
          <cell r="A83">
            <v>33011</v>
          </cell>
          <cell r="B83" t="str">
            <v>SERVICIOS PERSONALES ASOCIADOS A LA</v>
          </cell>
          <cell r="C83">
            <v>22261177657</v>
          </cell>
        </row>
        <row r="84">
          <cell r="A84">
            <v>33012</v>
          </cell>
          <cell r="B84" t="str">
            <v>SERVICIOS PERSONALES INDIRECTOS</v>
          </cell>
          <cell r="C84">
            <v>2366418680</v>
          </cell>
        </row>
        <row r="85">
          <cell r="A85">
            <v>33013</v>
          </cell>
          <cell r="B85" t="str">
            <v>CONTRIBUCIONES INHERENTES A LA NOMIN</v>
          </cell>
          <cell r="C85">
            <v>6367327829</v>
          </cell>
        </row>
        <row r="86">
          <cell r="A86">
            <v>33015</v>
          </cell>
          <cell r="B86" t="str">
            <v>ADQUISICION DE BIENES</v>
          </cell>
          <cell r="C86">
            <v>2574089496</v>
          </cell>
        </row>
        <row r="87">
          <cell r="A87">
            <v>33016</v>
          </cell>
          <cell r="B87" t="str">
            <v>ADQUISICION DE SERVICIOS</v>
          </cell>
          <cell r="C87">
            <v>40542615672</v>
          </cell>
        </row>
        <row r="88">
          <cell r="A88">
            <v>33017</v>
          </cell>
          <cell r="B88" t="str">
            <v>IMPUESTOS Y MULTAS</v>
          </cell>
          <cell r="C88">
            <v>20690482294</v>
          </cell>
        </row>
        <row r="89">
          <cell r="A89">
            <v>33020</v>
          </cell>
          <cell r="B89" t="str">
            <v>TRANSFERENCIAS NACIONALES</v>
          </cell>
          <cell r="C89">
            <v>2085588000</v>
          </cell>
        </row>
        <row r="90">
          <cell r="A90">
            <v>33029</v>
          </cell>
          <cell r="B90" t="str">
            <v>TRANSFERENCIAS MUNICIPALES</v>
          </cell>
          <cell r="C90">
            <v>2993405049</v>
          </cell>
        </row>
        <row r="91">
          <cell r="A91">
            <v>33036</v>
          </cell>
          <cell r="B91" t="str">
            <v>TRANSFERENCIAS DE PENSIONES DE JUBIL</v>
          </cell>
          <cell r="C91">
            <v>48523507530</v>
          </cell>
        </row>
        <row r="92">
          <cell r="A92">
            <v>33037</v>
          </cell>
          <cell r="B92" t="str">
            <v>TRANSFERENCIAS DE CESANTIAS</v>
          </cell>
          <cell r="C92">
            <v>1756244546</v>
          </cell>
        </row>
        <row r="93">
          <cell r="A93">
            <v>33038</v>
          </cell>
          <cell r="B93" t="str">
            <v>OTRAS TRANS PREV Y SEGURIDAD SOCIAL</v>
          </cell>
          <cell r="C93">
            <v>4282690090</v>
          </cell>
        </row>
        <row r="94">
          <cell r="A94">
            <v>33044</v>
          </cell>
          <cell r="B94" t="str">
            <v>OTRAS TRANSF SENTENCIAS Y CONCILIACI</v>
          </cell>
          <cell r="C94">
            <v>390523407</v>
          </cell>
        </row>
        <row r="95">
          <cell r="A95">
            <v>33048</v>
          </cell>
          <cell r="B95" t="str">
            <v>COMPRA DE SERVICIOS PARA LA VENTA</v>
          </cell>
          <cell r="C95">
            <v>20582000</v>
          </cell>
        </row>
        <row r="96">
          <cell r="A96">
            <v>33049</v>
          </cell>
          <cell r="B96" t="str">
            <v>OTROS GASTOS DE COMERCIALIZACION</v>
          </cell>
          <cell r="C96">
            <v>5896916594</v>
          </cell>
        </row>
        <row r="97">
          <cell r="A97">
            <v>33053</v>
          </cell>
          <cell r="B97" t="str">
            <v>AMORTIZACION DEUDA PUBLICA EXTERNA</v>
          </cell>
          <cell r="C97">
            <v>2061491000</v>
          </cell>
        </row>
        <row r="98">
          <cell r="A98">
            <v>33054</v>
          </cell>
          <cell r="B98" t="str">
            <v>INTERES, COMISIONES Y OTROS GASTOS D</v>
          </cell>
          <cell r="C98">
            <v>4319248000</v>
          </cell>
        </row>
        <row r="99">
          <cell r="A99">
            <v>33055</v>
          </cell>
          <cell r="B99" t="str">
            <v>AMORTIZACION DEUDA PUBLICA INTERNA</v>
          </cell>
          <cell r="C99">
            <v>6931271400</v>
          </cell>
        </row>
        <row r="100">
          <cell r="A100">
            <v>33056</v>
          </cell>
          <cell r="B100" t="str">
            <v>INTERES, COMISIONES Y OTROS GASTOS D</v>
          </cell>
          <cell r="C100">
            <v>9918685000</v>
          </cell>
        </row>
        <row r="101">
          <cell r="A101">
            <v>33072</v>
          </cell>
          <cell r="B101" t="str">
            <v>INVERSION SETOR COMUNICACIONES</v>
          </cell>
          <cell r="C101">
            <v>16411137000</v>
          </cell>
        </row>
        <row r="102">
          <cell r="A102">
            <v>50501</v>
          </cell>
          <cell r="B102" t="str">
            <v>GASTOS DE PESONAL</v>
          </cell>
          <cell r="C102">
            <v>-6100676579</v>
          </cell>
        </row>
        <row r="103">
          <cell r="A103">
            <v>50502</v>
          </cell>
          <cell r="B103" t="str">
            <v>GASTOS GENERALES</v>
          </cell>
          <cell r="C103">
            <v>-6375212428</v>
          </cell>
        </row>
        <row r="104">
          <cell r="A104">
            <v>50503</v>
          </cell>
          <cell r="B104" t="str">
            <v>TRANSFERENCIAS CORRIENTES</v>
          </cell>
          <cell r="C104">
            <v>-823518321</v>
          </cell>
        </row>
        <row r="105">
          <cell r="A105">
            <v>50505</v>
          </cell>
          <cell r="B105" t="str">
            <v>GASTOS DE COMERCIALIZACION Y PRODUCC</v>
          </cell>
          <cell r="C105">
            <v>-610765505</v>
          </cell>
        </row>
        <row r="106">
          <cell r="A106">
            <v>50506</v>
          </cell>
          <cell r="B106" t="str">
            <v>SERVICIO DEUDA PUBLICA INTERNA</v>
          </cell>
          <cell r="C106">
            <v>-5484388560</v>
          </cell>
        </row>
        <row r="107">
          <cell r="A107">
            <v>50507</v>
          </cell>
          <cell r="B107" t="str">
            <v>SERVICIO DEUDA PUBLICA EXTERNA</v>
          </cell>
          <cell r="C107">
            <v>-2329494000</v>
          </cell>
        </row>
        <row r="108">
          <cell r="A108">
            <v>50508</v>
          </cell>
          <cell r="B108" t="str">
            <v>PROGRAMAS DE INVERSION</v>
          </cell>
          <cell r="C108">
            <v>-35934963000</v>
          </cell>
        </row>
        <row r="109">
          <cell r="A109">
            <v>51001</v>
          </cell>
          <cell r="B109" t="str">
            <v>GASTOS DE PESONAL</v>
          </cell>
          <cell r="C109">
            <v>1430595655</v>
          </cell>
        </row>
        <row r="110">
          <cell r="A110">
            <v>51002</v>
          </cell>
          <cell r="B110" t="str">
            <v>GASTOS GENERALES</v>
          </cell>
          <cell r="C110">
            <v>411865205</v>
          </cell>
        </row>
        <row r="111">
          <cell r="A111">
            <v>51003</v>
          </cell>
          <cell r="B111" t="str">
            <v>TRANSFERENCIAS CORRIENTES</v>
          </cell>
          <cell r="C111">
            <v>115169600</v>
          </cell>
        </row>
        <row r="112">
          <cell r="A112">
            <v>51005</v>
          </cell>
          <cell r="B112" t="str">
            <v>GASTOS DE COMERCIALIZACION Y PRODUCC</v>
          </cell>
          <cell r="C112">
            <v>117098679</v>
          </cell>
        </row>
        <row r="113">
          <cell r="A113">
            <v>51008</v>
          </cell>
          <cell r="B113" t="str">
            <v>PROGRAMAS DE INVERSION</v>
          </cell>
          <cell r="C113">
            <v>168104000</v>
          </cell>
        </row>
        <row r="114">
          <cell r="A114">
            <v>51501</v>
          </cell>
          <cell r="B114" t="str">
            <v>GASTOS DE PESONAL</v>
          </cell>
          <cell r="C114">
            <v>4670080924</v>
          </cell>
        </row>
        <row r="115">
          <cell r="A115">
            <v>51502</v>
          </cell>
          <cell r="B115" t="str">
            <v>GASTOS GENERALES</v>
          </cell>
          <cell r="C115">
            <v>5963347223</v>
          </cell>
        </row>
        <row r="116">
          <cell r="A116">
            <v>51503</v>
          </cell>
          <cell r="B116" t="str">
            <v>TRANSFERENCIAS CORRIENTES</v>
          </cell>
          <cell r="C116">
            <v>708348721</v>
          </cell>
        </row>
        <row r="117">
          <cell r="A117">
            <v>51505</v>
          </cell>
          <cell r="B117" t="str">
            <v>GASTOS DE COMERCIALIZACION Y PRODUCC</v>
          </cell>
          <cell r="C117">
            <v>493666826</v>
          </cell>
        </row>
        <row r="118">
          <cell r="A118">
            <v>51506</v>
          </cell>
          <cell r="B118" t="str">
            <v>SERVICIO DEUDA PUBLICA INTERNA</v>
          </cell>
          <cell r="C118">
            <v>5484388560</v>
          </cell>
        </row>
        <row r="119">
          <cell r="A119">
            <v>51507</v>
          </cell>
          <cell r="B119" t="str">
            <v>SERVICIO DEUDA PUBLICA EXTERNA</v>
          </cell>
          <cell r="C119">
            <v>2329494000</v>
          </cell>
        </row>
        <row r="120">
          <cell r="A120">
            <v>51508</v>
          </cell>
          <cell r="B120" t="str">
            <v>PROGRAMAS DE INVERSION</v>
          </cell>
          <cell r="C120">
            <v>35766859000</v>
          </cell>
        </row>
        <row r="121">
          <cell r="A121">
            <v>60502</v>
          </cell>
          <cell r="B121" t="str">
            <v>GASTOS GENERALES</v>
          </cell>
          <cell r="C121">
            <v>-99778922705.520004</v>
          </cell>
        </row>
        <row r="122">
          <cell r="A122">
            <v>60508</v>
          </cell>
          <cell r="B122" t="str">
            <v>OTROS PROGRAMAS DE INVERSIION</v>
          </cell>
          <cell r="C122">
            <v>-15701540902</v>
          </cell>
        </row>
        <row r="123">
          <cell r="A123">
            <v>61002</v>
          </cell>
          <cell r="B123" t="str">
            <v>GASTOS GENERALES</v>
          </cell>
          <cell r="C123">
            <v>99778922705.520004</v>
          </cell>
        </row>
        <row r="124">
          <cell r="A124">
            <v>61008</v>
          </cell>
          <cell r="B124" t="str">
            <v>OTROS PROGRAMAS DE INVERSIION</v>
          </cell>
          <cell r="C124">
            <v>15701540902</v>
          </cell>
        </row>
        <row r="125">
          <cell r="A125">
            <v>71601</v>
          </cell>
          <cell r="B125" t="str">
            <v>CONST,ADQ,MEJ,MNTO INFR PROPIA SECTO</v>
          </cell>
          <cell r="C125">
            <v>-66377531000</v>
          </cell>
        </row>
        <row r="126">
          <cell r="A126">
            <v>81601</v>
          </cell>
          <cell r="B126" t="str">
            <v>CONST,ADQ,MEJ,MNTO IFRA PROPIA SECTO</v>
          </cell>
          <cell r="C126">
            <v>44006817000</v>
          </cell>
        </row>
        <row r="127">
          <cell r="A127">
            <v>91601</v>
          </cell>
          <cell r="B127" t="str">
            <v>CONST,ADQ,MEJ,MNTO INFRA PROPIA SECT</v>
          </cell>
          <cell r="C127">
            <v>22370714000</v>
          </cell>
        </row>
        <row r="128">
          <cell r="A128">
            <v>110501</v>
          </cell>
          <cell r="B128" t="str">
            <v>CHEQUES DEVUELTOS EN CAJA</v>
          </cell>
          <cell r="C128">
            <v>79633234.730000004</v>
          </cell>
        </row>
        <row r="129">
          <cell r="A129">
            <v>110502</v>
          </cell>
          <cell r="B129" t="str">
            <v>CAJAS MENORES</v>
          </cell>
          <cell r="C129">
            <v>1087798.8</v>
          </cell>
        </row>
        <row r="130">
          <cell r="A130">
            <v>111005</v>
          </cell>
          <cell r="B130" t="str">
            <v>MONEDA NACIONAL</v>
          </cell>
          <cell r="C130">
            <v>200670419.87</v>
          </cell>
        </row>
        <row r="131">
          <cell r="A131">
            <v>111006</v>
          </cell>
          <cell r="B131" t="str">
            <v>CUENTA DE AHORRO EN BANCOS</v>
          </cell>
          <cell r="C131">
            <v>2857163.04</v>
          </cell>
        </row>
        <row r="132">
          <cell r="A132">
            <v>112505</v>
          </cell>
          <cell r="B132" t="str">
            <v>CUENTA DE AHORRO ORDINARIO</v>
          </cell>
          <cell r="C132">
            <v>1597126669.0699999</v>
          </cell>
        </row>
        <row r="133">
          <cell r="A133">
            <v>120708</v>
          </cell>
          <cell r="B133" t="str">
            <v>CORPORACION DE ABASTECIMIENTOS DEL V</v>
          </cell>
          <cell r="C133">
            <v>10548328656.440001</v>
          </cell>
        </row>
        <row r="134">
          <cell r="A134">
            <v>120719</v>
          </cell>
          <cell r="B134" t="str">
            <v>METROCALI S.A</v>
          </cell>
          <cell r="C134">
            <v>81509998.730000004</v>
          </cell>
        </row>
        <row r="135">
          <cell r="A135">
            <v>120720</v>
          </cell>
          <cell r="B135" t="str">
            <v>CENTRAL DE TRANSPORTES S.A</v>
          </cell>
          <cell r="C135">
            <v>67552285.829999998</v>
          </cell>
        </row>
        <row r="136">
          <cell r="A136">
            <v>120751</v>
          </cell>
          <cell r="B136" t="str">
            <v>CLUB DE EJECUTIVOS</v>
          </cell>
          <cell r="C136">
            <v>18314634033.240002</v>
          </cell>
        </row>
        <row r="137">
          <cell r="A137">
            <v>128051</v>
          </cell>
          <cell r="B137" t="str">
            <v>CENCAR</v>
          </cell>
          <cell r="C137">
            <v>-5921016927.1099997</v>
          </cell>
        </row>
        <row r="138">
          <cell r="A138">
            <v>140806</v>
          </cell>
          <cell r="B138" t="str">
            <v>TELECOMUNICACIONES</v>
          </cell>
          <cell r="C138">
            <v>36933221111.480003</v>
          </cell>
        </row>
        <row r="139">
          <cell r="A139">
            <v>140812</v>
          </cell>
          <cell r="B139" t="str">
            <v>SUBSIDIOS TELECOMUNICACIONES</v>
          </cell>
          <cell r="C139">
            <v>1803694454.1300001</v>
          </cell>
        </row>
        <row r="140">
          <cell r="A140">
            <v>142012</v>
          </cell>
          <cell r="B140" t="str">
            <v>SUMINISTROS</v>
          </cell>
          <cell r="C140">
            <v>2645290216.8099999</v>
          </cell>
        </row>
        <row r="141">
          <cell r="A141">
            <v>142013</v>
          </cell>
          <cell r="B141" t="str">
            <v>ANTICIPOS PARA PROYECTOS DE INVERSIO</v>
          </cell>
          <cell r="C141">
            <v>1954916623.72</v>
          </cell>
        </row>
        <row r="142">
          <cell r="A142">
            <v>142201</v>
          </cell>
          <cell r="B142" t="str">
            <v>ANTICIPO DE IMPUESTO SOBRE LA RENTA</v>
          </cell>
          <cell r="C142">
            <v>11396087000</v>
          </cell>
        </row>
        <row r="143">
          <cell r="A143">
            <v>142202</v>
          </cell>
          <cell r="B143" t="str">
            <v>RETENCION EN LA FUENTE</v>
          </cell>
          <cell r="C143">
            <v>536107416.27999997</v>
          </cell>
        </row>
        <row r="144">
          <cell r="A144">
            <v>142203</v>
          </cell>
          <cell r="B144" t="str">
            <v>SALDO A FAVOR EN LIQUIDACIONES PRIVA</v>
          </cell>
          <cell r="C144">
            <v>212323018.41999999</v>
          </cell>
        </row>
        <row r="145">
          <cell r="A145">
            <v>142210</v>
          </cell>
          <cell r="B145" t="str">
            <v>IMPUESTO A LAS VENTAS</v>
          </cell>
          <cell r="C145">
            <v>334398248.49000001</v>
          </cell>
        </row>
        <row r="146">
          <cell r="A146">
            <v>142211</v>
          </cell>
          <cell r="B146" t="str">
            <v>ANTIC. IMPUESTO INDUSTRIA Y CIO -ICA</v>
          </cell>
          <cell r="C146">
            <v>2055233331.9200001</v>
          </cell>
        </row>
        <row r="147">
          <cell r="A147">
            <v>142503</v>
          </cell>
          <cell r="B147" t="str">
            <v>DEPOSITOS JUDICIALES</v>
          </cell>
          <cell r="C147">
            <v>2028846429.6500001</v>
          </cell>
        </row>
        <row r="148">
          <cell r="A148">
            <v>142504</v>
          </cell>
          <cell r="B148" t="str">
            <v>ADMINISTRACION CESANTIAS</v>
          </cell>
          <cell r="C148">
            <v>100630364297.21001</v>
          </cell>
        </row>
        <row r="149">
          <cell r="A149">
            <v>142510</v>
          </cell>
          <cell r="B149" t="str">
            <v>ENCARGOS FIDUCIARIOS - PENSIONES</v>
          </cell>
          <cell r="C149">
            <v>50803154394.019997</v>
          </cell>
        </row>
        <row r="150">
          <cell r="A150">
            <v>142514</v>
          </cell>
          <cell r="B150" t="str">
            <v>ADMINISTRACION</v>
          </cell>
          <cell r="C150">
            <v>33920355.490000002</v>
          </cell>
        </row>
        <row r="151">
          <cell r="A151">
            <v>147003</v>
          </cell>
          <cell r="B151" t="str">
            <v>RENDIMIENTOS DE CUENTAS POR COBRAR (</v>
          </cell>
          <cell r="C151">
            <v>611198584.94000006</v>
          </cell>
        </row>
        <row r="152">
          <cell r="A152">
            <v>147008</v>
          </cell>
          <cell r="B152" t="str">
            <v>MUNICIPIO DE GUAPI</v>
          </cell>
          <cell r="C152">
            <v>6966103816.9399996</v>
          </cell>
        </row>
        <row r="153">
          <cell r="A153">
            <v>147012</v>
          </cell>
          <cell r="B153" t="str">
            <v>CREDITOS A EMPLEADOS</v>
          </cell>
          <cell r="C153">
            <v>29471649.149999999</v>
          </cell>
        </row>
        <row r="154">
          <cell r="A154">
            <v>147017</v>
          </cell>
          <cell r="B154" t="str">
            <v>POR BODEGA RECUPERACION MATERIALES</v>
          </cell>
          <cell r="C154">
            <v>70750</v>
          </cell>
        </row>
        <row r="155">
          <cell r="A155">
            <v>147039</v>
          </cell>
          <cell r="B155" t="str">
            <v>PUBLICIDAD</v>
          </cell>
          <cell r="C155">
            <v>3300602007.8899999</v>
          </cell>
        </row>
        <row r="156">
          <cell r="A156">
            <v>147055</v>
          </cell>
          <cell r="B156" t="str">
            <v>DEPOS.E INVERS. EN ENT.INTERVENIDAS</v>
          </cell>
          <cell r="C156">
            <v>94856453.599999994</v>
          </cell>
        </row>
        <row r="157">
          <cell r="A157">
            <v>147090</v>
          </cell>
          <cell r="B157" t="str">
            <v>ADMINISTRACION E.I.C.E</v>
          </cell>
          <cell r="C157">
            <v>762323411922.56006</v>
          </cell>
        </row>
        <row r="158">
          <cell r="A158">
            <v>147520</v>
          </cell>
          <cell r="B158" t="str">
            <v>SERVICIO DE TELECOMUNICACIONES</v>
          </cell>
          <cell r="C158">
            <v>20486036505</v>
          </cell>
        </row>
        <row r="159">
          <cell r="A159">
            <v>147590</v>
          </cell>
          <cell r="B159" t="str">
            <v>COMPARTIDO POR SECTORES</v>
          </cell>
          <cell r="C159">
            <v>31366813634.810001</v>
          </cell>
        </row>
        <row r="160">
          <cell r="A160">
            <v>148006</v>
          </cell>
          <cell r="B160" t="str">
            <v>DEUDAS DE DIFICIL COBRO (1.4.75)</v>
          </cell>
          <cell r="C160">
            <v>-14261996307</v>
          </cell>
        </row>
        <row r="161">
          <cell r="A161">
            <v>148090</v>
          </cell>
          <cell r="B161" t="str">
            <v>DEPOSITOS ENTREGADOS</v>
          </cell>
          <cell r="C161">
            <v>-31366813634.810001</v>
          </cell>
        </row>
        <row r="162">
          <cell r="A162">
            <v>151810</v>
          </cell>
          <cell r="B162" t="str">
            <v>ELEMENTOS Y ACCESORIOS DE TELECOMUNI</v>
          </cell>
          <cell r="C162">
            <v>3295644931.3099999</v>
          </cell>
        </row>
        <row r="163">
          <cell r="A163">
            <v>151890</v>
          </cell>
          <cell r="B163" t="str">
            <v>COMPARTIDO POR SECTORES ( ADMINISTRA</v>
          </cell>
          <cell r="C163">
            <v>182962141.13999999</v>
          </cell>
        </row>
        <row r="164">
          <cell r="A164">
            <v>158009</v>
          </cell>
          <cell r="B164" t="str">
            <v>MATERIALES PARA LA PREST. SERV.Y FUN</v>
          </cell>
          <cell r="C164">
            <v>-966784533.83000004</v>
          </cell>
        </row>
        <row r="165">
          <cell r="A165">
            <v>160501</v>
          </cell>
          <cell r="B165" t="str">
            <v>LOTE DE TERRENO EL CALVARIO</v>
          </cell>
          <cell r="C165">
            <v>3914221178.2600002</v>
          </cell>
        </row>
        <row r="166">
          <cell r="A166">
            <v>160502</v>
          </cell>
          <cell r="B166" t="str">
            <v>FINCA PEﾑA BLANCA</v>
          </cell>
          <cell r="C166">
            <v>71525066.920000002</v>
          </cell>
        </row>
        <row r="167">
          <cell r="A167">
            <v>161501</v>
          </cell>
          <cell r="B167" t="str">
            <v>EDIFICIO CALI 15</v>
          </cell>
          <cell r="C167">
            <v>103058920.14</v>
          </cell>
        </row>
        <row r="168">
          <cell r="A168">
            <v>162002</v>
          </cell>
          <cell r="B168" t="str">
            <v>REDES LINEAS Y CABLES</v>
          </cell>
          <cell r="C168">
            <v>34921821088.309998</v>
          </cell>
        </row>
        <row r="169">
          <cell r="A169">
            <v>162005</v>
          </cell>
          <cell r="B169" t="str">
            <v>HARDWARE</v>
          </cell>
          <cell r="C169">
            <v>12718971954.889999</v>
          </cell>
        </row>
        <row r="170">
          <cell r="A170">
            <v>163003</v>
          </cell>
          <cell r="B170" t="str">
            <v>MATERIALES</v>
          </cell>
          <cell r="C170">
            <v>12135674079.110001</v>
          </cell>
        </row>
        <row r="171">
          <cell r="A171">
            <v>163501</v>
          </cell>
          <cell r="B171" t="str">
            <v>COMPARTIDO ADMINISTRACION</v>
          </cell>
          <cell r="C171">
            <v>4027308711.5999999</v>
          </cell>
        </row>
        <row r="172">
          <cell r="A172">
            <v>163503</v>
          </cell>
          <cell r="B172" t="str">
            <v>COMPARTIDO ADMINISTRACION</v>
          </cell>
          <cell r="C172">
            <v>38539891.240000002</v>
          </cell>
        </row>
        <row r="173">
          <cell r="A173">
            <v>163504</v>
          </cell>
          <cell r="B173" t="str">
            <v>COMPARTIDO ADMINISTRACION</v>
          </cell>
          <cell r="C173">
            <v>117619970.19</v>
          </cell>
        </row>
        <row r="174">
          <cell r="A174">
            <v>163505</v>
          </cell>
          <cell r="B174" t="str">
            <v>COMPARTIDO ADMINISTRACION</v>
          </cell>
          <cell r="C174">
            <v>249172462.83000001</v>
          </cell>
        </row>
        <row r="175">
          <cell r="A175">
            <v>163604</v>
          </cell>
          <cell r="B175" t="str">
            <v>BIENES EN MANTENIMIENTO FUNCIONAMIEN</v>
          </cell>
          <cell r="C175">
            <v>6873492824.8299999</v>
          </cell>
        </row>
        <row r="176">
          <cell r="A176">
            <v>163605</v>
          </cell>
          <cell r="B176" t="str">
            <v>COMPARTIDO ADMINISTRACION GENERAL</v>
          </cell>
          <cell r="C176">
            <v>245423399.66</v>
          </cell>
        </row>
        <row r="177">
          <cell r="A177">
            <v>163607</v>
          </cell>
          <cell r="B177" t="str">
            <v>COMPARTIDO ADMINISTRACION GENERAL</v>
          </cell>
          <cell r="C177">
            <v>123305053.73999999</v>
          </cell>
        </row>
        <row r="178">
          <cell r="A178">
            <v>163608</v>
          </cell>
          <cell r="B178" t="str">
            <v>COMPARTIDO ADMINISTRACION GENERAL</v>
          </cell>
          <cell r="C178">
            <v>320974079.73000002</v>
          </cell>
        </row>
        <row r="179">
          <cell r="A179">
            <v>163609</v>
          </cell>
          <cell r="B179" t="str">
            <v>COMPRATIDO ADMINISTRACION GENERAL</v>
          </cell>
          <cell r="C179">
            <v>18920016.760000002</v>
          </cell>
        </row>
        <row r="180">
          <cell r="A180">
            <v>163701</v>
          </cell>
          <cell r="B180" t="str">
            <v>LOTE CONTIGUO CENCAR AG01</v>
          </cell>
          <cell r="C180">
            <v>185360394.91999999</v>
          </cell>
        </row>
        <row r="181">
          <cell r="A181">
            <v>163703</v>
          </cell>
          <cell r="B181" t="str">
            <v>LOCALES C.CIAL CIUDAD DE CALI AG13</v>
          </cell>
          <cell r="C181">
            <v>5130561.34</v>
          </cell>
        </row>
        <row r="182">
          <cell r="A182">
            <v>164001</v>
          </cell>
          <cell r="B182" t="str">
            <v>EDIFCIO SALA CUNA</v>
          </cell>
          <cell r="C182">
            <v>35481046676.949997</v>
          </cell>
        </row>
        <row r="183">
          <cell r="A183">
            <v>164003</v>
          </cell>
          <cell r="B183" t="str">
            <v>ALMACENES</v>
          </cell>
          <cell r="C183">
            <v>13072721266.43</v>
          </cell>
        </row>
        <row r="184">
          <cell r="A184">
            <v>164508</v>
          </cell>
          <cell r="B184" t="str">
            <v>PLANTAS DE TELECOMUNICACIONES</v>
          </cell>
          <cell r="C184">
            <v>598556156203.33997</v>
          </cell>
        </row>
        <row r="185">
          <cell r="A185">
            <v>165010</v>
          </cell>
          <cell r="B185" t="str">
            <v>LINEAS Y CABLES DE TELECOMUNICACIONE</v>
          </cell>
          <cell r="C185">
            <v>469985198612.19</v>
          </cell>
        </row>
        <row r="186">
          <cell r="A186">
            <v>165511</v>
          </cell>
          <cell r="B186" t="str">
            <v>ALMACEN GERENCIA ADMINISTRATIVA</v>
          </cell>
          <cell r="C186">
            <v>11805505505.469999</v>
          </cell>
        </row>
        <row r="187">
          <cell r="A187">
            <v>166501</v>
          </cell>
          <cell r="B187" t="str">
            <v>GERENCIA GENERAL</v>
          </cell>
          <cell r="C187">
            <v>11989966224.030001</v>
          </cell>
        </row>
        <row r="188">
          <cell r="A188">
            <v>167001</v>
          </cell>
          <cell r="B188" t="str">
            <v>CENTRO DE INFORMATICA</v>
          </cell>
          <cell r="C188">
            <v>10496890066.440001</v>
          </cell>
        </row>
        <row r="189">
          <cell r="A189">
            <v>167002</v>
          </cell>
          <cell r="B189" t="str">
            <v>GERENCIA GENERAL</v>
          </cell>
          <cell r="C189">
            <v>16955826970.51</v>
          </cell>
        </row>
        <row r="190">
          <cell r="A190">
            <v>167502</v>
          </cell>
          <cell r="B190" t="str">
            <v>GERENCIA GENERAL</v>
          </cell>
          <cell r="C190">
            <v>12410095337.02</v>
          </cell>
        </row>
        <row r="191">
          <cell r="A191">
            <v>168501</v>
          </cell>
          <cell r="B191" t="str">
            <v>EDIFICIO SALA CUNA</v>
          </cell>
          <cell r="C191">
            <v>-12260671293.469999</v>
          </cell>
        </row>
        <row r="192">
          <cell r="A192">
            <v>168502</v>
          </cell>
          <cell r="B192" t="str">
            <v>PLANTAS DE TRATAMIENTO</v>
          </cell>
          <cell r="C192">
            <v>-355466336140.71997</v>
          </cell>
        </row>
        <row r="193">
          <cell r="A193">
            <v>168503</v>
          </cell>
          <cell r="B193" t="str">
            <v>REDES LINEAS Y CABLES</v>
          </cell>
          <cell r="C193">
            <v>-289719078455.78998</v>
          </cell>
        </row>
        <row r="194">
          <cell r="A194">
            <v>168504</v>
          </cell>
          <cell r="B194" t="str">
            <v>GERENCIA ADMINISTRATIVA</v>
          </cell>
          <cell r="C194">
            <v>-8325827674.29</v>
          </cell>
        </row>
        <row r="195">
          <cell r="A195">
            <v>168506</v>
          </cell>
          <cell r="B195" t="str">
            <v>GERENCIA GENERAL</v>
          </cell>
          <cell r="C195">
            <v>-11155070416.07</v>
          </cell>
        </row>
        <row r="196">
          <cell r="A196">
            <v>168507</v>
          </cell>
          <cell r="B196" t="str">
            <v>EQUIPO DE COMPUTO</v>
          </cell>
          <cell r="C196">
            <v>-22176796687.830002</v>
          </cell>
        </row>
        <row r="197">
          <cell r="A197">
            <v>168508</v>
          </cell>
          <cell r="B197" t="str">
            <v>GERENCIA GENERAL</v>
          </cell>
          <cell r="C197">
            <v>-10713787756.780001</v>
          </cell>
        </row>
        <row r="198">
          <cell r="A198">
            <v>169501</v>
          </cell>
          <cell r="B198" t="str">
            <v>COMPARTIDO ADMON</v>
          </cell>
          <cell r="C198">
            <v>-864417913.76999998</v>
          </cell>
        </row>
        <row r="199">
          <cell r="A199">
            <v>169505</v>
          </cell>
          <cell r="B199" t="str">
            <v>COMPARTIDO ADMINISTRACION</v>
          </cell>
          <cell r="C199">
            <v>-16888415817.33</v>
          </cell>
        </row>
        <row r="200">
          <cell r="A200">
            <v>169506</v>
          </cell>
          <cell r="B200" t="str">
            <v>PLANTAS DUCTOS Y TUNELES</v>
          </cell>
          <cell r="C200">
            <v>-57099230701.849998</v>
          </cell>
        </row>
        <row r="201">
          <cell r="A201">
            <v>169507</v>
          </cell>
          <cell r="B201" t="str">
            <v>REDES LINEAS Y CABLES</v>
          </cell>
          <cell r="C201">
            <v>-4193453423.0100002</v>
          </cell>
        </row>
        <row r="202">
          <cell r="A202">
            <v>169508</v>
          </cell>
          <cell r="B202" t="str">
            <v>COMPARTIDO  POR SECTORES</v>
          </cell>
          <cell r="C202">
            <v>-1087438708.53</v>
          </cell>
        </row>
        <row r="203">
          <cell r="A203">
            <v>169510</v>
          </cell>
          <cell r="B203" t="str">
            <v>COMPARTIDO POR SECTORES</v>
          </cell>
          <cell r="C203">
            <v>-4571120005.4700003</v>
          </cell>
        </row>
        <row r="204">
          <cell r="A204">
            <v>169511</v>
          </cell>
          <cell r="B204" t="str">
            <v>COMPARTIDO POR SECTORES</v>
          </cell>
          <cell r="C204">
            <v>-2699955709.27</v>
          </cell>
        </row>
        <row r="205">
          <cell r="A205">
            <v>169512</v>
          </cell>
          <cell r="B205" t="str">
            <v>COMPARTIDO POR SECTORES</v>
          </cell>
          <cell r="C205">
            <v>-1603312278.8800001</v>
          </cell>
        </row>
        <row r="206">
          <cell r="A206">
            <v>169521</v>
          </cell>
          <cell r="B206" t="str">
            <v>PROVISION BIENES EN BODEGA MANTETO.</v>
          </cell>
          <cell r="C206">
            <v>-6873492825.1000004</v>
          </cell>
        </row>
        <row r="207">
          <cell r="A207">
            <v>169522</v>
          </cell>
          <cell r="B207" t="str">
            <v>MATERIALES EN DEPOSITO PROYECTOS</v>
          </cell>
          <cell r="C207">
            <v>-756328438.25999999</v>
          </cell>
        </row>
        <row r="208">
          <cell r="A208">
            <v>190501</v>
          </cell>
          <cell r="B208" t="str">
            <v>DE MANEJO</v>
          </cell>
          <cell r="C208">
            <v>36697141.899999999</v>
          </cell>
        </row>
        <row r="209">
          <cell r="A209">
            <v>190504</v>
          </cell>
          <cell r="B209" t="str">
            <v>ARRENDAMIENTOS</v>
          </cell>
          <cell r="C209">
            <v>15405315.5</v>
          </cell>
        </row>
        <row r="210">
          <cell r="A210">
            <v>191001</v>
          </cell>
          <cell r="B210" t="str">
            <v>SUMINISTROS GRUPO 3</v>
          </cell>
          <cell r="C210">
            <v>226191262.84999999</v>
          </cell>
        </row>
        <row r="211">
          <cell r="A211">
            <v>191504</v>
          </cell>
          <cell r="B211" t="str">
            <v>ESTRUCTURA PANEL YESO</v>
          </cell>
          <cell r="C211">
            <v>32052976.199999999</v>
          </cell>
        </row>
        <row r="212">
          <cell r="A212">
            <v>192090</v>
          </cell>
          <cell r="B212" t="str">
            <v>OTROS BIENES ENTREGADOS A TERCEROS</v>
          </cell>
          <cell r="C212">
            <v>4800575481.3800001</v>
          </cell>
        </row>
        <row r="213">
          <cell r="A213">
            <v>192590</v>
          </cell>
          <cell r="B213" t="str">
            <v>OTROS BIENES ENTREGADOS A TERCEROS</v>
          </cell>
          <cell r="C213">
            <v>-1951792540.99</v>
          </cell>
        </row>
        <row r="214">
          <cell r="A214">
            <v>195003</v>
          </cell>
          <cell r="B214" t="str">
            <v>FALTANTE DE INVENTARIO</v>
          </cell>
          <cell r="C214">
            <v>58509219.990000002</v>
          </cell>
        </row>
        <row r="215">
          <cell r="A215">
            <v>195503</v>
          </cell>
          <cell r="B215" t="str">
            <v>FALTANTES DE INVENTARIOS INTERNOS</v>
          </cell>
          <cell r="C215">
            <v>-44082300.450000003</v>
          </cell>
        </row>
        <row r="216">
          <cell r="A216">
            <v>197005</v>
          </cell>
          <cell r="B216" t="str">
            <v>DERECHOS</v>
          </cell>
          <cell r="C216">
            <v>4315957235.7299995</v>
          </cell>
        </row>
        <row r="217">
          <cell r="A217">
            <v>197008</v>
          </cell>
          <cell r="B217" t="str">
            <v>SOFTWARE</v>
          </cell>
          <cell r="C217">
            <v>1276015306.3099999</v>
          </cell>
        </row>
        <row r="218">
          <cell r="A218">
            <v>197505</v>
          </cell>
          <cell r="B218" t="str">
            <v>DERECHOS</v>
          </cell>
          <cell r="C218">
            <v>-1559001973</v>
          </cell>
        </row>
        <row r="219">
          <cell r="A219">
            <v>197508</v>
          </cell>
          <cell r="B219" t="str">
            <v>SOFTWARE</v>
          </cell>
          <cell r="C219">
            <v>-1023575499.36</v>
          </cell>
        </row>
        <row r="220">
          <cell r="A220">
            <v>199915</v>
          </cell>
          <cell r="B220" t="str">
            <v>CORPORACION DE ABASTECIMIENTOS DEL V</v>
          </cell>
          <cell r="C220">
            <v>1657095427.5799999</v>
          </cell>
        </row>
        <row r="221">
          <cell r="A221">
            <v>199926</v>
          </cell>
          <cell r="B221" t="str">
            <v>METROCALI S.A</v>
          </cell>
          <cell r="C221">
            <v>562615809.62</v>
          </cell>
        </row>
        <row r="222">
          <cell r="A222">
            <v>199927</v>
          </cell>
          <cell r="B222" t="str">
            <v>CENTRAL DE TRANSPORTES S.A</v>
          </cell>
          <cell r="C222">
            <v>734448717.15999997</v>
          </cell>
        </row>
        <row r="223">
          <cell r="A223">
            <v>199951</v>
          </cell>
          <cell r="B223" t="str">
            <v>CLUB EJECUTIVO</v>
          </cell>
          <cell r="C223">
            <v>6196820.5700000003</v>
          </cell>
        </row>
        <row r="224">
          <cell r="A224">
            <v>199952</v>
          </cell>
          <cell r="B224" t="str">
            <v>TERRENOS</v>
          </cell>
          <cell r="C224">
            <v>11531167875.690001</v>
          </cell>
        </row>
        <row r="225">
          <cell r="A225">
            <v>199962</v>
          </cell>
          <cell r="B225" t="str">
            <v>EDIFICIOS</v>
          </cell>
          <cell r="C225">
            <v>4219593797.1100001</v>
          </cell>
        </row>
        <row r="226">
          <cell r="A226">
            <v>199964</v>
          </cell>
          <cell r="B226" t="str">
            <v>PLANTAS, DUCTOS Y TUNELES</v>
          </cell>
          <cell r="C226">
            <v>16268270820.42</v>
          </cell>
        </row>
        <row r="227">
          <cell r="A227">
            <v>199965</v>
          </cell>
          <cell r="B227" t="str">
            <v>REDES, LINEAS Y CABLES</v>
          </cell>
          <cell r="C227">
            <v>130585073266.61</v>
          </cell>
        </row>
        <row r="228">
          <cell r="A228">
            <v>199970</v>
          </cell>
          <cell r="B228" t="str">
            <v>EQUIPO DE TRANSPORTE</v>
          </cell>
          <cell r="C228">
            <v>6092935434</v>
          </cell>
        </row>
        <row r="229">
          <cell r="A229">
            <v>220702</v>
          </cell>
          <cell r="B229" t="str">
            <v>CAPITAL</v>
          </cell>
          <cell r="C229">
            <v>-6142815447.6700001</v>
          </cell>
        </row>
        <row r="230">
          <cell r="A230">
            <v>220727</v>
          </cell>
          <cell r="B230" t="str">
            <v>CAPITAL</v>
          </cell>
          <cell r="C230">
            <v>-2123828904</v>
          </cell>
        </row>
        <row r="231">
          <cell r="A231">
            <v>220802</v>
          </cell>
          <cell r="B231" t="str">
            <v>CAPITAL</v>
          </cell>
          <cell r="C231">
            <v>-74297608317.649994</v>
          </cell>
        </row>
        <row r="232">
          <cell r="A232">
            <v>220827</v>
          </cell>
          <cell r="B232" t="str">
            <v>CAPITAL</v>
          </cell>
          <cell r="C232">
            <v>-34885641952.480003</v>
          </cell>
        </row>
        <row r="233">
          <cell r="A233">
            <v>222017</v>
          </cell>
          <cell r="B233" t="str">
            <v>CREDITO DE PROVEEDORES</v>
          </cell>
          <cell r="C233">
            <v>-3607609044</v>
          </cell>
        </row>
        <row r="234">
          <cell r="A234">
            <v>222117</v>
          </cell>
          <cell r="B234" t="str">
            <v>CREDITO DE PROVEEDORES</v>
          </cell>
          <cell r="C234">
            <v>-43380907387.519997</v>
          </cell>
        </row>
        <row r="235">
          <cell r="A235">
            <v>226227</v>
          </cell>
          <cell r="B235" t="str">
            <v>CAPITAL</v>
          </cell>
          <cell r="C235">
            <v>-82705015.969999999</v>
          </cell>
        </row>
        <row r="236">
          <cell r="A236">
            <v>240101</v>
          </cell>
          <cell r="B236" t="str">
            <v>COMPRA DE ENERGIA PROVEEDOR NACIONAL</v>
          </cell>
          <cell r="C236">
            <v>-6524290452.3800001</v>
          </cell>
        </row>
        <row r="237">
          <cell r="A237">
            <v>240102</v>
          </cell>
          <cell r="B237" t="str">
            <v>OBRAS</v>
          </cell>
          <cell r="C237">
            <v>-2114074642.99</v>
          </cell>
        </row>
        <row r="238">
          <cell r="A238">
            <v>242501</v>
          </cell>
          <cell r="B238" t="str">
            <v>COMISIONES HONORARIOS Y SERVICIOS</v>
          </cell>
          <cell r="C238">
            <v>-231088160.22999999</v>
          </cell>
        </row>
        <row r="239">
          <cell r="A239">
            <v>242504</v>
          </cell>
          <cell r="B239" t="str">
            <v>SERVICIOS PUBLICOS</v>
          </cell>
          <cell r="C239">
            <v>-415900</v>
          </cell>
        </row>
        <row r="240">
          <cell r="A240">
            <v>242525</v>
          </cell>
          <cell r="B240" t="str">
            <v>GASTOS LEGALES</v>
          </cell>
          <cell r="C240">
            <v>-2829959.53</v>
          </cell>
        </row>
        <row r="241">
          <cell r="A241">
            <v>242529</v>
          </cell>
          <cell r="B241" t="str">
            <v>CHEQUES NO COBRADOS O POR RECLAMAR</v>
          </cell>
          <cell r="C241">
            <v>-33914795.409999996</v>
          </cell>
        </row>
        <row r="242">
          <cell r="A242">
            <v>242590</v>
          </cell>
          <cell r="B242" t="str">
            <v>POR CONVENCION COLECTIVA</v>
          </cell>
          <cell r="C242">
            <v>-13432443620.6</v>
          </cell>
        </row>
        <row r="243">
          <cell r="A243">
            <v>243016</v>
          </cell>
          <cell r="B243" t="str">
            <v>SERVICIO DE TELECOMUNICACIONES</v>
          </cell>
          <cell r="C243">
            <v>-1018078954.9400001</v>
          </cell>
        </row>
        <row r="244">
          <cell r="A244">
            <v>243601</v>
          </cell>
          <cell r="B244" t="str">
            <v>SALARIOS Y PAGOS LABORALES POR DEPUR</v>
          </cell>
          <cell r="C244">
            <v>-100160667.13</v>
          </cell>
        </row>
        <row r="245">
          <cell r="A245">
            <v>243603</v>
          </cell>
          <cell r="B245" t="str">
            <v>HONORARIOS POR DEPURAR</v>
          </cell>
          <cell r="C245">
            <v>-143343358.02000001</v>
          </cell>
        </row>
        <row r="246">
          <cell r="A246">
            <v>243605</v>
          </cell>
          <cell r="B246" t="str">
            <v>SERVICIOS POR DEPURAR</v>
          </cell>
          <cell r="C246">
            <v>-28024991.600000001</v>
          </cell>
        </row>
        <row r="247">
          <cell r="A247">
            <v>243606</v>
          </cell>
          <cell r="B247" t="str">
            <v>ARRENDAMIENTOS POR DEPURAR</v>
          </cell>
          <cell r="C247">
            <v>-154061.93</v>
          </cell>
        </row>
        <row r="248">
          <cell r="A248">
            <v>243607</v>
          </cell>
          <cell r="B248" t="str">
            <v>RENDIMIENTOS FINANCIEROS</v>
          </cell>
          <cell r="C248">
            <v>-48032765.560000002</v>
          </cell>
        </row>
        <row r="249">
          <cell r="A249">
            <v>243608</v>
          </cell>
          <cell r="B249" t="str">
            <v>COMPRAS POR DEPURAR</v>
          </cell>
          <cell r="C249">
            <v>-715992233.02999997</v>
          </cell>
        </row>
        <row r="250">
          <cell r="A250">
            <v>243625</v>
          </cell>
          <cell r="B250" t="str">
            <v>IVA RETINIDO POR CONSIGNAR POR DEPUR</v>
          </cell>
          <cell r="C250">
            <v>-1398064228.9000001</v>
          </cell>
        </row>
        <row r="251">
          <cell r="A251">
            <v>243690</v>
          </cell>
          <cell r="B251" t="str">
            <v>OTRAS RETENCIONES POR DEPURAR</v>
          </cell>
          <cell r="C251">
            <v>-12974331.35</v>
          </cell>
        </row>
        <row r="252">
          <cell r="A252">
            <v>243698</v>
          </cell>
          <cell r="B252" t="str">
            <v>IMPUESTO DE TIMBRE POR DEPURAR</v>
          </cell>
          <cell r="C252">
            <v>-366948251.57999998</v>
          </cell>
        </row>
        <row r="253">
          <cell r="A253">
            <v>243701</v>
          </cell>
          <cell r="B253" t="str">
            <v>RETENCION POR COMPRAS POR DEPURAR</v>
          </cell>
          <cell r="C253">
            <v>-257504722.93000001</v>
          </cell>
        </row>
        <row r="254">
          <cell r="A254">
            <v>244005</v>
          </cell>
          <cell r="B254" t="str">
            <v>VALORIZACIONES POR PAGAR</v>
          </cell>
          <cell r="C254">
            <v>-3292468.98</v>
          </cell>
        </row>
        <row r="255">
          <cell r="A255">
            <v>244080</v>
          </cell>
          <cell r="B255" t="str">
            <v>ESTAMPILLA UNIVALLE POR DEPURAR</v>
          </cell>
          <cell r="C255">
            <v>-971653750.12</v>
          </cell>
        </row>
        <row r="256">
          <cell r="A256">
            <v>244085</v>
          </cell>
          <cell r="B256" t="str">
            <v>ESTAMPILLA ORNATO</v>
          </cell>
          <cell r="C256">
            <v>-605107990.94000006</v>
          </cell>
        </row>
        <row r="257">
          <cell r="A257">
            <v>244502</v>
          </cell>
          <cell r="B257" t="str">
            <v>VENTA DE SERVICIOS</v>
          </cell>
          <cell r="C257">
            <v>-13576897359.360001</v>
          </cell>
        </row>
        <row r="258">
          <cell r="A258">
            <v>244505</v>
          </cell>
          <cell r="B258" t="str">
            <v>COMPRA DE BIENES (DB)</v>
          </cell>
          <cell r="C258">
            <v>21863791.640000001</v>
          </cell>
        </row>
        <row r="259">
          <cell r="A259">
            <v>244506</v>
          </cell>
          <cell r="B259" t="str">
            <v>COMPRA DE SERVICIOS (DB)</v>
          </cell>
          <cell r="C259">
            <v>303463806.67000002</v>
          </cell>
        </row>
        <row r="260">
          <cell r="A260">
            <v>244508</v>
          </cell>
          <cell r="B260" t="str">
            <v>DEVOLUC. EN VTA DE SERVICIOS (DB)</v>
          </cell>
          <cell r="C260">
            <v>102053842.81999999</v>
          </cell>
        </row>
        <row r="261">
          <cell r="A261">
            <v>245507</v>
          </cell>
          <cell r="B261" t="str">
            <v>RETENCION SOBRE CONTRATOS 5%</v>
          </cell>
          <cell r="C261">
            <v>-321412276.91000003</v>
          </cell>
        </row>
        <row r="262">
          <cell r="A262">
            <v>245590</v>
          </cell>
          <cell r="B262" t="str">
            <v>DEPOSITOS GARANTIA ESTUDIANTES SENA</v>
          </cell>
          <cell r="C262">
            <v>-208043.75</v>
          </cell>
        </row>
        <row r="263">
          <cell r="A263">
            <v>249004</v>
          </cell>
          <cell r="B263" t="str">
            <v>INTERCONEXION ELECTRICA S.A -ISA-</v>
          </cell>
          <cell r="C263">
            <v>-1635378087.01</v>
          </cell>
        </row>
        <row r="264">
          <cell r="A264">
            <v>250502</v>
          </cell>
          <cell r="B264" t="str">
            <v>PERSONAL ACTIVO (DB)</v>
          </cell>
          <cell r="C264">
            <v>-8945747082.4099998</v>
          </cell>
        </row>
        <row r="265">
          <cell r="A265">
            <v>250503</v>
          </cell>
          <cell r="B265" t="str">
            <v>INTERESES SOBRE CESANTIAS</v>
          </cell>
          <cell r="C265">
            <v>-224701241.33000001</v>
          </cell>
        </row>
        <row r="266">
          <cell r="A266">
            <v>250504</v>
          </cell>
          <cell r="B266" t="str">
            <v>VACACIONES</v>
          </cell>
          <cell r="C266">
            <v>-465133608.47000003</v>
          </cell>
        </row>
        <row r="267">
          <cell r="A267">
            <v>250505</v>
          </cell>
          <cell r="B267" t="str">
            <v>PRIMA DE VACACIONES</v>
          </cell>
          <cell r="C267">
            <v>-900433493.05999994</v>
          </cell>
        </row>
        <row r="268">
          <cell r="A268">
            <v>250506</v>
          </cell>
          <cell r="B268" t="str">
            <v>PRIMA DE SERVICIOS</v>
          </cell>
          <cell r="C268">
            <v>-33947078.68</v>
          </cell>
        </row>
        <row r="269">
          <cell r="A269">
            <v>250511</v>
          </cell>
          <cell r="B269" t="str">
            <v>PRIMA DE ANTIGﾜEDAD</v>
          </cell>
          <cell r="C269">
            <v>-886533066.88999999</v>
          </cell>
        </row>
        <row r="270">
          <cell r="A270">
            <v>250590</v>
          </cell>
          <cell r="B270" t="str">
            <v>OTROS SALARIOS Y PRESTACIONES</v>
          </cell>
          <cell r="C270">
            <v>-149826482.05000001</v>
          </cell>
        </row>
        <row r="271">
          <cell r="A271">
            <v>270501</v>
          </cell>
          <cell r="B271" t="str">
            <v>IMPUESTO DE RENTA Y COMPLEMENTARIOS</v>
          </cell>
          <cell r="C271">
            <v>-7329396053.6400003</v>
          </cell>
        </row>
        <row r="272">
          <cell r="A272">
            <v>270590</v>
          </cell>
          <cell r="B272" t="str">
            <v>PROVISION IMPUESTO PREDIAL</v>
          </cell>
          <cell r="C272">
            <v>-2094796202.52</v>
          </cell>
        </row>
        <row r="273">
          <cell r="A273">
            <v>271005</v>
          </cell>
          <cell r="B273" t="str">
            <v>CIVILES</v>
          </cell>
          <cell r="C273">
            <v>-64521232165.239998</v>
          </cell>
        </row>
        <row r="274">
          <cell r="A274">
            <v>272003</v>
          </cell>
          <cell r="B274" t="str">
            <v>CALCULO ACTUARIAL DE PENSIONES ACTUA</v>
          </cell>
          <cell r="C274">
            <v>-279716587137.39001</v>
          </cell>
        </row>
        <row r="275">
          <cell r="A275">
            <v>272005</v>
          </cell>
          <cell r="B275" t="str">
            <v>CALCULO ACTUARIAL DE FUTURAS PENSION</v>
          </cell>
          <cell r="C275">
            <v>-9781186652.3500004</v>
          </cell>
        </row>
        <row r="276">
          <cell r="A276">
            <v>279012</v>
          </cell>
          <cell r="B276" t="str">
            <v>SERVICIOS PUBLICOS</v>
          </cell>
          <cell r="C276">
            <v>-611175784.42999995</v>
          </cell>
        </row>
        <row r="277">
          <cell r="A277">
            <v>279090</v>
          </cell>
          <cell r="B277" t="str">
            <v>SERVICIOS PUBLICOS</v>
          </cell>
          <cell r="C277">
            <v>-3510290666.3299999</v>
          </cell>
        </row>
        <row r="278">
          <cell r="A278">
            <v>290503</v>
          </cell>
          <cell r="B278" t="str">
            <v>OPERADORES</v>
          </cell>
          <cell r="C278">
            <v>-6227604620.8999996</v>
          </cell>
        </row>
        <row r="279">
          <cell r="A279">
            <v>290590</v>
          </cell>
          <cell r="B279" t="str">
            <v>CUERPO DE BOMBEROS POR PAGAR</v>
          </cell>
          <cell r="C279">
            <v>-2242580336.5799999</v>
          </cell>
        </row>
        <row r="280">
          <cell r="A280">
            <v>291007</v>
          </cell>
          <cell r="B280" t="str">
            <v>VENTA ACTIVOS FIJOS</v>
          </cell>
          <cell r="C280">
            <v>-3912556.67</v>
          </cell>
        </row>
        <row r="281">
          <cell r="A281">
            <v>291509</v>
          </cell>
          <cell r="B281" t="str">
            <v>INGRESOS CONSTITUCION RESPONSABILID.</v>
          </cell>
          <cell r="C281">
            <v>-494027.49</v>
          </cell>
        </row>
        <row r="282">
          <cell r="A282">
            <v>320801</v>
          </cell>
          <cell r="B282" t="str">
            <v>CAPITAL FISCAL</v>
          </cell>
          <cell r="C282">
            <v>1469410.23</v>
          </cell>
        </row>
        <row r="283">
          <cell r="A283">
            <v>321590</v>
          </cell>
          <cell r="B283" t="str">
            <v>OTRAS RESERVAS</v>
          </cell>
          <cell r="C283">
            <v>-119556412160.23</v>
          </cell>
        </row>
        <row r="284">
          <cell r="A284">
            <v>322001</v>
          </cell>
          <cell r="B284" t="str">
            <v>CENTRAL DE TRANSPORTES  S.A</v>
          </cell>
          <cell r="C284">
            <v>-57633162.490000002</v>
          </cell>
        </row>
        <row r="285">
          <cell r="A285">
            <v>322501</v>
          </cell>
          <cell r="B285" t="str">
            <v>UTILIDAD O EXCENTES ACUMULADOS</v>
          </cell>
          <cell r="C285">
            <v>-499077366707.73999</v>
          </cell>
        </row>
        <row r="286">
          <cell r="A286">
            <v>322502</v>
          </cell>
          <cell r="B286" t="str">
            <v>PERDIDA O DEFICIT DEL EJERCICIO</v>
          </cell>
          <cell r="C286">
            <v>290199376948.09998</v>
          </cell>
        </row>
        <row r="287">
          <cell r="A287">
            <v>322503</v>
          </cell>
          <cell r="B287" t="str">
            <v>UTILIDAD ACUMULADA POR EXPOSICIOIN A</v>
          </cell>
          <cell r="C287">
            <v>-42105151026.239998</v>
          </cell>
        </row>
        <row r="288">
          <cell r="A288">
            <v>323501</v>
          </cell>
          <cell r="B288" t="str">
            <v>EN DINERO</v>
          </cell>
          <cell r="C288">
            <v>-5994941879</v>
          </cell>
        </row>
        <row r="289">
          <cell r="A289">
            <v>323502</v>
          </cell>
          <cell r="B289" t="str">
            <v>EN ESPECIE</v>
          </cell>
          <cell r="C289">
            <v>-59443632839.330002</v>
          </cell>
        </row>
        <row r="290">
          <cell r="A290">
            <v>324015</v>
          </cell>
          <cell r="B290" t="str">
            <v>CORPORACION DE ABASTECIMIENTOS DEL V</v>
          </cell>
          <cell r="C290">
            <v>-1657095427.5799999</v>
          </cell>
        </row>
        <row r="291">
          <cell r="A291">
            <v>324026</v>
          </cell>
          <cell r="B291" t="str">
            <v>METROCALI S.A</v>
          </cell>
          <cell r="C291">
            <v>-562615809.62</v>
          </cell>
        </row>
        <row r="292">
          <cell r="A292">
            <v>324027</v>
          </cell>
          <cell r="B292" t="str">
            <v>CENTRAL DE TRANSPORTES  S.A</v>
          </cell>
          <cell r="C292">
            <v>-734448717.15999997</v>
          </cell>
        </row>
        <row r="293">
          <cell r="A293">
            <v>324051</v>
          </cell>
          <cell r="B293" t="str">
            <v>CLUB DE EJECUTIVOS</v>
          </cell>
          <cell r="C293">
            <v>-6196820.5700000003</v>
          </cell>
        </row>
        <row r="294">
          <cell r="A294">
            <v>324052</v>
          </cell>
          <cell r="B294" t="str">
            <v>TERRENOS</v>
          </cell>
          <cell r="C294">
            <v>-11531167875.690001</v>
          </cell>
        </row>
        <row r="295">
          <cell r="A295">
            <v>324062</v>
          </cell>
          <cell r="B295" t="str">
            <v>EDIFICIOS</v>
          </cell>
          <cell r="C295">
            <v>-4219593797.1100001</v>
          </cell>
        </row>
        <row r="296">
          <cell r="A296">
            <v>324064</v>
          </cell>
          <cell r="B296" t="str">
            <v>PLANTAS, DUCTOS Y TUNELES</v>
          </cell>
          <cell r="C296">
            <v>-16268270820.42</v>
          </cell>
        </row>
        <row r="297">
          <cell r="A297">
            <v>324065</v>
          </cell>
          <cell r="B297" t="str">
            <v>REDES, LINEAS Y CABLES</v>
          </cell>
          <cell r="C297">
            <v>-130585073266.61</v>
          </cell>
        </row>
        <row r="298">
          <cell r="A298">
            <v>324070</v>
          </cell>
          <cell r="B298" t="str">
            <v>EQUIPO DE TRANSPORTE</v>
          </cell>
          <cell r="C298">
            <v>-6092935434</v>
          </cell>
        </row>
        <row r="299">
          <cell r="A299">
            <v>324501</v>
          </cell>
          <cell r="B299" t="str">
            <v>CAPITAL</v>
          </cell>
          <cell r="C299">
            <v>-23107541223.810001</v>
          </cell>
        </row>
        <row r="300">
          <cell r="A300">
            <v>324502</v>
          </cell>
          <cell r="B300" t="str">
            <v>RESERVAS</v>
          </cell>
          <cell r="C300">
            <v>-29282655503.700001</v>
          </cell>
        </row>
        <row r="301">
          <cell r="A301">
            <v>324504</v>
          </cell>
          <cell r="B301" t="str">
            <v>DONACIONES</v>
          </cell>
          <cell r="C301">
            <v>-78593678225.050003</v>
          </cell>
        </row>
        <row r="302">
          <cell r="A302">
            <v>324505</v>
          </cell>
          <cell r="B302" t="str">
            <v>UTILIDAD O PERDIDA DE EJERCICIOS ANT</v>
          </cell>
          <cell r="C302">
            <v>-183048527116.60999</v>
          </cell>
        </row>
        <row r="303">
          <cell r="A303">
            <v>324506</v>
          </cell>
          <cell r="B303" t="str">
            <v>DIVIDENDOS Y PARTICIPACIONES</v>
          </cell>
          <cell r="C303">
            <v>-38019284.299999997</v>
          </cell>
        </row>
        <row r="304">
          <cell r="A304">
            <v>324508</v>
          </cell>
          <cell r="B304" t="str">
            <v>ACTIVOS EN PERIODO IMPRODUCTIVO</v>
          </cell>
          <cell r="C304">
            <v>-36152922195.769997</v>
          </cell>
        </row>
        <row r="305">
          <cell r="A305">
            <v>433545</v>
          </cell>
          <cell r="B305" t="str">
            <v>LOCAL</v>
          </cell>
          <cell r="C305">
            <v>-230828424871.39001</v>
          </cell>
        </row>
        <row r="306">
          <cell r="A306">
            <v>433546</v>
          </cell>
          <cell r="B306" t="str">
            <v>LOCAL EXTENDIDA</v>
          </cell>
          <cell r="C306">
            <v>-9123880860.8299999</v>
          </cell>
        </row>
        <row r="307">
          <cell r="A307">
            <v>433549</v>
          </cell>
          <cell r="B307" t="str">
            <v>VR AGREGADO-INTERNET-DATOS MULTINET</v>
          </cell>
          <cell r="C307">
            <v>-32891764945.939999</v>
          </cell>
        </row>
        <row r="308">
          <cell r="A308">
            <v>433550</v>
          </cell>
          <cell r="B308" t="str">
            <v>INTERCONEXION</v>
          </cell>
          <cell r="C308">
            <v>-28095367373.32</v>
          </cell>
        </row>
        <row r="309">
          <cell r="A309">
            <v>439507</v>
          </cell>
          <cell r="B309" t="str">
            <v>SERVICIO DE TELECOMUNICACIONES</v>
          </cell>
          <cell r="C309">
            <v>3794586621.6900001</v>
          </cell>
        </row>
        <row r="310">
          <cell r="A310">
            <v>480507</v>
          </cell>
          <cell r="B310" t="str">
            <v>COMPARTIDO POR SECTORES</v>
          </cell>
          <cell r="C310">
            <v>-4454979518.1499996</v>
          </cell>
        </row>
        <row r="311">
          <cell r="A311">
            <v>480512</v>
          </cell>
          <cell r="B311" t="str">
            <v>INTERESES POR FINANCIACION USUARIOS</v>
          </cell>
          <cell r="C311">
            <v>-173275630.96000001</v>
          </cell>
        </row>
        <row r="312">
          <cell r="A312">
            <v>480513</v>
          </cell>
          <cell r="B312" t="str">
            <v>RECARGOS POR MORA</v>
          </cell>
          <cell r="C312">
            <v>-1040027073.4</v>
          </cell>
        </row>
        <row r="313">
          <cell r="A313">
            <v>480522</v>
          </cell>
          <cell r="B313" t="str">
            <v>INTERESES</v>
          </cell>
          <cell r="C313">
            <v>-517776761.20999998</v>
          </cell>
        </row>
        <row r="314">
          <cell r="A314">
            <v>480527</v>
          </cell>
          <cell r="B314" t="str">
            <v>CENTRAL DE TRANSPORTE</v>
          </cell>
          <cell r="C314">
            <v>-2831915971.02</v>
          </cell>
        </row>
        <row r="315">
          <cell r="A315">
            <v>480535</v>
          </cell>
          <cell r="B315" t="str">
            <v>RENDIMIENTOS ENCARGO ADMON CESANTIAS</v>
          </cell>
          <cell r="C315">
            <v>-153283407.72</v>
          </cell>
        </row>
        <row r="316">
          <cell r="A316">
            <v>480536</v>
          </cell>
          <cell r="B316" t="str">
            <v>RENDIMIENTOS ENCARGO FIDUCIARIO PENS</v>
          </cell>
          <cell r="C316">
            <v>-1588744400.02</v>
          </cell>
        </row>
        <row r="317">
          <cell r="A317">
            <v>480590</v>
          </cell>
          <cell r="B317" t="str">
            <v>DESCUENTO POR PRONTO PAGO</v>
          </cell>
          <cell r="C317">
            <v>-13396055.369999999</v>
          </cell>
        </row>
        <row r="318">
          <cell r="A318">
            <v>480601</v>
          </cell>
          <cell r="B318" t="str">
            <v>COMPARTIDO POR SECTORES</v>
          </cell>
          <cell r="C318">
            <v>-19982.12</v>
          </cell>
        </row>
        <row r="319">
          <cell r="A319">
            <v>480611</v>
          </cell>
          <cell r="B319" t="str">
            <v>OBLIGACIONES FRS DE CREDITOS OBTENID</v>
          </cell>
          <cell r="C319">
            <v>-371731185.52999997</v>
          </cell>
        </row>
        <row r="320">
          <cell r="A320">
            <v>480612</v>
          </cell>
          <cell r="B320" t="str">
            <v>ADQUISICION DE BIENES Y SERVICIOS NA</v>
          </cell>
          <cell r="C320">
            <v>-209287797.74000001</v>
          </cell>
        </row>
        <row r="321">
          <cell r="A321">
            <v>480690</v>
          </cell>
          <cell r="B321" t="str">
            <v>REEXPRESION DE ACTIVOS</v>
          </cell>
          <cell r="C321">
            <v>-2588055.2799999998</v>
          </cell>
        </row>
        <row r="322">
          <cell r="A322">
            <v>481006</v>
          </cell>
          <cell r="B322" t="str">
            <v>ARRENDAMIENTOS</v>
          </cell>
          <cell r="C322">
            <v>-1527057800.04</v>
          </cell>
        </row>
        <row r="323">
          <cell r="A323">
            <v>481007</v>
          </cell>
          <cell r="B323" t="str">
            <v>ALMACEN CONSUMO</v>
          </cell>
          <cell r="C323">
            <v>-30792539.789999999</v>
          </cell>
        </row>
        <row r="324">
          <cell r="A324">
            <v>481008</v>
          </cell>
          <cell r="B324" t="str">
            <v>DUPLICADOS</v>
          </cell>
          <cell r="C324">
            <v>-57116064.149999999</v>
          </cell>
        </row>
        <row r="325">
          <cell r="A325">
            <v>481011</v>
          </cell>
          <cell r="B325" t="str">
            <v>PUBLICIDAD DIRECTORIO TELEFONICO</v>
          </cell>
          <cell r="C325">
            <v>-29019357026.02</v>
          </cell>
        </row>
        <row r="326">
          <cell r="A326">
            <v>481017</v>
          </cell>
          <cell r="B326" t="str">
            <v>COMPARTIDO POR SECTOR</v>
          </cell>
          <cell r="C326">
            <v>-73971464.790000007</v>
          </cell>
        </row>
        <row r="327">
          <cell r="A327">
            <v>481018</v>
          </cell>
          <cell r="B327" t="str">
            <v>SERVICIOS</v>
          </cell>
          <cell r="C327">
            <v>-2213732862.0900002</v>
          </cell>
        </row>
        <row r="328">
          <cell r="A328">
            <v>481032</v>
          </cell>
          <cell r="B328" t="str">
            <v>COMPARTIDO POR SECTOR</v>
          </cell>
          <cell r="C328">
            <v>-6108979.5</v>
          </cell>
        </row>
        <row r="329">
          <cell r="A329">
            <v>481038</v>
          </cell>
          <cell r="B329" t="str">
            <v>PROPIEDAD, PLANTA Y EQUIPO</v>
          </cell>
          <cell r="C329">
            <v>-130920278.51000001</v>
          </cell>
        </row>
        <row r="330">
          <cell r="A330">
            <v>481040</v>
          </cell>
          <cell r="B330" t="str">
            <v>UTILIDAD MATERIALES BODEGA RECUPERAC</v>
          </cell>
          <cell r="C330">
            <v>-133233097.93000001</v>
          </cell>
        </row>
        <row r="331">
          <cell r="A331">
            <v>481090</v>
          </cell>
          <cell r="B331" t="str">
            <v>OTROS AJUSTES A INVENTARIO</v>
          </cell>
          <cell r="C331">
            <v>-507000797.31999999</v>
          </cell>
        </row>
        <row r="332">
          <cell r="A332">
            <v>481537</v>
          </cell>
          <cell r="B332" t="str">
            <v>CUENTAS BANCARIAS</v>
          </cell>
          <cell r="C332">
            <v>-973557671.12</v>
          </cell>
        </row>
        <row r="333">
          <cell r="A333">
            <v>481538</v>
          </cell>
          <cell r="B333" t="str">
            <v>RECUPERACION DE GASTOS</v>
          </cell>
          <cell r="C333">
            <v>-601945990.23000002</v>
          </cell>
        </row>
        <row r="334">
          <cell r="A334">
            <v>481546</v>
          </cell>
          <cell r="B334" t="str">
            <v>SERVICIO DE TELECOMUNICACIONES</v>
          </cell>
          <cell r="C334">
            <v>45773440.020000003</v>
          </cell>
        </row>
        <row r="335">
          <cell r="A335">
            <v>481551</v>
          </cell>
          <cell r="B335" t="str">
            <v>REEXPRESION DE ACTIVOS</v>
          </cell>
          <cell r="C335">
            <v>-71854.36</v>
          </cell>
        </row>
        <row r="336">
          <cell r="A336">
            <v>510101</v>
          </cell>
          <cell r="B336" t="str">
            <v>COMPARTIDO POR SECTORES</v>
          </cell>
          <cell r="C336">
            <v>5074509569.4499998</v>
          </cell>
        </row>
        <row r="337">
          <cell r="A337">
            <v>510103</v>
          </cell>
          <cell r="B337" t="str">
            <v>COMPARTIDO POR SECTORES</v>
          </cell>
          <cell r="C337">
            <v>82050041.469999999</v>
          </cell>
        </row>
        <row r="338">
          <cell r="A338">
            <v>510112</v>
          </cell>
          <cell r="B338" t="str">
            <v>COMPARTIDO POR SECTORES</v>
          </cell>
          <cell r="C338">
            <v>733450514.63</v>
          </cell>
        </row>
        <row r="339">
          <cell r="A339">
            <v>510113</v>
          </cell>
          <cell r="B339" t="str">
            <v>COMPARTIDO POR SECTORES</v>
          </cell>
          <cell r="C339">
            <v>806416005.33000004</v>
          </cell>
        </row>
        <row r="340">
          <cell r="A340">
            <v>510114</v>
          </cell>
          <cell r="B340" t="str">
            <v>COMPARTIDO POR SECTORES</v>
          </cell>
          <cell r="C340">
            <v>687915028.20000005</v>
          </cell>
        </row>
        <row r="341">
          <cell r="A341">
            <v>510115</v>
          </cell>
          <cell r="B341" t="str">
            <v>COMPARTIDO POR SECTORES</v>
          </cell>
          <cell r="C341">
            <v>324746587.35000002</v>
          </cell>
        </row>
        <row r="342">
          <cell r="A342">
            <v>510117</v>
          </cell>
          <cell r="B342" t="str">
            <v>COMPARTIDO POR SECTORES</v>
          </cell>
          <cell r="C342">
            <v>609703050.74000001</v>
          </cell>
        </row>
        <row r="343">
          <cell r="A343">
            <v>510123</v>
          </cell>
          <cell r="B343" t="str">
            <v>COMPARTIDO POR SECTORES</v>
          </cell>
          <cell r="C343">
            <v>1288830.33</v>
          </cell>
        </row>
        <row r="344">
          <cell r="A344">
            <v>510124</v>
          </cell>
          <cell r="B344" t="str">
            <v>COMPARTIDO POR SECTORES</v>
          </cell>
          <cell r="C344">
            <v>1485072867.2</v>
          </cell>
        </row>
        <row r="345">
          <cell r="A345">
            <v>510125</v>
          </cell>
          <cell r="B345" t="str">
            <v>COMPARTIDO POR SECTORES</v>
          </cell>
          <cell r="C345">
            <v>96857278.260000005</v>
          </cell>
        </row>
        <row r="346">
          <cell r="A346">
            <v>510130</v>
          </cell>
          <cell r="B346" t="str">
            <v>COMPARTIDO POR SECTORES</v>
          </cell>
          <cell r="C346">
            <v>771551312.09000003</v>
          </cell>
        </row>
        <row r="347">
          <cell r="A347">
            <v>510131</v>
          </cell>
          <cell r="B347" t="str">
            <v>COMPARTIDO POR SECTORES</v>
          </cell>
          <cell r="C347">
            <v>84312940</v>
          </cell>
        </row>
        <row r="348">
          <cell r="A348">
            <v>510152</v>
          </cell>
          <cell r="B348" t="str">
            <v>COMPARTIDO X SECTOR</v>
          </cell>
          <cell r="C348">
            <v>348149551.44</v>
          </cell>
        </row>
        <row r="349">
          <cell r="A349">
            <v>510190</v>
          </cell>
          <cell r="B349" t="str">
            <v>COMPARTIDO POR SECTORES</v>
          </cell>
          <cell r="C349">
            <v>13572927.140000001</v>
          </cell>
        </row>
        <row r="350">
          <cell r="A350">
            <v>510201</v>
          </cell>
          <cell r="B350" t="str">
            <v>COMPARTIDO POR SECTORES</v>
          </cell>
          <cell r="C350">
            <v>23475980.48</v>
          </cell>
        </row>
        <row r="351">
          <cell r="A351">
            <v>510204</v>
          </cell>
          <cell r="B351" t="str">
            <v>COMPARTIDO POR SECTORES</v>
          </cell>
          <cell r="C351">
            <v>645102650.59000003</v>
          </cell>
        </row>
        <row r="352">
          <cell r="A352">
            <v>510205</v>
          </cell>
          <cell r="B352" t="str">
            <v>COMPARTIDO POR SECTORES</v>
          </cell>
          <cell r="C352">
            <v>7297488</v>
          </cell>
        </row>
        <row r="353">
          <cell r="A353">
            <v>510206</v>
          </cell>
          <cell r="B353" t="str">
            <v>COMPARTIDO POR SECTORES</v>
          </cell>
          <cell r="C353">
            <v>34212119375.509998</v>
          </cell>
        </row>
        <row r="354">
          <cell r="A354">
            <v>510207</v>
          </cell>
          <cell r="B354" t="str">
            <v>COMPARTIDO POR SECTORES</v>
          </cell>
          <cell r="C354">
            <v>299593731.85000002</v>
          </cell>
        </row>
        <row r="355">
          <cell r="A355">
            <v>510209</v>
          </cell>
          <cell r="B355" t="str">
            <v>COMPARTIDO POR SECTORES</v>
          </cell>
          <cell r="C355">
            <v>7572838125.5500002</v>
          </cell>
        </row>
        <row r="356">
          <cell r="A356">
            <v>510210</v>
          </cell>
          <cell r="B356" t="str">
            <v>COMPARTIDO POR SECTORES</v>
          </cell>
          <cell r="C356">
            <v>4111913597.0799999</v>
          </cell>
        </row>
        <row r="357">
          <cell r="A357">
            <v>510302</v>
          </cell>
          <cell r="B357" t="str">
            <v>COMPARTIDO POR SECTORES</v>
          </cell>
          <cell r="C357">
            <v>436043436.63</v>
          </cell>
        </row>
        <row r="358">
          <cell r="A358">
            <v>510303</v>
          </cell>
          <cell r="B358" t="str">
            <v>COMPARTIDO POR SECTORES</v>
          </cell>
          <cell r="C358">
            <v>745935181.47000003</v>
          </cell>
        </row>
        <row r="359">
          <cell r="A359">
            <v>510304</v>
          </cell>
          <cell r="B359" t="str">
            <v>COMPARTIDO POR SECTO</v>
          </cell>
          <cell r="C359">
            <v>23212219</v>
          </cell>
        </row>
        <row r="360">
          <cell r="A360">
            <v>510305</v>
          </cell>
          <cell r="B360" t="str">
            <v>COMPARTIDO POR SECTORES</v>
          </cell>
          <cell r="C360">
            <v>57070428.189999998</v>
          </cell>
        </row>
        <row r="361">
          <cell r="A361">
            <v>510306</v>
          </cell>
          <cell r="B361" t="str">
            <v>COMPARTIDO POR SECTORES</v>
          </cell>
          <cell r="C361">
            <v>2797163001.5</v>
          </cell>
        </row>
        <row r="362">
          <cell r="A362">
            <v>510307</v>
          </cell>
          <cell r="B362" t="str">
            <v>COMPARTIDO POR SECTORES</v>
          </cell>
          <cell r="C362">
            <v>1077822004.1900001</v>
          </cell>
        </row>
        <row r="363">
          <cell r="A363">
            <v>510401</v>
          </cell>
          <cell r="B363" t="str">
            <v>COMPARTIDO POR SECTORES</v>
          </cell>
          <cell r="C363">
            <v>327032752.56999999</v>
          </cell>
        </row>
        <row r="364">
          <cell r="A364">
            <v>510402</v>
          </cell>
          <cell r="B364" t="str">
            <v>COMPARTIDO POR SECTORES</v>
          </cell>
          <cell r="C364">
            <v>217962924.78999999</v>
          </cell>
        </row>
        <row r="365">
          <cell r="A365">
            <v>511111</v>
          </cell>
          <cell r="B365" t="str">
            <v>COMPARTIDO POR SECTORES</v>
          </cell>
          <cell r="C365">
            <v>2994911144.8299999</v>
          </cell>
        </row>
        <row r="366">
          <cell r="A366">
            <v>511113</v>
          </cell>
          <cell r="B366" t="str">
            <v>COMPARTIDO POR SECTORES</v>
          </cell>
          <cell r="C366">
            <v>1080771691.27</v>
          </cell>
        </row>
        <row r="367">
          <cell r="A367">
            <v>511114</v>
          </cell>
          <cell r="B367" t="str">
            <v>COMPARTIDO POR SECTORES</v>
          </cell>
          <cell r="C367">
            <v>707264286.62</v>
          </cell>
        </row>
        <row r="368">
          <cell r="A368">
            <v>511115</v>
          </cell>
          <cell r="B368" t="str">
            <v>COMPARTIDO POR SECTORES</v>
          </cell>
          <cell r="C368">
            <v>741099099.07000005</v>
          </cell>
        </row>
        <row r="369">
          <cell r="A369">
            <v>511116</v>
          </cell>
          <cell r="B369" t="str">
            <v>COMPARTIDO POR SECTORES</v>
          </cell>
          <cell r="C369">
            <v>96579948.400000006</v>
          </cell>
        </row>
        <row r="370">
          <cell r="A370">
            <v>511117</v>
          </cell>
          <cell r="B370" t="str">
            <v>COMPARTIDO POR SECTORES</v>
          </cell>
          <cell r="C370">
            <v>677146081.27999997</v>
          </cell>
        </row>
        <row r="371">
          <cell r="A371">
            <v>511118</v>
          </cell>
          <cell r="B371" t="str">
            <v>COMPARTIDO POR SECTORES</v>
          </cell>
          <cell r="C371">
            <v>773335326.54999995</v>
          </cell>
        </row>
        <row r="372">
          <cell r="A372">
            <v>511119</v>
          </cell>
          <cell r="B372" t="str">
            <v>COMPARTIDO POR SECTORES</v>
          </cell>
          <cell r="C372">
            <v>77927449.829999998</v>
          </cell>
        </row>
        <row r="373">
          <cell r="A373">
            <v>511120</v>
          </cell>
          <cell r="B373" t="str">
            <v>COMPARTIDO POR SECTORES</v>
          </cell>
          <cell r="C373">
            <v>159331225.41</v>
          </cell>
        </row>
        <row r="374">
          <cell r="A374">
            <v>511121</v>
          </cell>
          <cell r="B374" t="str">
            <v>COMPARTIDO POR SECTORES</v>
          </cell>
          <cell r="C374">
            <v>171457466.05000001</v>
          </cell>
        </row>
        <row r="375">
          <cell r="A375">
            <v>511122</v>
          </cell>
          <cell r="B375" t="str">
            <v>COMPARTIDO POR SECTORES</v>
          </cell>
          <cell r="C375">
            <v>8506105.3499999996</v>
          </cell>
        </row>
        <row r="376">
          <cell r="A376">
            <v>511123</v>
          </cell>
          <cell r="B376" t="str">
            <v>COMPARTIDO POR SECTORES</v>
          </cell>
          <cell r="C376">
            <v>21991184.010000002</v>
          </cell>
        </row>
        <row r="377">
          <cell r="A377">
            <v>511125</v>
          </cell>
          <cell r="B377" t="str">
            <v>COMPARTIDO POR SECTORES</v>
          </cell>
          <cell r="C377">
            <v>3516100950.2600002</v>
          </cell>
        </row>
        <row r="378">
          <cell r="A378">
            <v>511133</v>
          </cell>
          <cell r="B378" t="str">
            <v>COMPARTIDO POR SECTORES</v>
          </cell>
          <cell r="C378">
            <v>3427130</v>
          </cell>
        </row>
        <row r="379">
          <cell r="A379">
            <v>511146</v>
          </cell>
          <cell r="B379" t="str">
            <v>COMPARTIDO POR SECTORES</v>
          </cell>
          <cell r="C379">
            <v>56002533.829999998</v>
          </cell>
        </row>
        <row r="380">
          <cell r="A380">
            <v>511149</v>
          </cell>
          <cell r="B380" t="str">
            <v>COMPARTIDO POR SECTORES</v>
          </cell>
          <cell r="C380">
            <v>183624166.86000001</v>
          </cell>
        </row>
        <row r="381">
          <cell r="A381">
            <v>511155</v>
          </cell>
          <cell r="B381" t="str">
            <v>COMPARTIDO POR SECTORES</v>
          </cell>
          <cell r="C381">
            <v>5999265.1500000004</v>
          </cell>
        </row>
        <row r="382">
          <cell r="A382">
            <v>511163</v>
          </cell>
          <cell r="B382" t="str">
            <v>COMPARTIDO POR SECTORES</v>
          </cell>
          <cell r="C382">
            <v>208359636.06999999</v>
          </cell>
        </row>
        <row r="383">
          <cell r="A383">
            <v>511190</v>
          </cell>
          <cell r="B383" t="str">
            <v>COMPARTIDO POR SECTORES</v>
          </cell>
          <cell r="C383">
            <v>27228045.050000001</v>
          </cell>
        </row>
        <row r="384">
          <cell r="A384">
            <v>512001</v>
          </cell>
          <cell r="B384" t="str">
            <v>COMPARTIDO POR SECTORES</v>
          </cell>
          <cell r="C384">
            <v>79011155.400000006</v>
          </cell>
        </row>
        <row r="385">
          <cell r="A385">
            <v>512002</v>
          </cell>
          <cell r="B385" t="str">
            <v>COMPARTIDO POR SECTORES</v>
          </cell>
          <cell r="C385">
            <v>1579333693.1199999</v>
          </cell>
        </row>
        <row r="386">
          <cell r="A386">
            <v>512004</v>
          </cell>
          <cell r="B386" t="str">
            <v>CONTRIBUCIION A LA SUPERINTENDENCIA</v>
          </cell>
          <cell r="C386">
            <v>882579000</v>
          </cell>
        </row>
        <row r="387">
          <cell r="A387">
            <v>512005</v>
          </cell>
          <cell r="B387" t="str">
            <v>CONTRIBUCION A LAS COMISIONES DE REG</v>
          </cell>
          <cell r="C387">
            <v>438467000</v>
          </cell>
        </row>
        <row r="388">
          <cell r="A388">
            <v>512007</v>
          </cell>
          <cell r="B388" t="str">
            <v>COMPARTIDO POR SECTORES</v>
          </cell>
          <cell r="C388">
            <v>13908601</v>
          </cell>
        </row>
        <row r="389">
          <cell r="A389">
            <v>512008</v>
          </cell>
          <cell r="B389" t="str">
            <v>COMPARTIDO POR SECTORES</v>
          </cell>
          <cell r="C389">
            <v>70554746.439999998</v>
          </cell>
        </row>
        <row r="390">
          <cell r="A390">
            <v>512009</v>
          </cell>
          <cell r="B390" t="str">
            <v>INDUSTRIA Y COMERCIO</v>
          </cell>
          <cell r="C390">
            <v>3040166250.6500001</v>
          </cell>
        </row>
        <row r="391">
          <cell r="A391">
            <v>512011</v>
          </cell>
          <cell r="B391" t="str">
            <v>COMPARTIDO POR SECTORES</v>
          </cell>
          <cell r="C391">
            <v>22784809</v>
          </cell>
        </row>
        <row r="392">
          <cell r="A392">
            <v>512017</v>
          </cell>
          <cell r="B392" t="str">
            <v>COMPARTIDO POR SECTORES</v>
          </cell>
          <cell r="C392">
            <v>78127194.310000002</v>
          </cell>
        </row>
        <row r="393">
          <cell r="A393">
            <v>512023</v>
          </cell>
          <cell r="B393" t="str">
            <v>IMPUESTO AL PATRIMONIO</v>
          </cell>
          <cell r="C393">
            <v>2653070181</v>
          </cell>
        </row>
        <row r="394">
          <cell r="A394">
            <v>512024</v>
          </cell>
          <cell r="B394" t="str">
            <v>COMPARTIDO POR SECTORES</v>
          </cell>
          <cell r="C394">
            <v>1858064223.97</v>
          </cell>
        </row>
        <row r="395">
          <cell r="A395">
            <v>512090</v>
          </cell>
          <cell r="B395" t="str">
            <v>GASTO IVA DESCONTABLE</v>
          </cell>
          <cell r="C395">
            <v>737950616.70000005</v>
          </cell>
        </row>
        <row r="396">
          <cell r="A396">
            <v>530251</v>
          </cell>
          <cell r="B396" t="str">
            <v>CENCAR</v>
          </cell>
          <cell r="C396">
            <v>48898798.119999997</v>
          </cell>
        </row>
        <row r="397">
          <cell r="A397">
            <v>530410</v>
          </cell>
          <cell r="B397" t="str">
            <v>DEUDAS DE DIFICIL COBRO</v>
          </cell>
          <cell r="C397">
            <v>29149388531</v>
          </cell>
        </row>
        <row r="398">
          <cell r="A398">
            <v>530490</v>
          </cell>
          <cell r="B398" t="str">
            <v>OTROS DEUDORES</v>
          </cell>
          <cell r="C398">
            <v>3623640825.8099999</v>
          </cell>
        </row>
        <row r="399">
          <cell r="A399">
            <v>530606</v>
          </cell>
          <cell r="B399" t="str">
            <v>MATERIALES PARA LA PREST. SERV.Y FUN</v>
          </cell>
          <cell r="C399">
            <v>192544062.41999999</v>
          </cell>
        </row>
        <row r="400">
          <cell r="A400">
            <v>530701</v>
          </cell>
          <cell r="B400" t="str">
            <v>COMPARTIDO POR SECTORES</v>
          </cell>
          <cell r="C400">
            <v>86043635.829999998</v>
          </cell>
        </row>
        <row r="401">
          <cell r="A401">
            <v>530705</v>
          </cell>
          <cell r="B401" t="str">
            <v>COMPARTIDO POR SECTORES</v>
          </cell>
          <cell r="C401">
            <v>57109060.969999999</v>
          </cell>
        </row>
        <row r="402">
          <cell r="A402">
            <v>530707</v>
          </cell>
          <cell r="B402" t="str">
            <v>REDES, LINEAS Y CABLES</v>
          </cell>
          <cell r="C402">
            <v>4193453423.0100002</v>
          </cell>
        </row>
        <row r="403">
          <cell r="A403">
            <v>530721</v>
          </cell>
          <cell r="B403" t="str">
            <v>COMPARTIDO POR SECTORES</v>
          </cell>
          <cell r="C403">
            <v>4620085283.9700003</v>
          </cell>
        </row>
        <row r="404">
          <cell r="A404">
            <v>530722</v>
          </cell>
          <cell r="B404" t="str">
            <v>ADMINISTRACION</v>
          </cell>
          <cell r="C404">
            <v>93024090.920000002</v>
          </cell>
        </row>
        <row r="405">
          <cell r="A405">
            <v>530902</v>
          </cell>
          <cell r="B405" t="str">
            <v>RESPONSABILIDADES EN PROCESO -INTERN</v>
          </cell>
          <cell r="C405">
            <v>44082300.450000003</v>
          </cell>
        </row>
        <row r="406">
          <cell r="A406">
            <v>531302</v>
          </cell>
          <cell r="B406" t="str">
            <v>IMPUESTO DE INDUSTRIA Y COMERCIO</v>
          </cell>
          <cell r="C406">
            <v>2094796202.52</v>
          </cell>
        </row>
        <row r="407">
          <cell r="A407">
            <v>531401</v>
          </cell>
          <cell r="B407" t="str">
            <v>LITIGIOS Y DEMANDAS</v>
          </cell>
          <cell r="C407">
            <v>31754165494.630001</v>
          </cell>
        </row>
        <row r="408">
          <cell r="A408">
            <v>531790</v>
          </cell>
          <cell r="B408" t="str">
            <v>ENERGIA</v>
          </cell>
          <cell r="C408">
            <v>3339395792.5599999</v>
          </cell>
        </row>
        <row r="409">
          <cell r="A409">
            <v>533001</v>
          </cell>
          <cell r="B409" t="str">
            <v>COMPARTIDO POR SECTORES</v>
          </cell>
          <cell r="C409">
            <v>66379620.079999998</v>
          </cell>
        </row>
        <row r="410">
          <cell r="A410">
            <v>533004</v>
          </cell>
          <cell r="B410" t="str">
            <v>COMPARTIDO POR SECTORES</v>
          </cell>
          <cell r="C410">
            <v>194997487.90000001</v>
          </cell>
        </row>
        <row r="411">
          <cell r="A411">
            <v>533006</v>
          </cell>
          <cell r="B411" t="str">
            <v>COMPARTIDO POR SECTORES</v>
          </cell>
          <cell r="C411">
            <v>45600424.079999998</v>
          </cell>
        </row>
        <row r="412">
          <cell r="A412">
            <v>533007</v>
          </cell>
          <cell r="B412" t="str">
            <v>COMPARTIDO POR SECTORES</v>
          </cell>
          <cell r="C412">
            <v>539542364.72000003</v>
          </cell>
        </row>
        <row r="413">
          <cell r="A413">
            <v>533008</v>
          </cell>
          <cell r="B413" t="str">
            <v>COMPARTIDO POR SECTORES</v>
          </cell>
          <cell r="C413">
            <v>222646018.94999999</v>
          </cell>
        </row>
        <row r="414">
          <cell r="A414">
            <v>534001</v>
          </cell>
          <cell r="B414" t="str">
            <v>SEMOVIENTES</v>
          </cell>
          <cell r="C414">
            <v>3855.88</v>
          </cell>
        </row>
        <row r="415">
          <cell r="A415">
            <v>534490</v>
          </cell>
          <cell r="B415" t="str">
            <v>OTROS BIENES ENTREGADOS A TERCEROS</v>
          </cell>
          <cell r="C415">
            <v>291167130.75999999</v>
          </cell>
        </row>
        <row r="416">
          <cell r="A416">
            <v>534505</v>
          </cell>
          <cell r="B416" t="str">
            <v>DERECHOS</v>
          </cell>
          <cell r="C416">
            <v>160571565</v>
          </cell>
        </row>
        <row r="417">
          <cell r="A417">
            <v>534508</v>
          </cell>
          <cell r="B417" t="str">
            <v>COMPARTIDO POR SECTORES</v>
          </cell>
          <cell r="C417">
            <v>109646876.43000001</v>
          </cell>
        </row>
        <row r="418">
          <cell r="A418">
            <v>580119</v>
          </cell>
          <cell r="B418" t="str">
            <v>COMPARTIDO POR SECTORES</v>
          </cell>
          <cell r="C418">
            <v>10363201812.52</v>
          </cell>
        </row>
        <row r="419">
          <cell r="A419">
            <v>580128</v>
          </cell>
          <cell r="B419" t="str">
            <v>INT. DEUDA PUB. EXTER. LAR. PLA. S.F</v>
          </cell>
          <cell r="C419">
            <v>4319248319</v>
          </cell>
        </row>
        <row r="420">
          <cell r="A420">
            <v>580290</v>
          </cell>
          <cell r="B420" t="str">
            <v>SOBRE ENCARGOS FIDUCIARIOS</v>
          </cell>
          <cell r="C420">
            <v>407649601.67000002</v>
          </cell>
        </row>
        <row r="421">
          <cell r="A421">
            <v>580390</v>
          </cell>
          <cell r="B421" t="str">
            <v>REEXPRESION DE PASIVOS</v>
          </cell>
          <cell r="C421">
            <v>346404718.23000002</v>
          </cell>
        </row>
        <row r="422">
          <cell r="A422">
            <v>580512</v>
          </cell>
          <cell r="B422" t="str">
            <v>GASTOS FINANCIEROS POR REAJUSTE MONE</v>
          </cell>
          <cell r="C422">
            <v>147090840.41999999</v>
          </cell>
        </row>
        <row r="423">
          <cell r="A423">
            <v>580535</v>
          </cell>
          <cell r="B423" t="str">
            <v>COMISION S/DEPOSITOS AMDON CESANTIAS</v>
          </cell>
          <cell r="C423">
            <v>211937702.13999999</v>
          </cell>
        </row>
        <row r="424">
          <cell r="A424">
            <v>580536</v>
          </cell>
          <cell r="B424" t="str">
            <v>COMPARTIDO POR SECTOR</v>
          </cell>
          <cell r="C424">
            <v>58891.22</v>
          </cell>
        </row>
        <row r="425">
          <cell r="A425">
            <v>581004</v>
          </cell>
          <cell r="B425" t="str">
            <v>DONACIONES</v>
          </cell>
          <cell r="C425">
            <v>71147089.879999995</v>
          </cell>
        </row>
        <row r="426">
          <cell r="A426">
            <v>581005</v>
          </cell>
          <cell r="B426" t="str">
            <v>COMPARTIDO POR SECTORES</v>
          </cell>
          <cell r="C426">
            <v>19661000.170000002</v>
          </cell>
        </row>
        <row r="427">
          <cell r="A427">
            <v>581029</v>
          </cell>
          <cell r="B427" t="str">
            <v>ADMINISTRACION CENTR</v>
          </cell>
          <cell r="C427">
            <v>1615458.24</v>
          </cell>
        </row>
        <row r="428">
          <cell r="A428">
            <v>581090</v>
          </cell>
          <cell r="B428" t="str">
            <v>COMISION POR RECAUDO</v>
          </cell>
          <cell r="C428">
            <v>15812055341.719999</v>
          </cell>
        </row>
        <row r="429">
          <cell r="A429">
            <v>581506</v>
          </cell>
          <cell r="B429" t="str">
            <v>ADMINISTRACION</v>
          </cell>
          <cell r="C429">
            <v>8423538.8499999996</v>
          </cell>
        </row>
        <row r="430">
          <cell r="A430">
            <v>581507</v>
          </cell>
          <cell r="B430" t="str">
            <v>ADMINISTRACION</v>
          </cell>
          <cell r="C430">
            <v>-978532658.53999996</v>
          </cell>
        </row>
        <row r="431">
          <cell r="A431">
            <v>581508</v>
          </cell>
          <cell r="B431" t="str">
            <v>ADMINISTRACION</v>
          </cell>
          <cell r="C431">
            <v>-2719426.31</v>
          </cell>
        </row>
        <row r="432">
          <cell r="A432">
            <v>581510</v>
          </cell>
          <cell r="B432" t="str">
            <v>COMPARTIDO POR SECTORES</v>
          </cell>
          <cell r="C432">
            <v>-703283486.24000001</v>
          </cell>
        </row>
        <row r="433">
          <cell r="A433">
            <v>581511</v>
          </cell>
          <cell r="B433" t="str">
            <v>IMPUESTOS Y CONTRIBUCIONES</v>
          </cell>
          <cell r="C433">
            <v>9130718284.4300003</v>
          </cell>
        </row>
        <row r="434">
          <cell r="A434">
            <v>581516</v>
          </cell>
          <cell r="B434" t="str">
            <v>GASTOS FINANCIEROS</v>
          </cell>
          <cell r="C434">
            <v>13844142.16</v>
          </cell>
        </row>
        <row r="435">
          <cell r="A435">
            <v>581517</v>
          </cell>
          <cell r="B435" t="str">
            <v>INTERESES IMPUESTOS</v>
          </cell>
          <cell r="C435">
            <v>1746690570.3299999</v>
          </cell>
        </row>
        <row r="436">
          <cell r="A436">
            <v>581518</v>
          </cell>
          <cell r="B436" t="str">
            <v>COMPARTIDO POR SECTOR ADMINISTRACION</v>
          </cell>
          <cell r="C436">
            <v>23997196.579999998</v>
          </cell>
        </row>
        <row r="437">
          <cell r="A437">
            <v>581519</v>
          </cell>
          <cell r="B437" t="str">
            <v>REEXPRESION DE PASIVOS</v>
          </cell>
          <cell r="C437">
            <v>2143517.33</v>
          </cell>
        </row>
        <row r="438">
          <cell r="A438">
            <v>581520</v>
          </cell>
          <cell r="B438" t="str">
            <v>POR SUMINISTROS</v>
          </cell>
          <cell r="C438">
            <v>56967563.950000003</v>
          </cell>
        </row>
        <row r="439">
          <cell r="A439">
            <v>581525</v>
          </cell>
          <cell r="B439" t="str">
            <v>PROVISION PARA PROTECCION DE INVERSI</v>
          </cell>
          <cell r="C439">
            <v>-2415969746.8400002</v>
          </cell>
        </row>
        <row r="440">
          <cell r="A440">
            <v>581527</v>
          </cell>
          <cell r="B440" t="str">
            <v>PROVISION PARA DEUDORES</v>
          </cell>
          <cell r="C440">
            <v>-219450400</v>
          </cell>
        </row>
        <row r="441">
          <cell r="A441">
            <v>581528</v>
          </cell>
          <cell r="B441" t="str">
            <v>PROVISION PARA INVENTARIOS FUNCIONAM</v>
          </cell>
          <cell r="C441">
            <v>-3239176862.5300002</v>
          </cell>
        </row>
        <row r="442">
          <cell r="A442">
            <v>581529</v>
          </cell>
          <cell r="B442" t="str">
            <v>TERRENOS</v>
          </cell>
          <cell r="C442">
            <v>-55956547728.730003</v>
          </cell>
        </row>
        <row r="443">
          <cell r="A443">
            <v>581535</v>
          </cell>
          <cell r="B443" t="str">
            <v>PROVISION PARA CONTINGENCIAS</v>
          </cell>
          <cell r="C443">
            <v>-136643679.22999999</v>
          </cell>
        </row>
        <row r="444">
          <cell r="A444">
            <v>581537</v>
          </cell>
          <cell r="B444" t="str">
            <v>PROVISIONES DIVERSAS</v>
          </cell>
          <cell r="C444">
            <v>-5461950085.4700003</v>
          </cell>
        </row>
        <row r="445">
          <cell r="A445">
            <v>581539</v>
          </cell>
          <cell r="B445" t="str">
            <v>COMPARTIDO POR SECTORES</v>
          </cell>
          <cell r="C445">
            <v>507196.41</v>
          </cell>
        </row>
        <row r="446">
          <cell r="A446">
            <v>581541</v>
          </cell>
          <cell r="B446" t="str">
            <v>DEPRECIACION REDES, LINEAS Y CABLES</v>
          </cell>
          <cell r="C446">
            <v>-11532117</v>
          </cell>
        </row>
        <row r="447">
          <cell r="A447">
            <v>581542</v>
          </cell>
          <cell r="B447" t="str">
            <v>DEPRECIACION DE MAQUINARIA Y EQUIPO</v>
          </cell>
          <cell r="C447">
            <v>40889219.189999998</v>
          </cell>
        </row>
        <row r="448">
          <cell r="A448">
            <v>581544</v>
          </cell>
          <cell r="B448" t="str">
            <v>DEPRECIACION MUEBLES, ENSERES Y EQUI</v>
          </cell>
          <cell r="C448">
            <v>1445816.94</v>
          </cell>
        </row>
        <row r="449">
          <cell r="A449">
            <v>581545</v>
          </cell>
          <cell r="B449" t="str">
            <v>COMPARTIDO POR SECTORES</v>
          </cell>
          <cell r="C449">
            <v>-546219098.13999999</v>
          </cell>
        </row>
        <row r="450">
          <cell r="A450">
            <v>581546</v>
          </cell>
          <cell r="B450" t="str">
            <v>COMPARTIDO POR SECTORES</v>
          </cell>
          <cell r="C450">
            <v>-10534594.369999999</v>
          </cell>
        </row>
        <row r="451">
          <cell r="A451">
            <v>581557</v>
          </cell>
          <cell r="B451" t="str">
            <v>AMORTIZACION DE INTANGIBLES</v>
          </cell>
          <cell r="C451">
            <v>106885692</v>
          </cell>
        </row>
        <row r="452">
          <cell r="A452">
            <v>636001</v>
          </cell>
          <cell r="B452" t="str">
            <v>SERVICIOS PUBLICOS</v>
          </cell>
          <cell r="C452">
            <v>109600076046.92</v>
          </cell>
        </row>
        <row r="453">
          <cell r="A453">
            <v>750501</v>
          </cell>
          <cell r="B453" t="str">
            <v>SUELDOS DE PERSONAL</v>
          </cell>
          <cell r="C453">
            <v>10934714329</v>
          </cell>
        </row>
        <row r="454">
          <cell r="A454">
            <v>750503</v>
          </cell>
          <cell r="B454" t="str">
            <v>HORAS EXTRAS Y FESTIVOS</v>
          </cell>
          <cell r="C454">
            <v>1075633960</v>
          </cell>
        </row>
        <row r="455">
          <cell r="A455">
            <v>750504</v>
          </cell>
          <cell r="B455" t="str">
            <v>INCAPACIDADES</v>
          </cell>
          <cell r="C455">
            <v>64060234</v>
          </cell>
        </row>
        <row r="456">
          <cell r="A456">
            <v>750509</v>
          </cell>
          <cell r="B456" t="str">
            <v>HONORARIOS</v>
          </cell>
          <cell r="C456">
            <v>2374035493.02</v>
          </cell>
        </row>
        <row r="457">
          <cell r="A457">
            <v>750512</v>
          </cell>
          <cell r="B457" t="str">
            <v>PRIMA ESPECIAL DE SERVICIO</v>
          </cell>
          <cell r="C457">
            <v>438379365</v>
          </cell>
        </row>
        <row r="458">
          <cell r="A458">
            <v>750513</v>
          </cell>
          <cell r="B458" t="str">
            <v>PRIMA DE VACACIONES</v>
          </cell>
          <cell r="C458">
            <v>1206966882.5799999</v>
          </cell>
        </row>
        <row r="459">
          <cell r="A459">
            <v>750514</v>
          </cell>
          <cell r="B459" t="str">
            <v>PRIMA DE NAVIDAD</v>
          </cell>
          <cell r="C459">
            <v>1055824108</v>
          </cell>
        </row>
        <row r="460">
          <cell r="A460">
            <v>750515</v>
          </cell>
          <cell r="B460" t="str">
            <v>PRIMA EXTRALEGAL</v>
          </cell>
          <cell r="C460">
            <v>643527794.54999995</v>
          </cell>
        </row>
        <row r="461">
          <cell r="A461">
            <v>750517</v>
          </cell>
          <cell r="B461" t="str">
            <v>OTRAS PRIMAS</v>
          </cell>
          <cell r="C461">
            <v>1130731450.8699999</v>
          </cell>
        </row>
        <row r="462">
          <cell r="A462">
            <v>750518</v>
          </cell>
          <cell r="B462" t="str">
            <v>VACACIONES</v>
          </cell>
          <cell r="C462">
            <v>897742344.41999996</v>
          </cell>
        </row>
        <row r="463">
          <cell r="A463">
            <v>750523</v>
          </cell>
          <cell r="B463" t="str">
            <v>AUXILIO DE TRANSPORTE</v>
          </cell>
          <cell r="C463">
            <v>3990718</v>
          </cell>
        </row>
        <row r="464">
          <cell r="A464">
            <v>750524</v>
          </cell>
          <cell r="B464" t="str">
            <v>CESANTIAS</v>
          </cell>
          <cell r="C464">
            <v>2198723684</v>
          </cell>
        </row>
        <row r="465">
          <cell r="A465">
            <v>750525</v>
          </cell>
          <cell r="B465" t="str">
            <v>INTERESES A LAS CESANTIAS</v>
          </cell>
          <cell r="C465">
            <v>134995367</v>
          </cell>
        </row>
        <row r="466">
          <cell r="A466">
            <v>750530</v>
          </cell>
          <cell r="B466" t="str">
            <v>CAPACITACION BIENESTAR SOCIAL Y ESTI</v>
          </cell>
          <cell r="C466">
            <v>1154508472.6600001</v>
          </cell>
        </row>
        <row r="467">
          <cell r="A467">
            <v>750531</v>
          </cell>
          <cell r="B467" t="str">
            <v>DOTACION Y SUMINISTRO A TRABAJADORES</v>
          </cell>
          <cell r="C467">
            <v>98751087.040000007</v>
          </cell>
        </row>
        <row r="468">
          <cell r="A468">
            <v>750532</v>
          </cell>
          <cell r="B468" t="str">
            <v>SEGUROS</v>
          </cell>
          <cell r="C468">
            <v>16959800</v>
          </cell>
        </row>
        <row r="469">
          <cell r="A469">
            <v>750535</v>
          </cell>
          <cell r="B469" t="str">
            <v>APORTES A CAJAS DE COMPENSACION FAMI</v>
          </cell>
          <cell r="C469">
            <v>442835513</v>
          </cell>
        </row>
        <row r="470">
          <cell r="A470">
            <v>750536</v>
          </cell>
          <cell r="B470" t="str">
            <v>APORTES AL INSTITUTO COLOMBIANO DE B</v>
          </cell>
          <cell r="C470">
            <v>332107704</v>
          </cell>
        </row>
        <row r="471">
          <cell r="A471">
            <v>750537</v>
          </cell>
          <cell r="B471" t="str">
            <v>APORTES A SEGURIDAD SOCIAL</v>
          </cell>
          <cell r="C471">
            <v>1134798675</v>
          </cell>
        </row>
        <row r="472">
          <cell r="A472">
            <v>750538</v>
          </cell>
          <cell r="B472" t="str">
            <v>APORTES AL SENA</v>
          </cell>
          <cell r="C472">
            <v>221438964</v>
          </cell>
        </row>
        <row r="473">
          <cell r="A473">
            <v>750543</v>
          </cell>
          <cell r="B473" t="str">
            <v>OTROS AUXILIOS</v>
          </cell>
          <cell r="C473">
            <v>8812582</v>
          </cell>
        </row>
        <row r="474">
          <cell r="A474">
            <v>750544</v>
          </cell>
          <cell r="B474" t="str">
            <v>RIESGOS PROFESIONALES</v>
          </cell>
          <cell r="C474">
            <v>240606195</v>
          </cell>
        </row>
        <row r="475">
          <cell r="A475">
            <v>750567</v>
          </cell>
          <cell r="B475" t="str">
            <v>COTIZACION A ENTIDADES ADMINISTRADOR</v>
          </cell>
          <cell r="C475">
            <v>919272777</v>
          </cell>
        </row>
        <row r="476">
          <cell r="A476">
            <v>750568</v>
          </cell>
          <cell r="B476" t="str">
            <v>COTIZACION A ENTIDADES ADMINISTRADOR</v>
          </cell>
          <cell r="C476">
            <v>739804438</v>
          </cell>
        </row>
        <row r="477">
          <cell r="A477">
            <v>750570</v>
          </cell>
          <cell r="B477" t="str">
            <v>AUXILIOS Y SERVICIOS FUNERARIOS</v>
          </cell>
          <cell r="C477">
            <v>17060193</v>
          </cell>
        </row>
        <row r="478">
          <cell r="A478">
            <v>750690</v>
          </cell>
          <cell r="B478" t="str">
            <v>OTROS COSTOS</v>
          </cell>
          <cell r="C478">
            <v>5591365064.7299995</v>
          </cell>
        </row>
        <row r="479">
          <cell r="A479">
            <v>750790</v>
          </cell>
          <cell r="B479" t="str">
            <v>OTROS COSTOS POR DEPRECIACIONES</v>
          </cell>
          <cell r="C479">
            <v>52954580201.129997</v>
          </cell>
        </row>
        <row r="480">
          <cell r="A480">
            <v>750890</v>
          </cell>
          <cell r="B480" t="str">
            <v>OTROS COSTOS POR DEPRECIACIONES</v>
          </cell>
          <cell r="C480">
            <v>2888052733.0599999</v>
          </cell>
        </row>
        <row r="481">
          <cell r="A481">
            <v>751017</v>
          </cell>
          <cell r="B481" t="str">
            <v>MATERIALES Y SUMINISTROS</v>
          </cell>
          <cell r="C481">
            <v>85724002.579999998</v>
          </cell>
        </row>
        <row r="482">
          <cell r="A482">
            <v>751018</v>
          </cell>
          <cell r="B482" t="str">
            <v>MANTENIMIENTO</v>
          </cell>
          <cell r="C482">
            <v>4241563867.1999998</v>
          </cell>
        </row>
        <row r="483">
          <cell r="A483">
            <v>751019</v>
          </cell>
          <cell r="B483" t="str">
            <v>REPARACION</v>
          </cell>
          <cell r="C483">
            <v>213756032.62</v>
          </cell>
        </row>
        <row r="484">
          <cell r="A484">
            <v>751020</v>
          </cell>
          <cell r="B484" t="str">
            <v>SERVICIOS PUBLICOS</v>
          </cell>
          <cell r="C484">
            <v>1578195193.05</v>
          </cell>
        </row>
        <row r="485">
          <cell r="A485">
            <v>751022</v>
          </cell>
          <cell r="B485" t="str">
            <v>VIATICOS Y GASTOS DE VIAJE</v>
          </cell>
          <cell r="C485">
            <v>31330355</v>
          </cell>
        </row>
        <row r="486">
          <cell r="A486">
            <v>751023</v>
          </cell>
          <cell r="B486" t="str">
            <v>PUBLICIDAD Y PROPAGANDA</v>
          </cell>
          <cell r="C486">
            <v>438681239.83999997</v>
          </cell>
        </row>
        <row r="487">
          <cell r="A487">
            <v>751024</v>
          </cell>
          <cell r="B487" t="str">
            <v>IMPRESOS Y PUBLICACIONEWS</v>
          </cell>
          <cell r="C487">
            <v>12962622.939999999</v>
          </cell>
        </row>
        <row r="488">
          <cell r="A488">
            <v>751025</v>
          </cell>
          <cell r="B488" t="str">
            <v>FOTOCOPIAS, UTILES DE ESCRITORIO Y P</v>
          </cell>
          <cell r="C488">
            <v>7676268</v>
          </cell>
        </row>
        <row r="489">
          <cell r="A489">
            <v>751026</v>
          </cell>
          <cell r="B489" t="str">
            <v>COMUNICACIONES Y TRANSPORTE</v>
          </cell>
          <cell r="C489">
            <v>482535547.13</v>
          </cell>
        </row>
        <row r="490">
          <cell r="A490">
            <v>751031</v>
          </cell>
          <cell r="B490" t="str">
            <v>IMPUESTO PREDIAL</v>
          </cell>
          <cell r="C490">
            <v>85452461</v>
          </cell>
        </row>
        <row r="491">
          <cell r="A491">
            <v>751035</v>
          </cell>
          <cell r="B491" t="str">
            <v>VIGILANCIA Y SEGURIDAD</v>
          </cell>
          <cell r="C491">
            <v>2279542018.8899999</v>
          </cell>
        </row>
        <row r="492">
          <cell r="A492">
            <v>751036</v>
          </cell>
          <cell r="B492" t="str">
            <v>SEGURIDAD INDUSTRIAL</v>
          </cell>
          <cell r="C492">
            <v>3698600.16</v>
          </cell>
        </row>
        <row r="493">
          <cell r="A493">
            <v>751043</v>
          </cell>
          <cell r="B493" t="str">
            <v>SERVICIOS DE ASEO, CAFETERIA Y RESTA</v>
          </cell>
          <cell r="C493">
            <v>328545997.20999998</v>
          </cell>
        </row>
        <row r="494">
          <cell r="A494">
            <v>751084</v>
          </cell>
          <cell r="B494" t="str">
            <v>COMBUSTIBLES Y LUBRICANTES</v>
          </cell>
          <cell r="C494">
            <v>546353826.94000006</v>
          </cell>
        </row>
        <row r="495">
          <cell r="A495">
            <v>751090</v>
          </cell>
          <cell r="B495" t="str">
            <v>OTROS COSTOS GENERALES</v>
          </cell>
          <cell r="C495">
            <v>10343777884.299999</v>
          </cell>
        </row>
        <row r="496">
          <cell r="A496">
            <v>759521</v>
          </cell>
          <cell r="B496" t="str">
            <v>SERVICIOS PUBLICOS</v>
          </cell>
          <cell r="C496">
            <v>-109600076046.92</v>
          </cell>
        </row>
        <row r="497">
          <cell r="A497">
            <v>812003</v>
          </cell>
          <cell r="B497" t="str">
            <v>PENALES</v>
          </cell>
          <cell r="C497">
            <v>74225000</v>
          </cell>
        </row>
        <row r="498">
          <cell r="A498">
            <v>812004</v>
          </cell>
          <cell r="B498" t="str">
            <v>MINISTERIO DE JUSTICIA</v>
          </cell>
          <cell r="C498">
            <v>453151304.63</v>
          </cell>
        </row>
        <row r="499">
          <cell r="A499">
            <v>821001</v>
          </cell>
          <cell r="B499" t="str">
            <v>AﾑO 1998</v>
          </cell>
          <cell r="C499">
            <v>8003135573</v>
          </cell>
        </row>
        <row r="500">
          <cell r="A500">
            <v>821002</v>
          </cell>
          <cell r="B500" t="str">
            <v>MATERIALES PARA LA PRESTACION DEL SE</v>
          </cell>
          <cell r="C500">
            <v>3129090006.21</v>
          </cell>
        </row>
        <row r="501">
          <cell r="A501">
            <v>821003</v>
          </cell>
          <cell r="B501" t="str">
            <v>TERRENOS</v>
          </cell>
          <cell r="C501">
            <v>128477362664.92</v>
          </cell>
        </row>
        <row r="502">
          <cell r="A502">
            <v>821004</v>
          </cell>
          <cell r="B502" t="str">
            <v>INVERSIONES PATR. NO CONTROLANTES</v>
          </cell>
          <cell r="C502">
            <v>10829680480.940001</v>
          </cell>
        </row>
        <row r="503">
          <cell r="A503">
            <v>834702</v>
          </cell>
          <cell r="B503" t="str">
            <v>PLANTAS, DUCTOS Y TUNELES</v>
          </cell>
          <cell r="C503">
            <v>2946589398.6900001</v>
          </cell>
        </row>
        <row r="504">
          <cell r="A504">
            <v>839090</v>
          </cell>
          <cell r="B504" t="str">
            <v>OTRAS CUENTAS DEUDORAS DE CONTROL</v>
          </cell>
          <cell r="C504">
            <v>13491662687.58</v>
          </cell>
        </row>
        <row r="505">
          <cell r="A505">
            <v>890506</v>
          </cell>
          <cell r="B505" t="str">
            <v>MINISTERIO DE JUSTICIA</v>
          </cell>
          <cell r="C505">
            <v>-527376304.63</v>
          </cell>
        </row>
        <row r="506">
          <cell r="A506">
            <v>891001</v>
          </cell>
          <cell r="B506" t="str">
            <v>AﾑO 1998</v>
          </cell>
          <cell r="C506">
            <v>-150439268725.07001</v>
          </cell>
        </row>
        <row r="507">
          <cell r="A507">
            <v>891518</v>
          </cell>
          <cell r="B507" t="str">
            <v>BIENES ENTREGADOS A TERCEROS</v>
          </cell>
          <cell r="C507">
            <v>-2946589398.6900001</v>
          </cell>
        </row>
        <row r="508">
          <cell r="A508">
            <v>891590</v>
          </cell>
          <cell r="B508" t="str">
            <v>INVENT.Y AJUSTES SIFAL 2000 VS CONT.</v>
          </cell>
          <cell r="C508">
            <v>-13491662687.58</v>
          </cell>
        </row>
        <row r="509">
          <cell r="A509">
            <v>912001</v>
          </cell>
          <cell r="B509" t="str">
            <v>CIVILES</v>
          </cell>
          <cell r="C509">
            <v>-1060301595.12</v>
          </cell>
        </row>
        <row r="510">
          <cell r="A510">
            <v>912002</v>
          </cell>
          <cell r="B510" t="str">
            <v>LABORALES</v>
          </cell>
          <cell r="C510">
            <v>-4441120236.8699999</v>
          </cell>
        </row>
        <row r="511">
          <cell r="A511">
            <v>912004</v>
          </cell>
          <cell r="B511" t="str">
            <v>ADMINISTRATIVOS</v>
          </cell>
          <cell r="C511">
            <v>-3835848259.9200001</v>
          </cell>
        </row>
        <row r="512">
          <cell r="A512">
            <v>939090</v>
          </cell>
          <cell r="B512" t="str">
            <v>EMSIRVA</v>
          </cell>
          <cell r="C512">
            <v>-59530557965.870003</v>
          </cell>
        </row>
        <row r="513">
          <cell r="A513">
            <v>990505</v>
          </cell>
          <cell r="B513" t="str">
            <v>LITIGIOS O DEMANDAS</v>
          </cell>
          <cell r="C513">
            <v>9337270091.9099998</v>
          </cell>
        </row>
        <row r="514">
          <cell r="A514">
            <v>991590</v>
          </cell>
          <cell r="B514" t="str">
            <v>EMSIRVA</v>
          </cell>
          <cell r="C514">
            <v>59530557965.870003</v>
          </cell>
        </row>
      </sheetData>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 GENERALES"/>
      <sheetName val="Conformacion Total"/>
      <sheetName val="Anal varia. VtaS 2012-2013"/>
      <sheetName val="Resumen Venta Servicio"/>
      <sheetName val="Resumen balance Ing-Gastos "/>
      <sheetName val="Res balan Ing 96%-Gastos "/>
      <sheetName val="ING Y GASTO 2012 JH"/>
      <sheetName val="FORMULARIO_1_CONSOLID_GUENEE"/>
      <sheetName val="FORMULARIO 1_ GUENE COMERCIALIZ"/>
      <sheetName val="FORMULARIO 1 GUENE DISTRIBUIDOR"/>
      <sheetName val="FORMULARIO 1 GUENE GENERADOR"/>
      <sheetName val="FORMATO INGRESOS ULTIMA V"/>
      <sheetName val="Formulario No. 002 GUEN ENE"/>
      <sheetName val="Ingresos 2013 FPL"/>
      <sheetName val="GASTOS CORPORATIV 32.5 2013"/>
      <sheetName val="Disponibilidad Inicial 2013"/>
      <sheetName val="Anexo No. 1R_Resume Ccpto y Ser"/>
      <sheetName val="Anexo No. 2_Otros cruces serv_p"/>
      <sheetName val="Anexo No. 3  Cruce_Recaud_Terce"/>
      <sheetName val="VARIABLES VENTA "/>
      <sheetName val="Hoja2"/>
      <sheetName val="ESTADISTICAS 2012"/>
      <sheetName val="Ingresos Corporativo2013 FPL"/>
      <sheetName val="Ingreso energia FPL 2013"/>
      <sheetName val="Resumen balance Ing-Gastos  (2"/>
      <sheetName val=" FORMATO INGRESOS ULTIMA V"/>
      <sheetName val="acumulado-03"/>
      <sheetName val="acumulado_03"/>
    </sheetNames>
    <sheetDataSet>
      <sheetData sheetId="0"/>
      <sheetData sheetId="1"/>
      <sheetData sheetId="2"/>
      <sheetData sheetId="3">
        <row r="14">
          <cell r="BA14">
            <v>1</v>
          </cell>
        </row>
      </sheetData>
      <sheetData sheetId="4"/>
      <sheetData sheetId="5" refreshError="1">
        <row r="14">
          <cell r="BA14">
            <v>1</v>
          </cell>
        </row>
        <row r="15">
          <cell r="BA15">
            <v>2</v>
          </cell>
        </row>
        <row r="16">
          <cell r="BA16">
            <v>3</v>
          </cell>
        </row>
      </sheetData>
      <sheetData sheetId="6"/>
      <sheetData sheetId="7"/>
      <sheetData sheetId="8"/>
      <sheetData sheetId="9">
        <row r="10">
          <cell r="B10" t="str">
            <v>CTA</v>
          </cell>
        </row>
      </sheetData>
      <sheetData sheetId="10">
        <row r="12">
          <cell r="A12" t="str">
            <v>1</v>
          </cell>
        </row>
      </sheetData>
      <sheetData sheetId="11">
        <row r="12">
          <cell r="A12" t="str">
            <v>1</v>
          </cell>
        </row>
      </sheetData>
      <sheetData sheetId="12">
        <row r="10">
          <cell r="B10" t="str">
            <v>CTA</v>
          </cell>
        </row>
      </sheetData>
      <sheetData sheetId="13" refreshError="1"/>
      <sheetData sheetId="14">
        <row r="10">
          <cell r="U10">
            <v>592712</v>
          </cell>
        </row>
      </sheetData>
      <sheetData sheetId="15"/>
      <sheetData sheetId="16"/>
      <sheetData sheetId="17"/>
      <sheetData sheetId="18"/>
      <sheetData sheetId="19">
        <row r="102">
          <cell r="G102">
            <v>785141185.27366936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adistica"/>
    </sheetNames>
    <sheetDataSet>
      <sheetData sheetId="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 CONSOLIDADO ACTAS CERRADAS"/>
      <sheetName val="ACTUACIONES ADTIVA"/>
      <sheetName val="FACTURADOS JUNIO-DIC2006"/>
      <sheetName val="CONSOLIDADO NR Y FRONTERAS"/>
      <sheetName val="CITADOS NO ASISTIERON"/>
      <sheetName val="LIQUIDADAS SIN CITAR"/>
      <sheetName val="ACTAS EMCALI AGO_06"/>
      <sheetName val="DIN ESTADOS ACTAS EMCALI"/>
      <sheetName val="DIN ESTADOS ACTAS EMCALI (2)"/>
      <sheetName val="ACTAS EMCALI PDTES AGTO-06"/>
      <sheetName val="ACTAS PDTES OTROS COMERC"/>
      <sheetName val="DIN OTROS CCIALZ ACTAS EMCALI"/>
      <sheetName val="ESTADOS 24ENE07"/>
      <sheetName val="CONELEC_24_01_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ulado_03"/>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mulado_03"/>
      <sheetName val="Ene-04"/>
      <sheetName val="Feb-04"/>
      <sheetName val="Mar-04"/>
      <sheetName val="Abr-04"/>
      <sheetName val="May-04"/>
      <sheetName val="Jun-04"/>
      <sheetName val="Jul-04"/>
      <sheetName val="Ago-04"/>
      <sheetName val="Sep-04"/>
      <sheetName val="Oct-04"/>
      <sheetName val="Nov-04"/>
      <sheetName val="Dic-04"/>
      <sheetName val="Acumulado-03"/>
      <sheetName val="Indicadores"/>
      <sheetName val="Gráficos"/>
      <sheetName val="Flujo de caj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Adtiva"/>
      <sheetName val="Administrativa"/>
      <sheetName val="Informática"/>
      <sheetName val="Sec. General"/>
      <sheetName val="Estadistica Adtiva"/>
      <sheetName val="embi"/>
      <sheetName val="Comité"/>
      <sheetName val="anual1"/>
      <sheetName val="compromisos"/>
      <sheetName val="Grafica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ota VF 2007"/>
      <sheetName val="FUENTE DATOS"/>
      <sheetName val="PRUEBA"/>
      <sheetName val="Data Resumen VF 07-13"/>
      <sheetName val="Año 2009 2010"/>
      <sheetName val="Resumen VF 2009-2013"/>
      <sheetName val="TD"/>
      <sheetName val="DATA"/>
      <sheetName val="RRCM CDP VF 2013"/>
      <sheetName val="Detalle CDP a May"/>
      <sheetName val="Detalle RP"/>
      <sheetName val="Ejec Ppto VF a May"/>
      <sheetName val="Resumen Xa Análisis Ejec a Mayo"/>
      <sheetName val="PROYECCION ENERGIA 08 Y 09"/>
    </sheetNames>
    <sheetDataSet>
      <sheetData sheetId="0"/>
      <sheetData sheetId="1"/>
      <sheetData sheetId="2"/>
      <sheetData sheetId="3"/>
      <sheetData sheetId="4"/>
      <sheetData sheetId="5"/>
      <sheetData sheetId="6"/>
      <sheetData sheetId="7">
        <row r="206">
          <cell r="A206" t="str">
            <v>2020</v>
          </cell>
          <cell r="B206" t="str">
            <v>G GENERAL</v>
          </cell>
          <cell r="D206">
            <v>1</v>
          </cell>
          <cell r="E206" t="str">
            <v>Funciomiento</v>
          </cell>
        </row>
        <row r="207">
          <cell r="A207" t="str">
            <v>2021</v>
          </cell>
          <cell r="B207" t="str">
            <v>SECRETARIA GENERAL</v>
          </cell>
          <cell r="D207">
            <v>2</v>
          </cell>
          <cell r="E207" t="str">
            <v>Operación</v>
          </cell>
        </row>
        <row r="208">
          <cell r="A208" t="str">
            <v>2022</v>
          </cell>
          <cell r="B208" t="str">
            <v>G TECNOLOGIA DE LA INFORMACION</v>
          </cell>
          <cell r="D208">
            <v>3</v>
          </cell>
          <cell r="E208" t="str">
            <v>Servicio de la deuda</v>
          </cell>
        </row>
        <row r="209">
          <cell r="A209" t="str">
            <v>2023</v>
          </cell>
          <cell r="B209" t="str">
            <v>G FINANCIERA</v>
          </cell>
          <cell r="D209">
            <v>4</v>
          </cell>
          <cell r="E209" t="str">
            <v>Inversion</v>
          </cell>
        </row>
        <row r="210">
          <cell r="A210" t="str">
            <v>2024</v>
          </cell>
          <cell r="B210" t="str">
            <v>G COMERCIAL</v>
          </cell>
        </row>
        <row r="211">
          <cell r="A211" t="str">
            <v>2025</v>
          </cell>
          <cell r="B211" t="str">
            <v>G ADMINISTRATIVA</v>
          </cell>
        </row>
        <row r="212">
          <cell r="A212" t="str">
            <v>2028</v>
          </cell>
          <cell r="B212" t="str">
            <v>G ADMINISTRATIVA</v>
          </cell>
        </row>
        <row r="213">
          <cell r="A213" t="str">
            <v>2029</v>
          </cell>
          <cell r="B213" t="str">
            <v>G COMERCIAL</v>
          </cell>
        </row>
        <row r="214">
          <cell r="A214" t="str">
            <v>3101</v>
          </cell>
          <cell r="B214" t="str">
            <v>G ACDTO Y ALC</v>
          </cell>
        </row>
        <row r="215">
          <cell r="A215" t="str">
            <v>3102</v>
          </cell>
          <cell r="B215" t="str">
            <v>G ACDTO Y ALC</v>
          </cell>
        </row>
        <row r="216">
          <cell r="A216" t="str">
            <v>4100</v>
          </cell>
          <cell r="B216" t="str">
            <v>G TELECOMUNICACIONES</v>
          </cell>
        </row>
        <row r="217">
          <cell r="A217" t="str">
            <v>5103</v>
          </cell>
          <cell r="B217" t="str">
            <v>G ENERGÍA</v>
          </cell>
        </row>
        <row r="218">
          <cell r="A218" t="str">
            <v>5104</v>
          </cell>
          <cell r="B218" t="str">
            <v>G ENERGÍA</v>
          </cell>
        </row>
        <row r="219">
          <cell r="A219" t="str">
            <v>5105</v>
          </cell>
          <cell r="B219" t="str">
            <v>G ENERGÍA</v>
          </cell>
        </row>
      </sheetData>
      <sheetData sheetId="8"/>
      <sheetData sheetId="9"/>
      <sheetData sheetId="10"/>
      <sheetData sheetId="11"/>
      <sheetData sheetId="12"/>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OS1"/>
      <sheetName val="COSTOS HH"/>
      <sheetName val="TOYOTA"/>
      <sheetName val="VITARA"/>
      <sheetName val=" GRUA-CANASTA"/>
      <sheetName val="Hoja1"/>
      <sheetName val="Transgrua"/>
      <sheetName val="Gruas 96"/>
      <sheetName val="Grua 5 años"/>
      <sheetName val="Grua 10 años"/>
      <sheetName val="Grua 15 años"/>
      <sheetName val="Hoja3"/>
      <sheetName val="HERRAM. MONTAJE"/>
      <sheetName val="HERRAM. INSTALACIONES"/>
      <sheetName val="HERRAM. DAÑOS"/>
      <sheetName val="HERRAM. LINEA VIVA"/>
      <sheetName val="HERRAM. ALUMPUBLIC"/>
      <sheetName val="HERRAM.RAMAS"/>
      <sheetName val="Factor Multiplicador"/>
      <sheetName val="FACTOR MULTIPL"/>
      <sheetName val="Acomet-Medid"/>
      <sheetName val="Resumen A-M"/>
      <sheetName val="LINEA-VIVA"/>
      <sheetName val="Montaje"/>
      <sheetName val="O"/>
      <sheetName val="P"/>
      <sheetName val="Q"/>
      <sheetName val="R"/>
      <sheetName val="S"/>
      <sheetName val="T"/>
      <sheetName val="HERRAM_ MONTAJE"/>
      <sheetName val="compromisos"/>
      <sheetName val="Graficas"/>
      <sheetName val="telecomunicaciones"/>
      <sheetName val="INGR MENS 09 y EJE 08 ENER+COR"/>
      <sheetName val="Gráficas"/>
      <sheetName val="Estadisticas"/>
      <sheetName val="Pérdidas"/>
      <sheetName val="Estadisti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C1" t="str">
            <v>EMCALI E.I.C.E. ESP</v>
          </cell>
        </row>
        <row r="2">
          <cell r="C2" t="str">
            <v>GERENCIA DE ENERGIA</v>
          </cell>
        </row>
        <row r="3">
          <cell r="C3" t="str">
            <v>Dirección Técnica</v>
          </cell>
        </row>
        <row r="4">
          <cell r="C4" t="str">
            <v>Departamento de Planeación</v>
          </cell>
        </row>
        <row r="8">
          <cell r="C8" t="str">
            <v>ANALISIS DE COSTOS UNITARIOS</v>
          </cell>
        </row>
        <row r="9">
          <cell r="C9" t="str">
            <v xml:space="preserve">PERIODO DE ACTUALIZACION: </v>
          </cell>
          <cell r="G9" t="str">
            <v>2.004, Enero</v>
          </cell>
        </row>
        <row r="11">
          <cell r="C11" t="str">
            <v>HERRAMIENTAS</v>
          </cell>
          <cell r="G11" t="str">
            <v>DESCRIPCION:</v>
          </cell>
          <cell r="H11" t="str">
            <v>Herramientas para Montaje</v>
          </cell>
        </row>
        <row r="12">
          <cell r="G12" t="str">
            <v>Dotación para una cuadrilla de Montaje</v>
          </cell>
        </row>
        <row r="14">
          <cell r="C14" t="str">
            <v>ITEM</v>
          </cell>
          <cell r="D14" t="str">
            <v>DESCRIPCION</v>
          </cell>
          <cell r="E14" t="str">
            <v>Unid.</v>
          </cell>
          <cell r="F14" t="str">
            <v>Cant.</v>
          </cell>
          <cell r="G14" t="str">
            <v>Valor Unitario</v>
          </cell>
          <cell r="H14" t="str">
            <v>Valor Parcial</v>
          </cell>
        </row>
        <row r="16">
          <cell r="C16">
            <v>1</v>
          </cell>
          <cell r="D16" t="str">
            <v xml:space="preserve">Escalera en fibra de vidrio 1500cms </v>
          </cell>
          <cell r="E16" t="str">
            <v>#</v>
          </cell>
          <cell r="F16">
            <v>2</v>
          </cell>
          <cell r="G16">
            <v>1179894.2866</v>
          </cell>
          <cell r="H16">
            <v>2359788.5732</v>
          </cell>
        </row>
        <row r="17">
          <cell r="C17">
            <v>2</v>
          </cell>
          <cell r="D17" t="str">
            <v xml:space="preserve">Escalera en fibra de vidrio 800cms </v>
          </cell>
          <cell r="E17" t="str">
            <v>#</v>
          </cell>
          <cell r="F17">
            <v>2</v>
          </cell>
          <cell r="G17">
            <v>576789.18000000005</v>
          </cell>
          <cell r="H17">
            <v>1153578.3600000001</v>
          </cell>
        </row>
        <row r="18">
          <cell r="C18">
            <v>3</v>
          </cell>
          <cell r="D18" t="str">
            <v>Cinturon con slinga y faja</v>
          </cell>
          <cell r="E18" t="str">
            <v>#</v>
          </cell>
          <cell r="F18">
            <v>4</v>
          </cell>
          <cell r="G18">
            <v>574110</v>
          </cell>
          <cell r="H18">
            <v>2296440</v>
          </cell>
        </row>
        <row r="19">
          <cell r="C19">
            <v>4</v>
          </cell>
          <cell r="D19" t="str">
            <v>Casco de seguridad</v>
          </cell>
          <cell r="E19" t="str">
            <v>#</v>
          </cell>
          <cell r="F19">
            <v>7</v>
          </cell>
          <cell r="G19">
            <v>5498.6980000000003</v>
          </cell>
          <cell r="H19">
            <v>38490.885999999999</v>
          </cell>
        </row>
        <row r="20">
          <cell r="C20">
            <v>5</v>
          </cell>
          <cell r="D20" t="str">
            <v>Llave de Peston de 12" KLEIN  o similar</v>
          </cell>
          <cell r="E20" t="str">
            <v>#</v>
          </cell>
          <cell r="F20">
            <v>7</v>
          </cell>
          <cell r="G20">
            <v>17223.3</v>
          </cell>
          <cell r="H20">
            <v>120563.09999999999</v>
          </cell>
        </row>
        <row r="21">
          <cell r="C21">
            <v>6</v>
          </cell>
          <cell r="D21" t="str">
            <v>Alicates de 12" y 8" KLEIN  o similar</v>
          </cell>
          <cell r="E21" t="str">
            <v>#</v>
          </cell>
          <cell r="F21">
            <v>7</v>
          </cell>
          <cell r="G21">
            <v>38120.904000000002</v>
          </cell>
          <cell r="H21">
            <v>266846.32800000004</v>
          </cell>
        </row>
        <row r="22">
          <cell r="C22">
            <v>7</v>
          </cell>
          <cell r="D22" t="str">
            <v>Empalmadora de 4 posiciones (llave)</v>
          </cell>
          <cell r="E22" t="str">
            <v>#</v>
          </cell>
          <cell r="F22">
            <v>4</v>
          </cell>
          <cell r="G22">
            <v>42893.671800000004</v>
          </cell>
          <cell r="H22">
            <v>171574.68720000001</v>
          </cell>
        </row>
        <row r="23">
          <cell r="C23">
            <v>8</v>
          </cell>
          <cell r="D23" t="str">
            <v xml:space="preserve">Aparejo completo </v>
          </cell>
          <cell r="E23" t="str">
            <v>#</v>
          </cell>
          <cell r="F23">
            <v>2</v>
          </cell>
          <cell r="G23">
            <v>100265.122</v>
          </cell>
          <cell r="H23">
            <v>200530.24400000001</v>
          </cell>
        </row>
        <row r="24">
          <cell r="C24">
            <v>9</v>
          </cell>
          <cell r="D24" t="str">
            <v>Apararejo doble</v>
          </cell>
          <cell r="E24" t="str">
            <v>#</v>
          </cell>
          <cell r="F24">
            <v>1</v>
          </cell>
          <cell r="G24">
            <v>128679.7396</v>
          </cell>
          <cell r="H24">
            <v>128679.7396</v>
          </cell>
        </row>
        <row r="25">
          <cell r="C25">
            <v>10</v>
          </cell>
          <cell r="D25" t="str">
            <v>Martillo</v>
          </cell>
          <cell r="E25" t="str">
            <v>#</v>
          </cell>
          <cell r="F25">
            <v>4</v>
          </cell>
          <cell r="G25">
            <v>5039.41</v>
          </cell>
          <cell r="H25">
            <v>20157.64</v>
          </cell>
        </row>
        <row r="26">
          <cell r="C26">
            <v>11</v>
          </cell>
          <cell r="D26" t="str">
            <v>Pertiga de 5 metros, aislada a 35 KV, fibra de vidrio</v>
          </cell>
          <cell r="E26" t="str">
            <v>#</v>
          </cell>
          <cell r="F26">
            <v>1</v>
          </cell>
          <cell r="G26">
            <v>513535.016</v>
          </cell>
          <cell r="H26">
            <v>513535.016</v>
          </cell>
        </row>
        <row r="27">
          <cell r="C27">
            <v>12</v>
          </cell>
          <cell r="D27" t="str">
            <v>Equipo de Puesta a Tierra</v>
          </cell>
          <cell r="E27" t="str">
            <v>#</v>
          </cell>
          <cell r="F27">
            <v>2</v>
          </cell>
          <cell r="G27">
            <v>1407870.8160000001</v>
          </cell>
          <cell r="H27">
            <v>2815741.6320000002</v>
          </cell>
        </row>
        <row r="28">
          <cell r="C28">
            <v>13</v>
          </cell>
          <cell r="D28" t="str">
            <v>Verificador de ausencia de tensión electronico 20 -90 KV</v>
          </cell>
          <cell r="E28" t="str">
            <v>#</v>
          </cell>
          <cell r="F28">
            <v>1</v>
          </cell>
          <cell r="G28">
            <v>1109498.1942</v>
          </cell>
          <cell r="H28">
            <v>1109498.1942</v>
          </cell>
        </row>
        <row r="29">
          <cell r="C29">
            <v>14</v>
          </cell>
          <cell r="D29" t="str">
            <v>Marco y segueta</v>
          </cell>
          <cell r="E29" t="str">
            <v>#</v>
          </cell>
          <cell r="F29">
            <v>3</v>
          </cell>
          <cell r="G29">
            <v>15947.5</v>
          </cell>
          <cell r="H29">
            <v>47842.5</v>
          </cell>
        </row>
        <row r="30">
          <cell r="C30">
            <v>15</v>
          </cell>
          <cell r="D30" t="str">
            <v>Garra para cable #  1/0 - 4/0 AWG (Comelones)</v>
          </cell>
          <cell r="E30" t="str">
            <v>#</v>
          </cell>
          <cell r="F30">
            <v>2</v>
          </cell>
          <cell r="G30">
            <v>137225.04800000001</v>
          </cell>
          <cell r="H30">
            <v>274450.09600000002</v>
          </cell>
        </row>
        <row r="31">
          <cell r="C31">
            <v>16</v>
          </cell>
          <cell r="D31" t="str">
            <v>Garra para cable #   6 - 2 AWG (Comelones)</v>
          </cell>
          <cell r="E31" t="str">
            <v>#</v>
          </cell>
          <cell r="F31">
            <v>2</v>
          </cell>
          <cell r="G31">
            <v>113439.0328</v>
          </cell>
          <cell r="H31">
            <v>226878.0656</v>
          </cell>
        </row>
        <row r="32">
          <cell r="C32">
            <v>17</v>
          </cell>
          <cell r="D32" t="str">
            <v>Garra para cable #  250 - 500 MCM (Comelones)</v>
          </cell>
          <cell r="E32" t="str">
            <v>#</v>
          </cell>
          <cell r="F32">
            <v>2</v>
          </cell>
          <cell r="G32">
            <v>235415.71919999999</v>
          </cell>
          <cell r="H32">
            <v>470831.43839999998</v>
          </cell>
        </row>
        <row r="33">
          <cell r="C33">
            <v>18</v>
          </cell>
          <cell r="D33" t="str">
            <v>Garra para cable de retenida</v>
          </cell>
          <cell r="E33" t="str">
            <v>#</v>
          </cell>
          <cell r="F33">
            <v>2</v>
          </cell>
          <cell r="G33">
            <v>35582.061999999998</v>
          </cell>
          <cell r="H33">
            <v>71164.123999999996</v>
          </cell>
        </row>
        <row r="34">
          <cell r="C34">
            <v>19</v>
          </cell>
          <cell r="D34" t="str">
            <v>Ponchadora hidraúlica BURNDY  o similar</v>
          </cell>
          <cell r="E34" t="str">
            <v>#</v>
          </cell>
          <cell r="F34">
            <v>1</v>
          </cell>
          <cell r="G34">
            <v>3310188.1284000003</v>
          </cell>
          <cell r="H34">
            <v>3310188.1284000003</v>
          </cell>
        </row>
        <row r="35">
          <cell r="C35">
            <v>20</v>
          </cell>
          <cell r="D35" t="str">
            <v>Diferencial de Acero con trinqueta de 1 - 2 Toneladas</v>
          </cell>
          <cell r="E35" t="str">
            <v>#</v>
          </cell>
          <cell r="F35">
            <v>4</v>
          </cell>
          <cell r="G35">
            <v>757748.652</v>
          </cell>
          <cell r="H35">
            <v>3030994.608</v>
          </cell>
        </row>
        <row r="36">
          <cell r="C36">
            <v>21</v>
          </cell>
          <cell r="D36" t="str">
            <v>Cuchilla pelacables</v>
          </cell>
          <cell r="E36" t="str">
            <v>#</v>
          </cell>
          <cell r="F36">
            <v>6</v>
          </cell>
          <cell r="G36">
            <v>13204.53</v>
          </cell>
          <cell r="H36">
            <v>79227.180000000008</v>
          </cell>
        </row>
        <row r="37">
          <cell r="C37">
            <v>22</v>
          </cell>
          <cell r="D37" t="str">
            <v>Cizalla # 24</v>
          </cell>
          <cell r="E37" t="str">
            <v>#</v>
          </cell>
          <cell r="F37">
            <v>1</v>
          </cell>
          <cell r="G37">
            <v>207126.13</v>
          </cell>
          <cell r="H37">
            <v>207126.13</v>
          </cell>
        </row>
        <row r="38">
          <cell r="C38">
            <v>23</v>
          </cell>
          <cell r="D38" t="str">
            <v>Estrobos</v>
          </cell>
          <cell r="E38" t="str">
            <v>#</v>
          </cell>
          <cell r="F38">
            <v>6</v>
          </cell>
          <cell r="G38">
            <v>9484.2972000000009</v>
          </cell>
          <cell r="H38">
            <v>56905.783200000005</v>
          </cell>
        </row>
        <row r="39">
          <cell r="C39">
            <v>24</v>
          </cell>
          <cell r="D39" t="str">
            <v>Maquina para Cinda Band-it</v>
          </cell>
          <cell r="E39" t="str">
            <v>#</v>
          </cell>
          <cell r="F39">
            <v>1</v>
          </cell>
          <cell r="G39">
            <v>195789.37119999999</v>
          </cell>
          <cell r="H39">
            <v>195789.37119999999</v>
          </cell>
        </row>
        <row r="40">
          <cell r="C40">
            <v>25</v>
          </cell>
          <cell r="D40" t="str">
            <v>Hoyadoras de dos mangos</v>
          </cell>
          <cell r="E40" t="str">
            <v>#</v>
          </cell>
          <cell r="F40">
            <v>4</v>
          </cell>
          <cell r="G40">
            <v>43599.189200000001</v>
          </cell>
          <cell r="H40">
            <v>174396.7568</v>
          </cell>
        </row>
        <row r="41">
          <cell r="C41">
            <v>26</v>
          </cell>
          <cell r="D41" t="str">
            <v>Barra de 14 libras</v>
          </cell>
          <cell r="E41" t="str">
            <v>#</v>
          </cell>
          <cell r="F41">
            <v>4</v>
          </cell>
          <cell r="G41">
            <v>48887.3802</v>
          </cell>
          <cell r="H41">
            <v>195549.5208</v>
          </cell>
        </row>
        <row r="42">
          <cell r="C42">
            <v>27</v>
          </cell>
          <cell r="D42" t="str">
            <v>Barretón de 2"</v>
          </cell>
          <cell r="E42" t="str">
            <v>#</v>
          </cell>
          <cell r="F42">
            <v>2</v>
          </cell>
          <cell r="G42">
            <v>23377.7592</v>
          </cell>
          <cell r="H42">
            <v>46755.518400000001</v>
          </cell>
        </row>
        <row r="43">
          <cell r="C43">
            <v>28</v>
          </cell>
          <cell r="D43" t="str">
            <v xml:space="preserve">Pizón </v>
          </cell>
          <cell r="E43" t="str">
            <v>#</v>
          </cell>
          <cell r="F43">
            <v>2</v>
          </cell>
          <cell r="G43">
            <v>78059.823000000004</v>
          </cell>
          <cell r="H43">
            <v>156119.64600000001</v>
          </cell>
        </row>
        <row r="44">
          <cell r="C44">
            <v>29</v>
          </cell>
          <cell r="D44" t="str">
            <v>Pala Recta</v>
          </cell>
          <cell r="E44" t="str">
            <v>#</v>
          </cell>
          <cell r="F44">
            <v>2</v>
          </cell>
          <cell r="G44">
            <v>15998.532000000001</v>
          </cell>
          <cell r="H44">
            <v>31997.064000000002</v>
          </cell>
        </row>
        <row r="45">
          <cell r="C45">
            <v>30</v>
          </cell>
          <cell r="D45" t="str">
            <v>Pala Curva</v>
          </cell>
          <cell r="E45" t="str">
            <v>#</v>
          </cell>
          <cell r="F45">
            <v>2</v>
          </cell>
          <cell r="G45">
            <v>15998.532000000001</v>
          </cell>
          <cell r="H45">
            <v>31997.064000000002</v>
          </cell>
        </row>
        <row r="46">
          <cell r="C46">
            <v>31</v>
          </cell>
          <cell r="D46" t="str">
            <v>Cinceles</v>
          </cell>
          <cell r="E46" t="str">
            <v>#</v>
          </cell>
          <cell r="F46">
            <v>4</v>
          </cell>
          <cell r="G46">
            <v>11099.46</v>
          </cell>
          <cell r="H46">
            <v>44397.84</v>
          </cell>
        </row>
        <row r="47">
          <cell r="C47">
            <v>32</v>
          </cell>
          <cell r="D47" t="str">
            <v>Porra de 6 libras</v>
          </cell>
          <cell r="E47" t="str">
            <v>#</v>
          </cell>
          <cell r="F47">
            <v>2</v>
          </cell>
          <cell r="G47">
            <v>22936.332399999999</v>
          </cell>
          <cell r="H47">
            <v>45872.664799999999</v>
          </cell>
        </row>
        <row r="48">
          <cell r="C48">
            <v>33</v>
          </cell>
          <cell r="D48" t="str">
            <v>Poleas de 3/4" sencillas</v>
          </cell>
          <cell r="E48" t="str">
            <v>#</v>
          </cell>
          <cell r="F48">
            <v>6</v>
          </cell>
          <cell r="G48">
            <v>30758.262200000001</v>
          </cell>
          <cell r="H48">
            <v>184549.57320000001</v>
          </cell>
        </row>
        <row r="49">
          <cell r="C49">
            <v>34</v>
          </cell>
          <cell r="D49" t="str">
            <v>Plomada</v>
          </cell>
          <cell r="E49" t="str">
            <v>#</v>
          </cell>
          <cell r="F49">
            <v>2</v>
          </cell>
          <cell r="G49">
            <v>13486.481800000001</v>
          </cell>
          <cell r="H49">
            <v>26972.963600000003</v>
          </cell>
        </row>
        <row r="50">
          <cell r="C50">
            <v>35</v>
          </cell>
          <cell r="D50" t="str">
            <v>Nivel</v>
          </cell>
          <cell r="E50" t="str">
            <v>#</v>
          </cell>
          <cell r="F50">
            <v>2</v>
          </cell>
          <cell r="G50">
            <v>22377.531999999999</v>
          </cell>
          <cell r="H50">
            <v>44755.063999999998</v>
          </cell>
        </row>
        <row r="51">
          <cell r="C51">
            <v>36</v>
          </cell>
          <cell r="D51" t="str">
            <v>Manila de 3/8" de 50 metros</v>
          </cell>
          <cell r="E51" t="str">
            <v>#</v>
          </cell>
          <cell r="F51">
            <v>2</v>
          </cell>
          <cell r="G51">
            <v>13714.85</v>
          </cell>
          <cell r="H51">
            <v>27429.7</v>
          </cell>
        </row>
        <row r="52">
          <cell r="C52">
            <v>37</v>
          </cell>
          <cell r="D52" t="str">
            <v>Manila de 1/2" de 50 metros</v>
          </cell>
          <cell r="E52" t="str">
            <v>#</v>
          </cell>
          <cell r="F52">
            <v>2</v>
          </cell>
          <cell r="G52">
            <v>25846.432200000003</v>
          </cell>
          <cell r="H52">
            <v>51692.864400000006</v>
          </cell>
        </row>
        <row r="53">
          <cell r="C53">
            <v>38</v>
          </cell>
          <cell r="D53" t="str">
            <v>Pretales</v>
          </cell>
          <cell r="E53" t="str">
            <v>Juego</v>
          </cell>
          <cell r="F53">
            <v>4</v>
          </cell>
          <cell r="G53">
            <v>11099.46</v>
          </cell>
          <cell r="H53">
            <v>44397.84</v>
          </cell>
        </row>
        <row r="54">
          <cell r="C54">
            <v>39</v>
          </cell>
          <cell r="D54" t="str">
            <v>Tester - Multimetro</v>
          </cell>
          <cell r="E54" t="str">
            <v>#</v>
          </cell>
          <cell r="F54">
            <v>1</v>
          </cell>
          <cell r="G54">
            <v>137531.24</v>
          </cell>
          <cell r="H54">
            <v>137531.24</v>
          </cell>
        </row>
        <row r="55">
          <cell r="C55">
            <v>40</v>
          </cell>
          <cell r="D55" t="str">
            <v>Meguer 1000 Voltios</v>
          </cell>
          <cell r="E55" t="str">
            <v>#</v>
          </cell>
          <cell r="F55">
            <v>1</v>
          </cell>
          <cell r="G55">
            <v>1444668.7154000001</v>
          </cell>
          <cell r="H55">
            <v>1444668.7154000001</v>
          </cell>
        </row>
        <row r="56">
          <cell r="C56">
            <v>41</v>
          </cell>
          <cell r="D56" t="str">
            <v>Pinza voltiamperimétrica</v>
          </cell>
          <cell r="E56" t="str">
            <v>#</v>
          </cell>
          <cell r="F56">
            <v>1</v>
          </cell>
          <cell r="G56">
            <v>255160</v>
          </cell>
          <cell r="H56">
            <v>255160</v>
          </cell>
        </row>
        <row r="57">
          <cell r="C57">
            <v>42</v>
          </cell>
          <cell r="D57" t="str">
            <v>Flexómetro de 3 metros</v>
          </cell>
          <cell r="E57" t="str">
            <v>#</v>
          </cell>
          <cell r="F57">
            <v>1</v>
          </cell>
          <cell r="G57">
            <v>6889.32</v>
          </cell>
          <cell r="H57">
            <v>6889.32</v>
          </cell>
        </row>
        <row r="58">
          <cell r="C58">
            <v>43</v>
          </cell>
          <cell r="D58" t="str">
            <v>Cinta metrica de 30 metros</v>
          </cell>
          <cell r="E58" t="str">
            <v>#</v>
          </cell>
          <cell r="F58">
            <v>1</v>
          </cell>
          <cell r="G58">
            <v>48480.4</v>
          </cell>
          <cell r="H58">
            <v>48480.4</v>
          </cell>
        </row>
        <row r="59">
          <cell r="C59">
            <v>44</v>
          </cell>
          <cell r="D59" t="str">
            <v>Destornillador de pala</v>
          </cell>
          <cell r="E59" t="str">
            <v>#</v>
          </cell>
          <cell r="F59">
            <v>4</v>
          </cell>
          <cell r="G59">
            <v>4592.88</v>
          </cell>
          <cell r="H59">
            <v>18371.52</v>
          </cell>
        </row>
        <row r="60">
          <cell r="C60">
            <v>45</v>
          </cell>
          <cell r="D60" t="str">
            <v>Destornillador de estría</v>
          </cell>
          <cell r="E60" t="str">
            <v>#</v>
          </cell>
          <cell r="F60">
            <v>4</v>
          </cell>
          <cell r="G60">
            <v>4592.88</v>
          </cell>
          <cell r="H60">
            <v>18371.52</v>
          </cell>
        </row>
        <row r="62">
          <cell r="D62" t="str">
            <v>VALOR TOTAL HERRAMIENTA UTILIZADA</v>
          </cell>
          <cell r="H62">
            <v>22203178.620399982</v>
          </cell>
        </row>
        <row r="63">
          <cell r="D63" t="str">
            <v xml:space="preserve">VALOR DE ACTIVOS / MES </v>
          </cell>
        </row>
        <row r="64">
          <cell r="D64" t="str">
            <v>VALOR DIARIO   ( $ )</v>
          </cell>
        </row>
        <row r="65">
          <cell r="D65" t="str">
            <v>VALOR POR HORA  ($)</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es"/>
      <sheetName val="TableroA"/>
      <sheetName val="Gráfico"/>
      <sheetName val="Acueducto"/>
      <sheetName val="Inversiones"/>
      <sheetName val="Est acueducto"/>
      <sheetName val="lineas_oct07"/>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2006 2007"/>
      <sheetName val="INGRESOS PPTO 2008"/>
      <sheetName val="EJECUTADO ENERGÍA 2008"/>
      <sheetName val="ENERGIA 1V"/>
      <sheetName val="MENSUALIZACIÓN"/>
      <sheetName val="FORMATO INGRESOS"/>
      <sheetName val="Presentación"/>
      <sheetName val="ENERGIA"/>
      <sheetName val="ENERGIA (2)"/>
      <sheetName val="GENERACION"/>
      <sheetName val="DISTRIBUCION"/>
      <sheetName val="COMERCIALIZACION"/>
      <sheetName val="Pérdidas"/>
      <sheetName val="Proyectos"/>
      <sheetName val="Soporte proyectos"/>
      <sheetName val="Dividendos"/>
      <sheetName val="Venta Energía Comercialización"/>
      <sheetName val="Presupuesto del Generador"/>
      <sheetName val="Mantenimiento (Dist)"/>
      <sheetName val="Mantenimiento (Com)"/>
      <sheetName val="Servicios asociados"/>
      <sheetName val="AUTOCONSUMOS TELCO SEPT 24"/>
      <sheetName val="AUTOCONSUMOS SERV. PUBLICOS"/>
      <sheetName val="cruce de cuentas C-D"/>
      <sheetName val="cruce de cuentas G-C"/>
      <sheetName val="ADD"/>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82">
          <cell r="D82" t="str">
            <v>Interventoría alumbrado público</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ueducto"/>
      <sheetName val="Energía"/>
      <sheetName val="Telecomunic"/>
      <sheetName val="Result. financ."/>
      <sheetName val="Comercial"/>
      <sheetName val="Pérdidas"/>
      <sheetName val="Administrativa"/>
      <sheetName val="Secretaría G"/>
      <sheetName val="Est acueducto"/>
      <sheetName val="Est energía"/>
      <sheetName val="Est telec"/>
      <sheetName val="Est comer"/>
      <sheetName val="Est adti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Supuestos"/>
      <sheetName val="Resultados"/>
      <sheetName val="Macro-eco"/>
      <sheetName val="Mercado"/>
      <sheetName val="Sistema"/>
      <sheetName val="Perdidas y ganacias"/>
      <sheetName val="Balance"/>
      <sheetName val="Flujo de Caja "/>
      <sheetName val="Inv-dep"/>
      <sheetName val="Credito"/>
      <sheetName val="Valoración"/>
      <sheetName val="TIR"/>
      <sheetName val="Modelo de projetc finance"/>
      <sheetName val="PRESUPUESTORESUMEN1"/>
      <sheetName val="Semilla"/>
      <sheetName val="Nomina"/>
      <sheetName val="Costos medios"/>
      <sheetName val="Datos Ent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Water"/>
      <sheetName val="Energy"/>
      <sheetName val="Telecom"/>
      <sheetName val="Consolidated"/>
      <sheetName val="Fondo"/>
      <sheetName val="Haircut"/>
      <sheetName val="Instrument A1"/>
      <sheetName val="Instrument A2 and B"/>
      <sheetName val="Instrument C (Gov't)"/>
      <sheetName val="SumDebt"/>
      <sheetName val="Pension Debt"/>
      <sheetName val="Tax"/>
      <sheetName val="Gov't Debt Details"/>
      <sheetName val="Semilla"/>
    </sheetNames>
    <sheetDataSet>
      <sheetData sheetId="0" refreshError="1"/>
      <sheetData sheetId="1"/>
      <sheetData sheetId="2"/>
      <sheetData sheetId="3"/>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GASTOS-2"/>
      <sheetName val="2007"/>
      <sheetName val="Comparativo"/>
      <sheetName val="003"/>
      <sheetName val="004"/>
      <sheetName val="013"/>
      <sheetName val="018"/>
      <sheetName val="022"/>
      <sheetName val="023"/>
      <sheetName val="031"/>
      <sheetName val="035"/>
      <sheetName val="039"/>
      <sheetName val="040"/>
      <sheetName val="041"/>
      <sheetName val="048"/>
      <sheetName val="049"/>
      <sheetName val="062"/>
      <sheetName val="070"/>
      <sheetName val="074"/>
      <sheetName val="084"/>
      <sheetName val="097"/>
      <sheetName val="098"/>
      <sheetName val="DEPEN"/>
      <sheetName val="Hoja1"/>
      <sheetName val="Dinamica"/>
      <sheetName val="PPTO FUNCTO 2008 PORCG"/>
      <sheetName val="PPTO INVERSION 2008"/>
      <sheetName val="DETALLE - INVERSION "/>
      <sheetName val="GASTOS DE PERSONAL"/>
      <sheetName val="CENTRALIZADOS (3)"/>
      <sheetName val="FINANCIEROS"/>
      <sheetName val="Var. Financie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v>41000</v>
          </cell>
        </row>
        <row r="29">
          <cell r="A29">
            <v>3</v>
          </cell>
          <cell r="B29" t="str">
            <v>Materiales y Suministros</v>
          </cell>
        </row>
        <row r="30">
          <cell r="A30">
            <v>4</v>
          </cell>
          <cell r="B30" t="str">
            <v>Servicio de Mantenimiento General</v>
          </cell>
        </row>
        <row r="31">
          <cell r="A31">
            <v>13</v>
          </cell>
          <cell r="B31" t="str">
            <v>Arrendamiento</v>
          </cell>
        </row>
        <row r="32">
          <cell r="A32">
            <v>18</v>
          </cell>
          <cell r="B32" t="str">
            <v>Uso de Frecuencias</v>
          </cell>
        </row>
        <row r="33">
          <cell r="A33">
            <v>22</v>
          </cell>
          <cell r="B33" t="str">
            <v>Compra de Equipo</v>
          </cell>
        </row>
        <row r="34">
          <cell r="A34">
            <v>23</v>
          </cell>
          <cell r="B34" t="str">
            <v>Otros Impuestos Tasas y Multas</v>
          </cell>
        </row>
        <row r="35">
          <cell r="A35">
            <v>31</v>
          </cell>
          <cell r="B35" t="str">
            <v>Honorarios</v>
          </cell>
        </row>
        <row r="36">
          <cell r="A36">
            <v>35</v>
          </cell>
          <cell r="B36" t="str">
            <v>Pasajes, Viaticos y Gastos de Viaje</v>
          </cell>
        </row>
        <row r="37">
          <cell r="A37">
            <v>39</v>
          </cell>
          <cell r="B37" t="str">
            <v>Servicios Publicos</v>
          </cell>
        </row>
        <row r="38">
          <cell r="A38">
            <v>40</v>
          </cell>
          <cell r="B38" t="str">
            <v>Impuesto de Timbre</v>
          </cell>
        </row>
        <row r="39">
          <cell r="A39">
            <v>41</v>
          </cell>
          <cell r="B39" t="str">
            <v>Comunicación y Transporte</v>
          </cell>
        </row>
        <row r="40">
          <cell r="A40">
            <v>48</v>
          </cell>
          <cell r="B40" t="str">
            <v>Gasto de Acceso</v>
          </cell>
        </row>
        <row r="41">
          <cell r="A41">
            <v>49</v>
          </cell>
          <cell r="B41" t="str">
            <v>Pago a Ministerio Comunicaciones</v>
          </cell>
        </row>
        <row r="42">
          <cell r="A42">
            <v>62</v>
          </cell>
          <cell r="B42" t="str">
            <v>Uso de Redes</v>
          </cell>
        </row>
        <row r="43">
          <cell r="A43">
            <v>70</v>
          </cell>
          <cell r="B43" t="str">
            <v>Fuerza Electrica</v>
          </cell>
        </row>
        <row r="44">
          <cell r="A44">
            <v>74</v>
          </cell>
          <cell r="B44" t="str">
            <v>Remuneracion de Servicios Técnicos</v>
          </cell>
        </row>
        <row r="45">
          <cell r="A45">
            <v>84</v>
          </cell>
          <cell r="B45" t="str">
            <v>Otras Transferencias</v>
          </cell>
        </row>
        <row r="46">
          <cell r="A46">
            <v>97</v>
          </cell>
          <cell r="B46" t="str">
            <v>Impresos Publicaciones y Afilicaciones</v>
          </cell>
        </row>
        <row r="47">
          <cell r="A47">
            <v>98</v>
          </cell>
          <cell r="B47" t="str">
            <v>Impresión Suscriptores</v>
          </cell>
        </row>
      </sheetData>
      <sheetData sheetId="23"/>
      <sheetData sheetId="24"/>
      <sheetData sheetId="25"/>
      <sheetData sheetId="26"/>
      <sheetData sheetId="27"/>
      <sheetData sheetId="28"/>
      <sheetData sheetId="29"/>
      <sheetData sheetId="30"/>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de hojas"/>
      <sheetName val="(47)Materia prima"/>
      <sheetName val="(21)Medidores y contadores"/>
      <sheetName val="(03)Aceites y Lubricantes"/>
      <sheetName val="(03)Papeleria"/>
      <sheetName val="(03)Cafeteria"/>
      <sheetName val="(03)Aseo"/>
      <sheetName val="(03)Droguería"/>
      <sheetName val="(03)Dotación "/>
      <sheetName val="(03)Articulos depor y vigilanci"/>
      <sheetName val="(03)Seguridad industrial"/>
      <sheetName val="(03)Repuestos automotores"/>
      <sheetName val="(03)Reactivos para laboratorio"/>
      <sheetName val="(03)Materiales electricos"/>
      <sheetName val="(03)Tuberias y accesorios "/>
      <sheetName val="(03) Tapas y rejillas"/>
      <sheetName val="(03)Valvulas"/>
      <sheetName val="(03)Ferreteria"/>
      <sheetName val="(03)Materiales agregados"/>
      <sheetName val="(03)materiales ACTO"/>
      <sheetName val="Hoja2"/>
      <sheetName val="(03)materiales ALC"/>
      <sheetName val="(03)materiales ENERGIA"/>
      <sheetName val="(03)materiales TELCO"/>
      <sheetName val="(03)Otros"/>
      <sheetName val="(22)Maquinaria y herramientas"/>
      <sheetName val="(22)Equipos de laboratorio"/>
      <sheetName val="(22)Muebles y enseres"/>
      <sheetName val="(22)Equipos de computo"/>
      <sheetName val="(22)Equipos de comunicación"/>
      <sheetName val="(22)Vehiculos"/>
      <sheetName val="(22)Propiedades Planta y equipo"/>
      <sheetName val="acumulado_03"/>
    </sheetNames>
    <sheetDataSet>
      <sheetData sheetId="0"/>
      <sheetData sheetId="1"/>
      <sheetData sheetId="2">
        <row r="10">
          <cell r="B10">
            <v>7.6700000000000004E-2</v>
          </cell>
        </row>
        <row r="11">
          <cell r="B11">
            <v>0.02</v>
          </cell>
        </row>
        <row r="12">
          <cell r="B12">
            <v>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sheetName val="BOLSA"/>
      <sheetName val="STR"/>
      <sheetName val="STN"/>
      <sheetName val="GENERACION"/>
      <sheetName val="GENERTRAMOS"/>
      <sheetName val="MNR "/>
      <sheetName val="Compr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 Base"/>
      <sheetName val="Inp Inv"/>
      <sheetName val="Inp Vol"/>
      <sheetName val="Uso 1"/>
      <sheetName val="Capacidades"/>
      <sheetName val="Uso T1"/>
      <sheetName val="Uso T2"/>
      <sheetName val="Inversión"/>
      <sheetName val="Igresos "/>
      <sheetName val="Gastos AOM"/>
      <sheetName val="Perf Cap"/>
      <sheetName val="Perf Cap 2"/>
      <sheetName val="Perf Cap3"/>
      <sheetName val="Perfil Cap4"/>
      <sheetName val="Perfil Vol"/>
      <sheetName val="Perfil vol 2"/>
      <sheetName val="Perf Vol 3"/>
      <sheetName val="Perf Vol 4"/>
      <sheetName val="Resultados"/>
      <sheetName val="Resumen"/>
      <sheetName val="Variables"/>
      <sheetName val="tablas"/>
      <sheetName val="estadistica"/>
      <sheetName val="giros situad.fiscal- 2000"/>
      <sheetName val="Graficas"/>
    </sheetNames>
    <sheetDataSet>
      <sheetData sheetId="0" refreshError="1">
        <row r="17">
          <cell r="C17">
            <v>0.1406</v>
          </cell>
        </row>
        <row r="18">
          <cell r="C18">
            <v>0.1802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dmva"/>
      <sheetName val="Resumen BE Pto Equil"/>
      <sheetName val="perdidas 20087_2008"/>
      <sheetName val="resumen diagrama MR N I"/>
      <sheetName val="flujos utiles_2006 pto equil"/>
      <sheetName val="SOPORTE Pto Tjada"/>
      <sheetName val="Senda FOES circuito nariño"/>
      <sheetName val="beneficio FOES"/>
      <sheetName val="TOTAL_RECUPERACION_POR_CIRCUITO"/>
      <sheetName val="eva red preensamb"/>
      <sheetName val="ZDG Medidores"/>
      <sheetName val="Macromediciones"/>
      <sheetName val="Us. FOES"/>
      <sheetName val="Hoja3"/>
      <sheetName val="Ppto FOES"/>
      <sheetName val="Hoja2"/>
      <sheetName val="Hoja1"/>
      <sheetName val="Recaudo CARLOS"/>
      <sheetName val="diesel ii"/>
      <sheetName val="JUANCHITO"/>
      <sheetName val="Otras sub"/>
      <sheetName val="soporte"/>
      <sheetName val="RESUMEN"/>
      <sheetName val="consolidado estrategia"/>
      <sheetName val="PERDIDAS"/>
      <sheetName val="Consolidado Presup GUENE"/>
      <sheetName val="RECAUDO"/>
      <sheetName val="FLUjo proyecto mayo 06"/>
      <sheetName val="Lista chequeo"/>
      <sheetName val="Flujo caja "/>
      <sheetName val="Lineam."/>
      <sheetName val="Ficha EBIE"/>
      <sheetName val="consolidado nr y fronter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COD_CIRCUITO</v>
          </cell>
          <cell r="B1" t="str">
            <v>NOMBRE_CIRCUITO</v>
          </cell>
          <cell r="C1" t="str">
            <v>CONSUMO</v>
          </cell>
          <cell r="D1" t="str">
            <v>CONSUMO_RECUPERADO</v>
          </cell>
          <cell r="E1" t="str">
            <v>KWH_APORTE</v>
          </cell>
          <cell r="F1" t="str">
            <v>VR_ PERDIDA_ANTES</v>
          </cell>
          <cell r="G1" t="str">
            <v>VR_APORTE</v>
          </cell>
          <cell r="H1" t="str">
            <v>VR_RECUPERADO</v>
          </cell>
        </row>
        <row r="2">
          <cell r="A2">
            <v>106</v>
          </cell>
          <cell r="B2" t="str">
            <v>CRISTALES</v>
          </cell>
          <cell r="C2">
            <v>974997</v>
          </cell>
          <cell r="D2">
            <v>1447283.8798000005</v>
          </cell>
          <cell r="E2">
            <v>-439731.75099982001</v>
          </cell>
          <cell r="F2">
            <v>94739574.578720912</v>
          </cell>
          <cell r="G2">
            <v>-88246642.207657993</v>
          </cell>
          <cell r="H2">
            <v>6492932.3710659398</v>
          </cell>
        </row>
        <row r="3">
          <cell r="A3">
            <v>107</v>
          </cell>
          <cell r="B3" t="str">
            <v>CARRERA 13</v>
          </cell>
          <cell r="C3">
            <v>1334142</v>
          </cell>
          <cell r="D3">
            <v>2235608.6689999956</v>
          </cell>
          <cell r="E3">
            <v>-757096.40288162953</v>
          </cell>
          <cell r="F3">
            <v>187661276.53264976</v>
          </cell>
          <cell r="G3">
            <v>-157404388.94301763</v>
          </cell>
          <cell r="H3">
            <v>30256887.58962743</v>
          </cell>
        </row>
        <row r="4">
          <cell r="A4">
            <v>108</v>
          </cell>
          <cell r="B4" t="str">
            <v>SILOE</v>
          </cell>
          <cell r="C4">
            <v>408769</v>
          </cell>
          <cell r="D4">
            <v>2112819.0000000219</v>
          </cell>
          <cell r="E4">
            <v>-1320784.6470482422</v>
          </cell>
          <cell r="F4">
            <v>352035107.94420308</v>
          </cell>
          <cell r="G4">
            <v>-272990450.0378105</v>
          </cell>
          <cell r="H4">
            <v>79044657.906349823</v>
          </cell>
        </row>
        <row r="5">
          <cell r="A5">
            <v>109</v>
          </cell>
          <cell r="B5" t="str">
            <v>CARRERA 10</v>
          </cell>
          <cell r="C5">
            <v>1677014</v>
          </cell>
          <cell r="D5">
            <v>3022395.7865999937</v>
          </cell>
          <cell r="E5">
            <v>-1225669.1284719089</v>
          </cell>
          <cell r="F5">
            <v>274976000.44306606</v>
          </cell>
          <cell r="G5">
            <v>-250119767.8895503</v>
          </cell>
          <cell r="H5">
            <v>24856232.553508021</v>
          </cell>
        </row>
        <row r="6">
          <cell r="A6">
            <v>111</v>
          </cell>
          <cell r="B6" t="str">
            <v>CARRERA 4</v>
          </cell>
          <cell r="C6">
            <v>1491801</v>
          </cell>
          <cell r="D6">
            <v>2026175.709600003</v>
          </cell>
          <cell r="E6">
            <v>-504409.33355938899</v>
          </cell>
          <cell r="F6">
            <v>103730847.18620583</v>
          </cell>
          <cell r="G6">
            <v>-97956045.902826399</v>
          </cell>
          <cell r="H6">
            <v>5774801.2833773596</v>
          </cell>
        </row>
        <row r="7">
          <cell r="A7">
            <v>112</v>
          </cell>
          <cell r="B7" t="str">
            <v>RIO CALI</v>
          </cell>
          <cell r="C7">
            <v>1061614</v>
          </cell>
          <cell r="D7">
            <v>2895007.0826999987</v>
          </cell>
          <cell r="E7">
            <v>-1503538.9869495549</v>
          </cell>
          <cell r="F7">
            <v>376600690.30652654</v>
          </cell>
          <cell r="G7">
            <v>-308022993.20365137</v>
          </cell>
          <cell r="H7">
            <v>68577697.102906376</v>
          </cell>
        </row>
        <row r="8">
          <cell r="A8">
            <v>113</v>
          </cell>
          <cell r="B8" t="str">
            <v>ALAMEDA</v>
          </cell>
          <cell r="C8">
            <v>202409</v>
          </cell>
          <cell r="D8">
            <v>293750</v>
          </cell>
          <cell r="E8">
            <v>-72680.794442457394</v>
          </cell>
          <cell r="F8">
            <v>19140641.268374227</v>
          </cell>
          <cell r="G8">
            <v>-15240654.6159337</v>
          </cell>
          <cell r="H8">
            <v>3899986.6524403198</v>
          </cell>
        </row>
        <row r="9">
          <cell r="A9">
            <v>203</v>
          </cell>
          <cell r="B9" t="str">
            <v>GRANADA</v>
          </cell>
          <cell r="C9">
            <v>683350</v>
          </cell>
          <cell r="D9">
            <v>976967.78320000018</v>
          </cell>
          <cell r="E9">
            <v>-277641.37253783294</v>
          </cell>
          <cell r="F9">
            <v>59577350.628693864</v>
          </cell>
          <cell r="G9">
            <v>-56346998.163445666</v>
          </cell>
          <cell r="H9">
            <v>3230352.4652482802</v>
          </cell>
        </row>
        <row r="10">
          <cell r="A10">
            <v>204</v>
          </cell>
          <cell r="B10" t="str">
            <v>PILOTO</v>
          </cell>
          <cell r="C10">
            <v>1382936</v>
          </cell>
          <cell r="D10">
            <v>2328303.2515000007</v>
          </cell>
          <cell r="E10">
            <v>-902608.88912260334</v>
          </cell>
          <cell r="F10">
            <v>190277064.47500521</v>
          </cell>
          <cell r="G10">
            <v>-181854093.91496748</v>
          </cell>
          <cell r="H10">
            <v>8422970.5600391049</v>
          </cell>
        </row>
        <row r="11">
          <cell r="A11">
            <v>211</v>
          </cell>
          <cell r="B11" t="str">
            <v>LA MERCED</v>
          </cell>
          <cell r="C11">
            <v>1478766</v>
          </cell>
          <cell r="D11">
            <v>2592812.5953999939</v>
          </cell>
          <cell r="E11">
            <v>-998212.07929873175</v>
          </cell>
          <cell r="F11">
            <v>227842432.35633802</v>
          </cell>
          <cell r="G11">
            <v>-203996700.72427183</v>
          </cell>
          <cell r="H11">
            <v>23845731.632081389</v>
          </cell>
        </row>
        <row r="12">
          <cell r="A12">
            <v>214</v>
          </cell>
          <cell r="B12" t="str">
            <v>SAN VICENTE</v>
          </cell>
          <cell r="C12">
            <v>1825762</v>
          </cell>
          <cell r="D12">
            <v>2580793.8165999991</v>
          </cell>
          <cell r="E12">
            <v>-697218.02316654101</v>
          </cell>
          <cell r="F12">
            <v>151141689.89377126</v>
          </cell>
          <cell r="G12">
            <v>-139822934.29586291</v>
          </cell>
          <cell r="H12">
            <v>11318755.597911419</v>
          </cell>
        </row>
        <row r="13">
          <cell r="A13">
            <v>301</v>
          </cell>
          <cell r="B13" t="str">
            <v>CARRERA 5N</v>
          </cell>
          <cell r="C13">
            <v>1164685</v>
          </cell>
          <cell r="D13">
            <v>1580316.8699000003</v>
          </cell>
          <cell r="E13">
            <v>-349444.46827151271</v>
          </cell>
          <cell r="F13">
            <v>85635144.273118988</v>
          </cell>
          <cell r="G13">
            <v>-71822160.486588076</v>
          </cell>
          <cell r="H13">
            <v>13812983.786536753</v>
          </cell>
        </row>
        <row r="14">
          <cell r="A14">
            <v>303</v>
          </cell>
          <cell r="B14" t="str">
            <v>CENTRO</v>
          </cell>
          <cell r="C14">
            <v>1329837</v>
          </cell>
          <cell r="D14">
            <v>1728854.6778999995</v>
          </cell>
          <cell r="E14">
            <v>-379630.46978544397</v>
          </cell>
          <cell r="F14">
            <v>79613592.256189406</v>
          </cell>
          <cell r="G14">
            <v>-75703437.505836397</v>
          </cell>
          <cell r="H14">
            <v>3910154.7503523198</v>
          </cell>
        </row>
        <row r="15">
          <cell r="A15">
            <v>304</v>
          </cell>
          <cell r="B15" t="str">
            <v>ALFONSO LOPEZ</v>
          </cell>
          <cell r="C15">
            <v>326341</v>
          </cell>
          <cell r="D15">
            <v>567207.34300000081</v>
          </cell>
          <cell r="E15">
            <v>-210924.55658488511</v>
          </cell>
          <cell r="F15">
            <v>48957143.136606477</v>
          </cell>
          <cell r="G15">
            <v>-42737962.79838787</v>
          </cell>
          <cell r="H15">
            <v>6219180.338218865</v>
          </cell>
        </row>
        <row r="16">
          <cell r="A16">
            <v>308</v>
          </cell>
          <cell r="B16" t="str">
            <v>CARRERA 8</v>
          </cell>
          <cell r="C16">
            <v>1098855</v>
          </cell>
          <cell r="D16">
            <v>1656595.1951999995</v>
          </cell>
          <cell r="E16">
            <v>-486627.8392279417</v>
          </cell>
          <cell r="F16">
            <v>113982261.25980656</v>
          </cell>
          <cell r="G16">
            <v>-99096744.378792435</v>
          </cell>
          <cell r="H16">
            <v>14885516.881014582</v>
          </cell>
        </row>
        <row r="17">
          <cell r="A17">
            <v>310</v>
          </cell>
          <cell r="B17" t="str">
            <v>CARRERA 1</v>
          </cell>
          <cell r="C17">
            <v>590792</v>
          </cell>
          <cell r="D17">
            <v>1011840.9123999997</v>
          </cell>
          <cell r="E17">
            <v>-370202.839980472</v>
          </cell>
          <cell r="F17">
            <v>84159191.895173207</v>
          </cell>
          <cell r="G17">
            <v>-73911365.225389406</v>
          </cell>
          <cell r="H17">
            <v>10247826.669784101</v>
          </cell>
        </row>
        <row r="18">
          <cell r="A18">
            <v>312</v>
          </cell>
          <cell r="B18" t="str">
            <v>OBRERO</v>
          </cell>
          <cell r="C18">
            <v>805440</v>
          </cell>
          <cell r="D18">
            <v>1329955.6673000026</v>
          </cell>
          <cell r="E18">
            <v>-463459.75430643401</v>
          </cell>
          <cell r="F18">
            <v>109884090.83108629</v>
          </cell>
          <cell r="G18">
            <v>-97028749.187721401</v>
          </cell>
          <cell r="H18">
            <v>12855341.6433616</v>
          </cell>
        </row>
        <row r="19">
          <cell r="A19">
            <v>314</v>
          </cell>
          <cell r="B19" t="str">
            <v>SAN NICOLAS</v>
          </cell>
          <cell r="C19">
            <v>1092239</v>
          </cell>
          <cell r="D19">
            <v>1262568.2689000003</v>
          </cell>
          <cell r="E19">
            <v>-162315.73806145272</v>
          </cell>
          <cell r="F19">
            <v>34108100.583174147</v>
          </cell>
          <cell r="G19">
            <v>-32481085.174150039</v>
          </cell>
          <cell r="H19">
            <v>1627015.409024104</v>
          </cell>
        </row>
        <row r="20">
          <cell r="A20">
            <v>315</v>
          </cell>
          <cell r="B20" t="str">
            <v>SANTANDER</v>
          </cell>
          <cell r="C20">
            <v>1103627</v>
          </cell>
          <cell r="D20">
            <v>1958602.7952999971</v>
          </cell>
          <cell r="E20">
            <v>-713135.60192849103</v>
          </cell>
          <cell r="F20">
            <v>176284558.58396894</v>
          </cell>
          <cell r="G20">
            <v>-146820577.83226439</v>
          </cell>
          <cell r="H20">
            <v>29463980.751712479</v>
          </cell>
        </row>
        <row r="21">
          <cell r="A21">
            <v>316</v>
          </cell>
          <cell r="B21" t="str">
            <v>BUENO MADRID</v>
          </cell>
          <cell r="C21">
            <v>653122</v>
          </cell>
          <cell r="D21">
            <v>1156943.0187999979</v>
          </cell>
          <cell r="E21">
            <v>-456005.03999579878</v>
          </cell>
          <cell r="F21">
            <v>104019175.84811652</v>
          </cell>
          <cell r="G21">
            <v>-94017099.664855972</v>
          </cell>
          <cell r="H21">
            <v>10002076.18325994</v>
          </cell>
        </row>
        <row r="22">
          <cell r="A22">
            <v>504</v>
          </cell>
          <cell r="B22" t="str">
            <v>LA UNION</v>
          </cell>
          <cell r="C22">
            <v>1570235</v>
          </cell>
          <cell r="D22">
            <v>1916889.0244000009</v>
          </cell>
          <cell r="E22">
            <v>-267434.13220929808</v>
          </cell>
          <cell r="F22">
            <v>72791817.046985626</v>
          </cell>
          <cell r="G22">
            <v>-56149274.336821392</v>
          </cell>
          <cell r="H22">
            <v>16642542.710165078</v>
          </cell>
        </row>
        <row r="23">
          <cell r="A23">
            <v>508</v>
          </cell>
          <cell r="B23" t="str">
            <v>LLERAS</v>
          </cell>
          <cell r="C23">
            <v>1005787</v>
          </cell>
          <cell r="D23">
            <v>4071872.1047999575</v>
          </cell>
          <cell r="E23">
            <v>-2470719.7758832518</v>
          </cell>
          <cell r="F23">
            <v>634099377.17816448</v>
          </cell>
          <cell r="G23">
            <v>-510647069.79157627</v>
          </cell>
          <cell r="H23">
            <v>123452307.38667093</v>
          </cell>
        </row>
        <row r="24">
          <cell r="A24">
            <v>510</v>
          </cell>
          <cell r="B24" t="str">
            <v>MELENDEZ</v>
          </cell>
          <cell r="C24">
            <v>2498366</v>
          </cell>
          <cell r="D24">
            <v>3350228.6539999996</v>
          </cell>
          <cell r="E24">
            <v>-769057.57267049304</v>
          </cell>
          <cell r="F24">
            <v>169077800.8530997</v>
          </cell>
          <cell r="G24">
            <v>-152462495.36317801</v>
          </cell>
          <cell r="H24">
            <v>16615305.4899226</v>
          </cell>
        </row>
        <row r="25">
          <cell r="A25">
            <v>514</v>
          </cell>
          <cell r="B25" t="str">
            <v>COLON</v>
          </cell>
          <cell r="C25">
            <v>2648850</v>
          </cell>
          <cell r="D25">
            <v>3518497.7275000238</v>
          </cell>
          <cell r="E25">
            <v>-707083.46737851645</v>
          </cell>
          <cell r="F25">
            <v>180742650.95169941</v>
          </cell>
          <cell r="G25">
            <v>-146883925.53532681</v>
          </cell>
          <cell r="H25">
            <v>33858725.416390255</v>
          </cell>
        </row>
        <row r="26">
          <cell r="A26">
            <v>517</v>
          </cell>
          <cell r="B26" t="str">
            <v>EL LIDO</v>
          </cell>
          <cell r="C26">
            <v>2350475</v>
          </cell>
          <cell r="D26">
            <v>3090535.3708999925</v>
          </cell>
          <cell r="E26">
            <v>-687414.5338996728</v>
          </cell>
          <cell r="F26">
            <v>147324503.98638549</v>
          </cell>
          <cell r="G26">
            <v>-136959590.05866924</v>
          </cell>
          <cell r="H26">
            <v>10364913.927712075</v>
          </cell>
        </row>
        <row r="27">
          <cell r="A27">
            <v>518</v>
          </cell>
          <cell r="B27" t="str">
            <v>EL CEDRO</v>
          </cell>
          <cell r="C27">
            <v>1583325</v>
          </cell>
          <cell r="D27">
            <v>3012038.9576999992</v>
          </cell>
          <cell r="E27">
            <v>-1309753.1590069719</v>
          </cell>
          <cell r="F27">
            <v>289681214.9107855</v>
          </cell>
          <cell r="G27">
            <v>-265792336.63042495</v>
          </cell>
          <cell r="H27">
            <v>23888878.280371655</v>
          </cell>
        </row>
        <row r="28">
          <cell r="A28">
            <v>1002</v>
          </cell>
          <cell r="B28" t="str">
            <v>MOJICA</v>
          </cell>
          <cell r="C28">
            <v>1495299</v>
          </cell>
          <cell r="D28">
            <v>3229535.1559999529</v>
          </cell>
          <cell r="E28">
            <v>-1135642.1049862632</v>
          </cell>
          <cell r="F28">
            <v>359906394.55380148</v>
          </cell>
          <cell r="G28">
            <v>-235602383.46855596</v>
          </cell>
          <cell r="H28">
            <v>124304011.08528249</v>
          </cell>
        </row>
        <row r="29">
          <cell r="A29">
            <v>1003</v>
          </cell>
          <cell r="B29" t="str">
            <v>MANUELA BELTRAN</v>
          </cell>
          <cell r="C29">
            <v>883545</v>
          </cell>
          <cell r="D29">
            <v>1391000</v>
          </cell>
          <cell r="E29">
            <v>-358434.45099061762</v>
          </cell>
          <cell r="F29">
            <v>106087805.2969157</v>
          </cell>
          <cell r="G29">
            <v>-74791193.408058673</v>
          </cell>
          <cell r="H29">
            <v>31296611.888856653</v>
          </cell>
        </row>
        <row r="30">
          <cell r="A30">
            <v>1005</v>
          </cell>
          <cell r="B30" t="str">
            <v>LOS LAGOS</v>
          </cell>
          <cell r="C30">
            <v>1220493</v>
          </cell>
          <cell r="D30">
            <v>1711000</v>
          </cell>
          <cell r="E30">
            <v>-334089.7166285417</v>
          </cell>
          <cell r="F30">
            <v>102951389.02841948</v>
          </cell>
          <cell r="G30">
            <v>-69997533.393772066</v>
          </cell>
          <cell r="H30">
            <v>32953855.634645466</v>
          </cell>
        </row>
        <row r="31">
          <cell r="A31">
            <v>1006</v>
          </cell>
          <cell r="B31" t="str">
            <v>QUIMBAYA</v>
          </cell>
          <cell r="C31">
            <v>913370</v>
          </cell>
          <cell r="D31">
            <v>1525048.8983000005</v>
          </cell>
          <cell r="E31">
            <v>-433360.75706330402</v>
          </cell>
          <cell r="F31">
            <v>127684314.00703861</v>
          </cell>
          <cell r="G31">
            <v>-90494149.02470167</v>
          </cell>
          <cell r="H31">
            <v>37190164.982340612</v>
          </cell>
        </row>
        <row r="32">
          <cell r="A32">
            <v>1009</v>
          </cell>
          <cell r="B32" t="str">
            <v>EL POBLADO</v>
          </cell>
          <cell r="C32">
            <v>887726</v>
          </cell>
          <cell r="D32">
            <v>1670199.9999999942</v>
          </cell>
          <cell r="E32">
            <v>-571040.57383703673</v>
          </cell>
          <cell r="F32">
            <v>162834569.31120035</v>
          </cell>
          <cell r="G32">
            <v>-118723228.39196041</v>
          </cell>
          <cell r="H32">
            <v>44111340.91925808</v>
          </cell>
        </row>
        <row r="33">
          <cell r="A33">
            <v>1010</v>
          </cell>
          <cell r="B33" t="str">
            <v>CALLE 56</v>
          </cell>
          <cell r="C33">
            <v>578075</v>
          </cell>
          <cell r="D33">
            <v>1126200</v>
          </cell>
          <cell r="E33">
            <v>-399640.79874938959</v>
          </cell>
          <cell r="F33">
            <v>113851501.81571348</v>
          </cell>
          <cell r="G33">
            <v>-82967292.309055001</v>
          </cell>
          <cell r="H33">
            <v>30884209.506664529</v>
          </cell>
        </row>
        <row r="34">
          <cell r="A34">
            <v>1012</v>
          </cell>
          <cell r="B34" t="str">
            <v>CALIPSO</v>
          </cell>
          <cell r="C34">
            <v>648922</v>
          </cell>
          <cell r="D34">
            <v>2348278.1748000118</v>
          </cell>
          <cell r="E34">
            <v>-1314175.8772553892</v>
          </cell>
          <cell r="F34">
            <v>356965173.35700846</v>
          </cell>
          <cell r="G34">
            <v>-276036766.0810895</v>
          </cell>
          <cell r="H34">
            <v>80928407.275934339</v>
          </cell>
        </row>
        <row r="35">
          <cell r="A35">
            <v>1013</v>
          </cell>
          <cell r="B35" t="str">
            <v>NARIÑO</v>
          </cell>
          <cell r="C35">
            <v>1127757</v>
          </cell>
          <cell r="D35">
            <v>1990799.99999999</v>
          </cell>
          <cell r="E35">
            <v>-641961.31783009088</v>
          </cell>
          <cell r="F35">
            <v>178409244.76677269</v>
          </cell>
          <cell r="G35">
            <v>-132709600.23107661</v>
          </cell>
          <cell r="H35">
            <v>45699644.535661213</v>
          </cell>
        </row>
        <row r="36">
          <cell r="C36">
            <v>233131228.28230298</v>
          </cell>
          <cell r="D36">
            <v>863042.99999998999</v>
          </cell>
          <cell r="F36">
            <v>206.72115383216683</v>
          </cell>
          <cell r="G36">
            <v>79631999.999999598</v>
          </cell>
          <cell r="H36">
            <v>199079999.99999899</v>
          </cell>
        </row>
        <row r="37">
          <cell r="A37">
            <v>1016</v>
          </cell>
          <cell r="B37" t="str">
            <v>VERGEL</v>
          </cell>
          <cell r="C37">
            <v>1089576</v>
          </cell>
          <cell r="D37">
            <v>1456646.606782234</v>
          </cell>
          <cell r="E37">
            <v>-265217.32709928002</v>
          </cell>
          <cell r="F37">
            <v>77073412.766143188</v>
          </cell>
          <cell r="G37">
            <v>-55640597.26657629</v>
          </cell>
          <cell r="H37">
            <v>21432815.499568414</v>
          </cell>
        </row>
        <row r="38">
          <cell r="A38">
            <v>1017</v>
          </cell>
          <cell r="B38" t="str">
            <v>LILI</v>
          </cell>
          <cell r="C38">
            <v>603267</v>
          </cell>
          <cell r="D38">
            <v>1166008.7988000012</v>
          </cell>
          <cell r="E38">
            <v>-390224.56335519894</v>
          </cell>
          <cell r="F38">
            <v>118152669.38303427</v>
          </cell>
          <cell r="G38">
            <v>-81889215.135629624</v>
          </cell>
          <cell r="H38">
            <v>36263454.247402877</v>
          </cell>
        </row>
        <row r="39">
          <cell r="A39">
            <v>1018</v>
          </cell>
          <cell r="B39" t="str">
            <v>DESEPAZ</v>
          </cell>
          <cell r="C39">
            <v>817572</v>
          </cell>
          <cell r="D39">
            <v>1574000</v>
          </cell>
          <cell r="E39">
            <v>-522862.59645154863</v>
          </cell>
          <cell r="F39">
            <v>157467296.9146269</v>
          </cell>
          <cell r="G39">
            <v>-108749100.90705608</v>
          </cell>
          <cell r="H39">
            <v>48718196.007562675</v>
          </cell>
        </row>
        <row r="40">
          <cell r="A40">
            <v>1019</v>
          </cell>
          <cell r="B40" t="str">
            <v>EL ESTERO</v>
          </cell>
          <cell r="C40">
            <v>126887</v>
          </cell>
          <cell r="D40">
            <v>735130.03510000056</v>
          </cell>
          <cell r="E40">
            <v>-453478.81852970645</v>
          </cell>
          <cell r="F40">
            <v>125795450.77798958</v>
          </cell>
          <cell r="G40">
            <v>-93723560.996357754</v>
          </cell>
          <cell r="H40">
            <v>32071889.781632949</v>
          </cell>
        </row>
        <row r="41">
          <cell r="A41">
            <v>1403</v>
          </cell>
          <cell r="B41" t="str">
            <v>CALIMA</v>
          </cell>
          <cell r="C41">
            <v>977546</v>
          </cell>
          <cell r="D41">
            <v>1387016.3852999976</v>
          </cell>
          <cell r="E41">
            <v>-364029.73584975913</v>
          </cell>
          <cell r="F41">
            <v>79078770.670997441</v>
          </cell>
          <cell r="G41">
            <v>-70163044.9377608</v>
          </cell>
          <cell r="H41">
            <v>8915725.7332368996</v>
          </cell>
        </row>
        <row r="42">
          <cell r="A42">
            <v>1405</v>
          </cell>
          <cell r="B42" t="str">
            <v>INDUSTRIAL</v>
          </cell>
          <cell r="C42">
            <v>365065</v>
          </cell>
          <cell r="D42">
            <v>857287.66920000012</v>
          </cell>
          <cell r="E42">
            <v>-474156.4690941025</v>
          </cell>
          <cell r="F42">
            <v>93482255.931677252</v>
          </cell>
          <cell r="G42">
            <v>-90051108.443282798</v>
          </cell>
          <cell r="H42">
            <v>3431147.4883945701</v>
          </cell>
        </row>
        <row r="43">
          <cell r="A43">
            <v>1406</v>
          </cell>
          <cell r="B43" t="str">
            <v>ALAMOS</v>
          </cell>
          <cell r="C43">
            <v>1317225</v>
          </cell>
          <cell r="D43">
            <v>1946495.4941999943</v>
          </cell>
          <cell r="E43">
            <v>-547112.96413401898</v>
          </cell>
          <cell r="F43">
            <v>124781208.4055576</v>
          </cell>
          <cell r="G43">
            <v>-108568715.79486564</v>
          </cell>
          <cell r="H43">
            <v>16212492.610690156</v>
          </cell>
        </row>
        <row r="44">
          <cell r="A44">
            <v>1603</v>
          </cell>
          <cell r="B44" t="str">
            <v>SAN ISIDRO</v>
          </cell>
          <cell r="C44">
            <v>2263817</v>
          </cell>
          <cell r="D44">
            <v>3534135.4894000036</v>
          </cell>
          <cell r="E44">
            <v>-1138053.2662672</v>
          </cell>
          <cell r="F44">
            <v>251682283.32445595</v>
          </cell>
          <cell r="G44">
            <v>-225362063.92225799</v>
          </cell>
          <cell r="H44">
            <v>26320219.402188402</v>
          </cell>
        </row>
        <row r="45">
          <cell r="A45">
            <v>1604</v>
          </cell>
          <cell r="B45" t="str">
            <v>CIUDAD CORDOBA</v>
          </cell>
          <cell r="C45">
            <v>856089</v>
          </cell>
          <cell r="D45">
            <v>1331843.1797000014</v>
          </cell>
          <cell r="E45">
            <v>-360338.67308902263</v>
          </cell>
          <cell r="F45">
            <v>99560562.247407645</v>
          </cell>
          <cell r="G45">
            <v>-75415504.552040145</v>
          </cell>
          <cell r="H45">
            <v>24145057.695361611</v>
          </cell>
        </row>
        <row r="46">
          <cell r="A46">
            <v>1605</v>
          </cell>
          <cell r="B46" t="str">
            <v>VALLADO</v>
          </cell>
          <cell r="C46">
            <v>865049</v>
          </cell>
          <cell r="D46">
            <v>1753111</v>
          </cell>
          <cell r="E46">
            <v>-679223.60566540877</v>
          </cell>
          <cell r="F46">
            <v>186551036.67594782</v>
          </cell>
          <cell r="G46">
            <v>-142697092.69941872</v>
          </cell>
          <cell r="H46">
            <v>43853943.976534322</v>
          </cell>
        </row>
        <row r="47">
          <cell r="A47">
            <v>1606</v>
          </cell>
          <cell r="B47" t="str">
            <v>NAPOLES</v>
          </cell>
          <cell r="C47">
            <v>1580010</v>
          </cell>
          <cell r="D47">
            <v>3837644.5718000163</v>
          </cell>
          <cell r="E47">
            <v>-1755839.6676546661</v>
          </cell>
          <cell r="F47">
            <v>462460569.58563346</v>
          </cell>
          <cell r="G47">
            <v>-359177487.35835218</v>
          </cell>
          <cell r="H47">
            <v>103283082.22727169</v>
          </cell>
        </row>
        <row r="48">
          <cell r="A48">
            <v>1607</v>
          </cell>
          <cell r="B48" t="str">
            <v>UNIVALLE</v>
          </cell>
          <cell r="C48">
            <v>814096</v>
          </cell>
          <cell r="D48">
            <v>2420868.4222999988</v>
          </cell>
          <cell r="E48">
            <v>-1538657.99957279</v>
          </cell>
          <cell r="F48">
            <v>317469757.17570585</v>
          </cell>
          <cell r="G48">
            <v>-304223548.573493</v>
          </cell>
          <cell r="H48">
            <v>13246208.6022144</v>
          </cell>
        </row>
        <row r="49">
          <cell r="A49">
            <v>1608</v>
          </cell>
          <cell r="B49" t="str">
            <v>LIMONAR</v>
          </cell>
          <cell r="C49">
            <v>2096672</v>
          </cell>
          <cell r="D49">
            <v>2973365.6506000059</v>
          </cell>
          <cell r="E49">
            <v>-767932.46329601191</v>
          </cell>
          <cell r="F49">
            <v>174325270.21693668</v>
          </cell>
          <cell r="G49">
            <v>-153102545.24860021</v>
          </cell>
          <cell r="H49">
            <v>21222724.968337927</v>
          </cell>
        </row>
        <row r="50">
          <cell r="A50">
            <v>1609</v>
          </cell>
          <cell r="B50" t="str">
            <v>EL CAMPO</v>
          </cell>
          <cell r="C50">
            <v>1136496</v>
          </cell>
          <cell r="D50">
            <v>1821398.9374000027</v>
          </cell>
          <cell r="E50">
            <v>-664062.90678589547</v>
          </cell>
          <cell r="F50">
            <v>131876472.29785478</v>
          </cell>
          <cell r="G50">
            <v>-127908266.74827503</v>
          </cell>
          <cell r="H50">
            <v>3968205.5495940386</v>
          </cell>
        </row>
        <row r="51">
          <cell r="A51">
            <v>1611</v>
          </cell>
          <cell r="B51" t="str">
            <v>SIMON BOLIVAR</v>
          </cell>
          <cell r="C51">
            <v>2020923</v>
          </cell>
          <cell r="D51">
            <v>3473265.9292000276</v>
          </cell>
          <cell r="E51">
            <v>-1145060.4991144107</v>
          </cell>
          <cell r="F51">
            <v>291436020.74860865</v>
          </cell>
          <cell r="G51">
            <v>-229607030.0307121</v>
          </cell>
          <cell r="H51">
            <v>61828990.717896067</v>
          </cell>
        </row>
        <row r="52">
          <cell r="A52">
            <v>1614</v>
          </cell>
          <cell r="B52" t="str">
            <v>EL CANEY</v>
          </cell>
          <cell r="C52">
            <v>777371</v>
          </cell>
          <cell r="D52">
            <v>1615374.3125000009</v>
          </cell>
          <cell r="E52">
            <v>-688535.57288636442</v>
          </cell>
          <cell r="F52">
            <v>173567290.25343248</v>
          </cell>
          <cell r="G52">
            <v>-142567077.79264471</v>
          </cell>
          <cell r="H52">
            <v>31000212.4607886</v>
          </cell>
        </row>
        <row r="53">
          <cell r="A53">
            <v>1701</v>
          </cell>
          <cell r="B53" t="str">
            <v>EL CARMELO</v>
          </cell>
          <cell r="C53">
            <v>713549</v>
          </cell>
          <cell r="D53">
            <v>1011796</v>
          </cell>
          <cell r="E53">
            <v>-205864.43743369778</v>
          </cell>
          <cell r="F53">
            <v>63010589.691313177</v>
          </cell>
          <cell r="G53">
            <v>-43475754.673261389</v>
          </cell>
          <cell r="H53">
            <v>19534835.018052567</v>
          </cell>
        </row>
        <row r="54">
          <cell r="A54">
            <v>1704</v>
          </cell>
          <cell r="B54" t="str">
            <v>FLORALIA</v>
          </cell>
          <cell r="C54">
            <v>1633419</v>
          </cell>
          <cell r="D54">
            <v>2193698.9999999925</v>
          </cell>
          <cell r="E54">
            <v>-378948.50422342523</v>
          </cell>
          <cell r="F54">
            <v>117113397.93391262</v>
          </cell>
          <cell r="G54">
            <v>-79231075.576223418</v>
          </cell>
          <cell r="H54">
            <v>37882322.357685506</v>
          </cell>
        </row>
        <row r="55">
          <cell r="A55">
            <v>1706</v>
          </cell>
          <cell r="B55" t="str">
            <v>LOS SAMANES</v>
          </cell>
          <cell r="C55">
            <v>722577</v>
          </cell>
          <cell r="D55">
            <v>827123.00000000221</v>
          </cell>
          <cell r="E55">
            <v>-77747.767248541233</v>
          </cell>
          <cell r="F55">
            <v>22039491.088688172</v>
          </cell>
          <cell r="G55">
            <v>-16397788.961024869</v>
          </cell>
          <cell r="H55">
            <v>5641702.1276655793</v>
          </cell>
        </row>
        <row r="56">
          <cell r="A56">
            <v>1708</v>
          </cell>
          <cell r="B56" t="str">
            <v>PETECUY</v>
          </cell>
          <cell r="C56">
            <v>896029</v>
          </cell>
          <cell r="D56">
            <v>1686950</v>
          </cell>
          <cell r="E56">
            <v>-555775.54399684293</v>
          </cell>
          <cell r="F56">
            <v>165518036.22269425</v>
          </cell>
          <cell r="G56">
            <v>-116363785.65133156</v>
          </cell>
          <cell r="H56">
            <v>49154250.571361795</v>
          </cell>
        </row>
        <row r="57">
          <cell r="A57">
            <v>1710</v>
          </cell>
          <cell r="B57" t="str">
            <v>EL SENA</v>
          </cell>
          <cell r="C57">
            <v>1286210</v>
          </cell>
          <cell r="D57">
            <v>1770383</v>
          </cell>
          <cell r="E57">
            <v>-365096.19968083402</v>
          </cell>
          <cell r="F57">
            <v>101110566.01910868</v>
          </cell>
          <cell r="G57">
            <v>-76253942.838528901</v>
          </cell>
          <cell r="H57">
            <v>24856623.180596001</v>
          </cell>
        </row>
        <row r="58">
          <cell r="A58">
            <v>1711</v>
          </cell>
          <cell r="B58" t="str">
            <v>ALCAZARES</v>
          </cell>
          <cell r="C58">
            <v>354926</v>
          </cell>
          <cell r="D58">
            <v>508472.00000000111</v>
          </cell>
          <cell r="E58">
            <v>-115886.05948486601</v>
          </cell>
          <cell r="F58">
            <v>31331475.573619749</v>
          </cell>
          <cell r="G58">
            <v>-23663051.195918366</v>
          </cell>
          <cell r="H58">
            <v>7668424.3777006185</v>
          </cell>
        </row>
        <row r="59">
          <cell r="A59">
            <v>1715</v>
          </cell>
          <cell r="B59" t="str">
            <v>LOS ANDES</v>
          </cell>
          <cell r="C59">
            <v>843897</v>
          </cell>
          <cell r="D59">
            <v>1100191.9468000033</v>
          </cell>
          <cell r="E59">
            <v>-191746.92491905368</v>
          </cell>
          <cell r="F59">
            <v>53307838.285096981</v>
          </cell>
          <cell r="G59">
            <v>-39917501.382210769</v>
          </cell>
          <cell r="H59">
            <v>13390336.902896175</v>
          </cell>
        </row>
        <row r="60">
          <cell r="A60">
            <v>1716</v>
          </cell>
          <cell r="B60" t="str">
            <v>LOS PARQUES</v>
          </cell>
          <cell r="C60">
            <v>1636358</v>
          </cell>
          <cell r="D60">
            <v>2296272.9851999981</v>
          </cell>
          <cell r="E60">
            <v>-546323.97990064486</v>
          </cell>
          <cell r="F60">
            <v>130816106.41157989</v>
          </cell>
          <cell r="G60">
            <v>-108263797.95160533</v>
          </cell>
          <cell r="H60">
            <v>22552308.459970269</v>
          </cell>
        </row>
        <row r="61">
          <cell r="A61">
            <v>1718</v>
          </cell>
          <cell r="B61" t="str">
            <v>CHIMINANGOS</v>
          </cell>
          <cell r="C61">
            <v>1277691</v>
          </cell>
          <cell r="D61">
            <v>1797905.720700026</v>
          </cell>
          <cell r="E61">
            <v>-389836.6128736973</v>
          </cell>
          <cell r="F61">
            <v>105480544.44687384</v>
          </cell>
          <cell r="G61">
            <v>-79081981.684613347</v>
          </cell>
          <cell r="H61">
            <v>26398562.762270857</v>
          </cell>
        </row>
        <row r="62">
          <cell r="A62">
            <v>1737</v>
          </cell>
          <cell r="B62" t="str">
            <v>POPULAR</v>
          </cell>
          <cell r="C62">
            <v>1030080</v>
          </cell>
          <cell r="D62">
            <v>1267086.0780999998</v>
          </cell>
          <cell r="E62">
            <v>-228921.149536902</v>
          </cell>
          <cell r="F62">
            <v>44866844.95379252</v>
          </cell>
          <cell r="G62">
            <v>-43336265.378869899</v>
          </cell>
          <cell r="H62">
            <v>1530579.57492251</v>
          </cell>
        </row>
        <row r="63">
          <cell r="A63">
            <v>1801</v>
          </cell>
          <cell r="B63" t="str">
            <v>LAS CRUCES</v>
          </cell>
          <cell r="C63">
            <v>864676</v>
          </cell>
          <cell r="D63">
            <v>1431536.5</v>
          </cell>
          <cell r="E63">
            <v>-432395.31968289072</v>
          </cell>
          <cell r="F63">
            <v>119033456.81591016</v>
          </cell>
          <cell r="G63">
            <v>-90819975.471514031</v>
          </cell>
          <cell r="H63">
            <v>28213481.344400965</v>
          </cell>
        </row>
        <row r="64">
          <cell r="A64">
            <v>2003</v>
          </cell>
          <cell r="B64" t="str">
            <v>CAPRI</v>
          </cell>
          <cell r="C64">
            <v>609075</v>
          </cell>
          <cell r="D64">
            <v>1244711.4409000017</v>
          </cell>
          <cell r="E64">
            <v>-620623.92166477535</v>
          </cell>
          <cell r="F64">
            <v>127663800.19966821</v>
          </cell>
          <cell r="G64">
            <v>-124734231.82395484</v>
          </cell>
          <cell r="H64">
            <v>2929568.3757147118</v>
          </cell>
        </row>
        <row r="65">
          <cell r="A65">
            <v>2004</v>
          </cell>
          <cell r="B65" t="str">
            <v>PASOANCHO</v>
          </cell>
          <cell r="C65">
            <v>1734804</v>
          </cell>
          <cell r="D65">
            <v>3337697.8790999968</v>
          </cell>
          <cell r="E65">
            <v>-1376644.8892031494</v>
          </cell>
          <cell r="F65">
            <v>317100111.18529457</v>
          </cell>
          <cell r="G65">
            <v>-271555773.71090853</v>
          </cell>
          <cell r="H65">
            <v>45544337.474436909</v>
          </cell>
        </row>
        <row r="66">
          <cell r="A66">
            <v>2005</v>
          </cell>
          <cell r="B66" t="str">
            <v>CAÑASGORDAS</v>
          </cell>
          <cell r="C66">
            <v>931430</v>
          </cell>
          <cell r="D66">
            <v>2011070.1322000013</v>
          </cell>
          <cell r="E66">
            <v>-1013454.8593259568</v>
          </cell>
          <cell r="F66">
            <v>205480531.28775725</v>
          </cell>
          <cell r="G66">
            <v>-192928707.89998341</v>
          </cell>
          <cell r="H66">
            <v>12551823.38777075</v>
          </cell>
        </row>
        <row r="67">
          <cell r="A67">
            <v>2007</v>
          </cell>
          <cell r="B67" t="str">
            <v>LA VIGA</v>
          </cell>
          <cell r="C67">
            <v>385416</v>
          </cell>
          <cell r="D67">
            <v>1023337.1118000075</v>
          </cell>
          <cell r="E67">
            <v>-586265.26516473538</v>
          </cell>
          <cell r="F67">
            <v>121694738.6141604</v>
          </cell>
          <cell r="G67">
            <v>-111870462.07921676</v>
          </cell>
          <cell r="H67">
            <v>9824276.5349456538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EMCALI"/>
      <sheetName val="ACUEDUCTO "/>
      <sheetName val="ENERGIA"/>
      <sheetName val="TELECOMUNICACIONES"/>
      <sheetName val="CORPORATIVO"/>
      <sheetName val="G.GENERAL"/>
      <sheetName val="G.FINANCIERA"/>
      <sheetName val="DDI"/>
      <sheetName val="ADMINISTRATIVA"/>
      <sheetName val="G.COMERCIAL"/>
      <sheetName val="Parámetros-2018"/>
      <sheetName val="CONSOLIDADO_EMCALI"/>
      <sheetName val="ACUEDUCTO_"/>
      <sheetName val="G_GENERAL"/>
      <sheetName val="G_FINANCIERA"/>
      <sheetName val="G_COMER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SAS"/>
      <sheetName val="Gráfico CONSOLIDADO 2005"/>
      <sheetName val="Gráfico POR CAUSA "/>
      <sheetName val="Gráfico CONSOLIDADO APILADO"/>
      <sheetName val="DIN CONSOLIDADO"/>
      <sheetName val="GENERAL"/>
      <sheetName val="CONSOLIDADO ENERGIA"/>
      <sheetName val="ENERO _ENERG"/>
      <sheetName val="ENERO _ ACU"/>
      <sheetName val="FEBRERO _ ENE"/>
      <sheetName val="FEBRERO _ ACU"/>
      <sheetName val="MARZO _ ENE"/>
      <sheetName val="MARZCO _ ACU"/>
      <sheetName val="ABRIL _  ENE"/>
      <sheetName val="ABRIL _ ACU"/>
      <sheetName val="MAYO _ ENE"/>
      <sheetName val="MAYO _ ACU"/>
      <sheetName val="JUNIO _ ENE"/>
      <sheetName val="JUNIO _ ACU"/>
      <sheetName val="JULIO _ ENE"/>
      <sheetName val="JULIO _ ACU"/>
      <sheetName val="AGOSTO _ ENE"/>
      <sheetName val="AGOSTO _ ACU1"/>
      <sheetName val="SEPTIEMBRE _ ENE"/>
      <sheetName val="SEPTIEMBRE _ ACU"/>
      <sheetName val="OCT _ ENE"/>
      <sheetName val="OCT _ AC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es y AIU"/>
      <sheetName val="DOTACIONES"/>
      <sheetName val="Mano de Obra"/>
      <sheetName val="Cuadrillas"/>
      <sheetName val="Resumen HYE"/>
      <sheetName val="Materiales"/>
      <sheetName val="Unitarios"/>
      <sheetName val="Consolidado"/>
      <sheetName val="menu"/>
      <sheetName val="UNITARIOS-CALI-LIC-001-2005-MAT"/>
      <sheetName val="Lista Valores"/>
      <sheetName val="Gráficas"/>
      <sheetName val="Estadisticas"/>
      <sheetName val="Pérdidas"/>
      <sheetName val="general"/>
      <sheetName val="julio _ acu"/>
      <sheetName val="julio _ ene"/>
      <sheetName val="oct _ ene"/>
      <sheetName val="enero _energ"/>
      <sheetName val="AÑO"/>
      <sheetName val="Mes"/>
      <sheetName val="giros situad.fiscal- 2000"/>
      <sheetName val="(21)Medidores y contadores"/>
      <sheetName val="Lista de valores NPAS "/>
      <sheetName val="Lista de valores Gerencias"/>
      <sheetName val="resumen"/>
      <sheetName val="INGR MENS 09 y EJE 08 ENER+COR"/>
    </sheetNames>
    <sheetDataSet>
      <sheetData sheetId="0" refreshError="1">
        <row r="87">
          <cell r="L87">
            <v>0.12</v>
          </cell>
        </row>
        <row r="101">
          <cell r="L101">
            <v>0.06</v>
          </cell>
        </row>
        <row r="113">
          <cell r="L113">
            <v>0.18</v>
          </cell>
        </row>
      </sheetData>
      <sheetData sheetId="1">
        <row r="2">
          <cell r="A2" t="b">
            <v>1</v>
          </cell>
        </row>
      </sheetData>
      <sheetData sheetId="2">
        <row r="2">
          <cell r="A2" t="b">
            <v>1</v>
          </cell>
        </row>
      </sheetData>
      <sheetData sheetId="3" refreshError="1">
        <row r="2">
          <cell r="A2" t="b">
            <v>1</v>
          </cell>
        </row>
        <row r="4">
          <cell r="A4" t="b">
            <v>0</v>
          </cell>
        </row>
        <row r="14">
          <cell r="B14" t="str">
            <v>MO1</v>
          </cell>
          <cell r="C14" t="str">
            <v>CUADRILLA  01 (EXCAVACION  MANUAL - RELLENOS)</v>
          </cell>
          <cell r="D14">
            <v>0</v>
          </cell>
          <cell r="E14">
            <v>0.25</v>
          </cell>
          <cell r="F14">
            <v>1</v>
          </cell>
          <cell r="G14">
            <v>4</v>
          </cell>
          <cell r="H14">
            <v>4</v>
          </cell>
          <cell r="I14">
            <v>0</v>
          </cell>
          <cell r="J14">
            <v>26275</v>
          </cell>
        </row>
        <row r="15">
          <cell r="B15" t="str">
            <v>MO2</v>
          </cell>
          <cell r="C15" t="str">
            <v>CUADRILLA  02 (FORMALETAS, HIERROS)</v>
          </cell>
          <cell r="D15">
            <v>0</v>
          </cell>
          <cell r="E15">
            <v>0.1</v>
          </cell>
          <cell r="F15">
            <v>1</v>
          </cell>
          <cell r="G15">
            <v>1</v>
          </cell>
          <cell r="H15">
            <v>0</v>
          </cell>
          <cell r="I15">
            <v>0</v>
          </cell>
          <cell r="J15">
            <v>5962</v>
          </cell>
        </row>
        <row r="16">
          <cell r="B16" t="str">
            <v>MO3</v>
          </cell>
          <cell r="C16" t="str">
            <v>CUADRILLA 03 (DESPEJE DE ZONA)</v>
          </cell>
          <cell r="D16">
            <v>0</v>
          </cell>
          <cell r="E16">
            <v>0.5</v>
          </cell>
          <cell r="F16">
            <v>1</v>
          </cell>
          <cell r="G16">
            <v>0</v>
          </cell>
          <cell r="H16">
            <v>5</v>
          </cell>
          <cell r="I16">
            <v>0</v>
          </cell>
          <cell r="J16">
            <v>18439</v>
          </cell>
        </row>
        <row r="17">
          <cell r="B17" t="str">
            <v>MO4</v>
          </cell>
          <cell r="C17" t="str">
            <v>CUADRILLA  04 (FUNDICION DE CONCRETOS)</v>
          </cell>
          <cell r="D17">
            <v>0</v>
          </cell>
          <cell r="E17">
            <v>0.5</v>
          </cell>
          <cell r="F17">
            <v>2</v>
          </cell>
          <cell r="G17">
            <v>2</v>
          </cell>
          <cell r="H17">
            <v>6</v>
          </cell>
          <cell r="I17">
            <v>0</v>
          </cell>
          <cell r="J17">
            <v>29809</v>
          </cell>
        </row>
        <row r="18">
          <cell r="B18" t="str">
            <v>MO5</v>
          </cell>
          <cell r="C18" t="str">
            <v>CUADRILLA  05 (OBRAS MENORES)</v>
          </cell>
          <cell r="D18">
            <v>0</v>
          </cell>
          <cell r="E18">
            <v>0.5</v>
          </cell>
          <cell r="F18">
            <v>1</v>
          </cell>
          <cell r="G18">
            <v>1</v>
          </cell>
          <cell r="H18">
            <v>2</v>
          </cell>
          <cell r="I18">
            <v>0</v>
          </cell>
          <cell r="J18">
            <v>12753</v>
          </cell>
        </row>
        <row r="19">
          <cell r="B19" t="str">
            <v>MO6</v>
          </cell>
          <cell r="C19" t="str">
            <v>CUADRILLA  06 (TRANSPORTES)</v>
          </cell>
          <cell r="D19">
            <v>0</v>
          </cell>
          <cell r="E19">
            <v>0</v>
          </cell>
          <cell r="F19">
            <v>1</v>
          </cell>
          <cell r="G19">
            <v>1</v>
          </cell>
          <cell r="H19">
            <v>3</v>
          </cell>
          <cell r="I19">
            <v>0</v>
          </cell>
          <cell r="J19">
            <v>14213</v>
          </cell>
        </row>
        <row r="20">
          <cell r="B20" t="str">
            <v>MO7</v>
          </cell>
          <cell r="C20" t="str">
            <v>CUADRILLA  07 (REPLANTEO Y/O TOPOGRAFIA)</v>
          </cell>
          <cell r="D20">
            <v>1</v>
          </cell>
          <cell r="E20">
            <v>0</v>
          </cell>
          <cell r="F20">
            <v>0</v>
          </cell>
          <cell r="G20">
            <v>2</v>
          </cell>
          <cell r="H20">
            <v>0</v>
          </cell>
          <cell r="I20">
            <v>1</v>
          </cell>
          <cell r="J20">
            <v>11001</v>
          </cell>
        </row>
        <row r="21">
          <cell r="B21" t="str">
            <v>5C5</v>
          </cell>
          <cell r="C21" t="str">
            <v>CUADRILLAS</v>
          </cell>
          <cell r="D21" t="str">
            <v>SUPERVISOR</v>
          </cell>
          <cell r="E21" t="str">
            <v>LINIERO I</v>
          </cell>
          <cell r="F21" t="str">
            <v>LINIERO II</v>
          </cell>
          <cell r="G21" t="str">
            <v>OBRERO</v>
          </cell>
          <cell r="H21" t="str">
            <v>AYUDANTE</v>
          </cell>
          <cell r="I21" t="str">
            <v>ELECTRICISTA</v>
          </cell>
          <cell r="J21" t="str">
            <v>TARIFA DIA</v>
          </cell>
        </row>
        <row r="22">
          <cell r="B22" t="str">
            <v>5C6</v>
          </cell>
          <cell r="C22" t="str">
            <v>OBRAS ELECTRICAS</v>
          </cell>
          <cell r="D22" t="str">
            <v>MONTAJES</v>
          </cell>
          <cell r="E22">
            <v>2486.5423728813562</v>
          </cell>
          <cell r="F22">
            <v>2487</v>
          </cell>
          <cell r="J22" t="str">
            <v>CUADRILLA</v>
          </cell>
        </row>
        <row r="23">
          <cell r="B23" t="str">
            <v>5G23</v>
          </cell>
          <cell r="C23" t="str">
            <v>ANGULAR V DE 1½" X  1½" X  3/16" X 1,20 METROS</v>
          </cell>
          <cell r="D23">
            <v>5317.3273333333327</v>
          </cell>
          <cell r="E23">
            <v>5394.6606666666667</v>
          </cell>
          <cell r="F23">
            <v>5394.6606666666667</v>
          </cell>
          <cell r="G23">
            <v>2842.6606666666667</v>
          </cell>
          <cell r="H23">
            <v>2842.6606666666667</v>
          </cell>
          <cell r="I23">
            <v>5294.1273333333329</v>
          </cell>
        </row>
        <row r="24">
          <cell r="B24" t="str">
            <v>5A13</v>
          </cell>
          <cell r="C24" t="str">
            <v xml:space="preserve">Bloque de prueba tipo cuchilla, deberá tener una cubierta sólida y transparente, de forma tal que sea posible inspeccionar el estado de sus partes móviles y contactos sin necesidad de removerla. El bloque de pruebas deberá tener un mecanismo de cierre de </v>
          </cell>
          <cell r="D24" t="str">
            <v xml:space="preserve">Un </v>
          </cell>
          <cell r="E24">
            <v>253728.81355932204</v>
          </cell>
          <cell r="F24">
            <v>253729</v>
          </cell>
        </row>
        <row r="25">
          <cell r="B25" t="str">
            <v>MO8</v>
          </cell>
          <cell r="C25" t="str">
            <v>CUADRILLA 08 (CLASIFICACION TORRES)</v>
          </cell>
          <cell r="D25">
            <v>0.25</v>
          </cell>
          <cell r="E25">
            <v>1</v>
          </cell>
          <cell r="F25">
            <v>0</v>
          </cell>
          <cell r="G25">
            <v>1</v>
          </cell>
          <cell r="H25">
            <v>2</v>
          </cell>
          <cell r="I25">
            <v>0</v>
          </cell>
          <cell r="J25">
            <v>15252</v>
          </cell>
        </row>
        <row r="26">
          <cell r="B26" t="str">
            <v>MO9</v>
          </cell>
          <cell r="C26" t="str">
            <v>CUADRILLA 09 (MONTAJE TORRES)</v>
          </cell>
          <cell r="D26">
            <v>0.8</v>
          </cell>
          <cell r="E26">
            <v>2</v>
          </cell>
          <cell r="F26">
            <v>2</v>
          </cell>
          <cell r="G26">
            <v>4</v>
          </cell>
          <cell r="H26">
            <v>4</v>
          </cell>
          <cell r="I26">
            <v>0</v>
          </cell>
          <cell r="J26">
            <v>48574</v>
          </cell>
        </row>
        <row r="27">
          <cell r="B27" t="str">
            <v>MO10</v>
          </cell>
          <cell r="C27" t="str">
            <v>CUADRILLA 10 (VESTIDA TORRES)</v>
          </cell>
          <cell r="D27">
            <v>0.2</v>
          </cell>
          <cell r="E27">
            <v>1</v>
          </cell>
          <cell r="F27">
            <v>1</v>
          </cell>
          <cell r="G27">
            <v>0</v>
          </cell>
          <cell r="H27">
            <v>2</v>
          </cell>
          <cell r="I27">
            <v>0</v>
          </cell>
          <cell r="J27">
            <v>17538</v>
          </cell>
        </row>
        <row r="28">
          <cell r="B28" t="str">
            <v>MO11</v>
          </cell>
          <cell r="C28" t="str">
            <v>CUADRILLA  11 (CONEXIONADO DE EQUIPOS)</v>
          </cell>
          <cell r="D28">
            <v>0.25</v>
          </cell>
          <cell r="E28">
            <v>0</v>
          </cell>
          <cell r="F28">
            <v>0</v>
          </cell>
          <cell r="G28">
            <v>0</v>
          </cell>
          <cell r="H28">
            <v>1</v>
          </cell>
          <cell r="I28">
            <v>1</v>
          </cell>
          <cell r="J28">
            <v>9466</v>
          </cell>
        </row>
        <row r="29">
          <cell r="B29" t="str">
            <v>MO11A</v>
          </cell>
          <cell r="C29" t="str">
            <v>CUADRILLA 11A (INSTALACIONES DOMICILIARIAS)</v>
          </cell>
          <cell r="D29">
            <v>0.25</v>
          </cell>
          <cell r="E29">
            <v>1</v>
          </cell>
          <cell r="F29">
            <v>0</v>
          </cell>
          <cell r="G29">
            <v>1</v>
          </cell>
          <cell r="H29">
            <v>1</v>
          </cell>
          <cell r="I29">
            <v>1</v>
          </cell>
          <cell r="J29">
            <v>17703</v>
          </cell>
        </row>
        <row r="30">
          <cell r="B30" t="str">
            <v>MO12</v>
          </cell>
          <cell r="C30" t="str">
            <v>CUADRILLA  12 (MONTAJE DE EQUIPOS)</v>
          </cell>
          <cell r="D30">
            <v>1</v>
          </cell>
          <cell r="E30">
            <v>1</v>
          </cell>
          <cell r="F30">
            <v>1</v>
          </cell>
          <cell r="G30">
            <v>0</v>
          </cell>
          <cell r="H30">
            <v>2</v>
          </cell>
          <cell r="I30">
            <v>0</v>
          </cell>
          <cell r="J30">
            <v>21792</v>
          </cell>
        </row>
        <row r="31">
          <cell r="B31" t="str">
            <v>MO13</v>
          </cell>
          <cell r="C31" t="str">
            <v>CUADRILLA  13 (HINCADA Y PLOMADA POSTERIA)</v>
          </cell>
          <cell r="D31">
            <v>0.25</v>
          </cell>
          <cell r="E31">
            <v>1</v>
          </cell>
          <cell r="F31">
            <v>1</v>
          </cell>
          <cell r="G31">
            <v>2</v>
          </cell>
          <cell r="H31">
            <v>2</v>
          </cell>
          <cell r="I31">
            <v>0</v>
          </cell>
          <cell r="J31">
            <v>23489</v>
          </cell>
        </row>
        <row r="32">
          <cell r="B32" t="str">
            <v>MO14</v>
          </cell>
          <cell r="C32" t="str">
            <v>CUADRILLA 14 (VESTIDA ESTRUCTURAS POSTES)</v>
          </cell>
          <cell r="D32">
            <v>0.25</v>
          </cell>
          <cell r="E32">
            <v>1</v>
          </cell>
          <cell r="F32">
            <v>1</v>
          </cell>
          <cell r="G32">
            <v>1</v>
          </cell>
          <cell r="H32">
            <v>1</v>
          </cell>
          <cell r="I32">
            <v>0</v>
          </cell>
          <cell r="J32">
            <v>17804</v>
          </cell>
        </row>
        <row r="33">
          <cell r="B33" t="str">
            <v>MO15</v>
          </cell>
          <cell r="C33" t="str">
            <v>CUADRILLA  15 (TENDIDO CONDUCTOR)</v>
          </cell>
          <cell r="D33">
            <v>1</v>
          </cell>
          <cell r="E33">
            <v>2</v>
          </cell>
          <cell r="F33">
            <v>2</v>
          </cell>
          <cell r="G33">
            <v>3</v>
          </cell>
          <cell r="H33">
            <v>3</v>
          </cell>
          <cell r="I33">
            <v>0</v>
          </cell>
          <cell r="J33">
            <v>43952</v>
          </cell>
        </row>
        <row r="34">
          <cell r="B34" t="str">
            <v>MO16</v>
          </cell>
          <cell r="C34" t="str">
            <v>CUADRILLA 16 (FLECHADO Y AMARRE DE CONDUCTOR)</v>
          </cell>
          <cell r="D34">
            <v>0.5</v>
          </cell>
          <cell r="E34">
            <v>2</v>
          </cell>
          <cell r="F34">
            <v>2</v>
          </cell>
          <cell r="G34">
            <v>0</v>
          </cell>
          <cell r="H34">
            <v>4</v>
          </cell>
          <cell r="I34">
            <v>0</v>
          </cell>
          <cell r="J34">
            <v>35608</v>
          </cell>
        </row>
        <row r="35">
          <cell r="B35" t="str">
            <v>MO17</v>
          </cell>
          <cell r="C35" t="str">
            <v>CUADRILLA 17 (CONEXIONADOS)</v>
          </cell>
          <cell r="D35">
            <v>1</v>
          </cell>
          <cell r="E35">
            <v>0</v>
          </cell>
          <cell r="F35">
            <v>4</v>
          </cell>
          <cell r="G35">
            <v>0</v>
          </cell>
          <cell r="H35">
            <v>0</v>
          </cell>
          <cell r="I35">
            <v>0</v>
          </cell>
          <cell r="J35">
            <v>26896</v>
          </cell>
        </row>
        <row r="36">
          <cell r="B36" t="str">
            <v>MO18</v>
          </cell>
          <cell r="C36" t="str">
            <v>CUADRILLA 18 (PRUEBAS ELECTRICAS)</v>
          </cell>
          <cell r="D36">
            <v>0.25</v>
          </cell>
          <cell r="E36">
            <v>1</v>
          </cell>
          <cell r="F36">
            <v>0</v>
          </cell>
          <cell r="G36">
            <v>0</v>
          </cell>
          <cell r="H36">
            <v>1</v>
          </cell>
          <cell r="I36">
            <v>0</v>
          </cell>
          <cell r="J36">
            <v>9567</v>
          </cell>
        </row>
      </sheetData>
      <sheetData sheetId="4" refreshError="1">
        <row r="2">
          <cell r="A2" t="b">
            <v>1</v>
          </cell>
        </row>
        <row r="4">
          <cell r="A4" t="b">
            <v>0</v>
          </cell>
        </row>
        <row r="11">
          <cell r="B11" t="str">
            <v>EH1</v>
          </cell>
          <cell r="C11" t="str">
            <v>E &amp; H-EXCAVACIÓN MANUAL Y/O RELLENOS</v>
          </cell>
          <cell r="I11">
            <v>33666.666666666664</v>
          </cell>
        </row>
        <row r="12">
          <cell r="C12" t="str">
            <v>DESCRIPCIÓN</v>
          </cell>
          <cell r="D12" t="str">
            <v>CANT.</v>
          </cell>
          <cell r="E12" t="str">
            <v>V. UNIT DIA ( $ )</v>
          </cell>
          <cell r="F12" t="str">
            <v>V. TOTAL      ( $ )</v>
          </cell>
          <cell r="G12" t="str">
            <v>VIDA UTIL (Días)</v>
          </cell>
          <cell r="H12" t="str">
            <v>PORCENTAJE OCUPACION</v>
          </cell>
          <cell r="I12" t="str">
            <v>TARIFA DIA</v>
          </cell>
        </row>
        <row r="14">
          <cell r="E14" t="str">
            <v>UNIDAD</v>
          </cell>
          <cell r="F14" t="str">
            <v>VALOR UNITARIO</v>
          </cell>
          <cell r="G14" t="str">
            <v>CANTIDAD</v>
          </cell>
          <cell r="H14" t="str">
            <v>VALOR TOTAL</v>
          </cell>
        </row>
        <row r="15">
          <cell r="C15" t="str">
            <v>PALAS DRAGAS</v>
          </cell>
          <cell r="D15">
            <v>4</v>
          </cell>
          <cell r="E15">
            <v>30000</v>
          </cell>
          <cell r="F15">
            <v>120000</v>
          </cell>
          <cell r="G15">
            <v>90</v>
          </cell>
          <cell r="H15">
            <v>1</v>
          </cell>
          <cell r="I15">
            <v>10666.666666666666</v>
          </cell>
        </row>
        <row r="16">
          <cell r="C16" t="str">
            <v>PIZONES</v>
          </cell>
          <cell r="D16">
            <v>2</v>
          </cell>
          <cell r="E16">
            <v>15000</v>
          </cell>
          <cell r="F16">
            <v>30000</v>
          </cell>
          <cell r="G16">
            <v>90</v>
          </cell>
          <cell r="H16">
            <v>1</v>
          </cell>
          <cell r="I16">
            <v>2666.6666666666665</v>
          </cell>
        </row>
        <row r="17">
          <cell r="C17" t="str">
            <v>PICOS</v>
          </cell>
          <cell r="D17">
            <v>4</v>
          </cell>
          <cell r="E17">
            <v>15000</v>
          </cell>
          <cell r="F17">
            <v>60000</v>
          </cell>
          <cell r="G17">
            <v>90</v>
          </cell>
          <cell r="H17">
            <v>1</v>
          </cell>
          <cell r="I17">
            <v>5333.333333333333</v>
          </cell>
        </row>
        <row r="18">
          <cell r="C18" t="str">
            <v>RANA O SALTARIN</v>
          </cell>
          <cell r="D18">
            <v>1</v>
          </cell>
          <cell r="E18">
            <v>30000</v>
          </cell>
          <cell r="F18">
            <v>30000</v>
          </cell>
          <cell r="G18">
            <v>1</v>
          </cell>
          <cell r="H18">
            <v>0.5</v>
          </cell>
          <cell r="I18">
            <v>15000</v>
          </cell>
        </row>
        <row r="19">
          <cell r="E19">
            <v>0</v>
          </cell>
          <cell r="F19">
            <v>0</v>
          </cell>
          <cell r="H19">
            <v>0</v>
          </cell>
        </row>
        <row r="20">
          <cell r="C20" t="str">
            <v>TOTAL TARIFA DIA</v>
          </cell>
          <cell r="E20">
            <v>0</v>
          </cell>
          <cell r="F20">
            <v>0</v>
          </cell>
          <cell r="H20">
            <v>0</v>
          </cell>
          <cell r="I20">
            <v>33666.666666666664</v>
          </cell>
        </row>
        <row r="21">
          <cell r="E21">
            <v>0</v>
          </cell>
          <cell r="F21">
            <v>0</v>
          </cell>
          <cell r="H21">
            <v>0</v>
          </cell>
        </row>
        <row r="22">
          <cell r="B22" t="str">
            <v>EH2</v>
          </cell>
          <cell r="C22" t="str">
            <v>E &amp; H-FORMALETAS, HIERROS</v>
          </cell>
          <cell r="E22">
            <v>0</v>
          </cell>
          <cell r="F22">
            <v>0</v>
          </cell>
          <cell r="H22">
            <v>0</v>
          </cell>
          <cell r="I22">
            <v>40897.777777777781</v>
          </cell>
        </row>
        <row r="23">
          <cell r="C23" t="str">
            <v>DESCRIPCIÓN</v>
          </cell>
          <cell r="D23" t="str">
            <v>CANT.</v>
          </cell>
          <cell r="E23" t="str">
            <v>V. UNIT DIA ( $ )</v>
          </cell>
          <cell r="F23" t="str">
            <v>V. TOTAL      ( $ )</v>
          </cell>
          <cell r="G23" t="str">
            <v>VIDA UTIL (Días)</v>
          </cell>
          <cell r="H23" t="str">
            <v>PORCENTAJE OCUPACION</v>
          </cell>
          <cell r="I23" t="str">
            <v>TARIFA DIA</v>
          </cell>
        </row>
        <row r="24">
          <cell r="E24">
            <v>0</v>
          </cell>
          <cell r="F24">
            <v>0</v>
          </cell>
          <cell r="H24">
            <v>0</v>
          </cell>
        </row>
        <row r="25">
          <cell r="E25">
            <v>0</v>
          </cell>
          <cell r="F25">
            <v>0</v>
          </cell>
          <cell r="H25">
            <v>0</v>
          </cell>
        </row>
        <row r="26">
          <cell r="C26" t="str">
            <v>CIZALLA MANUAL</v>
          </cell>
          <cell r="D26">
            <v>1</v>
          </cell>
          <cell r="E26">
            <v>300000</v>
          </cell>
          <cell r="F26">
            <v>300000</v>
          </cell>
          <cell r="G26">
            <v>300</v>
          </cell>
          <cell r="H26">
            <v>1</v>
          </cell>
          <cell r="I26">
            <v>2400</v>
          </cell>
        </row>
        <row r="27">
          <cell r="C27" t="str">
            <v>MARTILLO</v>
          </cell>
          <cell r="D27">
            <v>1</v>
          </cell>
          <cell r="E27">
            <v>10000</v>
          </cell>
          <cell r="F27">
            <v>10000</v>
          </cell>
          <cell r="G27">
            <v>100</v>
          </cell>
          <cell r="H27">
            <v>1</v>
          </cell>
          <cell r="I27">
            <v>720</v>
          </cell>
        </row>
        <row r="28">
          <cell r="C28" t="str">
            <v>SEGUETA</v>
          </cell>
          <cell r="D28">
            <v>1</v>
          </cell>
          <cell r="E28">
            <v>18000</v>
          </cell>
          <cell r="F28">
            <v>18000</v>
          </cell>
          <cell r="G28">
            <v>30</v>
          </cell>
          <cell r="H28">
            <v>1</v>
          </cell>
          <cell r="I28">
            <v>14400</v>
          </cell>
        </row>
        <row r="29">
          <cell r="C29" t="str">
            <v>MACETA</v>
          </cell>
          <cell r="D29">
            <v>1</v>
          </cell>
          <cell r="E29">
            <v>12000</v>
          </cell>
          <cell r="F29">
            <v>12000</v>
          </cell>
          <cell r="G29">
            <v>30</v>
          </cell>
          <cell r="H29">
            <v>1</v>
          </cell>
          <cell r="I29">
            <v>9600</v>
          </cell>
        </row>
        <row r="30">
          <cell r="C30" t="str">
            <v>SERRUCHO</v>
          </cell>
          <cell r="D30">
            <v>1</v>
          </cell>
          <cell r="E30">
            <v>15000</v>
          </cell>
          <cell r="F30">
            <v>15000</v>
          </cell>
          <cell r="G30">
            <v>30</v>
          </cell>
          <cell r="H30">
            <v>1</v>
          </cell>
          <cell r="I30">
            <v>12000</v>
          </cell>
        </row>
        <row r="31">
          <cell r="C31" t="str">
            <v>PATACABRA</v>
          </cell>
          <cell r="D31">
            <v>1</v>
          </cell>
          <cell r="E31">
            <v>40000</v>
          </cell>
          <cell r="F31">
            <v>40000</v>
          </cell>
          <cell r="G31">
            <v>90</v>
          </cell>
          <cell r="H31">
            <v>0.5</v>
          </cell>
          <cell r="I31">
            <v>1777.7777777777778</v>
          </cell>
        </row>
        <row r="33">
          <cell r="C33" t="str">
            <v>TOTAL TARIFA DIA</v>
          </cell>
          <cell r="E33" t="str">
            <v>VOL. ó PESO</v>
          </cell>
          <cell r="F33" t="str">
            <v>DISTANCIA</v>
          </cell>
          <cell r="G33" t="str">
            <v>$ (M3 ó T)/Km</v>
          </cell>
          <cell r="H33" t="str">
            <v>VALOR UNITARIO</v>
          </cell>
          <cell r="I33">
            <v>40897.777777777781</v>
          </cell>
        </row>
        <row r="34">
          <cell r="G34">
            <v>0</v>
          </cell>
          <cell r="H34">
            <v>0</v>
          </cell>
        </row>
        <row r="35">
          <cell r="B35" t="str">
            <v>EH3</v>
          </cell>
          <cell r="C35" t="str">
            <v>E &amp; H-DESPEJE DE ZONA</v>
          </cell>
          <cell r="G35">
            <v>0</v>
          </cell>
          <cell r="H35">
            <v>0</v>
          </cell>
          <cell r="I35">
            <v>53160</v>
          </cell>
        </row>
        <row r="36">
          <cell r="C36" t="str">
            <v>DESCRIPCIÓN</v>
          </cell>
          <cell r="D36" t="str">
            <v>CANT.</v>
          </cell>
          <cell r="E36" t="str">
            <v>V. UNIT DIA ( $ )</v>
          </cell>
          <cell r="F36" t="str">
            <v>V. TOTAL      ( $ )</v>
          </cell>
          <cell r="G36" t="str">
            <v>VIDA UTIL (Días)</v>
          </cell>
          <cell r="H36" t="str">
            <v>PORCENTAJE OCUPACION</v>
          </cell>
          <cell r="I36" t="str">
            <v>TARIFA DIA</v>
          </cell>
        </row>
        <row r="37">
          <cell r="H37" t="str">
            <v>SUB-TOTAL II</v>
          </cell>
          <cell r="I37">
            <v>0</v>
          </cell>
        </row>
        <row r="38">
          <cell r="G38" t="str">
            <v xml:space="preserve"> </v>
          </cell>
        </row>
        <row r="39">
          <cell r="C39" t="str">
            <v>MACHETES</v>
          </cell>
          <cell r="D39">
            <v>6</v>
          </cell>
          <cell r="E39">
            <v>10000</v>
          </cell>
          <cell r="F39">
            <v>60000</v>
          </cell>
          <cell r="G39">
            <v>30</v>
          </cell>
          <cell r="H39">
            <v>1</v>
          </cell>
          <cell r="I39">
            <v>48000</v>
          </cell>
        </row>
        <row r="40">
          <cell r="C40" t="str">
            <v>ASADON</v>
          </cell>
          <cell r="D40">
            <v>2</v>
          </cell>
          <cell r="E40">
            <v>15000</v>
          </cell>
          <cell r="F40">
            <v>30000</v>
          </cell>
          <cell r="G40">
            <v>100</v>
          </cell>
          <cell r="H40">
            <v>1</v>
          </cell>
          <cell r="I40">
            <v>2160</v>
          </cell>
        </row>
        <row r="41">
          <cell r="C41" t="str">
            <v>MOTOSIERRA</v>
          </cell>
          <cell r="D41">
            <v>1</v>
          </cell>
          <cell r="E41">
            <v>12000</v>
          </cell>
          <cell r="F41">
            <v>12000</v>
          </cell>
          <cell r="G41">
            <v>1</v>
          </cell>
          <cell r="H41">
            <v>0.25</v>
          </cell>
          <cell r="I41">
            <v>3000</v>
          </cell>
        </row>
        <row r="42">
          <cell r="F42">
            <v>0</v>
          </cell>
          <cell r="H42">
            <v>0</v>
          </cell>
        </row>
        <row r="43">
          <cell r="C43" t="str">
            <v>TOTAL TARIFA DIA</v>
          </cell>
          <cell r="F43">
            <v>0</v>
          </cell>
          <cell r="H43">
            <v>0</v>
          </cell>
          <cell r="I43">
            <v>53160</v>
          </cell>
        </row>
        <row r="44">
          <cell r="F44">
            <v>0</v>
          </cell>
          <cell r="H44">
            <v>0</v>
          </cell>
        </row>
        <row r="45">
          <cell r="B45" t="str">
            <v>EH4</v>
          </cell>
          <cell r="C45" t="str">
            <v>E &amp; H-FUNDICION DE CONCRETOS</v>
          </cell>
          <cell r="H45" t="str">
            <v>SUB-TOTAL III</v>
          </cell>
          <cell r="I45">
            <v>127656</v>
          </cell>
        </row>
        <row r="46">
          <cell r="C46" t="str">
            <v>DESCRIPCIÓN</v>
          </cell>
          <cell r="D46" t="str">
            <v>CANT.</v>
          </cell>
          <cell r="E46" t="str">
            <v>V. UNIT DIA ( $ )</v>
          </cell>
          <cell r="F46" t="str">
            <v>V. TOTAL      ( $ )</v>
          </cell>
          <cell r="G46" t="str">
            <v>VIDA UTIL (Días)</v>
          </cell>
          <cell r="H46" t="str">
            <v>PORCENTAJE OCUPACION</v>
          </cell>
          <cell r="I46" t="str">
            <v>TARIFA DIA</v>
          </cell>
        </row>
        <row r="47">
          <cell r="E47" t="str">
            <v>CANTIDAD</v>
          </cell>
          <cell r="F47" t="str">
            <v>COSTO LABORAL DIA</v>
          </cell>
          <cell r="G47" t="str">
            <v>RENDIMIENTO</v>
          </cell>
          <cell r="H47" t="str">
            <v>VALOR UNITARIO</v>
          </cell>
        </row>
        <row r="48">
          <cell r="E48">
            <v>0</v>
          </cell>
          <cell r="F48">
            <v>0</v>
          </cell>
          <cell r="G48">
            <v>0</v>
          </cell>
          <cell r="H48">
            <v>0</v>
          </cell>
        </row>
        <row r="49">
          <cell r="C49" t="str">
            <v>PALAS</v>
          </cell>
          <cell r="D49">
            <v>4</v>
          </cell>
          <cell r="E49">
            <v>12000</v>
          </cell>
          <cell r="F49">
            <v>48000</v>
          </cell>
          <cell r="G49">
            <v>100</v>
          </cell>
          <cell r="H49">
            <v>1</v>
          </cell>
          <cell r="I49">
            <v>3456</v>
          </cell>
        </row>
        <row r="50">
          <cell r="C50" t="str">
            <v>CAMION 3 TON</v>
          </cell>
          <cell r="D50">
            <v>1</v>
          </cell>
          <cell r="E50">
            <v>140000</v>
          </cell>
          <cell r="F50">
            <v>140000</v>
          </cell>
          <cell r="G50">
            <v>1</v>
          </cell>
          <cell r="H50">
            <v>0.3</v>
          </cell>
          <cell r="I50">
            <v>42000</v>
          </cell>
        </row>
        <row r="51">
          <cell r="C51" t="str">
            <v>MEZCLADORA</v>
          </cell>
          <cell r="D51">
            <v>1</v>
          </cell>
          <cell r="E51">
            <v>30000</v>
          </cell>
          <cell r="F51">
            <v>30000</v>
          </cell>
          <cell r="G51">
            <v>1</v>
          </cell>
          <cell r="H51">
            <v>1</v>
          </cell>
          <cell r="I51">
            <v>30000</v>
          </cell>
        </row>
        <row r="52">
          <cell r="C52" t="str">
            <v>VIBRADOR</v>
          </cell>
          <cell r="D52">
            <v>1</v>
          </cell>
          <cell r="E52">
            <v>9000</v>
          </cell>
          <cell r="F52">
            <v>9000</v>
          </cell>
          <cell r="G52">
            <v>1</v>
          </cell>
          <cell r="H52">
            <v>1</v>
          </cell>
          <cell r="I52">
            <v>9000</v>
          </cell>
        </row>
        <row r="53">
          <cell r="C53" t="str">
            <v>CARRETILLA</v>
          </cell>
          <cell r="D53">
            <v>2</v>
          </cell>
          <cell r="E53">
            <v>75000</v>
          </cell>
          <cell r="F53">
            <v>150000</v>
          </cell>
          <cell r="G53">
            <v>50</v>
          </cell>
          <cell r="H53">
            <v>1</v>
          </cell>
          <cell r="I53">
            <v>43200</v>
          </cell>
        </row>
        <row r="55">
          <cell r="C55" t="str">
            <v>TOTAL TARIFA DIA</v>
          </cell>
          <cell r="F55" t="str">
            <v>VALOR UNITARIO</v>
          </cell>
          <cell r="I55">
            <v>127656</v>
          </cell>
        </row>
        <row r="57">
          <cell r="B57" t="str">
            <v>EH5</v>
          </cell>
          <cell r="C57" t="str">
            <v>E &amp; H-OBRAS MENORES</v>
          </cell>
          <cell r="H57" t="str">
            <v>UNIDAD :</v>
          </cell>
          <cell r="I57">
            <v>108680</v>
          </cell>
        </row>
        <row r="58">
          <cell r="C58" t="str">
            <v>DESCRIPCIÓN</v>
          </cell>
          <cell r="D58" t="str">
            <v>CANT.</v>
          </cell>
          <cell r="E58" t="str">
            <v>V. UNIT DIA ( $ )</v>
          </cell>
          <cell r="F58" t="str">
            <v>V. TOTAL      ( $ )</v>
          </cell>
          <cell r="G58" t="str">
            <v>VIDA UTIL (Días)</v>
          </cell>
          <cell r="H58" t="str">
            <v>PORCENTAJE OCUPACION</v>
          </cell>
          <cell r="I58" t="str">
            <v>TARIFA DIA</v>
          </cell>
        </row>
        <row r="61">
          <cell r="C61" t="str">
            <v xml:space="preserve">NIVEL </v>
          </cell>
          <cell r="D61">
            <v>1</v>
          </cell>
          <cell r="E61">
            <v>15000</v>
          </cell>
          <cell r="F61">
            <v>15000</v>
          </cell>
          <cell r="G61">
            <v>60</v>
          </cell>
          <cell r="H61">
            <v>1</v>
          </cell>
          <cell r="I61">
            <v>3000</v>
          </cell>
        </row>
        <row r="62">
          <cell r="C62" t="str">
            <v>PALUSTRE</v>
          </cell>
          <cell r="D62">
            <v>2</v>
          </cell>
          <cell r="E62">
            <v>20000</v>
          </cell>
          <cell r="F62">
            <v>40000</v>
          </cell>
          <cell r="G62">
            <v>30</v>
          </cell>
          <cell r="H62">
            <v>1</v>
          </cell>
          <cell r="I62">
            <v>32000</v>
          </cell>
        </row>
        <row r="63">
          <cell r="C63" t="str">
            <v>MACETA</v>
          </cell>
          <cell r="D63">
            <v>1</v>
          </cell>
          <cell r="E63">
            <v>12000</v>
          </cell>
          <cell r="F63">
            <v>12000</v>
          </cell>
          <cell r="G63">
            <v>30</v>
          </cell>
          <cell r="H63">
            <v>1</v>
          </cell>
          <cell r="I63">
            <v>9600</v>
          </cell>
        </row>
        <row r="64">
          <cell r="C64" t="str">
            <v>SEGUETA</v>
          </cell>
          <cell r="D64">
            <v>1</v>
          </cell>
          <cell r="E64">
            <v>18000</v>
          </cell>
          <cell r="F64">
            <v>18000</v>
          </cell>
          <cell r="G64">
            <v>30</v>
          </cell>
          <cell r="H64">
            <v>1</v>
          </cell>
          <cell r="I64">
            <v>14400</v>
          </cell>
        </row>
        <row r="65">
          <cell r="C65" t="str">
            <v>SERRUCHO</v>
          </cell>
          <cell r="D65">
            <v>1</v>
          </cell>
          <cell r="E65">
            <v>15000</v>
          </cell>
          <cell r="F65">
            <v>15000</v>
          </cell>
          <cell r="G65">
            <v>60</v>
          </cell>
          <cell r="H65">
            <v>1</v>
          </cell>
          <cell r="I65">
            <v>3000</v>
          </cell>
        </row>
        <row r="66">
          <cell r="C66" t="str">
            <v>CARRETILLA</v>
          </cell>
          <cell r="D66">
            <v>1</v>
          </cell>
          <cell r="E66">
            <v>75000</v>
          </cell>
          <cell r="F66">
            <v>75000</v>
          </cell>
          <cell r="G66">
            <v>100</v>
          </cell>
          <cell r="H66">
            <v>1</v>
          </cell>
          <cell r="I66">
            <v>5400</v>
          </cell>
        </row>
        <row r="67">
          <cell r="C67" t="str">
            <v>BARRA</v>
          </cell>
          <cell r="D67">
            <v>2</v>
          </cell>
          <cell r="E67">
            <v>20000</v>
          </cell>
          <cell r="F67">
            <v>40000</v>
          </cell>
          <cell r="G67">
            <v>100</v>
          </cell>
          <cell r="H67">
            <v>1</v>
          </cell>
          <cell r="I67">
            <v>2880</v>
          </cell>
        </row>
        <row r="68">
          <cell r="C68" t="str">
            <v>PALA</v>
          </cell>
          <cell r="D68">
            <v>2</v>
          </cell>
          <cell r="E68">
            <v>12000</v>
          </cell>
          <cell r="F68">
            <v>24000</v>
          </cell>
          <cell r="G68">
            <v>30</v>
          </cell>
          <cell r="H68">
            <v>1</v>
          </cell>
          <cell r="I68">
            <v>19200</v>
          </cell>
        </row>
        <row r="69">
          <cell r="C69" t="str">
            <v>PICA</v>
          </cell>
          <cell r="D69">
            <v>2</v>
          </cell>
          <cell r="E69">
            <v>12000</v>
          </cell>
          <cell r="F69">
            <v>24000</v>
          </cell>
          <cell r="G69">
            <v>30</v>
          </cell>
          <cell r="H69">
            <v>1</v>
          </cell>
          <cell r="I69">
            <v>19200</v>
          </cell>
        </row>
        <row r="70">
          <cell r="E70">
            <v>0</v>
          </cell>
          <cell r="F70">
            <v>0</v>
          </cell>
          <cell r="H70">
            <v>0</v>
          </cell>
        </row>
        <row r="71">
          <cell r="C71" t="str">
            <v>TOTAL TARIFA DIA</v>
          </cell>
          <cell r="E71">
            <v>0</v>
          </cell>
          <cell r="F71">
            <v>0</v>
          </cell>
          <cell r="H71">
            <v>0</v>
          </cell>
          <cell r="I71">
            <v>108680</v>
          </cell>
        </row>
        <row r="72">
          <cell r="E72">
            <v>0</v>
          </cell>
          <cell r="F72">
            <v>0</v>
          </cell>
          <cell r="H72">
            <v>0</v>
          </cell>
        </row>
        <row r="73">
          <cell r="B73" t="str">
            <v>EH7</v>
          </cell>
          <cell r="C73" t="str">
            <v>E &amp; H-REPLANTEO Y/O TOPOGRAFIA</v>
          </cell>
          <cell r="E73">
            <v>0</v>
          </cell>
          <cell r="F73">
            <v>0</v>
          </cell>
          <cell r="H73">
            <v>0</v>
          </cell>
          <cell r="I73">
            <v>102000</v>
          </cell>
        </row>
        <row r="74">
          <cell r="C74" t="str">
            <v>DESCRIPCIÓN</v>
          </cell>
          <cell r="D74" t="str">
            <v>CANT.</v>
          </cell>
          <cell r="E74" t="str">
            <v>V. UNIT DIA ( $ )</v>
          </cell>
          <cell r="F74" t="str">
            <v>V. TOTAL      ( $ )</v>
          </cell>
          <cell r="G74" t="str">
            <v>VIDA UTIL (Días)</v>
          </cell>
          <cell r="H74" t="str">
            <v>PORCENTAJE OCUPACION</v>
          </cell>
          <cell r="I74" t="str">
            <v>TARIFA DIA</v>
          </cell>
        </row>
        <row r="75">
          <cell r="E75">
            <v>0</v>
          </cell>
          <cell r="F75">
            <v>0</v>
          </cell>
          <cell r="H75">
            <v>0</v>
          </cell>
        </row>
        <row r="76">
          <cell r="E76">
            <v>0</v>
          </cell>
          <cell r="F76">
            <v>0</v>
          </cell>
          <cell r="H76">
            <v>0</v>
          </cell>
        </row>
        <row r="77">
          <cell r="C77" t="str">
            <v>CAMPERO</v>
          </cell>
          <cell r="D77">
            <v>1</v>
          </cell>
          <cell r="E77">
            <v>60000</v>
          </cell>
          <cell r="F77">
            <v>60000</v>
          </cell>
          <cell r="G77">
            <v>1</v>
          </cell>
          <cell r="H77">
            <v>0.7</v>
          </cell>
          <cell r="I77">
            <v>42000</v>
          </cell>
        </row>
        <row r="78">
          <cell r="C78" t="str">
            <v>TEODOLITO Y NIVEL</v>
          </cell>
          <cell r="D78">
            <v>1</v>
          </cell>
          <cell r="E78">
            <v>45000</v>
          </cell>
          <cell r="F78">
            <v>45000</v>
          </cell>
          <cell r="G78">
            <v>1</v>
          </cell>
          <cell r="H78">
            <v>1</v>
          </cell>
          <cell r="I78">
            <v>45000</v>
          </cell>
        </row>
        <row r="79">
          <cell r="C79" t="str">
            <v>MIRA</v>
          </cell>
          <cell r="D79">
            <v>1</v>
          </cell>
          <cell r="E79">
            <v>15000</v>
          </cell>
          <cell r="F79">
            <v>15000</v>
          </cell>
          <cell r="G79">
            <v>1</v>
          </cell>
          <cell r="H79">
            <v>1</v>
          </cell>
          <cell r="I79">
            <v>15000</v>
          </cell>
        </row>
        <row r="80">
          <cell r="E80" t="str">
            <v>VOL. ó PESO</v>
          </cell>
          <cell r="F80" t="str">
            <v>DISTANCIA</v>
          </cell>
          <cell r="G80" t="str">
            <v>$ (M3 ó T)/Km</v>
          </cell>
          <cell r="H80" t="str">
            <v>VALOR UNITARIO</v>
          </cell>
        </row>
        <row r="81">
          <cell r="C81" t="str">
            <v>TOTAL TARIFA DIA</v>
          </cell>
          <cell r="G81">
            <v>0</v>
          </cell>
          <cell r="H81">
            <v>0</v>
          </cell>
          <cell r="I81">
            <v>102000</v>
          </cell>
        </row>
        <row r="82">
          <cell r="G82">
            <v>0</v>
          </cell>
          <cell r="H82">
            <v>0</v>
          </cell>
        </row>
        <row r="83">
          <cell r="B83" t="str">
            <v>EH8</v>
          </cell>
          <cell r="C83" t="str">
            <v>E &amp; H-CLASIFICACIÓN DE TORRES</v>
          </cell>
          <cell r="G83">
            <v>0</v>
          </cell>
          <cell r="H83">
            <v>0</v>
          </cell>
          <cell r="I83">
            <v>2482000</v>
          </cell>
        </row>
        <row r="84">
          <cell r="C84" t="str">
            <v>DESCRIPCIÓN</v>
          </cell>
          <cell r="D84" t="str">
            <v>CANT.</v>
          </cell>
          <cell r="E84" t="str">
            <v>V. UNITARIO ( $ )</v>
          </cell>
          <cell r="F84" t="str">
            <v>V. TOTAL      ( $ )</v>
          </cell>
          <cell r="G84" t="str">
            <v>VIDA UTIL (Días)</v>
          </cell>
          <cell r="H84" t="str">
            <v>PORCENTAJE OCUPACION</v>
          </cell>
          <cell r="I84" t="str">
            <v>TARIFA DIA</v>
          </cell>
        </row>
        <row r="85">
          <cell r="G85" t="str">
            <v xml:space="preserve"> </v>
          </cell>
        </row>
        <row r="86">
          <cell r="D86" t="str">
            <v>MARCA</v>
          </cell>
          <cell r="E86" t="str">
            <v>TIPO</v>
          </cell>
          <cell r="F86" t="str">
            <v>TARIFA DIA</v>
          </cell>
          <cell r="G86" t="str">
            <v>RENDIMIENTO</v>
          </cell>
          <cell r="H86" t="str">
            <v>VALOR UNITARIO</v>
          </cell>
        </row>
        <row r="87">
          <cell r="C87" t="str">
            <v>CAMION 3 TON</v>
          </cell>
          <cell r="D87">
            <v>1</v>
          </cell>
          <cell r="E87">
            <v>140000</v>
          </cell>
          <cell r="F87">
            <v>140000</v>
          </cell>
          <cell r="G87">
            <v>1</v>
          </cell>
          <cell r="H87">
            <v>0.5</v>
          </cell>
          <cell r="I87">
            <v>70000</v>
          </cell>
        </row>
        <row r="88">
          <cell r="C88" t="str">
            <v>MANILA</v>
          </cell>
          <cell r="D88">
            <v>1</v>
          </cell>
          <cell r="E88">
            <v>100000</v>
          </cell>
          <cell r="F88">
            <v>100000</v>
          </cell>
          <cell r="G88">
            <v>10</v>
          </cell>
          <cell r="H88">
            <v>1</v>
          </cell>
          <cell r="I88">
            <v>720000</v>
          </cell>
        </row>
        <row r="89">
          <cell r="C89" t="str">
            <v>MADERAS</v>
          </cell>
          <cell r="D89">
            <v>1</v>
          </cell>
          <cell r="E89">
            <v>200000</v>
          </cell>
          <cell r="F89">
            <v>200000</v>
          </cell>
          <cell r="G89">
            <v>10</v>
          </cell>
          <cell r="H89">
            <v>1</v>
          </cell>
          <cell r="I89">
            <v>1440000</v>
          </cell>
        </row>
        <row r="90">
          <cell r="C90" t="str">
            <v>PINTURAS</v>
          </cell>
          <cell r="D90">
            <v>4</v>
          </cell>
          <cell r="E90">
            <v>35000</v>
          </cell>
          <cell r="F90">
            <v>140000</v>
          </cell>
          <cell r="G90">
            <v>20</v>
          </cell>
          <cell r="H90">
            <v>1</v>
          </cell>
          <cell r="I90">
            <v>252000</v>
          </cell>
        </row>
        <row r="91">
          <cell r="F91">
            <v>0</v>
          </cell>
          <cell r="H91">
            <v>0</v>
          </cell>
        </row>
        <row r="92">
          <cell r="C92" t="str">
            <v>TOTAL TARIFA DIA</v>
          </cell>
          <cell r="H92" t="str">
            <v>SUB-TOTAL III</v>
          </cell>
          <cell r="I92">
            <v>2482000</v>
          </cell>
        </row>
        <row r="94">
          <cell r="B94" t="str">
            <v>EH9</v>
          </cell>
          <cell r="C94" t="str">
            <v>E &amp; H-MONTAJE DE TORRES</v>
          </cell>
          <cell r="E94" t="str">
            <v>CANTIDAD</v>
          </cell>
          <cell r="F94" t="str">
            <v>COSTO LABORAL DIA</v>
          </cell>
          <cell r="G94" t="str">
            <v>RENDIMIENTO</v>
          </cell>
          <cell r="H94" t="str">
            <v>VALOR UNITARIO</v>
          </cell>
          <cell r="I94">
            <v>231000</v>
          </cell>
        </row>
        <row r="95">
          <cell r="C95" t="str">
            <v>DESCRIPCIÓN</v>
          </cell>
          <cell r="D95" t="str">
            <v>CANT.</v>
          </cell>
          <cell r="E95" t="str">
            <v>V. UNITARIO ( $ )</v>
          </cell>
          <cell r="F95" t="str">
            <v>V. TOTAL      ( $ )</v>
          </cell>
          <cell r="G95" t="str">
            <v>VIDA UTIL (Días)</v>
          </cell>
          <cell r="H95" t="str">
            <v>PORCENTAJE OCUPACION</v>
          </cell>
          <cell r="I95" t="str">
            <v>TARIFA DIA</v>
          </cell>
        </row>
        <row r="96">
          <cell r="E96">
            <v>0</v>
          </cell>
          <cell r="F96">
            <v>0</v>
          </cell>
          <cell r="G96">
            <v>0</v>
          </cell>
          <cell r="H96">
            <v>0</v>
          </cell>
        </row>
        <row r="97">
          <cell r="E97">
            <v>0</v>
          </cell>
          <cell r="F97">
            <v>0</v>
          </cell>
          <cell r="G97">
            <v>0</v>
          </cell>
          <cell r="H97">
            <v>0</v>
          </cell>
        </row>
        <row r="98">
          <cell r="C98" t="str">
            <v>CAMION 3 TON</v>
          </cell>
          <cell r="D98">
            <v>1</v>
          </cell>
          <cell r="E98">
            <v>140000</v>
          </cell>
          <cell r="F98">
            <v>140000</v>
          </cell>
          <cell r="G98">
            <v>1</v>
          </cell>
          <cell r="H98">
            <v>0.5</v>
          </cell>
          <cell r="I98">
            <v>70000</v>
          </cell>
        </row>
        <row r="99">
          <cell r="C99" t="str">
            <v>MALACATE</v>
          </cell>
          <cell r="D99">
            <v>1</v>
          </cell>
          <cell r="E99">
            <v>75000</v>
          </cell>
          <cell r="F99">
            <v>75000</v>
          </cell>
          <cell r="G99">
            <v>1</v>
          </cell>
          <cell r="H99">
            <v>1</v>
          </cell>
          <cell r="I99">
            <v>75000</v>
          </cell>
        </row>
        <row r="100">
          <cell r="C100" t="str">
            <v xml:space="preserve">TORRECILLA </v>
          </cell>
          <cell r="D100">
            <v>2</v>
          </cell>
          <cell r="E100">
            <v>25000</v>
          </cell>
          <cell r="F100">
            <v>50000</v>
          </cell>
          <cell r="G100">
            <v>1</v>
          </cell>
          <cell r="H100">
            <v>1</v>
          </cell>
          <cell r="I100">
            <v>50000</v>
          </cell>
        </row>
        <row r="101">
          <cell r="C101" t="str">
            <v>POLEAS DESVIANTES</v>
          </cell>
          <cell r="D101">
            <v>2</v>
          </cell>
          <cell r="E101">
            <v>50000</v>
          </cell>
          <cell r="F101">
            <v>100000</v>
          </cell>
          <cell r="G101">
            <v>100</v>
          </cell>
          <cell r="H101">
            <v>1</v>
          </cell>
          <cell r="I101">
            <v>7200</v>
          </cell>
        </row>
        <row r="102">
          <cell r="C102" t="str">
            <v>APAREJOS</v>
          </cell>
          <cell r="D102">
            <v>1</v>
          </cell>
          <cell r="E102">
            <v>400000</v>
          </cell>
          <cell r="F102">
            <v>400000</v>
          </cell>
          <cell r="G102">
            <v>100</v>
          </cell>
          <cell r="H102">
            <v>1</v>
          </cell>
          <cell r="I102">
            <v>28800</v>
          </cell>
        </row>
        <row r="103">
          <cell r="C103" t="str">
            <v>5A3</v>
          </cell>
          <cell r="H103" t="str">
            <v>UNIDAD :</v>
          </cell>
          <cell r="I103" t="str">
            <v xml:space="preserve">Un </v>
          </cell>
        </row>
        <row r="104">
          <cell r="C104" t="str">
            <v>TOTAL TARIFA DIA</v>
          </cell>
          <cell r="I104">
            <v>231000</v>
          </cell>
        </row>
        <row r="106">
          <cell r="B106" t="str">
            <v>EH10</v>
          </cell>
          <cell r="C106" t="str">
            <v>E &amp; H-VESTIDA DE TORRES</v>
          </cell>
          <cell r="I106">
            <v>112120</v>
          </cell>
        </row>
        <row r="107">
          <cell r="C107" t="str">
            <v>DESCRIPCIÓN</v>
          </cell>
          <cell r="D107" t="str">
            <v>CANT.</v>
          </cell>
          <cell r="E107" t="str">
            <v>V. UNITARIO ( $ )</v>
          </cell>
          <cell r="F107" t="str">
            <v>V. TOTAL      ( $ )</v>
          </cell>
          <cell r="G107" t="str">
            <v>VIDA UTIL (Días)</v>
          </cell>
          <cell r="H107" t="str">
            <v>PORCENTAJE OCUPACION</v>
          </cell>
          <cell r="I107" t="str">
            <v>TARIFA DIA</v>
          </cell>
        </row>
        <row r="108">
          <cell r="E108" t="str">
            <v xml:space="preserve">Un </v>
          </cell>
          <cell r="F108">
            <v>142934</v>
          </cell>
          <cell r="G108">
            <v>1</v>
          </cell>
          <cell r="H108">
            <v>142934</v>
          </cell>
        </row>
        <row r="109">
          <cell r="E109">
            <v>0</v>
          </cell>
          <cell r="F109">
            <v>0</v>
          </cell>
          <cell r="H109">
            <v>0</v>
          </cell>
        </row>
        <row r="110">
          <cell r="C110" t="str">
            <v>CAJA DE HERRAMIENTAS II</v>
          </cell>
          <cell r="D110">
            <v>2</v>
          </cell>
          <cell r="E110">
            <v>45000</v>
          </cell>
          <cell r="F110">
            <v>90000</v>
          </cell>
          <cell r="G110">
            <v>100</v>
          </cell>
          <cell r="H110">
            <v>1</v>
          </cell>
          <cell r="I110">
            <v>6480</v>
          </cell>
        </row>
        <row r="111">
          <cell r="C111" t="str">
            <v>POLEAS I</v>
          </cell>
          <cell r="D111">
            <v>1</v>
          </cell>
          <cell r="E111">
            <v>45000</v>
          </cell>
          <cell r="F111">
            <v>45000</v>
          </cell>
          <cell r="G111">
            <v>100</v>
          </cell>
          <cell r="H111">
            <v>1</v>
          </cell>
          <cell r="I111">
            <v>3240</v>
          </cell>
        </row>
        <row r="112">
          <cell r="C112" t="str">
            <v>GARRUCHA 3 TON</v>
          </cell>
          <cell r="D112">
            <v>1</v>
          </cell>
          <cell r="E112">
            <v>300000</v>
          </cell>
          <cell r="F112">
            <v>300000</v>
          </cell>
          <cell r="G112">
            <v>100</v>
          </cell>
          <cell r="H112">
            <v>1</v>
          </cell>
          <cell r="I112">
            <v>21600</v>
          </cell>
        </row>
        <row r="113">
          <cell r="C113" t="str">
            <v>CAMION 3 TON</v>
          </cell>
          <cell r="D113">
            <v>1</v>
          </cell>
          <cell r="E113">
            <v>140000</v>
          </cell>
          <cell r="F113">
            <v>140000</v>
          </cell>
          <cell r="G113">
            <v>1</v>
          </cell>
          <cell r="H113">
            <v>0.5</v>
          </cell>
          <cell r="I113">
            <v>70000</v>
          </cell>
        </row>
        <row r="114">
          <cell r="C114" t="str">
            <v>ENTENALLA</v>
          </cell>
          <cell r="D114">
            <v>1</v>
          </cell>
          <cell r="E114">
            <v>150000</v>
          </cell>
          <cell r="F114">
            <v>150000</v>
          </cell>
          <cell r="G114">
            <v>100</v>
          </cell>
          <cell r="H114">
            <v>1</v>
          </cell>
          <cell r="I114">
            <v>10800</v>
          </cell>
        </row>
        <row r="115">
          <cell r="E115">
            <v>0</v>
          </cell>
          <cell r="F115">
            <v>0</v>
          </cell>
          <cell r="H115">
            <v>0</v>
          </cell>
        </row>
        <row r="116">
          <cell r="C116" t="str">
            <v>TOTAL TARIFA DIA</v>
          </cell>
          <cell r="E116">
            <v>0</v>
          </cell>
          <cell r="F116">
            <v>0</v>
          </cell>
          <cell r="H116">
            <v>0</v>
          </cell>
          <cell r="I116">
            <v>112120</v>
          </cell>
        </row>
        <row r="117">
          <cell r="E117">
            <v>0</v>
          </cell>
          <cell r="F117">
            <v>0</v>
          </cell>
          <cell r="H117">
            <v>0</v>
          </cell>
        </row>
        <row r="118">
          <cell r="B118" t="str">
            <v>EH11</v>
          </cell>
          <cell r="C118" t="str">
            <v>E &amp; H-CONEXIONADO DE EQUIPOS</v>
          </cell>
          <cell r="E118">
            <v>0</v>
          </cell>
          <cell r="F118">
            <v>0</v>
          </cell>
          <cell r="H118">
            <v>0</v>
          </cell>
          <cell r="I118">
            <v>18800</v>
          </cell>
        </row>
        <row r="119">
          <cell r="C119" t="str">
            <v>DESCRIPCIÓN</v>
          </cell>
          <cell r="D119" t="str">
            <v>CANT.</v>
          </cell>
          <cell r="E119" t="str">
            <v>V. UNIT DIA ( $ )</v>
          </cell>
          <cell r="F119" t="str">
            <v>V. TOTAL      ( $ )</v>
          </cell>
          <cell r="G119" t="str">
            <v>VIDA UTIL (Días)</v>
          </cell>
          <cell r="H119" t="str">
            <v>PORCENTAJE OCUPACION</v>
          </cell>
          <cell r="I119" t="str">
            <v>TARIFA DIA</v>
          </cell>
        </row>
        <row r="120">
          <cell r="E120">
            <v>0</v>
          </cell>
          <cell r="F120">
            <v>0</v>
          </cell>
          <cell r="H120">
            <v>0</v>
          </cell>
        </row>
        <row r="121">
          <cell r="E121">
            <v>0</v>
          </cell>
          <cell r="F121">
            <v>0</v>
          </cell>
          <cell r="H121">
            <v>0</v>
          </cell>
        </row>
        <row r="122">
          <cell r="C122" t="str">
            <v>CAJA DE HERRAMIENTAS II</v>
          </cell>
          <cell r="D122">
            <v>2</v>
          </cell>
          <cell r="E122">
            <v>45000</v>
          </cell>
          <cell r="F122">
            <v>90000</v>
          </cell>
          <cell r="G122">
            <v>90</v>
          </cell>
          <cell r="H122">
            <v>1</v>
          </cell>
          <cell r="I122">
            <v>8000</v>
          </cell>
        </row>
        <row r="123">
          <cell r="C123" t="str">
            <v>ENTENALLA</v>
          </cell>
          <cell r="D123">
            <v>1</v>
          </cell>
          <cell r="E123">
            <v>150000</v>
          </cell>
          <cell r="F123">
            <v>150000</v>
          </cell>
          <cell r="G123">
            <v>100</v>
          </cell>
          <cell r="H123">
            <v>1</v>
          </cell>
          <cell r="I123">
            <v>10800</v>
          </cell>
        </row>
        <row r="124">
          <cell r="H124" t="str">
            <v>SUB-TOTAL I</v>
          </cell>
          <cell r="I124">
            <v>142934</v>
          </cell>
        </row>
        <row r="125">
          <cell r="C125" t="str">
            <v>TOTAL TARIFA DIA</v>
          </cell>
          <cell r="I125">
            <v>18800</v>
          </cell>
        </row>
        <row r="126">
          <cell r="E126" t="str">
            <v>VOL. ó PESO</v>
          </cell>
          <cell r="F126" t="str">
            <v>DISTANCIA</v>
          </cell>
          <cell r="G126" t="str">
            <v>$ (M3 ó T)/Km</v>
          </cell>
          <cell r="H126" t="str">
            <v>VALOR UNITARIO</v>
          </cell>
        </row>
        <row r="127">
          <cell r="B127" t="str">
            <v>EH11A</v>
          </cell>
          <cell r="C127" t="str">
            <v>E &amp; H-INSTALACIONES DOMICILIARIAS</v>
          </cell>
          <cell r="G127">
            <v>0</v>
          </cell>
          <cell r="H127">
            <v>0</v>
          </cell>
          <cell r="I127">
            <v>99010.592841490143</v>
          </cell>
        </row>
        <row r="128">
          <cell r="C128" t="str">
            <v>DESCRIPCIÓN</v>
          </cell>
          <cell r="D128" t="str">
            <v>CANT.</v>
          </cell>
          <cell r="E128" t="str">
            <v>V. UNIT DIA ( $ )</v>
          </cell>
          <cell r="F128" t="str">
            <v>V. TOTAL      ( $ )</v>
          </cell>
          <cell r="G128" t="str">
            <v>VIDA UTIL (Días)</v>
          </cell>
          <cell r="H128" t="str">
            <v>PORCENTAJE OCUPACION</v>
          </cell>
          <cell r="I128" t="str">
            <v>TARIFA DIA</v>
          </cell>
        </row>
        <row r="129">
          <cell r="G129">
            <v>0</v>
          </cell>
          <cell r="H129">
            <v>0</v>
          </cell>
        </row>
        <row r="130">
          <cell r="H130" t="str">
            <v>SUB-TOTAL II</v>
          </cell>
          <cell r="I130">
            <v>0</v>
          </cell>
        </row>
        <row r="131">
          <cell r="C131" t="str">
            <v>ESCALERA DE 9 M</v>
          </cell>
          <cell r="D131">
            <v>1</v>
          </cell>
          <cell r="E131">
            <v>2500000</v>
          </cell>
          <cell r="F131">
            <v>2500000</v>
          </cell>
          <cell r="G131">
            <v>296</v>
          </cell>
          <cell r="H131">
            <v>1</v>
          </cell>
          <cell r="I131">
            <v>20544.192841490138</v>
          </cell>
        </row>
        <row r="132">
          <cell r="C132" t="str">
            <v>ESCALERA DE 4 M</v>
          </cell>
          <cell r="D132">
            <v>1</v>
          </cell>
          <cell r="E132">
            <v>903000</v>
          </cell>
          <cell r="F132">
            <v>903000</v>
          </cell>
          <cell r="G132">
            <v>200</v>
          </cell>
          <cell r="H132">
            <v>1</v>
          </cell>
          <cell r="I132">
            <v>16254</v>
          </cell>
        </row>
        <row r="133">
          <cell r="C133" t="str">
            <v>TESTER</v>
          </cell>
          <cell r="D133">
            <v>1</v>
          </cell>
          <cell r="E133">
            <v>12500</v>
          </cell>
          <cell r="F133">
            <v>12500</v>
          </cell>
          <cell r="G133">
            <v>60</v>
          </cell>
          <cell r="H133">
            <v>1</v>
          </cell>
          <cell r="I133">
            <v>2500</v>
          </cell>
        </row>
        <row r="134">
          <cell r="C134" t="str">
            <v>TABLA CON CALCULADORA</v>
          </cell>
          <cell r="D134">
            <v>1</v>
          </cell>
          <cell r="E134">
            <v>35000</v>
          </cell>
          <cell r="F134">
            <v>35000</v>
          </cell>
          <cell r="G134">
            <v>60</v>
          </cell>
          <cell r="H134">
            <v>1</v>
          </cell>
          <cell r="I134">
            <v>7000</v>
          </cell>
        </row>
        <row r="135">
          <cell r="C135" t="str">
            <v>JUEGO HERRAMIENTAS TEC</v>
          </cell>
          <cell r="D135">
            <v>1</v>
          </cell>
          <cell r="E135">
            <v>126300</v>
          </cell>
          <cell r="F135">
            <v>126300</v>
          </cell>
          <cell r="G135">
            <v>100</v>
          </cell>
          <cell r="H135">
            <v>1</v>
          </cell>
          <cell r="I135">
            <v>9093.6</v>
          </cell>
        </row>
        <row r="136">
          <cell r="C136" t="str">
            <v>JUEGO HERRAMIENTAS AUX</v>
          </cell>
          <cell r="D136">
            <v>1</v>
          </cell>
          <cell r="E136">
            <v>48600</v>
          </cell>
          <cell r="F136">
            <v>48600</v>
          </cell>
          <cell r="G136">
            <v>100</v>
          </cell>
          <cell r="H136">
            <v>0.25</v>
          </cell>
          <cell r="I136">
            <v>874.8</v>
          </cell>
        </row>
        <row r="137">
          <cell r="C137" t="str">
            <v>JUEGO TALADRO/PISTOLA</v>
          </cell>
          <cell r="D137">
            <v>1</v>
          </cell>
          <cell r="E137">
            <v>1050000</v>
          </cell>
          <cell r="F137">
            <v>1050000</v>
          </cell>
          <cell r="G137">
            <v>150</v>
          </cell>
          <cell r="H137">
            <v>1</v>
          </cell>
          <cell r="I137">
            <v>33600</v>
          </cell>
        </row>
        <row r="138">
          <cell r="C138" t="str">
            <v>HERRAMIENTAS RESANES</v>
          </cell>
          <cell r="D138">
            <v>1</v>
          </cell>
          <cell r="E138">
            <v>127000</v>
          </cell>
          <cell r="F138">
            <v>127000</v>
          </cell>
          <cell r="G138">
            <v>100</v>
          </cell>
          <cell r="H138">
            <v>1</v>
          </cell>
          <cell r="I138">
            <v>9144</v>
          </cell>
        </row>
        <row r="140">
          <cell r="E140" t="str">
            <v>CANTIDAD</v>
          </cell>
          <cell r="F140" t="str">
            <v>COSTO LABORAL DIA</v>
          </cell>
          <cell r="G140" t="str">
            <v>RENDIMIENTO</v>
          </cell>
          <cell r="H140" t="str">
            <v>VALOR UNITARIO</v>
          </cell>
        </row>
        <row r="141">
          <cell r="C141" t="str">
            <v>TOTAL TARIFA DIA</v>
          </cell>
          <cell r="E141">
            <v>0</v>
          </cell>
          <cell r="F141">
            <v>0</v>
          </cell>
          <cell r="G141">
            <v>0</v>
          </cell>
          <cell r="H141">
            <v>0</v>
          </cell>
          <cell r="I141">
            <v>99010.592841490143</v>
          </cell>
        </row>
        <row r="142">
          <cell r="E142">
            <v>0</v>
          </cell>
          <cell r="F142">
            <v>0</v>
          </cell>
          <cell r="G142">
            <v>0</v>
          </cell>
          <cell r="H142">
            <v>0</v>
          </cell>
        </row>
        <row r="143">
          <cell r="B143" t="str">
            <v>EH12</v>
          </cell>
          <cell r="C143" t="str">
            <v>E &amp; H-MONTAJES DE EQUIPOS</v>
          </cell>
          <cell r="E143">
            <v>0</v>
          </cell>
          <cell r="F143">
            <v>0</v>
          </cell>
          <cell r="G143">
            <v>0</v>
          </cell>
          <cell r="H143">
            <v>0</v>
          </cell>
          <cell r="I143">
            <v>190600</v>
          </cell>
        </row>
        <row r="144">
          <cell r="C144" t="str">
            <v>DESCRIPCIÓN</v>
          </cell>
          <cell r="D144" t="str">
            <v>CANT.</v>
          </cell>
          <cell r="E144" t="str">
            <v>V. UNIT DIA ( $ )</v>
          </cell>
          <cell r="F144" t="str">
            <v>V. TOTAL      ( $ )</v>
          </cell>
          <cell r="G144" t="str">
            <v>VIDA UTIL (Días)</v>
          </cell>
          <cell r="H144" t="str">
            <v>PORCENTAJE OCUPACION</v>
          </cell>
          <cell r="I144" t="str">
            <v>TARIFA DIA</v>
          </cell>
        </row>
        <row r="145">
          <cell r="E145">
            <v>0</v>
          </cell>
          <cell r="F145">
            <v>0</v>
          </cell>
          <cell r="G145">
            <v>0</v>
          </cell>
          <cell r="H145">
            <v>0</v>
          </cell>
        </row>
        <row r="146">
          <cell r="H146" t="str">
            <v>SUB-TOTAL IV</v>
          </cell>
          <cell r="I146">
            <v>0</v>
          </cell>
        </row>
        <row r="148">
          <cell r="C148" t="str">
            <v>TALADRO PERCUTOR</v>
          </cell>
          <cell r="D148">
            <v>2</v>
          </cell>
          <cell r="E148">
            <v>300000</v>
          </cell>
          <cell r="F148">
            <v>600000</v>
          </cell>
          <cell r="G148">
            <v>150</v>
          </cell>
          <cell r="H148">
            <v>0.5</v>
          </cell>
          <cell r="I148">
            <v>9600</v>
          </cell>
        </row>
        <row r="149">
          <cell r="C149" t="str">
            <v>CAJA DE HERRAMIENTAS II</v>
          </cell>
          <cell r="D149">
            <v>2</v>
          </cell>
          <cell r="E149">
            <v>45000</v>
          </cell>
          <cell r="F149">
            <v>90000</v>
          </cell>
          <cell r="G149">
            <v>1</v>
          </cell>
          <cell r="H149">
            <v>1</v>
          </cell>
          <cell r="I149">
            <v>90000</v>
          </cell>
        </row>
        <row r="150">
          <cell r="C150" t="str">
            <v>MARCO SOPORTE</v>
          </cell>
          <cell r="D150">
            <v>1</v>
          </cell>
          <cell r="E150">
            <v>10000</v>
          </cell>
          <cell r="F150">
            <v>10000</v>
          </cell>
          <cell r="G150">
            <v>1</v>
          </cell>
          <cell r="H150">
            <v>1</v>
          </cell>
          <cell r="I150">
            <v>10000</v>
          </cell>
        </row>
        <row r="151">
          <cell r="C151" t="str">
            <v>DIFERENCIAL</v>
          </cell>
          <cell r="D151">
            <v>1</v>
          </cell>
          <cell r="E151">
            <v>30000</v>
          </cell>
          <cell r="F151">
            <v>30000</v>
          </cell>
          <cell r="G151">
            <v>1</v>
          </cell>
          <cell r="H151">
            <v>1</v>
          </cell>
          <cell r="I151">
            <v>30000</v>
          </cell>
        </row>
        <row r="152">
          <cell r="C152" t="str">
            <v>GATOS HIDRAULICOS</v>
          </cell>
          <cell r="D152">
            <v>2</v>
          </cell>
          <cell r="E152">
            <v>10000</v>
          </cell>
          <cell r="F152">
            <v>20000</v>
          </cell>
          <cell r="G152">
            <v>1</v>
          </cell>
          <cell r="H152">
            <v>1</v>
          </cell>
          <cell r="I152">
            <v>20000</v>
          </cell>
        </row>
        <row r="153">
          <cell r="C153" t="str">
            <v>PLATAFORMA</v>
          </cell>
          <cell r="D153">
            <v>1</v>
          </cell>
          <cell r="E153">
            <v>10000</v>
          </cell>
          <cell r="F153">
            <v>10000</v>
          </cell>
          <cell r="G153">
            <v>1</v>
          </cell>
          <cell r="H153">
            <v>1</v>
          </cell>
          <cell r="I153">
            <v>10000</v>
          </cell>
        </row>
        <row r="154">
          <cell r="C154" t="str">
            <v>MONTACARGAS MANUAL</v>
          </cell>
          <cell r="D154">
            <v>1</v>
          </cell>
          <cell r="E154">
            <v>5000</v>
          </cell>
          <cell r="F154">
            <v>5000</v>
          </cell>
          <cell r="G154">
            <v>1</v>
          </cell>
          <cell r="H154">
            <v>1</v>
          </cell>
          <cell r="I154">
            <v>5000</v>
          </cell>
        </row>
        <row r="155">
          <cell r="C155" t="str">
            <v>DOBLATUBO</v>
          </cell>
          <cell r="D155">
            <v>2</v>
          </cell>
          <cell r="E155">
            <v>3000</v>
          </cell>
          <cell r="F155">
            <v>6000</v>
          </cell>
          <cell r="G155">
            <v>1</v>
          </cell>
          <cell r="H155">
            <v>1</v>
          </cell>
          <cell r="I155">
            <v>6000</v>
          </cell>
        </row>
        <row r="156">
          <cell r="C156" t="str">
            <v>ROSCADORA CON DADOS</v>
          </cell>
          <cell r="D156">
            <v>2</v>
          </cell>
          <cell r="E156">
            <v>5000</v>
          </cell>
          <cell r="F156">
            <v>10000</v>
          </cell>
          <cell r="G156">
            <v>1</v>
          </cell>
          <cell r="H156">
            <v>1</v>
          </cell>
          <cell r="I156">
            <v>10000</v>
          </cell>
        </row>
        <row r="157">
          <cell r="E157">
            <v>0</v>
          </cell>
          <cell r="F157">
            <v>0</v>
          </cell>
          <cell r="H157">
            <v>0</v>
          </cell>
        </row>
        <row r="158">
          <cell r="C158" t="str">
            <v>TOTAL TARIFA DIA</v>
          </cell>
          <cell r="E158">
            <v>0</v>
          </cell>
          <cell r="F158">
            <v>0</v>
          </cell>
          <cell r="H158">
            <v>0</v>
          </cell>
          <cell r="I158">
            <v>190600</v>
          </cell>
        </row>
        <row r="159">
          <cell r="E159">
            <v>0</v>
          </cell>
          <cell r="F159">
            <v>0</v>
          </cell>
          <cell r="H159">
            <v>0</v>
          </cell>
        </row>
        <row r="160">
          <cell r="B160" t="str">
            <v>EH13</v>
          </cell>
          <cell r="C160" t="str">
            <v>E &amp; H-HINCADA Y PLOMADA DE POSTERIA</v>
          </cell>
          <cell r="E160">
            <v>0</v>
          </cell>
          <cell r="F160">
            <v>0</v>
          </cell>
          <cell r="H160">
            <v>0</v>
          </cell>
          <cell r="I160">
            <v>130613.33333333333</v>
          </cell>
        </row>
        <row r="161">
          <cell r="C161" t="str">
            <v>DESCRIPCIÓN</v>
          </cell>
          <cell r="D161" t="str">
            <v>CANT.</v>
          </cell>
          <cell r="E161" t="str">
            <v>V. UNIT DIA ( $ )</v>
          </cell>
          <cell r="F161" t="str">
            <v>V. TOTAL      ( $ )</v>
          </cell>
          <cell r="G161" t="str">
            <v>VIDA UTIL (Días)</v>
          </cell>
          <cell r="H161" t="str">
            <v>PORCENTAJE OCUPACION</v>
          </cell>
          <cell r="I161" t="str">
            <v>TARIFA DIA</v>
          </cell>
        </row>
        <row r="162">
          <cell r="E162">
            <v>0</v>
          </cell>
          <cell r="F162">
            <v>0</v>
          </cell>
          <cell r="H162">
            <v>0</v>
          </cell>
        </row>
        <row r="163">
          <cell r="E163">
            <v>0</v>
          </cell>
          <cell r="F163">
            <v>0</v>
          </cell>
          <cell r="H163">
            <v>0</v>
          </cell>
        </row>
        <row r="164">
          <cell r="C164" t="str">
            <v>PALAS DRAGAS</v>
          </cell>
          <cell r="D164">
            <v>2</v>
          </cell>
          <cell r="E164">
            <v>30000</v>
          </cell>
          <cell r="F164">
            <v>60000</v>
          </cell>
          <cell r="G164">
            <v>90</v>
          </cell>
          <cell r="H164">
            <v>1</v>
          </cell>
          <cell r="I164">
            <v>5333.333333333333</v>
          </cell>
        </row>
        <row r="165">
          <cell r="C165" t="str">
            <v>APAREJOS</v>
          </cell>
          <cell r="D165">
            <v>2</v>
          </cell>
          <cell r="E165">
            <v>400000</v>
          </cell>
          <cell r="F165">
            <v>800000</v>
          </cell>
          <cell r="G165">
            <v>80</v>
          </cell>
          <cell r="H165">
            <v>1</v>
          </cell>
          <cell r="I165">
            <v>90000</v>
          </cell>
        </row>
        <row r="166">
          <cell r="C166" t="str">
            <v>MANILA</v>
          </cell>
          <cell r="D166">
            <v>1</v>
          </cell>
          <cell r="E166">
            <v>100000</v>
          </cell>
          <cell r="F166">
            <v>100000</v>
          </cell>
          <cell r="G166">
            <v>50</v>
          </cell>
          <cell r="H166">
            <v>1</v>
          </cell>
          <cell r="I166">
            <v>28800</v>
          </cell>
        </row>
        <row r="167">
          <cell r="C167" t="str">
            <v>BARRAS</v>
          </cell>
          <cell r="D167">
            <v>2</v>
          </cell>
          <cell r="E167">
            <v>30000</v>
          </cell>
          <cell r="F167">
            <v>60000</v>
          </cell>
          <cell r="G167">
            <v>100</v>
          </cell>
          <cell r="H167">
            <v>1</v>
          </cell>
          <cell r="I167">
            <v>4320</v>
          </cell>
        </row>
        <row r="168">
          <cell r="C168" t="str">
            <v>PIZONES</v>
          </cell>
          <cell r="D168">
            <v>2</v>
          </cell>
          <cell r="E168">
            <v>15000</v>
          </cell>
          <cell r="F168">
            <v>30000</v>
          </cell>
          <cell r="G168">
            <v>100</v>
          </cell>
          <cell r="H168">
            <v>1</v>
          </cell>
          <cell r="I168">
            <v>2160</v>
          </cell>
        </row>
        <row r="169">
          <cell r="E169">
            <v>0</v>
          </cell>
          <cell r="F169">
            <v>0</v>
          </cell>
          <cell r="H169">
            <v>0</v>
          </cell>
        </row>
        <row r="170">
          <cell r="C170" t="str">
            <v>TOTAL TARIFA DIA</v>
          </cell>
          <cell r="H170" t="str">
            <v>SUB-TOTAL I</v>
          </cell>
          <cell r="I170">
            <v>130613.33333333333</v>
          </cell>
        </row>
        <row r="172">
          <cell r="B172" t="str">
            <v>EH14</v>
          </cell>
          <cell r="C172" t="str">
            <v>E &amp; H-VESTIDA ESTRUCTURAS POSTES</v>
          </cell>
          <cell r="E172" t="str">
            <v>VOL. ó PESO</v>
          </cell>
          <cell r="F172" t="str">
            <v>DISTANCIA</v>
          </cell>
          <cell r="G172" t="str">
            <v>$ (M3 ó T)/Km</v>
          </cell>
          <cell r="H172" t="str">
            <v>VALOR UNITARIO</v>
          </cell>
          <cell r="I172">
            <v>84120</v>
          </cell>
        </row>
        <row r="173">
          <cell r="C173" t="str">
            <v>DESCRIPCIÓN</v>
          </cell>
          <cell r="D173" t="str">
            <v>CANT.</v>
          </cell>
          <cell r="E173" t="str">
            <v>V. UNIT DIA ( $ )</v>
          </cell>
          <cell r="F173" t="str">
            <v>V. TOTAL      ( $ )</v>
          </cell>
          <cell r="G173" t="str">
            <v>VIDA UTIL (Días)</v>
          </cell>
          <cell r="H173" t="str">
            <v>PORCENTAJE OCUPACION</v>
          </cell>
          <cell r="I173" t="str">
            <v>TARIFA DIA</v>
          </cell>
        </row>
        <row r="174">
          <cell r="G174">
            <v>0</v>
          </cell>
          <cell r="H174">
            <v>0</v>
          </cell>
        </row>
        <row r="175">
          <cell r="G175">
            <v>0</v>
          </cell>
          <cell r="H175">
            <v>0</v>
          </cell>
        </row>
        <row r="176">
          <cell r="C176" t="str">
            <v>CAJA DE HERRAMIENTAS II</v>
          </cell>
          <cell r="D176">
            <v>2</v>
          </cell>
          <cell r="E176">
            <v>45000</v>
          </cell>
          <cell r="F176">
            <v>90000</v>
          </cell>
          <cell r="G176">
            <v>100</v>
          </cell>
          <cell r="H176">
            <v>1</v>
          </cell>
          <cell r="I176">
            <v>6480</v>
          </cell>
        </row>
        <row r="177">
          <cell r="C177" t="str">
            <v>CAMION 3 TON</v>
          </cell>
          <cell r="D177">
            <v>1</v>
          </cell>
          <cell r="E177">
            <v>140000</v>
          </cell>
          <cell r="F177">
            <v>140000</v>
          </cell>
          <cell r="G177">
            <v>1</v>
          </cell>
          <cell r="H177">
            <v>0.3</v>
          </cell>
          <cell r="I177">
            <v>42000</v>
          </cell>
        </row>
        <row r="178">
          <cell r="C178" t="str">
            <v>POLEAS I</v>
          </cell>
          <cell r="D178">
            <v>1</v>
          </cell>
          <cell r="E178">
            <v>45000</v>
          </cell>
          <cell r="F178">
            <v>45000</v>
          </cell>
          <cell r="G178">
            <v>100</v>
          </cell>
          <cell r="H178">
            <v>1</v>
          </cell>
          <cell r="I178">
            <v>3240</v>
          </cell>
        </row>
        <row r="179">
          <cell r="C179" t="str">
            <v>GARRUCHA 3 TON</v>
          </cell>
          <cell r="D179">
            <v>1</v>
          </cell>
          <cell r="E179">
            <v>300000</v>
          </cell>
          <cell r="F179">
            <v>300000</v>
          </cell>
          <cell r="G179">
            <v>100</v>
          </cell>
          <cell r="H179">
            <v>1</v>
          </cell>
          <cell r="I179">
            <v>21600</v>
          </cell>
        </row>
        <row r="180">
          <cell r="C180" t="str">
            <v>ENTENALLA</v>
          </cell>
          <cell r="D180">
            <v>1</v>
          </cell>
          <cell r="E180">
            <v>150000</v>
          </cell>
          <cell r="F180">
            <v>150000</v>
          </cell>
          <cell r="G180">
            <v>100</v>
          </cell>
          <cell r="H180">
            <v>1</v>
          </cell>
          <cell r="I180">
            <v>10800</v>
          </cell>
        </row>
        <row r="181">
          <cell r="F181">
            <v>0</v>
          </cell>
          <cell r="H181">
            <v>0</v>
          </cell>
        </row>
        <row r="182">
          <cell r="C182" t="str">
            <v>TOTAL TARIFA DIA</v>
          </cell>
          <cell r="F182">
            <v>0</v>
          </cell>
          <cell r="H182">
            <v>0</v>
          </cell>
          <cell r="I182">
            <v>84120</v>
          </cell>
        </row>
        <row r="183">
          <cell r="F183">
            <v>0</v>
          </cell>
          <cell r="H183">
            <v>0</v>
          </cell>
        </row>
        <row r="184">
          <cell r="B184" t="str">
            <v>EH15</v>
          </cell>
          <cell r="C184" t="str">
            <v>E &amp; H-TENDIDO DE CONDUCTOR</v>
          </cell>
          <cell r="H184" t="str">
            <v>SUB-TOTAL III</v>
          </cell>
          <cell r="I184">
            <v>1245080</v>
          </cell>
        </row>
        <row r="185">
          <cell r="C185" t="str">
            <v>DESCRIPCIÓN</v>
          </cell>
          <cell r="D185" t="str">
            <v>CANT.</v>
          </cell>
          <cell r="E185" t="str">
            <v>V. UNIT DIA ( $ )</v>
          </cell>
          <cell r="F185" t="str">
            <v>V. TOTAL      ( $ )</v>
          </cell>
          <cell r="G185" t="str">
            <v>VIDA UTIL (Días)</v>
          </cell>
          <cell r="H185" t="str">
            <v>PORCENTAJE OCUPACION</v>
          </cell>
          <cell r="I185" t="str">
            <v>TARIFA DIA</v>
          </cell>
        </row>
        <row r="186">
          <cell r="E186" t="str">
            <v>CANTIDAD</v>
          </cell>
          <cell r="F186" t="str">
            <v>COSTO LABORAL DIA</v>
          </cell>
          <cell r="G186" t="str">
            <v>RENDIMIENTO</v>
          </cell>
          <cell r="H186" t="str">
            <v>VALOR UNITARIO</v>
          </cell>
        </row>
        <row r="187">
          <cell r="E187">
            <v>0</v>
          </cell>
          <cell r="F187">
            <v>0</v>
          </cell>
          <cell r="G187">
            <v>0</v>
          </cell>
          <cell r="H187">
            <v>0</v>
          </cell>
        </row>
        <row r="188">
          <cell r="C188" t="str">
            <v>CAMION 3 TON</v>
          </cell>
          <cell r="D188">
            <v>1</v>
          </cell>
          <cell r="E188">
            <v>140000</v>
          </cell>
          <cell r="F188">
            <v>140000</v>
          </cell>
          <cell r="G188">
            <v>1</v>
          </cell>
          <cell r="H188">
            <v>1</v>
          </cell>
          <cell r="I188">
            <v>140000</v>
          </cell>
        </row>
        <row r="189">
          <cell r="C189" t="str">
            <v>PORTABOBINA</v>
          </cell>
          <cell r="D189">
            <v>3</v>
          </cell>
          <cell r="E189">
            <v>10000</v>
          </cell>
          <cell r="F189">
            <v>30000</v>
          </cell>
          <cell r="G189">
            <v>1</v>
          </cell>
          <cell r="H189">
            <v>1</v>
          </cell>
          <cell r="I189">
            <v>30000</v>
          </cell>
        </row>
        <row r="190">
          <cell r="C190" t="str">
            <v>MALACATE</v>
          </cell>
          <cell r="D190">
            <v>1</v>
          </cell>
          <cell r="E190">
            <v>75000</v>
          </cell>
          <cell r="F190">
            <v>75000</v>
          </cell>
          <cell r="G190">
            <v>1</v>
          </cell>
          <cell r="H190">
            <v>1</v>
          </cell>
          <cell r="I190">
            <v>75000</v>
          </cell>
        </row>
        <row r="191">
          <cell r="C191" t="str">
            <v>APAREJOS</v>
          </cell>
          <cell r="D191">
            <v>3</v>
          </cell>
          <cell r="E191">
            <v>400000</v>
          </cell>
          <cell r="F191">
            <v>1200000</v>
          </cell>
          <cell r="G191">
            <v>100</v>
          </cell>
          <cell r="H191">
            <v>1</v>
          </cell>
          <cell r="I191">
            <v>86400</v>
          </cell>
        </row>
        <row r="192">
          <cell r="C192" t="str">
            <v>PESCANTE mts</v>
          </cell>
          <cell r="D192">
            <v>2000</v>
          </cell>
          <cell r="E192">
            <v>4500</v>
          </cell>
          <cell r="F192">
            <v>9000000</v>
          </cell>
          <cell r="G192">
            <v>100</v>
          </cell>
          <cell r="H192">
            <v>1</v>
          </cell>
          <cell r="I192">
            <v>648000</v>
          </cell>
        </row>
        <row r="193">
          <cell r="C193" t="str">
            <v>POLEAS II</v>
          </cell>
          <cell r="D193">
            <v>30</v>
          </cell>
          <cell r="E193">
            <v>300000</v>
          </cell>
          <cell r="F193">
            <v>9000000</v>
          </cell>
          <cell r="G193">
            <v>250</v>
          </cell>
          <cell r="H193">
            <v>1</v>
          </cell>
          <cell r="I193">
            <v>103680</v>
          </cell>
        </row>
        <row r="194">
          <cell r="C194" t="str">
            <v>GARRUCHA 3 TON</v>
          </cell>
          <cell r="D194">
            <v>3</v>
          </cell>
          <cell r="E194">
            <v>300000</v>
          </cell>
          <cell r="F194">
            <v>900000</v>
          </cell>
          <cell r="G194">
            <v>100</v>
          </cell>
          <cell r="H194">
            <v>1</v>
          </cell>
          <cell r="I194">
            <v>64800</v>
          </cell>
        </row>
        <row r="195">
          <cell r="C195" t="str">
            <v>PERTIGA</v>
          </cell>
          <cell r="D195">
            <v>1</v>
          </cell>
          <cell r="E195">
            <v>350000</v>
          </cell>
          <cell r="F195">
            <v>350000</v>
          </cell>
          <cell r="G195">
            <v>100</v>
          </cell>
          <cell r="H195">
            <v>1</v>
          </cell>
          <cell r="I195">
            <v>25200</v>
          </cell>
        </row>
        <row r="196">
          <cell r="C196" t="str">
            <v>CONEXIÓN A TIERRA</v>
          </cell>
          <cell r="D196">
            <v>1</v>
          </cell>
          <cell r="E196">
            <v>550000</v>
          </cell>
          <cell r="F196">
            <v>550000</v>
          </cell>
          <cell r="G196">
            <v>100</v>
          </cell>
          <cell r="H196">
            <v>1</v>
          </cell>
          <cell r="I196">
            <v>39600</v>
          </cell>
        </row>
        <row r="197">
          <cell r="C197" t="str">
            <v>ENTENALLA</v>
          </cell>
          <cell r="D197">
            <v>3</v>
          </cell>
          <cell r="E197">
            <v>150000</v>
          </cell>
          <cell r="F197">
            <v>450000</v>
          </cell>
          <cell r="G197">
            <v>100</v>
          </cell>
          <cell r="H197">
            <v>1</v>
          </cell>
          <cell r="I197">
            <v>32400</v>
          </cell>
        </row>
        <row r="199">
          <cell r="C199" t="str">
            <v>TOTAL TARIFA DIA</v>
          </cell>
          <cell r="E199" t="str">
            <v>UNIDAD</v>
          </cell>
          <cell r="F199" t="str">
            <v>VALOR UNITARIO</v>
          </cell>
          <cell r="G199" t="str">
            <v>CANTIDAD</v>
          </cell>
          <cell r="H199" t="str">
            <v>VALOR TOTAL</v>
          </cell>
          <cell r="I199">
            <v>1245080</v>
          </cell>
        </row>
        <row r="200">
          <cell r="E200" t="str">
            <v xml:space="preserve">Un </v>
          </cell>
          <cell r="F200">
            <v>344581</v>
          </cell>
          <cell r="G200">
            <v>1</v>
          </cell>
          <cell r="H200">
            <v>344581</v>
          </cell>
        </row>
        <row r="201">
          <cell r="B201" t="str">
            <v>EH16</v>
          </cell>
          <cell r="C201" t="str">
            <v>E &amp; H-FLECHADO Y AMARRE CONDUCTOR</v>
          </cell>
          <cell r="E201">
            <v>0</v>
          </cell>
          <cell r="F201">
            <v>0</v>
          </cell>
          <cell r="H201">
            <v>0</v>
          </cell>
          <cell r="I201">
            <v>362280</v>
          </cell>
        </row>
        <row r="202">
          <cell r="C202" t="str">
            <v>DESCRIPCIÓN</v>
          </cell>
          <cell r="D202" t="str">
            <v>CANT.</v>
          </cell>
          <cell r="E202" t="str">
            <v>V. UNITARIO ( $ )</v>
          </cell>
          <cell r="F202" t="str">
            <v>V. TOTAL      ( $ )</v>
          </cell>
          <cell r="G202" t="str">
            <v>VIDA UTIL (Días)</v>
          </cell>
          <cell r="H202" t="str">
            <v>PORCENTAJE OCUPACION</v>
          </cell>
          <cell r="I202" t="str">
            <v>TARIFA DIA</v>
          </cell>
        </row>
        <row r="203">
          <cell r="E203">
            <v>0</v>
          </cell>
          <cell r="F203">
            <v>0</v>
          </cell>
          <cell r="H203">
            <v>0</v>
          </cell>
        </row>
        <row r="204">
          <cell r="E204">
            <v>0</v>
          </cell>
          <cell r="F204">
            <v>0</v>
          </cell>
          <cell r="H204">
            <v>0</v>
          </cell>
        </row>
        <row r="205">
          <cell r="C205" t="str">
            <v>MALACATE</v>
          </cell>
          <cell r="D205">
            <v>1</v>
          </cell>
          <cell r="E205">
            <v>75000</v>
          </cell>
          <cell r="F205">
            <v>75000</v>
          </cell>
          <cell r="G205">
            <v>1</v>
          </cell>
          <cell r="H205">
            <v>1</v>
          </cell>
          <cell r="I205">
            <v>75000</v>
          </cell>
        </row>
        <row r="206">
          <cell r="C206" t="str">
            <v>APAREJOS</v>
          </cell>
          <cell r="D206">
            <v>3</v>
          </cell>
          <cell r="E206">
            <v>400000</v>
          </cell>
          <cell r="F206">
            <v>1200000</v>
          </cell>
          <cell r="G206">
            <v>100</v>
          </cell>
          <cell r="H206">
            <v>1</v>
          </cell>
          <cell r="I206">
            <v>86400</v>
          </cell>
        </row>
        <row r="207">
          <cell r="C207" t="str">
            <v>POLEAS II</v>
          </cell>
          <cell r="D207">
            <v>30</v>
          </cell>
          <cell r="E207">
            <v>300000</v>
          </cell>
          <cell r="F207">
            <v>9000000</v>
          </cell>
          <cell r="G207">
            <v>250</v>
          </cell>
          <cell r="H207">
            <v>1</v>
          </cell>
          <cell r="I207">
            <v>103680</v>
          </cell>
        </row>
        <row r="208">
          <cell r="C208" t="str">
            <v>GARRUCHA 3 TON</v>
          </cell>
          <cell r="D208">
            <v>3</v>
          </cell>
          <cell r="E208">
            <v>300000</v>
          </cell>
          <cell r="F208">
            <v>900000</v>
          </cell>
          <cell r="G208">
            <v>100</v>
          </cell>
          <cell r="H208">
            <v>1</v>
          </cell>
          <cell r="I208">
            <v>64800</v>
          </cell>
        </row>
        <row r="209">
          <cell r="C209" t="str">
            <v>ENTENALLA</v>
          </cell>
          <cell r="D209">
            <v>3</v>
          </cell>
          <cell r="E209">
            <v>150000</v>
          </cell>
          <cell r="F209">
            <v>450000</v>
          </cell>
          <cell r="G209">
            <v>100</v>
          </cell>
          <cell r="H209">
            <v>1</v>
          </cell>
          <cell r="I209">
            <v>32400</v>
          </cell>
        </row>
        <row r="210">
          <cell r="E210">
            <v>0</v>
          </cell>
          <cell r="F210">
            <v>0</v>
          </cell>
          <cell r="H210">
            <v>0</v>
          </cell>
        </row>
        <row r="211">
          <cell r="C211" t="str">
            <v>TOTAL TARIFA DIA</v>
          </cell>
          <cell r="E211">
            <v>0</v>
          </cell>
          <cell r="F211">
            <v>0</v>
          </cell>
          <cell r="H211">
            <v>0</v>
          </cell>
          <cell r="I211">
            <v>362280</v>
          </cell>
        </row>
        <row r="212">
          <cell r="E212">
            <v>0</v>
          </cell>
          <cell r="F212">
            <v>0</v>
          </cell>
          <cell r="H212">
            <v>0</v>
          </cell>
        </row>
        <row r="213">
          <cell r="B213" t="str">
            <v>EH17</v>
          </cell>
          <cell r="C213" t="str">
            <v>E&amp;H-CONEXIONADO</v>
          </cell>
          <cell r="E213">
            <v>0</v>
          </cell>
          <cell r="F213">
            <v>0</v>
          </cell>
          <cell r="H213">
            <v>0</v>
          </cell>
          <cell r="I213">
            <v>41610</v>
          </cell>
        </row>
        <row r="214">
          <cell r="C214" t="str">
            <v>DESCRIPCIÓN</v>
          </cell>
          <cell r="D214" t="str">
            <v>CANT.</v>
          </cell>
          <cell r="E214" t="str">
            <v>V. UNITARIO ( $ )</v>
          </cell>
          <cell r="F214" t="str">
            <v>V. TOTAL      ( $ )</v>
          </cell>
          <cell r="G214" t="str">
            <v>VIDA UTIL (Días)</v>
          </cell>
          <cell r="H214" t="str">
            <v>PORCENTAJE OCUPACION</v>
          </cell>
          <cell r="I214" t="str">
            <v>TARIFA DIA</v>
          </cell>
        </row>
        <row r="215">
          <cell r="E215">
            <v>0</v>
          </cell>
          <cell r="F215">
            <v>0</v>
          </cell>
          <cell r="H215">
            <v>0</v>
          </cell>
        </row>
        <row r="216">
          <cell r="H216" t="str">
            <v>SUB-TOTAL I</v>
          </cell>
          <cell r="I216">
            <v>344581</v>
          </cell>
        </row>
        <row r="217">
          <cell r="C217" t="str">
            <v>CAJA DE HERRAMIENTAS I</v>
          </cell>
          <cell r="D217">
            <v>1</v>
          </cell>
          <cell r="E217">
            <v>145000</v>
          </cell>
          <cell r="F217">
            <v>145000</v>
          </cell>
          <cell r="G217">
            <v>200</v>
          </cell>
          <cell r="H217">
            <v>1</v>
          </cell>
          <cell r="I217">
            <v>2610</v>
          </cell>
        </row>
        <row r="218">
          <cell r="C218" t="str">
            <v xml:space="preserve">ALICATES CRECENT </v>
          </cell>
          <cell r="D218">
            <v>5</v>
          </cell>
          <cell r="E218">
            <v>60000</v>
          </cell>
          <cell r="F218">
            <v>300000</v>
          </cell>
          <cell r="G218">
            <v>200</v>
          </cell>
          <cell r="H218">
            <v>1</v>
          </cell>
          <cell r="I218">
            <v>5400</v>
          </cell>
        </row>
        <row r="219">
          <cell r="C219" t="str">
            <v>PELACABLES 3M</v>
          </cell>
          <cell r="D219">
            <v>5</v>
          </cell>
          <cell r="E219">
            <v>30000</v>
          </cell>
          <cell r="F219">
            <v>150000</v>
          </cell>
          <cell r="G219">
            <v>100</v>
          </cell>
          <cell r="H219">
            <v>1</v>
          </cell>
          <cell r="I219">
            <v>10800</v>
          </cell>
        </row>
        <row r="220">
          <cell r="C220" t="str">
            <v>PONCHADORA MANUAL</v>
          </cell>
          <cell r="D220">
            <v>5</v>
          </cell>
          <cell r="E220">
            <v>50000</v>
          </cell>
          <cell r="F220">
            <v>250000</v>
          </cell>
          <cell r="G220">
            <v>100</v>
          </cell>
          <cell r="H220">
            <v>1</v>
          </cell>
          <cell r="I220">
            <v>18000</v>
          </cell>
        </row>
        <row r="221">
          <cell r="C221" t="str">
            <v>PROBADOR FWKE</v>
          </cell>
          <cell r="D221">
            <v>3</v>
          </cell>
          <cell r="E221">
            <v>200000</v>
          </cell>
          <cell r="F221">
            <v>600000</v>
          </cell>
          <cell r="G221">
            <v>300</v>
          </cell>
          <cell r="H221">
            <v>1</v>
          </cell>
          <cell r="I221">
            <v>4800</v>
          </cell>
        </row>
        <row r="222">
          <cell r="H222" t="str">
            <v>SUB-TOTAL II</v>
          </cell>
          <cell r="I222">
            <v>0</v>
          </cell>
        </row>
        <row r="223">
          <cell r="C223" t="str">
            <v>TOTAL TARIFA DIA</v>
          </cell>
          <cell r="G223" t="str">
            <v xml:space="preserve"> </v>
          </cell>
          <cell r="I223">
            <v>41610</v>
          </cell>
        </row>
        <row r="224">
          <cell r="D224" t="str">
            <v>MARCA</v>
          </cell>
          <cell r="E224" t="str">
            <v>TIPO</v>
          </cell>
          <cell r="F224" t="str">
            <v>TARIFA DIA</v>
          </cell>
          <cell r="G224" t="str">
            <v>RENDIMIENTO</v>
          </cell>
          <cell r="H224" t="str">
            <v>VALOR UNITARIO</v>
          </cell>
        </row>
        <row r="225">
          <cell r="B225" t="str">
            <v>EH18</v>
          </cell>
          <cell r="C225" t="str">
            <v>E &amp; H-PRUEBAS ELECTRICAS</v>
          </cell>
          <cell r="F225">
            <v>0</v>
          </cell>
          <cell r="H225">
            <v>0</v>
          </cell>
          <cell r="I225">
            <v>575000</v>
          </cell>
        </row>
        <row r="226">
          <cell r="C226" t="str">
            <v>DESCRIPCIÓN</v>
          </cell>
          <cell r="D226" t="str">
            <v>CANT.</v>
          </cell>
          <cell r="E226" t="str">
            <v>V. UNIT DIA ( $ )</v>
          </cell>
          <cell r="F226" t="str">
            <v>V. TOTAL      ( $ )</v>
          </cell>
          <cell r="G226" t="str">
            <v>VIDA UTIL (Días)</v>
          </cell>
          <cell r="H226" t="str">
            <v>PORCENTAJE OCUPACION</v>
          </cell>
          <cell r="I226" t="str">
            <v>TARIFA DIA</v>
          </cell>
        </row>
        <row r="227">
          <cell r="F227">
            <v>0</v>
          </cell>
          <cell r="H227">
            <v>0</v>
          </cell>
        </row>
        <row r="228">
          <cell r="F228">
            <v>0</v>
          </cell>
          <cell r="H228">
            <v>0</v>
          </cell>
        </row>
        <row r="229">
          <cell r="C229" t="str">
            <v>CAMIONETA</v>
          </cell>
          <cell r="D229">
            <v>1</v>
          </cell>
          <cell r="E229">
            <v>75000</v>
          </cell>
          <cell r="F229">
            <v>75000</v>
          </cell>
          <cell r="G229">
            <v>1</v>
          </cell>
          <cell r="H229">
            <v>1</v>
          </cell>
          <cell r="I229">
            <v>75000</v>
          </cell>
        </row>
        <row r="230">
          <cell r="C230" t="str">
            <v>INSTRUMENTOS</v>
          </cell>
          <cell r="D230">
            <v>1</v>
          </cell>
          <cell r="E230">
            <v>500000</v>
          </cell>
          <cell r="F230">
            <v>500000</v>
          </cell>
          <cell r="G230">
            <v>1</v>
          </cell>
          <cell r="H230">
            <v>1</v>
          </cell>
          <cell r="I230">
            <v>500000</v>
          </cell>
        </row>
        <row r="232">
          <cell r="C232" t="str">
            <v>TOTAL TARIFA DIA</v>
          </cell>
          <cell r="E232" t="str">
            <v>CANTIDAD</v>
          </cell>
          <cell r="F232" t="str">
            <v>COSTO LABORAL DIA</v>
          </cell>
          <cell r="G232" t="str">
            <v>RENDIMIENTO</v>
          </cell>
          <cell r="H232" t="str">
            <v>VALOR UNITARIO</v>
          </cell>
          <cell r="I232">
            <v>575000</v>
          </cell>
        </row>
        <row r="233">
          <cell r="E233">
            <v>0</v>
          </cell>
          <cell r="F233">
            <v>0</v>
          </cell>
          <cell r="G233">
            <v>0</v>
          </cell>
          <cell r="H233">
            <v>0</v>
          </cell>
        </row>
        <row r="234">
          <cell r="C234" t="str">
            <v>OTROS EQUIPOS</v>
          </cell>
          <cell r="E234">
            <v>0</v>
          </cell>
          <cell r="F234">
            <v>0</v>
          </cell>
          <cell r="G234">
            <v>0</v>
          </cell>
          <cell r="H234">
            <v>0</v>
          </cell>
        </row>
        <row r="235">
          <cell r="C235" t="str">
            <v>DESCRIPCIÓN</v>
          </cell>
          <cell r="D235" t="str">
            <v>CANT.</v>
          </cell>
          <cell r="E235" t="str">
            <v>V. UNIT DIA ( $ )</v>
          </cell>
          <cell r="F235" t="str">
            <v>V. TOTAL      ( $ )</v>
          </cell>
          <cell r="G235" t="str">
            <v>VIDA UTIL (Días)</v>
          </cell>
          <cell r="H235" t="str">
            <v>PORCENTAJE OCUPACION</v>
          </cell>
          <cell r="I235" t="str">
            <v>TARIFA DIA</v>
          </cell>
        </row>
        <row r="236">
          <cell r="E236">
            <v>0</v>
          </cell>
          <cell r="F236">
            <v>0</v>
          </cell>
          <cell r="G236">
            <v>0</v>
          </cell>
          <cell r="H236">
            <v>0</v>
          </cell>
        </row>
        <row r="237">
          <cell r="E237">
            <v>0</v>
          </cell>
          <cell r="F237">
            <v>0</v>
          </cell>
          <cell r="G237">
            <v>0</v>
          </cell>
          <cell r="H237">
            <v>0</v>
          </cell>
        </row>
        <row r="238">
          <cell r="B238" t="str">
            <v>EH19</v>
          </cell>
          <cell r="C238" t="str">
            <v>CAMION 3 TON</v>
          </cell>
          <cell r="D238">
            <v>1</v>
          </cell>
          <cell r="E238">
            <v>140000</v>
          </cell>
          <cell r="F238">
            <v>140000</v>
          </cell>
          <cell r="G238">
            <v>1</v>
          </cell>
          <cell r="H238">
            <v>1</v>
          </cell>
          <cell r="I238">
            <v>140000</v>
          </cell>
        </row>
        <row r="239">
          <cell r="B239" t="str">
            <v>EH20</v>
          </cell>
          <cell r="C239" t="str">
            <v>VOLQUETA</v>
          </cell>
          <cell r="D239">
            <v>1</v>
          </cell>
          <cell r="E239">
            <v>400000</v>
          </cell>
          <cell r="F239">
            <v>400000</v>
          </cell>
          <cell r="G239">
            <v>1</v>
          </cell>
          <cell r="H239">
            <v>1</v>
          </cell>
          <cell r="I239">
            <v>400000</v>
          </cell>
        </row>
        <row r="240">
          <cell r="B240" t="str">
            <v>EH21</v>
          </cell>
          <cell r="C240" t="str">
            <v>RETROEXCAVADORA</v>
          </cell>
          <cell r="D240">
            <v>1</v>
          </cell>
          <cell r="E240">
            <v>700000</v>
          </cell>
          <cell r="F240">
            <v>700000</v>
          </cell>
          <cell r="G240">
            <v>1</v>
          </cell>
          <cell r="H240">
            <v>1</v>
          </cell>
          <cell r="I240">
            <v>700000</v>
          </cell>
        </row>
        <row r="241">
          <cell r="B241" t="str">
            <v>EH22</v>
          </cell>
          <cell r="C241" t="str">
            <v>GRUA 10 TON</v>
          </cell>
          <cell r="D241">
            <v>1</v>
          </cell>
          <cell r="E241">
            <v>600000</v>
          </cell>
          <cell r="F241">
            <v>600000</v>
          </cell>
          <cell r="G241">
            <v>1</v>
          </cell>
          <cell r="H241">
            <v>1</v>
          </cell>
          <cell r="I241">
            <v>600000</v>
          </cell>
        </row>
        <row r="242">
          <cell r="B242" t="str">
            <v>EH23</v>
          </cell>
          <cell r="C242" t="str">
            <v xml:space="preserve">GRUA 15 TON </v>
          </cell>
          <cell r="D242">
            <v>1</v>
          </cell>
          <cell r="E242">
            <v>800000</v>
          </cell>
          <cell r="F242">
            <v>800000</v>
          </cell>
          <cell r="G242">
            <v>1</v>
          </cell>
          <cell r="H242">
            <v>1</v>
          </cell>
          <cell r="I242">
            <v>800000</v>
          </cell>
        </row>
        <row r="243">
          <cell r="B243" t="str">
            <v>EH24</v>
          </cell>
          <cell r="C243" t="str">
            <v>PERFORADORA PIONOAR</v>
          </cell>
          <cell r="D243">
            <v>1</v>
          </cell>
          <cell r="E243">
            <v>45000</v>
          </cell>
          <cell r="F243">
            <v>45000</v>
          </cell>
          <cell r="G243">
            <v>1</v>
          </cell>
          <cell r="H243">
            <v>1</v>
          </cell>
          <cell r="I243">
            <v>45000</v>
          </cell>
        </row>
        <row r="244">
          <cell r="B244" t="str">
            <v>EH25</v>
          </cell>
          <cell r="C244" t="str">
            <v>MOTOBOMBA</v>
          </cell>
          <cell r="D244">
            <v>1</v>
          </cell>
          <cell r="E244">
            <v>12000</v>
          </cell>
          <cell r="F244">
            <v>12000</v>
          </cell>
          <cell r="G244">
            <v>1</v>
          </cell>
          <cell r="H244">
            <v>1</v>
          </cell>
          <cell r="I244">
            <v>12000</v>
          </cell>
        </row>
        <row r="245">
          <cell r="B245" t="str">
            <v>EH26</v>
          </cell>
          <cell r="C245" t="str">
            <v>TRACTOMULA 25 TON</v>
          </cell>
          <cell r="D245">
            <v>1</v>
          </cell>
          <cell r="E245">
            <v>1200000</v>
          </cell>
          <cell r="F245">
            <v>1200000</v>
          </cell>
          <cell r="G245">
            <v>1</v>
          </cell>
          <cell r="H245">
            <v>1</v>
          </cell>
          <cell r="I245">
            <v>1200000</v>
          </cell>
        </row>
        <row r="246">
          <cell r="B246" t="str">
            <v>EH27</v>
          </cell>
          <cell r="C246" t="str">
            <v>MEGGER DIGITAL</v>
          </cell>
          <cell r="D246">
            <v>1</v>
          </cell>
          <cell r="E246">
            <v>85000</v>
          </cell>
          <cell r="F246">
            <v>85000</v>
          </cell>
          <cell r="G246">
            <v>1</v>
          </cell>
          <cell r="H246">
            <v>1</v>
          </cell>
          <cell r="I246">
            <v>85000</v>
          </cell>
        </row>
        <row r="247">
          <cell r="E247">
            <v>0</v>
          </cell>
          <cell r="F247">
            <v>0</v>
          </cell>
          <cell r="H247">
            <v>0</v>
          </cell>
        </row>
        <row r="248">
          <cell r="E248">
            <v>0</v>
          </cell>
          <cell r="F248">
            <v>0</v>
          </cell>
          <cell r="H248">
            <v>0</v>
          </cell>
        </row>
        <row r="249">
          <cell r="E249">
            <v>0</v>
          </cell>
          <cell r="F249">
            <v>0</v>
          </cell>
          <cell r="H249">
            <v>0</v>
          </cell>
        </row>
        <row r="250">
          <cell r="E250">
            <v>0</v>
          </cell>
          <cell r="F250">
            <v>0</v>
          </cell>
          <cell r="H250">
            <v>0</v>
          </cell>
        </row>
      </sheetData>
      <sheetData sheetId="5" refreshError="1">
        <row r="8">
          <cell r="B8" t="str">
            <v>ITEM</v>
          </cell>
          <cell r="C8" t="str">
            <v>DESCRIPCIÓN</v>
          </cell>
          <cell r="D8" t="str">
            <v>UNIDAD</v>
          </cell>
          <cell r="E8" t="str">
            <v>COSTO UNITARIO</v>
          </cell>
          <cell r="F8" t="str">
            <v>VALOR UNITARIO</v>
          </cell>
        </row>
        <row r="9">
          <cell r="F9">
            <v>0</v>
          </cell>
        </row>
        <row r="10">
          <cell r="B10" t="str">
            <v>5G9</v>
          </cell>
          <cell r="C10" t="str">
            <v xml:space="preserve">ABRAZADERA DE DOS SALIDAS DE 150 mm </v>
          </cell>
          <cell r="D10" t="str">
            <v>Und.</v>
          </cell>
          <cell r="E10">
            <v>8274.9423728813563</v>
          </cell>
          <cell r="F10">
            <v>8275</v>
          </cell>
        </row>
        <row r="11">
          <cell r="B11" t="str">
            <v>5G7</v>
          </cell>
          <cell r="C11" t="str">
            <v xml:space="preserve">ABRAZADERA DE DOS SALIDAS DE 180 mm </v>
          </cell>
          <cell r="D11" t="str">
            <v>Und.</v>
          </cell>
          <cell r="E11">
            <v>8274.9423728813563</v>
          </cell>
          <cell r="F11">
            <v>8275</v>
          </cell>
        </row>
        <row r="12">
          <cell r="B12" t="str">
            <v>5C1</v>
          </cell>
          <cell r="C12" t="str">
            <v>ABRAZADERA DE DOS SALIDAS DE 190 mm</v>
          </cell>
          <cell r="D12" t="str">
            <v>Und.</v>
          </cell>
          <cell r="E12">
            <v>8274.9423728813563</v>
          </cell>
          <cell r="F12">
            <v>8275</v>
          </cell>
        </row>
        <row r="13">
          <cell r="B13" t="str">
            <v>5C2</v>
          </cell>
          <cell r="C13" t="str">
            <v>ABRAZADERA DE UNA SALIDA DE 150 mm</v>
          </cell>
          <cell r="D13" t="str">
            <v>Und.</v>
          </cell>
          <cell r="E13">
            <v>6410.0355932203393</v>
          </cell>
          <cell r="F13">
            <v>6410</v>
          </cell>
        </row>
        <row r="14">
          <cell r="B14" t="str">
            <v>5C3</v>
          </cell>
          <cell r="C14" t="str">
            <v>ABRAZADERA DE UNA SALIDA DE 190 mm</v>
          </cell>
          <cell r="D14" t="str">
            <v>Und.</v>
          </cell>
          <cell r="E14">
            <v>7226.1966101694925</v>
          </cell>
          <cell r="F14">
            <v>7226</v>
          </cell>
        </row>
        <row r="15">
          <cell r="B15" t="str">
            <v>5F1</v>
          </cell>
          <cell r="C15" t="str">
            <v>ABRAZADERA GALV. DE 1/2"</v>
          </cell>
          <cell r="D15" t="str">
            <v>UND</v>
          </cell>
          <cell r="E15">
            <v>46.016949152542374</v>
          </cell>
          <cell r="F15">
            <v>46</v>
          </cell>
        </row>
        <row r="16">
          <cell r="B16" t="str">
            <v>5F2</v>
          </cell>
          <cell r="C16" t="str">
            <v>ABRAZADERA GALV. DE 1”</v>
          </cell>
          <cell r="D16" t="str">
            <v>UND</v>
          </cell>
          <cell r="E16">
            <v>169.99830508474579</v>
          </cell>
          <cell r="F16">
            <v>170</v>
          </cell>
        </row>
        <row r="17">
          <cell r="B17" t="str">
            <v>5H1</v>
          </cell>
          <cell r="C17" t="str">
            <v>ACOPL BR R/INT.  1/2</v>
          </cell>
          <cell r="D17" t="str">
            <v>UND</v>
          </cell>
          <cell r="E17">
            <v>3854.9864406779661</v>
          </cell>
          <cell r="F17">
            <v>3855</v>
          </cell>
        </row>
        <row r="18">
          <cell r="B18" t="str">
            <v>5H2</v>
          </cell>
          <cell r="C18" t="str">
            <v>ADAPT PVC MACHO P/PF 1/2</v>
          </cell>
          <cell r="D18" t="str">
            <v>UND</v>
          </cell>
          <cell r="E18">
            <v>699.27661016949151</v>
          </cell>
          <cell r="F18">
            <v>699</v>
          </cell>
        </row>
        <row r="19">
          <cell r="B19" t="str">
            <v>5F3</v>
          </cell>
          <cell r="C19" t="str">
            <v>AISLADOR CARRETE 53-1</v>
          </cell>
          <cell r="D19" t="str">
            <v>UND</v>
          </cell>
          <cell r="E19">
            <v>1798.9372881355935</v>
          </cell>
          <cell r="F19">
            <v>1799</v>
          </cell>
        </row>
        <row r="20">
          <cell r="B20" t="str">
            <v>5C4</v>
          </cell>
          <cell r="C20" t="str">
            <v>AISLADOR DE CARRETE EEI.NEMA 53.2</v>
          </cell>
          <cell r="D20" t="str">
            <v>Und.</v>
          </cell>
          <cell r="E20">
            <v>1987.5423728813562</v>
          </cell>
          <cell r="F20">
            <v>1988</v>
          </cell>
        </row>
        <row r="21">
          <cell r="B21" t="str">
            <v>5C5</v>
          </cell>
          <cell r="C21" t="str">
            <v>AISLADOR DE TENSION EEI.NEMA 54.1</v>
          </cell>
          <cell r="D21" t="str">
            <v>Und.</v>
          </cell>
          <cell r="E21">
            <v>6268.7932203389837</v>
          </cell>
          <cell r="F21">
            <v>6269</v>
          </cell>
        </row>
        <row r="22">
          <cell r="B22" t="str">
            <v>5C6</v>
          </cell>
          <cell r="C22" t="str">
            <v>ALAMBRE DE CU DD # 4</v>
          </cell>
          <cell r="D22" t="str">
            <v>Ml</v>
          </cell>
          <cell r="E22">
            <v>2486.5423728813562</v>
          </cell>
          <cell r="F22">
            <v>2487</v>
          </cell>
        </row>
        <row r="23">
          <cell r="B23" t="str">
            <v>5G23</v>
          </cell>
          <cell r="C23" t="str">
            <v>ANGULAR V DE 1½" X  1½" X  3/16" X 1,20 METROS</v>
          </cell>
          <cell r="D23" t="str">
            <v>Und.</v>
          </cell>
          <cell r="E23">
            <v>18860.508474576272</v>
          </cell>
          <cell r="F23">
            <v>18861</v>
          </cell>
        </row>
        <row r="24">
          <cell r="B24" t="str">
            <v>5A13</v>
          </cell>
          <cell r="C24" t="str">
            <v xml:space="preserve">Bloque de prueba tipo cuchilla, deberá tener una cubierta sólida y transparente, de forma tal que sea posible inspeccionar el estado de sus partes móviles y contactos sin necesidad de removerla. El bloque de pruebas deberá tener un mecanismo de cierre de </v>
          </cell>
          <cell r="D24" t="str">
            <v xml:space="preserve">Un </v>
          </cell>
          <cell r="E24">
            <v>253728.81355932204</v>
          </cell>
          <cell r="F24">
            <v>253729</v>
          </cell>
        </row>
        <row r="25">
          <cell r="B25" t="str">
            <v>5F9</v>
          </cell>
          <cell r="C25" t="str">
            <v>CABLE  CONCENTRICO AISLADO DE 2X8 + 8 CU COBRE</v>
          </cell>
          <cell r="D25" t="str">
            <v>ML</v>
          </cell>
          <cell r="E25">
            <v>4857.2152542372887</v>
          </cell>
          <cell r="F25">
            <v>4857</v>
          </cell>
        </row>
        <row r="26">
          <cell r="B26" t="str">
            <v>5F8</v>
          </cell>
          <cell r="C26" t="str">
            <v>CABLE  CONCENTRICO AISLADO DE 2X8 CU COBRE</v>
          </cell>
          <cell r="D26" t="str">
            <v>ML</v>
          </cell>
          <cell r="E26">
            <v>3171.6101694915255</v>
          </cell>
          <cell r="F26">
            <v>3172</v>
          </cell>
        </row>
        <row r="27">
          <cell r="B27" t="str">
            <v>5F10</v>
          </cell>
          <cell r="C27" t="str">
            <v>CABLE  CONCENTRICO AISLADO DE 3X8+10 CU COBRE</v>
          </cell>
          <cell r="D27" t="str">
            <v>ML</v>
          </cell>
          <cell r="E27">
            <v>6308.5440677966108</v>
          </cell>
          <cell r="F27">
            <v>6309</v>
          </cell>
        </row>
        <row r="28">
          <cell r="B28" t="str">
            <v>5F11</v>
          </cell>
          <cell r="C28" t="str">
            <v>CABLE CU SA # 12 THW</v>
          </cell>
          <cell r="D28" t="str">
            <v>ML</v>
          </cell>
          <cell r="E28">
            <v>689.2966101694916</v>
          </cell>
          <cell r="F28">
            <v>689</v>
          </cell>
        </row>
        <row r="29">
          <cell r="B29" t="str">
            <v>5C10</v>
          </cell>
          <cell r="C29" t="str">
            <v>CABLE DE ACERO EXTRA ALTA RESISTENCIA DE 3/8" Ø</v>
          </cell>
          <cell r="D29" t="str">
            <v>ML</v>
          </cell>
          <cell r="E29">
            <v>1833.6135593220342</v>
          </cell>
          <cell r="F29">
            <v>1834</v>
          </cell>
        </row>
        <row r="30">
          <cell r="B30" t="str">
            <v>5F12</v>
          </cell>
          <cell r="C30" t="str">
            <v>CABLE DE CU S/A # 8THW</v>
          </cell>
          <cell r="D30" t="str">
            <v>ML</v>
          </cell>
          <cell r="E30">
            <v>1280.484745762712</v>
          </cell>
          <cell r="F30">
            <v>1280</v>
          </cell>
        </row>
        <row r="31">
          <cell r="B31" t="str">
            <v>5C17</v>
          </cell>
          <cell r="C31" t="str">
            <v>CABLE ENCAUCHETADO  DE COBRE FLEXIBLE,  3 X 2 AWG, 600 VOLTIOS, AISLADO</v>
          </cell>
          <cell r="D31" t="str">
            <v>Ml</v>
          </cell>
          <cell r="E31">
            <v>14023.687942372882</v>
          </cell>
          <cell r="F31">
            <v>14024</v>
          </cell>
        </row>
        <row r="32">
          <cell r="B32" t="str">
            <v>5C16</v>
          </cell>
          <cell r="C32" t="str">
            <v xml:space="preserve">CABLE ENCAUCHETADO CUADRUPLEX DE COBRE FLEXIBLE,  4 X 2 AWG, 600 VOLTIOS, AISLADO </v>
          </cell>
          <cell r="D32" t="str">
            <v>Ml</v>
          </cell>
          <cell r="E32">
            <v>15581.875491525423</v>
          </cell>
          <cell r="F32">
            <v>15582</v>
          </cell>
        </row>
        <row r="33">
          <cell r="B33" t="str">
            <v>5C8</v>
          </cell>
          <cell r="C33" t="str">
            <v xml:space="preserve">CAJA HERMETICA  DE DERIVACION PARA ACOMETIDAS TRES POLOS, DIEZ (10) SALIDAS  (DISTRIBUCIÓN SECUNDARIA) ANTIFRAUDE (NORMA EMCALI NM-81) MARCADA CON LOGOTIPO EMCALI </v>
          </cell>
          <cell r="D33" t="str">
            <v>Und.</v>
          </cell>
          <cell r="E33">
            <v>134391.69491525425</v>
          </cell>
          <cell r="F33">
            <v>134392</v>
          </cell>
        </row>
        <row r="34">
          <cell r="B34" t="str">
            <v>5F14</v>
          </cell>
          <cell r="C34" t="str">
            <v>CAJA PARA ALOJAR MEDIDOR DE ENERGIA BIFASICO TRIFILAR O TRIFASICO TETRAFILAR NIVEL DE TENSION I, SIMILAR A LA NORMA EMCALI NM - 83</v>
          </cell>
          <cell r="D34" t="str">
            <v>UND</v>
          </cell>
          <cell r="E34">
            <v>49872.93559322034</v>
          </cell>
          <cell r="F34">
            <v>49873</v>
          </cell>
        </row>
        <row r="35">
          <cell r="B35" t="str">
            <v>5F13</v>
          </cell>
          <cell r="C35" t="str">
            <v>CAJA PARA ALOJAR MEDIDOR MONOFASICO TIPO ANTIFRAUDE TRANPARENTE CON PRENSACABLES PARA CADA SALIDA Y ENTRADA,  INCLUYE BARRAJE EQUIPOTENCIA PARA CINCO PUNTOS DE CONEXIÓN (NEUTRO - TIERRA)</v>
          </cell>
          <cell r="D35" t="str">
            <v>UND</v>
          </cell>
          <cell r="E35">
            <v>16915.254237288136</v>
          </cell>
          <cell r="F35">
            <v>16915</v>
          </cell>
        </row>
        <row r="36">
          <cell r="B36" t="str">
            <v>5G3</v>
          </cell>
          <cell r="C36" t="str">
            <v>CAJA PORTABREAKERS ANTIFRAUDE CON INTERRUPTORES LIMITADORES DE CORRIENTE PARA 10 USUARIOS, INCLUYE PRENSACABLES PARA CADA ACOMETIDA  (INCLUYE LOS INTERRUPTORES SIMILARES A MERLIN GERIN K 32 a C16)</v>
          </cell>
          <cell r="D36" t="str">
            <v>Und.</v>
          </cell>
          <cell r="E36">
            <v>187759.32203389832</v>
          </cell>
          <cell r="F36">
            <v>187759</v>
          </cell>
        </row>
        <row r="37">
          <cell r="B37" t="str">
            <v>5B2</v>
          </cell>
          <cell r="C37" t="str">
            <v>Calibración Medidor de Energìa Electromecánico Activa,  Bifàsico Trifilar, dos (2) fases, tres (3) hilos, dos (2) elementos, voltaje 2x120/208, 2x127/220 voltios, 60 Hz, corriente Ib menor o igual que 25 A, Imáx mayor o igual que 60 A,  CM mayor o igual q</v>
          </cell>
          <cell r="D37" t="str">
            <v xml:space="preserve">Un </v>
          </cell>
          <cell r="E37">
            <v>15908.796610169493</v>
          </cell>
          <cell r="F37">
            <v>15909</v>
          </cell>
        </row>
        <row r="38">
          <cell r="B38" t="str">
            <v>5B3</v>
          </cell>
          <cell r="C38" t="str">
            <v xml:space="preserve">Calibración Medidor de Energìa Electromecánico Activa,  Trifàsico Tetraifilar, tres (3) fases, cuatro (4) hilos, tres (3) elementos, voltaje 3x120/208, 3x127/220 voltios, 60 Hz, corriente Ib menor o igual que 25 A, Imáx mayor o igual que 60 A, CM mayor o </v>
          </cell>
          <cell r="D38" t="str">
            <v xml:space="preserve">Un </v>
          </cell>
          <cell r="E38">
            <v>20810.837288135594</v>
          </cell>
          <cell r="F38">
            <v>20811</v>
          </cell>
        </row>
        <row r="39">
          <cell r="B39" t="str">
            <v>5B6</v>
          </cell>
          <cell r="C39" t="str">
            <v>Calibración Medidor de Energìa Electrónico (Estático)  Activa y Reactiva (Medición Directa),  Trifàsico Tetraifilar, tres (3) fases, cuatro (4) hilos, tres (3) elementos, voltaje 3x120/208, 3x127/220 voltios, 60 Hz, corriente Ib menor o igual que 10 A, Im</v>
          </cell>
          <cell r="D39" t="str">
            <v xml:space="preserve">Un </v>
          </cell>
          <cell r="E39">
            <v>41621.674576271187</v>
          </cell>
          <cell r="F39">
            <v>41622</v>
          </cell>
        </row>
        <row r="40">
          <cell r="B40" t="str">
            <v>5B7</v>
          </cell>
          <cell r="C40" t="str">
            <v>Calibración Medidor de Energìa Electrónico (Estático)  Activa y Reactiva (Medición Semi-Directa),  Trifàsico Tetraifilar, tres (3) fases, cuatro (4) hilos, tres (3) elementos, voltaje 3x120/208, 3x127/220 voltios, 60 Hz, corriente In igual que 5 A, Ib men</v>
          </cell>
          <cell r="D40" t="str">
            <v xml:space="preserve">Un </v>
          </cell>
          <cell r="E40">
            <v>41621.674576271187</v>
          </cell>
          <cell r="F40">
            <v>41622</v>
          </cell>
        </row>
        <row r="41">
          <cell r="B41" t="str">
            <v>5B4</v>
          </cell>
          <cell r="C41" t="str">
            <v xml:space="preserve">Calibración Medidor de Energìa Electrónico (Estático)  Activa,  Bifàsico Trifilar, dos (2) fases, tres (3) hilos, dos (2) elementos, voltaje 2x120/208, 2x127/220 voltios, 60 Hz, corriente Ib menor o igual que 10 A, Imáx mayor o igual que 60 A, CM mayor o </v>
          </cell>
          <cell r="D41" t="str">
            <v xml:space="preserve">Un </v>
          </cell>
          <cell r="E41">
            <v>15908.796610169493</v>
          </cell>
          <cell r="F41">
            <v>15909</v>
          </cell>
        </row>
        <row r="42">
          <cell r="B42" t="str">
            <v>5B5</v>
          </cell>
          <cell r="C42" t="str">
            <v xml:space="preserve">Calibración Medidor de Energìa Electrónico (Estático)  Activa,  Trifàsico Tetraifilar, tres (3) fases, cuatro (4) hilos, tres (3) elementos, voltaje 3x120/208, 3x127/220 voltios, 60 Hz, corriente Ib menor o igual que 10 A, Imáx mayor o igual que 60 A, CM </v>
          </cell>
          <cell r="D42" t="str">
            <v xml:space="preserve">Un </v>
          </cell>
          <cell r="E42">
            <v>20810.837288135594</v>
          </cell>
          <cell r="F42">
            <v>20811</v>
          </cell>
        </row>
        <row r="43">
          <cell r="B43" t="str">
            <v>5B1</v>
          </cell>
          <cell r="C43" t="str">
            <v>Calibración Medidor Electrònico (Estático)  de Energìa Activa  Monofàsico Bifilar, una (1) fase, dos (2) hilos, un (1) elemento, 60 Hz, 120 voltios, corriente Ib  menor o igual que 10 A, Imáx mayor o igual que 60 A, Clase 1, CM mayor o igual que 600 %</v>
          </cell>
          <cell r="D43" t="str">
            <v xml:space="preserve">Un </v>
          </cell>
          <cell r="E43">
            <v>8966.7762711864416</v>
          </cell>
          <cell r="F43">
            <v>8967</v>
          </cell>
        </row>
        <row r="44">
          <cell r="B44" t="str">
            <v>5F16</v>
          </cell>
          <cell r="C44" t="str">
            <v>CAPACETE METALICO DE 1"</v>
          </cell>
          <cell r="D44" t="str">
            <v>UND</v>
          </cell>
          <cell r="E44">
            <v>1137.5508474576272</v>
          </cell>
          <cell r="F44">
            <v>1138</v>
          </cell>
        </row>
        <row r="45">
          <cell r="B45" t="str">
            <v>5C15</v>
          </cell>
          <cell r="C45" t="str">
            <v>CAPUCHON PARA SELLAR PUNTAS DE CABLE TERMOCONTRACTIL SIMILAR A REF ES 2/A TYCO</v>
          </cell>
          <cell r="D45" t="str">
            <v>Und.</v>
          </cell>
          <cell r="E45">
            <v>2034.9050847457629</v>
          </cell>
          <cell r="F45">
            <v>2035</v>
          </cell>
        </row>
        <row r="46">
          <cell r="B46" t="str">
            <v>5F17</v>
          </cell>
          <cell r="C46" t="str">
            <v>CHAZO PLASTICO DE 1-1/2", CON TORNILLO GOLOSO PARA LAMINA DE 1" X 1/8"</v>
          </cell>
          <cell r="D46" t="str">
            <v>UND</v>
          </cell>
          <cell r="E46">
            <v>40.396610169491524</v>
          </cell>
          <cell r="F46">
            <v>40</v>
          </cell>
        </row>
        <row r="47">
          <cell r="B47" t="str">
            <v>5C19</v>
          </cell>
          <cell r="C47" t="str">
            <v>CINTA BAND-IT 3/4" Ø, CON HEBILLA</v>
          </cell>
          <cell r="D47" t="str">
            <v>Ml</v>
          </cell>
          <cell r="E47">
            <v>1913.1152542372884</v>
          </cell>
          <cell r="F47">
            <v>1913</v>
          </cell>
        </row>
        <row r="48">
          <cell r="B48" t="str">
            <v>5G27</v>
          </cell>
          <cell r="C48" t="str">
            <v>CINTA SIMILAR A SCOTCH 23</v>
          </cell>
          <cell r="D48" t="str">
            <v>Und.</v>
          </cell>
          <cell r="E48">
            <v>17287.389830508473</v>
          </cell>
          <cell r="F48">
            <v>17287</v>
          </cell>
        </row>
        <row r="49">
          <cell r="B49" t="str">
            <v>5G26</v>
          </cell>
          <cell r="C49" t="str">
            <v>CINTA SIMILAR A SCOTCH 33 X 20 METROS</v>
          </cell>
          <cell r="D49" t="str">
            <v>Und.</v>
          </cell>
          <cell r="E49">
            <v>6190.9830508474579</v>
          </cell>
          <cell r="F49">
            <v>6191</v>
          </cell>
        </row>
        <row r="50">
          <cell r="B50" t="str">
            <v>5H20</v>
          </cell>
          <cell r="C50" t="str">
            <v>CINTA TEFLÓN</v>
          </cell>
          <cell r="D50" t="str">
            <v>UND</v>
          </cell>
          <cell r="E50">
            <v>421.35898305084748</v>
          </cell>
          <cell r="F50">
            <v>421</v>
          </cell>
        </row>
        <row r="51">
          <cell r="B51" t="str">
            <v>5H3</v>
          </cell>
          <cell r="C51" t="str">
            <v>COLLARES DE 3X1/2-3*3/4-3X1</v>
          </cell>
          <cell r="D51" t="str">
            <v>UND</v>
          </cell>
          <cell r="E51">
            <v>14261.656813559322</v>
          </cell>
          <cell r="F51">
            <v>14262</v>
          </cell>
        </row>
        <row r="52">
          <cell r="B52" t="str">
            <v>5H4</v>
          </cell>
          <cell r="C52" t="str">
            <v>COLLARES DE 4X1/2-4*3/4-4X1</v>
          </cell>
          <cell r="D52" t="str">
            <v>UND</v>
          </cell>
          <cell r="E52">
            <v>16542.374372881357</v>
          </cell>
          <cell r="F52">
            <v>16542</v>
          </cell>
        </row>
        <row r="53">
          <cell r="B53" t="str">
            <v>5C11</v>
          </cell>
          <cell r="C53" t="str">
            <v>CONCRETO CICLOPEO 1:2:3</v>
          </cell>
          <cell r="D53" t="str">
            <v>M3</v>
          </cell>
          <cell r="E53">
            <v>89926.566101694916</v>
          </cell>
          <cell r="F53">
            <v>89927</v>
          </cell>
        </row>
        <row r="54">
          <cell r="B54" t="str">
            <v>5C18</v>
          </cell>
          <cell r="C54" t="str">
            <v xml:space="preserve">CONDUCTOR CONCENTRICO DE COBRE (3 FASES # 1/0 - 1 NEUTRO # 2)  </v>
          </cell>
          <cell r="D54" t="str">
            <v>Ml</v>
          </cell>
          <cell r="E54">
            <v>10435.020338983051</v>
          </cell>
          <cell r="F54">
            <v>10435</v>
          </cell>
        </row>
        <row r="55">
          <cell r="B55" t="str">
            <v>5E26</v>
          </cell>
          <cell r="C55" t="str">
            <v>CONDUCTOR PREEMSAMBLADO (CUADRUPLEX - TRENZADO) 4 HILOS XLPE 90° C - 600 VOLTIOS (3 FASES # 4 AWG, AAC - 1 NEUTRO ACSR # 4) NORMA EMCALI NM-80</v>
          </cell>
          <cell r="D55" t="str">
            <v>Ml</v>
          </cell>
          <cell r="E55">
            <v>5036.516949152543</v>
          </cell>
          <cell r="F55">
            <v>5037</v>
          </cell>
        </row>
        <row r="56">
          <cell r="B56" t="str">
            <v>5C7</v>
          </cell>
          <cell r="C56" t="str">
            <v>CONDUCTOR PREEMSAMBLADO (CUADRUPLEX - TRENZADO) 4 HILOS XLPE 90° C - 600 VOLTIOS (3 FASES # 4/0 AWG, AAC - 1 NEUTRO ACSR # 1/0) NORMA EMCALI NM-80</v>
          </cell>
          <cell r="D56" t="str">
            <v>Ml</v>
          </cell>
          <cell r="E56">
            <v>14623.237288135591</v>
          </cell>
          <cell r="F56">
            <v>14623</v>
          </cell>
        </row>
        <row r="57">
          <cell r="B57" t="str">
            <v>5D28</v>
          </cell>
          <cell r="C57" t="str">
            <v>CONDUCTOR PREEMSAMBLADO (CUADRUPLEX- TRENZADO) 4 HILOS XLPE 90° C - 600 VOLTIOS (3 FASES # 1/0 AWG, AAC - 1 NEUTRO ACSR # 2) PRENORMA EMCALI NM-80</v>
          </cell>
          <cell r="D57" t="str">
            <v>Ml</v>
          </cell>
          <cell r="E57">
            <v>8971.8508474576265</v>
          </cell>
          <cell r="F57">
            <v>8972</v>
          </cell>
        </row>
        <row r="58">
          <cell r="B58" t="str">
            <v>5F18</v>
          </cell>
          <cell r="C58" t="str">
            <v>CONECTOR BIM COM 1/0-8 AWG</v>
          </cell>
          <cell r="D58" t="str">
            <v>UND</v>
          </cell>
          <cell r="E58">
            <v>952.32881355932216</v>
          </cell>
          <cell r="F58">
            <v>952</v>
          </cell>
        </row>
        <row r="59">
          <cell r="B59" t="str">
            <v>5F19</v>
          </cell>
          <cell r="C59" t="str">
            <v>CONECTOR BIM COM 4/0-8 AWG</v>
          </cell>
          <cell r="D59" t="str">
            <v>UND</v>
          </cell>
          <cell r="E59">
            <v>1310.9322033898306</v>
          </cell>
          <cell r="F59">
            <v>1311</v>
          </cell>
        </row>
        <row r="60">
          <cell r="B60" t="str">
            <v>5C29</v>
          </cell>
          <cell r="C60" t="str">
            <v>CONECTOR DE DERIVACIÓN BIMETALICO TIPO CUÑA  # 1/0 AWG - # 4 AWG  SIMILAR A AMP UDC VII</v>
          </cell>
          <cell r="D60" t="str">
            <v>Und.</v>
          </cell>
          <cell r="E60">
            <v>4947.7118644067805</v>
          </cell>
          <cell r="F60">
            <v>4948</v>
          </cell>
        </row>
        <row r="61">
          <cell r="B61" t="str">
            <v>5E25</v>
          </cell>
          <cell r="C61" t="str">
            <v>CONECTOR DE DERIVACIÓN BIMETALICO TIPO CUÑA  # 4 AWG - # 4 AWG  SIMILAR A AMP UDC VII</v>
          </cell>
          <cell r="D61" t="str">
            <v>Und.</v>
          </cell>
          <cell r="E61">
            <v>4947.7118644067805</v>
          </cell>
          <cell r="F61">
            <v>4948</v>
          </cell>
        </row>
        <row r="62">
          <cell r="B62" t="str">
            <v>5C28</v>
          </cell>
          <cell r="C62" t="str">
            <v>CONECTOR DE DERIVACIÓN BIMETALICO TIPO CUÑA # 1/0 AWG - # 2 AWG SIMILAR A AMP UDC VI</v>
          </cell>
          <cell r="D62" t="str">
            <v>Und.</v>
          </cell>
          <cell r="E62">
            <v>4947.7118644067805</v>
          </cell>
          <cell r="F62">
            <v>4948</v>
          </cell>
        </row>
        <row r="63">
          <cell r="B63" t="str">
            <v>5C30</v>
          </cell>
          <cell r="C63" t="str">
            <v>CONECTOR DE DERIVACIÓN BIMETALICO TIPO CUÑA # 1/0 AWG - #1/0  AWG SIMILAR A AMP UDC VIII</v>
          </cell>
          <cell r="D63" t="str">
            <v>Und.</v>
          </cell>
          <cell r="E63">
            <v>4947.7118644067805</v>
          </cell>
          <cell r="F63">
            <v>4948</v>
          </cell>
        </row>
        <row r="64">
          <cell r="B64" t="str">
            <v>5C12</v>
          </cell>
          <cell r="C64" t="str">
            <v xml:space="preserve">CONECTOR DE PERFORACION AISLADO, CON ESTANQUEIDAD DIELECTRICA A 6 KV EN AGUA, ESTRUCTURA DE ALTA RESISTENCIA MECANICA Y CLIMATICA, PERFORACION SIMULTANEA EN PRINCIPAL Y DERIVADO, SIMILAR A "TYCO AMP" KZ3-95   4/0 A 1/0 </v>
          </cell>
          <cell r="D64" t="str">
            <v>Und.</v>
          </cell>
          <cell r="E64">
            <v>8307.9271186440674</v>
          </cell>
          <cell r="F64">
            <v>8308</v>
          </cell>
        </row>
        <row r="65">
          <cell r="B65" t="str">
            <v>5C14</v>
          </cell>
          <cell r="C65" t="str">
            <v xml:space="preserve">CONECTOR DE PERFORACION AISLADO, CON ESTANQUEIDAD DIELECTRICA A 6 KV EN AGUA, ESTRUCTURA DE ALTA RESISTENCIA MECANICA Y CLIMATICA, PERFORACION SIMULTANEA EN PRINCIPAL Y DERIVADO, SIMILAR A TYCO AMP JZ2-95 DE 4/ 0 A 2 </v>
          </cell>
          <cell r="D65" t="str">
            <v>Und.</v>
          </cell>
          <cell r="E65">
            <v>5124.4762711864405</v>
          </cell>
          <cell r="F65">
            <v>5124</v>
          </cell>
        </row>
        <row r="66">
          <cell r="B66" t="str">
            <v>5C13</v>
          </cell>
          <cell r="C66" t="str">
            <v>CONECTOR DE PERFORACION AISLADO, CON ESTANQUEIDAD DIELECTRICA A 6 KV EN AGUA, ESTRUCTURA DE ALTA RESISTENCIA MECANICA Y CLIMATICA, PERFORACION SIMULTANEA EN PRINCIPAL Y DERIVADO, SIMILAR A TYCO AMP PAX-150 D  4/0 A 4/0 ( PUENTES Y CRUCES DE FASES Y BAJANT</v>
          </cell>
          <cell r="D66" t="str">
            <v>Und.</v>
          </cell>
          <cell r="E66">
            <v>23000.516949152545</v>
          </cell>
          <cell r="F66">
            <v>23001</v>
          </cell>
        </row>
        <row r="67">
          <cell r="B67" t="str">
            <v>5F26</v>
          </cell>
          <cell r="C67" t="str">
            <v>Conector tipo Cuña para varilla de cobre de puesta a tierra de 5/8" y Cable de cobre DD No. 4 SIMILAR A TYCO TGC-2</v>
          </cell>
          <cell r="D67" t="str">
            <v>UND</v>
          </cell>
          <cell r="E67">
            <v>6463.3186440677973</v>
          </cell>
          <cell r="F67">
            <v>6463</v>
          </cell>
        </row>
        <row r="68">
          <cell r="B68" t="str">
            <v>5F27</v>
          </cell>
          <cell r="C68" t="str">
            <v>Conector tipo Cuña para varilla de cobre de puesta a tierra de 9/16" y Cable de cobre DD No. 8 SIMILAR A TYCO TGC-1</v>
          </cell>
          <cell r="D68" t="str">
            <v>UND</v>
          </cell>
          <cell r="E68">
            <v>4270.2559322033903</v>
          </cell>
          <cell r="F68">
            <v>4270</v>
          </cell>
        </row>
        <row r="69">
          <cell r="B69" t="str">
            <v>5G4</v>
          </cell>
          <cell r="C69" t="str">
            <v>CORTACIRCUITO 100 AMPERIOS 15 KV CON FUSIBLES</v>
          </cell>
          <cell r="D69" t="str">
            <v>Und.</v>
          </cell>
          <cell r="E69">
            <v>84576.271186440688</v>
          </cell>
          <cell r="F69">
            <v>84576</v>
          </cell>
        </row>
        <row r="70">
          <cell r="B70" t="str">
            <v>5G15</v>
          </cell>
          <cell r="C70" t="str">
            <v>CRUCETA GALVANIZADA 3" x 3" x 1/4 x 2,4  METROS</v>
          </cell>
          <cell r="D70" t="str">
            <v>Und.</v>
          </cell>
          <cell r="E70">
            <v>54128.813559322036</v>
          </cell>
          <cell r="F70">
            <v>54129</v>
          </cell>
        </row>
        <row r="71">
          <cell r="B71" t="str">
            <v>5G24</v>
          </cell>
          <cell r="C71" t="str">
            <v>DIAGONAL DE 1½" X  1½" X  3/18" X 2,13 METROS</v>
          </cell>
          <cell r="D71" t="str">
            <v>Und.</v>
          </cell>
          <cell r="E71">
            <v>22632.610169491527</v>
          </cell>
          <cell r="F71">
            <v>22633</v>
          </cell>
        </row>
        <row r="72">
          <cell r="B72" t="str">
            <v>5H18</v>
          </cell>
          <cell r="C72" t="str">
            <v>EMPAQUES PARA MEDIDOR DE 1/2</v>
          </cell>
          <cell r="D72" t="str">
            <v>UND</v>
          </cell>
          <cell r="E72">
            <v>300.33033898305092</v>
          </cell>
          <cell r="F72">
            <v>300</v>
          </cell>
        </row>
        <row r="73">
          <cell r="B73" t="str">
            <v>5H19</v>
          </cell>
          <cell r="C73" t="str">
            <v>EMPAQUES PARA MEDIDOR DE 3/4</v>
          </cell>
          <cell r="D73" t="str">
            <v>UND</v>
          </cell>
          <cell r="E73">
            <v>300.33033898305092</v>
          </cell>
          <cell r="F73">
            <v>300</v>
          </cell>
        </row>
        <row r="74">
          <cell r="B74" t="str">
            <v>5C20</v>
          </cell>
          <cell r="C74" t="str">
            <v>GUARDACABLE 3/8" Ø</v>
          </cell>
          <cell r="D74" t="str">
            <v>Und.</v>
          </cell>
          <cell r="E74">
            <v>465.16949152542372</v>
          </cell>
          <cell r="F74">
            <v>465</v>
          </cell>
        </row>
        <row r="75">
          <cell r="B75" t="str">
            <v>5F5</v>
          </cell>
          <cell r="C75" t="str">
            <v xml:space="preserve">INTERRUPTOR (BREAKER) 1 X 60  AMPS PARA INSTALAR EN LA CAJA ANTIFRAUDE </v>
          </cell>
          <cell r="D75" t="str">
            <v>UND</v>
          </cell>
          <cell r="E75">
            <v>9387.9661016949158</v>
          </cell>
          <cell r="F75">
            <v>9388</v>
          </cell>
        </row>
        <row r="76">
          <cell r="B76" t="str">
            <v>5F6</v>
          </cell>
          <cell r="C76" t="str">
            <v>INTERRUPTOR (BREAKER) 2 X 60  AMPS ACCIÓN BIPOLAR PARA INSTALAR EN EL COMPARTIMIENTO EXTERNO DE LA CAJA ANTIFRAUDE</v>
          </cell>
          <cell r="D76" t="str">
            <v>UND</v>
          </cell>
          <cell r="E76">
            <v>20552.033898305086</v>
          </cell>
          <cell r="F76">
            <v>20552</v>
          </cell>
        </row>
        <row r="77">
          <cell r="B77" t="str">
            <v>5F7</v>
          </cell>
          <cell r="C77" t="str">
            <v>INTERRUPTOR TRIFASICO TRIPOLAR (BREAKER)  3 X 60 AMPS PARA INSTALAR EN EL COMPARTIMIENTO EXTERNO DE LA CAJA ANTIFRAUDE</v>
          </cell>
          <cell r="D77" t="str">
            <v>UND</v>
          </cell>
          <cell r="E77">
            <v>31876.796610169495</v>
          </cell>
          <cell r="F77">
            <v>31877</v>
          </cell>
        </row>
        <row r="78">
          <cell r="B78" t="str">
            <v>5C9</v>
          </cell>
          <cell r="C78" t="str">
            <v>MANTA TERMOCONTRAIBLE REFORZADA DE 1.5 METROS X0.28M</v>
          </cell>
          <cell r="D78" t="str">
            <v>Und.</v>
          </cell>
          <cell r="E78">
            <v>85969.242372881359</v>
          </cell>
          <cell r="F78">
            <v>85969</v>
          </cell>
        </row>
        <row r="79">
          <cell r="B79" t="str">
            <v>5H5</v>
          </cell>
          <cell r="C79" t="str">
            <v>MEDIDOR DE  1/2</v>
          </cell>
          <cell r="D79" t="str">
            <v>UND</v>
          </cell>
          <cell r="E79">
            <v>35845.99484745763</v>
          </cell>
          <cell r="F79">
            <v>35846</v>
          </cell>
        </row>
        <row r="80">
          <cell r="B80" t="str">
            <v>5H6</v>
          </cell>
          <cell r="C80" t="str">
            <v>MEDIDOR DE 3/4</v>
          </cell>
          <cell r="D80" t="str">
            <v>UND</v>
          </cell>
          <cell r="E80">
            <v>113998.97077586444</v>
          </cell>
          <cell r="F80">
            <v>113999</v>
          </cell>
        </row>
        <row r="81">
          <cell r="B81" t="str">
            <v>5A2</v>
          </cell>
          <cell r="C81" t="str">
            <v>Medidor de Energìa Electromecánico Activa,  Bifàsico Trifilar, dos (2) fases, tres (3) hilos, dos (2) elementos, voltaje 2x120/208, 2x127/220 voltios, 60 Hz, corriente Ib menor o igual que 25 A, Imáx mayor o igual que 60 A, CM mayor o igual que 400 % , cl</v>
          </cell>
          <cell r="D81" t="str">
            <v xml:space="preserve">Un </v>
          </cell>
          <cell r="E81">
            <v>137174.25423728814</v>
          </cell>
          <cell r="F81">
            <v>137174</v>
          </cell>
        </row>
        <row r="82">
          <cell r="B82" t="str">
            <v>5A3</v>
          </cell>
          <cell r="C82" t="str">
            <v>Medidor de Energìa Electromecánico Activa,  Trifàsico Tetraifilar, tres (3) fases, cuatro (4) hilos, tres (3) elementos, voltaje 3x120/208, 3x127/220 voltios, 60 Hz, corriente Ib menor o igual que 25 A, Imáx mayor o igual que 60 A, CM mayor o igual que 40</v>
          </cell>
          <cell r="D82" t="str">
            <v xml:space="preserve">Un </v>
          </cell>
          <cell r="E82">
            <v>142933.89830508476</v>
          </cell>
          <cell r="F82">
            <v>142934</v>
          </cell>
        </row>
        <row r="83">
          <cell r="B83" t="str">
            <v>5A5</v>
          </cell>
          <cell r="C83" t="str">
            <v>Medidor de Energìa Electrónico (Estánico)  Activa,  Trifàsico Tetraifilar, tres (3) fases, cuatro (4) hilos, tres (3) elementos, voltaje 3x120/208, 3x127/220 voltios, 60 Hz, corriente Ib menor o igual que 10 A, Imáx mayor o igual que 60 A, CM mayor o igua</v>
          </cell>
          <cell r="D83" t="str">
            <v xml:space="preserve">Un </v>
          </cell>
          <cell r="E83">
            <v>344580.64406779659</v>
          </cell>
          <cell r="F83">
            <v>344581</v>
          </cell>
        </row>
        <row r="84">
          <cell r="B84" t="str">
            <v>5A6</v>
          </cell>
          <cell r="C84" t="str">
            <v>Medidor de Energìa Electrónico (Estático)  Activa y Reactiva (Medición Directa),  Bifàsico Trifilar, voltaje 2x120/208, 2x127/220 voltios, 60 Hz, corriente Ib menor o igual que 10 A, Imáx mayor o igual que 60 A. CM mayor o igual que 600%, clase 1</v>
          </cell>
          <cell r="D84" t="str">
            <v xml:space="preserve">Un </v>
          </cell>
          <cell r="E84">
            <v>468890.84745762713</v>
          </cell>
          <cell r="F84">
            <v>468891</v>
          </cell>
        </row>
        <row r="85">
          <cell r="B85" t="str">
            <v>5A7</v>
          </cell>
          <cell r="C85" t="str">
            <v>Medidor de Energìa Electrónico (Estático)  Activa y Reactiva (Medición Directa),  Trifàsico Tetraifilar, tres (3) fases, cuatro (4) hilos, tres (3) elementos, voltaje 3x120/208, 3x127/220 voltios, 60 Hz, corriente Ib menor o igual que 10 A, Imáx mayor o i</v>
          </cell>
          <cell r="D85" t="str">
            <v xml:space="preserve">Un </v>
          </cell>
          <cell r="E85">
            <v>468890.84745762713</v>
          </cell>
          <cell r="F85">
            <v>468891</v>
          </cell>
        </row>
        <row r="86">
          <cell r="B86" t="str">
            <v>5A8</v>
          </cell>
          <cell r="C86" t="str">
            <v>Medidor de Energìa Electrónico (Estático)  Activa y Reactiva (Medición Semi-Directa),  Trifàsico Tetraifilar, tres (3) fases, cuatro (4) hilos, tres (3) elementos, voltaje 3x120/208, 3x127/220 voltios, 60 Hz, corriente In igual que 5 A, Ib menor o igual q</v>
          </cell>
          <cell r="D86" t="str">
            <v xml:space="preserve">Un </v>
          </cell>
          <cell r="E86">
            <v>468890.84745762713</v>
          </cell>
          <cell r="F86">
            <v>468891</v>
          </cell>
        </row>
        <row r="87">
          <cell r="B87" t="str">
            <v>5A4</v>
          </cell>
          <cell r="C87" t="str">
            <v>Medidor de Energìa Electrónico (Estático)  Activa,  Bifàsico Trifilar, dos (2) fases, tres (3) hilos, dos (2) elementos, voltaje 2x120/208, 2x127/220 voltios, 60 Hz, corriente Ib menor o igual que 10 A, Imáx mayor o igual que 60 A, CM mayor o igual que 60</v>
          </cell>
          <cell r="D87" t="str">
            <v xml:space="preserve">Un </v>
          </cell>
          <cell r="E87">
            <v>314014.77966101695</v>
          </cell>
          <cell r="F87">
            <v>314015</v>
          </cell>
        </row>
        <row r="88">
          <cell r="B88" t="str">
            <v>5A1</v>
          </cell>
          <cell r="C88" t="str">
            <v>Medidor Electrònico (Estático)  de Energìa Activa  Monofàsico Bifilar, una (1) fase, dos (2) hilos, un (1) elemento, 60 Hz, 120 voltios, corriente Ib  menor o igual que 10 A, Imáx mayor o igual que 60 A, Clase 1, CM mayor o igual que 600 %</v>
          </cell>
          <cell r="D88" t="str">
            <v xml:space="preserve">Un </v>
          </cell>
          <cell r="E88">
            <v>48973.044067796611</v>
          </cell>
          <cell r="F88">
            <v>48973</v>
          </cell>
        </row>
        <row r="89">
          <cell r="B89" t="str">
            <v>5G5</v>
          </cell>
          <cell r="C89" t="str">
            <v>PARARRAYO POLIMERICO 12 KV 10 KA</v>
          </cell>
          <cell r="D89" t="str">
            <v>Und.</v>
          </cell>
          <cell r="E89">
            <v>97262.711864406781</v>
          </cell>
          <cell r="F89">
            <v>97263</v>
          </cell>
        </row>
        <row r="90">
          <cell r="B90" t="str">
            <v>5C21</v>
          </cell>
          <cell r="C90" t="str">
            <v>PERCHA PARA UN PUESTO</v>
          </cell>
          <cell r="D90" t="str">
            <v>Und.</v>
          </cell>
          <cell r="E90">
            <v>2913.6525423728817</v>
          </cell>
          <cell r="F90">
            <v>2914</v>
          </cell>
        </row>
        <row r="91">
          <cell r="B91" t="str">
            <v>5G22</v>
          </cell>
          <cell r="C91" t="str">
            <v xml:space="preserve">PERNO CARRUAJE 12 X 5/8" </v>
          </cell>
          <cell r="D91" t="str">
            <v>Und.</v>
          </cell>
          <cell r="E91">
            <v>3882.0508474576272</v>
          </cell>
          <cell r="F91">
            <v>3882</v>
          </cell>
        </row>
        <row r="92">
          <cell r="B92" t="str">
            <v>5C22</v>
          </cell>
          <cell r="C92" t="str">
            <v>PERNO CARRUAJE 5/8" X 1½"</v>
          </cell>
          <cell r="D92" t="str">
            <v>Und.</v>
          </cell>
          <cell r="E92">
            <v>844.07118644067805</v>
          </cell>
          <cell r="F92">
            <v>844</v>
          </cell>
        </row>
        <row r="93">
          <cell r="B93" t="str">
            <v>5G21</v>
          </cell>
          <cell r="C93" t="str">
            <v>PERNO CARRUAJE 5/8" X 2½"</v>
          </cell>
          <cell r="D93" t="str">
            <v>Und.</v>
          </cell>
          <cell r="E93">
            <v>1461.4779661016951</v>
          </cell>
          <cell r="F93">
            <v>1461</v>
          </cell>
        </row>
        <row r="94">
          <cell r="B94" t="str">
            <v>5G6</v>
          </cell>
          <cell r="C94" t="str">
            <v xml:space="preserve">POSTE DE CONTRETO ARMADO CON DUCTO INTERNO 12 METROS X 510 Kg </v>
          </cell>
          <cell r="D94" t="str">
            <v>Und.</v>
          </cell>
          <cell r="E94">
            <v>346198.87005649717</v>
          </cell>
          <cell r="F94">
            <v>346199</v>
          </cell>
        </row>
        <row r="95">
          <cell r="B95" t="str">
            <v>5C23</v>
          </cell>
          <cell r="C95" t="str">
            <v xml:space="preserve">POSTE DE CONTRETO ARMADO CON DUCTO INTERNO 8 METROS X 510 Kg </v>
          </cell>
          <cell r="D95" t="str">
            <v>Und.</v>
          </cell>
          <cell r="E95">
            <v>186067.79661016949</v>
          </cell>
          <cell r="F95">
            <v>186068</v>
          </cell>
        </row>
        <row r="96">
          <cell r="B96" t="str">
            <v>5F15</v>
          </cell>
          <cell r="C96" t="str">
            <v xml:space="preserve">PRENSACABLES PARA CADA SALIDA Y ENTRADA, PRENSACABLES 6 -12 MM SIMILAR REF : PG 13 , FABRICADOS EN POLIAMIDA  CON AJUSTE POR CORONA DENTADA ANTIVIBRATORIA SIMILAR </v>
          </cell>
          <cell r="D96" t="str">
            <v>UND</v>
          </cell>
          <cell r="E96">
            <v>1573.1186440677966</v>
          </cell>
          <cell r="F96">
            <v>1573</v>
          </cell>
        </row>
        <row r="97">
          <cell r="B97" t="str">
            <v>5B9</v>
          </cell>
          <cell r="C97" t="str">
            <v>Revisión de Medidor Electròmecanico de Energìa Activa  Monofàsico Bifilar, una (1) fase, dos (2) hilos, un (1) elemento, 60 Hz, 120 voltios.</v>
          </cell>
          <cell r="D97" t="str">
            <v xml:space="preserve">Un </v>
          </cell>
          <cell r="E97">
            <v>4152.3566101694914</v>
          </cell>
          <cell r="F97">
            <v>4152</v>
          </cell>
        </row>
        <row r="98">
          <cell r="B98" t="str">
            <v>5B8</v>
          </cell>
          <cell r="C98" t="str">
            <v>Revisión de Medidor Electrònico (Estático)  de Energìa Activa  Monofàsico Bifilar, una (1) fase, dos (2) hilos, un (1) elemento, 60 Hz, 120 voltios.</v>
          </cell>
          <cell r="D98" t="str">
            <v xml:space="preserve">Un </v>
          </cell>
          <cell r="E98">
            <v>4152.3566101694914</v>
          </cell>
          <cell r="F98">
            <v>4152</v>
          </cell>
        </row>
        <row r="99">
          <cell r="B99" t="str">
            <v>5B11</v>
          </cell>
          <cell r="C99" t="str">
            <v>Revisión Medidor de Energìa Electromecánico Activa,  Trifàsico Tetraifilar, tres (3) fases, cuatro (4) hilos, tres (3) elementos, voltaje 3x120/208, 3x127/220 voltios.</v>
          </cell>
          <cell r="D99" t="str">
            <v xml:space="preserve">Un </v>
          </cell>
          <cell r="E99">
            <v>9761.4549152542386</v>
          </cell>
          <cell r="F99">
            <v>9761</v>
          </cell>
        </row>
        <row r="100">
          <cell r="B100" t="str">
            <v>5B10</v>
          </cell>
          <cell r="C100" t="str">
            <v>Revisón de Medidor de Energìa Electromecánico Activa,  Bifàsico Trifilar, dos (2) fases, tres (3) hilos, dos (2) elementos, voltaje 2x120/208, 2x127/220 voltios.</v>
          </cell>
          <cell r="D100" t="str">
            <v xml:space="preserve">Un </v>
          </cell>
          <cell r="E100">
            <v>7995.5023728813576</v>
          </cell>
          <cell r="F100">
            <v>7996</v>
          </cell>
        </row>
        <row r="101">
          <cell r="B101" t="str">
            <v>5C24</v>
          </cell>
          <cell r="C101" t="str">
            <v>RIEL FERROVIARIO DE 300 cm CON HUECO Y RANURA</v>
          </cell>
          <cell r="D101" t="str">
            <v>Und.</v>
          </cell>
          <cell r="E101">
            <v>154081.05084745763</v>
          </cell>
          <cell r="F101">
            <v>154081</v>
          </cell>
        </row>
        <row r="102">
          <cell r="B102" t="str">
            <v>5A10</v>
          </cell>
          <cell r="C102" t="str">
            <v>SELLO DE BORNERA, SELLO DE SEGURIDAD TERMOPLASTICO PARA BORNE TIPO ANCLA CON DOBLE TRINQUETE Y ALAMBRE, MINIMO 6 DIGITOS, MARCADOS CON SIGLA EMCALI CON ALAMBRE DE ACERO GALVANIZADO DE 15 CENTIMETROS DE LARGO</v>
          </cell>
          <cell r="D102" t="str">
            <v xml:space="preserve">Un </v>
          </cell>
          <cell r="E102">
            <v>338.30508474576271</v>
          </cell>
          <cell r="F102">
            <v>338</v>
          </cell>
        </row>
        <row r="103">
          <cell r="B103" t="str">
            <v>5A9</v>
          </cell>
          <cell r="C103" t="str">
            <v>Sello de Seguridad tipo INSERTO – MARIPOSA, conformado por dos piezas  plásticas y una metálica. Las piezas plásticas deben ser fabricadas en policarbonato resistente a los rayos ultravioleta y la pieza metálica debe ser un cable trenzado de acero inoxida</v>
          </cell>
          <cell r="D103" t="str">
            <v xml:space="preserve">Un </v>
          </cell>
          <cell r="E103">
            <v>389.05084745762713</v>
          </cell>
          <cell r="F103">
            <v>389</v>
          </cell>
        </row>
        <row r="104">
          <cell r="B104" t="str">
            <v>5G25</v>
          </cell>
          <cell r="C104" t="str">
            <v xml:space="preserve">SILLA DE 3 1/16" X  1 1/16" X  11/16" </v>
          </cell>
          <cell r="D104" t="str">
            <v>Und.</v>
          </cell>
          <cell r="E104">
            <v>3171.6101694915255</v>
          </cell>
          <cell r="F104">
            <v>3172</v>
          </cell>
        </row>
        <row r="105">
          <cell r="B105" t="str">
            <v>5A11</v>
          </cell>
          <cell r="C105" t="str">
            <v xml:space="preserve">Tapa Generica (Universal) para medidor Electromecánico, Tapa en policarbonato lexan de alta resistencia, protección UV, Transparente lisa. </v>
          </cell>
          <cell r="D105" t="str">
            <v xml:space="preserve">Un </v>
          </cell>
          <cell r="E105">
            <v>3805.9322033898306</v>
          </cell>
          <cell r="F105">
            <v>3806</v>
          </cell>
        </row>
        <row r="106">
          <cell r="B106" t="str">
            <v>5F20</v>
          </cell>
          <cell r="C106" t="str">
            <v>TERMINAL CUT/PALA 125A</v>
          </cell>
          <cell r="D106" t="str">
            <v>UND</v>
          </cell>
          <cell r="E106">
            <v>1559.586440677966</v>
          </cell>
          <cell r="F106">
            <v>1560</v>
          </cell>
        </row>
        <row r="107">
          <cell r="B107" t="str">
            <v>5G20</v>
          </cell>
          <cell r="C107" t="str">
            <v>TORNILLO DE MAQUINA 1/2" X 2"</v>
          </cell>
          <cell r="D107" t="str">
            <v>Und.</v>
          </cell>
          <cell r="E107">
            <v>507.45762711864404</v>
          </cell>
          <cell r="F107">
            <v>507</v>
          </cell>
        </row>
        <row r="108">
          <cell r="B108" t="str">
            <v>5G1</v>
          </cell>
          <cell r="C108" t="str">
            <v>TRANSFORMADOR MONOFASICO INMERSO EN ACEITE,  25 KVA , FRECUENCIA 60 HZ, REFRIGERACIÓN ONAN, BOBINAS EN COBRE, TENSIÓN 13,200/ 240 - 120 VOLTIOS, TAPS DE AJUSTE EN 13,200 V (+1/-3*2,5 %),  PÉRDIDAS, CORRIENTE DE VACIO Y TENSIÓN DE CORTO SEGÚN ICONTEC 819 U</v>
          </cell>
          <cell r="D108" t="str">
            <v>Und.</v>
          </cell>
          <cell r="E108">
            <v>1372672.8813559322</v>
          </cell>
          <cell r="F108">
            <v>1372673</v>
          </cell>
        </row>
        <row r="109">
          <cell r="B109" t="str">
            <v>5G2</v>
          </cell>
          <cell r="C109" t="str">
            <v>TRANSFORMADOR MONOFASICO INMERSO EN ACEITE,  37,5 KVA , FRECUENCIA 60 HZ, REFRIGERACIÓN ONAN, BOBINAS EN COBRE, TENSIÓN 13,200/ 240 - 120 VOLTIOS, TAPS DE AJUSTE EN 13,200 V (+1/-3*2,5 %),  PÉRDIDAS, CORRIENTE DE VACIO Y TENSIÓN DE CORTO SEGÚN ICONTEC 819</v>
          </cell>
          <cell r="D109" t="str">
            <v>Und.</v>
          </cell>
          <cell r="E109">
            <v>1749037.2881355933</v>
          </cell>
          <cell r="F109">
            <v>1749037</v>
          </cell>
        </row>
        <row r="110">
          <cell r="B110" t="str">
            <v>5A12</v>
          </cell>
          <cell r="C110" t="str">
            <v>Transformadore de Corriente tipo ventana sin bornera secundaria, Relación 100/5 A, 150/5 A. 200/5 A. El conductor para la conexión de la bobina del secundario al bloque de pruebas debe estar unido internamente a los respectivos extremos de la bobina de ta</v>
          </cell>
          <cell r="D110" t="str">
            <v xml:space="preserve">Un </v>
          </cell>
          <cell r="E110">
            <v>18691.355932203391</v>
          </cell>
          <cell r="F110">
            <v>18691</v>
          </cell>
        </row>
        <row r="111">
          <cell r="B111" t="str">
            <v>5H7</v>
          </cell>
          <cell r="C111" t="str">
            <v>TUBERIA CU 1/2</v>
          </cell>
          <cell r="D111" t="str">
            <v>ML</v>
          </cell>
          <cell r="E111">
            <v>8068.5762711864409</v>
          </cell>
          <cell r="F111">
            <v>8069</v>
          </cell>
        </row>
        <row r="112">
          <cell r="B112" t="str">
            <v>5H8</v>
          </cell>
          <cell r="C112" t="str">
            <v>TUBERIA CU 3/4</v>
          </cell>
          <cell r="D112" t="str">
            <v>ML</v>
          </cell>
          <cell r="E112">
            <v>19364.583050847457</v>
          </cell>
          <cell r="F112">
            <v>19365</v>
          </cell>
        </row>
        <row r="113">
          <cell r="B113" t="str">
            <v>5H9</v>
          </cell>
          <cell r="C113" t="str">
            <v>TUBERIA PF+UAD 1/2</v>
          </cell>
          <cell r="D113" t="str">
            <v>ML</v>
          </cell>
          <cell r="E113">
            <v>1199.5283389830508</v>
          </cell>
          <cell r="F113">
            <v>1200</v>
          </cell>
        </row>
        <row r="114">
          <cell r="B114" t="str">
            <v>5F21</v>
          </cell>
          <cell r="C114" t="str">
            <v>TUBO CONDUIT MET DE 1" CORPA X 3 MTS</v>
          </cell>
          <cell r="D114" t="str">
            <v>ML</v>
          </cell>
          <cell r="E114">
            <v>21427.398305084749</v>
          </cell>
          <cell r="F114">
            <v>21427</v>
          </cell>
        </row>
        <row r="115">
          <cell r="B115" t="str">
            <v>5F22</v>
          </cell>
          <cell r="C115" t="str">
            <v>TUBO CONDUT PLASTICO DE 1/2"</v>
          </cell>
          <cell r="D115" t="str">
            <v>ML</v>
          </cell>
          <cell r="E115">
            <v>1466.5525423728814</v>
          </cell>
          <cell r="F115">
            <v>1467</v>
          </cell>
        </row>
        <row r="116">
          <cell r="B116" t="str">
            <v>5F23</v>
          </cell>
          <cell r="C116" t="str">
            <v>TUERCA Y CONTRATUERCA DE 1"</v>
          </cell>
          <cell r="D116" t="str">
            <v>JGO</v>
          </cell>
          <cell r="E116">
            <v>439.7966101694916</v>
          </cell>
          <cell r="F116">
            <v>440</v>
          </cell>
        </row>
        <row r="117">
          <cell r="B117" t="str">
            <v>5F24</v>
          </cell>
          <cell r="C117" t="str">
            <v>TUERCA Y CONTRATUERCA DE 1/2"</v>
          </cell>
          <cell r="D117" t="str">
            <v>JGO</v>
          </cell>
          <cell r="E117">
            <v>219.8983050847458</v>
          </cell>
          <cell r="F117">
            <v>220</v>
          </cell>
        </row>
        <row r="118">
          <cell r="B118" t="str">
            <v>5H10</v>
          </cell>
          <cell r="C118" t="str">
            <v>UNIVERSAL BR P/CU 1/2</v>
          </cell>
          <cell r="D118" t="str">
            <v>UND</v>
          </cell>
          <cell r="E118">
            <v>4930.7966101694919</v>
          </cell>
          <cell r="F118">
            <v>4931</v>
          </cell>
        </row>
        <row r="119">
          <cell r="B119" t="str">
            <v>5H11</v>
          </cell>
          <cell r="C119" t="str">
            <v>UNIVERSAL BR P/CU 3/4</v>
          </cell>
          <cell r="D119" t="str">
            <v>UND</v>
          </cell>
          <cell r="E119">
            <v>5827.3050847457635</v>
          </cell>
          <cell r="F119">
            <v>5827</v>
          </cell>
        </row>
        <row r="120">
          <cell r="B120" t="str">
            <v>5H12</v>
          </cell>
          <cell r="C120" t="str">
            <v>UNIVERSAL PVC P/PF+UAD 1/2</v>
          </cell>
          <cell r="D120" t="str">
            <v>UND</v>
          </cell>
          <cell r="E120">
            <v>3048.1288135593222</v>
          </cell>
          <cell r="F120">
            <v>3048</v>
          </cell>
        </row>
        <row r="121">
          <cell r="B121" t="str">
            <v>5H13</v>
          </cell>
          <cell r="C121" t="str">
            <v>V/CONTROL BR P/CU 1/2</v>
          </cell>
          <cell r="D121" t="str">
            <v>UND</v>
          </cell>
          <cell r="E121">
            <v>5603.1779661016953</v>
          </cell>
          <cell r="F121">
            <v>5603</v>
          </cell>
        </row>
        <row r="122">
          <cell r="B122" t="str">
            <v>5H14</v>
          </cell>
          <cell r="C122" t="str">
            <v>V/CONTROL BR P/CU 3/4</v>
          </cell>
          <cell r="D122" t="str">
            <v>UND</v>
          </cell>
          <cell r="E122">
            <v>11206.355932203391</v>
          </cell>
          <cell r="F122">
            <v>11206</v>
          </cell>
        </row>
        <row r="123">
          <cell r="B123" t="str">
            <v>5H15</v>
          </cell>
          <cell r="C123" t="str">
            <v>V/CONTROL BR P/GALVANIZADO 1/2</v>
          </cell>
          <cell r="D123" t="str">
            <v>UND</v>
          </cell>
          <cell r="E123">
            <v>4079.1135593220342</v>
          </cell>
          <cell r="F123">
            <v>4079</v>
          </cell>
        </row>
        <row r="124">
          <cell r="B124" t="str">
            <v>5H16</v>
          </cell>
          <cell r="C124" t="str">
            <v>VALV/DE INCORP.BR.P/COBRE DE 1/2</v>
          </cell>
          <cell r="D124" t="str">
            <v>UND</v>
          </cell>
          <cell r="E124">
            <v>7351.3694915254237</v>
          </cell>
          <cell r="F124">
            <v>7351</v>
          </cell>
        </row>
        <row r="125">
          <cell r="B125" t="str">
            <v>5H17</v>
          </cell>
          <cell r="C125" t="str">
            <v>VALV/DE INCORP.BR.P/COBRE DE 3/4</v>
          </cell>
          <cell r="D125" t="str">
            <v>UND</v>
          </cell>
          <cell r="E125">
            <v>9413.3389830508477</v>
          </cell>
          <cell r="F125">
            <v>9413</v>
          </cell>
        </row>
        <row r="126">
          <cell r="B126" t="str">
            <v>5C25</v>
          </cell>
          <cell r="C126" t="str">
            <v>VARILLA PARA PUESTA A TIERRA COBRE-COBRE 5/8" X 2.40 M</v>
          </cell>
          <cell r="D126" t="str">
            <v>Und.</v>
          </cell>
          <cell r="E126">
            <v>29197.420338983051</v>
          </cell>
          <cell r="F126">
            <v>29197</v>
          </cell>
        </row>
        <row r="127">
          <cell r="B127" t="str">
            <v>5C27</v>
          </cell>
          <cell r="C127" t="str">
            <v>ZAPATA DE CONCRETO PARA ANCLA DE 50 X 50 X 15 cms.</v>
          </cell>
          <cell r="D127" t="str">
            <v>Und.</v>
          </cell>
          <cell r="E127">
            <v>11468.948338983051</v>
          </cell>
          <cell r="F127">
            <v>11469</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0</v>
          </cell>
        </row>
        <row r="190">
          <cell r="F190">
            <v>0</v>
          </cell>
        </row>
        <row r="191">
          <cell r="F191">
            <v>0</v>
          </cell>
        </row>
        <row r="192">
          <cell r="F192">
            <v>0</v>
          </cell>
        </row>
        <row r="193">
          <cell r="F193">
            <v>0</v>
          </cell>
        </row>
        <row r="194">
          <cell r="F194">
            <v>0</v>
          </cell>
        </row>
        <row r="195">
          <cell r="F195">
            <v>0</v>
          </cell>
        </row>
        <row r="196">
          <cell r="F196">
            <v>0</v>
          </cell>
        </row>
        <row r="197">
          <cell r="F197">
            <v>0</v>
          </cell>
        </row>
        <row r="198">
          <cell r="F198">
            <v>0</v>
          </cell>
        </row>
        <row r="199">
          <cell r="F199">
            <v>0</v>
          </cell>
        </row>
        <row r="200">
          <cell r="F200">
            <v>0</v>
          </cell>
        </row>
        <row r="201">
          <cell r="F201">
            <v>0</v>
          </cell>
        </row>
        <row r="202">
          <cell r="F202">
            <v>0</v>
          </cell>
        </row>
        <row r="203">
          <cell r="F203">
            <v>0</v>
          </cell>
        </row>
        <row r="204">
          <cell r="F204">
            <v>0</v>
          </cell>
        </row>
        <row r="205">
          <cell r="F205">
            <v>0</v>
          </cell>
        </row>
        <row r="206">
          <cell r="F206">
            <v>0</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0</v>
          </cell>
        </row>
        <row r="216">
          <cell r="F216">
            <v>0</v>
          </cell>
        </row>
        <row r="217">
          <cell r="F217">
            <v>0</v>
          </cell>
        </row>
        <row r="218">
          <cell r="F218">
            <v>0</v>
          </cell>
        </row>
        <row r="219">
          <cell r="F219">
            <v>0</v>
          </cell>
        </row>
        <row r="220">
          <cell r="F220">
            <v>0</v>
          </cell>
        </row>
        <row r="221">
          <cell r="F221">
            <v>0</v>
          </cell>
        </row>
        <row r="222">
          <cell r="F222">
            <v>0</v>
          </cell>
        </row>
        <row r="223">
          <cell r="F223">
            <v>0</v>
          </cell>
        </row>
        <row r="224">
          <cell r="F224">
            <v>0</v>
          </cell>
        </row>
        <row r="225">
          <cell r="F225">
            <v>0</v>
          </cell>
        </row>
        <row r="226">
          <cell r="F226">
            <v>0</v>
          </cell>
        </row>
        <row r="227">
          <cell r="F227">
            <v>0</v>
          </cell>
        </row>
        <row r="228">
          <cell r="F228">
            <v>0</v>
          </cell>
        </row>
        <row r="229">
          <cell r="F229">
            <v>0</v>
          </cell>
        </row>
        <row r="230">
          <cell r="F230">
            <v>0</v>
          </cell>
        </row>
        <row r="231">
          <cell r="F231">
            <v>0</v>
          </cell>
        </row>
        <row r="232">
          <cell r="F232">
            <v>0</v>
          </cell>
        </row>
        <row r="233">
          <cell r="F233">
            <v>0</v>
          </cell>
        </row>
        <row r="234">
          <cell r="F234">
            <v>0</v>
          </cell>
        </row>
        <row r="235">
          <cell r="F235">
            <v>0</v>
          </cell>
        </row>
        <row r="236">
          <cell r="F236">
            <v>0</v>
          </cell>
        </row>
        <row r="237">
          <cell r="F237">
            <v>0</v>
          </cell>
        </row>
        <row r="238">
          <cell r="F238">
            <v>0</v>
          </cell>
        </row>
        <row r="239">
          <cell r="F239">
            <v>0</v>
          </cell>
        </row>
        <row r="240">
          <cell r="F240">
            <v>0</v>
          </cell>
        </row>
        <row r="241">
          <cell r="F241">
            <v>0</v>
          </cell>
        </row>
        <row r="242">
          <cell r="F242">
            <v>0</v>
          </cell>
        </row>
        <row r="243">
          <cell r="F243">
            <v>0</v>
          </cell>
        </row>
        <row r="244">
          <cell r="F244">
            <v>0</v>
          </cell>
        </row>
        <row r="245">
          <cell r="F245">
            <v>0</v>
          </cell>
        </row>
        <row r="246">
          <cell r="F246">
            <v>0</v>
          </cell>
        </row>
        <row r="247">
          <cell r="F247">
            <v>0</v>
          </cell>
        </row>
        <row r="248">
          <cell r="F248">
            <v>0</v>
          </cell>
        </row>
        <row r="249">
          <cell r="F249">
            <v>0</v>
          </cell>
        </row>
        <row r="250">
          <cell r="F250">
            <v>0</v>
          </cell>
        </row>
        <row r="251">
          <cell r="F251">
            <v>0</v>
          </cell>
        </row>
        <row r="252">
          <cell r="F252">
            <v>0</v>
          </cell>
        </row>
        <row r="253">
          <cell r="F253">
            <v>0</v>
          </cell>
        </row>
        <row r="254">
          <cell r="F254">
            <v>0</v>
          </cell>
        </row>
        <row r="255">
          <cell r="F255">
            <v>0</v>
          </cell>
        </row>
        <row r="256">
          <cell r="F256">
            <v>0</v>
          </cell>
        </row>
        <row r="257">
          <cell r="F257">
            <v>0</v>
          </cell>
        </row>
        <row r="258">
          <cell r="F258">
            <v>0</v>
          </cell>
        </row>
        <row r="259">
          <cell r="F259">
            <v>0</v>
          </cell>
        </row>
        <row r="260">
          <cell r="F260">
            <v>0</v>
          </cell>
        </row>
        <row r="261">
          <cell r="F261">
            <v>0</v>
          </cell>
        </row>
        <row r="262">
          <cell r="F262">
            <v>0</v>
          </cell>
        </row>
        <row r="263">
          <cell r="F263">
            <v>0</v>
          </cell>
        </row>
        <row r="264">
          <cell r="F264">
            <v>0</v>
          </cell>
        </row>
        <row r="265">
          <cell r="F265">
            <v>0</v>
          </cell>
        </row>
        <row r="266">
          <cell r="F266">
            <v>0</v>
          </cell>
        </row>
        <row r="267">
          <cell r="F267">
            <v>0</v>
          </cell>
        </row>
        <row r="268">
          <cell r="F268">
            <v>0</v>
          </cell>
        </row>
        <row r="269">
          <cell r="F269">
            <v>0</v>
          </cell>
        </row>
        <row r="270">
          <cell r="F270">
            <v>0</v>
          </cell>
        </row>
        <row r="271">
          <cell r="F271">
            <v>0</v>
          </cell>
        </row>
        <row r="272">
          <cell r="F272">
            <v>0</v>
          </cell>
        </row>
        <row r="273">
          <cell r="F273">
            <v>0</v>
          </cell>
        </row>
        <row r="274">
          <cell r="F274">
            <v>0</v>
          </cell>
        </row>
        <row r="275">
          <cell r="F275">
            <v>0</v>
          </cell>
        </row>
        <row r="276">
          <cell r="F276">
            <v>0</v>
          </cell>
        </row>
        <row r="277">
          <cell r="F277">
            <v>0</v>
          </cell>
        </row>
        <row r="278">
          <cell r="F278">
            <v>0</v>
          </cell>
        </row>
        <row r="279">
          <cell r="F279">
            <v>0</v>
          </cell>
        </row>
        <row r="280">
          <cell r="F280">
            <v>0</v>
          </cell>
        </row>
        <row r="281">
          <cell r="F281">
            <v>0</v>
          </cell>
        </row>
        <row r="282">
          <cell r="F282">
            <v>0</v>
          </cell>
        </row>
        <row r="283">
          <cell r="F283">
            <v>0</v>
          </cell>
        </row>
        <row r="284">
          <cell r="F284">
            <v>0</v>
          </cell>
        </row>
        <row r="285">
          <cell r="F285">
            <v>0</v>
          </cell>
        </row>
        <row r="286">
          <cell r="F286">
            <v>0</v>
          </cell>
        </row>
        <row r="287">
          <cell r="F287">
            <v>0</v>
          </cell>
        </row>
        <row r="288">
          <cell r="F288">
            <v>0</v>
          </cell>
        </row>
        <row r="289">
          <cell r="F289">
            <v>0</v>
          </cell>
        </row>
        <row r="290">
          <cell r="F290">
            <v>0</v>
          </cell>
        </row>
        <row r="291">
          <cell r="F291">
            <v>0</v>
          </cell>
        </row>
        <row r="292">
          <cell r="F292">
            <v>0</v>
          </cell>
        </row>
        <row r="293">
          <cell r="F293">
            <v>0</v>
          </cell>
        </row>
        <row r="294">
          <cell r="F294">
            <v>0</v>
          </cell>
        </row>
        <row r="295">
          <cell r="F295">
            <v>0</v>
          </cell>
        </row>
        <row r="296">
          <cell r="F296">
            <v>0</v>
          </cell>
        </row>
        <row r="297">
          <cell r="F297">
            <v>0</v>
          </cell>
        </row>
        <row r="298">
          <cell r="F298">
            <v>0</v>
          </cell>
        </row>
        <row r="299">
          <cell r="F299">
            <v>0</v>
          </cell>
        </row>
        <row r="300">
          <cell r="F300">
            <v>0</v>
          </cell>
        </row>
        <row r="301">
          <cell r="F301">
            <v>0</v>
          </cell>
        </row>
        <row r="302">
          <cell r="F302">
            <v>0</v>
          </cell>
        </row>
        <row r="303">
          <cell r="F303">
            <v>0</v>
          </cell>
        </row>
        <row r="304">
          <cell r="F304">
            <v>0</v>
          </cell>
        </row>
        <row r="305">
          <cell r="F305">
            <v>0</v>
          </cell>
        </row>
        <row r="306">
          <cell r="F306">
            <v>0</v>
          </cell>
        </row>
        <row r="307">
          <cell r="F307">
            <v>0</v>
          </cell>
        </row>
        <row r="308">
          <cell r="F308">
            <v>0</v>
          </cell>
        </row>
        <row r="309">
          <cell r="F309">
            <v>0</v>
          </cell>
        </row>
        <row r="310">
          <cell r="F310">
            <v>0</v>
          </cell>
        </row>
        <row r="311">
          <cell r="F311">
            <v>0</v>
          </cell>
        </row>
        <row r="312">
          <cell r="F312">
            <v>0</v>
          </cell>
        </row>
        <row r="313">
          <cell r="F313">
            <v>0</v>
          </cell>
        </row>
        <row r="314">
          <cell r="F314">
            <v>0</v>
          </cell>
        </row>
        <row r="315">
          <cell r="F315">
            <v>0</v>
          </cell>
        </row>
        <row r="316">
          <cell r="F316">
            <v>0</v>
          </cell>
        </row>
        <row r="317">
          <cell r="F317">
            <v>0</v>
          </cell>
        </row>
        <row r="318">
          <cell r="F318">
            <v>0</v>
          </cell>
        </row>
        <row r="319">
          <cell r="F319">
            <v>0</v>
          </cell>
        </row>
        <row r="320">
          <cell r="F320">
            <v>0</v>
          </cell>
        </row>
        <row r="321">
          <cell r="F321">
            <v>0</v>
          </cell>
        </row>
        <row r="322">
          <cell r="F322">
            <v>0</v>
          </cell>
        </row>
        <row r="323">
          <cell r="F323">
            <v>0</v>
          </cell>
        </row>
        <row r="324">
          <cell r="F324">
            <v>0</v>
          </cell>
        </row>
        <row r="325">
          <cell r="F325">
            <v>0</v>
          </cell>
        </row>
        <row r="326">
          <cell r="F326">
            <v>0</v>
          </cell>
        </row>
        <row r="327">
          <cell r="F327">
            <v>0</v>
          </cell>
        </row>
        <row r="328">
          <cell r="F328">
            <v>0</v>
          </cell>
        </row>
        <row r="329">
          <cell r="F329">
            <v>0</v>
          </cell>
        </row>
        <row r="330">
          <cell r="F330">
            <v>0</v>
          </cell>
        </row>
        <row r="331">
          <cell r="F331">
            <v>0</v>
          </cell>
        </row>
        <row r="332">
          <cell r="F332">
            <v>0</v>
          </cell>
        </row>
        <row r="333">
          <cell r="F333">
            <v>0</v>
          </cell>
        </row>
        <row r="334">
          <cell r="F334">
            <v>0</v>
          </cell>
        </row>
        <row r="335">
          <cell r="F335">
            <v>0</v>
          </cell>
        </row>
        <row r="336">
          <cell r="F336">
            <v>0</v>
          </cell>
        </row>
        <row r="337">
          <cell r="F337">
            <v>0</v>
          </cell>
        </row>
        <row r="338">
          <cell r="F338">
            <v>0</v>
          </cell>
        </row>
        <row r="339">
          <cell r="F339">
            <v>0</v>
          </cell>
        </row>
        <row r="340">
          <cell r="F340">
            <v>0</v>
          </cell>
        </row>
        <row r="341">
          <cell r="F341">
            <v>0</v>
          </cell>
        </row>
        <row r="342">
          <cell r="F342">
            <v>0</v>
          </cell>
        </row>
        <row r="343">
          <cell r="F343">
            <v>0</v>
          </cell>
        </row>
        <row r="344">
          <cell r="F344">
            <v>0</v>
          </cell>
        </row>
        <row r="345">
          <cell r="F345">
            <v>0</v>
          </cell>
        </row>
        <row r="346">
          <cell r="F346">
            <v>0</v>
          </cell>
        </row>
        <row r="347">
          <cell r="F347">
            <v>0</v>
          </cell>
        </row>
        <row r="348">
          <cell r="F348">
            <v>0</v>
          </cell>
        </row>
        <row r="349">
          <cell r="F349">
            <v>0</v>
          </cell>
        </row>
        <row r="350">
          <cell r="F350">
            <v>0</v>
          </cell>
        </row>
        <row r="351">
          <cell r="F351">
            <v>0</v>
          </cell>
        </row>
        <row r="352">
          <cell r="F352">
            <v>0</v>
          </cell>
        </row>
        <row r="353">
          <cell r="F353">
            <v>0</v>
          </cell>
        </row>
        <row r="354">
          <cell r="F354">
            <v>0</v>
          </cell>
        </row>
        <row r="355">
          <cell r="F355">
            <v>0</v>
          </cell>
        </row>
        <row r="356">
          <cell r="F356">
            <v>0</v>
          </cell>
        </row>
        <row r="357">
          <cell r="F357">
            <v>0</v>
          </cell>
        </row>
        <row r="358">
          <cell r="F358">
            <v>0</v>
          </cell>
        </row>
        <row r="359">
          <cell r="F359">
            <v>0</v>
          </cell>
        </row>
        <row r="360">
          <cell r="F360">
            <v>0</v>
          </cell>
        </row>
        <row r="361">
          <cell r="F361">
            <v>0</v>
          </cell>
        </row>
        <row r="362">
          <cell r="F362">
            <v>0</v>
          </cell>
        </row>
        <row r="363">
          <cell r="F363">
            <v>0</v>
          </cell>
        </row>
        <row r="364">
          <cell r="F364">
            <v>0</v>
          </cell>
        </row>
        <row r="365">
          <cell r="F365">
            <v>0</v>
          </cell>
        </row>
        <row r="366">
          <cell r="F366">
            <v>0</v>
          </cell>
        </row>
        <row r="367">
          <cell r="F367">
            <v>0</v>
          </cell>
        </row>
        <row r="368">
          <cell r="F368">
            <v>0</v>
          </cell>
        </row>
        <row r="369">
          <cell r="F369">
            <v>0</v>
          </cell>
        </row>
        <row r="370">
          <cell r="F370">
            <v>0</v>
          </cell>
        </row>
        <row r="371">
          <cell r="F371">
            <v>0</v>
          </cell>
        </row>
        <row r="372">
          <cell r="F372">
            <v>0</v>
          </cell>
        </row>
        <row r="373">
          <cell r="F373">
            <v>0</v>
          </cell>
        </row>
        <row r="374">
          <cell r="F374">
            <v>0</v>
          </cell>
        </row>
        <row r="375">
          <cell r="F375">
            <v>0</v>
          </cell>
        </row>
        <row r="376">
          <cell r="F376">
            <v>0</v>
          </cell>
        </row>
        <row r="377">
          <cell r="F377">
            <v>0</v>
          </cell>
        </row>
        <row r="378">
          <cell r="F378">
            <v>0</v>
          </cell>
        </row>
        <row r="379">
          <cell r="F379">
            <v>0</v>
          </cell>
        </row>
        <row r="380">
          <cell r="F380">
            <v>0</v>
          </cell>
        </row>
      </sheetData>
      <sheetData sheetId="6" refreshError="1">
        <row r="8">
          <cell r="K8">
            <v>9</v>
          </cell>
          <cell r="L8">
            <v>10</v>
          </cell>
          <cell r="M8">
            <v>11</v>
          </cell>
          <cell r="N8">
            <v>12</v>
          </cell>
          <cell r="O8">
            <v>13</v>
          </cell>
          <cell r="P8">
            <v>14</v>
          </cell>
          <cell r="Q8">
            <v>15</v>
          </cell>
        </row>
        <row r="9">
          <cell r="K9" t="str">
            <v>TOTAL</v>
          </cell>
          <cell r="L9" t="str">
            <v>MAT</v>
          </cell>
          <cell r="M9" t="str">
            <v>EQUIP</v>
          </cell>
          <cell r="N9" t="str">
            <v>TRANS</v>
          </cell>
          <cell r="O9" t="str">
            <v>MO</v>
          </cell>
          <cell r="P9" t="str">
            <v>CD</v>
          </cell>
          <cell r="Q9" t="str">
            <v>CI</v>
          </cell>
        </row>
        <row r="10">
          <cell r="C10" t="str">
            <v>5A1</v>
          </cell>
          <cell r="H10" t="str">
            <v>UNIDAD :</v>
          </cell>
          <cell r="I10" t="str">
            <v xml:space="preserve">Un </v>
          </cell>
          <cell r="K10">
            <v>48973</v>
          </cell>
          <cell r="L10">
            <v>48973</v>
          </cell>
          <cell r="M10">
            <v>0</v>
          </cell>
          <cell r="N10">
            <v>0</v>
          </cell>
          <cell r="O10">
            <v>0</v>
          </cell>
          <cell r="P10">
            <v>48973</v>
          </cell>
          <cell r="Q10" t="e">
            <v>#REF!</v>
          </cell>
        </row>
        <row r="11">
          <cell r="C11" t="str">
            <v>Medidor Electrònico (Estático)  de Energìa Activa  Monofàsico Bifilar, una (1) fase, dos (2) hilos, un (1) elemento, 60 Hz, 120 voltios, corriente Ib  menor o igual que 10 A, Imáx mayor o igual que 60 A, Clase 1, CM mayor o igual que 600 %</v>
          </cell>
        </row>
        <row r="14">
          <cell r="E14" t="str">
            <v>UNIDAD</v>
          </cell>
          <cell r="F14" t="str">
            <v>VALOR UNITARIO</v>
          </cell>
          <cell r="G14" t="str">
            <v>CANTIDAD</v>
          </cell>
          <cell r="H14" t="str">
            <v>VALOR TOTAL</v>
          </cell>
        </row>
        <row r="15">
          <cell r="E15" t="str">
            <v xml:space="preserve">Un </v>
          </cell>
          <cell r="F15">
            <v>48973</v>
          </cell>
          <cell r="G15">
            <v>1</v>
          </cell>
          <cell r="H15">
            <v>48973</v>
          </cell>
        </row>
        <row r="16">
          <cell r="E16">
            <v>0</v>
          </cell>
          <cell r="F16">
            <v>0</v>
          </cell>
          <cell r="H16">
            <v>0</v>
          </cell>
        </row>
        <row r="17">
          <cell r="E17">
            <v>0</v>
          </cell>
          <cell r="F17">
            <v>0</v>
          </cell>
          <cell r="H17">
            <v>0</v>
          </cell>
        </row>
        <row r="18">
          <cell r="E18">
            <v>0</v>
          </cell>
          <cell r="F18">
            <v>0</v>
          </cell>
          <cell r="H18">
            <v>0</v>
          </cell>
        </row>
        <row r="19">
          <cell r="E19">
            <v>0</v>
          </cell>
          <cell r="F19">
            <v>0</v>
          </cell>
          <cell r="H19">
            <v>0</v>
          </cell>
        </row>
        <row r="20">
          <cell r="E20">
            <v>0</v>
          </cell>
          <cell r="F20">
            <v>0</v>
          </cell>
          <cell r="H20">
            <v>0</v>
          </cell>
        </row>
        <row r="21">
          <cell r="E21">
            <v>0</v>
          </cell>
          <cell r="F21">
            <v>0</v>
          </cell>
          <cell r="H21">
            <v>0</v>
          </cell>
        </row>
        <row r="22">
          <cell r="E22">
            <v>0</v>
          </cell>
          <cell r="F22">
            <v>0</v>
          </cell>
          <cell r="H22">
            <v>0</v>
          </cell>
        </row>
        <row r="23">
          <cell r="E23">
            <v>0</v>
          </cell>
          <cell r="F23">
            <v>0</v>
          </cell>
          <cell r="H23">
            <v>0</v>
          </cell>
        </row>
        <row r="24">
          <cell r="E24">
            <v>0</v>
          </cell>
          <cell r="F24">
            <v>0</v>
          </cell>
          <cell r="H24">
            <v>0</v>
          </cell>
        </row>
        <row r="25">
          <cell r="E25">
            <v>0</v>
          </cell>
          <cell r="F25">
            <v>0</v>
          </cell>
          <cell r="H25">
            <v>0</v>
          </cell>
        </row>
        <row r="26">
          <cell r="E26">
            <v>0</v>
          </cell>
          <cell r="F26">
            <v>0</v>
          </cell>
          <cell r="H26">
            <v>0</v>
          </cell>
        </row>
        <row r="27">
          <cell r="E27">
            <v>0</v>
          </cell>
          <cell r="F27">
            <v>0</v>
          </cell>
          <cell r="H27">
            <v>0</v>
          </cell>
        </row>
        <row r="28">
          <cell r="E28">
            <v>0</v>
          </cell>
          <cell r="F28">
            <v>0</v>
          </cell>
          <cell r="H28">
            <v>0</v>
          </cell>
        </row>
        <row r="29">
          <cell r="E29">
            <v>0</v>
          </cell>
          <cell r="F29">
            <v>0</v>
          </cell>
          <cell r="H29">
            <v>0</v>
          </cell>
        </row>
        <row r="30">
          <cell r="E30">
            <v>0</v>
          </cell>
          <cell r="F30">
            <v>0</v>
          </cell>
          <cell r="H30">
            <v>0</v>
          </cell>
        </row>
        <row r="31">
          <cell r="H31" t="str">
            <v>SUB-TOTAL I</v>
          </cell>
          <cell r="I31">
            <v>48973</v>
          </cell>
        </row>
        <row r="33">
          <cell r="E33" t="str">
            <v>VOL. ó PESO</v>
          </cell>
          <cell r="F33" t="str">
            <v>DISTANCIA</v>
          </cell>
          <cell r="G33" t="str">
            <v>$ (M3 ó T)/Km</v>
          </cell>
          <cell r="H33" t="str">
            <v>VALOR UNITARIO</v>
          </cell>
        </row>
        <row r="34">
          <cell r="G34">
            <v>0</v>
          </cell>
          <cell r="H34">
            <v>0</v>
          </cell>
        </row>
        <row r="35">
          <cell r="G35">
            <v>0</v>
          </cell>
          <cell r="H35">
            <v>0</v>
          </cell>
        </row>
        <row r="36">
          <cell r="G36">
            <v>0</v>
          </cell>
          <cell r="H36">
            <v>0</v>
          </cell>
        </row>
        <row r="37">
          <cell r="H37" t="str">
            <v>SUB-TOTAL II</v>
          </cell>
          <cell r="I37">
            <v>0</v>
          </cell>
        </row>
        <row r="38">
          <cell r="G38" t="str">
            <v xml:space="preserve"> </v>
          </cell>
        </row>
        <row r="39">
          <cell r="D39" t="str">
            <v>MARCA</v>
          </cell>
          <cell r="E39" t="str">
            <v>TIPO</v>
          </cell>
          <cell r="F39" t="str">
            <v>TARIFA DIA</v>
          </cell>
          <cell r="G39" t="str">
            <v>RENDIMIENTO</v>
          </cell>
          <cell r="H39" t="str">
            <v>VALOR UNITARIO</v>
          </cell>
        </row>
        <row r="40">
          <cell r="F40">
            <v>0</v>
          </cell>
          <cell r="H40">
            <v>0</v>
          </cell>
        </row>
        <row r="41">
          <cell r="F41">
            <v>0</v>
          </cell>
          <cell r="H41">
            <v>0</v>
          </cell>
        </row>
        <row r="42">
          <cell r="F42">
            <v>0</v>
          </cell>
          <cell r="H42">
            <v>0</v>
          </cell>
        </row>
        <row r="43">
          <cell r="F43">
            <v>0</v>
          </cell>
          <cell r="H43">
            <v>0</v>
          </cell>
        </row>
        <row r="44">
          <cell r="F44">
            <v>0</v>
          </cell>
          <cell r="H44">
            <v>0</v>
          </cell>
        </row>
        <row r="45">
          <cell r="H45" t="str">
            <v>SUB-TOTAL III</v>
          </cell>
          <cell r="I45">
            <v>0</v>
          </cell>
        </row>
        <row r="47">
          <cell r="E47" t="str">
            <v>CANTIDAD</v>
          </cell>
          <cell r="F47" t="str">
            <v>COSTO LABORAL DIA</v>
          </cell>
          <cell r="G47" t="str">
            <v>RENDIMIENTO</v>
          </cell>
          <cell r="H47" t="str">
            <v>VALOR UNITARIO</v>
          </cell>
        </row>
        <row r="48">
          <cell r="E48">
            <v>0</v>
          </cell>
          <cell r="F48">
            <v>0</v>
          </cell>
          <cell r="G48">
            <v>0</v>
          </cell>
          <cell r="H48">
            <v>0</v>
          </cell>
        </row>
        <row r="49">
          <cell r="E49">
            <v>0</v>
          </cell>
          <cell r="F49">
            <v>0</v>
          </cell>
          <cell r="G49">
            <v>0</v>
          </cell>
          <cell r="H49">
            <v>0</v>
          </cell>
        </row>
        <row r="50">
          <cell r="E50">
            <v>0</v>
          </cell>
          <cell r="F50">
            <v>0</v>
          </cell>
          <cell r="G50">
            <v>0</v>
          </cell>
          <cell r="H50">
            <v>0</v>
          </cell>
        </row>
        <row r="51">
          <cell r="E51">
            <v>0</v>
          </cell>
          <cell r="F51">
            <v>0</v>
          </cell>
          <cell r="G51">
            <v>0</v>
          </cell>
          <cell r="H51">
            <v>0</v>
          </cell>
        </row>
        <row r="52">
          <cell r="E52">
            <v>0</v>
          </cell>
          <cell r="F52">
            <v>0</v>
          </cell>
          <cell r="G52">
            <v>0</v>
          </cell>
          <cell r="H52">
            <v>0</v>
          </cell>
        </row>
        <row r="53">
          <cell r="H53" t="str">
            <v>SUB-TOTAL IV</v>
          </cell>
          <cell r="I53">
            <v>0</v>
          </cell>
        </row>
        <row r="55">
          <cell r="F55" t="str">
            <v>VALOR UNITARIO</v>
          </cell>
          <cell r="I55">
            <v>48973</v>
          </cell>
        </row>
        <row r="57">
          <cell r="C57" t="str">
            <v>5A2</v>
          </cell>
          <cell r="H57" t="str">
            <v>UNIDAD :</v>
          </cell>
          <cell r="I57" t="str">
            <v xml:space="preserve">Un </v>
          </cell>
          <cell r="K57">
            <v>137174</v>
          </cell>
          <cell r="L57">
            <v>137174</v>
          </cell>
          <cell r="M57">
            <v>0</v>
          </cell>
          <cell r="N57">
            <v>0</v>
          </cell>
          <cell r="O57">
            <v>0</v>
          </cell>
          <cell r="P57">
            <v>137174</v>
          </cell>
          <cell r="Q57" t="e">
            <v>#REF!</v>
          </cell>
        </row>
        <row r="58">
          <cell r="C58" t="str">
            <v>Medidor de Energìa Electromecánico Activa,  Bifàsico Trifilar, dos (2) fases, tres (3) hilos, dos (2) elementos, voltaje 2x120/208, 2x127/220 voltios, 60 Hz, corriente Ib menor o igual que 25 A, Imáx mayor o igual que 60 A, CM mayor o igual que 400 % , cl</v>
          </cell>
        </row>
        <row r="61">
          <cell r="E61" t="str">
            <v>UNIDAD</v>
          </cell>
          <cell r="F61" t="str">
            <v>VALOR UNITARIO</v>
          </cell>
          <cell r="G61" t="str">
            <v>CANTIDAD</v>
          </cell>
          <cell r="H61" t="str">
            <v>VALOR TOTAL</v>
          </cell>
        </row>
        <row r="62">
          <cell r="E62" t="str">
            <v xml:space="preserve">Un </v>
          </cell>
          <cell r="F62">
            <v>137174</v>
          </cell>
          <cell r="G62">
            <v>1</v>
          </cell>
          <cell r="H62">
            <v>137174</v>
          </cell>
        </row>
        <row r="63">
          <cell r="E63">
            <v>0</v>
          </cell>
          <cell r="F63">
            <v>0</v>
          </cell>
          <cell r="H63">
            <v>0</v>
          </cell>
        </row>
        <row r="64">
          <cell r="E64">
            <v>0</v>
          </cell>
          <cell r="F64">
            <v>0</v>
          </cell>
          <cell r="H64">
            <v>0</v>
          </cell>
        </row>
        <row r="65">
          <cell r="E65">
            <v>0</v>
          </cell>
          <cell r="F65">
            <v>0</v>
          </cell>
          <cell r="H65">
            <v>0</v>
          </cell>
        </row>
        <row r="66">
          <cell r="E66">
            <v>0</v>
          </cell>
          <cell r="F66">
            <v>0</v>
          </cell>
          <cell r="H66">
            <v>0</v>
          </cell>
        </row>
        <row r="67">
          <cell r="E67">
            <v>0</v>
          </cell>
          <cell r="F67">
            <v>0</v>
          </cell>
          <cell r="H67">
            <v>0</v>
          </cell>
        </row>
        <row r="68">
          <cell r="E68">
            <v>0</v>
          </cell>
          <cell r="F68">
            <v>0</v>
          </cell>
          <cell r="H68">
            <v>0</v>
          </cell>
        </row>
        <row r="69">
          <cell r="E69">
            <v>0</v>
          </cell>
          <cell r="F69">
            <v>0</v>
          </cell>
          <cell r="H69">
            <v>0</v>
          </cell>
        </row>
        <row r="70">
          <cell r="E70">
            <v>0</v>
          </cell>
          <cell r="F70">
            <v>0</v>
          </cell>
          <cell r="H70">
            <v>0</v>
          </cell>
        </row>
        <row r="71">
          <cell r="E71">
            <v>0</v>
          </cell>
          <cell r="F71">
            <v>0</v>
          </cell>
          <cell r="H71">
            <v>0</v>
          </cell>
        </row>
        <row r="72">
          <cell r="E72">
            <v>0</v>
          </cell>
          <cell r="F72">
            <v>0</v>
          </cell>
          <cell r="H72">
            <v>0</v>
          </cell>
        </row>
        <row r="73">
          <cell r="E73">
            <v>0</v>
          </cell>
          <cell r="F73">
            <v>0</v>
          </cell>
          <cell r="H73">
            <v>0</v>
          </cell>
        </row>
        <row r="74">
          <cell r="E74">
            <v>0</v>
          </cell>
          <cell r="F74">
            <v>0</v>
          </cell>
          <cell r="H74">
            <v>0</v>
          </cell>
        </row>
        <row r="75">
          <cell r="E75">
            <v>0</v>
          </cell>
          <cell r="F75">
            <v>0</v>
          </cell>
          <cell r="H75">
            <v>0</v>
          </cell>
        </row>
        <row r="76">
          <cell r="E76">
            <v>0</v>
          </cell>
          <cell r="F76">
            <v>0</v>
          </cell>
          <cell r="H76">
            <v>0</v>
          </cell>
        </row>
        <row r="77">
          <cell r="E77">
            <v>0</v>
          </cell>
          <cell r="F77">
            <v>0</v>
          </cell>
          <cell r="H77">
            <v>0</v>
          </cell>
        </row>
        <row r="78">
          <cell r="H78" t="str">
            <v>SUB-TOTAL I</v>
          </cell>
          <cell r="I78">
            <v>137174</v>
          </cell>
        </row>
        <row r="80">
          <cell r="E80" t="str">
            <v>VOL. ó PESO</v>
          </cell>
          <cell r="F80" t="str">
            <v>DISTANCIA</v>
          </cell>
          <cell r="G80" t="str">
            <v>$ (M3 ó T)/Km</v>
          </cell>
          <cell r="H80" t="str">
            <v>VALOR UNITARIO</v>
          </cell>
        </row>
        <row r="81">
          <cell r="G81">
            <v>0</v>
          </cell>
          <cell r="H81">
            <v>0</v>
          </cell>
        </row>
        <row r="82">
          <cell r="G82">
            <v>0</v>
          </cell>
          <cell r="H82">
            <v>0</v>
          </cell>
        </row>
        <row r="83">
          <cell r="G83">
            <v>0</v>
          </cell>
          <cell r="H83">
            <v>0</v>
          </cell>
        </row>
        <row r="84">
          <cell r="H84" t="str">
            <v>SUB-TOTAL II</v>
          </cell>
          <cell r="I84">
            <v>0</v>
          </cell>
        </row>
        <row r="85">
          <cell r="G85" t="str">
            <v xml:space="preserve"> </v>
          </cell>
        </row>
        <row r="86">
          <cell r="D86" t="str">
            <v>MARCA</v>
          </cell>
          <cell r="E86" t="str">
            <v>TIPO</v>
          </cell>
          <cell r="F86" t="str">
            <v>TARIFA DIA</v>
          </cell>
          <cell r="G86" t="str">
            <v>RENDIMIENTO</v>
          </cell>
          <cell r="H86" t="str">
            <v>VALOR UNITARIO</v>
          </cell>
        </row>
        <row r="87">
          <cell r="F87">
            <v>0</v>
          </cell>
          <cell r="H87">
            <v>0</v>
          </cell>
        </row>
        <row r="88">
          <cell r="F88">
            <v>0</v>
          </cell>
          <cell r="H88">
            <v>0</v>
          </cell>
        </row>
        <row r="89">
          <cell r="F89">
            <v>0</v>
          </cell>
          <cell r="H89">
            <v>0</v>
          </cell>
        </row>
        <row r="90">
          <cell r="F90">
            <v>0</v>
          </cell>
          <cell r="H90">
            <v>0</v>
          </cell>
        </row>
        <row r="91">
          <cell r="F91">
            <v>0</v>
          </cell>
          <cell r="H91">
            <v>0</v>
          </cell>
        </row>
        <row r="92">
          <cell r="H92" t="str">
            <v>SUB-TOTAL III</v>
          </cell>
          <cell r="I92">
            <v>0</v>
          </cell>
        </row>
        <row r="94">
          <cell r="E94" t="str">
            <v>CANTIDAD</v>
          </cell>
          <cell r="F94" t="str">
            <v>COSTO LABORAL DIA</v>
          </cell>
          <cell r="G94" t="str">
            <v>RENDIMIENTO</v>
          </cell>
          <cell r="H94" t="str">
            <v>VALOR UNITARIO</v>
          </cell>
        </row>
        <row r="95">
          <cell r="E95">
            <v>0</v>
          </cell>
          <cell r="F95">
            <v>0</v>
          </cell>
          <cell r="G95">
            <v>0</v>
          </cell>
          <cell r="H95">
            <v>0</v>
          </cell>
        </row>
        <row r="96">
          <cell r="E96">
            <v>0</v>
          </cell>
          <cell r="F96">
            <v>0</v>
          </cell>
          <cell r="G96">
            <v>0</v>
          </cell>
          <cell r="H96">
            <v>0</v>
          </cell>
        </row>
        <row r="97">
          <cell r="E97">
            <v>0</v>
          </cell>
          <cell r="F97">
            <v>0</v>
          </cell>
          <cell r="G97">
            <v>0</v>
          </cell>
          <cell r="H97">
            <v>0</v>
          </cell>
        </row>
        <row r="98">
          <cell r="E98">
            <v>0</v>
          </cell>
          <cell r="F98">
            <v>0</v>
          </cell>
          <cell r="G98">
            <v>0</v>
          </cell>
          <cell r="H98">
            <v>0</v>
          </cell>
        </row>
        <row r="99">
          <cell r="E99">
            <v>0</v>
          </cell>
          <cell r="F99">
            <v>0</v>
          </cell>
          <cell r="G99">
            <v>0</v>
          </cell>
          <cell r="H99">
            <v>0</v>
          </cell>
        </row>
        <row r="100">
          <cell r="H100" t="str">
            <v>SUB-TOTAL IV</v>
          </cell>
          <cell r="I100">
            <v>0</v>
          </cell>
        </row>
        <row r="102">
          <cell r="F102" t="str">
            <v>VALOR UNITARIO</v>
          </cell>
          <cell r="I102">
            <v>137174</v>
          </cell>
        </row>
        <row r="103">
          <cell r="C103" t="str">
            <v>5A3</v>
          </cell>
          <cell r="H103" t="str">
            <v>UNIDAD :</v>
          </cell>
          <cell r="I103" t="str">
            <v xml:space="preserve">Un </v>
          </cell>
          <cell r="K103">
            <v>142934</v>
          </cell>
          <cell r="L103">
            <v>142934</v>
          </cell>
          <cell r="M103">
            <v>0</v>
          </cell>
          <cell r="N103">
            <v>0</v>
          </cell>
          <cell r="O103">
            <v>0</v>
          </cell>
          <cell r="P103">
            <v>142934</v>
          </cell>
          <cell r="Q103" t="e">
            <v>#REF!</v>
          </cell>
        </row>
        <row r="104">
          <cell r="C104" t="str">
            <v>Medidor de Energìa Electromecánico Activa,  Trifàsico Tetrafilar, tres (3) fases, cuatro (4) hilos, tres (3) elementos, voltaje 3x120/208, 3x127/220 voltios, 60 Hz, corriente Ib menor o igual que 25 A, Imáx mayor o igual que 60 A, CM mayor o igual que 400</v>
          </cell>
        </row>
        <row r="107">
          <cell r="E107" t="str">
            <v>UNIDAD</v>
          </cell>
          <cell r="F107" t="str">
            <v>VALOR UNITARIO</v>
          </cell>
          <cell r="G107" t="str">
            <v>CANTIDAD</v>
          </cell>
          <cell r="H107" t="str">
            <v>VALOR TOTAL</v>
          </cell>
        </row>
        <row r="108">
          <cell r="E108" t="str">
            <v xml:space="preserve">Un </v>
          </cell>
          <cell r="F108">
            <v>142934</v>
          </cell>
          <cell r="G108">
            <v>1</v>
          </cell>
          <cell r="H108">
            <v>142934</v>
          </cell>
        </row>
        <row r="109">
          <cell r="E109">
            <v>0</v>
          </cell>
          <cell r="F109">
            <v>0</v>
          </cell>
          <cell r="H109">
            <v>0</v>
          </cell>
        </row>
        <row r="110">
          <cell r="E110">
            <v>0</v>
          </cell>
          <cell r="F110">
            <v>0</v>
          </cell>
          <cell r="H110">
            <v>0</v>
          </cell>
        </row>
        <row r="111">
          <cell r="E111">
            <v>0</v>
          </cell>
          <cell r="F111">
            <v>0</v>
          </cell>
          <cell r="H111">
            <v>0</v>
          </cell>
        </row>
        <row r="112">
          <cell r="E112">
            <v>0</v>
          </cell>
          <cell r="F112">
            <v>0</v>
          </cell>
          <cell r="H112">
            <v>0</v>
          </cell>
        </row>
        <row r="113">
          <cell r="E113">
            <v>0</v>
          </cell>
          <cell r="F113">
            <v>0</v>
          </cell>
          <cell r="H113">
            <v>0</v>
          </cell>
        </row>
        <row r="114">
          <cell r="E114">
            <v>0</v>
          </cell>
          <cell r="F114">
            <v>0</v>
          </cell>
          <cell r="H114">
            <v>0</v>
          </cell>
        </row>
        <row r="115">
          <cell r="E115">
            <v>0</v>
          </cell>
          <cell r="F115">
            <v>0</v>
          </cell>
          <cell r="H115">
            <v>0</v>
          </cell>
        </row>
        <row r="116">
          <cell r="E116">
            <v>0</v>
          </cell>
          <cell r="F116">
            <v>0</v>
          </cell>
          <cell r="H116">
            <v>0</v>
          </cell>
        </row>
        <row r="117">
          <cell r="E117">
            <v>0</v>
          </cell>
          <cell r="F117">
            <v>0</v>
          </cell>
          <cell r="H117">
            <v>0</v>
          </cell>
        </row>
        <row r="118">
          <cell r="E118">
            <v>0</v>
          </cell>
          <cell r="F118">
            <v>0</v>
          </cell>
          <cell r="H118">
            <v>0</v>
          </cell>
        </row>
        <row r="119">
          <cell r="E119">
            <v>0</v>
          </cell>
          <cell r="F119">
            <v>0</v>
          </cell>
          <cell r="H119">
            <v>0</v>
          </cell>
        </row>
        <row r="120">
          <cell r="E120">
            <v>0</v>
          </cell>
          <cell r="F120">
            <v>0</v>
          </cell>
          <cell r="H120">
            <v>0</v>
          </cell>
        </row>
        <row r="121">
          <cell r="E121">
            <v>0</v>
          </cell>
          <cell r="F121">
            <v>0</v>
          </cell>
          <cell r="H121">
            <v>0</v>
          </cell>
        </row>
        <row r="122">
          <cell r="E122">
            <v>0</v>
          </cell>
          <cell r="F122">
            <v>0</v>
          </cell>
          <cell r="H122">
            <v>0</v>
          </cell>
        </row>
        <row r="123">
          <cell r="E123">
            <v>0</v>
          </cell>
          <cell r="F123">
            <v>0</v>
          </cell>
          <cell r="H123">
            <v>0</v>
          </cell>
        </row>
        <row r="124">
          <cell r="H124" t="str">
            <v>SUB-TOTAL I</v>
          </cell>
          <cell r="I124">
            <v>142934</v>
          </cell>
        </row>
        <row r="126">
          <cell r="E126" t="str">
            <v>VOL. ó PESO</v>
          </cell>
          <cell r="F126" t="str">
            <v>DISTANCIA</v>
          </cell>
          <cell r="G126" t="str">
            <v>$ (M3 ó T)/Km</v>
          </cell>
          <cell r="H126" t="str">
            <v>VALOR UNITARIO</v>
          </cell>
        </row>
        <row r="127">
          <cell r="G127">
            <v>0</v>
          </cell>
          <cell r="H127">
            <v>0</v>
          </cell>
        </row>
        <row r="128">
          <cell r="G128">
            <v>0</v>
          </cell>
          <cell r="H128">
            <v>0</v>
          </cell>
        </row>
        <row r="129">
          <cell r="G129">
            <v>0</v>
          </cell>
          <cell r="H129">
            <v>0</v>
          </cell>
        </row>
        <row r="130">
          <cell r="H130" t="str">
            <v>SUB-TOTAL II</v>
          </cell>
          <cell r="I130">
            <v>0</v>
          </cell>
        </row>
        <row r="131">
          <cell r="G131" t="str">
            <v xml:space="preserve"> </v>
          </cell>
        </row>
        <row r="132">
          <cell r="D132" t="str">
            <v>MARCA</v>
          </cell>
          <cell r="E132" t="str">
            <v>TIPO</v>
          </cell>
          <cell r="F132" t="str">
            <v>TARIFA DIA</v>
          </cell>
          <cell r="G132" t="str">
            <v>RENDIMIENTO</v>
          </cell>
          <cell r="H132" t="str">
            <v>VALOR UNITARIO</v>
          </cell>
        </row>
        <row r="133">
          <cell r="F133">
            <v>0</v>
          </cell>
          <cell r="H133">
            <v>0</v>
          </cell>
        </row>
        <row r="134">
          <cell r="F134">
            <v>0</v>
          </cell>
          <cell r="H134">
            <v>0</v>
          </cell>
        </row>
        <row r="135">
          <cell r="F135">
            <v>0</v>
          </cell>
          <cell r="H135">
            <v>0</v>
          </cell>
        </row>
        <row r="136">
          <cell r="F136">
            <v>0</v>
          </cell>
          <cell r="H136">
            <v>0</v>
          </cell>
        </row>
        <row r="137">
          <cell r="F137">
            <v>0</v>
          </cell>
          <cell r="H137">
            <v>0</v>
          </cell>
        </row>
        <row r="138">
          <cell r="H138" t="str">
            <v>SUB-TOTAL III</v>
          </cell>
          <cell r="I138">
            <v>0</v>
          </cell>
        </row>
        <row r="140">
          <cell r="E140" t="str">
            <v>CANTIDAD</v>
          </cell>
          <cell r="F140" t="str">
            <v>COSTO LABORAL DIA</v>
          </cell>
          <cell r="G140" t="str">
            <v>RENDIMIENTO</v>
          </cell>
          <cell r="H140" t="str">
            <v>VALOR UNITARIO</v>
          </cell>
        </row>
        <row r="141">
          <cell r="E141">
            <v>0</v>
          </cell>
          <cell r="F141">
            <v>0</v>
          </cell>
          <cell r="G141">
            <v>0</v>
          </cell>
          <cell r="H141">
            <v>0</v>
          </cell>
        </row>
        <row r="142">
          <cell r="E142">
            <v>0</v>
          </cell>
          <cell r="F142">
            <v>0</v>
          </cell>
          <cell r="G142">
            <v>0</v>
          </cell>
          <cell r="H142">
            <v>0</v>
          </cell>
        </row>
        <row r="143">
          <cell r="E143">
            <v>0</v>
          </cell>
          <cell r="F143">
            <v>0</v>
          </cell>
          <cell r="G143">
            <v>0</v>
          </cell>
          <cell r="H143">
            <v>0</v>
          </cell>
        </row>
        <row r="144">
          <cell r="E144">
            <v>0</v>
          </cell>
          <cell r="F144">
            <v>0</v>
          </cell>
          <cell r="G144">
            <v>0</v>
          </cell>
          <cell r="H144">
            <v>0</v>
          </cell>
        </row>
        <row r="145">
          <cell r="E145">
            <v>0</v>
          </cell>
          <cell r="F145">
            <v>0</v>
          </cell>
          <cell r="G145">
            <v>0</v>
          </cell>
          <cell r="H145">
            <v>0</v>
          </cell>
        </row>
        <row r="146">
          <cell r="H146" t="str">
            <v>SUB-TOTAL IV</v>
          </cell>
          <cell r="I146">
            <v>0</v>
          </cell>
        </row>
        <row r="148">
          <cell r="F148" t="str">
            <v>VALOR UNITARIO</v>
          </cell>
          <cell r="I148">
            <v>142934</v>
          </cell>
        </row>
        <row r="149">
          <cell r="C149" t="str">
            <v>5A4</v>
          </cell>
          <cell r="H149" t="str">
            <v>UNIDAD :</v>
          </cell>
          <cell r="I149" t="str">
            <v xml:space="preserve">Un </v>
          </cell>
          <cell r="K149">
            <v>314015</v>
          </cell>
          <cell r="L149">
            <v>314015</v>
          </cell>
          <cell r="M149">
            <v>0</v>
          </cell>
          <cell r="N149">
            <v>0</v>
          </cell>
          <cell r="O149">
            <v>0</v>
          </cell>
          <cell r="P149">
            <v>314015</v>
          </cell>
          <cell r="Q149" t="e">
            <v>#REF!</v>
          </cell>
        </row>
        <row r="150">
          <cell r="C150" t="str">
            <v>Medidor de Energìa Electrónico (Estático)  Activa,  Bifàsico Trifilar, dos (2) fases, tres (3) hilos, dos (2) elementos, voltaje 2x120/208, 2x127/220 voltios, 60 Hz, corriente Ib menor o igual que 10 A, Imáx mayor o igual que 60 A, CM mayor o igual que 60</v>
          </cell>
        </row>
        <row r="153">
          <cell r="E153" t="str">
            <v>UNIDAD</v>
          </cell>
          <cell r="F153" t="str">
            <v>VALOR UNITARIO</v>
          </cell>
          <cell r="G153" t="str">
            <v>CANTIDAD</v>
          </cell>
          <cell r="H153" t="str">
            <v>VALOR TOTAL</v>
          </cell>
        </row>
        <row r="154">
          <cell r="E154" t="str">
            <v xml:space="preserve">Un </v>
          </cell>
          <cell r="F154">
            <v>314015</v>
          </cell>
          <cell r="G154">
            <v>1</v>
          </cell>
          <cell r="H154">
            <v>314015</v>
          </cell>
        </row>
        <row r="155">
          <cell r="E155">
            <v>0</v>
          </cell>
          <cell r="F155">
            <v>0</v>
          </cell>
          <cell r="H155">
            <v>0</v>
          </cell>
        </row>
        <row r="156">
          <cell r="E156">
            <v>0</v>
          </cell>
          <cell r="F156">
            <v>0</v>
          </cell>
          <cell r="H156">
            <v>0</v>
          </cell>
        </row>
        <row r="157">
          <cell r="E157">
            <v>0</v>
          </cell>
          <cell r="F157">
            <v>0</v>
          </cell>
          <cell r="H157">
            <v>0</v>
          </cell>
        </row>
        <row r="158">
          <cell r="E158">
            <v>0</v>
          </cell>
          <cell r="F158">
            <v>0</v>
          </cell>
          <cell r="H158">
            <v>0</v>
          </cell>
        </row>
        <row r="159">
          <cell r="E159">
            <v>0</v>
          </cell>
          <cell r="F159">
            <v>0</v>
          </cell>
          <cell r="H159">
            <v>0</v>
          </cell>
        </row>
        <row r="160">
          <cell r="E160">
            <v>0</v>
          </cell>
          <cell r="F160">
            <v>0</v>
          </cell>
          <cell r="H160">
            <v>0</v>
          </cell>
        </row>
        <row r="161">
          <cell r="E161">
            <v>0</v>
          </cell>
          <cell r="F161">
            <v>0</v>
          </cell>
          <cell r="H161">
            <v>0</v>
          </cell>
        </row>
        <row r="162">
          <cell r="E162">
            <v>0</v>
          </cell>
          <cell r="F162">
            <v>0</v>
          </cell>
          <cell r="H162">
            <v>0</v>
          </cell>
        </row>
        <row r="163">
          <cell r="E163">
            <v>0</v>
          </cell>
          <cell r="F163">
            <v>0</v>
          </cell>
          <cell r="H163">
            <v>0</v>
          </cell>
        </row>
        <row r="164">
          <cell r="E164">
            <v>0</v>
          </cell>
          <cell r="F164">
            <v>0</v>
          </cell>
          <cell r="H164">
            <v>0</v>
          </cell>
        </row>
        <row r="165">
          <cell r="E165">
            <v>0</v>
          </cell>
          <cell r="F165">
            <v>0</v>
          </cell>
          <cell r="H165">
            <v>0</v>
          </cell>
        </row>
        <row r="166">
          <cell r="E166">
            <v>0</v>
          </cell>
          <cell r="F166">
            <v>0</v>
          </cell>
          <cell r="H166">
            <v>0</v>
          </cell>
        </row>
        <row r="167">
          <cell r="E167">
            <v>0</v>
          </cell>
          <cell r="F167">
            <v>0</v>
          </cell>
          <cell r="H167">
            <v>0</v>
          </cell>
        </row>
        <row r="168">
          <cell r="E168">
            <v>0</v>
          </cell>
          <cell r="F168">
            <v>0</v>
          </cell>
          <cell r="H168">
            <v>0</v>
          </cell>
        </row>
        <row r="169">
          <cell r="E169">
            <v>0</v>
          </cell>
          <cell r="F169">
            <v>0</v>
          </cell>
          <cell r="H169">
            <v>0</v>
          </cell>
        </row>
        <row r="170">
          <cell r="H170" t="str">
            <v>SUB-TOTAL I</v>
          </cell>
          <cell r="I170">
            <v>314015</v>
          </cell>
        </row>
        <row r="172">
          <cell r="E172" t="str">
            <v>VOL. ó PESO</v>
          </cell>
          <cell r="F172" t="str">
            <v>DISTANCIA</v>
          </cell>
          <cell r="G172" t="str">
            <v>$ (M3 ó T)/Km</v>
          </cell>
          <cell r="H172" t="str">
            <v>VALOR UNITARIO</v>
          </cell>
        </row>
        <row r="173">
          <cell r="G173">
            <v>0</v>
          </cell>
          <cell r="H173">
            <v>0</v>
          </cell>
        </row>
        <row r="174">
          <cell r="G174">
            <v>0</v>
          </cell>
          <cell r="H174">
            <v>0</v>
          </cell>
        </row>
        <row r="175">
          <cell r="G175">
            <v>0</v>
          </cell>
          <cell r="H175">
            <v>0</v>
          </cell>
        </row>
        <row r="176">
          <cell r="H176" t="str">
            <v>SUB-TOTAL II</v>
          </cell>
          <cell r="I176">
            <v>0</v>
          </cell>
        </row>
        <row r="177">
          <cell r="G177" t="str">
            <v xml:space="preserve"> </v>
          </cell>
        </row>
        <row r="178">
          <cell r="D178" t="str">
            <v>MARCA</v>
          </cell>
          <cell r="E178" t="str">
            <v>TIPO</v>
          </cell>
          <cell r="F178" t="str">
            <v>TARIFA DIA</v>
          </cell>
          <cell r="G178" t="str">
            <v>RENDIMIENTO</v>
          </cell>
          <cell r="H178" t="str">
            <v>VALOR UNITARIO</v>
          </cell>
        </row>
        <row r="179">
          <cell r="F179">
            <v>0</v>
          </cell>
          <cell r="H179">
            <v>0</v>
          </cell>
        </row>
        <row r="180">
          <cell r="F180">
            <v>0</v>
          </cell>
          <cell r="H180">
            <v>0</v>
          </cell>
        </row>
        <row r="181">
          <cell r="F181">
            <v>0</v>
          </cell>
          <cell r="H181">
            <v>0</v>
          </cell>
        </row>
        <row r="182">
          <cell r="F182">
            <v>0</v>
          </cell>
          <cell r="H182">
            <v>0</v>
          </cell>
        </row>
        <row r="183">
          <cell r="F183">
            <v>0</v>
          </cell>
          <cell r="H183">
            <v>0</v>
          </cell>
        </row>
        <row r="184">
          <cell r="H184" t="str">
            <v>SUB-TOTAL III</v>
          </cell>
          <cell r="I184">
            <v>0</v>
          </cell>
        </row>
        <row r="186">
          <cell r="E186" t="str">
            <v>CANTIDAD</v>
          </cell>
          <cell r="F186" t="str">
            <v>COSTO LABORAL DIA</v>
          </cell>
          <cell r="G186" t="str">
            <v>RENDIMIENTO</v>
          </cell>
          <cell r="H186" t="str">
            <v>VALOR UNITARIO</v>
          </cell>
        </row>
        <row r="187">
          <cell r="E187">
            <v>0</v>
          </cell>
          <cell r="F187">
            <v>0</v>
          </cell>
          <cell r="G187">
            <v>0</v>
          </cell>
          <cell r="H187">
            <v>0</v>
          </cell>
        </row>
        <row r="188">
          <cell r="E188">
            <v>0</v>
          </cell>
          <cell r="F188">
            <v>0</v>
          </cell>
          <cell r="G188">
            <v>0</v>
          </cell>
          <cell r="H188">
            <v>0</v>
          </cell>
        </row>
        <row r="189">
          <cell r="E189">
            <v>0</v>
          </cell>
          <cell r="F189">
            <v>0</v>
          </cell>
          <cell r="G189">
            <v>0</v>
          </cell>
          <cell r="H189">
            <v>0</v>
          </cell>
        </row>
        <row r="190">
          <cell r="E190">
            <v>0</v>
          </cell>
          <cell r="F190">
            <v>0</v>
          </cell>
          <cell r="G190">
            <v>0</v>
          </cell>
          <cell r="H190">
            <v>0</v>
          </cell>
        </row>
        <row r="191">
          <cell r="E191">
            <v>0</v>
          </cell>
          <cell r="F191">
            <v>0</v>
          </cell>
          <cell r="G191">
            <v>0</v>
          </cell>
          <cell r="H191">
            <v>0</v>
          </cell>
        </row>
        <row r="192">
          <cell r="H192" t="str">
            <v>SUB-TOTAL IV</v>
          </cell>
          <cell r="I192">
            <v>0</v>
          </cell>
        </row>
        <row r="194">
          <cell r="F194" t="str">
            <v>VALOR UNITARIO</v>
          </cell>
          <cell r="I194">
            <v>314015</v>
          </cell>
        </row>
        <row r="195">
          <cell r="C195" t="str">
            <v>5A5</v>
          </cell>
          <cell r="H195" t="str">
            <v>UNIDAD :</v>
          </cell>
          <cell r="I195" t="str">
            <v xml:space="preserve">Un </v>
          </cell>
          <cell r="K195">
            <v>344581</v>
          </cell>
          <cell r="L195">
            <v>344581</v>
          </cell>
          <cell r="M195">
            <v>0</v>
          </cell>
          <cell r="N195">
            <v>0</v>
          </cell>
          <cell r="O195">
            <v>0</v>
          </cell>
          <cell r="P195">
            <v>344581</v>
          </cell>
          <cell r="Q195" t="e">
            <v>#REF!</v>
          </cell>
        </row>
        <row r="196">
          <cell r="C196" t="str">
            <v xml:space="preserve">Medidor de Energìa Electrónico (Estánico)  Activa,  Trifàsico Tetrafilar, tres (3) fases, cuatro (4) hilos, tres (3) elementos, voltaje 3x120/208, 3x127/220 voltios, 60 Hz, corriente Ib menor o igual que 10 A, Imáx mayor o igual que 60 A, CM mayor o igua </v>
          </cell>
        </row>
        <row r="199">
          <cell r="E199" t="str">
            <v>UNIDAD</v>
          </cell>
          <cell r="F199" t="str">
            <v>VALOR UNITARIO</v>
          </cell>
          <cell r="G199" t="str">
            <v>CANTIDAD</v>
          </cell>
          <cell r="H199" t="str">
            <v>VALOR TOTAL</v>
          </cell>
        </row>
        <row r="200">
          <cell r="E200" t="str">
            <v xml:space="preserve">Un </v>
          </cell>
          <cell r="F200">
            <v>344581</v>
          </cell>
          <cell r="G200">
            <v>1</v>
          </cell>
          <cell r="H200">
            <v>344581</v>
          </cell>
        </row>
        <row r="201">
          <cell r="E201">
            <v>0</v>
          </cell>
          <cell r="F201">
            <v>0</v>
          </cell>
          <cell r="H201">
            <v>0</v>
          </cell>
        </row>
        <row r="202">
          <cell r="E202">
            <v>0</v>
          </cell>
          <cell r="F202">
            <v>0</v>
          </cell>
          <cell r="H202">
            <v>0</v>
          </cell>
        </row>
        <row r="203">
          <cell r="E203">
            <v>0</v>
          </cell>
          <cell r="F203">
            <v>0</v>
          </cell>
          <cell r="H203">
            <v>0</v>
          </cell>
        </row>
        <row r="204">
          <cell r="E204">
            <v>0</v>
          </cell>
          <cell r="F204">
            <v>0</v>
          </cell>
          <cell r="H204">
            <v>0</v>
          </cell>
        </row>
        <row r="205">
          <cell r="E205">
            <v>0</v>
          </cell>
          <cell r="F205">
            <v>0</v>
          </cell>
          <cell r="H205">
            <v>0</v>
          </cell>
        </row>
        <row r="206">
          <cell r="E206">
            <v>0</v>
          </cell>
          <cell r="F206">
            <v>0</v>
          </cell>
          <cell r="H206">
            <v>0</v>
          </cell>
        </row>
        <row r="207">
          <cell r="E207">
            <v>0</v>
          </cell>
          <cell r="F207">
            <v>0</v>
          </cell>
          <cell r="H207">
            <v>0</v>
          </cell>
        </row>
        <row r="208">
          <cell r="E208">
            <v>0</v>
          </cell>
          <cell r="F208">
            <v>0</v>
          </cell>
          <cell r="H208">
            <v>0</v>
          </cell>
        </row>
        <row r="209">
          <cell r="E209">
            <v>0</v>
          </cell>
          <cell r="F209">
            <v>0</v>
          </cell>
          <cell r="H209">
            <v>0</v>
          </cell>
        </row>
        <row r="210">
          <cell r="E210">
            <v>0</v>
          </cell>
          <cell r="F210">
            <v>0</v>
          </cell>
          <cell r="H210">
            <v>0</v>
          </cell>
        </row>
        <row r="211">
          <cell r="E211">
            <v>0</v>
          </cell>
          <cell r="F211">
            <v>0</v>
          </cell>
          <cell r="H211">
            <v>0</v>
          </cell>
        </row>
        <row r="212">
          <cell r="E212">
            <v>0</v>
          </cell>
          <cell r="F212">
            <v>0</v>
          </cell>
          <cell r="H212">
            <v>0</v>
          </cell>
        </row>
        <row r="213">
          <cell r="E213">
            <v>0</v>
          </cell>
          <cell r="F213">
            <v>0</v>
          </cell>
          <cell r="H213">
            <v>0</v>
          </cell>
        </row>
        <row r="214">
          <cell r="E214">
            <v>0</v>
          </cell>
          <cell r="F214">
            <v>0</v>
          </cell>
          <cell r="H214">
            <v>0</v>
          </cell>
        </row>
        <row r="215">
          <cell r="E215">
            <v>0</v>
          </cell>
          <cell r="F215">
            <v>0</v>
          </cell>
          <cell r="H215">
            <v>0</v>
          </cell>
        </row>
        <row r="216">
          <cell r="H216" t="str">
            <v>SUB-TOTAL I</v>
          </cell>
          <cell r="I216">
            <v>344581</v>
          </cell>
        </row>
        <row r="218">
          <cell r="E218" t="str">
            <v>VOL. ó PESO</v>
          </cell>
          <cell r="F218" t="str">
            <v>DISTANCIA</v>
          </cell>
          <cell r="G218" t="str">
            <v>$ (M3 ó T)/Km</v>
          </cell>
          <cell r="H218" t="str">
            <v>VALOR UNITARIO</v>
          </cell>
        </row>
        <row r="219">
          <cell r="G219">
            <v>0</v>
          </cell>
          <cell r="H219">
            <v>0</v>
          </cell>
        </row>
        <row r="220">
          <cell r="G220">
            <v>0</v>
          </cell>
          <cell r="H220">
            <v>0</v>
          </cell>
        </row>
        <row r="221">
          <cell r="G221">
            <v>0</v>
          </cell>
          <cell r="H221">
            <v>0</v>
          </cell>
        </row>
        <row r="222">
          <cell r="H222" t="str">
            <v>SUB-TOTAL II</v>
          </cell>
          <cell r="I222">
            <v>0</v>
          </cell>
        </row>
        <row r="223">
          <cell r="G223" t="str">
            <v xml:space="preserve"> </v>
          </cell>
        </row>
        <row r="224">
          <cell r="D224" t="str">
            <v>MARCA</v>
          </cell>
          <cell r="E224" t="str">
            <v>TIPO</v>
          </cell>
          <cell r="F224" t="str">
            <v>TARIFA DIA</v>
          </cell>
          <cell r="G224" t="str">
            <v>RENDIMIENTO</v>
          </cell>
          <cell r="H224" t="str">
            <v>VALOR UNITARIO</v>
          </cell>
        </row>
        <row r="225">
          <cell r="F225">
            <v>0</v>
          </cell>
          <cell r="H225">
            <v>0</v>
          </cell>
        </row>
        <row r="226">
          <cell r="F226">
            <v>0</v>
          </cell>
          <cell r="H226">
            <v>0</v>
          </cell>
        </row>
        <row r="227">
          <cell r="F227">
            <v>0</v>
          </cell>
          <cell r="H227">
            <v>0</v>
          </cell>
        </row>
        <row r="228">
          <cell r="F228">
            <v>0</v>
          </cell>
          <cell r="H228">
            <v>0</v>
          </cell>
        </row>
        <row r="229">
          <cell r="F229">
            <v>0</v>
          </cell>
          <cell r="H229">
            <v>0</v>
          </cell>
        </row>
        <row r="230">
          <cell r="H230" t="str">
            <v>SUB-TOTAL III</v>
          </cell>
          <cell r="I230">
            <v>0</v>
          </cell>
        </row>
        <row r="232">
          <cell r="E232" t="str">
            <v>CANTIDAD</v>
          </cell>
          <cell r="F232" t="str">
            <v>COSTO LABORAL DIA</v>
          </cell>
          <cell r="G232" t="str">
            <v>RENDIMIENTO</v>
          </cell>
          <cell r="H232" t="str">
            <v>VALOR UNITARIO</v>
          </cell>
        </row>
        <row r="233">
          <cell r="E233">
            <v>0</v>
          </cell>
          <cell r="F233">
            <v>0</v>
          </cell>
          <cell r="G233">
            <v>0</v>
          </cell>
          <cell r="H233">
            <v>0</v>
          </cell>
        </row>
        <row r="234">
          <cell r="E234">
            <v>0</v>
          </cell>
          <cell r="F234">
            <v>0</v>
          </cell>
          <cell r="G234">
            <v>0</v>
          </cell>
          <cell r="H234">
            <v>0</v>
          </cell>
        </row>
        <row r="235">
          <cell r="E235">
            <v>0</v>
          </cell>
          <cell r="F235">
            <v>0</v>
          </cell>
          <cell r="G235">
            <v>0</v>
          </cell>
          <cell r="H235">
            <v>0</v>
          </cell>
        </row>
        <row r="236">
          <cell r="E236">
            <v>0</v>
          </cell>
          <cell r="F236">
            <v>0</v>
          </cell>
          <cell r="G236">
            <v>0</v>
          </cell>
          <cell r="H236">
            <v>0</v>
          </cell>
        </row>
        <row r="237">
          <cell r="E237">
            <v>0</v>
          </cell>
          <cell r="F237">
            <v>0</v>
          </cell>
          <cell r="G237">
            <v>0</v>
          </cell>
          <cell r="H237">
            <v>0</v>
          </cell>
        </row>
        <row r="238">
          <cell r="H238" t="str">
            <v>SUB-TOTAL IV</v>
          </cell>
          <cell r="I238">
            <v>0</v>
          </cell>
        </row>
        <row r="240">
          <cell r="F240" t="str">
            <v>VALOR UNITARIO</v>
          </cell>
          <cell r="I240">
            <v>344581</v>
          </cell>
        </row>
        <row r="241">
          <cell r="C241" t="str">
            <v>5A6</v>
          </cell>
          <cell r="H241" t="str">
            <v>UNIDAD :</v>
          </cell>
          <cell r="I241" t="str">
            <v xml:space="preserve">Un </v>
          </cell>
          <cell r="K241">
            <v>468891</v>
          </cell>
          <cell r="L241">
            <v>468891</v>
          </cell>
          <cell r="M241">
            <v>0</v>
          </cell>
          <cell r="N241">
            <v>0</v>
          </cell>
          <cell r="O241">
            <v>0</v>
          </cell>
          <cell r="P241">
            <v>468891</v>
          </cell>
          <cell r="Q241" t="e">
            <v>#REF!</v>
          </cell>
        </row>
        <row r="242">
          <cell r="C242" t="str">
            <v>Medidor de Energìa Electrónico (Estático)  Activa y Reactiva (Medición Directa),  Bifàsico Trifilar, voltaje 2x120/208, 2x127/220 voltios, 60 Hz, corriente Ib menor o igual que 10 A, Imáx mayor o igual que 60 A. CM mayor o igual que 600%, clase 1</v>
          </cell>
        </row>
        <row r="245">
          <cell r="E245" t="str">
            <v>UNIDAD</v>
          </cell>
          <cell r="F245" t="str">
            <v>VALOR UNITARIO</v>
          </cell>
          <cell r="G245" t="str">
            <v>CANTIDAD</v>
          </cell>
          <cell r="H245" t="str">
            <v>VALOR TOTAL</v>
          </cell>
        </row>
        <row r="246">
          <cell r="E246" t="str">
            <v xml:space="preserve">Un </v>
          </cell>
          <cell r="F246">
            <v>468891</v>
          </cell>
          <cell r="G246">
            <v>1</v>
          </cell>
          <cell r="H246">
            <v>468891</v>
          </cell>
        </row>
        <row r="247">
          <cell r="E247">
            <v>0</v>
          </cell>
          <cell r="F247">
            <v>0</v>
          </cell>
          <cell r="H247">
            <v>0</v>
          </cell>
        </row>
        <row r="248">
          <cell r="E248">
            <v>0</v>
          </cell>
          <cell r="F248">
            <v>0</v>
          </cell>
          <cell r="H248">
            <v>0</v>
          </cell>
        </row>
        <row r="249">
          <cell r="E249">
            <v>0</v>
          </cell>
          <cell r="F249">
            <v>0</v>
          </cell>
          <cell r="H249">
            <v>0</v>
          </cell>
        </row>
        <row r="250">
          <cell r="E250">
            <v>0</v>
          </cell>
          <cell r="F250">
            <v>0</v>
          </cell>
          <cell r="H250">
            <v>0</v>
          </cell>
        </row>
        <row r="251">
          <cell r="E251">
            <v>0</v>
          </cell>
          <cell r="F251">
            <v>0</v>
          </cell>
          <cell r="H251">
            <v>0</v>
          </cell>
        </row>
        <row r="252">
          <cell r="E252">
            <v>0</v>
          </cell>
          <cell r="F252">
            <v>0</v>
          </cell>
          <cell r="H252">
            <v>0</v>
          </cell>
        </row>
        <row r="253">
          <cell r="E253">
            <v>0</v>
          </cell>
          <cell r="F253">
            <v>0</v>
          </cell>
          <cell r="H253">
            <v>0</v>
          </cell>
        </row>
        <row r="254">
          <cell r="E254">
            <v>0</v>
          </cell>
          <cell r="F254">
            <v>0</v>
          </cell>
          <cell r="H254">
            <v>0</v>
          </cell>
        </row>
        <row r="255">
          <cell r="E255">
            <v>0</v>
          </cell>
          <cell r="F255">
            <v>0</v>
          </cell>
          <cell r="H255">
            <v>0</v>
          </cell>
        </row>
        <row r="256">
          <cell r="E256">
            <v>0</v>
          </cell>
          <cell r="F256">
            <v>0</v>
          </cell>
          <cell r="H256">
            <v>0</v>
          </cell>
        </row>
        <row r="257">
          <cell r="E257">
            <v>0</v>
          </cell>
          <cell r="F257">
            <v>0</v>
          </cell>
          <cell r="H257">
            <v>0</v>
          </cell>
        </row>
        <row r="258">
          <cell r="E258">
            <v>0</v>
          </cell>
          <cell r="F258">
            <v>0</v>
          </cell>
          <cell r="H258">
            <v>0</v>
          </cell>
        </row>
        <row r="259">
          <cell r="E259">
            <v>0</v>
          </cell>
          <cell r="F259">
            <v>0</v>
          </cell>
          <cell r="H259">
            <v>0</v>
          </cell>
        </row>
        <row r="260">
          <cell r="E260">
            <v>0</v>
          </cell>
          <cell r="F260">
            <v>0</v>
          </cell>
          <cell r="H260">
            <v>0</v>
          </cell>
        </row>
        <row r="261">
          <cell r="E261">
            <v>0</v>
          </cell>
          <cell r="F261">
            <v>0</v>
          </cell>
          <cell r="H261">
            <v>0</v>
          </cell>
        </row>
        <row r="262">
          <cell r="H262" t="str">
            <v>SUB-TOTAL I</v>
          </cell>
          <cell r="I262">
            <v>468891</v>
          </cell>
        </row>
        <row r="264">
          <cell r="E264" t="str">
            <v>VOL. ó PESO</v>
          </cell>
          <cell r="F264" t="str">
            <v>DISTANCIA</v>
          </cell>
          <cell r="G264" t="str">
            <v>$ (M3 ó T)/Km</v>
          </cell>
          <cell r="H264" t="str">
            <v>VALOR UNITARIO</v>
          </cell>
        </row>
        <row r="265">
          <cell r="G265">
            <v>0</v>
          </cell>
          <cell r="H265">
            <v>0</v>
          </cell>
        </row>
        <row r="266">
          <cell r="G266">
            <v>0</v>
          </cell>
          <cell r="H266">
            <v>0</v>
          </cell>
        </row>
        <row r="267">
          <cell r="G267">
            <v>0</v>
          </cell>
          <cell r="H267">
            <v>0</v>
          </cell>
        </row>
        <row r="268">
          <cell r="H268" t="str">
            <v>SUB-TOTAL II</v>
          </cell>
          <cell r="I268">
            <v>0</v>
          </cell>
        </row>
        <row r="269">
          <cell r="G269" t="str">
            <v xml:space="preserve"> </v>
          </cell>
        </row>
        <row r="270">
          <cell r="D270" t="str">
            <v>MARCA</v>
          </cell>
          <cell r="E270" t="str">
            <v>TIPO</v>
          </cell>
          <cell r="F270" t="str">
            <v>TARIFA DIA</v>
          </cell>
          <cell r="G270" t="str">
            <v>RENDIMIENTO</v>
          </cell>
          <cell r="H270" t="str">
            <v>VALOR UNITARIO</v>
          </cell>
        </row>
        <row r="271">
          <cell r="F271">
            <v>0</v>
          </cell>
          <cell r="H271">
            <v>0</v>
          </cell>
        </row>
        <row r="272">
          <cell r="F272">
            <v>0</v>
          </cell>
          <cell r="H272">
            <v>0</v>
          </cell>
        </row>
        <row r="273">
          <cell r="F273">
            <v>0</v>
          </cell>
          <cell r="H273">
            <v>0</v>
          </cell>
        </row>
        <row r="274">
          <cell r="F274">
            <v>0</v>
          </cell>
          <cell r="H274">
            <v>0</v>
          </cell>
        </row>
        <row r="275">
          <cell r="F275">
            <v>0</v>
          </cell>
          <cell r="H275">
            <v>0</v>
          </cell>
        </row>
        <row r="276">
          <cell r="H276" t="str">
            <v>SUB-TOTAL III</v>
          </cell>
          <cell r="I276">
            <v>0</v>
          </cell>
        </row>
        <row r="278">
          <cell r="E278" t="str">
            <v>CANTIDAD</v>
          </cell>
          <cell r="F278" t="str">
            <v>COSTO LABORAL DIA</v>
          </cell>
          <cell r="G278" t="str">
            <v>RENDIMIENTO</v>
          </cell>
          <cell r="H278" t="str">
            <v>VALOR UNITARIO</v>
          </cell>
        </row>
        <row r="279">
          <cell r="E279">
            <v>0</v>
          </cell>
          <cell r="F279">
            <v>0</v>
          </cell>
          <cell r="G279">
            <v>0</v>
          </cell>
          <cell r="H279">
            <v>0</v>
          </cell>
        </row>
        <row r="280">
          <cell r="E280">
            <v>0</v>
          </cell>
          <cell r="F280">
            <v>0</v>
          </cell>
          <cell r="G280">
            <v>0</v>
          </cell>
          <cell r="H280">
            <v>0</v>
          </cell>
        </row>
        <row r="281">
          <cell r="E281">
            <v>0</v>
          </cell>
          <cell r="F281">
            <v>0</v>
          </cell>
          <cell r="G281">
            <v>0</v>
          </cell>
          <cell r="H281">
            <v>0</v>
          </cell>
        </row>
        <row r="282">
          <cell r="E282">
            <v>0</v>
          </cell>
          <cell r="F282">
            <v>0</v>
          </cell>
          <cell r="G282">
            <v>0</v>
          </cell>
          <cell r="H282">
            <v>0</v>
          </cell>
        </row>
        <row r="283">
          <cell r="E283">
            <v>0</v>
          </cell>
          <cell r="F283">
            <v>0</v>
          </cell>
          <cell r="G283">
            <v>0</v>
          </cell>
          <cell r="H283">
            <v>0</v>
          </cell>
        </row>
        <row r="284">
          <cell r="H284" t="str">
            <v>SUB-TOTAL IV</v>
          </cell>
          <cell r="I284">
            <v>0</v>
          </cell>
        </row>
        <row r="286">
          <cell r="F286" t="str">
            <v>VALOR UNITARIO</v>
          </cell>
          <cell r="I286">
            <v>468891</v>
          </cell>
        </row>
        <row r="287">
          <cell r="C287" t="str">
            <v>5A7</v>
          </cell>
          <cell r="H287" t="str">
            <v>UNIDAD :</v>
          </cell>
          <cell r="I287" t="str">
            <v xml:space="preserve">Un </v>
          </cell>
          <cell r="K287">
            <v>468891</v>
          </cell>
          <cell r="L287">
            <v>468891</v>
          </cell>
          <cell r="M287">
            <v>0</v>
          </cell>
          <cell r="N287">
            <v>0</v>
          </cell>
          <cell r="O287">
            <v>0</v>
          </cell>
          <cell r="P287">
            <v>468891</v>
          </cell>
          <cell r="Q287" t="e">
            <v>#REF!</v>
          </cell>
        </row>
        <row r="288">
          <cell r="C288" t="str">
            <v>Medidor de Energìa Electrónico (Estático)  Activa y Reactiva (Medición Directa),  Trifàsico Tetraifilar, tres (3) fases, cuatro (4) hilos, tres (3) elementos, voltaje 3x120/208, 3x127/220 voltios, 60 Hz, corriente Ib menor o igual que 10 A, Imáx mayor o i</v>
          </cell>
        </row>
        <row r="291">
          <cell r="E291" t="str">
            <v>UNIDAD</v>
          </cell>
          <cell r="F291" t="str">
            <v>VALOR UNITARIO</v>
          </cell>
          <cell r="G291" t="str">
            <v>CANTIDAD</v>
          </cell>
          <cell r="H291" t="str">
            <v>VALOR TOTAL</v>
          </cell>
        </row>
        <row r="292">
          <cell r="E292" t="str">
            <v xml:space="preserve">Un </v>
          </cell>
          <cell r="F292">
            <v>468891</v>
          </cell>
          <cell r="G292">
            <v>1</v>
          </cell>
          <cell r="H292">
            <v>468891</v>
          </cell>
        </row>
        <row r="293">
          <cell r="E293">
            <v>0</v>
          </cell>
          <cell r="F293">
            <v>0</v>
          </cell>
          <cell r="H293">
            <v>0</v>
          </cell>
        </row>
        <row r="294">
          <cell r="E294">
            <v>0</v>
          </cell>
          <cell r="F294">
            <v>0</v>
          </cell>
          <cell r="H294">
            <v>0</v>
          </cell>
        </row>
        <row r="295">
          <cell r="E295">
            <v>0</v>
          </cell>
          <cell r="F295">
            <v>0</v>
          </cell>
          <cell r="H295">
            <v>0</v>
          </cell>
        </row>
        <row r="296">
          <cell r="E296">
            <v>0</v>
          </cell>
          <cell r="F296">
            <v>0</v>
          </cell>
          <cell r="H296">
            <v>0</v>
          </cell>
        </row>
        <row r="297">
          <cell r="E297">
            <v>0</v>
          </cell>
          <cell r="F297">
            <v>0</v>
          </cell>
          <cell r="H297">
            <v>0</v>
          </cell>
        </row>
        <row r="298">
          <cell r="E298">
            <v>0</v>
          </cell>
          <cell r="F298">
            <v>0</v>
          </cell>
          <cell r="H298">
            <v>0</v>
          </cell>
        </row>
        <row r="299">
          <cell r="E299">
            <v>0</v>
          </cell>
          <cell r="F299">
            <v>0</v>
          </cell>
          <cell r="H299">
            <v>0</v>
          </cell>
        </row>
        <row r="300">
          <cell r="E300">
            <v>0</v>
          </cell>
          <cell r="F300">
            <v>0</v>
          </cell>
          <cell r="H300">
            <v>0</v>
          </cell>
        </row>
        <row r="301">
          <cell r="E301">
            <v>0</v>
          </cell>
          <cell r="F301">
            <v>0</v>
          </cell>
          <cell r="H301">
            <v>0</v>
          </cell>
        </row>
        <row r="302">
          <cell r="E302">
            <v>0</v>
          </cell>
          <cell r="F302">
            <v>0</v>
          </cell>
          <cell r="H302">
            <v>0</v>
          </cell>
        </row>
        <row r="303">
          <cell r="E303">
            <v>0</v>
          </cell>
          <cell r="F303">
            <v>0</v>
          </cell>
          <cell r="H303">
            <v>0</v>
          </cell>
        </row>
        <row r="304">
          <cell r="E304">
            <v>0</v>
          </cell>
          <cell r="F304">
            <v>0</v>
          </cell>
          <cell r="H304">
            <v>0</v>
          </cell>
        </row>
        <row r="305">
          <cell r="E305">
            <v>0</v>
          </cell>
          <cell r="F305">
            <v>0</v>
          </cell>
          <cell r="H305">
            <v>0</v>
          </cell>
        </row>
        <row r="306">
          <cell r="E306">
            <v>0</v>
          </cell>
          <cell r="F306">
            <v>0</v>
          </cell>
          <cell r="H306">
            <v>0</v>
          </cell>
        </row>
        <row r="307">
          <cell r="E307">
            <v>0</v>
          </cell>
          <cell r="F307">
            <v>0</v>
          </cell>
          <cell r="H307">
            <v>0</v>
          </cell>
        </row>
        <row r="308">
          <cell r="H308" t="str">
            <v>SUB-TOTAL I</v>
          </cell>
          <cell r="I308">
            <v>468891</v>
          </cell>
        </row>
        <row r="310">
          <cell r="E310" t="str">
            <v>VOL. ó PESO</v>
          </cell>
          <cell r="F310" t="str">
            <v>DISTANCIA</v>
          </cell>
          <cell r="G310" t="str">
            <v>$ (M3 ó T)/Km</v>
          </cell>
          <cell r="H310" t="str">
            <v>VALOR UNITARIO</v>
          </cell>
        </row>
        <row r="311">
          <cell r="G311">
            <v>0</v>
          </cell>
          <cell r="H311">
            <v>0</v>
          </cell>
        </row>
        <row r="312">
          <cell r="G312">
            <v>0</v>
          </cell>
          <cell r="H312">
            <v>0</v>
          </cell>
        </row>
        <row r="313">
          <cell r="G313">
            <v>0</v>
          </cell>
          <cell r="H313">
            <v>0</v>
          </cell>
        </row>
        <row r="314">
          <cell r="H314" t="str">
            <v>SUB-TOTAL II</v>
          </cell>
          <cell r="I314">
            <v>0</v>
          </cell>
        </row>
        <row r="315">
          <cell r="G315" t="str">
            <v xml:space="preserve"> </v>
          </cell>
        </row>
        <row r="316">
          <cell r="D316" t="str">
            <v>MARCA</v>
          </cell>
          <cell r="E316" t="str">
            <v>TIPO</v>
          </cell>
          <cell r="F316" t="str">
            <v>TARIFA DIA</v>
          </cell>
          <cell r="G316" t="str">
            <v>RENDIMIENTO</v>
          </cell>
          <cell r="H316" t="str">
            <v>VALOR UNITARIO</v>
          </cell>
        </row>
        <row r="317">
          <cell r="F317">
            <v>0</v>
          </cell>
          <cell r="H317">
            <v>0</v>
          </cell>
        </row>
        <row r="318">
          <cell r="F318">
            <v>0</v>
          </cell>
          <cell r="H318">
            <v>0</v>
          </cell>
        </row>
        <row r="319">
          <cell r="F319">
            <v>0</v>
          </cell>
          <cell r="H319">
            <v>0</v>
          </cell>
        </row>
        <row r="320">
          <cell r="F320">
            <v>0</v>
          </cell>
          <cell r="H320">
            <v>0</v>
          </cell>
        </row>
        <row r="321">
          <cell r="F321">
            <v>0</v>
          </cell>
          <cell r="H321">
            <v>0</v>
          </cell>
        </row>
        <row r="322">
          <cell r="H322" t="str">
            <v>SUB-TOTAL III</v>
          </cell>
          <cell r="I322">
            <v>0</v>
          </cell>
        </row>
        <row r="324">
          <cell r="E324" t="str">
            <v>CANTIDAD</v>
          </cell>
          <cell r="F324" t="str">
            <v>COSTO LABORAL DIA</v>
          </cell>
          <cell r="G324" t="str">
            <v>RENDIMIENTO</v>
          </cell>
          <cell r="H324" t="str">
            <v>VALOR UNITARIO</v>
          </cell>
        </row>
        <row r="325">
          <cell r="E325">
            <v>0</v>
          </cell>
          <cell r="F325">
            <v>0</v>
          </cell>
          <cell r="G325">
            <v>0</v>
          </cell>
          <cell r="H325">
            <v>0</v>
          </cell>
        </row>
        <row r="326">
          <cell r="E326">
            <v>0</v>
          </cell>
          <cell r="F326">
            <v>0</v>
          </cell>
          <cell r="G326">
            <v>0</v>
          </cell>
          <cell r="H326">
            <v>0</v>
          </cell>
        </row>
        <row r="327">
          <cell r="E327">
            <v>0</v>
          </cell>
          <cell r="F327">
            <v>0</v>
          </cell>
          <cell r="G327">
            <v>0</v>
          </cell>
          <cell r="H327">
            <v>0</v>
          </cell>
        </row>
        <row r="328">
          <cell r="E328">
            <v>0</v>
          </cell>
          <cell r="F328">
            <v>0</v>
          </cell>
          <cell r="G328">
            <v>0</v>
          </cell>
          <cell r="H328">
            <v>0</v>
          </cell>
        </row>
        <row r="329">
          <cell r="E329">
            <v>0</v>
          </cell>
          <cell r="F329">
            <v>0</v>
          </cell>
          <cell r="G329">
            <v>0</v>
          </cell>
          <cell r="H329">
            <v>0</v>
          </cell>
        </row>
        <row r="330">
          <cell r="H330" t="str">
            <v>SUB-TOTAL IV</v>
          </cell>
          <cell r="I330">
            <v>0</v>
          </cell>
        </row>
        <row r="332">
          <cell r="F332" t="str">
            <v>VALOR UNITARIO</v>
          </cell>
          <cell r="I332">
            <v>468891</v>
          </cell>
        </row>
        <row r="333">
          <cell r="C333" t="str">
            <v>5A8</v>
          </cell>
          <cell r="H333" t="str">
            <v>UNIDAD :</v>
          </cell>
          <cell r="I333" t="str">
            <v xml:space="preserve">Un </v>
          </cell>
          <cell r="K333">
            <v>468891</v>
          </cell>
          <cell r="L333">
            <v>468891</v>
          </cell>
          <cell r="M333">
            <v>0</v>
          </cell>
          <cell r="N333">
            <v>0</v>
          </cell>
          <cell r="O333">
            <v>0</v>
          </cell>
          <cell r="P333">
            <v>468891</v>
          </cell>
          <cell r="Q333" t="e">
            <v>#REF!</v>
          </cell>
        </row>
        <row r="334">
          <cell r="C334" t="str">
            <v>Medidor de Energìa Electrónico (Estático)  Activa y Reactiva (Medición Semi-Directa),  Trifàsico Tetrafilar, tres (3) fases, cuatro (4) hilos, tres (3) elementos, voltaje 3x120/208, 3x127/220 voltios, 60 Hz, corriente In igual que 5 A, Ib menor o igual qu</v>
          </cell>
        </row>
        <row r="337">
          <cell r="E337" t="str">
            <v>UNIDAD</v>
          </cell>
          <cell r="F337" t="str">
            <v>VALOR UNITARIO</v>
          </cell>
          <cell r="G337" t="str">
            <v>CANTIDAD</v>
          </cell>
          <cell r="H337" t="str">
            <v>VALOR TOTAL</v>
          </cell>
        </row>
        <row r="338">
          <cell r="E338" t="str">
            <v xml:space="preserve">Un </v>
          </cell>
          <cell r="F338">
            <v>468891</v>
          </cell>
          <cell r="G338">
            <v>1</v>
          </cell>
          <cell r="H338">
            <v>468891</v>
          </cell>
        </row>
        <row r="339">
          <cell r="E339">
            <v>0</v>
          </cell>
          <cell r="F339">
            <v>0</v>
          </cell>
          <cell r="H339">
            <v>0</v>
          </cell>
        </row>
        <row r="340">
          <cell r="E340">
            <v>0</v>
          </cell>
          <cell r="F340">
            <v>0</v>
          </cell>
          <cell r="H340">
            <v>0</v>
          </cell>
        </row>
        <row r="341">
          <cell r="E341">
            <v>0</v>
          </cell>
          <cell r="F341">
            <v>0</v>
          </cell>
          <cell r="H341">
            <v>0</v>
          </cell>
        </row>
        <row r="342">
          <cell r="E342">
            <v>0</v>
          </cell>
          <cell r="F342">
            <v>0</v>
          </cell>
          <cell r="H342">
            <v>0</v>
          </cell>
        </row>
        <row r="343">
          <cell r="E343">
            <v>0</v>
          </cell>
          <cell r="F343">
            <v>0</v>
          </cell>
          <cell r="H343">
            <v>0</v>
          </cell>
        </row>
        <row r="344">
          <cell r="E344">
            <v>0</v>
          </cell>
          <cell r="F344">
            <v>0</v>
          </cell>
          <cell r="H344">
            <v>0</v>
          </cell>
        </row>
        <row r="345">
          <cell r="E345">
            <v>0</v>
          </cell>
          <cell r="F345">
            <v>0</v>
          </cell>
          <cell r="H345">
            <v>0</v>
          </cell>
        </row>
        <row r="346">
          <cell r="E346">
            <v>0</v>
          </cell>
          <cell r="F346">
            <v>0</v>
          </cell>
          <cell r="H346">
            <v>0</v>
          </cell>
        </row>
        <row r="347">
          <cell r="E347">
            <v>0</v>
          </cell>
          <cell r="F347">
            <v>0</v>
          </cell>
          <cell r="H347">
            <v>0</v>
          </cell>
        </row>
        <row r="348">
          <cell r="E348">
            <v>0</v>
          </cell>
          <cell r="F348">
            <v>0</v>
          </cell>
          <cell r="H348">
            <v>0</v>
          </cell>
        </row>
        <row r="349">
          <cell r="E349">
            <v>0</v>
          </cell>
          <cell r="F349">
            <v>0</v>
          </cell>
          <cell r="H349">
            <v>0</v>
          </cell>
        </row>
        <row r="350">
          <cell r="E350">
            <v>0</v>
          </cell>
          <cell r="F350">
            <v>0</v>
          </cell>
          <cell r="H350">
            <v>0</v>
          </cell>
        </row>
        <row r="351">
          <cell r="E351">
            <v>0</v>
          </cell>
          <cell r="F351">
            <v>0</v>
          </cell>
          <cell r="H351">
            <v>0</v>
          </cell>
        </row>
        <row r="352">
          <cell r="E352">
            <v>0</v>
          </cell>
          <cell r="F352">
            <v>0</v>
          </cell>
          <cell r="H352">
            <v>0</v>
          </cell>
        </row>
        <row r="353">
          <cell r="E353">
            <v>0</v>
          </cell>
          <cell r="F353">
            <v>0</v>
          </cell>
          <cell r="H353">
            <v>0</v>
          </cell>
        </row>
        <row r="354">
          <cell r="H354" t="str">
            <v>SUB-TOTAL I</v>
          </cell>
          <cell r="I354">
            <v>468891</v>
          </cell>
        </row>
        <row r="356">
          <cell r="E356" t="str">
            <v>VOL. ó PESO</v>
          </cell>
          <cell r="F356" t="str">
            <v>DISTANCIA</v>
          </cell>
          <cell r="G356" t="str">
            <v>$ (M3 ó T)/Km</v>
          </cell>
          <cell r="H356" t="str">
            <v>VALOR UNITARIO</v>
          </cell>
        </row>
        <row r="357">
          <cell r="G357">
            <v>0</v>
          </cell>
          <cell r="H357">
            <v>0</v>
          </cell>
        </row>
        <row r="358">
          <cell r="G358">
            <v>0</v>
          </cell>
          <cell r="H358">
            <v>0</v>
          </cell>
        </row>
        <row r="359">
          <cell r="G359">
            <v>0</v>
          </cell>
          <cell r="H359">
            <v>0</v>
          </cell>
        </row>
        <row r="360">
          <cell r="H360" t="str">
            <v>SUB-TOTAL II</v>
          </cell>
          <cell r="I360">
            <v>0</v>
          </cell>
        </row>
        <row r="361">
          <cell r="G361" t="str">
            <v xml:space="preserve"> </v>
          </cell>
        </row>
        <row r="362">
          <cell r="D362" t="str">
            <v>MARCA</v>
          </cell>
          <cell r="E362" t="str">
            <v>TIPO</v>
          </cell>
          <cell r="F362" t="str">
            <v>TARIFA DIA</v>
          </cell>
          <cell r="G362" t="str">
            <v>RENDIMIENTO</v>
          </cell>
          <cell r="H362" t="str">
            <v>VALOR UNITARIO</v>
          </cell>
        </row>
        <row r="363">
          <cell r="F363">
            <v>0</v>
          </cell>
          <cell r="H363">
            <v>0</v>
          </cell>
        </row>
        <row r="364">
          <cell r="F364">
            <v>0</v>
          </cell>
          <cell r="H364">
            <v>0</v>
          </cell>
        </row>
        <row r="365">
          <cell r="F365">
            <v>0</v>
          </cell>
          <cell r="H365">
            <v>0</v>
          </cell>
        </row>
        <row r="366">
          <cell r="F366">
            <v>0</v>
          </cell>
          <cell r="H366">
            <v>0</v>
          </cell>
        </row>
        <row r="367">
          <cell r="F367">
            <v>0</v>
          </cell>
          <cell r="H367">
            <v>0</v>
          </cell>
        </row>
        <row r="368">
          <cell r="H368" t="str">
            <v>SUB-TOTAL III</v>
          </cell>
          <cell r="I368">
            <v>0</v>
          </cell>
        </row>
        <row r="370">
          <cell r="E370" t="str">
            <v>CANTIDAD</v>
          </cell>
          <cell r="F370" t="str">
            <v>COSTO LABORAL DIA</v>
          </cell>
          <cell r="G370" t="str">
            <v>RENDIMIENTO</v>
          </cell>
          <cell r="H370" t="str">
            <v>VALOR UNITARIO</v>
          </cell>
        </row>
        <row r="371">
          <cell r="E371">
            <v>0</v>
          </cell>
          <cell r="F371">
            <v>0</v>
          </cell>
          <cell r="G371">
            <v>0</v>
          </cell>
          <cell r="H371">
            <v>0</v>
          </cell>
        </row>
        <row r="372">
          <cell r="E372">
            <v>0</v>
          </cell>
          <cell r="F372">
            <v>0</v>
          </cell>
          <cell r="G372">
            <v>0</v>
          </cell>
          <cell r="H372">
            <v>0</v>
          </cell>
        </row>
        <row r="373">
          <cell r="E373">
            <v>0</v>
          </cell>
          <cell r="F373">
            <v>0</v>
          </cell>
          <cell r="G373">
            <v>0</v>
          </cell>
          <cell r="H373">
            <v>0</v>
          </cell>
        </row>
        <row r="374">
          <cell r="E374">
            <v>0</v>
          </cell>
          <cell r="F374">
            <v>0</v>
          </cell>
          <cell r="G374">
            <v>0</v>
          </cell>
          <cell r="H374">
            <v>0</v>
          </cell>
        </row>
        <row r="375">
          <cell r="E375">
            <v>0</v>
          </cell>
          <cell r="F375">
            <v>0</v>
          </cell>
          <cell r="G375">
            <v>0</v>
          </cell>
          <cell r="H375">
            <v>0</v>
          </cell>
        </row>
        <row r="376">
          <cell r="H376" t="str">
            <v>SUB-TOTAL IV</v>
          </cell>
          <cell r="I376">
            <v>0</v>
          </cell>
        </row>
        <row r="378">
          <cell r="F378" t="str">
            <v>VALOR UNITARIO</v>
          </cell>
          <cell r="I378">
            <v>468891</v>
          </cell>
        </row>
        <row r="379">
          <cell r="C379" t="str">
            <v>5A9</v>
          </cell>
          <cell r="H379" t="str">
            <v>UNIDAD :</v>
          </cell>
          <cell r="I379" t="str">
            <v xml:space="preserve">Un </v>
          </cell>
          <cell r="K379">
            <v>389</v>
          </cell>
          <cell r="L379">
            <v>389</v>
          </cell>
          <cell r="M379">
            <v>0</v>
          </cell>
          <cell r="N379">
            <v>0</v>
          </cell>
          <cell r="O379">
            <v>0</v>
          </cell>
          <cell r="P379">
            <v>389</v>
          </cell>
          <cell r="Q379" t="e">
            <v>#REF!</v>
          </cell>
        </row>
        <row r="380">
          <cell r="C380" t="str">
            <v>Sello de Seguridad tipo INSERTO – MARIPOSA, conformado por dos piezas  plásticas y una metálica. Las piezas plásticas deben ser fabricadas en policarbonato resistente a los rayos ultravioleta y la pieza metálica debe ser un cable trenzado de acero inoxida</v>
          </cell>
        </row>
        <row r="383">
          <cell r="E383" t="str">
            <v>UNIDAD</v>
          </cell>
          <cell r="F383" t="str">
            <v>VALOR UNITARIO</v>
          </cell>
          <cell r="G383" t="str">
            <v>CANTIDAD</v>
          </cell>
          <cell r="H383" t="str">
            <v>VALOR TOTAL</v>
          </cell>
        </row>
        <row r="384">
          <cell r="E384" t="str">
            <v xml:space="preserve">Un </v>
          </cell>
          <cell r="F384">
            <v>389</v>
          </cell>
          <cell r="G384">
            <v>1</v>
          </cell>
          <cell r="H384">
            <v>389</v>
          </cell>
        </row>
        <row r="385">
          <cell r="E385">
            <v>0</v>
          </cell>
          <cell r="F385">
            <v>0</v>
          </cell>
          <cell r="H385">
            <v>0</v>
          </cell>
        </row>
        <row r="386">
          <cell r="E386">
            <v>0</v>
          </cell>
          <cell r="F386">
            <v>0</v>
          </cell>
          <cell r="H386">
            <v>0</v>
          </cell>
        </row>
        <row r="387">
          <cell r="E387">
            <v>0</v>
          </cell>
          <cell r="F387">
            <v>0</v>
          </cell>
          <cell r="H387">
            <v>0</v>
          </cell>
        </row>
        <row r="388">
          <cell r="E388">
            <v>0</v>
          </cell>
          <cell r="F388">
            <v>0</v>
          </cell>
          <cell r="H388">
            <v>0</v>
          </cell>
        </row>
        <row r="389">
          <cell r="E389">
            <v>0</v>
          </cell>
          <cell r="F389">
            <v>0</v>
          </cell>
          <cell r="H389">
            <v>0</v>
          </cell>
        </row>
        <row r="390">
          <cell r="E390">
            <v>0</v>
          </cell>
          <cell r="F390">
            <v>0</v>
          </cell>
          <cell r="H390">
            <v>0</v>
          </cell>
        </row>
        <row r="391">
          <cell r="E391">
            <v>0</v>
          </cell>
          <cell r="F391">
            <v>0</v>
          </cell>
          <cell r="H391">
            <v>0</v>
          </cell>
        </row>
        <row r="392">
          <cell r="E392">
            <v>0</v>
          </cell>
          <cell r="F392">
            <v>0</v>
          </cell>
          <cell r="H392">
            <v>0</v>
          </cell>
        </row>
        <row r="393">
          <cell r="E393">
            <v>0</v>
          </cell>
          <cell r="F393">
            <v>0</v>
          </cell>
          <cell r="H393">
            <v>0</v>
          </cell>
        </row>
        <row r="394">
          <cell r="E394">
            <v>0</v>
          </cell>
          <cell r="F394">
            <v>0</v>
          </cell>
          <cell r="H394">
            <v>0</v>
          </cell>
        </row>
        <row r="395">
          <cell r="E395">
            <v>0</v>
          </cell>
          <cell r="F395">
            <v>0</v>
          </cell>
          <cell r="H395">
            <v>0</v>
          </cell>
        </row>
        <row r="396">
          <cell r="E396">
            <v>0</v>
          </cell>
          <cell r="F396">
            <v>0</v>
          </cell>
          <cell r="H396">
            <v>0</v>
          </cell>
        </row>
        <row r="397">
          <cell r="E397">
            <v>0</v>
          </cell>
          <cell r="F397">
            <v>0</v>
          </cell>
          <cell r="H397">
            <v>0</v>
          </cell>
        </row>
        <row r="398">
          <cell r="E398">
            <v>0</v>
          </cell>
          <cell r="F398">
            <v>0</v>
          </cell>
          <cell r="H398">
            <v>0</v>
          </cell>
        </row>
        <row r="399">
          <cell r="E399">
            <v>0</v>
          </cell>
          <cell r="F399">
            <v>0</v>
          </cell>
          <cell r="H399">
            <v>0</v>
          </cell>
        </row>
        <row r="400">
          <cell r="H400" t="str">
            <v>SUB-TOTAL I</v>
          </cell>
          <cell r="I400">
            <v>389</v>
          </cell>
        </row>
        <row r="402">
          <cell r="E402" t="str">
            <v>VOL. ó PESO</v>
          </cell>
          <cell r="F402" t="str">
            <v>DISTANCIA</v>
          </cell>
          <cell r="G402" t="str">
            <v>$ (M3 ó T)/Km</v>
          </cell>
          <cell r="H402" t="str">
            <v>VALOR UNITARIO</v>
          </cell>
        </row>
        <row r="403">
          <cell r="G403">
            <v>0</v>
          </cell>
          <cell r="H403">
            <v>0</v>
          </cell>
        </row>
        <row r="404">
          <cell r="G404">
            <v>0</v>
          </cell>
          <cell r="H404">
            <v>0</v>
          </cell>
        </row>
        <row r="405">
          <cell r="G405">
            <v>0</v>
          </cell>
          <cell r="H405">
            <v>0</v>
          </cell>
        </row>
        <row r="406">
          <cell r="H406" t="str">
            <v>SUB-TOTAL II</v>
          </cell>
          <cell r="I406">
            <v>0</v>
          </cell>
        </row>
        <row r="407">
          <cell r="G407" t="str">
            <v xml:space="preserve"> </v>
          </cell>
        </row>
        <row r="408">
          <cell r="D408" t="str">
            <v>MARCA</v>
          </cell>
          <cell r="E408" t="str">
            <v>TIPO</v>
          </cell>
          <cell r="F408" t="str">
            <v>TARIFA DIA</v>
          </cell>
          <cell r="G408" t="str">
            <v>RENDIMIENTO</v>
          </cell>
          <cell r="H408" t="str">
            <v>VALOR UNITARIO</v>
          </cell>
        </row>
        <row r="409">
          <cell r="F409">
            <v>0</v>
          </cell>
          <cell r="H409">
            <v>0</v>
          </cell>
        </row>
        <row r="410">
          <cell r="F410">
            <v>0</v>
          </cell>
          <cell r="H410">
            <v>0</v>
          </cell>
        </row>
        <row r="411">
          <cell r="F411">
            <v>0</v>
          </cell>
          <cell r="H411">
            <v>0</v>
          </cell>
        </row>
        <row r="412">
          <cell r="F412">
            <v>0</v>
          </cell>
          <cell r="H412">
            <v>0</v>
          </cell>
        </row>
        <row r="413">
          <cell r="F413">
            <v>0</v>
          </cell>
          <cell r="H413">
            <v>0</v>
          </cell>
        </row>
        <row r="414">
          <cell r="H414" t="str">
            <v>SUB-TOTAL III</v>
          </cell>
          <cell r="I414">
            <v>0</v>
          </cell>
        </row>
        <row r="416">
          <cell r="E416" t="str">
            <v>CANTIDAD</v>
          </cell>
          <cell r="F416" t="str">
            <v>COSTO LABORAL DIA</v>
          </cell>
          <cell r="G416" t="str">
            <v>RENDIMIENTO</v>
          </cell>
          <cell r="H416" t="str">
            <v>VALOR UNITARIO</v>
          </cell>
        </row>
        <row r="417">
          <cell r="E417">
            <v>0</v>
          </cell>
          <cell r="F417">
            <v>0</v>
          </cell>
          <cell r="G417">
            <v>0</v>
          </cell>
          <cell r="H417">
            <v>0</v>
          </cell>
        </row>
        <row r="418">
          <cell r="E418">
            <v>0</v>
          </cell>
          <cell r="F418">
            <v>0</v>
          </cell>
          <cell r="G418">
            <v>0</v>
          </cell>
          <cell r="H418">
            <v>0</v>
          </cell>
        </row>
        <row r="419">
          <cell r="E419">
            <v>0</v>
          </cell>
          <cell r="F419">
            <v>0</v>
          </cell>
          <cell r="G419">
            <v>0</v>
          </cell>
          <cell r="H419">
            <v>0</v>
          </cell>
        </row>
        <row r="420">
          <cell r="E420">
            <v>0</v>
          </cell>
          <cell r="F420">
            <v>0</v>
          </cell>
          <cell r="G420">
            <v>0</v>
          </cell>
          <cell r="H420">
            <v>0</v>
          </cell>
        </row>
        <row r="421">
          <cell r="E421">
            <v>0</v>
          </cell>
          <cell r="F421">
            <v>0</v>
          </cell>
          <cell r="G421">
            <v>0</v>
          </cell>
          <cell r="H421">
            <v>0</v>
          </cell>
        </row>
        <row r="422">
          <cell r="H422" t="str">
            <v>SUB-TOTAL IV</v>
          </cell>
          <cell r="I422">
            <v>0</v>
          </cell>
        </row>
        <row r="424">
          <cell r="F424" t="str">
            <v>VALOR UNITARIO</v>
          </cell>
          <cell r="I424">
            <v>389</v>
          </cell>
        </row>
        <row r="425">
          <cell r="C425" t="str">
            <v>5A10</v>
          </cell>
          <cell r="H425" t="str">
            <v>UNIDAD :</v>
          </cell>
          <cell r="I425" t="str">
            <v xml:space="preserve">Un </v>
          </cell>
          <cell r="K425">
            <v>338</v>
          </cell>
          <cell r="L425">
            <v>338</v>
          </cell>
          <cell r="M425">
            <v>0</v>
          </cell>
          <cell r="N425">
            <v>0</v>
          </cell>
          <cell r="O425">
            <v>0</v>
          </cell>
          <cell r="P425">
            <v>338</v>
          </cell>
          <cell r="Q425" t="e">
            <v>#REF!</v>
          </cell>
        </row>
        <row r="426">
          <cell r="C426" t="str">
            <v>SELLO DE BORNERA, SELLO DE SEGURIDAD TERMOPLASTICO PARA BORNE TIPO ANCLA CON DOBLE TRINQUETE Y ALAMBRE, MINIMO 6 DIGITOS, MARCADOS CON SIGLA EMCALI CON ALAMBRE DE ACERO GALVANIZADO DE 15 CENTIMETROS DE LARGO</v>
          </cell>
        </row>
        <row r="429">
          <cell r="E429" t="str">
            <v>UNIDAD</v>
          </cell>
          <cell r="F429" t="str">
            <v>VALOR UNITARIO</v>
          </cell>
          <cell r="G429" t="str">
            <v>CANTIDAD</v>
          </cell>
          <cell r="H429" t="str">
            <v>VALOR TOTAL</v>
          </cell>
        </row>
        <row r="430">
          <cell r="E430" t="str">
            <v xml:space="preserve">Un </v>
          </cell>
          <cell r="F430">
            <v>338</v>
          </cell>
          <cell r="G430">
            <v>1</v>
          </cell>
          <cell r="H430">
            <v>338</v>
          </cell>
        </row>
        <row r="431">
          <cell r="E431">
            <v>0</v>
          </cell>
          <cell r="F431">
            <v>0</v>
          </cell>
          <cell r="H431">
            <v>0</v>
          </cell>
        </row>
        <row r="432">
          <cell r="E432">
            <v>0</v>
          </cell>
          <cell r="F432">
            <v>0</v>
          </cell>
          <cell r="H432">
            <v>0</v>
          </cell>
        </row>
        <row r="433">
          <cell r="E433">
            <v>0</v>
          </cell>
          <cell r="F433">
            <v>0</v>
          </cell>
          <cell r="H433">
            <v>0</v>
          </cell>
        </row>
        <row r="434">
          <cell r="E434">
            <v>0</v>
          </cell>
          <cell r="F434">
            <v>0</v>
          </cell>
          <cell r="H434">
            <v>0</v>
          </cell>
        </row>
        <row r="435">
          <cell r="E435">
            <v>0</v>
          </cell>
          <cell r="F435">
            <v>0</v>
          </cell>
          <cell r="H435">
            <v>0</v>
          </cell>
        </row>
        <row r="436">
          <cell r="E436">
            <v>0</v>
          </cell>
          <cell r="F436">
            <v>0</v>
          </cell>
          <cell r="H436">
            <v>0</v>
          </cell>
        </row>
        <row r="437">
          <cell r="E437">
            <v>0</v>
          </cell>
          <cell r="F437">
            <v>0</v>
          </cell>
          <cell r="H437">
            <v>0</v>
          </cell>
        </row>
        <row r="438">
          <cell r="E438">
            <v>0</v>
          </cell>
          <cell r="F438">
            <v>0</v>
          </cell>
          <cell r="H438">
            <v>0</v>
          </cell>
        </row>
        <row r="439">
          <cell r="E439">
            <v>0</v>
          </cell>
          <cell r="F439">
            <v>0</v>
          </cell>
          <cell r="H439">
            <v>0</v>
          </cell>
        </row>
        <row r="440">
          <cell r="E440">
            <v>0</v>
          </cell>
          <cell r="F440">
            <v>0</v>
          </cell>
          <cell r="H440">
            <v>0</v>
          </cell>
        </row>
        <row r="441">
          <cell r="E441">
            <v>0</v>
          </cell>
          <cell r="F441">
            <v>0</v>
          </cell>
          <cell r="H441">
            <v>0</v>
          </cell>
        </row>
        <row r="442">
          <cell r="E442">
            <v>0</v>
          </cell>
          <cell r="F442">
            <v>0</v>
          </cell>
          <cell r="H442">
            <v>0</v>
          </cell>
        </row>
        <row r="443">
          <cell r="E443">
            <v>0</v>
          </cell>
          <cell r="F443">
            <v>0</v>
          </cell>
          <cell r="H443">
            <v>0</v>
          </cell>
        </row>
        <row r="444">
          <cell r="E444">
            <v>0</v>
          </cell>
          <cell r="F444">
            <v>0</v>
          </cell>
          <cell r="H444">
            <v>0</v>
          </cell>
        </row>
        <row r="445">
          <cell r="E445">
            <v>0</v>
          </cell>
          <cell r="F445">
            <v>0</v>
          </cell>
          <cell r="H445">
            <v>0</v>
          </cell>
        </row>
        <row r="446">
          <cell r="H446" t="str">
            <v>SUB-TOTAL I</v>
          </cell>
          <cell r="I446">
            <v>338</v>
          </cell>
        </row>
        <row r="448">
          <cell r="E448" t="str">
            <v>VOL. ó PESO</v>
          </cell>
          <cell r="F448" t="str">
            <v>DISTANCIA</v>
          </cell>
          <cell r="G448" t="str">
            <v>$ (M3 ó T)/Km</v>
          </cell>
          <cell r="H448" t="str">
            <v>VALOR UNITARIO</v>
          </cell>
        </row>
        <row r="449">
          <cell r="G449">
            <v>0</v>
          </cell>
          <cell r="H449">
            <v>0</v>
          </cell>
        </row>
        <row r="450">
          <cell r="G450">
            <v>0</v>
          </cell>
          <cell r="H450">
            <v>0</v>
          </cell>
        </row>
        <row r="451">
          <cell r="G451">
            <v>0</v>
          </cell>
          <cell r="H451">
            <v>0</v>
          </cell>
        </row>
        <row r="452">
          <cell r="H452" t="str">
            <v>SUB-TOTAL II</v>
          </cell>
          <cell r="I452">
            <v>0</v>
          </cell>
        </row>
        <row r="453">
          <cell r="G453" t="str">
            <v xml:space="preserve"> </v>
          </cell>
        </row>
        <row r="454">
          <cell r="D454" t="str">
            <v>MARCA</v>
          </cell>
          <cell r="E454" t="str">
            <v>TIPO</v>
          </cell>
          <cell r="F454" t="str">
            <v>TARIFA DIA</v>
          </cell>
          <cell r="G454" t="str">
            <v>RENDIMIENTO</v>
          </cell>
          <cell r="H454" t="str">
            <v>VALOR UNITARIO</v>
          </cell>
        </row>
        <row r="455">
          <cell r="F455">
            <v>0</v>
          </cell>
          <cell r="H455">
            <v>0</v>
          </cell>
        </row>
        <row r="456">
          <cell r="F456">
            <v>0</v>
          </cell>
          <cell r="H456">
            <v>0</v>
          </cell>
        </row>
        <row r="457">
          <cell r="F457">
            <v>0</v>
          </cell>
          <cell r="H457">
            <v>0</v>
          </cell>
        </row>
        <row r="458">
          <cell r="F458">
            <v>0</v>
          </cell>
          <cell r="H458">
            <v>0</v>
          </cell>
        </row>
        <row r="459">
          <cell r="F459">
            <v>0</v>
          </cell>
          <cell r="H459">
            <v>0</v>
          </cell>
        </row>
        <row r="460">
          <cell r="H460" t="str">
            <v>SUB-TOTAL III</v>
          </cell>
          <cell r="I460">
            <v>0</v>
          </cell>
        </row>
        <row r="462">
          <cell r="E462" t="str">
            <v>CANTIDAD</v>
          </cell>
          <cell r="F462" t="str">
            <v>COSTO LABORAL DIA</v>
          </cell>
          <cell r="G462" t="str">
            <v>RENDIMIENTO</v>
          </cell>
          <cell r="H462" t="str">
            <v>VALOR UNITARIO</v>
          </cell>
        </row>
        <row r="463">
          <cell r="E463">
            <v>0</v>
          </cell>
          <cell r="F463">
            <v>0</v>
          </cell>
          <cell r="G463">
            <v>0</v>
          </cell>
          <cell r="H463">
            <v>0</v>
          </cell>
        </row>
        <row r="464">
          <cell r="E464">
            <v>0</v>
          </cell>
          <cell r="F464">
            <v>0</v>
          </cell>
          <cell r="G464">
            <v>0</v>
          </cell>
          <cell r="H464">
            <v>0</v>
          </cell>
        </row>
        <row r="465">
          <cell r="E465">
            <v>0</v>
          </cell>
          <cell r="F465">
            <v>0</v>
          </cell>
          <cell r="G465">
            <v>0</v>
          </cell>
          <cell r="H465">
            <v>0</v>
          </cell>
        </row>
        <row r="466">
          <cell r="E466">
            <v>0</v>
          </cell>
          <cell r="F466">
            <v>0</v>
          </cell>
          <cell r="G466">
            <v>0</v>
          </cell>
          <cell r="H466">
            <v>0</v>
          </cell>
        </row>
        <row r="467">
          <cell r="E467">
            <v>0</v>
          </cell>
          <cell r="F467">
            <v>0</v>
          </cell>
          <cell r="G467">
            <v>0</v>
          </cell>
          <cell r="H467">
            <v>0</v>
          </cell>
        </row>
        <row r="468">
          <cell r="H468" t="str">
            <v>SUB-TOTAL IV</v>
          </cell>
          <cell r="I468">
            <v>0</v>
          </cell>
        </row>
        <row r="470">
          <cell r="F470" t="str">
            <v>VALOR UNITARIO</v>
          </cell>
          <cell r="I470">
            <v>338</v>
          </cell>
        </row>
        <row r="471">
          <cell r="C471" t="str">
            <v>5A11</v>
          </cell>
          <cell r="H471" t="str">
            <v>UNIDAD :</v>
          </cell>
          <cell r="I471" t="str">
            <v xml:space="preserve">Un </v>
          </cell>
          <cell r="K471">
            <v>3806</v>
          </cell>
          <cell r="L471">
            <v>3806</v>
          </cell>
          <cell r="M471">
            <v>0</v>
          </cell>
          <cell r="N471">
            <v>0</v>
          </cell>
          <cell r="O471">
            <v>0</v>
          </cell>
          <cell r="P471">
            <v>3806</v>
          </cell>
          <cell r="Q471" t="e">
            <v>#REF!</v>
          </cell>
        </row>
        <row r="472">
          <cell r="C472" t="str">
            <v xml:space="preserve">Tapa Generica (Universal) para medidor Electromecánico, Tapa en policarbonato lexan de alta resistencia, protección UV, Transparente lisa. </v>
          </cell>
        </row>
        <row r="475">
          <cell r="E475" t="str">
            <v>UNIDAD</v>
          </cell>
          <cell r="F475" t="str">
            <v>VALOR UNITARIO</v>
          </cell>
          <cell r="G475" t="str">
            <v>CANTIDAD</v>
          </cell>
          <cell r="H475" t="str">
            <v>VALOR TOTAL</v>
          </cell>
        </row>
        <row r="476">
          <cell r="E476" t="str">
            <v xml:space="preserve">Un </v>
          </cell>
          <cell r="F476">
            <v>3806</v>
          </cell>
          <cell r="G476">
            <v>1</v>
          </cell>
          <cell r="H476">
            <v>3806</v>
          </cell>
        </row>
        <row r="477">
          <cell r="E477">
            <v>0</v>
          </cell>
          <cell r="F477">
            <v>0</v>
          </cell>
          <cell r="H477">
            <v>0</v>
          </cell>
        </row>
        <row r="478">
          <cell r="E478">
            <v>0</v>
          </cell>
          <cell r="F478">
            <v>0</v>
          </cell>
          <cell r="H478">
            <v>0</v>
          </cell>
        </row>
        <row r="479">
          <cell r="E479">
            <v>0</v>
          </cell>
          <cell r="F479">
            <v>0</v>
          </cell>
          <cell r="H479">
            <v>0</v>
          </cell>
        </row>
        <row r="480">
          <cell r="E480">
            <v>0</v>
          </cell>
          <cell r="F480">
            <v>0</v>
          </cell>
          <cell r="H480">
            <v>0</v>
          </cell>
        </row>
        <row r="481">
          <cell r="E481">
            <v>0</v>
          </cell>
          <cell r="F481">
            <v>0</v>
          </cell>
          <cell r="H481">
            <v>0</v>
          </cell>
        </row>
        <row r="482">
          <cell r="E482">
            <v>0</v>
          </cell>
          <cell r="F482">
            <v>0</v>
          </cell>
          <cell r="H482">
            <v>0</v>
          </cell>
        </row>
        <row r="483">
          <cell r="E483">
            <v>0</v>
          </cell>
          <cell r="F483">
            <v>0</v>
          </cell>
          <cell r="H483">
            <v>0</v>
          </cell>
        </row>
        <row r="484">
          <cell r="E484">
            <v>0</v>
          </cell>
          <cell r="F484">
            <v>0</v>
          </cell>
          <cell r="H484">
            <v>0</v>
          </cell>
        </row>
        <row r="485">
          <cell r="E485">
            <v>0</v>
          </cell>
          <cell r="F485">
            <v>0</v>
          </cell>
          <cell r="H485">
            <v>0</v>
          </cell>
        </row>
        <row r="486">
          <cell r="E486">
            <v>0</v>
          </cell>
          <cell r="F486">
            <v>0</v>
          </cell>
          <cell r="H486">
            <v>0</v>
          </cell>
        </row>
        <row r="487">
          <cell r="E487">
            <v>0</v>
          </cell>
          <cell r="F487">
            <v>0</v>
          </cell>
          <cell r="H487">
            <v>0</v>
          </cell>
        </row>
        <row r="488">
          <cell r="E488">
            <v>0</v>
          </cell>
          <cell r="F488">
            <v>0</v>
          </cell>
          <cell r="H488">
            <v>0</v>
          </cell>
        </row>
        <row r="489">
          <cell r="E489">
            <v>0</v>
          </cell>
          <cell r="F489">
            <v>0</v>
          </cell>
          <cell r="H489">
            <v>0</v>
          </cell>
        </row>
        <row r="490">
          <cell r="E490">
            <v>0</v>
          </cell>
          <cell r="F490">
            <v>0</v>
          </cell>
          <cell r="H490">
            <v>0</v>
          </cell>
        </row>
        <row r="491">
          <cell r="E491">
            <v>0</v>
          </cell>
          <cell r="F491">
            <v>0</v>
          </cell>
          <cell r="H491">
            <v>0</v>
          </cell>
        </row>
        <row r="492">
          <cell r="H492" t="str">
            <v>SUB-TOTAL I</v>
          </cell>
          <cell r="I492">
            <v>3806</v>
          </cell>
        </row>
        <row r="494">
          <cell r="E494" t="str">
            <v>VOL. ó PESO</v>
          </cell>
          <cell r="F494" t="str">
            <v>DISTANCIA</v>
          </cell>
          <cell r="G494" t="str">
            <v>$ (M3 ó T)/Km</v>
          </cell>
          <cell r="H494" t="str">
            <v>VALOR UNITARIO</v>
          </cell>
        </row>
        <row r="495">
          <cell r="G495">
            <v>0</v>
          </cell>
          <cell r="H495">
            <v>0</v>
          </cell>
        </row>
        <row r="496">
          <cell r="G496">
            <v>0</v>
          </cell>
          <cell r="H496">
            <v>0</v>
          </cell>
        </row>
        <row r="497">
          <cell r="G497">
            <v>0</v>
          </cell>
          <cell r="H497">
            <v>0</v>
          </cell>
        </row>
        <row r="498">
          <cell r="H498" t="str">
            <v>SUB-TOTAL II</v>
          </cell>
          <cell r="I498">
            <v>0</v>
          </cell>
        </row>
        <row r="499">
          <cell r="G499" t="str">
            <v xml:space="preserve"> </v>
          </cell>
        </row>
        <row r="500">
          <cell r="D500" t="str">
            <v>MARCA</v>
          </cell>
          <cell r="E500" t="str">
            <v>TIPO</v>
          </cell>
          <cell r="F500" t="str">
            <v>TARIFA DIA</v>
          </cell>
          <cell r="G500" t="str">
            <v>RENDIMIENTO</v>
          </cell>
          <cell r="H500" t="str">
            <v>VALOR UNITARIO</v>
          </cell>
        </row>
        <row r="501">
          <cell r="F501">
            <v>0</v>
          </cell>
          <cell r="H501">
            <v>0</v>
          </cell>
        </row>
        <row r="502">
          <cell r="F502">
            <v>0</v>
          </cell>
          <cell r="H502">
            <v>0</v>
          </cell>
        </row>
        <row r="503">
          <cell r="F503">
            <v>0</v>
          </cell>
          <cell r="H503">
            <v>0</v>
          </cell>
        </row>
        <row r="504">
          <cell r="F504">
            <v>0</v>
          </cell>
          <cell r="H504">
            <v>0</v>
          </cell>
        </row>
        <row r="505">
          <cell r="F505">
            <v>0</v>
          </cell>
          <cell r="H505">
            <v>0</v>
          </cell>
        </row>
        <row r="506">
          <cell r="H506" t="str">
            <v>SUB-TOTAL III</v>
          </cell>
          <cell r="I506">
            <v>0</v>
          </cell>
        </row>
        <row r="508">
          <cell r="E508" t="str">
            <v>CANTIDAD</v>
          </cell>
          <cell r="F508" t="str">
            <v>COSTO LABORAL DIA</v>
          </cell>
          <cell r="G508" t="str">
            <v>RENDIMIENTO</v>
          </cell>
          <cell r="H508" t="str">
            <v>VALOR UNITARIO</v>
          </cell>
        </row>
        <row r="509">
          <cell r="E509">
            <v>0</v>
          </cell>
          <cell r="F509">
            <v>0</v>
          </cell>
          <cell r="G509">
            <v>0</v>
          </cell>
          <cell r="H509">
            <v>0</v>
          </cell>
        </row>
        <row r="510">
          <cell r="E510">
            <v>0</v>
          </cell>
          <cell r="F510">
            <v>0</v>
          </cell>
          <cell r="G510">
            <v>0</v>
          </cell>
          <cell r="H510">
            <v>0</v>
          </cell>
        </row>
        <row r="511">
          <cell r="E511">
            <v>0</v>
          </cell>
          <cell r="F511">
            <v>0</v>
          </cell>
          <cell r="G511">
            <v>0</v>
          </cell>
          <cell r="H511">
            <v>0</v>
          </cell>
        </row>
        <row r="512">
          <cell r="E512">
            <v>0</v>
          </cell>
          <cell r="F512">
            <v>0</v>
          </cell>
          <cell r="G512">
            <v>0</v>
          </cell>
          <cell r="H512">
            <v>0</v>
          </cell>
        </row>
        <row r="513">
          <cell r="E513">
            <v>0</v>
          </cell>
          <cell r="F513">
            <v>0</v>
          </cell>
          <cell r="G513">
            <v>0</v>
          </cell>
          <cell r="H513">
            <v>0</v>
          </cell>
        </row>
        <row r="514">
          <cell r="H514" t="str">
            <v>SUB-TOTAL IV</v>
          </cell>
          <cell r="I514">
            <v>0</v>
          </cell>
        </row>
        <row r="516">
          <cell r="F516" t="str">
            <v>VALOR UNITARIO</v>
          </cell>
          <cell r="I516">
            <v>3806</v>
          </cell>
        </row>
        <row r="517">
          <cell r="C517" t="str">
            <v>5A12</v>
          </cell>
          <cell r="H517" t="str">
            <v>UNIDAD :</v>
          </cell>
          <cell r="I517" t="str">
            <v xml:space="preserve">Un </v>
          </cell>
          <cell r="K517">
            <v>18691</v>
          </cell>
          <cell r="L517">
            <v>18691</v>
          </cell>
          <cell r="M517">
            <v>0</v>
          </cell>
          <cell r="N517">
            <v>0</v>
          </cell>
          <cell r="O517">
            <v>0</v>
          </cell>
          <cell r="P517">
            <v>18691</v>
          </cell>
          <cell r="Q517" t="e">
            <v>#REF!</v>
          </cell>
        </row>
        <row r="518">
          <cell r="C518" t="str">
            <v>Transformadore de Corriente tipo ventana sin bornera secundaria, Relación 100/5 A, 150/5 A. 200/5 A. El conductor para la conexión de la bobina del secundario al bloque de pruebas debe estar unido internamente a los respectivos extremos de la bobina de ta</v>
          </cell>
        </row>
        <row r="521">
          <cell r="E521" t="str">
            <v>UNIDAD</v>
          </cell>
          <cell r="F521" t="str">
            <v>VALOR UNITARIO</v>
          </cell>
          <cell r="G521" t="str">
            <v>CANTIDAD</v>
          </cell>
          <cell r="H521" t="str">
            <v>VALOR TOTAL</v>
          </cell>
        </row>
        <row r="522">
          <cell r="E522" t="str">
            <v xml:space="preserve">Un </v>
          </cell>
          <cell r="F522">
            <v>18691</v>
          </cell>
          <cell r="G522">
            <v>1</v>
          </cell>
          <cell r="H522">
            <v>18691</v>
          </cell>
        </row>
        <row r="523">
          <cell r="E523">
            <v>0</v>
          </cell>
          <cell r="F523">
            <v>0</v>
          </cell>
          <cell r="H523">
            <v>0</v>
          </cell>
        </row>
        <row r="524">
          <cell r="E524">
            <v>0</v>
          </cell>
          <cell r="F524">
            <v>0</v>
          </cell>
          <cell r="H524">
            <v>0</v>
          </cell>
        </row>
        <row r="525">
          <cell r="E525">
            <v>0</v>
          </cell>
          <cell r="F525">
            <v>0</v>
          </cell>
          <cell r="H525">
            <v>0</v>
          </cell>
        </row>
        <row r="526">
          <cell r="E526">
            <v>0</v>
          </cell>
          <cell r="F526">
            <v>0</v>
          </cell>
          <cell r="H526">
            <v>0</v>
          </cell>
        </row>
        <row r="527">
          <cell r="E527">
            <v>0</v>
          </cell>
          <cell r="F527">
            <v>0</v>
          </cell>
          <cell r="H527">
            <v>0</v>
          </cell>
        </row>
        <row r="528">
          <cell r="E528">
            <v>0</v>
          </cell>
          <cell r="F528">
            <v>0</v>
          </cell>
          <cell r="H528">
            <v>0</v>
          </cell>
        </row>
        <row r="529">
          <cell r="E529">
            <v>0</v>
          </cell>
          <cell r="F529">
            <v>0</v>
          </cell>
          <cell r="H529">
            <v>0</v>
          </cell>
        </row>
        <row r="530">
          <cell r="E530">
            <v>0</v>
          </cell>
          <cell r="F530">
            <v>0</v>
          </cell>
          <cell r="H530">
            <v>0</v>
          </cell>
        </row>
        <row r="531">
          <cell r="E531">
            <v>0</v>
          </cell>
          <cell r="F531">
            <v>0</v>
          </cell>
          <cell r="H531">
            <v>0</v>
          </cell>
        </row>
        <row r="532">
          <cell r="E532">
            <v>0</v>
          </cell>
          <cell r="F532">
            <v>0</v>
          </cell>
          <cell r="H532">
            <v>0</v>
          </cell>
        </row>
        <row r="533">
          <cell r="E533">
            <v>0</v>
          </cell>
          <cell r="F533">
            <v>0</v>
          </cell>
          <cell r="H533">
            <v>0</v>
          </cell>
        </row>
        <row r="534">
          <cell r="E534">
            <v>0</v>
          </cell>
          <cell r="F534">
            <v>0</v>
          </cell>
          <cell r="H534">
            <v>0</v>
          </cell>
        </row>
        <row r="535">
          <cell r="E535">
            <v>0</v>
          </cell>
          <cell r="F535">
            <v>0</v>
          </cell>
          <cell r="H535">
            <v>0</v>
          </cell>
        </row>
        <row r="536">
          <cell r="E536">
            <v>0</v>
          </cell>
          <cell r="F536">
            <v>0</v>
          </cell>
          <cell r="H536">
            <v>0</v>
          </cell>
        </row>
        <row r="537">
          <cell r="E537">
            <v>0</v>
          </cell>
          <cell r="F537">
            <v>0</v>
          </cell>
          <cell r="H537">
            <v>0</v>
          </cell>
        </row>
        <row r="538">
          <cell r="H538" t="str">
            <v>SUB-TOTAL I</v>
          </cell>
          <cell r="I538">
            <v>18691</v>
          </cell>
        </row>
        <row r="540">
          <cell r="E540" t="str">
            <v>VOL. ó PESO</v>
          </cell>
          <cell r="F540" t="str">
            <v>DISTANCIA</v>
          </cell>
          <cell r="G540" t="str">
            <v>$ (M3 ó T)/Km</v>
          </cell>
          <cell r="H540" t="str">
            <v>VALOR UNITARIO</v>
          </cell>
        </row>
        <row r="541">
          <cell r="G541">
            <v>0</v>
          </cell>
          <cell r="H541">
            <v>0</v>
          </cell>
        </row>
        <row r="542">
          <cell r="G542">
            <v>0</v>
          </cell>
          <cell r="H542">
            <v>0</v>
          </cell>
        </row>
        <row r="543">
          <cell r="G543">
            <v>0</v>
          </cell>
          <cell r="H543">
            <v>0</v>
          </cell>
        </row>
        <row r="544">
          <cell r="H544" t="str">
            <v>SUB-TOTAL II</v>
          </cell>
          <cell r="I544">
            <v>0</v>
          </cell>
        </row>
        <row r="545">
          <cell r="G545" t="str">
            <v xml:space="preserve"> </v>
          </cell>
        </row>
        <row r="546">
          <cell r="D546" t="str">
            <v>MARCA</v>
          </cell>
          <cell r="E546" t="str">
            <v>TIPO</v>
          </cell>
          <cell r="F546" t="str">
            <v>TARIFA DIA</v>
          </cell>
          <cell r="G546" t="str">
            <v>RENDIMIENTO</v>
          </cell>
          <cell r="H546" t="str">
            <v>VALOR UNITARIO</v>
          </cell>
        </row>
        <row r="547">
          <cell r="F547">
            <v>0</v>
          </cell>
          <cell r="H547">
            <v>0</v>
          </cell>
        </row>
        <row r="548">
          <cell r="F548">
            <v>0</v>
          </cell>
          <cell r="H548">
            <v>0</v>
          </cell>
        </row>
        <row r="549">
          <cell r="F549">
            <v>0</v>
          </cell>
          <cell r="H549">
            <v>0</v>
          </cell>
        </row>
        <row r="550">
          <cell r="F550">
            <v>0</v>
          </cell>
          <cell r="H550">
            <v>0</v>
          </cell>
        </row>
        <row r="551">
          <cell r="F551">
            <v>0</v>
          </cell>
          <cell r="H551">
            <v>0</v>
          </cell>
        </row>
        <row r="552">
          <cell r="H552" t="str">
            <v>SUB-TOTAL III</v>
          </cell>
          <cell r="I552">
            <v>0</v>
          </cell>
        </row>
        <row r="554">
          <cell r="E554" t="str">
            <v>CANTIDAD</v>
          </cell>
          <cell r="F554" t="str">
            <v>COSTO LABORAL DIA</v>
          </cell>
          <cell r="G554" t="str">
            <v>RENDIMIENTO</v>
          </cell>
          <cell r="H554" t="str">
            <v>VALOR UNITARIO</v>
          </cell>
        </row>
        <row r="555">
          <cell r="E555">
            <v>0</v>
          </cell>
          <cell r="F555">
            <v>0</v>
          </cell>
          <cell r="G555">
            <v>0</v>
          </cell>
          <cell r="H555">
            <v>0</v>
          </cell>
        </row>
        <row r="556">
          <cell r="E556">
            <v>0</v>
          </cell>
          <cell r="F556">
            <v>0</v>
          </cell>
          <cell r="G556">
            <v>0</v>
          </cell>
          <cell r="H556">
            <v>0</v>
          </cell>
        </row>
        <row r="557">
          <cell r="E557">
            <v>0</v>
          </cell>
          <cell r="F557">
            <v>0</v>
          </cell>
          <cell r="G557">
            <v>0</v>
          </cell>
          <cell r="H557">
            <v>0</v>
          </cell>
        </row>
        <row r="558">
          <cell r="E558">
            <v>0</v>
          </cell>
          <cell r="F558">
            <v>0</v>
          </cell>
          <cell r="G558">
            <v>0</v>
          </cell>
          <cell r="H558">
            <v>0</v>
          </cell>
        </row>
        <row r="559">
          <cell r="E559">
            <v>0</v>
          </cell>
          <cell r="F559">
            <v>0</v>
          </cell>
          <cell r="G559">
            <v>0</v>
          </cell>
          <cell r="H559">
            <v>0</v>
          </cell>
        </row>
        <row r="560">
          <cell r="H560" t="str">
            <v>SUB-TOTAL IV</v>
          </cell>
          <cell r="I560">
            <v>0</v>
          </cell>
        </row>
        <row r="562">
          <cell r="F562" t="str">
            <v>VALOR UNITARIO</v>
          </cell>
          <cell r="I562">
            <v>18691</v>
          </cell>
        </row>
        <row r="563">
          <cell r="C563" t="str">
            <v>5A13</v>
          </cell>
          <cell r="H563" t="str">
            <v>UNIDAD :</v>
          </cell>
          <cell r="I563" t="str">
            <v xml:space="preserve">Un </v>
          </cell>
          <cell r="K563">
            <v>253729</v>
          </cell>
          <cell r="L563">
            <v>253729</v>
          </cell>
          <cell r="M563">
            <v>0</v>
          </cell>
          <cell r="N563">
            <v>0</v>
          </cell>
          <cell r="O563">
            <v>0</v>
          </cell>
          <cell r="P563">
            <v>253729</v>
          </cell>
          <cell r="Q563" t="e">
            <v>#REF!</v>
          </cell>
        </row>
        <row r="564">
          <cell r="C564" t="str">
            <v xml:space="preserve">Bloque de prueba tipo cuchilla, deberá tener una cubierta sólida y transparente, de forma tal que sea posible inspeccionar el estado de sus partes móviles y contactos sin necesidad de removerla. El bloque de pruebas deberá tener un mecanismo de cierre de </v>
          </cell>
        </row>
        <row r="567">
          <cell r="E567" t="str">
            <v>UNIDAD</v>
          </cell>
          <cell r="F567" t="str">
            <v>VALOR UNITARIO</v>
          </cell>
          <cell r="G567" t="str">
            <v>CANTIDAD</v>
          </cell>
          <cell r="H567" t="str">
            <v>VALOR TOTAL</v>
          </cell>
        </row>
        <row r="568">
          <cell r="E568" t="str">
            <v xml:space="preserve">Un </v>
          </cell>
          <cell r="F568">
            <v>253729</v>
          </cell>
          <cell r="G568">
            <v>1</v>
          </cell>
          <cell r="H568">
            <v>253729</v>
          </cell>
        </row>
        <row r="569">
          <cell r="E569">
            <v>0</v>
          </cell>
          <cell r="F569">
            <v>0</v>
          </cell>
          <cell r="H569">
            <v>0</v>
          </cell>
        </row>
        <row r="570">
          <cell r="E570">
            <v>0</v>
          </cell>
          <cell r="F570">
            <v>0</v>
          </cell>
          <cell r="H570">
            <v>0</v>
          </cell>
        </row>
        <row r="571">
          <cell r="E571">
            <v>0</v>
          </cell>
          <cell r="F571">
            <v>0</v>
          </cell>
          <cell r="H571">
            <v>0</v>
          </cell>
        </row>
        <row r="572">
          <cell r="E572">
            <v>0</v>
          </cell>
          <cell r="F572">
            <v>0</v>
          </cell>
          <cell r="H572">
            <v>0</v>
          </cell>
        </row>
        <row r="573">
          <cell r="E573">
            <v>0</v>
          </cell>
          <cell r="F573">
            <v>0</v>
          </cell>
          <cell r="H573">
            <v>0</v>
          </cell>
        </row>
        <row r="574">
          <cell r="E574">
            <v>0</v>
          </cell>
          <cell r="F574">
            <v>0</v>
          </cell>
          <cell r="H574">
            <v>0</v>
          </cell>
        </row>
        <row r="575">
          <cell r="E575">
            <v>0</v>
          </cell>
          <cell r="F575">
            <v>0</v>
          </cell>
          <cell r="H575">
            <v>0</v>
          </cell>
        </row>
        <row r="576">
          <cell r="E576">
            <v>0</v>
          </cell>
          <cell r="F576">
            <v>0</v>
          </cell>
          <cell r="H576">
            <v>0</v>
          </cell>
        </row>
        <row r="577">
          <cell r="E577">
            <v>0</v>
          </cell>
          <cell r="F577">
            <v>0</v>
          </cell>
          <cell r="H577">
            <v>0</v>
          </cell>
        </row>
        <row r="578">
          <cell r="E578">
            <v>0</v>
          </cell>
          <cell r="F578">
            <v>0</v>
          </cell>
          <cell r="H578">
            <v>0</v>
          </cell>
        </row>
        <row r="579">
          <cell r="E579">
            <v>0</v>
          </cell>
          <cell r="F579">
            <v>0</v>
          </cell>
          <cell r="H579">
            <v>0</v>
          </cell>
        </row>
        <row r="580">
          <cell r="E580">
            <v>0</v>
          </cell>
          <cell r="F580">
            <v>0</v>
          </cell>
          <cell r="H580">
            <v>0</v>
          </cell>
        </row>
        <row r="581">
          <cell r="E581">
            <v>0</v>
          </cell>
          <cell r="F581">
            <v>0</v>
          </cell>
          <cell r="H581">
            <v>0</v>
          </cell>
        </row>
        <row r="582">
          <cell r="E582">
            <v>0</v>
          </cell>
          <cell r="F582">
            <v>0</v>
          </cell>
          <cell r="H582">
            <v>0</v>
          </cell>
        </row>
        <row r="583">
          <cell r="E583">
            <v>0</v>
          </cell>
          <cell r="F583">
            <v>0</v>
          </cell>
          <cell r="H583">
            <v>0</v>
          </cell>
        </row>
        <row r="584">
          <cell r="H584" t="str">
            <v>SUB-TOTAL I</v>
          </cell>
          <cell r="I584">
            <v>253729</v>
          </cell>
        </row>
        <row r="586">
          <cell r="E586" t="str">
            <v>VOL. ó PESO</v>
          </cell>
          <cell r="F586" t="str">
            <v>DISTANCIA</v>
          </cell>
          <cell r="G586" t="str">
            <v>$ (M3 ó T)/Km</v>
          </cell>
          <cell r="H586" t="str">
            <v>VALOR UNITARIO</v>
          </cell>
        </row>
        <row r="587">
          <cell r="G587">
            <v>0</v>
          </cell>
          <cell r="H587">
            <v>0</v>
          </cell>
        </row>
        <row r="588">
          <cell r="G588">
            <v>0</v>
          </cell>
          <cell r="H588">
            <v>0</v>
          </cell>
        </row>
        <row r="589">
          <cell r="G589">
            <v>0</v>
          </cell>
          <cell r="H589">
            <v>0</v>
          </cell>
        </row>
        <row r="590">
          <cell r="H590" t="str">
            <v>SUB-TOTAL II</v>
          </cell>
          <cell r="I590">
            <v>0</v>
          </cell>
        </row>
        <row r="591">
          <cell r="G591" t="str">
            <v xml:space="preserve"> </v>
          </cell>
        </row>
        <row r="592">
          <cell r="D592" t="str">
            <v>MARCA</v>
          </cell>
          <cell r="E592" t="str">
            <v>TIPO</v>
          </cell>
          <cell r="F592" t="str">
            <v>TARIFA DIA</v>
          </cell>
          <cell r="G592" t="str">
            <v>RENDIMIENTO</v>
          </cell>
          <cell r="H592" t="str">
            <v>VALOR UNITARIO</v>
          </cell>
        </row>
        <row r="593">
          <cell r="F593">
            <v>0</v>
          </cell>
          <cell r="H593">
            <v>0</v>
          </cell>
        </row>
        <row r="594">
          <cell r="F594">
            <v>0</v>
          </cell>
          <cell r="H594">
            <v>0</v>
          </cell>
        </row>
        <row r="595">
          <cell r="F595">
            <v>0</v>
          </cell>
          <cell r="H595">
            <v>0</v>
          </cell>
        </row>
        <row r="596">
          <cell r="F596">
            <v>0</v>
          </cell>
          <cell r="H596">
            <v>0</v>
          </cell>
        </row>
        <row r="597">
          <cell r="F597">
            <v>0</v>
          </cell>
          <cell r="H597">
            <v>0</v>
          </cell>
        </row>
        <row r="598">
          <cell r="H598" t="str">
            <v>SUB-TOTAL III</v>
          </cell>
          <cell r="I598">
            <v>0</v>
          </cell>
        </row>
        <row r="600">
          <cell r="E600" t="str">
            <v>CANTIDAD</v>
          </cell>
          <cell r="F600" t="str">
            <v>COSTO LABORAL DIA</v>
          </cell>
          <cell r="G600" t="str">
            <v>RENDIMIENTO</v>
          </cell>
          <cell r="H600" t="str">
            <v>VALOR UNITARIO</v>
          </cell>
        </row>
        <row r="601">
          <cell r="E601">
            <v>0</v>
          </cell>
          <cell r="F601">
            <v>0</v>
          </cell>
          <cell r="G601">
            <v>0</v>
          </cell>
          <cell r="H601">
            <v>0</v>
          </cell>
        </row>
        <row r="602">
          <cell r="E602">
            <v>0</v>
          </cell>
          <cell r="F602">
            <v>0</v>
          </cell>
          <cell r="G602">
            <v>0</v>
          </cell>
          <cell r="H602">
            <v>0</v>
          </cell>
        </row>
        <row r="603">
          <cell r="E603">
            <v>0</v>
          </cell>
          <cell r="F603">
            <v>0</v>
          </cell>
          <cell r="G603">
            <v>0</v>
          </cell>
          <cell r="H603">
            <v>0</v>
          </cell>
        </row>
        <row r="604">
          <cell r="E604">
            <v>0</v>
          </cell>
          <cell r="F604">
            <v>0</v>
          </cell>
          <cell r="G604">
            <v>0</v>
          </cell>
          <cell r="H604">
            <v>0</v>
          </cell>
        </row>
        <row r="605">
          <cell r="E605">
            <v>0</v>
          </cell>
          <cell r="F605">
            <v>0</v>
          </cell>
          <cell r="G605">
            <v>0</v>
          </cell>
          <cell r="H605">
            <v>0</v>
          </cell>
        </row>
        <row r="606">
          <cell r="H606" t="str">
            <v>SUB-TOTAL IV</v>
          </cell>
          <cell r="I606">
            <v>0</v>
          </cell>
        </row>
        <row r="608">
          <cell r="F608" t="str">
            <v>VALOR UNITARIO</v>
          </cell>
          <cell r="I608">
            <v>253729</v>
          </cell>
        </row>
        <row r="609">
          <cell r="C609" t="str">
            <v>5B1</v>
          </cell>
          <cell r="H609" t="str">
            <v>UNIDAD :</v>
          </cell>
          <cell r="I609" t="str">
            <v xml:space="preserve">Un </v>
          </cell>
          <cell r="K609">
            <v>8967</v>
          </cell>
          <cell r="L609">
            <v>8967</v>
          </cell>
          <cell r="M609">
            <v>0</v>
          </cell>
          <cell r="N609">
            <v>0</v>
          </cell>
          <cell r="O609">
            <v>0</v>
          </cell>
          <cell r="P609">
            <v>8967</v>
          </cell>
          <cell r="Q609" t="e">
            <v>#REF!</v>
          </cell>
        </row>
        <row r="610">
          <cell r="C610" t="str">
            <v>Calibración Medidor Electrònico (Estático)  de Energìa Activa  Monofàsico Bifilar, una (1) fase, dos (2) hilos, un (1) elemento, 60 Hz, 120 voltios, corriente Ib  menor o igual que 10 A, Imáx mayor o igual que 60 A, Clase 1, CM mayor o igual que 600 %</v>
          </cell>
        </row>
        <row r="613">
          <cell r="E613" t="str">
            <v>UNIDAD</v>
          </cell>
          <cell r="F613" t="str">
            <v>VALOR UNITARIO</v>
          </cell>
          <cell r="G613" t="str">
            <v>CANTIDAD</v>
          </cell>
          <cell r="H613" t="str">
            <v>VALOR TOTAL</v>
          </cell>
        </row>
        <row r="614">
          <cell r="E614" t="str">
            <v xml:space="preserve">Un </v>
          </cell>
          <cell r="F614">
            <v>8967</v>
          </cell>
          <cell r="G614">
            <v>1</v>
          </cell>
          <cell r="H614">
            <v>8967</v>
          </cell>
        </row>
        <row r="615">
          <cell r="E615">
            <v>0</v>
          </cell>
          <cell r="F615">
            <v>0</v>
          </cell>
          <cell r="H615">
            <v>0</v>
          </cell>
        </row>
        <row r="616">
          <cell r="E616">
            <v>0</v>
          </cell>
          <cell r="F616">
            <v>0</v>
          </cell>
          <cell r="H616">
            <v>0</v>
          </cell>
        </row>
        <row r="617">
          <cell r="E617">
            <v>0</v>
          </cell>
          <cell r="F617">
            <v>0</v>
          </cell>
          <cell r="H617">
            <v>0</v>
          </cell>
        </row>
        <row r="618">
          <cell r="E618">
            <v>0</v>
          </cell>
          <cell r="F618">
            <v>0</v>
          </cell>
          <cell r="H618">
            <v>0</v>
          </cell>
        </row>
        <row r="619">
          <cell r="E619">
            <v>0</v>
          </cell>
          <cell r="F619">
            <v>0</v>
          </cell>
          <cell r="H619">
            <v>0</v>
          </cell>
        </row>
        <row r="620">
          <cell r="E620">
            <v>0</v>
          </cell>
          <cell r="F620">
            <v>0</v>
          </cell>
          <cell r="H620">
            <v>0</v>
          </cell>
        </row>
        <row r="621">
          <cell r="E621">
            <v>0</v>
          </cell>
          <cell r="F621">
            <v>0</v>
          </cell>
          <cell r="H621">
            <v>0</v>
          </cell>
        </row>
        <row r="622">
          <cell r="E622">
            <v>0</v>
          </cell>
          <cell r="F622">
            <v>0</v>
          </cell>
          <cell r="H622">
            <v>0</v>
          </cell>
        </row>
        <row r="623">
          <cell r="E623">
            <v>0</v>
          </cell>
          <cell r="F623">
            <v>0</v>
          </cell>
          <cell r="H623">
            <v>0</v>
          </cell>
        </row>
        <row r="624">
          <cell r="E624">
            <v>0</v>
          </cell>
          <cell r="F624">
            <v>0</v>
          </cell>
          <cell r="H624">
            <v>0</v>
          </cell>
        </row>
        <row r="625">
          <cell r="E625">
            <v>0</v>
          </cell>
          <cell r="F625">
            <v>0</v>
          </cell>
          <cell r="H625">
            <v>0</v>
          </cell>
        </row>
        <row r="626">
          <cell r="E626">
            <v>0</v>
          </cell>
          <cell r="F626">
            <v>0</v>
          </cell>
          <cell r="H626">
            <v>0</v>
          </cell>
        </row>
        <row r="627">
          <cell r="E627">
            <v>0</v>
          </cell>
          <cell r="F627">
            <v>0</v>
          </cell>
          <cell r="H627">
            <v>0</v>
          </cell>
        </row>
        <row r="628">
          <cell r="E628">
            <v>0</v>
          </cell>
          <cell r="F628">
            <v>0</v>
          </cell>
          <cell r="H628">
            <v>0</v>
          </cell>
        </row>
        <row r="629">
          <cell r="E629">
            <v>0</v>
          </cell>
          <cell r="F629">
            <v>0</v>
          </cell>
          <cell r="H629">
            <v>0</v>
          </cell>
        </row>
        <row r="630">
          <cell r="H630" t="str">
            <v>SUB-TOTAL I</v>
          </cell>
          <cell r="I630">
            <v>8967</v>
          </cell>
        </row>
        <row r="632">
          <cell r="E632" t="str">
            <v>VOL. ó PESO</v>
          </cell>
          <cell r="F632" t="str">
            <v>DISTANCIA</v>
          </cell>
          <cell r="G632" t="str">
            <v>$ (M3 ó T)/Km</v>
          </cell>
          <cell r="H632" t="str">
            <v>VALOR UNITARIO</v>
          </cell>
        </row>
        <row r="633">
          <cell r="G633">
            <v>0</v>
          </cell>
          <cell r="H633">
            <v>0</v>
          </cell>
        </row>
        <row r="634">
          <cell r="G634">
            <v>0</v>
          </cell>
          <cell r="H634">
            <v>0</v>
          </cell>
        </row>
        <row r="635">
          <cell r="G635">
            <v>0</v>
          </cell>
          <cell r="H635">
            <v>0</v>
          </cell>
        </row>
        <row r="636">
          <cell r="H636" t="str">
            <v>SUB-TOTAL II</v>
          </cell>
          <cell r="I636">
            <v>0</v>
          </cell>
        </row>
        <row r="637">
          <cell r="G637" t="str">
            <v xml:space="preserve"> </v>
          </cell>
        </row>
        <row r="638">
          <cell r="D638" t="str">
            <v>MARCA</v>
          </cell>
          <cell r="E638" t="str">
            <v>TIPO</v>
          </cell>
          <cell r="F638" t="str">
            <v>TARIFA DIA</v>
          </cell>
          <cell r="G638" t="str">
            <v>RENDIMIENTO</v>
          </cell>
          <cell r="H638" t="str">
            <v>VALOR UNITARIO</v>
          </cell>
        </row>
        <row r="639">
          <cell r="F639">
            <v>0</v>
          </cell>
          <cell r="H639">
            <v>0</v>
          </cell>
        </row>
        <row r="640">
          <cell r="F640">
            <v>0</v>
          </cell>
          <cell r="H640">
            <v>0</v>
          </cell>
        </row>
        <row r="641">
          <cell r="F641">
            <v>0</v>
          </cell>
          <cell r="H641">
            <v>0</v>
          </cell>
        </row>
        <row r="642">
          <cell r="F642">
            <v>0</v>
          </cell>
          <cell r="H642">
            <v>0</v>
          </cell>
        </row>
        <row r="643">
          <cell r="F643">
            <v>0</v>
          </cell>
          <cell r="H643">
            <v>0</v>
          </cell>
        </row>
        <row r="644">
          <cell r="H644" t="str">
            <v>SUB-TOTAL III</v>
          </cell>
          <cell r="I644">
            <v>0</v>
          </cell>
        </row>
        <row r="646">
          <cell r="E646" t="str">
            <v>CANTIDAD</v>
          </cell>
          <cell r="F646" t="str">
            <v>COSTO LABORAL DIA</v>
          </cell>
          <cell r="G646" t="str">
            <v>RENDIMIENTO</v>
          </cell>
          <cell r="H646" t="str">
            <v>VALOR UNITARIO</v>
          </cell>
        </row>
        <row r="647">
          <cell r="E647">
            <v>0</v>
          </cell>
          <cell r="F647">
            <v>0</v>
          </cell>
          <cell r="G647">
            <v>0</v>
          </cell>
          <cell r="H647">
            <v>0</v>
          </cell>
        </row>
        <row r="648">
          <cell r="E648">
            <v>0</v>
          </cell>
          <cell r="F648">
            <v>0</v>
          </cell>
          <cell r="G648">
            <v>0</v>
          </cell>
          <cell r="H648">
            <v>0</v>
          </cell>
        </row>
        <row r="649">
          <cell r="E649">
            <v>0</v>
          </cell>
          <cell r="F649">
            <v>0</v>
          </cell>
          <cell r="G649">
            <v>0</v>
          </cell>
          <cell r="H649">
            <v>0</v>
          </cell>
        </row>
        <row r="650">
          <cell r="E650">
            <v>0</v>
          </cell>
          <cell r="F650">
            <v>0</v>
          </cell>
          <cell r="G650">
            <v>0</v>
          </cell>
          <cell r="H650">
            <v>0</v>
          </cell>
        </row>
        <row r="651">
          <cell r="E651">
            <v>0</v>
          </cell>
          <cell r="F651">
            <v>0</v>
          </cell>
          <cell r="G651">
            <v>0</v>
          </cell>
          <cell r="H651">
            <v>0</v>
          </cell>
        </row>
        <row r="652">
          <cell r="H652" t="str">
            <v>SUB-TOTAL IV</v>
          </cell>
          <cell r="I652">
            <v>0</v>
          </cell>
        </row>
        <row r="654">
          <cell r="F654" t="str">
            <v>VALOR UNITARIO</v>
          </cell>
          <cell r="I654">
            <v>8967</v>
          </cell>
        </row>
        <row r="655">
          <cell r="C655" t="str">
            <v>5B2</v>
          </cell>
          <cell r="H655" t="str">
            <v>UNIDAD :</v>
          </cell>
          <cell r="I655" t="str">
            <v xml:space="preserve">Un </v>
          </cell>
          <cell r="K655">
            <v>15909</v>
          </cell>
          <cell r="L655">
            <v>15909</v>
          </cell>
          <cell r="M655">
            <v>0</v>
          </cell>
          <cell r="N655">
            <v>0</v>
          </cell>
          <cell r="O655">
            <v>0</v>
          </cell>
          <cell r="P655">
            <v>15909</v>
          </cell>
          <cell r="Q655" t="e">
            <v>#REF!</v>
          </cell>
        </row>
        <row r="656">
          <cell r="C656" t="str">
            <v>Calibración Medidor de Energìa Electromecánico Activa,  Bifàsico Trifilar, dos (2) fases, tres (3) hilos, dos (2) elementos, voltaje 2x120/208, 2x127/220 voltios, 60 Hz, corriente Ib menor o igual que 25 A, Imáx mayor o igual que 60 A,  CM mayor o igual q</v>
          </cell>
        </row>
        <row r="659">
          <cell r="E659" t="str">
            <v>UNIDAD</v>
          </cell>
          <cell r="F659" t="str">
            <v>VALOR UNITARIO</v>
          </cell>
          <cell r="G659" t="str">
            <v>CANTIDAD</v>
          </cell>
          <cell r="H659" t="str">
            <v>VALOR TOTAL</v>
          </cell>
        </row>
        <row r="660">
          <cell r="E660" t="str">
            <v xml:space="preserve">Un </v>
          </cell>
          <cell r="F660">
            <v>15909</v>
          </cell>
          <cell r="G660">
            <v>1</v>
          </cell>
          <cell r="H660">
            <v>15909</v>
          </cell>
        </row>
        <row r="661">
          <cell r="E661">
            <v>0</v>
          </cell>
          <cell r="F661">
            <v>0</v>
          </cell>
          <cell r="H661">
            <v>0</v>
          </cell>
        </row>
        <row r="662">
          <cell r="E662">
            <v>0</v>
          </cell>
          <cell r="F662">
            <v>0</v>
          </cell>
          <cell r="H662">
            <v>0</v>
          </cell>
        </row>
        <row r="663">
          <cell r="E663">
            <v>0</v>
          </cell>
          <cell r="F663">
            <v>0</v>
          </cell>
          <cell r="H663">
            <v>0</v>
          </cell>
        </row>
        <row r="664">
          <cell r="E664">
            <v>0</v>
          </cell>
          <cell r="F664">
            <v>0</v>
          </cell>
          <cell r="H664">
            <v>0</v>
          </cell>
        </row>
        <row r="665">
          <cell r="E665">
            <v>0</v>
          </cell>
          <cell r="F665">
            <v>0</v>
          </cell>
          <cell r="H665">
            <v>0</v>
          </cell>
        </row>
        <row r="666">
          <cell r="E666">
            <v>0</v>
          </cell>
          <cell r="F666">
            <v>0</v>
          </cell>
          <cell r="H666">
            <v>0</v>
          </cell>
        </row>
        <row r="667">
          <cell r="E667">
            <v>0</v>
          </cell>
          <cell r="F667">
            <v>0</v>
          </cell>
          <cell r="H667">
            <v>0</v>
          </cell>
        </row>
        <row r="668">
          <cell r="E668">
            <v>0</v>
          </cell>
          <cell r="F668">
            <v>0</v>
          </cell>
          <cell r="H668">
            <v>0</v>
          </cell>
        </row>
        <row r="669">
          <cell r="E669">
            <v>0</v>
          </cell>
          <cell r="F669">
            <v>0</v>
          </cell>
          <cell r="H669">
            <v>0</v>
          </cell>
        </row>
        <row r="670">
          <cell r="E670">
            <v>0</v>
          </cell>
          <cell r="F670">
            <v>0</v>
          </cell>
          <cell r="H670">
            <v>0</v>
          </cell>
        </row>
        <row r="671">
          <cell r="E671">
            <v>0</v>
          </cell>
          <cell r="F671">
            <v>0</v>
          </cell>
          <cell r="H671">
            <v>0</v>
          </cell>
        </row>
        <row r="672">
          <cell r="E672">
            <v>0</v>
          </cell>
          <cell r="F672">
            <v>0</v>
          </cell>
          <cell r="H672">
            <v>0</v>
          </cell>
        </row>
        <row r="673">
          <cell r="E673">
            <v>0</v>
          </cell>
          <cell r="F673">
            <v>0</v>
          </cell>
          <cell r="H673">
            <v>0</v>
          </cell>
        </row>
        <row r="674">
          <cell r="E674">
            <v>0</v>
          </cell>
          <cell r="F674">
            <v>0</v>
          </cell>
          <cell r="H674">
            <v>0</v>
          </cell>
        </row>
        <row r="675">
          <cell r="E675">
            <v>0</v>
          </cell>
          <cell r="F675">
            <v>0</v>
          </cell>
          <cell r="H675">
            <v>0</v>
          </cell>
        </row>
        <row r="676">
          <cell r="H676" t="str">
            <v>SUB-TOTAL I</v>
          </cell>
          <cell r="I676">
            <v>15909</v>
          </cell>
        </row>
        <row r="678">
          <cell r="E678" t="str">
            <v>VOL. ó PESO</v>
          </cell>
          <cell r="F678" t="str">
            <v>DISTANCIA</v>
          </cell>
          <cell r="G678" t="str">
            <v>$ (M3 ó T)/Km</v>
          </cell>
          <cell r="H678" t="str">
            <v>VALOR UNITARIO</v>
          </cell>
        </row>
        <row r="679">
          <cell r="G679">
            <v>0</v>
          </cell>
          <cell r="H679">
            <v>0</v>
          </cell>
        </row>
        <row r="680">
          <cell r="G680">
            <v>0</v>
          </cell>
          <cell r="H680">
            <v>0</v>
          </cell>
        </row>
        <row r="681">
          <cell r="G681">
            <v>0</v>
          </cell>
          <cell r="H681">
            <v>0</v>
          </cell>
        </row>
        <row r="682">
          <cell r="H682" t="str">
            <v>SUB-TOTAL II</v>
          </cell>
          <cell r="I682">
            <v>0</v>
          </cell>
        </row>
        <row r="683">
          <cell r="G683" t="str">
            <v xml:space="preserve"> </v>
          </cell>
        </row>
        <row r="684">
          <cell r="D684" t="str">
            <v>MARCA</v>
          </cell>
          <cell r="E684" t="str">
            <v>TIPO</v>
          </cell>
          <cell r="F684" t="str">
            <v>TARIFA DIA</v>
          </cell>
          <cell r="G684" t="str">
            <v>RENDIMIENTO</v>
          </cell>
          <cell r="H684" t="str">
            <v>VALOR UNITARIO</v>
          </cell>
        </row>
        <row r="685">
          <cell r="F685">
            <v>0</v>
          </cell>
          <cell r="H685">
            <v>0</v>
          </cell>
        </row>
        <row r="686">
          <cell r="F686">
            <v>0</v>
          </cell>
          <cell r="H686">
            <v>0</v>
          </cell>
        </row>
        <row r="687">
          <cell r="F687">
            <v>0</v>
          </cell>
          <cell r="H687">
            <v>0</v>
          </cell>
        </row>
        <row r="688">
          <cell r="F688">
            <v>0</v>
          </cell>
          <cell r="H688">
            <v>0</v>
          </cell>
        </row>
        <row r="689">
          <cell r="F689">
            <v>0</v>
          </cell>
          <cell r="H689">
            <v>0</v>
          </cell>
        </row>
        <row r="690">
          <cell r="H690" t="str">
            <v>SUB-TOTAL III</v>
          </cell>
          <cell r="I690">
            <v>0</v>
          </cell>
        </row>
        <row r="692">
          <cell r="E692" t="str">
            <v>CANTIDAD</v>
          </cell>
          <cell r="F692" t="str">
            <v>COSTO LABORAL DIA</v>
          </cell>
          <cell r="G692" t="str">
            <v>RENDIMIENTO</v>
          </cell>
          <cell r="H692" t="str">
            <v>VALOR UNITARIO</v>
          </cell>
        </row>
        <row r="693">
          <cell r="E693">
            <v>0</v>
          </cell>
          <cell r="F693">
            <v>0</v>
          </cell>
          <cell r="G693">
            <v>0</v>
          </cell>
          <cell r="H693">
            <v>0</v>
          </cell>
        </row>
        <row r="694">
          <cell r="E694">
            <v>0</v>
          </cell>
          <cell r="F694">
            <v>0</v>
          </cell>
          <cell r="G694">
            <v>0</v>
          </cell>
          <cell r="H694">
            <v>0</v>
          </cell>
        </row>
        <row r="695">
          <cell r="E695">
            <v>0</v>
          </cell>
          <cell r="F695">
            <v>0</v>
          </cell>
          <cell r="G695">
            <v>0</v>
          </cell>
          <cell r="H695">
            <v>0</v>
          </cell>
        </row>
        <row r="696">
          <cell r="E696">
            <v>0</v>
          </cell>
          <cell r="F696">
            <v>0</v>
          </cell>
          <cell r="G696">
            <v>0</v>
          </cell>
          <cell r="H696">
            <v>0</v>
          </cell>
        </row>
        <row r="697">
          <cell r="E697">
            <v>0</v>
          </cell>
          <cell r="F697">
            <v>0</v>
          </cell>
          <cell r="G697">
            <v>0</v>
          </cell>
          <cell r="H697">
            <v>0</v>
          </cell>
        </row>
        <row r="698">
          <cell r="H698" t="str">
            <v>SUB-TOTAL IV</v>
          </cell>
          <cell r="I698">
            <v>0</v>
          </cell>
        </row>
        <row r="700">
          <cell r="F700" t="str">
            <v>VALOR UNITARIO</v>
          </cell>
          <cell r="I700">
            <v>15909</v>
          </cell>
        </row>
        <row r="701">
          <cell r="C701" t="str">
            <v>5B3</v>
          </cell>
          <cell r="H701" t="str">
            <v>UNIDAD :</v>
          </cell>
          <cell r="I701" t="str">
            <v xml:space="preserve">Un </v>
          </cell>
          <cell r="K701">
            <v>20811</v>
          </cell>
          <cell r="L701">
            <v>20811</v>
          </cell>
          <cell r="M701">
            <v>0</v>
          </cell>
          <cell r="N701">
            <v>0</v>
          </cell>
          <cell r="O701">
            <v>0</v>
          </cell>
          <cell r="P701">
            <v>20811</v>
          </cell>
          <cell r="Q701" t="e">
            <v>#REF!</v>
          </cell>
        </row>
        <row r="702">
          <cell r="C702" t="str">
            <v xml:space="preserve">Calibración Medidor de Energìa Electromecánico Activa,  Trifàsico Tetraifilar, tres (3) fases, cuatro (4) hilos, tres (3) elementos, voltaje 3x120/208, 3x127/220 voltios, 60 Hz, corriente Ib menor o igual que 25 A, Imáx mayor o igual que 60 A, CM mayor o </v>
          </cell>
        </row>
        <row r="705">
          <cell r="E705" t="str">
            <v>UNIDAD</v>
          </cell>
          <cell r="F705" t="str">
            <v>VALOR UNITARIO</v>
          </cell>
          <cell r="G705" t="str">
            <v>CANTIDAD</v>
          </cell>
          <cell r="H705" t="str">
            <v>VALOR TOTAL</v>
          </cell>
        </row>
        <row r="706">
          <cell r="E706" t="str">
            <v xml:space="preserve">Un </v>
          </cell>
          <cell r="F706">
            <v>20811</v>
          </cell>
          <cell r="G706">
            <v>1</v>
          </cell>
          <cell r="H706">
            <v>20811</v>
          </cell>
        </row>
        <row r="707">
          <cell r="E707">
            <v>0</v>
          </cell>
          <cell r="F707">
            <v>0</v>
          </cell>
          <cell r="H707">
            <v>0</v>
          </cell>
        </row>
        <row r="708">
          <cell r="E708">
            <v>0</v>
          </cell>
          <cell r="F708">
            <v>0</v>
          </cell>
          <cell r="H708">
            <v>0</v>
          </cell>
        </row>
        <row r="709">
          <cell r="E709">
            <v>0</v>
          </cell>
          <cell r="F709">
            <v>0</v>
          </cell>
          <cell r="H709">
            <v>0</v>
          </cell>
        </row>
        <row r="710">
          <cell r="E710">
            <v>0</v>
          </cell>
          <cell r="F710">
            <v>0</v>
          </cell>
          <cell r="H710">
            <v>0</v>
          </cell>
        </row>
        <row r="711">
          <cell r="E711">
            <v>0</v>
          </cell>
          <cell r="F711">
            <v>0</v>
          </cell>
          <cell r="H711">
            <v>0</v>
          </cell>
        </row>
        <row r="712">
          <cell r="E712">
            <v>0</v>
          </cell>
          <cell r="F712">
            <v>0</v>
          </cell>
          <cell r="H712">
            <v>0</v>
          </cell>
        </row>
        <row r="713">
          <cell r="E713">
            <v>0</v>
          </cell>
          <cell r="F713">
            <v>0</v>
          </cell>
          <cell r="H713">
            <v>0</v>
          </cell>
        </row>
        <row r="714">
          <cell r="E714">
            <v>0</v>
          </cell>
          <cell r="F714">
            <v>0</v>
          </cell>
          <cell r="H714">
            <v>0</v>
          </cell>
        </row>
        <row r="715">
          <cell r="E715">
            <v>0</v>
          </cell>
          <cell r="F715">
            <v>0</v>
          </cell>
          <cell r="H715">
            <v>0</v>
          </cell>
        </row>
        <row r="716">
          <cell r="E716">
            <v>0</v>
          </cell>
          <cell r="F716">
            <v>0</v>
          </cell>
          <cell r="H716">
            <v>0</v>
          </cell>
        </row>
        <row r="717">
          <cell r="E717">
            <v>0</v>
          </cell>
          <cell r="F717">
            <v>0</v>
          </cell>
          <cell r="H717">
            <v>0</v>
          </cell>
        </row>
        <row r="718">
          <cell r="E718">
            <v>0</v>
          </cell>
          <cell r="F718">
            <v>0</v>
          </cell>
          <cell r="H718">
            <v>0</v>
          </cell>
        </row>
        <row r="719">
          <cell r="E719">
            <v>0</v>
          </cell>
          <cell r="F719">
            <v>0</v>
          </cell>
          <cell r="H719">
            <v>0</v>
          </cell>
        </row>
        <row r="720">
          <cell r="E720">
            <v>0</v>
          </cell>
          <cell r="F720">
            <v>0</v>
          </cell>
          <cell r="H720">
            <v>0</v>
          </cell>
        </row>
        <row r="721">
          <cell r="E721">
            <v>0</v>
          </cell>
          <cell r="F721">
            <v>0</v>
          </cell>
          <cell r="H721">
            <v>0</v>
          </cell>
        </row>
        <row r="722">
          <cell r="H722" t="str">
            <v>SUB-TOTAL I</v>
          </cell>
          <cell r="I722">
            <v>20811</v>
          </cell>
        </row>
        <row r="724">
          <cell r="E724" t="str">
            <v>VOL. ó PESO</v>
          </cell>
          <cell r="F724" t="str">
            <v>DISTANCIA</v>
          </cell>
          <cell r="G724" t="str">
            <v>$ (M3 ó T)/Km</v>
          </cell>
          <cell r="H724" t="str">
            <v>VALOR UNITARIO</v>
          </cell>
        </row>
        <row r="725">
          <cell r="G725">
            <v>0</v>
          </cell>
          <cell r="H725">
            <v>0</v>
          </cell>
        </row>
        <row r="726">
          <cell r="G726">
            <v>0</v>
          </cell>
          <cell r="H726">
            <v>0</v>
          </cell>
        </row>
        <row r="727">
          <cell r="G727">
            <v>0</v>
          </cell>
          <cell r="H727">
            <v>0</v>
          </cell>
        </row>
        <row r="728">
          <cell r="H728" t="str">
            <v>SUB-TOTAL II</v>
          </cell>
          <cell r="I728">
            <v>0</v>
          </cell>
        </row>
        <row r="729">
          <cell r="G729" t="str">
            <v xml:space="preserve"> </v>
          </cell>
        </row>
        <row r="730">
          <cell r="D730" t="str">
            <v>MARCA</v>
          </cell>
          <cell r="E730" t="str">
            <v>TIPO</v>
          </cell>
          <cell r="F730" t="str">
            <v>TARIFA DIA</v>
          </cell>
          <cell r="G730" t="str">
            <v>RENDIMIENTO</v>
          </cell>
          <cell r="H730" t="str">
            <v>VALOR UNITARIO</v>
          </cell>
        </row>
        <row r="731">
          <cell r="F731">
            <v>0</v>
          </cell>
          <cell r="H731">
            <v>0</v>
          </cell>
        </row>
        <row r="732">
          <cell r="F732">
            <v>0</v>
          </cell>
          <cell r="H732">
            <v>0</v>
          </cell>
        </row>
        <row r="733">
          <cell r="F733">
            <v>0</v>
          </cell>
          <cell r="H733">
            <v>0</v>
          </cell>
        </row>
        <row r="734">
          <cell r="F734">
            <v>0</v>
          </cell>
          <cell r="H734">
            <v>0</v>
          </cell>
        </row>
        <row r="735">
          <cell r="F735">
            <v>0</v>
          </cell>
          <cell r="H735">
            <v>0</v>
          </cell>
        </row>
        <row r="736">
          <cell r="H736" t="str">
            <v>SUB-TOTAL III</v>
          </cell>
          <cell r="I736">
            <v>0</v>
          </cell>
        </row>
        <row r="738">
          <cell r="E738" t="str">
            <v>CANTIDAD</v>
          </cell>
          <cell r="F738" t="str">
            <v>COSTO LABORAL DIA</v>
          </cell>
          <cell r="G738" t="str">
            <v>RENDIMIENTO</v>
          </cell>
          <cell r="H738" t="str">
            <v>VALOR UNITARIO</v>
          </cell>
        </row>
        <row r="739">
          <cell r="E739">
            <v>0</v>
          </cell>
          <cell r="F739">
            <v>0</v>
          </cell>
          <cell r="G739">
            <v>0</v>
          </cell>
          <cell r="H739">
            <v>0</v>
          </cell>
        </row>
        <row r="740">
          <cell r="E740">
            <v>0</v>
          </cell>
          <cell r="F740">
            <v>0</v>
          </cell>
          <cell r="G740">
            <v>0</v>
          </cell>
          <cell r="H740">
            <v>0</v>
          </cell>
        </row>
        <row r="741">
          <cell r="E741">
            <v>0</v>
          </cell>
          <cell r="F741">
            <v>0</v>
          </cell>
          <cell r="G741">
            <v>0</v>
          </cell>
          <cell r="H741">
            <v>0</v>
          </cell>
        </row>
        <row r="742">
          <cell r="E742">
            <v>0</v>
          </cell>
          <cell r="F742">
            <v>0</v>
          </cell>
          <cell r="G742">
            <v>0</v>
          </cell>
          <cell r="H742">
            <v>0</v>
          </cell>
        </row>
        <row r="743">
          <cell r="E743">
            <v>0</v>
          </cell>
          <cell r="F743">
            <v>0</v>
          </cell>
          <cell r="G743">
            <v>0</v>
          </cell>
          <cell r="H743">
            <v>0</v>
          </cell>
        </row>
        <row r="744">
          <cell r="H744" t="str">
            <v>SUB-TOTAL IV</v>
          </cell>
          <cell r="I744">
            <v>0</v>
          </cell>
        </row>
        <row r="746">
          <cell r="F746" t="str">
            <v>VALOR UNITARIO</v>
          </cell>
          <cell r="I746">
            <v>20811</v>
          </cell>
        </row>
        <row r="747">
          <cell r="C747" t="str">
            <v>5B4</v>
          </cell>
          <cell r="H747" t="str">
            <v>UNIDAD :</v>
          </cell>
          <cell r="I747" t="str">
            <v xml:space="preserve">Un </v>
          </cell>
          <cell r="K747">
            <v>15909</v>
          </cell>
          <cell r="L747">
            <v>15909</v>
          </cell>
          <cell r="M747">
            <v>0</v>
          </cell>
          <cell r="N747">
            <v>0</v>
          </cell>
          <cell r="O747">
            <v>0</v>
          </cell>
          <cell r="P747">
            <v>15909</v>
          </cell>
          <cell r="Q747" t="e">
            <v>#REF!</v>
          </cell>
        </row>
        <row r="748">
          <cell r="C748" t="str">
            <v xml:space="preserve">Calibración Medidor de Energìa Electrónico (Estático)  Activa,  Bifàsico Trifilar, dos (2) fases, tres (3) hilos, dos (2) elementos, voltaje 2x120/208, 2x127/220 voltios, 60 Hz, corriente Ib menor o igual que 10 A, Imáx mayor o igual que 60 A, CM mayor o </v>
          </cell>
        </row>
        <row r="751">
          <cell r="E751" t="str">
            <v>UNIDAD</v>
          </cell>
          <cell r="F751" t="str">
            <v>VALOR UNITARIO</v>
          </cell>
          <cell r="G751" t="str">
            <v>CANTIDAD</v>
          </cell>
          <cell r="H751" t="str">
            <v>VALOR TOTAL</v>
          </cell>
        </row>
        <row r="752">
          <cell r="E752" t="str">
            <v xml:space="preserve">Un </v>
          </cell>
          <cell r="F752">
            <v>15909</v>
          </cell>
          <cell r="G752">
            <v>1</v>
          </cell>
          <cell r="H752">
            <v>15909</v>
          </cell>
        </row>
        <row r="753">
          <cell r="E753">
            <v>0</v>
          </cell>
          <cell r="F753">
            <v>0</v>
          </cell>
          <cell r="H753">
            <v>0</v>
          </cell>
        </row>
        <row r="754">
          <cell r="E754">
            <v>0</v>
          </cell>
          <cell r="F754">
            <v>0</v>
          </cell>
          <cell r="H754">
            <v>0</v>
          </cell>
        </row>
        <row r="755">
          <cell r="E755">
            <v>0</v>
          </cell>
          <cell r="F755">
            <v>0</v>
          </cell>
          <cell r="H755">
            <v>0</v>
          </cell>
        </row>
        <row r="756">
          <cell r="E756">
            <v>0</v>
          </cell>
          <cell r="F756">
            <v>0</v>
          </cell>
          <cell r="H756">
            <v>0</v>
          </cell>
        </row>
        <row r="757">
          <cell r="E757">
            <v>0</v>
          </cell>
          <cell r="F757">
            <v>0</v>
          </cell>
          <cell r="H757">
            <v>0</v>
          </cell>
        </row>
        <row r="758">
          <cell r="E758">
            <v>0</v>
          </cell>
          <cell r="F758">
            <v>0</v>
          </cell>
          <cell r="H758">
            <v>0</v>
          </cell>
        </row>
        <row r="759">
          <cell r="E759">
            <v>0</v>
          </cell>
          <cell r="F759">
            <v>0</v>
          </cell>
          <cell r="H759">
            <v>0</v>
          </cell>
        </row>
        <row r="760">
          <cell r="E760">
            <v>0</v>
          </cell>
          <cell r="F760">
            <v>0</v>
          </cell>
          <cell r="H760">
            <v>0</v>
          </cell>
        </row>
        <row r="761">
          <cell r="E761">
            <v>0</v>
          </cell>
          <cell r="F761">
            <v>0</v>
          </cell>
          <cell r="H761">
            <v>0</v>
          </cell>
        </row>
        <row r="762">
          <cell r="E762">
            <v>0</v>
          </cell>
          <cell r="F762">
            <v>0</v>
          </cell>
          <cell r="H762">
            <v>0</v>
          </cell>
        </row>
        <row r="763">
          <cell r="E763">
            <v>0</v>
          </cell>
          <cell r="F763">
            <v>0</v>
          </cell>
          <cell r="H763">
            <v>0</v>
          </cell>
        </row>
        <row r="764">
          <cell r="E764">
            <v>0</v>
          </cell>
          <cell r="F764">
            <v>0</v>
          </cell>
          <cell r="H764">
            <v>0</v>
          </cell>
        </row>
        <row r="765">
          <cell r="E765">
            <v>0</v>
          </cell>
          <cell r="F765">
            <v>0</v>
          </cell>
          <cell r="H765">
            <v>0</v>
          </cell>
        </row>
        <row r="766">
          <cell r="E766">
            <v>0</v>
          </cell>
          <cell r="F766">
            <v>0</v>
          </cell>
          <cell r="H766">
            <v>0</v>
          </cell>
        </row>
        <row r="767">
          <cell r="E767">
            <v>0</v>
          </cell>
          <cell r="F767">
            <v>0</v>
          </cell>
          <cell r="H767">
            <v>0</v>
          </cell>
        </row>
        <row r="768">
          <cell r="H768" t="str">
            <v>SUB-TOTAL I</v>
          </cell>
          <cell r="I768">
            <v>15909</v>
          </cell>
        </row>
        <row r="770">
          <cell r="E770" t="str">
            <v>VOL. ó PESO</v>
          </cell>
          <cell r="F770" t="str">
            <v>DISTANCIA</v>
          </cell>
          <cell r="G770" t="str">
            <v>$ (M3 ó T)/Km</v>
          </cell>
          <cell r="H770" t="str">
            <v>VALOR UNITARIO</v>
          </cell>
        </row>
        <row r="771">
          <cell r="G771">
            <v>0</v>
          </cell>
          <cell r="H771">
            <v>0</v>
          </cell>
        </row>
        <row r="772">
          <cell r="G772">
            <v>0</v>
          </cell>
          <cell r="H772">
            <v>0</v>
          </cell>
        </row>
        <row r="773">
          <cell r="G773">
            <v>0</v>
          </cell>
          <cell r="H773">
            <v>0</v>
          </cell>
        </row>
        <row r="774">
          <cell r="H774" t="str">
            <v>SUB-TOTAL II</v>
          </cell>
          <cell r="I774">
            <v>0</v>
          </cell>
        </row>
        <row r="775">
          <cell r="G775" t="str">
            <v xml:space="preserve"> </v>
          </cell>
        </row>
        <row r="776">
          <cell r="D776" t="str">
            <v>MARCA</v>
          </cell>
          <cell r="E776" t="str">
            <v>TIPO</v>
          </cell>
          <cell r="F776" t="str">
            <v>TARIFA DIA</v>
          </cell>
          <cell r="G776" t="str">
            <v>RENDIMIENTO</v>
          </cell>
          <cell r="H776" t="str">
            <v>VALOR UNITARIO</v>
          </cell>
        </row>
        <row r="777">
          <cell r="F777">
            <v>0</v>
          </cell>
          <cell r="H777">
            <v>0</v>
          </cell>
        </row>
        <row r="778">
          <cell r="F778">
            <v>0</v>
          </cell>
          <cell r="H778">
            <v>0</v>
          </cell>
        </row>
        <row r="779">
          <cell r="F779">
            <v>0</v>
          </cell>
          <cell r="H779">
            <v>0</v>
          </cell>
        </row>
        <row r="780">
          <cell r="F780">
            <v>0</v>
          </cell>
          <cell r="H780">
            <v>0</v>
          </cell>
        </row>
        <row r="781">
          <cell r="F781">
            <v>0</v>
          </cell>
          <cell r="H781">
            <v>0</v>
          </cell>
        </row>
        <row r="782">
          <cell r="H782" t="str">
            <v>SUB-TOTAL III</v>
          </cell>
          <cell r="I782">
            <v>0</v>
          </cell>
        </row>
        <row r="784">
          <cell r="E784" t="str">
            <v>CANTIDAD</v>
          </cell>
          <cell r="F784" t="str">
            <v>COSTO LABORAL DIA</v>
          </cell>
          <cell r="G784" t="str">
            <v>RENDIMIENTO</v>
          </cell>
          <cell r="H784" t="str">
            <v>VALOR UNITARIO</v>
          </cell>
        </row>
        <row r="785">
          <cell r="E785">
            <v>0</v>
          </cell>
          <cell r="F785">
            <v>0</v>
          </cell>
          <cell r="G785">
            <v>0</v>
          </cell>
          <cell r="H785">
            <v>0</v>
          </cell>
        </row>
        <row r="786">
          <cell r="E786">
            <v>0</v>
          </cell>
          <cell r="F786">
            <v>0</v>
          </cell>
          <cell r="G786">
            <v>0</v>
          </cell>
          <cell r="H786">
            <v>0</v>
          </cell>
        </row>
        <row r="787">
          <cell r="E787">
            <v>0</v>
          </cell>
          <cell r="F787">
            <v>0</v>
          </cell>
          <cell r="G787">
            <v>0</v>
          </cell>
          <cell r="H787">
            <v>0</v>
          </cell>
        </row>
        <row r="788">
          <cell r="E788">
            <v>0</v>
          </cell>
          <cell r="F788">
            <v>0</v>
          </cell>
          <cell r="G788">
            <v>0</v>
          </cell>
          <cell r="H788">
            <v>0</v>
          </cell>
        </row>
        <row r="789">
          <cell r="E789">
            <v>0</v>
          </cell>
          <cell r="F789">
            <v>0</v>
          </cell>
          <cell r="G789">
            <v>0</v>
          </cell>
          <cell r="H789">
            <v>0</v>
          </cell>
        </row>
        <row r="790">
          <cell r="H790" t="str">
            <v>SUB-TOTAL IV</v>
          </cell>
          <cell r="I790">
            <v>0</v>
          </cell>
        </row>
        <row r="792">
          <cell r="F792" t="str">
            <v>VALOR UNITARIO</v>
          </cell>
          <cell r="I792">
            <v>15909</v>
          </cell>
        </row>
        <row r="793">
          <cell r="C793" t="str">
            <v>5B5</v>
          </cell>
          <cell r="H793" t="str">
            <v>UNIDAD :</v>
          </cell>
          <cell r="I793" t="str">
            <v xml:space="preserve">Un </v>
          </cell>
          <cell r="K793">
            <v>20811</v>
          </cell>
          <cell r="L793">
            <v>20811</v>
          </cell>
          <cell r="M793">
            <v>0</v>
          </cell>
          <cell r="N793">
            <v>0</v>
          </cell>
          <cell r="O793">
            <v>0</v>
          </cell>
          <cell r="P793">
            <v>20811</v>
          </cell>
          <cell r="Q793" t="e">
            <v>#REF!</v>
          </cell>
        </row>
        <row r="794">
          <cell r="C794" t="str">
            <v xml:space="preserve">Calibración Medidor de Energìa Electrónico (Estático)  Activa,  Trifàsico Tetraifilar, tres (3) fases, cuatro (4) hilos, tres (3) elementos, voltaje 3x120/208, 3x127/220 voltios, 60 Hz, corriente Ib menor o igual que 10 A, Imáx mayor o igual que 60 A, CM </v>
          </cell>
        </row>
        <row r="797">
          <cell r="E797" t="str">
            <v>UNIDAD</v>
          </cell>
          <cell r="F797" t="str">
            <v>VALOR UNITARIO</v>
          </cell>
          <cell r="G797" t="str">
            <v>CANTIDAD</v>
          </cell>
          <cell r="H797" t="str">
            <v>VALOR TOTAL</v>
          </cell>
        </row>
        <row r="798">
          <cell r="E798" t="str">
            <v xml:space="preserve">Un </v>
          </cell>
          <cell r="F798">
            <v>20811</v>
          </cell>
          <cell r="G798">
            <v>1</v>
          </cell>
          <cell r="H798">
            <v>20811</v>
          </cell>
        </row>
        <row r="799">
          <cell r="E799">
            <v>0</v>
          </cell>
          <cell r="F799">
            <v>0</v>
          </cell>
          <cell r="H799">
            <v>0</v>
          </cell>
        </row>
        <row r="800">
          <cell r="E800">
            <v>0</v>
          </cell>
          <cell r="F800">
            <v>0</v>
          </cell>
          <cell r="H800">
            <v>0</v>
          </cell>
        </row>
        <row r="801">
          <cell r="E801">
            <v>0</v>
          </cell>
          <cell r="F801">
            <v>0</v>
          </cell>
          <cell r="H801">
            <v>0</v>
          </cell>
        </row>
        <row r="802">
          <cell r="E802">
            <v>0</v>
          </cell>
          <cell r="F802">
            <v>0</v>
          </cell>
          <cell r="H802">
            <v>0</v>
          </cell>
        </row>
        <row r="803">
          <cell r="E803">
            <v>0</v>
          </cell>
          <cell r="F803">
            <v>0</v>
          </cell>
          <cell r="H803">
            <v>0</v>
          </cell>
        </row>
        <row r="804">
          <cell r="E804">
            <v>0</v>
          </cell>
          <cell r="F804">
            <v>0</v>
          </cell>
          <cell r="H804">
            <v>0</v>
          </cell>
        </row>
        <row r="805">
          <cell r="E805">
            <v>0</v>
          </cell>
          <cell r="F805">
            <v>0</v>
          </cell>
          <cell r="H805">
            <v>0</v>
          </cell>
        </row>
        <row r="806">
          <cell r="E806">
            <v>0</v>
          </cell>
          <cell r="F806">
            <v>0</v>
          </cell>
          <cell r="H806">
            <v>0</v>
          </cell>
        </row>
        <row r="807">
          <cell r="E807">
            <v>0</v>
          </cell>
          <cell r="F807">
            <v>0</v>
          </cell>
          <cell r="H807">
            <v>0</v>
          </cell>
        </row>
        <row r="808">
          <cell r="E808">
            <v>0</v>
          </cell>
          <cell r="F808">
            <v>0</v>
          </cell>
          <cell r="H808">
            <v>0</v>
          </cell>
        </row>
        <row r="809">
          <cell r="E809">
            <v>0</v>
          </cell>
          <cell r="F809">
            <v>0</v>
          </cell>
          <cell r="H809">
            <v>0</v>
          </cell>
        </row>
        <row r="810">
          <cell r="E810">
            <v>0</v>
          </cell>
          <cell r="F810">
            <v>0</v>
          </cell>
          <cell r="H810">
            <v>0</v>
          </cell>
        </row>
        <row r="811">
          <cell r="E811">
            <v>0</v>
          </cell>
          <cell r="F811">
            <v>0</v>
          </cell>
          <cell r="H811">
            <v>0</v>
          </cell>
        </row>
        <row r="812">
          <cell r="E812">
            <v>0</v>
          </cell>
          <cell r="F812">
            <v>0</v>
          </cell>
          <cell r="H812">
            <v>0</v>
          </cell>
        </row>
        <row r="813">
          <cell r="E813">
            <v>0</v>
          </cell>
          <cell r="F813">
            <v>0</v>
          </cell>
          <cell r="H813">
            <v>0</v>
          </cell>
        </row>
        <row r="814">
          <cell r="H814" t="str">
            <v>SUB-TOTAL I</v>
          </cell>
          <cell r="I814">
            <v>20811</v>
          </cell>
        </row>
        <row r="816">
          <cell r="E816" t="str">
            <v>VOL. ó PESO</v>
          </cell>
          <cell r="F816" t="str">
            <v>DISTANCIA</v>
          </cell>
          <cell r="G816" t="str">
            <v>$ (M3 ó T)/Km</v>
          </cell>
          <cell r="H816" t="str">
            <v>VALOR UNITARIO</v>
          </cell>
        </row>
        <row r="817">
          <cell r="G817">
            <v>0</v>
          </cell>
          <cell r="H817">
            <v>0</v>
          </cell>
        </row>
        <row r="818">
          <cell r="G818">
            <v>0</v>
          </cell>
          <cell r="H818">
            <v>0</v>
          </cell>
        </row>
        <row r="819">
          <cell r="G819">
            <v>0</v>
          </cell>
          <cell r="H819">
            <v>0</v>
          </cell>
        </row>
        <row r="820">
          <cell r="H820" t="str">
            <v>SUB-TOTAL II</v>
          </cell>
          <cell r="I820">
            <v>0</v>
          </cell>
        </row>
        <row r="821">
          <cell r="G821" t="str">
            <v xml:space="preserve"> </v>
          </cell>
        </row>
        <row r="822">
          <cell r="D822" t="str">
            <v>MARCA</v>
          </cell>
          <cell r="E822" t="str">
            <v>TIPO</v>
          </cell>
          <cell r="F822" t="str">
            <v>TARIFA DIA</v>
          </cell>
          <cell r="G822" t="str">
            <v>RENDIMIENTO</v>
          </cell>
          <cell r="H822" t="str">
            <v>VALOR UNITARIO</v>
          </cell>
        </row>
        <row r="823">
          <cell r="F823">
            <v>0</v>
          </cell>
          <cell r="H823">
            <v>0</v>
          </cell>
        </row>
        <row r="824">
          <cell r="F824">
            <v>0</v>
          </cell>
          <cell r="H824">
            <v>0</v>
          </cell>
        </row>
        <row r="825">
          <cell r="F825">
            <v>0</v>
          </cell>
          <cell r="H825">
            <v>0</v>
          </cell>
        </row>
        <row r="826">
          <cell r="F826">
            <v>0</v>
          </cell>
          <cell r="H826">
            <v>0</v>
          </cell>
        </row>
        <row r="827">
          <cell r="F827">
            <v>0</v>
          </cell>
          <cell r="H827">
            <v>0</v>
          </cell>
        </row>
        <row r="828">
          <cell r="H828" t="str">
            <v>SUB-TOTAL III</v>
          </cell>
          <cell r="I828">
            <v>0</v>
          </cell>
        </row>
        <row r="830">
          <cell r="E830" t="str">
            <v>CANTIDAD</v>
          </cell>
          <cell r="F830" t="str">
            <v>COSTO LABORAL DIA</v>
          </cell>
          <cell r="G830" t="str">
            <v>RENDIMIENTO</v>
          </cell>
          <cell r="H830" t="str">
            <v>VALOR UNITARIO</v>
          </cell>
        </row>
        <row r="831">
          <cell r="E831">
            <v>0</v>
          </cell>
          <cell r="F831">
            <v>0</v>
          </cell>
          <cell r="G831">
            <v>0</v>
          </cell>
          <cell r="H831">
            <v>0</v>
          </cell>
        </row>
        <row r="832">
          <cell r="E832">
            <v>0</v>
          </cell>
          <cell r="F832">
            <v>0</v>
          </cell>
          <cell r="G832">
            <v>0</v>
          </cell>
          <cell r="H832">
            <v>0</v>
          </cell>
        </row>
        <row r="833">
          <cell r="E833">
            <v>0</v>
          </cell>
          <cell r="F833">
            <v>0</v>
          </cell>
          <cell r="G833">
            <v>0</v>
          </cell>
          <cell r="H833">
            <v>0</v>
          </cell>
        </row>
        <row r="834">
          <cell r="E834">
            <v>0</v>
          </cell>
          <cell r="F834">
            <v>0</v>
          </cell>
          <cell r="G834">
            <v>0</v>
          </cell>
          <cell r="H834">
            <v>0</v>
          </cell>
        </row>
        <row r="835">
          <cell r="E835">
            <v>0</v>
          </cell>
          <cell r="F835">
            <v>0</v>
          </cell>
          <cell r="G835">
            <v>0</v>
          </cell>
          <cell r="H835">
            <v>0</v>
          </cell>
        </row>
        <row r="836">
          <cell r="H836" t="str">
            <v>SUB-TOTAL IV</v>
          </cell>
          <cell r="I836">
            <v>0</v>
          </cell>
        </row>
        <row r="838">
          <cell r="F838" t="str">
            <v>VALOR UNITARIO</v>
          </cell>
          <cell r="I838">
            <v>20811</v>
          </cell>
        </row>
        <row r="839">
          <cell r="C839" t="str">
            <v>5B6</v>
          </cell>
          <cell r="H839" t="str">
            <v>UNIDAD :</v>
          </cell>
          <cell r="I839" t="str">
            <v xml:space="preserve">Un </v>
          </cell>
          <cell r="K839">
            <v>41622</v>
          </cell>
          <cell r="L839">
            <v>41622</v>
          </cell>
          <cell r="M839">
            <v>0</v>
          </cell>
          <cell r="N839">
            <v>0</v>
          </cell>
          <cell r="O839">
            <v>0</v>
          </cell>
          <cell r="P839">
            <v>41622</v>
          </cell>
          <cell r="Q839" t="e">
            <v>#REF!</v>
          </cell>
        </row>
        <row r="840">
          <cell r="C840" t="str">
            <v>Calibración Medidor de Energìa Electrónico (Estático)  Activa y Reactiva (Medición Directa),  Trifàsico Tetraifilar, tres (3) fases, cuatro (4) hilos, tres (3) elementos, voltaje 3x120/208, 3x127/220 voltios, 60 Hz, corriente Ib menor o igual que 10 A, Im</v>
          </cell>
        </row>
        <row r="843">
          <cell r="E843" t="str">
            <v>UNIDAD</v>
          </cell>
          <cell r="F843" t="str">
            <v>VALOR UNITARIO</v>
          </cell>
          <cell r="G843" t="str">
            <v>CANTIDAD</v>
          </cell>
          <cell r="H843" t="str">
            <v>VALOR TOTAL</v>
          </cell>
        </row>
        <row r="844">
          <cell r="E844" t="str">
            <v xml:space="preserve">Un </v>
          </cell>
          <cell r="F844">
            <v>41622</v>
          </cell>
          <cell r="G844">
            <v>1</v>
          </cell>
          <cell r="H844">
            <v>41622</v>
          </cell>
        </row>
        <row r="845">
          <cell r="E845">
            <v>0</v>
          </cell>
          <cell r="F845">
            <v>0</v>
          </cell>
          <cell r="H845">
            <v>0</v>
          </cell>
        </row>
        <row r="846">
          <cell r="E846">
            <v>0</v>
          </cell>
          <cell r="F846">
            <v>0</v>
          </cell>
          <cell r="H846">
            <v>0</v>
          </cell>
        </row>
        <row r="847">
          <cell r="E847">
            <v>0</v>
          </cell>
          <cell r="F847">
            <v>0</v>
          </cell>
          <cell r="H847">
            <v>0</v>
          </cell>
        </row>
        <row r="848">
          <cell r="E848">
            <v>0</v>
          </cell>
          <cell r="F848">
            <v>0</v>
          </cell>
          <cell r="H848">
            <v>0</v>
          </cell>
        </row>
        <row r="849">
          <cell r="E849">
            <v>0</v>
          </cell>
          <cell r="F849">
            <v>0</v>
          </cell>
          <cell r="H849">
            <v>0</v>
          </cell>
        </row>
        <row r="850">
          <cell r="E850">
            <v>0</v>
          </cell>
          <cell r="F850">
            <v>0</v>
          </cell>
          <cell r="H850">
            <v>0</v>
          </cell>
        </row>
        <row r="851">
          <cell r="E851">
            <v>0</v>
          </cell>
          <cell r="F851">
            <v>0</v>
          </cell>
          <cell r="H851">
            <v>0</v>
          </cell>
        </row>
        <row r="852">
          <cell r="E852">
            <v>0</v>
          </cell>
          <cell r="F852">
            <v>0</v>
          </cell>
          <cell r="H852">
            <v>0</v>
          </cell>
        </row>
        <row r="853">
          <cell r="E853">
            <v>0</v>
          </cell>
          <cell r="F853">
            <v>0</v>
          </cell>
          <cell r="H853">
            <v>0</v>
          </cell>
        </row>
        <row r="854">
          <cell r="E854">
            <v>0</v>
          </cell>
          <cell r="F854">
            <v>0</v>
          </cell>
          <cell r="H854">
            <v>0</v>
          </cell>
        </row>
        <row r="855">
          <cell r="E855">
            <v>0</v>
          </cell>
          <cell r="F855">
            <v>0</v>
          </cell>
          <cell r="H855">
            <v>0</v>
          </cell>
        </row>
        <row r="856">
          <cell r="E856">
            <v>0</v>
          </cell>
          <cell r="F856">
            <v>0</v>
          </cell>
          <cell r="H856">
            <v>0</v>
          </cell>
        </row>
        <row r="857">
          <cell r="E857">
            <v>0</v>
          </cell>
          <cell r="F857">
            <v>0</v>
          </cell>
          <cell r="H857">
            <v>0</v>
          </cell>
        </row>
        <row r="858">
          <cell r="E858">
            <v>0</v>
          </cell>
          <cell r="F858">
            <v>0</v>
          </cell>
          <cell r="H858">
            <v>0</v>
          </cell>
        </row>
        <row r="859">
          <cell r="E859">
            <v>0</v>
          </cell>
          <cell r="F859">
            <v>0</v>
          </cell>
          <cell r="H859">
            <v>0</v>
          </cell>
        </row>
        <row r="860">
          <cell r="H860" t="str">
            <v>SUB-TOTAL I</v>
          </cell>
          <cell r="I860">
            <v>41622</v>
          </cell>
        </row>
        <row r="862">
          <cell r="E862" t="str">
            <v>VOL. ó PESO</v>
          </cell>
          <cell r="F862" t="str">
            <v>DISTANCIA</v>
          </cell>
          <cell r="G862" t="str">
            <v>$ (M3 ó T)/Km</v>
          </cell>
          <cell r="H862" t="str">
            <v>VALOR UNITARIO</v>
          </cell>
        </row>
        <row r="863">
          <cell r="G863">
            <v>0</v>
          </cell>
          <cell r="H863">
            <v>0</v>
          </cell>
        </row>
        <row r="864">
          <cell r="G864">
            <v>0</v>
          </cell>
          <cell r="H864">
            <v>0</v>
          </cell>
        </row>
        <row r="865">
          <cell r="G865">
            <v>0</v>
          </cell>
          <cell r="H865">
            <v>0</v>
          </cell>
        </row>
        <row r="866">
          <cell r="H866" t="str">
            <v>SUB-TOTAL II</v>
          </cell>
          <cell r="I866">
            <v>0</v>
          </cell>
        </row>
        <row r="867">
          <cell r="G867" t="str">
            <v xml:space="preserve"> </v>
          </cell>
        </row>
        <row r="868">
          <cell r="D868" t="str">
            <v>MARCA</v>
          </cell>
          <cell r="E868" t="str">
            <v>TIPO</v>
          </cell>
          <cell r="F868" t="str">
            <v>TARIFA DIA</v>
          </cell>
          <cell r="G868" t="str">
            <v>RENDIMIENTO</v>
          </cell>
          <cell r="H868" t="str">
            <v>VALOR UNITARIO</v>
          </cell>
        </row>
        <row r="869">
          <cell r="F869">
            <v>0</v>
          </cell>
          <cell r="H869">
            <v>0</v>
          </cell>
        </row>
        <row r="870">
          <cell r="F870">
            <v>0</v>
          </cell>
          <cell r="H870">
            <v>0</v>
          </cell>
        </row>
        <row r="871">
          <cell r="F871">
            <v>0</v>
          </cell>
          <cell r="H871">
            <v>0</v>
          </cell>
        </row>
        <row r="872">
          <cell r="F872">
            <v>0</v>
          </cell>
          <cell r="H872">
            <v>0</v>
          </cell>
        </row>
        <row r="873">
          <cell r="F873">
            <v>0</v>
          </cell>
          <cell r="H873">
            <v>0</v>
          </cell>
        </row>
        <row r="874">
          <cell r="H874" t="str">
            <v>SUB-TOTAL III</v>
          </cell>
          <cell r="I874">
            <v>0</v>
          </cell>
        </row>
        <row r="876">
          <cell r="E876" t="str">
            <v>CANTIDAD</v>
          </cell>
          <cell r="F876" t="str">
            <v>COSTO LABORAL DIA</v>
          </cell>
          <cell r="G876" t="str">
            <v>RENDIMIENTO</v>
          </cell>
          <cell r="H876" t="str">
            <v>VALOR UNITARIO</v>
          </cell>
        </row>
        <row r="877">
          <cell r="E877">
            <v>0</v>
          </cell>
          <cell r="F877">
            <v>0</v>
          </cell>
          <cell r="G877">
            <v>0</v>
          </cell>
          <cell r="H877">
            <v>0</v>
          </cell>
        </row>
        <row r="878">
          <cell r="E878">
            <v>0</v>
          </cell>
          <cell r="F878">
            <v>0</v>
          </cell>
          <cell r="G878">
            <v>0</v>
          </cell>
          <cell r="H878">
            <v>0</v>
          </cell>
        </row>
        <row r="879">
          <cell r="E879">
            <v>0</v>
          </cell>
          <cell r="F879">
            <v>0</v>
          </cell>
          <cell r="G879">
            <v>0</v>
          </cell>
          <cell r="H879">
            <v>0</v>
          </cell>
        </row>
        <row r="880">
          <cell r="E880">
            <v>0</v>
          </cell>
          <cell r="F880">
            <v>0</v>
          </cell>
          <cell r="G880">
            <v>0</v>
          </cell>
          <cell r="H880">
            <v>0</v>
          </cell>
        </row>
        <row r="881">
          <cell r="E881">
            <v>0</v>
          </cell>
          <cell r="F881">
            <v>0</v>
          </cell>
          <cell r="G881">
            <v>0</v>
          </cell>
          <cell r="H881">
            <v>0</v>
          </cell>
        </row>
        <row r="882">
          <cell r="H882" t="str">
            <v>SUB-TOTAL IV</v>
          </cell>
          <cell r="I882">
            <v>0</v>
          </cell>
        </row>
        <row r="884">
          <cell r="F884" t="str">
            <v>VALOR UNITARIO</v>
          </cell>
          <cell r="I884">
            <v>41622</v>
          </cell>
        </row>
        <row r="885">
          <cell r="C885" t="str">
            <v>5B7</v>
          </cell>
          <cell r="H885" t="str">
            <v>UNIDAD :</v>
          </cell>
          <cell r="I885" t="str">
            <v xml:space="preserve">Un </v>
          </cell>
          <cell r="K885">
            <v>41622</v>
          </cell>
          <cell r="L885">
            <v>41622</v>
          </cell>
          <cell r="M885">
            <v>0</v>
          </cell>
          <cell r="N885">
            <v>0</v>
          </cell>
          <cell r="O885">
            <v>0</v>
          </cell>
          <cell r="P885">
            <v>41622</v>
          </cell>
          <cell r="Q885" t="e">
            <v>#REF!</v>
          </cell>
        </row>
        <row r="886">
          <cell r="C886" t="str">
            <v>Calibración Medidor de Energìa Electrónico (Estático)  Activa y Reactiva (Medición Semi-Directa),  Trifàsico Tetraifilar, tres (3) fases, cuatro (4) hilos, tres (3) elementos, voltaje 3x120/208, 3x127/220 voltios, 60 Hz, corriente In igual que 5 A, Ib men</v>
          </cell>
        </row>
        <row r="889">
          <cell r="E889" t="str">
            <v>UNIDAD</v>
          </cell>
          <cell r="F889" t="str">
            <v>VALOR UNITARIO</v>
          </cell>
          <cell r="G889" t="str">
            <v>CANTIDAD</v>
          </cell>
          <cell r="H889" t="str">
            <v>VALOR TOTAL</v>
          </cell>
        </row>
        <row r="890">
          <cell r="E890" t="str">
            <v xml:space="preserve">Un </v>
          </cell>
          <cell r="F890">
            <v>41622</v>
          </cell>
          <cell r="G890">
            <v>1</v>
          </cell>
          <cell r="H890">
            <v>41622</v>
          </cell>
        </row>
        <row r="891">
          <cell r="E891">
            <v>0</v>
          </cell>
          <cell r="F891">
            <v>0</v>
          </cell>
          <cell r="H891">
            <v>0</v>
          </cell>
        </row>
        <row r="892">
          <cell r="E892">
            <v>0</v>
          </cell>
          <cell r="F892">
            <v>0</v>
          </cell>
          <cell r="H892">
            <v>0</v>
          </cell>
        </row>
        <row r="893">
          <cell r="E893">
            <v>0</v>
          </cell>
          <cell r="F893">
            <v>0</v>
          </cell>
          <cell r="H893">
            <v>0</v>
          </cell>
        </row>
        <row r="894">
          <cell r="E894">
            <v>0</v>
          </cell>
          <cell r="F894">
            <v>0</v>
          </cell>
          <cell r="H894">
            <v>0</v>
          </cell>
        </row>
        <row r="895">
          <cell r="E895">
            <v>0</v>
          </cell>
          <cell r="F895">
            <v>0</v>
          </cell>
          <cell r="H895">
            <v>0</v>
          </cell>
        </row>
        <row r="896">
          <cell r="E896">
            <v>0</v>
          </cell>
          <cell r="F896">
            <v>0</v>
          </cell>
          <cell r="H896">
            <v>0</v>
          </cell>
        </row>
        <row r="897">
          <cell r="E897">
            <v>0</v>
          </cell>
          <cell r="F897">
            <v>0</v>
          </cell>
          <cell r="H897">
            <v>0</v>
          </cell>
        </row>
        <row r="898">
          <cell r="E898">
            <v>0</v>
          </cell>
          <cell r="F898">
            <v>0</v>
          </cell>
          <cell r="H898">
            <v>0</v>
          </cell>
        </row>
        <row r="899">
          <cell r="E899">
            <v>0</v>
          </cell>
          <cell r="F899">
            <v>0</v>
          </cell>
          <cell r="H899">
            <v>0</v>
          </cell>
        </row>
        <row r="900">
          <cell r="E900">
            <v>0</v>
          </cell>
          <cell r="F900">
            <v>0</v>
          </cell>
          <cell r="H900">
            <v>0</v>
          </cell>
        </row>
        <row r="901">
          <cell r="E901">
            <v>0</v>
          </cell>
          <cell r="F901">
            <v>0</v>
          </cell>
          <cell r="H901">
            <v>0</v>
          </cell>
        </row>
        <row r="902">
          <cell r="E902">
            <v>0</v>
          </cell>
          <cell r="F902">
            <v>0</v>
          </cell>
          <cell r="H902">
            <v>0</v>
          </cell>
        </row>
        <row r="903">
          <cell r="E903">
            <v>0</v>
          </cell>
          <cell r="F903">
            <v>0</v>
          </cell>
          <cell r="H903">
            <v>0</v>
          </cell>
        </row>
        <row r="904">
          <cell r="E904">
            <v>0</v>
          </cell>
          <cell r="F904">
            <v>0</v>
          </cell>
          <cell r="H904">
            <v>0</v>
          </cell>
        </row>
        <row r="905">
          <cell r="E905">
            <v>0</v>
          </cell>
          <cell r="F905">
            <v>0</v>
          </cell>
          <cell r="H905">
            <v>0</v>
          </cell>
        </row>
        <row r="906">
          <cell r="H906" t="str">
            <v>SUB-TOTAL I</v>
          </cell>
          <cell r="I906">
            <v>41622</v>
          </cell>
        </row>
        <row r="908">
          <cell r="E908" t="str">
            <v>VOL. ó PESO</v>
          </cell>
          <cell r="F908" t="str">
            <v>DISTANCIA</v>
          </cell>
          <cell r="G908" t="str">
            <v>$ (M3 ó T)/Km</v>
          </cell>
          <cell r="H908" t="str">
            <v>VALOR UNITARIO</v>
          </cell>
        </row>
        <row r="909">
          <cell r="G909">
            <v>0</v>
          </cell>
          <cell r="H909">
            <v>0</v>
          </cell>
        </row>
        <row r="910">
          <cell r="G910">
            <v>0</v>
          </cell>
          <cell r="H910">
            <v>0</v>
          </cell>
        </row>
        <row r="911">
          <cell r="G911">
            <v>0</v>
          </cell>
          <cell r="H911">
            <v>0</v>
          </cell>
        </row>
        <row r="912">
          <cell r="H912" t="str">
            <v>SUB-TOTAL II</v>
          </cell>
          <cell r="I912">
            <v>0</v>
          </cell>
        </row>
        <row r="913">
          <cell r="G913" t="str">
            <v xml:space="preserve"> </v>
          </cell>
        </row>
        <row r="914">
          <cell r="D914" t="str">
            <v>MARCA</v>
          </cell>
          <cell r="E914" t="str">
            <v>TIPO</v>
          </cell>
          <cell r="F914" t="str">
            <v>TARIFA DIA</v>
          </cell>
          <cell r="G914" t="str">
            <v>RENDIMIENTO</v>
          </cell>
          <cell r="H914" t="str">
            <v>VALOR UNITARIO</v>
          </cell>
        </row>
        <row r="915">
          <cell r="F915">
            <v>0</v>
          </cell>
          <cell r="H915">
            <v>0</v>
          </cell>
        </row>
        <row r="916">
          <cell r="F916">
            <v>0</v>
          </cell>
          <cell r="H916">
            <v>0</v>
          </cell>
        </row>
        <row r="917">
          <cell r="F917">
            <v>0</v>
          </cell>
          <cell r="H917">
            <v>0</v>
          </cell>
        </row>
        <row r="918">
          <cell r="F918">
            <v>0</v>
          </cell>
          <cell r="H918">
            <v>0</v>
          </cell>
        </row>
        <row r="919">
          <cell r="F919">
            <v>0</v>
          </cell>
          <cell r="H919">
            <v>0</v>
          </cell>
        </row>
        <row r="920">
          <cell r="H920" t="str">
            <v>SUB-TOTAL III</v>
          </cell>
          <cell r="I920">
            <v>0</v>
          </cell>
        </row>
        <row r="922">
          <cell r="E922" t="str">
            <v>CANTIDAD</v>
          </cell>
          <cell r="F922" t="str">
            <v>COSTO LABORAL DIA</v>
          </cell>
          <cell r="G922" t="str">
            <v>RENDIMIENTO</v>
          </cell>
          <cell r="H922" t="str">
            <v>VALOR UNITARIO</v>
          </cell>
        </row>
        <row r="923">
          <cell r="E923">
            <v>0</v>
          </cell>
          <cell r="F923">
            <v>0</v>
          </cell>
          <cell r="G923">
            <v>0</v>
          </cell>
          <cell r="H923">
            <v>0</v>
          </cell>
        </row>
        <row r="924">
          <cell r="E924">
            <v>0</v>
          </cell>
          <cell r="F924">
            <v>0</v>
          </cell>
          <cell r="G924">
            <v>0</v>
          </cell>
          <cell r="H924">
            <v>0</v>
          </cell>
        </row>
        <row r="925">
          <cell r="E925">
            <v>0</v>
          </cell>
          <cell r="F925">
            <v>0</v>
          </cell>
          <cell r="G925">
            <v>0</v>
          </cell>
          <cell r="H925">
            <v>0</v>
          </cell>
        </row>
        <row r="926">
          <cell r="E926">
            <v>0</v>
          </cell>
          <cell r="F926">
            <v>0</v>
          </cell>
          <cell r="G926">
            <v>0</v>
          </cell>
          <cell r="H926">
            <v>0</v>
          </cell>
        </row>
        <row r="927">
          <cell r="E927">
            <v>0</v>
          </cell>
          <cell r="F927">
            <v>0</v>
          </cell>
          <cell r="G927">
            <v>0</v>
          </cell>
          <cell r="H927">
            <v>0</v>
          </cell>
        </row>
        <row r="928">
          <cell r="H928" t="str">
            <v>SUB-TOTAL IV</v>
          </cell>
          <cell r="I928">
            <v>0</v>
          </cell>
        </row>
        <row r="930">
          <cell r="F930" t="str">
            <v>VALOR UNITARIO</v>
          </cell>
          <cell r="I930">
            <v>41622</v>
          </cell>
        </row>
        <row r="931">
          <cell r="C931" t="str">
            <v>5B8</v>
          </cell>
          <cell r="H931" t="str">
            <v>UNIDAD :</v>
          </cell>
          <cell r="I931" t="str">
            <v xml:space="preserve">Un </v>
          </cell>
          <cell r="K931">
            <v>4152</v>
          </cell>
          <cell r="L931">
            <v>4152</v>
          </cell>
          <cell r="M931">
            <v>0</v>
          </cell>
          <cell r="N931">
            <v>0</v>
          </cell>
          <cell r="O931">
            <v>0</v>
          </cell>
          <cell r="P931">
            <v>4152</v>
          </cell>
          <cell r="Q931" t="e">
            <v>#REF!</v>
          </cell>
        </row>
        <row r="932">
          <cell r="C932" t="str">
            <v>Revisión de Medidor Electrònico (Estático)  de Energìa Activa  Monofàsico Bifilar, una (1) fase, dos (2) hilos, un (1) elemento, 60 Hz, 120 voltios.</v>
          </cell>
        </row>
        <row r="935">
          <cell r="E935" t="str">
            <v>UNIDAD</v>
          </cell>
          <cell r="F935" t="str">
            <v>VALOR UNITARIO</v>
          </cell>
          <cell r="G935" t="str">
            <v>CANTIDAD</v>
          </cell>
          <cell r="H935" t="str">
            <v>VALOR TOTAL</v>
          </cell>
        </row>
        <row r="936">
          <cell r="E936" t="str">
            <v xml:space="preserve">Un </v>
          </cell>
          <cell r="F936">
            <v>4152</v>
          </cell>
          <cell r="G936">
            <v>1</v>
          </cell>
          <cell r="H936">
            <v>4152</v>
          </cell>
        </row>
        <row r="937">
          <cell r="E937">
            <v>0</v>
          </cell>
          <cell r="F937">
            <v>0</v>
          </cell>
          <cell r="H937">
            <v>0</v>
          </cell>
        </row>
        <row r="938">
          <cell r="E938">
            <v>0</v>
          </cell>
          <cell r="F938">
            <v>0</v>
          </cell>
          <cell r="H938">
            <v>0</v>
          </cell>
        </row>
        <row r="939">
          <cell r="E939">
            <v>0</v>
          </cell>
          <cell r="F939">
            <v>0</v>
          </cell>
          <cell r="H939">
            <v>0</v>
          </cell>
        </row>
        <row r="940">
          <cell r="E940">
            <v>0</v>
          </cell>
          <cell r="F940">
            <v>0</v>
          </cell>
          <cell r="H940">
            <v>0</v>
          </cell>
        </row>
        <row r="941">
          <cell r="E941">
            <v>0</v>
          </cell>
          <cell r="F941">
            <v>0</v>
          </cell>
          <cell r="H941">
            <v>0</v>
          </cell>
        </row>
        <row r="942">
          <cell r="E942">
            <v>0</v>
          </cell>
          <cell r="F942">
            <v>0</v>
          </cell>
          <cell r="H942">
            <v>0</v>
          </cell>
        </row>
        <row r="943">
          <cell r="E943">
            <v>0</v>
          </cell>
          <cell r="F943">
            <v>0</v>
          </cell>
          <cell r="H943">
            <v>0</v>
          </cell>
        </row>
        <row r="944">
          <cell r="E944">
            <v>0</v>
          </cell>
          <cell r="F944">
            <v>0</v>
          </cell>
          <cell r="H944">
            <v>0</v>
          </cell>
        </row>
        <row r="945">
          <cell r="E945">
            <v>0</v>
          </cell>
          <cell r="F945">
            <v>0</v>
          </cell>
          <cell r="H945">
            <v>0</v>
          </cell>
        </row>
        <row r="946">
          <cell r="E946">
            <v>0</v>
          </cell>
          <cell r="F946">
            <v>0</v>
          </cell>
          <cell r="H946">
            <v>0</v>
          </cell>
        </row>
        <row r="947">
          <cell r="E947">
            <v>0</v>
          </cell>
          <cell r="F947">
            <v>0</v>
          </cell>
          <cell r="H947">
            <v>0</v>
          </cell>
        </row>
        <row r="948">
          <cell r="E948">
            <v>0</v>
          </cell>
          <cell r="F948">
            <v>0</v>
          </cell>
          <cell r="H948">
            <v>0</v>
          </cell>
        </row>
        <row r="949">
          <cell r="E949">
            <v>0</v>
          </cell>
          <cell r="F949">
            <v>0</v>
          </cell>
          <cell r="H949">
            <v>0</v>
          </cell>
        </row>
        <row r="950">
          <cell r="E950">
            <v>0</v>
          </cell>
          <cell r="F950">
            <v>0</v>
          </cell>
          <cell r="H950">
            <v>0</v>
          </cell>
        </row>
        <row r="951">
          <cell r="E951">
            <v>0</v>
          </cell>
          <cell r="F951">
            <v>0</v>
          </cell>
          <cell r="H951">
            <v>0</v>
          </cell>
        </row>
        <row r="952">
          <cell r="H952" t="str">
            <v>SUB-TOTAL I</v>
          </cell>
          <cell r="I952">
            <v>4152</v>
          </cell>
        </row>
        <row r="954">
          <cell r="E954" t="str">
            <v>VOL. ó PESO</v>
          </cell>
          <cell r="F954" t="str">
            <v>DISTANCIA</v>
          </cell>
          <cell r="G954" t="str">
            <v>$ (M3 ó T)/Km</v>
          </cell>
          <cell r="H954" t="str">
            <v>VALOR UNITARIO</v>
          </cell>
        </row>
        <row r="955">
          <cell r="G955">
            <v>0</v>
          </cell>
          <cell r="H955">
            <v>0</v>
          </cell>
        </row>
        <row r="956">
          <cell r="G956">
            <v>0</v>
          </cell>
          <cell r="H956">
            <v>0</v>
          </cell>
        </row>
        <row r="957">
          <cell r="G957">
            <v>0</v>
          </cell>
          <cell r="H957">
            <v>0</v>
          </cell>
        </row>
        <row r="958">
          <cell r="H958" t="str">
            <v>SUB-TOTAL II</v>
          </cell>
          <cell r="I958">
            <v>0</v>
          </cell>
        </row>
        <row r="959">
          <cell r="G959" t="str">
            <v xml:space="preserve"> </v>
          </cell>
        </row>
        <row r="960">
          <cell r="D960" t="str">
            <v>MARCA</v>
          </cell>
          <cell r="E960" t="str">
            <v>TIPO</v>
          </cell>
          <cell r="F960" t="str">
            <v>TARIFA DIA</v>
          </cell>
          <cell r="G960" t="str">
            <v>RENDIMIENTO</v>
          </cell>
          <cell r="H960" t="str">
            <v>VALOR UNITARIO</v>
          </cell>
        </row>
        <row r="961">
          <cell r="F961">
            <v>0</v>
          </cell>
          <cell r="H961">
            <v>0</v>
          </cell>
        </row>
        <row r="962">
          <cell r="F962">
            <v>0</v>
          </cell>
          <cell r="H962">
            <v>0</v>
          </cell>
        </row>
        <row r="963">
          <cell r="F963">
            <v>0</v>
          </cell>
          <cell r="H963">
            <v>0</v>
          </cell>
        </row>
        <row r="964">
          <cell r="F964">
            <v>0</v>
          </cell>
          <cell r="H964">
            <v>0</v>
          </cell>
        </row>
        <row r="965">
          <cell r="F965">
            <v>0</v>
          </cell>
          <cell r="H965">
            <v>0</v>
          </cell>
        </row>
        <row r="966">
          <cell r="H966" t="str">
            <v>SUB-TOTAL III</v>
          </cell>
          <cell r="I966">
            <v>0</v>
          </cell>
        </row>
        <row r="968">
          <cell r="E968" t="str">
            <v>CANTIDAD</v>
          </cell>
          <cell r="F968" t="str">
            <v>COSTO LABORAL DIA</v>
          </cell>
          <cell r="G968" t="str">
            <v>RENDIMIENTO</v>
          </cell>
          <cell r="H968" t="str">
            <v>VALOR UNITARIO</v>
          </cell>
        </row>
        <row r="969">
          <cell r="E969">
            <v>0</v>
          </cell>
          <cell r="F969">
            <v>0</v>
          </cell>
          <cell r="G969">
            <v>0</v>
          </cell>
          <cell r="H969">
            <v>0</v>
          </cell>
        </row>
        <row r="970">
          <cell r="E970">
            <v>0</v>
          </cell>
          <cell r="F970">
            <v>0</v>
          </cell>
          <cell r="G970">
            <v>0</v>
          </cell>
          <cell r="H970">
            <v>0</v>
          </cell>
        </row>
        <row r="971">
          <cell r="E971">
            <v>0</v>
          </cell>
          <cell r="F971">
            <v>0</v>
          </cell>
          <cell r="G971">
            <v>0</v>
          </cell>
          <cell r="H971">
            <v>0</v>
          </cell>
        </row>
        <row r="972">
          <cell r="E972">
            <v>0</v>
          </cell>
          <cell r="F972">
            <v>0</v>
          </cell>
          <cell r="G972">
            <v>0</v>
          </cell>
          <cell r="H972">
            <v>0</v>
          </cell>
        </row>
        <row r="973">
          <cell r="E973">
            <v>0</v>
          </cell>
          <cell r="F973">
            <v>0</v>
          </cell>
          <cell r="G973">
            <v>0</v>
          </cell>
          <cell r="H973">
            <v>0</v>
          </cell>
        </row>
        <row r="974">
          <cell r="H974" t="str">
            <v>SUB-TOTAL IV</v>
          </cell>
          <cell r="I974">
            <v>0</v>
          </cell>
        </row>
        <row r="976">
          <cell r="F976" t="str">
            <v>VALOR UNITARIO</v>
          </cell>
          <cell r="I976">
            <v>4152</v>
          </cell>
        </row>
        <row r="977">
          <cell r="C977" t="str">
            <v>5B9</v>
          </cell>
          <cell r="H977" t="str">
            <v>UNIDAD :</v>
          </cell>
          <cell r="I977" t="str">
            <v xml:space="preserve">Un </v>
          </cell>
          <cell r="K977">
            <v>4152</v>
          </cell>
          <cell r="L977">
            <v>4152</v>
          </cell>
          <cell r="M977">
            <v>0</v>
          </cell>
          <cell r="N977">
            <v>0</v>
          </cell>
          <cell r="O977">
            <v>0</v>
          </cell>
          <cell r="P977">
            <v>4152</v>
          </cell>
          <cell r="Q977" t="e">
            <v>#REF!</v>
          </cell>
        </row>
        <row r="978">
          <cell r="C978" t="str">
            <v>Revisión de Medidor Electròmecanico de Energìa Activa  Monofàsico Bifilar, una (1) fase, dos (2) hilos, un (1) elemento, 60 Hz, 120 voltios.</v>
          </cell>
        </row>
        <row r="981">
          <cell r="E981" t="str">
            <v>UNIDAD</v>
          </cell>
          <cell r="F981" t="str">
            <v>VALOR UNITARIO</v>
          </cell>
          <cell r="G981" t="str">
            <v>CANTIDAD</v>
          </cell>
          <cell r="H981" t="str">
            <v>VALOR TOTAL</v>
          </cell>
        </row>
        <row r="982">
          <cell r="E982" t="str">
            <v xml:space="preserve">Un </v>
          </cell>
          <cell r="F982">
            <v>4152</v>
          </cell>
          <cell r="G982">
            <v>1</v>
          </cell>
          <cell r="H982">
            <v>4152</v>
          </cell>
        </row>
        <row r="983">
          <cell r="E983">
            <v>0</v>
          </cell>
          <cell r="F983">
            <v>0</v>
          </cell>
          <cell r="H983">
            <v>0</v>
          </cell>
        </row>
        <row r="984">
          <cell r="E984">
            <v>0</v>
          </cell>
          <cell r="F984">
            <v>0</v>
          </cell>
          <cell r="H984">
            <v>0</v>
          </cell>
        </row>
        <row r="985">
          <cell r="E985">
            <v>0</v>
          </cell>
          <cell r="F985">
            <v>0</v>
          </cell>
          <cell r="H985">
            <v>0</v>
          </cell>
        </row>
        <row r="986">
          <cell r="E986">
            <v>0</v>
          </cell>
          <cell r="F986">
            <v>0</v>
          </cell>
          <cell r="H986">
            <v>0</v>
          </cell>
        </row>
        <row r="987">
          <cell r="E987">
            <v>0</v>
          </cell>
          <cell r="F987">
            <v>0</v>
          </cell>
          <cell r="H987">
            <v>0</v>
          </cell>
        </row>
        <row r="988">
          <cell r="E988">
            <v>0</v>
          </cell>
          <cell r="F988">
            <v>0</v>
          </cell>
          <cell r="H988">
            <v>0</v>
          </cell>
        </row>
        <row r="989">
          <cell r="E989">
            <v>0</v>
          </cell>
          <cell r="F989">
            <v>0</v>
          </cell>
          <cell r="H989">
            <v>0</v>
          </cell>
        </row>
        <row r="990">
          <cell r="E990">
            <v>0</v>
          </cell>
          <cell r="F990">
            <v>0</v>
          </cell>
          <cell r="H990">
            <v>0</v>
          </cell>
        </row>
        <row r="991">
          <cell r="E991">
            <v>0</v>
          </cell>
          <cell r="F991">
            <v>0</v>
          </cell>
          <cell r="H991">
            <v>0</v>
          </cell>
        </row>
        <row r="992">
          <cell r="E992">
            <v>0</v>
          </cell>
          <cell r="F992">
            <v>0</v>
          </cell>
          <cell r="H992">
            <v>0</v>
          </cell>
        </row>
        <row r="993">
          <cell r="E993">
            <v>0</v>
          </cell>
          <cell r="F993">
            <v>0</v>
          </cell>
          <cell r="H993">
            <v>0</v>
          </cell>
        </row>
        <row r="994">
          <cell r="E994">
            <v>0</v>
          </cell>
          <cell r="F994">
            <v>0</v>
          </cell>
          <cell r="H994">
            <v>0</v>
          </cell>
        </row>
        <row r="995">
          <cell r="E995">
            <v>0</v>
          </cell>
          <cell r="F995">
            <v>0</v>
          </cell>
          <cell r="H995">
            <v>0</v>
          </cell>
        </row>
        <row r="996">
          <cell r="E996">
            <v>0</v>
          </cell>
          <cell r="F996">
            <v>0</v>
          </cell>
          <cell r="H996">
            <v>0</v>
          </cell>
        </row>
        <row r="997">
          <cell r="E997">
            <v>0</v>
          </cell>
          <cell r="F997">
            <v>0</v>
          </cell>
          <cell r="H997">
            <v>0</v>
          </cell>
        </row>
        <row r="998">
          <cell r="H998" t="str">
            <v>SUB-TOTAL I</v>
          </cell>
          <cell r="I998">
            <v>4152</v>
          </cell>
        </row>
        <row r="1000">
          <cell r="E1000" t="str">
            <v>VOL. ó PESO</v>
          </cell>
          <cell r="F1000" t="str">
            <v>DISTANCIA</v>
          </cell>
          <cell r="G1000" t="str">
            <v>$ (M3 ó T)/Km</v>
          </cell>
          <cell r="H1000" t="str">
            <v>VALOR UNITARIO</v>
          </cell>
        </row>
        <row r="1001">
          <cell r="G1001">
            <v>0</v>
          </cell>
          <cell r="H1001">
            <v>0</v>
          </cell>
        </row>
        <row r="1002">
          <cell r="G1002">
            <v>0</v>
          </cell>
          <cell r="H1002">
            <v>0</v>
          </cell>
        </row>
        <row r="1003">
          <cell r="G1003">
            <v>0</v>
          </cell>
          <cell r="H1003">
            <v>0</v>
          </cell>
        </row>
        <row r="1004">
          <cell r="H1004" t="str">
            <v>SUB-TOTAL II</v>
          </cell>
          <cell r="I1004">
            <v>0</v>
          </cell>
        </row>
        <row r="1005">
          <cell r="G1005" t="str">
            <v xml:space="preserve"> </v>
          </cell>
        </row>
        <row r="1006">
          <cell r="D1006" t="str">
            <v>MARCA</v>
          </cell>
          <cell r="E1006" t="str">
            <v>TIPO</v>
          </cell>
          <cell r="F1006" t="str">
            <v>TARIFA DIA</v>
          </cell>
          <cell r="G1006" t="str">
            <v>RENDIMIENTO</v>
          </cell>
          <cell r="H1006" t="str">
            <v>VALOR UNITARIO</v>
          </cell>
        </row>
        <row r="1007">
          <cell r="F1007">
            <v>0</v>
          </cell>
          <cell r="H1007">
            <v>0</v>
          </cell>
        </row>
        <row r="1008">
          <cell r="F1008">
            <v>0</v>
          </cell>
          <cell r="H1008">
            <v>0</v>
          </cell>
        </row>
        <row r="1009">
          <cell r="F1009">
            <v>0</v>
          </cell>
          <cell r="H1009">
            <v>0</v>
          </cell>
        </row>
        <row r="1010">
          <cell r="F1010">
            <v>0</v>
          </cell>
          <cell r="H1010">
            <v>0</v>
          </cell>
        </row>
        <row r="1011">
          <cell r="F1011">
            <v>0</v>
          </cell>
          <cell r="H1011">
            <v>0</v>
          </cell>
        </row>
        <row r="1012">
          <cell r="H1012" t="str">
            <v>SUB-TOTAL III</v>
          </cell>
          <cell r="I1012">
            <v>0</v>
          </cell>
        </row>
        <row r="1014">
          <cell r="E1014" t="str">
            <v>CANTIDAD</v>
          </cell>
          <cell r="F1014" t="str">
            <v>COSTO LABORAL DIA</v>
          </cell>
          <cell r="G1014" t="str">
            <v>RENDIMIENTO</v>
          </cell>
          <cell r="H1014" t="str">
            <v>VALOR UNITARIO</v>
          </cell>
        </row>
        <row r="1015">
          <cell r="E1015">
            <v>0</v>
          </cell>
          <cell r="F1015">
            <v>0</v>
          </cell>
          <cell r="G1015">
            <v>0</v>
          </cell>
          <cell r="H1015">
            <v>0</v>
          </cell>
        </row>
        <row r="1016">
          <cell r="E1016">
            <v>0</v>
          </cell>
          <cell r="F1016">
            <v>0</v>
          </cell>
          <cell r="G1016">
            <v>0</v>
          </cell>
          <cell r="H1016">
            <v>0</v>
          </cell>
        </row>
        <row r="1017">
          <cell r="E1017">
            <v>0</v>
          </cell>
          <cell r="F1017">
            <v>0</v>
          </cell>
          <cell r="G1017">
            <v>0</v>
          </cell>
          <cell r="H1017">
            <v>0</v>
          </cell>
        </row>
        <row r="1018">
          <cell r="E1018">
            <v>0</v>
          </cell>
          <cell r="F1018">
            <v>0</v>
          </cell>
          <cell r="G1018">
            <v>0</v>
          </cell>
          <cell r="H1018">
            <v>0</v>
          </cell>
        </row>
        <row r="1019">
          <cell r="E1019">
            <v>0</v>
          </cell>
          <cell r="F1019">
            <v>0</v>
          </cell>
          <cell r="G1019">
            <v>0</v>
          </cell>
          <cell r="H1019">
            <v>0</v>
          </cell>
        </row>
        <row r="1020">
          <cell r="H1020" t="str">
            <v>SUB-TOTAL IV</v>
          </cell>
          <cell r="I1020">
            <v>0</v>
          </cell>
        </row>
        <row r="1022">
          <cell r="F1022" t="str">
            <v>VALOR UNITARIO</v>
          </cell>
          <cell r="I1022">
            <v>4152</v>
          </cell>
        </row>
        <row r="1023">
          <cell r="C1023" t="str">
            <v>5B10</v>
          </cell>
          <cell r="H1023" t="str">
            <v>UNIDAD :</v>
          </cell>
          <cell r="I1023" t="str">
            <v xml:space="preserve">Un </v>
          </cell>
          <cell r="K1023">
            <v>7996</v>
          </cell>
          <cell r="L1023">
            <v>7996</v>
          </cell>
          <cell r="M1023">
            <v>0</v>
          </cell>
          <cell r="N1023">
            <v>0</v>
          </cell>
          <cell r="O1023">
            <v>0</v>
          </cell>
          <cell r="P1023">
            <v>7996</v>
          </cell>
          <cell r="Q1023" t="e">
            <v>#REF!</v>
          </cell>
        </row>
        <row r="1024">
          <cell r="C1024" t="str">
            <v>Revisón de Medidor de Energìa Electromecánico Activa,  Bifàsico Trifilar, dos (2) fases, tres (3) hilos, dos (2) elementos, voltaje 2x120/208, 2x127/220 voltios.</v>
          </cell>
        </row>
        <row r="1027">
          <cell r="E1027" t="str">
            <v>UNIDAD</v>
          </cell>
          <cell r="F1027" t="str">
            <v>VALOR UNITARIO</v>
          </cell>
          <cell r="G1027" t="str">
            <v>CANTIDAD</v>
          </cell>
          <cell r="H1027" t="str">
            <v>VALOR TOTAL</v>
          </cell>
        </row>
        <row r="1028">
          <cell r="E1028" t="str">
            <v xml:space="preserve">Un </v>
          </cell>
          <cell r="F1028">
            <v>7996</v>
          </cell>
          <cell r="G1028">
            <v>1</v>
          </cell>
          <cell r="H1028">
            <v>7996</v>
          </cell>
        </row>
        <row r="1029">
          <cell r="E1029">
            <v>0</v>
          </cell>
          <cell r="F1029">
            <v>0</v>
          </cell>
          <cell r="H1029">
            <v>0</v>
          </cell>
        </row>
        <row r="1030">
          <cell r="E1030">
            <v>0</v>
          </cell>
          <cell r="F1030">
            <v>0</v>
          </cell>
          <cell r="H1030">
            <v>0</v>
          </cell>
        </row>
        <row r="1031">
          <cell r="E1031">
            <v>0</v>
          </cell>
          <cell r="F1031">
            <v>0</v>
          </cell>
          <cell r="H1031">
            <v>0</v>
          </cell>
        </row>
        <row r="1032">
          <cell r="E1032">
            <v>0</v>
          </cell>
          <cell r="F1032">
            <v>0</v>
          </cell>
          <cell r="H1032">
            <v>0</v>
          </cell>
        </row>
        <row r="1033">
          <cell r="E1033">
            <v>0</v>
          </cell>
          <cell r="F1033">
            <v>0</v>
          </cell>
          <cell r="H1033">
            <v>0</v>
          </cell>
        </row>
        <row r="1034">
          <cell r="E1034">
            <v>0</v>
          </cell>
          <cell r="F1034">
            <v>0</v>
          </cell>
          <cell r="H1034">
            <v>0</v>
          </cell>
        </row>
        <row r="1035">
          <cell r="E1035">
            <v>0</v>
          </cell>
          <cell r="F1035">
            <v>0</v>
          </cell>
          <cell r="H1035">
            <v>0</v>
          </cell>
        </row>
        <row r="1036">
          <cell r="E1036">
            <v>0</v>
          </cell>
          <cell r="F1036">
            <v>0</v>
          </cell>
          <cell r="H1036">
            <v>0</v>
          </cell>
        </row>
        <row r="1037">
          <cell r="E1037">
            <v>0</v>
          </cell>
          <cell r="F1037">
            <v>0</v>
          </cell>
          <cell r="H1037">
            <v>0</v>
          </cell>
        </row>
        <row r="1038">
          <cell r="E1038">
            <v>0</v>
          </cell>
          <cell r="F1038">
            <v>0</v>
          </cell>
          <cell r="H1038">
            <v>0</v>
          </cell>
        </row>
        <row r="1039">
          <cell r="E1039">
            <v>0</v>
          </cell>
          <cell r="F1039">
            <v>0</v>
          </cell>
          <cell r="H1039">
            <v>0</v>
          </cell>
        </row>
        <row r="1040">
          <cell r="E1040">
            <v>0</v>
          </cell>
          <cell r="F1040">
            <v>0</v>
          </cell>
          <cell r="H1040">
            <v>0</v>
          </cell>
        </row>
        <row r="1041">
          <cell r="E1041">
            <v>0</v>
          </cell>
          <cell r="F1041">
            <v>0</v>
          </cell>
          <cell r="H1041">
            <v>0</v>
          </cell>
        </row>
        <row r="1042">
          <cell r="E1042">
            <v>0</v>
          </cell>
          <cell r="F1042">
            <v>0</v>
          </cell>
          <cell r="H1042">
            <v>0</v>
          </cell>
        </row>
        <row r="1043">
          <cell r="E1043">
            <v>0</v>
          </cell>
          <cell r="F1043">
            <v>0</v>
          </cell>
          <cell r="H1043">
            <v>0</v>
          </cell>
        </row>
        <row r="1044">
          <cell r="H1044" t="str">
            <v>SUB-TOTAL I</v>
          </cell>
          <cell r="I1044">
            <v>7996</v>
          </cell>
        </row>
        <row r="1046">
          <cell r="E1046" t="str">
            <v>VOL. ó PESO</v>
          </cell>
          <cell r="F1046" t="str">
            <v>DISTANCIA</v>
          </cell>
          <cell r="G1046" t="str">
            <v>$ (M3 ó T)/Km</v>
          </cell>
          <cell r="H1046" t="str">
            <v>VALOR UNITARIO</v>
          </cell>
        </row>
        <row r="1047">
          <cell r="G1047">
            <v>0</v>
          </cell>
          <cell r="H1047">
            <v>0</v>
          </cell>
        </row>
        <row r="1048">
          <cell r="G1048">
            <v>0</v>
          </cell>
          <cell r="H1048">
            <v>0</v>
          </cell>
        </row>
        <row r="1049">
          <cell r="G1049">
            <v>0</v>
          </cell>
          <cell r="H1049">
            <v>0</v>
          </cell>
        </row>
        <row r="1050">
          <cell r="H1050" t="str">
            <v>SUB-TOTAL II</v>
          </cell>
          <cell r="I1050">
            <v>0</v>
          </cell>
        </row>
        <row r="1051">
          <cell r="G1051" t="str">
            <v xml:space="preserve"> </v>
          </cell>
        </row>
        <row r="1052">
          <cell r="D1052" t="str">
            <v>MARCA</v>
          </cell>
          <cell r="E1052" t="str">
            <v>TIPO</v>
          </cell>
          <cell r="F1052" t="str">
            <v>TARIFA DIA</v>
          </cell>
          <cell r="G1052" t="str">
            <v>RENDIMIENTO</v>
          </cell>
          <cell r="H1052" t="str">
            <v>VALOR UNITARIO</v>
          </cell>
        </row>
        <row r="1053">
          <cell r="F1053">
            <v>0</v>
          </cell>
          <cell r="H1053">
            <v>0</v>
          </cell>
        </row>
        <row r="1054">
          <cell r="F1054">
            <v>0</v>
          </cell>
          <cell r="H1054">
            <v>0</v>
          </cell>
        </row>
        <row r="1055">
          <cell r="F1055">
            <v>0</v>
          </cell>
          <cell r="H1055">
            <v>0</v>
          </cell>
        </row>
        <row r="1056">
          <cell r="F1056">
            <v>0</v>
          </cell>
          <cell r="H1056">
            <v>0</v>
          </cell>
        </row>
        <row r="1057">
          <cell r="F1057">
            <v>0</v>
          </cell>
          <cell r="H1057">
            <v>0</v>
          </cell>
        </row>
        <row r="1058">
          <cell r="H1058" t="str">
            <v>SUB-TOTAL III</v>
          </cell>
          <cell r="I1058">
            <v>0</v>
          </cell>
        </row>
        <row r="1060">
          <cell r="E1060" t="str">
            <v>CANTIDAD</v>
          </cell>
          <cell r="F1060" t="str">
            <v>COSTO LABORAL DIA</v>
          </cell>
          <cell r="G1060" t="str">
            <v>RENDIMIENTO</v>
          </cell>
          <cell r="H1060" t="str">
            <v>VALOR UNITARIO</v>
          </cell>
        </row>
        <row r="1061">
          <cell r="E1061">
            <v>0</v>
          </cell>
          <cell r="F1061">
            <v>0</v>
          </cell>
          <cell r="G1061">
            <v>0</v>
          </cell>
          <cell r="H1061">
            <v>0</v>
          </cell>
        </row>
        <row r="1062">
          <cell r="E1062">
            <v>0</v>
          </cell>
          <cell r="F1062">
            <v>0</v>
          </cell>
          <cell r="G1062">
            <v>0</v>
          </cell>
          <cell r="H1062">
            <v>0</v>
          </cell>
        </row>
        <row r="1063">
          <cell r="E1063">
            <v>0</v>
          </cell>
          <cell r="F1063">
            <v>0</v>
          </cell>
          <cell r="G1063">
            <v>0</v>
          </cell>
          <cell r="H1063">
            <v>0</v>
          </cell>
        </row>
        <row r="1064">
          <cell r="E1064">
            <v>0</v>
          </cell>
          <cell r="F1064">
            <v>0</v>
          </cell>
          <cell r="G1064">
            <v>0</v>
          </cell>
          <cell r="H1064">
            <v>0</v>
          </cell>
        </row>
        <row r="1065">
          <cell r="E1065">
            <v>0</v>
          </cell>
          <cell r="F1065">
            <v>0</v>
          </cell>
          <cell r="G1065">
            <v>0</v>
          </cell>
          <cell r="H1065">
            <v>0</v>
          </cell>
        </row>
        <row r="1066">
          <cell r="H1066" t="str">
            <v>SUB-TOTAL IV</v>
          </cell>
          <cell r="I1066">
            <v>0</v>
          </cell>
        </row>
        <row r="1068">
          <cell r="F1068" t="str">
            <v>VALOR UNITARIO</v>
          </cell>
          <cell r="I1068">
            <v>7996</v>
          </cell>
        </row>
        <row r="1069">
          <cell r="C1069" t="str">
            <v>5B11</v>
          </cell>
          <cell r="H1069" t="str">
            <v>UNIDAD :</v>
          </cell>
          <cell r="I1069" t="str">
            <v xml:space="preserve">Un </v>
          </cell>
          <cell r="K1069">
            <v>9761</v>
          </cell>
          <cell r="L1069">
            <v>9761</v>
          </cell>
          <cell r="M1069">
            <v>0</v>
          </cell>
          <cell r="N1069">
            <v>0</v>
          </cell>
          <cell r="O1069">
            <v>0</v>
          </cell>
          <cell r="P1069">
            <v>9761</v>
          </cell>
          <cell r="Q1069" t="e">
            <v>#REF!</v>
          </cell>
        </row>
        <row r="1070">
          <cell r="C1070" t="str">
            <v>Revisión Medidor de Energìa Electromecánico Activa,  Trifàsico Tetrafilar, tres (3) fases, cuatro (4) hilos, tres (3) elementos, voltaje 3x120/208, 3x127/220 voltios.</v>
          </cell>
        </row>
        <row r="1073">
          <cell r="E1073" t="str">
            <v>UNIDAD</v>
          </cell>
          <cell r="F1073" t="str">
            <v>VALOR UNITARIO</v>
          </cell>
          <cell r="G1073" t="str">
            <v>CANTIDAD</v>
          </cell>
          <cell r="H1073" t="str">
            <v>VALOR TOTAL</v>
          </cell>
        </row>
        <row r="1074">
          <cell r="E1074" t="str">
            <v xml:space="preserve">Un </v>
          </cell>
          <cell r="F1074">
            <v>9761</v>
          </cell>
          <cell r="G1074">
            <v>1</v>
          </cell>
          <cell r="H1074">
            <v>9761</v>
          </cell>
        </row>
        <row r="1075">
          <cell r="E1075">
            <v>0</v>
          </cell>
          <cell r="F1075">
            <v>0</v>
          </cell>
          <cell r="H1075">
            <v>0</v>
          </cell>
        </row>
        <row r="1076">
          <cell r="E1076">
            <v>0</v>
          </cell>
          <cell r="F1076">
            <v>0</v>
          </cell>
          <cell r="H1076">
            <v>0</v>
          </cell>
        </row>
        <row r="1077">
          <cell r="E1077">
            <v>0</v>
          </cell>
          <cell r="F1077">
            <v>0</v>
          </cell>
          <cell r="H1077">
            <v>0</v>
          </cell>
        </row>
        <row r="1078">
          <cell r="E1078">
            <v>0</v>
          </cell>
          <cell r="F1078">
            <v>0</v>
          </cell>
          <cell r="H1078">
            <v>0</v>
          </cell>
        </row>
        <row r="1079">
          <cell r="E1079">
            <v>0</v>
          </cell>
          <cell r="F1079">
            <v>0</v>
          </cell>
          <cell r="H1079">
            <v>0</v>
          </cell>
        </row>
        <row r="1080">
          <cell r="E1080">
            <v>0</v>
          </cell>
          <cell r="F1080">
            <v>0</v>
          </cell>
          <cell r="H1080">
            <v>0</v>
          </cell>
        </row>
        <row r="1081">
          <cell r="E1081">
            <v>0</v>
          </cell>
          <cell r="F1081">
            <v>0</v>
          </cell>
          <cell r="H1081">
            <v>0</v>
          </cell>
        </row>
        <row r="1082">
          <cell r="E1082">
            <v>0</v>
          </cell>
          <cell r="F1082">
            <v>0</v>
          </cell>
          <cell r="H1082">
            <v>0</v>
          </cell>
        </row>
        <row r="1083">
          <cell r="E1083">
            <v>0</v>
          </cell>
          <cell r="F1083">
            <v>0</v>
          </cell>
          <cell r="H1083">
            <v>0</v>
          </cell>
        </row>
        <row r="1084">
          <cell r="E1084">
            <v>0</v>
          </cell>
          <cell r="F1084">
            <v>0</v>
          </cell>
          <cell r="H1084">
            <v>0</v>
          </cell>
        </row>
        <row r="1085">
          <cell r="E1085">
            <v>0</v>
          </cell>
          <cell r="F1085">
            <v>0</v>
          </cell>
          <cell r="H1085">
            <v>0</v>
          </cell>
        </row>
        <row r="1086">
          <cell r="E1086">
            <v>0</v>
          </cell>
          <cell r="F1086">
            <v>0</v>
          </cell>
          <cell r="H1086">
            <v>0</v>
          </cell>
        </row>
        <row r="1087">
          <cell r="E1087">
            <v>0</v>
          </cell>
          <cell r="F1087">
            <v>0</v>
          </cell>
          <cell r="H1087">
            <v>0</v>
          </cell>
        </row>
        <row r="1088">
          <cell r="E1088">
            <v>0</v>
          </cell>
          <cell r="F1088">
            <v>0</v>
          </cell>
          <cell r="H1088">
            <v>0</v>
          </cell>
        </row>
        <row r="1089">
          <cell r="E1089">
            <v>0</v>
          </cell>
          <cell r="F1089">
            <v>0</v>
          </cell>
          <cell r="H1089">
            <v>0</v>
          </cell>
        </row>
        <row r="1090">
          <cell r="H1090" t="str">
            <v>SUB-TOTAL I</v>
          </cell>
          <cell r="I1090">
            <v>9761</v>
          </cell>
        </row>
        <row r="1092">
          <cell r="E1092" t="str">
            <v>VOL. ó PESO</v>
          </cell>
          <cell r="F1092" t="str">
            <v>DISTANCIA</v>
          </cell>
          <cell r="G1092" t="str">
            <v>$ (M3 ó T)/Km</v>
          </cell>
          <cell r="H1092" t="str">
            <v>VALOR UNITARIO</v>
          </cell>
        </row>
        <row r="1093">
          <cell r="G1093">
            <v>0</v>
          </cell>
          <cell r="H1093">
            <v>0</v>
          </cell>
        </row>
        <row r="1094">
          <cell r="G1094">
            <v>0</v>
          </cell>
          <cell r="H1094">
            <v>0</v>
          </cell>
        </row>
        <row r="1095">
          <cell r="G1095">
            <v>0</v>
          </cell>
          <cell r="H1095">
            <v>0</v>
          </cell>
        </row>
        <row r="1096">
          <cell r="H1096" t="str">
            <v>SUB-TOTAL II</v>
          </cell>
          <cell r="I1096">
            <v>0</v>
          </cell>
        </row>
        <row r="1097">
          <cell r="G1097" t="str">
            <v xml:space="preserve"> </v>
          </cell>
        </row>
        <row r="1098">
          <cell r="D1098" t="str">
            <v>MARCA</v>
          </cell>
          <cell r="E1098" t="str">
            <v>TIPO</v>
          </cell>
          <cell r="F1098" t="str">
            <v>TARIFA DIA</v>
          </cell>
          <cell r="G1098" t="str">
            <v>RENDIMIENTO</v>
          </cell>
          <cell r="H1098" t="str">
            <v>VALOR UNITARIO</v>
          </cell>
        </row>
        <row r="1099">
          <cell r="F1099">
            <v>0</v>
          </cell>
          <cell r="H1099">
            <v>0</v>
          </cell>
        </row>
        <row r="1100">
          <cell r="F1100">
            <v>0</v>
          </cell>
          <cell r="H1100">
            <v>0</v>
          </cell>
        </row>
        <row r="1101">
          <cell r="F1101">
            <v>0</v>
          </cell>
          <cell r="H1101">
            <v>0</v>
          </cell>
        </row>
        <row r="1102">
          <cell r="F1102">
            <v>0</v>
          </cell>
          <cell r="H1102">
            <v>0</v>
          </cell>
        </row>
        <row r="1103">
          <cell r="F1103">
            <v>0</v>
          </cell>
          <cell r="H1103">
            <v>0</v>
          </cell>
        </row>
        <row r="1104">
          <cell r="H1104" t="str">
            <v>SUB-TOTAL III</v>
          </cell>
          <cell r="I1104">
            <v>0</v>
          </cell>
        </row>
        <row r="1106">
          <cell r="E1106" t="str">
            <v>CANTIDAD</v>
          </cell>
          <cell r="F1106" t="str">
            <v>COSTO LABORAL DIA</v>
          </cell>
          <cell r="G1106" t="str">
            <v>RENDIMIENTO</v>
          </cell>
          <cell r="H1106" t="str">
            <v>VALOR UNITARIO</v>
          </cell>
        </row>
        <row r="1107">
          <cell r="E1107">
            <v>0</v>
          </cell>
          <cell r="F1107">
            <v>0</v>
          </cell>
          <cell r="G1107">
            <v>0</v>
          </cell>
          <cell r="H1107">
            <v>0</v>
          </cell>
        </row>
        <row r="1108">
          <cell r="E1108">
            <v>0</v>
          </cell>
          <cell r="F1108">
            <v>0</v>
          </cell>
          <cell r="G1108">
            <v>0</v>
          </cell>
          <cell r="H1108">
            <v>0</v>
          </cell>
        </row>
        <row r="1109">
          <cell r="E1109">
            <v>0</v>
          </cell>
          <cell r="F1109">
            <v>0</v>
          </cell>
          <cell r="G1109">
            <v>0</v>
          </cell>
          <cell r="H1109">
            <v>0</v>
          </cell>
        </row>
        <row r="1110">
          <cell r="E1110">
            <v>0</v>
          </cell>
          <cell r="F1110">
            <v>0</v>
          </cell>
          <cell r="G1110">
            <v>0</v>
          </cell>
          <cell r="H1110">
            <v>0</v>
          </cell>
        </row>
        <row r="1111">
          <cell r="E1111">
            <v>0</v>
          </cell>
          <cell r="F1111">
            <v>0</v>
          </cell>
          <cell r="G1111">
            <v>0</v>
          </cell>
          <cell r="H1111">
            <v>0</v>
          </cell>
        </row>
        <row r="1112">
          <cell r="H1112" t="str">
            <v>SUB-TOTAL IV</v>
          </cell>
          <cell r="I1112">
            <v>0</v>
          </cell>
        </row>
        <row r="1114">
          <cell r="F1114" t="str">
            <v>VALOR UNITARIO</v>
          </cell>
          <cell r="I1114">
            <v>9761</v>
          </cell>
        </row>
        <row r="1115">
          <cell r="C1115" t="str">
            <v>5C1</v>
          </cell>
          <cell r="H1115" t="str">
            <v>UNIDAD :</v>
          </cell>
          <cell r="I1115" t="str">
            <v>Und.</v>
          </cell>
          <cell r="K1115">
            <v>8275</v>
          </cell>
          <cell r="L1115">
            <v>8275</v>
          </cell>
          <cell r="M1115">
            <v>0</v>
          </cell>
          <cell r="N1115">
            <v>0</v>
          </cell>
          <cell r="O1115">
            <v>0</v>
          </cell>
          <cell r="P1115">
            <v>8275</v>
          </cell>
          <cell r="Q1115" t="e">
            <v>#REF!</v>
          </cell>
        </row>
        <row r="1116">
          <cell r="C1116" t="str">
            <v>ABRAZADERA DE DOS SALIDAS DE 190 mm</v>
          </cell>
        </row>
        <row r="1119">
          <cell r="E1119" t="str">
            <v>UNIDAD</v>
          </cell>
          <cell r="F1119" t="str">
            <v>VALOR UNITARIO</v>
          </cell>
          <cell r="G1119" t="str">
            <v>CANTIDAD</v>
          </cell>
          <cell r="H1119" t="str">
            <v>VALOR TOTAL</v>
          </cell>
        </row>
        <row r="1120">
          <cell r="E1120" t="str">
            <v>Und.</v>
          </cell>
          <cell r="F1120">
            <v>8275</v>
          </cell>
          <cell r="G1120">
            <v>1</v>
          </cell>
          <cell r="H1120">
            <v>8275</v>
          </cell>
        </row>
        <row r="1121">
          <cell r="E1121">
            <v>0</v>
          </cell>
          <cell r="F1121">
            <v>0</v>
          </cell>
          <cell r="H1121">
            <v>0</v>
          </cell>
        </row>
        <row r="1122">
          <cell r="E1122">
            <v>0</v>
          </cell>
          <cell r="F1122">
            <v>0</v>
          </cell>
          <cell r="H1122">
            <v>0</v>
          </cell>
        </row>
        <row r="1123">
          <cell r="E1123">
            <v>0</v>
          </cell>
          <cell r="F1123">
            <v>0</v>
          </cell>
          <cell r="H1123">
            <v>0</v>
          </cell>
        </row>
        <row r="1124">
          <cell r="E1124">
            <v>0</v>
          </cell>
          <cell r="F1124">
            <v>0</v>
          </cell>
          <cell r="H1124">
            <v>0</v>
          </cell>
        </row>
        <row r="1125">
          <cell r="E1125">
            <v>0</v>
          </cell>
          <cell r="F1125">
            <v>0</v>
          </cell>
          <cell r="H1125">
            <v>0</v>
          </cell>
        </row>
        <row r="1126">
          <cell r="E1126">
            <v>0</v>
          </cell>
          <cell r="F1126">
            <v>0</v>
          </cell>
          <cell r="H1126">
            <v>0</v>
          </cell>
        </row>
        <row r="1127">
          <cell r="E1127">
            <v>0</v>
          </cell>
          <cell r="F1127">
            <v>0</v>
          </cell>
          <cell r="H1127">
            <v>0</v>
          </cell>
        </row>
        <row r="1128">
          <cell r="E1128">
            <v>0</v>
          </cell>
          <cell r="F1128">
            <v>0</v>
          </cell>
          <cell r="H1128">
            <v>0</v>
          </cell>
        </row>
        <row r="1129">
          <cell r="E1129">
            <v>0</v>
          </cell>
          <cell r="F1129">
            <v>0</v>
          </cell>
          <cell r="H1129">
            <v>0</v>
          </cell>
        </row>
        <row r="1130">
          <cell r="E1130">
            <v>0</v>
          </cell>
          <cell r="F1130">
            <v>0</v>
          </cell>
          <cell r="H1130">
            <v>0</v>
          </cell>
        </row>
        <row r="1131">
          <cell r="E1131">
            <v>0</v>
          </cell>
          <cell r="F1131">
            <v>0</v>
          </cell>
          <cell r="H1131">
            <v>0</v>
          </cell>
        </row>
        <row r="1132">
          <cell r="E1132">
            <v>0</v>
          </cell>
          <cell r="F1132">
            <v>0</v>
          </cell>
          <cell r="H1132">
            <v>0</v>
          </cell>
        </row>
        <row r="1133">
          <cell r="E1133">
            <v>0</v>
          </cell>
          <cell r="F1133">
            <v>0</v>
          </cell>
          <cell r="H1133">
            <v>0</v>
          </cell>
        </row>
        <row r="1134">
          <cell r="E1134">
            <v>0</v>
          </cell>
          <cell r="F1134">
            <v>0</v>
          </cell>
          <cell r="H1134">
            <v>0</v>
          </cell>
        </row>
        <row r="1135">
          <cell r="E1135">
            <v>0</v>
          </cell>
          <cell r="F1135">
            <v>0</v>
          </cell>
          <cell r="H1135">
            <v>0</v>
          </cell>
        </row>
        <row r="1136">
          <cell r="H1136" t="str">
            <v>SUB-TOTAL I</v>
          </cell>
          <cell r="I1136">
            <v>8275</v>
          </cell>
        </row>
        <row r="1138">
          <cell r="E1138" t="str">
            <v>VOL. ó PESO</v>
          </cell>
          <cell r="F1138" t="str">
            <v>DISTANCIA</v>
          </cell>
          <cell r="G1138" t="str">
            <v>$ (M3 ó T)/Km</v>
          </cell>
          <cell r="H1138" t="str">
            <v>VALOR UNITARIO</v>
          </cell>
        </row>
        <row r="1139">
          <cell r="G1139">
            <v>0</v>
          </cell>
          <cell r="H1139">
            <v>0</v>
          </cell>
        </row>
        <row r="1140">
          <cell r="G1140">
            <v>0</v>
          </cell>
          <cell r="H1140">
            <v>0</v>
          </cell>
        </row>
        <row r="1141">
          <cell r="G1141">
            <v>0</v>
          </cell>
          <cell r="H1141">
            <v>0</v>
          </cell>
        </row>
        <row r="1142">
          <cell r="H1142" t="str">
            <v>SUB-TOTAL II</v>
          </cell>
          <cell r="I1142">
            <v>0</v>
          </cell>
        </row>
        <row r="1143">
          <cell r="G1143" t="str">
            <v xml:space="preserve"> </v>
          </cell>
        </row>
        <row r="1144">
          <cell r="D1144" t="str">
            <v>MARCA</v>
          </cell>
          <cell r="E1144" t="str">
            <v>TIPO</v>
          </cell>
          <cell r="F1144" t="str">
            <v>TARIFA DIA</v>
          </cell>
          <cell r="G1144" t="str">
            <v>RENDIMIENTO</v>
          </cell>
          <cell r="H1144" t="str">
            <v>VALOR UNITARIO</v>
          </cell>
        </row>
        <row r="1145">
          <cell r="F1145">
            <v>0</v>
          </cell>
          <cell r="H1145">
            <v>0</v>
          </cell>
        </row>
        <row r="1146">
          <cell r="F1146">
            <v>0</v>
          </cell>
          <cell r="H1146">
            <v>0</v>
          </cell>
        </row>
        <row r="1147">
          <cell r="F1147">
            <v>0</v>
          </cell>
          <cell r="H1147">
            <v>0</v>
          </cell>
        </row>
        <row r="1148">
          <cell r="F1148">
            <v>0</v>
          </cell>
          <cell r="H1148">
            <v>0</v>
          </cell>
        </row>
        <row r="1149">
          <cell r="F1149">
            <v>0</v>
          </cell>
          <cell r="H1149">
            <v>0</v>
          </cell>
        </row>
        <row r="1150">
          <cell r="H1150" t="str">
            <v>SUB-TOTAL III</v>
          </cell>
          <cell r="I1150">
            <v>0</v>
          </cell>
        </row>
        <row r="1152">
          <cell r="E1152" t="str">
            <v>CANTIDAD</v>
          </cell>
          <cell r="F1152" t="str">
            <v>COSTO LABORAL DIA</v>
          </cell>
          <cell r="G1152" t="str">
            <v>RENDIMIENTO</v>
          </cell>
          <cell r="H1152" t="str">
            <v>VALOR UNITARIO</v>
          </cell>
        </row>
        <row r="1153">
          <cell r="E1153">
            <v>0</v>
          </cell>
          <cell r="F1153">
            <v>0</v>
          </cell>
          <cell r="G1153">
            <v>0</v>
          </cell>
          <cell r="H1153">
            <v>0</v>
          </cell>
        </row>
        <row r="1154">
          <cell r="E1154">
            <v>0</v>
          </cell>
          <cell r="F1154">
            <v>0</v>
          </cell>
          <cell r="G1154">
            <v>0</v>
          </cell>
          <cell r="H1154">
            <v>0</v>
          </cell>
        </row>
        <row r="1155">
          <cell r="E1155">
            <v>0</v>
          </cell>
          <cell r="F1155">
            <v>0</v>
          </cell>
          <cell r="G1155">
            <v>0</v>
          </cell>
          <cell r="H1155">
            <v>0</v>
          </cell>
        </row>
        <row r="1156">
          <cell r="E1156">
            <v>0</v>
          </cell>
          <cell r="F1156">
            <v>0</v>
          </cell>
          <cell r="G1156">
            <v>0</v>
          </cell>
          <cell r="H1156">
            <v>0</v>
          </cell>
        </row>
        <row r="1157">
          <cell r="E1157">
            <v>0</v>
          </cell>
          <cell r="F1157">
            <v>0</v>
          </cell>
          <cell r="G1157">
            <v>0</v>
          </cell>
          <cell r="H1157">
            <v>0</v>
          </cell>
        </row>
        <row r="1158">
          <cell r="H1158" t="str">
            <v>SUB-TOTAL IV</v>
          </cell>
          <cell r="I1158">
            <v>0</v>
          </cell>
        </row>
        <row r="1160">
          <cell r="F1160" t="str">
            <v>VALOR UNITARIO</v>
          </cell>
          <cell r="I1160">
            <v>8275</v>
          </cell>
        </row>
        <row r="1161">
          <cell r="C1161" t="str">
            <v>5C2</v>
          </cell>
          <cell r="H1161" t="str">
            <v>UNIDAD :</v>
          </cell>
          <cell r="I1161" t="str">
            <v>Und.</v>
          </cell>
          <cell r="K1161">
            <v>6410</v>
          </cell>
          <cell r="L1161">
            <v>6410</v>
          </cell>
          <cell r="M1161">
            <v>0</v>
          </cell>
          <cell r="N1161">
            <v>0</v>
          </cell>
          <cell r="O1161">
            <v>0</v>
          </cell>
          <cell r="P1161">
            <v>6410</v>
          </cell>
          <cell r="Q1161" t="e">
            <v>#REF!</v>
          </cell>
        </row>
        <row r="1162">
          <cell r="C1162" t="str">
            <v>ABRAZADERA DE UNA SALIDA DE 150 mm</v>
          </cell>
        </row>
        <row r="1165">
          <cell r="E1165" t="str">
            <v>UNIDAD</v>
          </cell>
          <cell r="F1165" t="str">
            <v>VALOR UNITARIO</v>
          </cell>
          <cell r="G1165" t="str">
            <v>CANTIDAD</v>
          </cell>
          <cell r="H1165" t="str">
            <v>VALOR TOTAL</v>
          </cell>
        </row>
        <row r="1166">
          <cell r="E1166" t="str">
            <v>Und.</v>
          </cell>
          <cell r="F1166">
            <v>6410</v>
          </cell>
          <cell r="G1166">
            <v>1</v>
          </cell>
          <cell r="H1166">
            <v>6410</v>
          </cell>
        </row>
        <row r="1167">
          <cell r="E1167">
            <v>0</v>
          </cell>
          <cell r="F1167">
            <v>0</v>
          </cell>
          <cell r="H1167">
            <v>0</v>
          </cell>
        </row>
        <row r="1168">
          <cell r="E1168">
            <v>0</v>
          </cell>
          <cell r="F1168">
            <v>0</v>
          </cell>
          <cell r="H1168">
            <v>0</v>
          </cell>
        </row>
        <row r="1169">
          <cell r="E1169">
            <v>0</v>
          </cell>
          <cell r="F1169">
            <v>0</v>
          </cell>
          <cell r="H1169">
            <v>0</v>
          </cell>
        </row>
        <row r="1170">
          <cell r="E1170">
            <v>0</v>
          </cell>
          <cell r="F1170">
            <v>0</v>
          </cell>
          <cell r="H1170">
            <v>0</v>
          </cell>
        </row>
        <row r="1171">
          <cell r="E1171">
            <v>0</v>
          </cell>
          <cell r="F1171">
            <v>0</v>
          </cell>
          <cell r="H1171">
            <v>0</v>
          </cell>
        </row>
        <row r="1172">
          <cell r="E1172">
            <v>0</v>
          </cell>
          <cell r="F1172">
            <v>0</v>
          </cell>
          <cell r="H1172">
            <v>0</v>
          </cell>
        </row>
        <row r="1173">
          <cell r="E1173">
            <v>0</v>
          </cell>
          <cell r="F1173">
            <v>0</v>
          </cell>
          <cell r="H1173">
            <v>0</v>
          </cell>
        </row>
        <row r="1174">
          <cell r="E1174">
            <v>0</v>
          </cell>
          <cell r="F1174">
            <v>0</v>
          </cell>
          <cell r="H1174">
            <v>0</v>
          </cell>
        </row>
        <row r="1175">
          <cell r="E1175">
            <v>0</v>
          </cell>
          <cell r="F1175">
            <v>0</v>
          </cell>
          <cell r="H1175">
            <v>0</v>
          </cell>
        </row>
        <row r="1176">
          <cell r="E1176">
            <v>0</v>
          </cell>
          <cell r="F1176">
            <v>0</v>
          </cell>
          <cell r="H1176">
            <v>0</v>
          </cell>
        </row>
        <row r="1177">
          <cell r="E1177">
            <v>0</v>
          </cell>
          <cell r="F1177">
            <v>0</v>
          </cell>
          <cell r="H1177">
            <v>0</v>
          </cell>
        </row>
        <row r="1178">
          <cell r="E1178">
            <v>0</v>
          </cell>
          <cell r="F1178">
            <v>0</v>
          </cell>
          <cell r="H1178">
            <v>0</v>
          </cell>
        </row>
        <row r="1179">
          <cell r="E1179">
            <v>0</v>
          </cell>
          <cell r="F1179">
            <v>0</v>
          </cell>
          <cell r="H1179">
            <v>0</v>
          </cell>
        </row>
        <row r="1180">
          <cell r="E1180">
            <v>0</v>
          </cell>
          <cell r="F1180">
            <v>0</v>
          </cell>
          <cell r="H1180">
            <v>0</v>
          </cell>
        </row>
        <row r="1181">
          <cell r="E1181">
            <v>0</v>
          </cell>
          <cell r="F1181">
            <v>0</v>
          </cell>
          <cell r="H1181">
            <v>0</v>
          </cell>
        </row>
        <row r="1182">
          <cell r="H1182" t="str">
            <v>SUB-TOTAL I</v>
          </cell>
          <cell r="I1182">
            <v>6410</v>
          </cell>
        </row>
        <row r="1184">
          <cell r="E1184" t="str">
            <v>VOL. ó PESO</v>
          </cell>
          <cell r="F1184" t="str">
            <v>DISTANCIA</v>
          </cell>
          <cell r="G1184" t="str">
            <v>$ (M3 ó T)/Km</v>
          </cell>
          <cell r="H1184" t="str">
            <v>VALOR UNITARIO</v>
          </cell>
        </row>
        <row r="1185">
          <cell r="G1185">
            <v>0</v>
          </cell>
          <cell r="H1185">
            <v>0</v>
          </cell>
        </row>
        <row r="1186">
          <cell r="G1186">
            <v>0</v>
          </cell>
          <cell r="H1186">
            <v>0</v>
          </cell>
        </row>
        <row r="1187">
          <cell r="G1187">
            <v>0</v>
          </cell>
          <cell r="H1187">
            <v>0</v>
          </cell>
        </row>
        <row r="1188">
          <cell r="H1188" t="str">
            <v>SUB-TOTAL II</v>
          </cell>
          <cell r="I1188">
            <v>0</v>
          </cell>
        </row>
        <row r="1189">
          <cell r="G1189" t="str">
            <v xml:space="preserve"> </v>
          </cell>
        </row>
        <row r="1190">
          <cell r="D1190" t="str">
            <v>MARCA</v>
          </cell>
          <cell r="E1190" t="str">
            <v>TIPO</v>
          </cell>
          <cell r="F1190" t="str">
            <v>TARIFA DIA</v>
          </cell>
          <cell r="G1190" t="str">
            <v>RENDIMIENTO</v>
          </cell>
          <cell r="H1190" t="str">
            <v>VALOR UNITARIO</v>
          </cell>
        </row>
        <row r="1191">
          <cell r="F1191">
            <v>0</v>
          </cell>
          <cell r="H1191">
            <v>0</v>
          </cell>
        </row>
        <row r="1192">
          <cell r="F1192">
            <v>0</v>
          </cell>
          <cell r="H1192">
            <v>0</v>
          </cell>
        </row>
        <row r="1193">
          <cell r="F1193">
            <v>0</v>
          </cell>
          <cell r="H1193">
            <v>0</v>
          </cell>
        </row>
        <row r="1194">
          <cell r="F1194">
            <v>0</v>
          </cell>
          <cell r="H1194">
            <v>0</v>
          </cell>
        </row>
        <row r="1195">
          <cell r="F1195">
            <v>0</v>
          </cell>
          <cell r="H1195">
            <v>0</v>
          </cell>
        </row>
        <row r="1196">
          <cell r="H1196" t="str">
            <v>SUB-TOTAL III</v>
          </cell>
          <cell r="I1196">
            <v>0</v>
          </cell>
        </row>
        <row r="1198">
          <cell r="E1198" t="str">
            <v>CANTIDAD</v>
          </cell>
          <cell r="F1198" t="str">
            <v>COSTO LABORAL DIA</v>
          </cell>
          <cell r="G1198" t="str">
            <v>RENDIMIENTO</v>
          </cell>
          <cell r="H1198" t="str">
            <v>VALOR UNITARIO</v>
          </cell>
        </row>
        <row r="1199">
          <cell r="E1199">
            <v>0</v>
          </cell>
          <cell r="F1199">
            <v>0</v>
          </cell>
          <cell r="G1199">
            <v>0</v>
          </cell>
          <cell r="H1199">
            <v>0</v>
          </cell>
        </row>
        <row r="1200">
          <cell r="E1200">
            <v>0</v>
          </cell>
          <cell r="F1200">
            <v>0</v>
          </cell>
          <cell r="G1200">
            <v>0</v>
          </cell>
          <cell r="H1200">
            <v>0</v>
          </cell>
        </row>
        <row r="1201">
          <cell r="E1201">
            <v>0</v>
          </cell>
          <cell r="F1201">
            <v>0</v>
          </cell>
          <cell r="G1201">
            <v>0</v>
          </cell>
          <cell r="H1201">
            <v>0</v>
          </cell>
        </row>
        <row r="1202">
          <cell r="E1202">
            <v>0</v>
          </cell>
          <cell r="F1202">
            <v>0</v>
          </cell>
          <cell r="G1202">
            <v>0</v>
          </cell>
          <cell r="H1202">
            <v>0</v>
          </cell>
        </row>
        <row r="1203">
          <cell r="E1203">
            <v>0</v>
          </cell>
          <cell r="F1203">
            <v>0</v>
          </cell>
          <cell r="G1203">
            <v>0</v>
          </cell>
          <cell r="H1203">
            <v>0</v>
          </cell>
        </row>
        <row r="1204">
          <cell r="H1204" t="str">
            <v>SUB-TOTAL IV</v>
          </cell>
          <cell r="I1204">
            <v>0</v>
          </cell>
        </row>
        <row r="1206">
          <cell r="F1206" t="str">
            <v>VALOR UNITARIO</v>
          </cell>
          <cell r="I1206">
            <v>6410</v>
          </cell>
        </row>
        <row r="1207">
          <cell r="C1207" t="str">
            <v>5C3</v>
          </cell>
          <cell r="H1207" t="str">
            <v>UNIDAD :</v>
          </cell>
          <cell r="I1207" t="str">
            <v>Und.</v>
          </cell>
          <cell r="K1207">
            <v>7226</v>
          </cell>
          <cell r="L1207">
            <v>7226</v>
          </cell>
          <cell r="M1207">
            <v>0</v>
          </cell>
          <cell r="N1207">
            <v>0</v>
          </cell>
          <cell r="O1207">
            <v>0</v>
          </cell>
          <cell r="P1207">
            <v>7226</v>
          </cell>
          <cell r="Q1207" t="e">
            <v>#REF!</v>
          </cell>
        </row>
        <row r="1208">
          <cell r="C1208" t="str">
            <v>ABRAZADERA DE UNA SALIDA DE 190 mm</v>
          </cell>
        </row>
        <row r="1211">
          <cell r="E1211" t="str">
            <v>UNIDAD</v>
          </cell>
          <cell r="F1211" t="str">
            <v>VALOR UNITARIO</v>
          </cell>
          <cell r="G1211" t="str">
            <v>CANTIDAD</v>
          </cell>
          <cell r="H1211" t="str">
            <v>VALOR TOTAL</v>
          </cell>
        </row>
        <row r="1212">
          <cell r="E1212" t="str">
            <v>Und.</v>
          </cell>
          <cell r="F1212">
            <v>7226</v>
          </cell>
          <cell r="G1212">
            <v>1</v>
          </cell>
          <cell r="H1212">
            <v>7226</v>
          </cell>
        </row>
        <row r="1213">
          <cell r="E1213">
            <v>0</v>
          </cell>
          <cell r="F1213">
            <v>0</v>
          </cell>
          <cell r="H1213">
            <v>0</v>
          </cell>
        </row>
        <row r="1214">
          <cell r="E1214">
            <v>0</v>
          </cell>
          <cell r="F1214">
            <v>0</v>
          </cell>
          <cell r="H1214">
            <v>0</v>
          </cell>
        </row>
        <row r="1215">
          <cell r="E1215">
            <v>0</v>
          </cell>
          <cell r="F1215">
            <v>0</v>
          </cell>
          <cell r="H1215">
            <v>0</v>
          </cell>
        </row>
        <row r="1216">
          <cell r="E1216">
            <v>0</v>
          </cell>
          <cell r="F1216">
            <v>0</v>
          </cell>
          <cell r="H1216">
            <v>0</v>
          </cell>
        </row>
        <row r="1217">
          <cell r="E1217">
            <v>0</v>
          </cell>
          <cell r="F1217">
            <v>0</v>
          </cell>
          <cell r="H1217">
            <v>0</v>
          </cell>
        </row>
        <row r="1218">
          <cell r="E1218">
            <v>0</v>
          </cell>
          <cell r="F1218">
            <v>0</v>
          </cell>
          <cell r="H1218">
            <v>0</v>
          </cell>
        </row>
        <row r="1219">
          <cell r="E1219">
            <v>0</v>
          </cell>
          <cell r="F1219">
            <v>0</v>
          </cell>
          <cell r="H1219">
            <v>0</v>
          </cell>
        </row>
        <row r="1220">
          <cell r="E1220">
            <v>0</v>
          </cell>
          <cell r="F1220">
            <v>0</v>
          </cell>
          <cell r="H1220">
            <v>0</v>
          </cell>
        </row>
        <row r="1221">
          <cell r="E1221">
            <v>0</v>
          </cell>
          <cell r="F1221">
            <v>0</v>
          </cell>
          <cell r="H1221">
            <v>0</v>
          </cell>
        </row>
        <row r="1222">
          <cell r="E1222">
            <v>0</v>
          </cell>
          <cell r="F1222">
            <v>0</v>
          </cell>
          <cell r="H1222">
            <v>0</v>
          </cell>
        </row>
        <row r="1223">
          <cell r="E1223">
            <v>0</v>
          </cell>
          <cell r="F1223">
            <v>0</v>
          </cell>
          <cell r="H1223">
            <v>0</v>
          </cell>
        </row>
        <row r="1224">
          <cell r="E1224">
            <v>0</v>
          </cell>
          <cell r="F1224">
            <v>0</v>
          </cell>
          <cell r="H1224">
            <v>0</v>
          </cell>
        </row>
        <row r="1225">
          <cell r="E1225">
            <v>0</v>
          </cell>
          <cell r="F1225">
            <v>0</v>
          </cell>
          <cell r="H1225">
            <v>0</v>
          </cell>
        </row>
        <row r="1226">
          <cell r="E1226">
            <v>0</v>
          </cell>
          <cell r="F1226">
            <v>0</v>
          </cell>
          <cell r="H1226">
            <v>0</v>
          </cell>
        </row>
        <row r="1227">
          <cell r="E1227">
            <v>0</v>
          </cell>
          <cell r="F1227">
            <v>0</v>
          </cell>
          <cell r="H1227">
            <v>0</v>
          </cell>
        </row>
        <row r="1228">
          <cell r="H1228" t="str">
            <v>SUB-TOTAL I</v>
          </cell>
          <cell r="I1228">
            <v>7226</v>
          </cell>
        </row>
        <row r="1230">
          <cell r="E1230" t="str">
            <v>VOL. ó PESO</v>
          </cell>
          <cell r="F1230" t="str">
            <v>DISTANCIA</v>
          </cell>
          <cell r="G1230" t="str">
            <v>$ (M3 ó T)/Km</v>
          </cell>
          <cell r="H1230" t="str">
            <v>VALOR UNITARIO</v>
          </cell>
        </row>
        <row r="1231">
          <cell r="G1231">
            <v>0</v>
          </cell>
          <cell r="H1231">
            <v>0</v>
          </cell>
        </row>
        <row r="1232">
          <cell r="G1232">
            <v>0</v>
          </cell>
          <cell r="H1232">
            <v>0</v>
          </cell>
        </row>
        <row r="1233">
          <cell r="G1233">
            <v>0</v>
          </cell>
          <cell r="H1233">
            <v>0</v>
          </cell>
        </row>
        <row r="1234">
          <cell r="H1234" t="str">
            <v>SUB-TOTAL II</v>
          </cell>
          <cell r="I1234">
            <v>0</v>
          </cell>
        </row>
        <row r="1235">
          <cell r="G1235" t="str">
            <v xml:space="preserve"> </v>
          </cell>
        </row>
        <row r="1236">
          <cell r="D1236" t="str">
            <v>MARCA</v>
          </cell>
          <cell r="E1236" t="str">
            <v>TIPO</v>
          </cell>
          <cell r="F1236" t="str">
            <v>TARIFA DIA</v>
          </cell>
          <cell r="G1236" t="str">
            <v>RENDIMIENTO</v>
          </cell>
          <cell r="H1236" t="str">
            <v>VALOR UNITARIO</v>
          </cell>
        </row>
        <row r="1237">
          <cell r="F1237">
            <v>0</v>
          </cell>
          <cell r="H1237">
            <v>0</v>
          </cell>
        </row>
        <row r="1238">
          <cell r="F1238">
            <v>0</v>
          </cell>
          <cell r="H1238">
            <v>0</v>
          </cell>
        </row>
        <row r="1239">
          <cell r="F1239">
            <v>0</v>
          </cell>
          <cell r="H1239">
            <v>0</v>
          </cell>
        </row>
        <row r="1240">
          <cell r="F1240">
            <v>0</v>
          </cell>
          <cell r="H1240">
            <v>0</v>
          </cell>
        </row>
        <row r="1241">
          <cell r="F1241">
            <v>0</v>
          </cell>
          <cell r="H1241">
            <v>0</v>
          </cell>
        </row>
        <row r="1242">
          <cell r="H1242" t="str">
            <v>SUB-TOTAL III</v>
          </cell>
          <cell r="I1242">
            <v>0</v>
          </cell>
        </row>
        <row r="1244">
          <cell r="E1244" t="str">
            <v>CANTIDAD</v>
          </cell>
          <cell r="F1244" t="str">
            <v>COSTO LABORAL DIA</v>
          </cell>
          <cell r="G1244" t="str">
            <v>RENDIMIENTO</v>
          </cell>
          <cell r="H1244" t="str">
            <v>VALOR UNITARIO</v>
          </cell>
        </row>
        <row r="1245">
          <cell r="E1245">
            <v>0</v>
          </cell>
          <cell r="F1245">
            <v>0</v>
          </cell>
          <cell r="G1245">
            <v>0</v>
          </cell>
          <cell r="H1245">
            <v>0</v>
          </cell>
        </row>
        <row r="1246">
          <cell r="E1246">
            <v>0</v>
          </cell>
          <cell r="F1246">
            <v>0</v>
          </cell>
          <cell r="G1246">
            <v>0</v>
          </cell>
          <cell r="H1246">
            <v>0</v>
          </cell>
        </row>
        <row r="1247">
          <cell r="E1247">
            <v>0</v>
          </cell>
          <cell r="F1247">
            <v>0</v>
          </cell>
          <cell r="G1247">
            <v>0</v>
          </cell>
          <cell r="H1247">
            <v>0</v>
          </cell>
        </row>
        <row r="1248">
          <cell r="E1248">
            <v>0</v>
          </cell>
          <cell r="F1248">
            <v>0</v>
          </cell>
          <cell r="G1248">
            <v>0</v>
          </cell>
          <cell r="H1248">
            <v>0</v>
          </cell>
        </row>
        <row r="1249">
          <cell r="E1249">
            <v>0</v>
          </cell>
          <cell r="F1249">
            <v>0</v>
          </cell>
          <cell r="G1249">
            <v>0</v>
          </cell>
          <cell r="H1249">
            <v>0</v>
          </cell>
        </row>
        <row r="1250">
          <cell r="H1250" t="str">
            <v>SUB-TOTAL IV</v>
          </cell>
          <cell r="I1250">
            <v>0</v>
          </cell>
        </row>
        <row r="1252">
          <cell r="F1252" t="str">
            <v>VALOR UNITARIO</v>
          </cell>
          <cell r="I1252">
            <v>7226</v>
          </cell>
        </row>
        <row r="1253">
          <cell r="C1253" t="str">
            <v>5C4</v>
          </cell>
          <cell r="H1253" t="str">
            <v>UNIDAD :</v>
          </cell>
          <cell r="I1253" t="str">
            <v>Und.</v>
          </cell>
          <cell r="K1253">
            <v>1988</v>
          </cell>
          <cell r="L1253">
            <v>1988</v>
          </cell>
          <cell r="M1253">
            <v>0</v>
          </cell>
          <cell r="N1253">
            <v>0</v>
          </cell>
          <cell r="O1253">
            <v>0</v>
          </cell>
          <cell r="P1253">
            <v>1988</v>
          </cell>
          <cell r="Q1253" t="e">
            <v>#REF!</v>
          </cell>
        </row>
        <row r="1254">
          <cell r="C1254" t="str">
            <v>AISLADOR DE CARRETE EEI.NEMA 53.2</v>
          </cell>
        </row>
        <row r="1257">
          <cell r="E1257" t="str">
            <v>UNIDAD</v>
          </cell>
          <cell r="F1257" t="str">
            <v>VALOR UNITARIO</v>
          </cell>
          <cell r="G1257" t="str">
            <v>CANTIDAD</v>
          </cell>
          <cell r="H1257" t="str">
            <v>VALOR TOTAL</v>
          </cell>
        </row>
        <row r="1258">
          <cell r="E1258" t="str">
            <v>Und.</v>
          </cell>
          <cell r="F1258">
            <v>1988</v>
          </cell>
          <cell r="G1258">
            <v>1</v>
          </cell>
          <cell r="H1258">
            <v>1988</v>
          </cell>
        </row>
        <row r="1259">
          <cell r="E1259">
            <v>0</v>
          </cell>
          <cell r="F1259">
            <v>0</v>
          </cell>
          <cell r="H1259">
            <v>0</v>
          </cell>
        </row>
        <row r="1260">
          <cell r="E1260">
            <v>0</v>
          </cell>
          <cell r="F1260">
            <v>0</v>
          </cell>
          <cell r="H1260">
            <v>0</v>
          </cell>
        </row>
        <row r="1261">
          <cell r="E1261">
            <v>0</v>
          </cell>
          <cell r="F1261">
            <v>0</v>
          </cell>
          <cell r="H1261">
            <v>0</v>
          </cell>
        </row>
        <row r="1262">
          <cell r="E1262">
            <v>0</v>
          </cell>
          <cell r="F1262">
            <v>0</v>
          </cell>
          <cell r="H1262">
            <v>0</v>
          </cell>
        </row>
        <row r="1263">
          <cell r="E1263">
            <v>0</v>
          </cell>
          <cell r="F1263">
            <v>0</v>
          </cell>
          <cell r="H1263">
            <v>0</v>
          </cell>
        </row>
        <row r="1264">
          <cell r="E1264">
            <v>0</v>
          </cell>
          <cell r="F1264">
            <v>0</v>
          </cell>
          <cell r="H1264">
            <v>0</v>
          </cell>
        </row>
        <row r="1265">
          <cell r="E1265">
            <v>0</v>
          </cell>
          <cell r="F1265">
            <v>0</v>
          </cell>
          <cell r="H1265">
            <v>0</v>
          </cell>
        </row>
        <row r="1266">
          <cell r="E1266">
            <v>0</v>
          </cell>
          <cell r="F1266">
            <v>0</v>
          </cell>
          <cell r="H1266">
            <v>0</v>
          </cell>
        </row>
        <row r="1267">
          <cell r="E1267">
            <v>0</v>
          </cell>
          <cell r="F1267">
            <v>0</v>
          </cell>
          <cell r="H1267">
            <v>0</v>
          </cell>
        </row>
        <row r="1268">
          <cell r="E1268">
            <v>0</v>
          </cell>
          <cell r="F1268">
            <v>0</v>
          </cell>
          <cell r="H1268">
            <v>0</v>
          </cell>
        </row>
        <row r="1269">
          <cell r="E1269">
            <v>0</v>
          </cell>
          <cell r="F1269">
            <v>0</v>
          </cell>
          <cell r="H1269">
            <v>0</v>
          </cell>
        </row>
        <row r="1270">
          <cell r="E1270">
            <v>0</v>
          </cell>
          <cell r="F1270">
            <v>0</v>
          </cell>
          <cell r="H1270">
            <v>0</v>
          </cell>
        </row>
        <row r="1271">
          <cell r="E1271">
            <v>0</v>
          </cell>
          <cell r="F1271">
            <v>0</v>
          </cell>
          <cell r="H1271">
            <v>0</v>
          </cell>
        </row>
        <row r="1272">
          <cell r="E1272">
            <v>0</v>
          </cell>
          <cell r="F1272">
            <v>0</v>
          </cell>
          <cell r="H1272">
            <v>0</v>
          </cell>
        </row>
        <row r="1273">
          <cell r="E1273">
            <v>0</v>
          </cell>
          <cell r="F1273">
            <v>0</v>
          </cell>
          <cell r="H1273">
            <v>0</v>
          </cell>
        </row>
        <row r="1274">
          <cell r="H1274" t="str">
            <v>SUB-TOTAL I</v>
          </cell>
          <cell r="I1274">
            <v>1988</v>
          </cell>
        </row>
        <row r="1276">
          <cell r="E1276" t="str">
            <v>VOL. ó PESO</v>
          </cell>
          <cell r="F1276" t="str">
            <v>DISTANCIA</v>
          </cell>
          <cell r="G1276" t="str">
            <v>$ (M3 ó T)/Km</v>
          </cell>
          <cell r="H1276" t="str">
            <v>VALOR UNITARIO</v>
          </cell>
        </row>
        <row r="1277">
          <cell r="G1277">
            <v>0</v>
          </cell>
          <cell r="H1277">
            <v>0</v>
          </cell>
        </row>
        <row r="1278">
          <cell r="G1278">
            <v>0</v>
          </cell>
          <cell r="H1278">
            <v>0</v>
          </cell>
        </row>
        <row r="1279">
          <cell r="G1279">
            <v>0</v>
          </cell>
          <cell r="H1279">
            <v>0</v>
          </cell>
        </row>
        <row r="1280">
          <cell r="H1280" t="str">
            <v>SUB-TOTAL II</v>
          </cell>
          <cell r="I1280">
            <v>0</v>
          </cell>
        </row>
        <row r="1281">
          <cell r="G1281" t="str">
            <v xml:space="preserve"> </v>
          </cell>
        </row>
        <row r="1282">
          <cell r="D1282" t="str">
            <v>MARCA</v>
          </cell>
          <cell r="E1282" t="str">
            <v>TIPO</v>
          </cell>
          <cell r="F1282" t="str">
            <v>TARIFA DIA</v>
          </cell>
          <cell r="G1282" t="str">
            <v>RENDIMIENTO</v>
          </cell>
          <cell r="H1282" t="str">
            <v>VALOR UNITARIO</v>
          </cell>
        </row>
        <row r="1283">
          <cell r="F1283">
            <v>0</v>
          </cell>
          <cell r="H1283">
            <v>0</v>
          </cell>
        </row>
        <row r="1284">
          <cell r="F1284">
            <v>0</v>
          </cell>
          <cell r="H1284">
            <v>0</v>
          </cell>
        </row>
        <row r="1285">
          <cell r="F1285">
            <v>0</v>
          </cell>
          <cell r="H1285">
            <v>0</v>
          </cell>
        </row>
        <row r="1286">
          <cell r="F1286">
            <v>0</v>
          </cell>
          <cell r="H1286">
            <v>0</v>
          </cell>
        </row>
        <row r="1287">
          <cell r="F1287">
            <v>0</v>
          </cell>
          <cell r="H1287">
            <v>0</v>
          </cell>
        </row>
        <row r="1288">
          <cell r="H1288" t="str">
            <v>SUB-TOTAL III</v>
          </cell>
          <cell r="I1288">
            <v>0</v>
          </cell>
        </row>
        <row r="1290">
          <cell r="E1290" t="str">
            <v>CANTIDAD</v>
          </cell>
          <cell r="F1290" t="str">
            <v>COSTO LABORAL DIA</v>
          </cell>
          <cell r="G1290" t="str">
            <v>RENDIMIENTO</v>
          </cell>
          <cell r="H1290" t="str">
            <v>VALOR UNITARIO</v>
          </cell>
        </row>
        <row r="1291">
          <cell r="E1291">
            <v>0</v>
          </cell>
          <cell r="F1291">
            <v>0</v>
          </cell>
          <cell r="G1291">
            <v>0</v>
          </cell>
          <cell r="H1291">
            <v>0</v>
          </cell>
        </row>
        <row r="1292">
          <cell r="E1292">
            <v>0</v>
          </cell>
          <cell r="F1292">
            <v>0</v>
          </cell>
          <cell r="G1292">
            <v>0</v>
          </cell>
          <cell r="H1292">
            <v>0</v>
          </cell>
        </row>
        <row r="1293">
          <cell r="E1293">
            <v>0</v>
          </cell>
          <cell r="F1293">
            <v>0</v>
          </cell>
          <cell r="G1293">
            <v>0</v>
          </cell>
          <cell r="H1293">
            <v>0</v>
          </cell>
        </row>
        <row r="1294">
          <cell r="E1294">
            <v>0</v>
          </cell>
          <cell r="F1294">
            <v>0</v>
          </cell>
          <cell r="G1294">
            <v>0</v>
          </cell>
          <cell r="H1294">
            <v>0</v>
          </cell>
        </row>
        <row r="1295">
          <cell r="E1295">
            <v>0</v>
          </cell>
          <cell r="F1295">
            <v>0</v>
          </cell>
          <cell r="G1295">
            <v>0</v>
          </cell>
          <cell r="H1295">
            <v>0</v>
          </cell>
        </row>
        <row r="1296">
          <cell r="H1296" t="str">
            <v>SUB-TOTAL IV</v>
          </cell>
          <cell r="I1296">
            <v>0</v>
          </cell>
        </row>
        <row r="1298">
          <cell r="F1298" t="str">
            <v>VALOR UNITARIO</v>
          </cell>
          <cell r="I1298">
            <v>1988</v>
          </cell>
        </row>
        <row r="1299">
          <cell r="C1299" t="str">
            <v>5C5</v>
          </cell>
          <cell r="H1299" t="str">
            <v>UNIDAD :</v>
          </cell>
          <cell r="I1299" t="str">
            <v>Und.</v>
          </cell>
          <cell r="K1299">
            <v>6269</v>
          </cell>
          <cell r="L1299">
            <v>6269</v>
          </cell>
          <cell r="M1299">
            <v>0</v>
          </cell>
          <cell r="N1299">
            <v>0</v>
          </cell>
          <cell r="O1299">
            <v>0</v>
          </cell>
          <cell r="P1299">
            <v>6269</v>
          </cell>
          <cell r="Q1299" t="e">
            <v>#REF!</v>
          </cell>
        </row>
        <row r="1300">
          <cell r="C1300" t="str">
            <v>AISLADOR DE TENSION EEI.NEMA 54.1</v>
          </cell>
        </row>
        <row r="1303">
          <cell r="E1303" t="str">
            <v>UNIDAD</v>
          </cell>
          <cell r="F1303" t="str">
            <v>VALOR UNITARIO</v>
          </cell>
          <cell r="G1303" t="str">
            <v>CANTIDAD</v>
          </cell>
          <cell r="H1303" t="str">
            <v>VALOR TOTAL</v>
          </cell>
        </row>
        <row r="1304">
          <cell r="E1304" t="str">
            <v>Und.</v>
          </cell>
          <cell r="F1304">
            <v>6269</v>
          </cell>
          <cell r="G1304">
            <v>1</v>
          </cell>
          <cell r="H1304">
            <v>6269</v>
          </cell>
        </row>
        <row r="1305">
          <cell r="E1305">
            <v>0</v>
          </cell>
          <cell r="F1305">
            <v>0</v>
          </cell>
          <cell r="H1305">
            <v>0</v>
          </cell>
        </row>
        <row r="1306">
          <cell r="E1306">
            <v>0</v>
          </cell>
          <cell r="F1306">
            <v>0</v>
          </cell>
          <cell r="H1306">
            <v>0</v>
          </cell>
        </row>
        <row r="1307">
          <cell r="E1307">
            <v>0</v>
          </cell>
          <cell r="F1307">
            <v>0</v>
          </cell>
          <cell r="H1307">
            <v>0</v>
          </cell>
        </row>
        <row r="1308">
          <cell r="E1308">
            <v>0</v>
          </cell>
          <cell r="F1308">
            <v>0</v>
          </cell>
          <cell r="H1308">
            <v>0</v>
          </cell>
        </row>
        <row r="1309">
          <cell r="E1309">
            <v>0</v>
          </cell>
          <cell r="F1309">
            <v>0</v>
          </cell>
          <cell r="H1309">
            <v>0</v>
          </cell>
        </row>
        <row r="1310">
          <cell r="E1310">
            <v>0</v>
          </cell>
          <cell r="F1310">
            <v>0</v>
          </cell>
          <cell r="H1310">
            <v>0</v>
          </cell>
        </row>
        <row r="1311">
          <cell r="E1311">
            <v>0</v>
          </cell>
          <cell r="F1311">
            <v>0</v>
          </cell>
          <cell r="H1311">
            <v>0</v>
          </cell>
        </row>
        <row r="1312">
          <cell r="E1312">
            <v>0</v>
          </cell>
          <cell r="F1312">
            <v>0</v>
          </cell>
          <cell r="H1312">
            <v>0</v>
          </cell>
        </row>
        <row r="1313">
          <cell r="E1313">
            <v>0</v>
          </cell>
          <cell r="F1313">
            <v>0</v>
          </cell>
          <cell r="H1313">
            <v>0</v>
          </cell>
        </row>
        <row r="1314">
          <cell r="E1314">
            <v>0</v>
          </cell>
          <cell r="F1314">
            <v>0</v>
          </cell>
          <cell r="H1314">
            <v>0</v>
          </cell>
        </row>
        <row r="1315">
          <cell r="E1315">
            <v>0</v>
          </cell>
          <cell r="F1315">
            <v>0</v>
          </cell>
          <cell r="H1315">
            <v>0</v>
          </cell>
        </row>
        <row r="1316">
          <cell r="E1316">
            <v>0</v>
          </cell>
          <cell r="F1316">
            <v>0</v>
          </cell>
          <cell r="H1316">
            <v>0</v>
          </cell>
        </row>
        <row r="1317">
          <cell r="E1317">
            <v>0</v>
          </cell>
          <cell r="F1317">
            <v>0</v>
          </cell>
          <cell r="H1317">
            <v>0</v>
          </cell>
        </row>
        <row r="1318">
          <cell r="E1318">
            <v>0</v>
          </cell>
          <cell r="F1318">
            <v>0</v>
          </cell>
          <cell r="H1318">
            <v>0</v>
          </cell>
        </row>
        <row r="1319">
          <cell r="E1319">
            <v>0</v>
          </cell>
          <cell r="F1319">
            <v>0</v>
          </cell>
          <cell r="H1319">
            <v>0</v>
          </cell>
        </row>
        <row r="1320">
          <cell r="H1320" t="str">
            <v>SUB-TOTAL I</v>
          </cell>
          <cell r="I1320">
            <v>6269</v>
          </cell>
        </row>
        <row r="1322">
          <cell r="E1322" t="str">
            <v>VOL. ó PESO</v>
          </cell>
          <cell r="F1322" t="str">
            <v>DISTANCIA</v>
          </cell>
          <cell r="G1322" t="str">
            <v>$ (M3 ó T)/Km</v>
          </cell>
          <cell r="H1322" t="str">
            <v>VALOR UNITARIO</v>
          </cell>
        </row>
        <row r="1323">
          <cell r="G1323">
            <v>0</v>
          </cell>
          <cell r="H1323">
            <v>0</v>
          </cell>
        </row>
        <row r="1324">
          <cell r="G1324">
            <v>0</v>
          </cell>
          <cell r="H1324">
            <v>0</v>
          </cell>
        </row>
        <row r="1325">
          <cell r="G1325">
            <v>0</v>
          </cell>
          <cell r="H1325">
            <v>0</v>
          </cell>
        </row>
        <row r="1326">
          <cell r="H1326" t="str">
            <v>SUB-TOTAL II</v>
          </cell>
          <cell r="I1326">
            <v>0</v>
          </cell>
        </row>
        <row r="1327">
          <cell r="G1327" t="str">
            <v xml:space="preserve"> </v>
          </cell>
        </row>
        <row r="1328">
          <cell r="D1328" t="str">
            <v>MARCA</v>
          </cell>
          <cell r="E1328" t="str">
            <v>TIPO</v>
          </cell>
          <cell r="F1328" t="str">
            <v>TARIFA DIA</v>
          </cell>
          <cell r="G1328" t="str">
            <v>RENDIMIENTO</v>
          </cell>
          <cell r="H1328" t="str">
            <v>VALOR UNITARIO</v>
          </cell>
        </row>
        <row r="1329">
          <cell r="F1329">
            <v>0</v>
          </cell>
          <cell r="H1329">
            <v>0</v>
          </cell>
        </row>
        <row r="1330">
          <cell r="F1330">
            <v>0</v>
          </cell>
          <cell r="H1330">
            <v>0</v>
          </cell>
        </row>
        <row r="1331">
          <cell r="F1331">
            <v>0</v>
          </cell>
          <cell r="H1331">
            <v>0</v>
          </cell>
        </row>
        <row r="1332">
          <cell r="F1332">
            <v>0</v>
          </cell>
          <cell r="H1332">
            <v>0</v>
          </cell>
        </row>
        <row r="1333">
          <cell r="F1333">
            <v>0</v>
          </cell>
          <cell r="H1333">
            <v>0</v>
          </cell>
        </row>
        <row r="1334">
          <cell r="H1334" t="str">
            <v>SUB-TOTAL III</v>
          </cell>
          <cell r="I1334">
            <v>0</v>
          </cell>
        </row>
        <row r="1336">
          <cell r="E1336" t="str">
            <v>CANTIDAD</v>
          </cell>
          <cell r="F1336" t="str">
            <v>COSTO LABORAL DIA</v>
          </cell>
          <cell r="G1336" t="str">
            <v>RENDIMIENTO</v>
          </cell>
          <cell r="H1336" t="str">
            <v>VALOR UNITARIO</v>
          </cell>
        </row>
        <row r="1337">
          <cell r="E1337">
            <v>0</v>
          </cell>
          <cell r="F1337">
            <v>0</v>
          </cell>
          <cell r="G1337">
            <v>0</v>
          </cell>
          <cell r="H1337">
            <v>0</v>
          </cell>
        </row>
        <row r="1338">
          <cell r="E1338">
            <v>0</v>
          </cell>
          <cell r="F1338">
            <v>0</v>
          </cell>
          <cell r="G1338">
            <v>0</v>
          </cell>
          <cell r="H1338">
            <v>0</v>
          </cell>
        </row>
        <row r="1339">
          <cell r="E1339">
            <v>0</v>
          </cell>
          <cell r="F1339">
            <v>0</v>
          </cell>
          <cell r="G1339">
            <v>0</v>
          </cell>
          <cell r="H1339">
            <v>0</v>
          </cell>
        </row>
        <row r="1340">
          <cell r="E1340">
            <v>0</v>
          </cell>
          <cell r="F1340">
            <v>0</v>
          </cell>
          <cell r="G1340">
            <v>0</v>
          </cell>
          <cell r="H1340">
            <v>0</v>
          </cell>
        </row>
        <row r="1341">
          <cell r="E1341">
            <v>0</v>
          </cell>
          <cell r="F1341">
            <v>0</v>
          </cell>
          <cell r="G1341">
            <v>0</v>
          </cell>
          <cell r="H1341">
            <v>0</v>
          </cell>
        </row>
        <row r="1342">
          <cell r="H1342" t="str">
            <v>SUB-TOTAL IV</v>
          </cell>
          <cell r="I1342">
            <v>0</v>
          </cell>
        </row>
        <row r="1344">
          <cell r="F1344" t="str">
            <v>VALOR UNITARIO</v>
          </cell>
          <cell r="I1344">
            <v>6269</v>
          </cell>
        </row>
        <row r="1345">
          <cell r="C1345" t="str">
            <v>5C6</v>
          </cell>
          <cell r="H1345" t="str">
            <v>UNIDAD :</v>
          </cell>
          <cell r="I1345" t="str">
            <v>Ml</v>
          </cell>
          <cell r="K1345">
            <v>2487</v>
          </cell>
          <cell r="L1345">
            <v>2487</v>
          </cell>
          <cell r="M1345">
            <v>0</v>
          </cell>
          <cell r="N1345">
            <v>0</v>
          </cell>
          <cell r="O1345">
            <v>0</v>
          </cell>
          <cell r="P1345">
            <v>2487</v>
          </cell>
          <cell r="Q1345" t="e">
            <v>#REF!</v>
          </cell>
        </row>
        <row r="1346">
          <cell r="C1346" t="str">
            <v>ALAMBRE DE CU DD # 4</v>
          </cell>
        </row>
        <row r="1349">
          <cell r="E1349" t="str">
            <v>UNIDAD</v>
          </cell>
          <cell r="F1349" t="str">
            <v>VALOR UNITARIO</v>
          </cell>
          <cell r="G1349" t="str">
            <v>CANTIDAD</v>
          </cell>
          <cell r="H1349" t="str">
            <v>VALOR TOTAL</v>
          </cell>
        </row>
        <row r="1350">
          <cell r="E1350" t="str">
            <v>Ml</v>
          </cell>
          <cell r="F1350">
            <v>2487</v>
          </cell>
          <cell r="G1350">
            <v>1</v>
          </cell>
          <cell r="H1350">
            <v>2487</v>
          </cell>
        </row>
        <row r="1351">
          <cell r="E1351">
            <v>0</v>
          </cell>
          <cell r="F1351">
            <v>0</v>
          </cell>
          <cell r="H1351">
            <v>0</v>
          </cell>
        </row>
        <row r="1352">
          <cell r="E1352">
            <v>0</v>
          </cell>
          <cell r="F1352">
            <v>0</v>
          </cell>
          <cell r="H1352">
            <v>0</v>
          </cell>
        </row>
        <row r="1353">
          <cell r="E1353">
            <v>0</v>
          </cell>
          <cell r="F1353">
            <v>0</v>
          </cell>
          <cell r="H1353">
            <v>0</v>
          </cell>
        </row>
        <row r="1354">
          <cell r="E1354">
            <v>0</v>
          </cell>
          <cell r="F1354">
            <v>0</v>
          </cell>
          <cell r="H1354">
            <v>0</v>
          </cell>
        </row>
        <row r="1355">
          <cell r="E1355">
            <v>0</v>
          </cell>
          <cell r="F1355">
            <v>0</v>
          </cell>
          <cell r="H1355">
            <v>0</v>
          </cell>
        </row>
        <row r="1356">
          <cell r="E1356">
            <v>0</v>
          </cell>
          <cell r="F1356">
            <v>0</v>
          </cell>
          <cell r="H1356">
            <v>0</v>
          </cell>
        </row>
        <row r="1357">
          <cell r="E1357">
            <v>0</v>
          </cell>
          <cell r="F1357">
            <v>0</v>
          </cell>
          <cell r="H1357">
            <v>0</v>
          </cell>
        </row>
        <row r="1358">
          <cell r="E1358">
            <v>0</v>
          </cell>
          <cell r="F1358">
            <v>0</v>
          </cell>
          <cell r="H1358">
            <v>0</v>
          </cell>
        </row>
        <row r="1359">
          <cell r="E1359">
            <v>0</v>
          </cell>
          <cell r="F1359">
            <v>0</v>
          </cell>
          <cell r="H1359">
            <v>0</v>
          </cell>
        </row>
        <row r="1360">
          <cell r="E1360">
            <v>0</v>
          </cell>
          <cell r="F1360">
            <v>0</v>
          </cell>
          <cell r="H1360">
            <v>0</v>
          </cell>
        </row>
        <row r="1361">
          <cell r="E1361">
            <v>0</v>
          </cell>
          <cell r="F1361">
            <v>0</v>
          </cell>
          <cell r="H1361">
            <v>0</v>
          </cell>
        </row>
        <row r="1362">
          <cell r="E1362">
            <v>0</v>
          </cell>
          <cell r="F1362">
            <v>0</v>
          </cell>
          <cell r="H1362">
            <v>0</v>
          </cell>
        </row>
        <row r="1363">
          <cell r="E1363">
            <v>0</v>
          </cell>
          <cell r="F1363">
            <v>0</v>
          </cell>
          <cell r="H1363">
            <v>0</v>
          </cell>
        </row>
        <row r="1364">
          <cell r="E1364">
            <v>0</v>
          </cell>
          <cell r="F1364">
            <v>0</v>
          </cell>
          <cell r="H1364">
            <v>0</v>
          </cell>
        </row>
        <row r="1365">
          <cell r="E1365">
            <v>0</v>
          </cell>
          <cell r="F1365">
            <v>0</v>
          </cell>
          <cell r="H1365">
            <v>0</v>
          </cell>
        </row>
        <row r="1366">
          <cell r="H1366" t="str">
            <v>SUB-TOTAL I</v>
          </cell>
          <cell r="I1366">
            <v>2487</v>
          </cell>
        </row>
        <row r="1368">
          <cell r="E1368" t="str">
            <v>VOL. ó PESO</v>
          </cell>
          <cell r="F1368" t="str">
            <v>DISTANCIA</v>
          </cell>
          <cell r="G1368" t="str">
            <v>$ (M3 ó T)/Km</v>
          </cell>
          <cell r="H1368" t="str">
            <v>VALOR UNITARIO</v>
          </cell>
        </row>
        <row r="1369">
          <cell r="G1369">
            <v>0</v>
          </cell>
          <cell r="H1369">
            <v>0</v>
          </cell>
        </row>
        <row r="1370">
          <cell r="G1370">
            <v>0</v>
          </cell>
          <cell r="H1370">
            <v>0</v>
          </cell>
        </row>
        <row r="1371">
          <cell r="G1371">
            <v>0</v>
          </cell>
          <cell r="H1371">
            <v>0</v>
          </cell>
        </row>
        <row r="1372">
          <cell r="H1372" t="str">
            <v>SUB-TOTAL II</v>
          </cell>
          <cell r="I1372">
            <v>0</v>
          </cell>
        </row>
        <row r="1373">
          <cell r="G1373" t="str">
            <v xml:space="preserve"> </v>
          </cell>
        </row>
        <row r="1374">
          <cell r="D1374" t="str">
            <v>MARCA</v>
          </cell>
          <cell r="E1374" t="str">
            <v>TIPO</v>
          </cell>
          <cell r="F1374" t="str">
            <v>TARIFA DIA</v>
          </cell>
          <cell r="G1374" t="str">
            <v>RENDIMIENTO</v>
          </cell>
          <cell r="H1374" t="str">
            <v>VALOR UNITARIO</v>
          </cell>
        </row>
        <row r="1375">
          <cell r="F1375">
            <v>0</v>
          </cell>
          <cell r="H1375">
            <v>0</v>
          </cell>
        </row>
        <row r="1376">
          <cell r="F1376">
            <v>0</v>
          </cell>
          <cell r="H1376">
            <v>0</v>
          </cell>
        </row>
        <row r="1377">
          <cell r="F1377">
            <v>0</v>
          </cell>
          <cell r="H1377">
            <v>0</v>
          </cell>
        </row>
        <row r="1378">
          <cell r="F1378">
            <v>0</v>
          </cell>
          <cell r="H1378">
            <v>0</v>
          </cell>
        </row>
        <row r="1379">
          <cell r="F1379">
            <v>0</v>
          </cell>
          <cell r="H1379">
            <v>0</v>
          </cell>
        </row>
        <row r="1380">
          <cell r="H1380" t="str">
            <v>SUB-TOTAL III</v>
          </cell>
          <cell r="I1380">
            <v>0</v>
          </cell>
        </row>
        <row r="1382">
          <cell r="E1382" t="str">
            <v>CANTIDAD</v>
          </cell>
          <cell r="F1382" t="str">
            <v>COSTO LABORAL DIA</v>
          </cell>
          <cell r="G1382" t="str">
            <v>RENDIMIENTO</v>
          </cell>
          <cell r="H1382" t="str">
            <v>VALOR UNITARIO</v>
          </cell>
        </row>
        <row r="1383">
          <cell r="E1383">
            <v>0</v>
          </cell>
          <cell r="F1383">
            <v>0</v>
          </cell>
          <cell r="G1383">
            <v>0</v>
          </cell>
          <cell r="H1383">
            <v>0</v>
          </cell>
        </row>
        <row r="1384">
          <cell r="E1384">
            <v>0</v>
          </cell>
          <cell r="F1384">
            <v>0</v>
          </cell>
          <cell r="G1384">
            <v>0</v>
          </cell>
          <cell r="H1384">
            <v>0</v>
          </cell>
        </row>
        <row r="1385">
          <cell r="E1385">
            <v>0</v>
          </cell>
          <cell r="F1385">
            <v>0</v>
          </cell>
          <cell r="G1385">
            <v>0</v>
          </cell>
          <cell r="H1385">
            <v>0</v>
          </cell>
        </row>
        <row r="1386">
          <cell r="E1386">
            <v>0</v>
          </cell>
          <cell r="F1386">
            <v>0</v>
          </cell>
          <cell r="G1386">
            <v>0</v>
          </cell>
          <cell r="H1386">
            <v>0</v>
          </cell>
        </row>
        <row r="1387">
          <cell r="E1387">
            <v>0</v>
          </cell>
          <cell r="F1387">
            <v>0</v>
          </cell>
          <cell r="G1387">
            <v>0</v>
          </cell>
          <cell r="H1387">
            <v>0</v>
          </cell>
        </row>
        <row r="1388">
          <cell r="H1388" t="str">
            <v>SUB-TOTAL IV</v>
          </cell>
          <cell r="I1388">
            <v>0</v>
          </cell>
        </row>
        <row r="1390">
          <cell r="F1390" t="str">
            <v>VALOR UNITARIO</v>
          </cell>
          <cell r="I1390">
            <v>2487</v>
          </cell>
        </row>
        <row r="1391">
          <cell r="C1391" t="str">
            <v>5C7</v>
          </cell>
          <cell r="H1391" t="str">
            <v>UNIDAD :</v>
          </cell>
          <cell r="I1391" t="str">
            <v>Ml</v>
          </cell>
          <cell r="K1391">
            <v>14623</v>
          </cell>
          <cell r="L1391">
            <v>14623</v>
          </cell>
          <cell r="M1391">
            <v>0</v>
          </cell>
          <cell r="N1391">
            <v>0</v>
          </cell>
          <cell r="O1391">
            <v>0</v>
          </cell>
          <cell r="P1391">
            <v>14623</v>
          </cell>
          <cell r="Q1391" t="e">
            <v>#REF!</v>
          </cell>
        </row>
        <row r="1392">
          <cell r="C1392" t="str">
            <v>CONDUCTOR PREEMSAMBLADO (CUADRUPLEX - TRENZADO) 4 HILOS XLPE 90° C - 600 VOLTIOS (3 FASES # 4/0 AWG, AAC - 1 NEUTRO ACSR # 1/0) NORMA EMCALI NM-80</v>
          </cell>
        </row>
        <row r="1395">
          <cell r="E1395" t="str">
            <v>UNIDAD</v>
          </cell>
          <cell r="F1395" t="str">
            <v>VALOR UNITARIO</v>
          </cell>
          <cell r="G1395" t="str">
            <v>CANTIDAD</v>
          </cell>
          <cell r="H1395" t="str">
            <v>VALOR TOTAL</v>
          </cell>
        </row>
        <row r="1396">
          <cell r="E1396" t="str">
            <v>Ml</v>
          </cell>
          <cell r="F1396">
            <v>14623</v>
          </cell>
          <cell r="G1396">
            <v>1</v>
          </cell>
          <cell r="H1396">
            <v>14623</v>
          </cell>
        </row>
        <row r="1397">
          <cell r="E1397">
            <v>0</v>
          </cell>
          <cell r="F1397">
            <v>0</v>
          </cell>
          <cell r="H1397">
            <v>0</v>
          </cell>
        </row>
        <row r="1398">
          <cell r="E1398">
            <v>0</v>
          </cell>
          <cell r="F1398">
            <v>0</v>
          </cell>
          <cell r="H1398">
            <v>0</v>
          </cell>
        </row>
        <row r="1399">
          <cell r="E1399">
            <v>0</v>
          </cell>
          <cell r="F1399">
            <v>0</v>
          </cell>
          <cell r="H1399">
            <v>0</v>
          </cell>
        </row>
        <row r="1400">
          <cell r="E1400">
            <v>0</v>
          </cell>
          <cell r="F1400">
            <v>0</v>
          </cell>
          <cell r="H1400">
            <v>0</v>
          </cell>
        </row>
        <row r="1401">
          <cell r="E1401">
            <v>0</v>
          </cell>
          <cell r="F1401">
            <v>0</v>
          </cell>
          <cell r="H1401">
            <v>0</v>
          </cell>
        </row>
        <row r="1402">
          <cell r="E1402">
            <v>0</v>
          </cell>
          <cell r="F1402">
            <v>0</v>
          </cell>
          <cell r="H1402">
            <v>0</v>
          </cell>
        </row>
        <row r="1403">
          <cell r="E1403">
            <v>0</v>
          </cell>
          <cell r="F1403">
            <v>0</v>
          </cell>
          <cell r="H1403">
            <v>0</v>
          </cell>
        </row>
        <row r="1404">
          <cell r="E1404">
            <v>0</v>
          </cell>
          <cell r="F1404">
            <v>0</v>
          </cell>
          <cell r="H1404">
            <v>0</v>
          </cell>
        </row>
        <row r="1405">
          <cell r="E1405">
            <v>0</v>
          </cell>
          <cell r="F1405">
            <v>0</v>
          </cell>
          <cell r="H1405">
            <v>0</v>
          </cell>
        </row>
        <row r="1406">
          <cell r="E1406">
            <v>0</v>
          </cell>
          <cell r="F1406">
            <v>0</v>
          </cell>
          <cell r="H1406">
            <v>0</v>
          </cell>
        </row>
        <row r="1407">
          <cell r="E1407">
            <v>0</v>
          </cell>
          <cell r="F1407">
            <v>0</v>
          </cell>
          <cell r="H1407">
            <v>0</v>
          </cell>
        </row>
        <row r="1408">
          <cell r="E1408">
            <v>0</v>
          </cell>
          <cell r="F1408">
            <v>0</v>
          </cell>
          <cell r="H1408">
            <v>0</v>
          </cell>
        </row>
        <row r="1409">
          <cell r="E1409">
            <v>0</v>
          </cell>
          <cell r="F1409">
            <v>0</v>
          </cell>
          <cell r="H1409">
            <v>0</v>
          </cell>
        </row>
        <row r="1410">
          <cell r="E1410">
            <v>0</v>
          </cell>
          <cell r="F1410">
            <v>0</v>
          </cell>
          <cell r="H1410">
            <v>0</v>
          </cell>
        </row>
        <row r="1411">
          <cell r="E1411">
            <v>0</v>
          </cell>
          <cell r="F1411">
            <v>0</v>
          </cell>
          <cell r="H1411">
            <v>0</v>
          </cell>
        </row>
        <row r="1412">
          <cell r="H1412" t="str">
            <v>SUB-TOTAL I</v>
          </cell>
          <cell r="I1412">
            <v>14623</v>
          </cell>
        </row>
        <row r="1414">
          <cell r="E1414" t="str">
            <v>VOL. ó PESO</v>
          </cell>
          <cell r="F1414" t="str">
            <v>DISTANCIA</v>
          </cell>
          <cell r="G1414" t="str">
            <v>$ (M3 ó T)/Km</v>
          </cell>
          <cell r="H1414" t="str">
            <v>VALOR UNITARIO</v>
          </cell>
        </row>
        <row r="1415">
          <cell r="G1415">
            <v>0</v>
          </cell>
          <cell r="H1415">
            <v>0</v>
          </cell>
        </row>
        <row r="1416">
          <cell r="G1416">
            <v>0</v>
          </cell>
          <cell r="H1416">
            <v>0</v>
          </cell>
        </row>
        <row r="1417">
          <cell r="G1417">
            <v>0</v>
          </cell>
          <cell r="H1417">
            <v>0</v>
          </cell>
        </row>
        <row r="1418">
          <cell r="H1418" t="str">
            <v>SUB-TOTAL II</v>
          </cell>
          <cell r="I1418">
            <v>0</v>
          </cell>
        </row>
        <row r="1419">
          <cell r="G1419" t="str">
            <v xml:space="preserve"> </v>
          </cell>
        </row>
        <row r="1420">
          <cell r="D1420" t="str">
            <v>MARCA</v>
          </cell>
          <cell r="E1420" t="str">
            <v>TIPO</v>
          </cell>
          <cell r="F1420" t="str">
            <v>TARIFA DIA</v>
          </cell>
          <cell r="G1420" t="str">
            <v>RENDIMIENTO</v>
          </cell>
          <cell r="H1420" t="str">
            <v>VALOR UNITARIO</v>
          </cell>
        </row>
        <row r="1421">
          <cell r="F1421">
            <v>0</v>
          </cell>
          <cell r="H1421">
            <v>0</v>
          </cell>
        </row>
        <row r="1422">
          <cell r="F1422">
            <v>0</v>
          </cell>
          <cell r="H1422">
            <v>0</v>
          </cell>
        </row>
        <row r="1423">
          <cell r="F1423">
            <v>0</v>
          </cell>
          <cell r="H1423">
            <v>0</v>
          </cell>
        </row>
        <row r="1424">
          <cell r="F1424">
            <v>0</v>
          </cell>
          <cell r="H1424">
            <v>0</v>
          </cell>
        </row>
        <row r="1425">
          <cell r="F1425">
            <v>0</v>
          </cell>
          <cell r="H1425">
            <v>0</v>
          </cell>
        </row>
        <row r="1426">
          <cell r="H1426" t="str">
            <v>SUB-TOTAL III</v>
          </cell>
          <cell r="I1426">
            <v>0</v>
          </cell>
        </row>
        <row r="1428">
          <cell r="E1428" t="str">
            <v>CANTIDAD</v>
          </cell>
          <cell r="F1428" t="str">
            <v>COSTO LABORAL DIA</v>
          </cell>
          <cell r="G1428" t="str">
            <v>RENDIMIENTO</v>
          </cell>
          <cell r="H1428" t="str">
            <v>VALOR UNITARIO</v>
          </cell>
        </row>
        <row r="1429">
          <cell r="E1429">
            <v>0</v>
          </cell>
          <cell r="F1429">
            <v>0</v>
          </cell>
          <cell r="G1429">
            <v>0</v>
          </cell>
          <cell r="H1429">
            <v>0</v>
          </cell>
        </row>
        <row r="1430">
          <cell r="E1430">
            <v>0</v>
          </cell>
          <cell r="F1430">
            <v>0</v>
          </cell>
          <cell r="G1430">
            <v>0</v>
          </cell>
          <cell r="H1430">
            <v>0</v>
          </cell>
        </row>
        <row r="1431">
          <cell r="E1431">
            <v>0</v>
          </cell>
          <cell r="F1431">
            <v>0</v>
          </cell>
          <cell r="G1431">
            <v>0</v>
          </cell>
          <cell r="H1431">
            <v>0</v>
          </cell>
        </row>
        <row r="1432">
          <cell r="E1432">
            <v>0</v>
          </cell>
          <cell r="F1432">
            <v>0</v>
          </cell>
          <cell r="G1432">
            <v>0</v>
          </cell>
          <cell r="H1432">
            <v>0</v>
          </cell>
        </row>
        <row r="1433">
          <cell r="E1433">
            <v>0</v>
          </cell>
          <cell r="F1433">
            <v>0</v>
          </cell>
          <cell r="G1433">
            <v>0</v>
          </cell>
          <cell r="H1433">
            <v>0</v>
          </cell>
        </row>
        <row r="1434">
          <cell r="H1434" t="str">
            <v>SUB-TOTAL IV</v>
          </cell>
          <cell r="I1434">
            <v>0</v>
          </cell>
        </row>
        <row r="1436">
          <cell r="F1436" t="str">
            <v>VALOR UNITARIO</v>
          </cell>
          <cell r="I1436">
            <v>14623</v>
          </cell>
        </row>
        <row r="1437">
          <cell r="C1437" t="str">
            <v>5C8</v>
          </cell>
          <cell r="H1437" t="str">
            <v>UNIDAD :</v>
          </cell>
          <cell r="I1437" t="str">
            <v>Und.</v>
          </cell>
          <cell r="K1437">
            <v>134392</v>
          </cell>
          <cell r="L1437">
            <v>134392</v>
          </cell>
          <cell r="M1437">
            <v>0</v>
          </cell>
          <cell r="N1437">
            <v>0</v>
          </cell>
          <cell r="O1437">
            <v>0</v>
          </cell>
          <cell r="P1437">
            <v>134392</v>
          </cell>
          <cell r="Q1437" t="e">
            <v>#REF!</v>
          </cell>
        </row>
        <row r="1438">
          <cell r="C1438" t="str">
            <v xml:space="preserve">CAJA HERMETICA  DE DERIVACION PARA ACOMETIDAS TRES POLOS, DIEZ (10) SALIDAS  (DISTRIBUCIÓN SECUNDARIA) ANTIFRAUDE (NORMA EMCALI NM-81) MARCADA CON LOGOTIPO EMCALI INCLUYE UN JUEGO DE LLAVES   POR CADA TREINTA (30) CAJAS </v>
          </cell>
        </row>
        <row r="1441">
          <cell r="E1441" t="str">
            <v>UNIDAD</v>
          </cell>
          <cell r="F1441" t="str">
            <v>VALOR UNITARIO</v>
          </cell>
          <cell r="G1441" t="str">
            <v>CANTIDAD</v>
          </cell>
          <cell r="H1441" t="str">
            <v>VALOR TOTAL</v>
          </cell>
        </row>
        <row r="1442">
          <cell r="E1442" t="str">
            <v>Und.</v>
          </cell>
          <cell r="F1442">
            <v>134392</v>
          </cell>
          <cell r="G1442">
            <v>1</v>
          </cell>
          <cell r="H1442">
            <v>134392</v>
          </cell>
        </row>
        <row r="1443">
          <cell r="E1443">
            <v>0</v>
          </cell>
          <cell r="F1443">
            <v>0</v>
          </cell>
          <cell r="H1443">
            <v>0</v>
          </cell>
        </row>
        <row r="1444">
          <cell r="E1444">
            <v>0</v>
          </cell>
          <cell r="F1444">
            <v>0</v>
          </cell>
          <cell r="H1444">
            <v>0</v>
          </cell>
        </row>
        <row r="1445">
          <cell r="E1445">
            <v>0</v>
          </cell>
          <cell r="F1445">
            <v>0</v>
          </cell>
          <cell r="H1445">
            <v>0</v>
          </cell>
        </row>
        <row r="1446">
          <cell r="E1446">
            <v>0</v>
          </cell>
          <cell r="F1446">
            <v>0</v>
          </cell>
          <cell r="H1446">
            <v>0</v>
          </cell>
        </row>
        <row r="1447">
          <cell r="E1447">
            <v>0</v>
          </cell>
          <cell r="F1447">
            <v>0</v>
          </cell>
          <cell r="H1447">
            <v>0</v>
          </cell>
        </row>
        <row r="1448">
          <cell r="E1448">
            <v>0</v>
          </cell>
          <cell r="F1448">
            <v>0</v>
          </cell>
          <cell r="H1448">
            <v>0</v>
          </cell>
        </row>
        <row r="1449">
          <cell r="E1449">
            <v>0</v>
          </cell>
          <cell r="F1449">
            <v>0</v>
          </cell>
          <cell r="H1449">
            <v>0</v>
          </cell>
        </row>
        <row r="1450">
          <cell r="E1450">
            <v>0</v>
          </cell>
          <cell r="F1450">
            <v>0</v>
          </cell>
          <cell r="H1450">
            <v>0</v>
          </cell>
        </row>
        <row r="1451">
          <cell r="E1451">
            <v>0</v>
          </cell>
          <cell r="F1451">
            <v>0</v>
          </cell>
          <cell r="H1451">
            <v>0</v>
          </cell>
        </row>
        <row r="1452">
          <cell r="E1452">
            <v>0</v>
          </cell>
          <cell r="F1452">
            <v>0</v>
          </cell>
          <cell r="H1452">
            <v>0</v>
          </cell>
        </row>
        <row r="1453">
          <cell r="E1453">
            <v>0</v>
          </cell>
          <cell r="F1453">
            <v>0</v>
          </cell>
          <cell r="H1453">
            <v>0</v>
          </cell>
        </row>
        <row r="1454">
          <cell r="E1454">
            <v>0</v>
          </cell>
          <cell r="F1454">
            <v>0</v>
          </cell>
          <cell r="H1454">
            <v>0</v>
          </cell>
        </row>
        <row r="1455">
          <cell r="E1455">
            <v>0</v>
          </cell>
          <cell r="F1455">
            <v>0</v>
          </cell>
          <cell r="H1455">
            <v>0</v>
          </cell>
        </row>
        <row r="1456">
          <cell r="E1456">
            <v>0</v>
          </cell>
          <cell r="F1456">
            <v>0</v>
          </cell>
          <cell r="H1456">
            <v>0</v>
          </cell>
        </row>
        <row r="1457">
          <cell r="E1457">
            <v>0</v>
          </cell>
          <cell r="F1457">
            <v>0</v>
          </cell>
          <cell r="H1457">
            <v>0</v>
          </cell>
        </row>
        <row r="1458">
          <cell r="H1458" t="str">
            <v>SUB-TOTAL I</v>
          </cell>
          <cell r="I1458">
            <v>134392</v>
          </cell>
        </row>
        <row r="1460">
          <cell r="E1460" t="str">
            <v>VOL. ó PESO</v>
          </cell>
          <cell r="F1460" t="str">
            <v>DISTANCIA</v>
          </cell>
          <cell r="G1460" t="str">
            <v>$ (M3 ó T)/Km</v>
          </cell>
          <cell r="H1460" t="str">
            <v>VALOR UNITARIO</v>
          </cell>
        </row>
        <row r="1461">
          <cell r="G1461">
            <v>0</v>
          </cell>
          <cell r="H1461">
            <v>0</v>
          </cell>
        </row>
        <row r="1462">
          <cell r="G1462">
            <v>0</v>
          </cell>
          <cell r="H1462">
            <v>0</v>
          </cell>
        </row>
        <row r="1463">
          <cell r="G1463">
            <v>0</v>
          </cell>
          <cell r="H1463">
            <v>0</v>
          </cell>
        </row>
        <row r="1464">
          <cell r="H1464" t="str">
            <v>SUB-TOTAL II</v>
          </cell>
          <cell r="I1464">
            <v>0</v>
          </cell>
        </row>
        <row r="1465">
          <cell r="G1465" t="str">
            <v xml:space="preserve"> </v>
          </cell>
        </row>
        <row r="1466">
          <cell r="D1466" t="str">
            <v>MARCA</v>
          </cell>
          <cell r="E1466" t="str">
            <v>TIPO</v>
          </cell>
          <cell r="F1466" t="str">
            <v>TARIFA DIA</v>
          </cell>
          <cell r="G1466" t="str">
            <v>RENDIMIENTO</v>
          </cell>
          <cell r="H1466" t="str">
            <v>VALOR UNITARIO</v>
          </cell>
        </row>
        <row r="1467">
          <cell r="F1467">
            <v>0</v>
          </cell>
          <cell r="H1467">
            <v>0</v>
          </cell>
        </row>
        <row r="1468">
          <cell r="F1468">
            <v>0</v>
          </cell>
          <cell r="H1468">
            <v>0</v>
          </cell>
        </row>
        <row r="1469">
          <cell r="F1469">
            <v>0</v>
          </cell>
          <cell r="H1469">
            <v>0</v>
          </cell>
        </row>
        <row r="1470">
          <cell r="F1470">
            <v>0</v>
          </cell>
          <cell r="H1470">
            <v>0</v>
          </cell>
        </row>
        <row r="1471">
          <cell r="F1471">
            <v>0</v>
          </cell>
          <cell r="H1471">
            <v>0</v>
          </cell>
        </row>
        <row r="1472">
          <cell r="H1472" t="str">
            <v>SUB-TOTAL III</v>
          </cell>
          <cell r="I1472">
            <v>0</v>
          </cell>
        </row>
        <row r="1474">
          <cell r="E1474" t="str">
            <v>CANTIDAD</v>
          </cell>
          <cell r="F1474" t="str">
            <v>COSTO LABORAL DIA</v>
          </cell>
          <cell r="G1474" t="str">
            <v>RENDIMIENTO</v>
          </cell>
          <cell r="H1474" t="str">
            <v>VALOR UNITARIO</v>
          </cell>
        </row>
        <row r="1475">
          <cell r="E1475">
            <v>0</v>
          </cell>
          <cell r="F1475">
            <v>0</v>
          </cell>
          <cell r="G1475">
            <v>0</v>
          </cell>
          <cell r="H1475">
            <v>0</v>
          </cell>
        </row>
        <row r="1476">
          <cell r="E1476">
            <v>0</v>
          </cell>
          <cell r="F1476">
            <v>0</v>
          </cell>
          <cell r="G1476">
            <v>0</v>
          </cell>
          <cell r="H1476">
            <v>0</v>
          </cell>
        </row>
        <row r="1477">
          <cell r="E1477">
            <v>0</v>
          </cell>
          <cell r="F1477">
            <v>0</v>
          </cell>
          <cell r="G1477">
            <v>0</v>
          </cell>
          <cell r="H1477">
            <v>0</v>
          </cell>
        </row>
        <row r="1478">
          <cell r="E1478">
            <v>0</v>
          </cell>
          <cell r="F1478">
            <v>0</v>
          </cell>
          <cell r="G1478">
            <v>0</v>
          </cell>
          <cell r="H1478">
            <v>0</v>
          </cell>
        </row>
        <row r="1479">
          <cell r="E1479">
            <v>0</v>
          </cell>
          <cell r="F1479">
            <v>0</v>
          </cell>
          <cell r="G1479">
            <v>0</v>
          </cell>
          <cell r="H1479">
            <v>0</v>
          </cell>
        </row>
        <row r="1480">
          <cell r="H1480" t="str">
            <v>SUB-TOTAL IV</v>
          </cell>
          <cell r="I1480">
            <v>0</v>
          </cell>
        </row>
        <row r="1482">
          <cell r="F1482" t="str">
            <v>VALOR UNITARIO</v>
          </cell>
          <cell r="I1482">
            <v>134392</v>
          </cell>
        </row>
        <row r="1483">
          <cell r="C1483" t="str">
            <v>5C9</v>
          </cell>
          <cell r="H1483" t="str">
            <v>UNIDAD :</v>
          </cell>
          <cell r="I1483" t="str">
            <v>Und.</v>
          </cell>
          <cell r="K1483">
            <v>85969</v>
          </cell>
          <cell r="L1483">
            <v>85969</v>
          </cell>
          <cell r="M1483">
            <v>0</v>
          </cell>
          <cell r="N1483">
            <v>0</v>
          </cell>
          <cell r="O1483">
            <v>0</v>
          </cell>
          <cell r="P1483">
            <v>85969</v>
          </cell>
          <cell r="Q1483" t="e">
            <v>#REF!</v>
          </cell>
        </row>
        <row r="1484">
          <cell r="C1484" t="str">
            <v>MANTA TERMOCONTRAIBLE REFORZADA (METALIZADA) DE 1.5 METROS X0.28M</v>
          </cell>
        </row>
        <row r="1487">
          <cell r="E1487" t="str">
            <v>UNIDAD</v>
          </cell>
          <cell r="F1487" t="str">
            <v>VALOR UNITARIO</v>
          </cell>
          <cell r="G1487" t="str">
            <v>CANTIDAD</v>
          </cell>
          <cell r="H1487" t="str">
            <v>VALOR TOTAL</v>
          </cell>
        </row>
        <row r="1488">
          <cell r="E1488" t="str">
            <v>Und.</v>
          </cell>
          <cell r="F1488">
            <v>85969</v>
          </cell>
          <cell r="G1488">
            <v>1</v>
          </cell>
          <cell r="H1488">
            <v>85969</v>
          </cell>
        </row>
        <row r="1489">
          <cell r="E1489">
            <v>0</v>
          </cell>
          <cell r="F1489">
            <v>0</v>
          </cell>
          <cell r="H1489">
            <v>0</v>
          </cell>
        </row>
        <row r="1490">
          <cell r="E1490">
            <v>0</v>
          </cell>
          <cell r="F1490">
            <v>0</v>
          </cell>
          <cell r="H1490">
            <v>0</v>
          </cell>
        </row>
        <row r="1491">
          <cell r="E1491">
            <v>0</v>
          </cell>
          <cell r="F1491">
            <v>0</v>
          </cell>
          <cell r="H1491">
            <v>0</v>
          </cell>
        </row>
        <row r="1492">
          <cell r="E1492">
            <v>0</v>
          </cell>
          <cell r="F1492">
            <v>0</v>
          </cell>
          <cell r="H1492">
            <v>0</v>
          </cell>
        </row>
        <row r="1493">
          <cell r="E1493">
            <v>0</v>
          </cell>
          <cell r="F1493">
            <v>0</v>
          </cell>
          <cell r="H1493">
            <v>0</v>
          </cell>
        </row>
        <row r="1494">
          <cell r="E1494">
            <v>0</v>
          </cell>
          <cell r="F1494">
            <v>0</v>
          </cell>
          <cell r="H1494">
            <v>0</v>
          </cell>
        </row>
        <row r="1495">
          <cell r="E1495">
            <v>0</v>
          </cell>
          <cell r="F1495">
            <v>0</v>
          </cell>
          <cell r="H1495">
            <v>0</v>
          </cell>
        </row>
        <row r="1496">
          <cell r="E1496">
            <v>0</v>
          </cell>
          <cell r="F1496">
            <v>0</v>
          </cell>
          <cell r="H1496">
            <v>0</v>
          </cell>
        </row>
        <row r="1497">
          <cell r="E1497">
            <v>0</v>
          </cell>
          <cell r="F1497">
            <v>0</v>
          </cell>
          <cell r="H1497">
            <v>0</v>
          </cell>
        </row>
        <row r="1498">
          <cell r="E1498">
            <v>0</v>
          </cell>
          <cell r="F1498">
            <v>0</v>
          </cell>
          <cell r="H1498">
            <v>0</v>
          </cell>
        </row>
        <row r="1499">
          <cell r="E1499">
            <v>0</v>
          </cell>
          <cell r="F1499">
            <v>0</v>
          </cell>
          <cell r="H1499">
            <v>0</v>
          </cell>
        </row>
        <row r="1500">
          <cell r="E1500">
            <v>0</v>
          </cell>
          <cell r="F1500">
            <v>0</v>
          </cell>
          <cell r="H1500">
            <v>0</v>
          </cell>
        </row>
        <row r="1501">
          <cell r="E1501">
            <v>0</v>
          </cell>
          <cell r="F1501">
            <v>0</v>
          </cell>
          <cell r="H1501">
            <v>0</v>
          </cell>
        </row>
        <row r="1502">
          <cell r="E1502">
            <v>0</v>
          </cell>
          <cell r="F1502">
            <v>0</v>
          </cell>
          <cell r="H1502">
            <v>0</v>
          </cell>
        </row>
        <row r="1503">
          <cell r="E1503">
            <v>0</v>
          </cell>
          <cell r="F1503">
            <v>0</v>
          </cell>
          <cell r="H1503">
            <v>0</v>
          </cell>
        </row>
        <row r="1504">
          <cell r="H1504" t="str">
            <v>SUB-TOTAL I</v>
          </cell>
          <cell r="I1504">
            <v>85969</v>
          </cell>
        </row>
        <row r="1506">
          <cell r="E1506" t="str">
            <v>VOL. ó PESO</v>
          </cell>
          <cell r="F1506" t="str">
            <v>DISTANCIA</v>
          </cell>
          <cell r="G1506" t="str">
            <v>$ (M3 ó T)/Km</v>
          </cell>
          <cell r="H1506" t="str">
            <v>VALOR UNITARIO</v>
          </cell>
        </row>
        <row r="1507">
          <cell r="G1507">
            <v>0</v>
          </cell>
          <cell r="H1507">
            <v>0</v>
          </cell>
        </row>
        <row r="1508">
          <cell r="G1508">
            <v>0</v>
          </cell>
          <cell r="H1508">
            <v>0</v>
          </cell>
        </row>
        <row r="1509">
          <cell r="G1509">
            <v>0</v>
          </cell>
          <cell r="H1509">
            <v>0</v>
          </cell>
        </row>
        <row r="1510">
          <cell r="H1510" t="str">
            <v>SUB-TOTAL II</v>
          </cell>
          <cell r="I1510">
            <v>0</v>
          </cell>
        </row>
        <row r="1511">
          <cell r="G1511" t="str">
            <v xml:space="preserve"> </v>
          </cell>
        </row>
        <row r="1512">
          <cell r="D1512" t="str">
            <v>MARCA</v>
          </cell>
          <cell r="E1512" t="str">
            <v>TIPO</v>
          </cell>
          <cell r="F1512" t="str">
            <v>TARIFA DIA</v>
          </cell>
          <cell r="G1512" t="str">
            <v>RENDIMIENTO</v>
          </cell>
          <cell r="H1512" t="str">
            <v>VALOR UNITARIO</v>
          </cell>
        </row>
        <row r="1513">
          <cell r="F1513">
            <v>0</v>
          </cell>
          <cell r="H1513">
            <v>0</v>
          </cell>
        </row>
        <row r="1514">
          <cell r="F1514">
            <v>0</v>
          </cell>
          <cell r="H1514">
            <v>0</v>
          </cell>
        </row>
        <row r="1515">
          <cell r="F1515">
            <v>0</v>
          </cell>
          <cell r="H1515">
            <v>0</v>
          </cell>
        </row>
        <row r="1516">
          <cell r="F1516">
            <v>0</v>
          </cell>
          <cell r="H1516">
            <v>0</v>
          </cell>
        </row>
        <row r="1517">
          <cell r="F1517">
            <v>0</v>
          </cell>
          <cell r="H1517">
            <v>0</v>
          </cell>
        </row>
        <row r="1518">
          <cell r="H1518" t="str">
            <v>SUB-TOTAL III</v>
          </cell>
          <cell r="I1518">
            <v>0</v>
          </cell>
        </row>
        <row r="1520">
          <cell r="E1520" t="str">
            <v>CANTIDAD</v>
          </cell>
          <cell r="F1520" t="str">
            <v>COSTO LABORAL DIA</v>
          </cell>
          <cell r="G1520" t="str">
            <v>RENDIMIENTO</v>
          </cell>
          <cell r="H1520" t="str">
            <v>VALOR UNITARIO</v>
          </cell>
        </row>
        <row r="1521">
          <cell r="E1521">
            <v>0</v>
          </cell>
          <cell r="F1521">
            <v>0</v>
          </cell>
          <cell r="G1521">
            <v>0</v>
          </cell>
          <cell r="H1521">
            <v>0</v>
          </cell>
        </row>
        <row r="1522">
          <cell r="E1522">
            <v>0</v>
          </cell>
          <cell r="F1522">
            <v>0</v>
          </cell>
          <cell r="G1522">
            <v>0</v>
          </cell>
          <cell r="H1522">
            <v>0</v>
          </cell>
        </row>
        <row r="1523">
          <cell r="E1523">
            <v>0</v>
          </cell>
          <cell r="F1523">
            <v>0</v>
          </cell>
          <cell r="G1523">
            <v>0</v>
          </cell>
          <cell r="H1523">
            <v>0</v>
          </cell>
        </row>
        <row r="1524">
          <cell r="E1524">
            <v>0</v>
          </cell>
          <cell r="F1524">
            <v>0</v>
          </cell>
          <cell r="G1524">
            <v>0</v>
          </cell>
          <cell r="H1524">
            <v>0</v>
          </cell>
        </row>
        <row r="1525">
          <cell r="E1525">
            <v>0</v>
          </cell>
          <cell r="F1525">
            <v>0</v>
          </cell>
          <cell r="G1525">
            <v>0</v>
          </cell>
          <cell r="H1525">
            <v>0</v>
          </cell>
        </row>
        <row r="1526">
          <cell r="H1526" t="str">
            <v>SUB-TOTAL IV</v>
          </cell>
          <cell r="I1526">
            <v>0</v>
          </cell>
        </row>
        <row r="1528">
          <cell r="F1528" t="str">
            <v>VALOR UNITARIO</v>
          </cell>
          <cell r="I1528">
            <v>85969</v>
          </cell>
        </row>
        <row r="1529">
          <cell r="C1529" t="str">
            <v>5C10</v>
          </cell>
          <cell r="H1529" t="str">
            <v>UNIDAD :</v>
          </cell>
          <cell r="I1529" t="str">
            <v>Ml</v>
          </cell>
          <cell r="K1529">
            <v>1834</v>
          </cell>
          <cell r="L1529">
            <v>1834</v>
          </cell>
          <cell r="M1529">
            <v>0</v>
          </cell>
          <cell r="N1529">
            <v>0</v>
          </cell>
          <cell r="O1529">
            <v>0</v>
          </cell>
          <cell r="P1529">
            <v>1834</v>
          </cell>
          <cell r="Q1529" t="e">
            <v>#REF!</v>
          </cell>
        </row>
        <row r="1530">
          <cell r="C1530" t="str">
            <v>CABLE DE ACERO EXTRA ALTA RESISTENCIA DE 3/8" Ø</v>
          </cell>
        </row>
        <row r="1533">
          <cell r="E1533" t="str">
            <v>UNIDAD</v>
          </cell>
          <cell r="F1533" t="str">
            <v>VALOR UNITARIO</v>
          </cell>
          <cell r="G1533" t="str">
            <v>CANTIDAD</v>
          </cell>
          <cell r="H1533" t="str">
            <v>VALOR TOTAL</v>
          </cell>
        </row>
        <row r="1534">
          <cell r="E1534" t="str">
            <v>ML</v>
          </cell>
          <cell r="F1534">
            <v>1834</v>
          </cell>
          <cell r="G1534">
            <v>1</v>
          </cell>
          <cell r="H1534">
            <v>1834</v>
          </cell>
        </row>
        <row r="1535">
          <cell r="E1535">
            <v>0</v>
          </cell>
          <cell r="F1535">
            <v>0</v>
          </cell>
          <cell r="H1535">
            <v>0</v>
          </cell>
        </row>
        <row r="1536">
          <cell r="E1536">
            <v>0</v>
          </cell>
          <cell r="F1536">
            <v>0</v>
          </cell>
          <cell r="H1536">
            <v>0</v>
          </cell>
        </row>
        <row r="1537">
          <cell r="E1537">
            <v>0</v>
          </cell>
          <cell r="F1537">
            <v>0</v>
          </cell>
          <cell r="H1537">
            <v>0</v>
          </cell>
        </row>
        <row r="1538">
          <cell r="E1538">
            <v>0</v>
          </cell>
          <cell r="F1538">
            <v>0</v>
          </cell>
          <cell r="H1538">
            <v>0</v>
          </cell>
        </row>
        <row r="1539">
          <cell r="E1539">
            <v>0</v>
          </cell>
          <cell r="F1539">
            <v>0</v>
          </cell>
          <cell r="H1539">
            <v>0</v>
          </cell>
        </row>
        <row r="1540">
          <cell r="E1540">
            <v>0</v>
          </cell>
          <cell r="F1540">
            <v>0</v>
          </cell>
          <cell r="H1540">
            <v>0</v>
          </cell>
        </row>
        <row r="1541">
          <cell r="E1541">
            <v>0</v>
          </cell>
          <cell r="F1541">
            <v>0</v>
          </cell>
          <cell r="H1541">
            <v>0</v>
          </cell>
        </row>
        <row r="1542">
          <cell r="E1542">
            <v>0</v>
          </cell>
          <cell r="F1542">
            <v>0</v>
          </cell>
          <cell r="H1542">
            <v>0</v>
          </cell>
        </row>
        <row r="1543">
          <cell r="E1543">
            <v>0</v>
          </cell>
          <cell r="F1543">
            <v>0</v>
          </cell>
          <cell r="H1543">
            <v>0</v>
          </cell>
        </row>
        <row r="1544">
          <cell r="E1544">
            <v>0</v>
          </cell>
          <cell r="F1544">
            <v>0</v>
          </cell>
          <cell r="H1544">
            <v>0</v>
          </cell>
        </row>
        <row r="1545">
          <cell r="E1545">
            <v>0</v>
          </cell>
          <cell r="F1545">
            <v>0</v>
          </cell>
          <cell r="H1545">
            <v>0</v>
          </cell>
        </row>
        <row r="1546">
          <cell r="E1546">
            <v>0</v>
          </cell>
          <cell r="F1546">
            <v>0</v>
          </cell>
          <cell r="H1546">
            <v>0</v>
          </cell>
        </row>
        <row r="1547">
          <cell r="E1547">
            <v>0</v>
          </cell>
          <cell r="F1547">
            <v>0</v>
          </cell>
          <cell r="H1547">
            <v>0</v>
          </cell>
        </row>
        <row r="1548">
          <cell r="E1548">
            <v>0</v>
          </cell>
          <cell r="F1548">
            <v>0</v>
          </cell>
          <cell r="H1548">
            <v>0</v>
          </cell>
        </row>
        <row r="1549">
          <cell r="E1549">
            <v>0</v>
          </cell>
          <cell r="F1549">
            <v>0</v>
          </cell>
          <cell r="H1549">
            <v>0</v>
          </cell>
        </row>
        <row r="1550">
          <cell r="H1550" t="str">
            <v>SUB-TOTAL I</v>
          </cell>
          <cell r="I1550">
            <v>1834</v>
          </cell>
        </row>
        <row r="1552">
          <cell r="E1552" t="str">
            <v>VOL. ó PESO</v>
          </cell>
          <cell r="F1552" t="str">
            <v>DISTANCIA</v>
          </cell>
          <cell r="G1552" t="str">
            <v>$ (M3 ó T)/Km</v>
          </cell>
          <cell r="H1552" t="str">
            <v>VALOR UNITARIO</v>
          </cell>
        </row>
        <row r="1553">
          <cell r="G1553">
            <v>0</v>
          </cell>
          <cell r="H1553">
            <v>0</v>
          </cell>
        </row>
        <row r="1554">
          <cell r="G1554">
            <v>0</v>
          </cell>
          <cell r="H1554">
            <v>0</v>
          </cell>
        </row>
        <row r="1555">
          <cell r="G1555">
            <v>0</v>
          </cell>
          <cell r="H1555">
            <v>0</v>
          </cell>
        </row>
        <row r="1556">
          <cell r="H1556" t="str">
            <v>SUB-TOTAL II</v>
          </cell>
          <cell r="I1556">
            <v>0</v>
          </cell>
        </row>
        <row r="1557">
          <cell r="G1557" t="str">
            <v xml:space="preserve"> </v>
          </cell>
        </row>
        <row r="1558">
          <cell r="D1558" t="str">
            <v>MARCA</v>
          </cell>
          <cell r="E1558" t="str">
            <v>TIPO</v>
          </cell>
          <cell r="F1558" t="str">
            <v>TARIFA DIA</v>
          </cell>
          <cell r="G1558" t="str">
            <v>RENDIMIENTO</v>
          </cell>
          <cell r="H1558" t="str">
            <v>VALOR UNITARIO</v>
          </cell>
        </row>
        <row r="1559">
          <cell r="F1559">
            <v>0</v>
          </cell>
          <cell r="H1559">
            <v>0</v>
          </cell>
        </row>
        <row r="1560">
          <cell r="F1560">
            <v>0</v>
          </cell>
          <cell r="H1560">
            <v>0</v>
          </cell>
        </row>
        <row r="1561">
          <cell r="F1561">
            <v>0</v>
          </cell>
          <cell r="H1561">
            <v>0</v>
          </cell>
        </row>
        <row r="1562">
          <cell r="F1562">
            <v>0</v>
          </cell>
          <cell r="H1562">
            <v>0</v>
          </cell>
        </row>
        <row r="1563">
          <cell r="F1563">
            <v>0</v>
          </cell>
          <cell r="H1563">
            <v>0</v>
          </cell>
        </row>
        <row r="1564">
          <cell r="H1564" t="str">
            <v>SUB-TOTAL III</v>
          </cell>
          <cell r="I1564">
            <v>0</v>
          </cell>
        </row>
        <row r="1566">
          <cell r="E1566" t="str">
            <v>CANTIDAD</v>
          </cell>
          <cell r="F1566" t="str">
            <v>COSTO LABORAL DIA</v>
          </cell>
          <cell r="G1566" t="str">
            <v>RENDIMIENTO</v>
          </cell>
          <cell r="H1566" t="str">
            <v>VALOR UNITARIO</v>
          </cell>
        </row>
        <row r="1567">
          <cell r="E1567">
            <v>0</v>
          </cell>
          <cell r="F1567">
            <v>0</v>
          </cell>
          <cell r="G1567">
            <v>0</v>
          </cell>
          <cell r="H1567">
            <v>0</v>
          </cell>
        </row>
        <row r="1568">
          <cell r="E1568">
            <v>0</v>
          </cell>
          <cell r="F1568">
            <v>0</v>
          </cell>
          <cell r="G1568">
            <v>0</v>
          </cell>
          <cell r="H1568">
            <v>0</v>
          </cell>
        </row>
        <row r="1569">
          <cell r="E1569">
            <v>0</v>
          </cell>
          <cell r="F1569">
            <v>0</v>
          </cell>
          <cell r="G1569">
            <v>0</v>
          </cell>
          <cell r="H1569">
            <v>0</v>
          </cell>
        </row>
        <row r="1570">
          <cell r="E1570">
            <v>0</v>
          </cell>
          <cell r="F1570">
            <v>0</v>
          </cell>
          <cell r="G1570">
            <v>0</v>
          </cell>
          <cell r="H1570">
            <v>0</v>
          </cell>
        </row>
        <row r="1571">
          <cell r="E1571">
            <v>0</v>
          </cell>
          <cell r="F1571">
            <v>0</v>
          </cell>
          <cell r="G1571">
            <v>0</v>
          </cell>
          <cell r="H1571">
            <v>0</v>
          </cell>
        </row>
        <row r="1572">
          <cell r="H1572" t="str">
            <v>SUB-TOTAL IV</v>
          </cell>
          <cell r="I1572">
            <v>0</v>
          </cell>
        </row>
        <row r="1574">
          <cell r="F1574" t="str">
            <v>VALOR UNITARIO</v>
          </cell>
          <cell r="I1574">
            <v>1834</v>
          </cell>
        </row>
        <row r="1575">
          <cell r="C1575" t="str">
            <v>5C11</v>
          </cell>
          <cell r="H1575" t="str">
            <v>UNIDAD :</v>
          </cell>
          <cell r="I1575" t="str">
            <v>M3</v>
          </cell>
          <cell r="K1575">
            <v>89927</v>
          </cell>
          <cell r="L1575">
            <v>89927</v>
          </cell>
          <cell r="M1575">
            <v>0</v>
          </cell>
          <cell r="N1575">
            <v>0</v>
          </cell>
          <cell r="O1575">
            <v>0</v>
          </cell>
          <cell r="P1575">
            <v>89927</v>
          </cell>
          <cell r="Q1575" t="e">
            <v>#REF!</v>
          </cell>
        </row>
        <row r="1576">
          <cell r="C1576" t="str">
            <v>CONCRETO CICLOPEO 1:2:3</v>
          </cell>
        </row>
        <row r="1579">
          <cell r="E1579" t="str">
            <v>UNIDAD</v>
          </cell>
          <cell r="F1579" t="str">
            <v>VALOR UNITARIO</v>
          </cell>
          <cell r="G1579" t="str">
            <v>CANTIDAD</v>
          </cell>
          <cell r="H1579" t="str">
            <v>VALOR TOTAL</v>
          </cell>
        </row>
        <row r="1580">
          <cell r="E1580" t="str">
            <v>M3</v>
          </cell>
          <cell r="F1580">
            <v>89927</v>
          </cell>
          <cell r="G1580">
            <v>1</v>
          </cell>
          <cell r="H1580">
            <v>89927</v>
          </cell>
        </row>
        <row r="1581">
          <cell r="E1581">
            <v>0</v>
          </cell>
          <cell r="F1581">
            <v>0</v>
          </cell>
          <cell r="H1581">
            <v>0</v>
          </cell>
        </row>
        <row r="1582">
          <cell r="E1582">
            <v>0</v>
          </cell>
          <cell r="F1582">
            <v>0</v>
          </cell>
          <cell r="H1582">
            <v>0</v>
          </cell>
        </row>
        <row r="1583">
          <cell r="E1583">
            <v>0</v>
          </cell>
          <cell r="F1583">
            <v>0</v>
          </cell>
          <cell r="H1583">
            <v>0</v>
          </cell>
        </row>
        <row r="1584">
          <cell r="E1584">
            <v>0</v>
          </cell>
          <cell r="F1584">
            <v>0</v>
          </cell>
          <cell r="H1584">
            <v>0</v>
          </cell>
        </row>
        <row r="1585">
          <cell r="E1585">
            <v>0</v>
          </cell>
          <cell r="F1585">
            <v>0</v>
          </cell>
          <cell r="H1585">
            <v>0</v>
          </cell>
        </row>
        <row r="1586">
          <cell r="E1586">
            <v>0</v>
          </cell>
          <cell r="F1586">
            <v>0</v>
          </cell>
          <cell r="H1586">
            <v>0</v>
          </cell>
        </row>
        <row r="1587">
          <cell r="E1587">
            <v>0</v>
          </cell>
          <cell r="F1587">
            <v>0</v>
          </cell>
          <cell r="H1587">
            <v>0</v>
          </cell>
        </row>
        <row r="1588">
          <cell r="E1588">
            <v>0</v>
          </cell>
          <cell r="F1588">
            <v>0</v>
          </cell>
          <cell r="H1588">
            <v>0</v>
          </cell>
        </row>
        <row r="1589">
          <cell r="E1589">
            <v>0</v>
          </cell>
          <cell r="F1589">
            <v>0</v>
          </cell>
          <cell r="H1589">
            <v>0</v>
          </cell>
        </row>
        <row r="1590">
          <cell r="E1590">
            <v>0</v>
          </cell>
          <cell r="F1590">
            <v>0</v>
          </cell>
          <cell r="H1590">
            <v>0</v>
          </cell>
        </row>
        <row r="1591">
          <cell r="E1591">
            <v>0</v>
          </cell>
          <cell r="F1591">
            <v>0</v>
          </cell>
          <cell r="H1591">
            <v>0</v>
          </cell>
        </row>
        <row r="1592">
          <cell r="E1592">
            <v>0</v>
          </cell>
          <cell r="F1592">
            <v>0</v>
          </cell>
          <cell r="H1592">
            <v>0</v>
          </cell>
        </row>
        <row r="1593">
          <cell r="E1593">
            <v>0</v>
          </cell>
          <cell r="F1593">
            <v>0</v>
          </cell>
          <cell r="H1593">
            <v>0</v>
          </cell>
        </row>
        <row r="1594">
          <cell r="E1594">
            <v>0</v>
          </cell>
          <cell r="F1594">
            <v>0</v>
          </cell>
          <cell r="H1594">
            <v>0</v>
          </cell>
        </row>
        <row r="1595">
          <cell r="E1595">
            <v>0</v>
          </cell>
          <cell r="F1595">
            <v>0</v>
          </cell>
          <cell r="H1595">
            <v>0</v>
          </cell>
        </row>
        <row r="1596">
          <cell r="H1596" t="str">
            <v>SUB-TOTAL I</v>
          </cell>
          <cell r="I1596">
            <v>89927</v>
          </cell>
        </row>
        <row r="1598">
          <cell r="E1598" t="str">
            <v>VOL. ó PESO</v>
          </cell>
          <cell r="F1598" t="str">
            <v>DISTANCIA</v>
          </cell>
          <cell r="G1598" t="str">
            <v>$ (M3 ó T)/Km</v>
          </cell>
          <cell r="H1598" t="str">
            <v>VALOR UNITARIO</v>
          </cell>
        </row>
        <row r="1599">
          <cell r="G1599">
            <v>0</v>
          </cell>
          <cell r="H1599">
            <v>0</v>
          </cell>
        </row>
        <row r="1600">
          <cell r="G1600">
            <v>0</v>
          </cell>
          <cell r="H1600">
            <v>0</v>
          </cell>
        </row>
        <row r="1601">
          <cell r="G1601">
            <v>0</v>
          </cell>
          <cell r="H1601">
            <v>0</v>
          </cell>
        </row>
        <row r="1602">
          <cell r="H1602" t="str">
            <v>SUB-TOTAL II</v>
          </cell>
          <cell r="I1602">
            <v>0</v>
          </cell>
        </row>
        <row r="1603">
          <cell r="G1603" t="str">
            <v xml:space="preserve"> </v>
          </cell>
        </row>
        <row r="1604">
          <cell r="D1604" t="str">
            <v>MARCA</v>
          </cell>
          <cell r="E1604" t="str">
            <v>TIPO</v>
          </cell>
          <cell r="F1604" t="str">
            <v>TARIFA DIA</v>
          </cell>
          <cell r="G1604" t="str">
            <v>RENDIMIENTO</v>
          </cell>
          <cell r="H1604" t="str">
            <v>VALOR UNITARIO</v>
          </cell>
        </row>
        <row r="1605">
          <cell r="F1605">
            <v>0</v>
          </cell>
          <cell r="H1605">
            <v>0</v>
          </cell>
        </row>
        <row r="1606">
          <cell r="F1606">
            <v>0</v>
          </cell>
          <cell r="H1606">
            <v>0</v>
          </cell>
        </row>
        <row r="1607">
          <cell r="F1607">
            <v>0</v>
          </cell>
          <cell r="H1607">
            <v>0</v>
          </cell>
        </row>
        <row r="1608">
          <cell r="F1608">
            <v>0</v>
          </cell>
          <cell r="H1608">
            <v>0</v>
          </cell>
        </row>
        <row r="1609">
          <cell r="F1609">
            <v>0</v>
          </cell>
          <cell r="H1609">
            <v>0</v>
          </cell>
        </row>
        <row r="1610">
          <cell r="H1610" t="str">
            <v>SUB-TOTAL III</v>
          </cell>
          <cell r="I1610">
            <v>0</v>
          </cell>
        </row>
        <row r="1612">
          <cell r="E1612" t="str">
            <v>CANTIDAD</v>
          </cell>
          <cell r="F1612" t="str">
            <v>COSTO LABORAL DIA</v>
          </cell>
          <cell r="G1612" t="str">
            <v>RENDIMIENTO</v>
          </cell>
          <cell r="H1612" t="str">
            <v>VALOR UNITARIO</v>
          </cell>
        </row>
        <row r="1613">
          <cell r="E1613">
            <v>0</v>
          </cell>
          <cell r="F1613">
            <v>0</v>
          </cell>
          <cell r="G1613">
            <v>0</v>
          </cell>
          <cell r="H1613">
            <v>0</v>
          </cell>
        </row>
        <row r="1614">
          <cell r="E1614">
            <v>0</v>
          </cell>
          <cell r="F1614">
            <v>0</v>
          </cell>
          <cell r="G1614">
            <v>0</v>
          </cell>
          <cell r="H1614">
            <v>0</v>
          </cell>
        </row>
        <row r="1615">
          <cell r="E1615">
            <v>0</v>
          </cell>
          <cell r="F1615">
            <v>0</v>
          </cell>
          <cell r="G1615">
            <v>0</v>
          </cell>
          <cell r="H1615">
            <v>0</v>
          </cell>
        </row>
        <row r="1616">
          <cell r="E1616">
            <v>0</v>
          </cell>
          <cell r="F1616">
            <v>0</v>
          </cell>
          <cell r="G1616">
            <v>0</v>
          </cell>
          <cell r="H1616">
            <v>0</v>
          </cell>
        </row>
        <row r="1617">
          <cell r="E1617">
            <v>0</v>
          </cell>
          <cell r="F1617">
            <v>0</v>
          </cell>
          <cell r="G1617">
            <v>0</v>
          </cell>
          <cell r="H1617">
            <v>0</v>
          </cell>
        </row>
        <row r="1618">
          <cell r="H1618" t="str">
            <v>SUB-TOTAL IV</v>
          </cell>
          <cell r="I1618">
            <v>0</v>
          </cell>
        </row>
        <row r="1620">
          <cell r="F1620" t="str">
            <v>VALOR UNITARIO</v>
          </cell>
          <cell r="I1620">
            <v>89927</v>
          </cell>
        </row>
        <row r="1621">
          <cell r="C1621" t="str">
            <v>5C12</v>
          </cell>
          <cell r="H1621" t="str">
            <v>UNIDAD :</v>
          </cell>
          <cell r="I1621" t="str">
            <v>Und.</v>
          </cell>
          <cell r="K1621">
            <v>8308</v>
          </cell>
          <cell r="L1621">
            <v>8308</v>
          </cell>
          <cell r="M1621">
            <v>0</v>
          </cell>
          <cell r="N1621">
            <v>0</v>
          </cell>
          <cell r="O1621">
            <v>0</v>
          </cell>
          <cell r="P1621">
            <v>8308</v>
          </cell>
          <cell r="Q1621" t="e">
            <v>#REF!</v>
          </cell>
        </row>
        <row r="1622">
          <cell r="C1622" t="str">
            <v xml:space="preserve">CONECTOR DE PERFORACION AISLADO, CON ESTANQUEIDAD DIELECTRICA A 6 KV EN AGUA, ESTRUCTURA DE ALTA RESISTENCIA MECANICA Y CLIMATICA, PERFORACION SIMULTANEA EN PRINCIPAL Y DERIVADO, SIMILAR A "TYCO AMP" KZ3-95   4/0 A 1/0 </v>
          </cell>
        </row>
        <row r="1625">
          <cell r="E1625" t="str">
            <v>UNIDAD</v>
          </cell>
          <cell r="F1625" t="str">
            <v>VALOR UNITARIO</v>
          </cell>
          <cell r="G1625" t="str">
            <v>CANTIDAD</v>
          </cell>
          <cell r="H1625" t="str">
            <v>VALOR TOTAL</v>
          </cell>
        </row>
        <row r="1626">
          <cell r="E1626" t="str">
            <v>Und.</v>
          </cell>
          <cell r="F1626">
            <v>8308</v>
          </cell>
          <cell r="G1626">
            <v>1</v>
          </cell>
          <cell r="H1626">
            <v>8308</v>
          </cell>
        </row>
        <row r="1627">
          <cell r="E1627">
            <v>0</v>
          </cell>
          <cell r="F1627">
            <v>0</v>
          </cell>
          <cell r="H1627">
            <v>0</v>
          </cell>
        </row>
        <row r="1628">
          <cell r="E1628">
            <v>0</v>
          </cell>
          <cell r="F1628">
            <v>0</v>
          </cell>
          <cell r="H1628">
            <v>0</v>
          </cell>
        </row>
        <row r="1629">
          <cell r="E1629">
            <v>0</v>
          </cell>
          <cell r="F1629">
            <v>0</v>
          </cell>
          <cell r="H1629">
            <v>0</v>
          </cell>
        </row>
        <row r="1630">
          <cell r="E1630">
            <v>0</v>
          </cell>
          <cell r="F1630">
            <v>0</v>
          </cell>
          <cell r="H1630">
            <v>0</v>
          </cell>
        </row>
        <row r="1631">
          <cell r="E1631">
            <v>0</v>
          </cell>
          <cell r="F1631">
            <v>0</v>
          </cell>
          <cell r="H1631">
            <v>0</v>
          </cell>
        </row>
        <row r="1632">
          <cell r="E1632">
            <v>0</v>
          </cell>
          <cell r="F1632">
            <v>0</v>
          </cell>
          <cell r="H1632">
            <v>0</v>
          </cell>
        </row>
        <row r="1633">
          <cell r="E1633">
            <v>0</v>
          </cell>
          <cell r="F1633">
            <v>0</v>
          </cell>
          <cell r="H1633">
            <v>0</v>
          </cell>
        </row>
        <row r="1634">
          <cell r="E1634">
            <v>0</v>
          </cell>
          <cell r="F1634">
            <v>0</v>
          </cell>
          <cell r="H1634">
            <v>0</v>
          </cell>
        </row>
        <row r="1635">
          <cell r="E1635">
            <v>0</v>
          </cell>
          <cell r="F1635">
            <v>0</v>
          </cell>
          <cell r="H1635">
            <v>0</v>
          </cell>
        </row>
        <row r="1636">
          <cell r="E1636">
            <v>0</v>
          </cell>
          <cell r="F1636">
            <v>0</v>
          </cell>
          <cell r="H1636">
            <v>0</v>
          </cell>
        </row>
        <row r="1637">
          <cell r="E1637">
            <v>0</v>
          </cell>
          <cell r="F1637">
            <v>0</v>
          </cell>
          <cell r="H1637">
            <v>0</v>
          </cell>
        </row>
        <row r="1638">
          <cell r="E1638">
            <v>0</v>
          </cell>
          <cell r="F1638">
            <v>0</v>
          </cell>
          <cell r="H1638">
            <v>0</v>
          </cell>
        </row>
        <row r="1639">
          <cell r="E1639">
            <v>0</v>
          </cell>
          <cell r="F1639">
            <v>0</v>
          </cell>
          <cell r="H1639">
            <v>0</v>
          </cell>
        </row>
        <row r="1640">
          <cell r="E1640">
            <v>0</v>
          </cell>
          <cell r="F1640">
            <v>0</v>
          </cell>
          <cell r="H1640">
            <v>0</v>
          </cell>
        </row>
        <row r="1641">
          <cell r="E1641">
            <v>0</v>
          </cell>
          <cell r="F1641">
            <v>0</v>
          </cell>
          <cell r="H1641">
            <v>0</v>
          </cell>
        </row>
        <row r="1642">
          <cell r="H1642" t="str">
            <v>SUB-TOTAL I</v>
          </cell>
          <cell r="I1642">
            <v>8308</v>
          </cell>
        </row>
        <row r="1644">
          <cell r="E1644" t="str">
            <v>VOL. ó PESO</v>
          </cell>
          <cell r="F1644" t="str">
            <v>DISTANCIA</v>
          </cell>
          <cell r="G1644" t="str">
            <v>$ (M3 ó T)/Km</v>
          </cell>
          <cell r="H1644" t="str">
            <v>VALOR UNITARIO</v>
          </cell>
        </row>
        <row r="1645">
          <cell r="G1645">
            <v>0</v>
          </cell>
          <cell r="H1645">
            <v>0</v>
          </cell>
        </row>
        <row r="1646">
          <cell r="G1646">
            <v>0</v>
          </cell>
          <cell r="H1646">
            <v>0</v>
          </cell>
        </row>
        <row r="1647">
          <cell r="G1647">
            <v>0</v>
          </cell>
          <cell r="H1647">
            <v>0</v>
          </cell>
        </row>
        <row r="1648">
          <cell r="H1648" t="str">
            <v>SUB-TOTAL II</v>
          </cell>
          <cell r="I1648">
            <v>0</v>
          </cell>
        </row>
        <row r="1649">
          <cell r="G1649" t="str">
            <v xml:space="preserve"> </v>
          </cell>
        </row>
        <row r="1650">
          <cell r="D1650" t="str">
            <v>MARCA</v>
          </cell>
          <cell r="E1650" t="str">
            <v>TIPO</v>
          </cell>
          <cell r="F1650" t="str">
            <v>TARIFA DIA</v>
          </cell>
          <cell r="G1650" t="str">
            <v>RENDIMIENTO</v>
          </cell>
          <cell r="H1650" t="str">
            <v>VALOR UNITARIO</v>
          </cell>
        </row>
        <row r="1651">
          <cell r="F1651">
            <v>0</v>
          </cell>
          <cell r="H1651">
            <v>0</v>
          </cell>
        </row>
        <row r="1652">
          <cell r="F1652">
            <v>0</v>
          </cell>
          <cell r="H1652">
            <v>0</v>
          </cell>
        </row>
        <row r="1653">
          <cell r="F1653">
            <v>0</v>
          </cell>
          <cell r="H1653">
            <v>0</v>
          </cell>
        </row>
        <row r="1654">
          <cell r="F1654">
            <v>0</v>
          </cell>
          <cell r="H1654">
            <v>0</v>
          </cell>
        </row>
        <row r="1655">
          <cell r="F1655">
            <v>0</v>
          </cell>
          <cell r="H1655">
            <v>0</v>
          </cell>
        </row>
        <row r="1656">
          <cell r="H1656" t="str">
            <v>SUB-TOTAL III</v>
          </cell>
          <cell r="I1656">
            <v>0</v>
          </cell>
        </row>
        <row r="1658">
          <cell r="E1658" t="str">
            <v>CANTIDAD</v>
          </cell>
          <cell r="F1658" t="str">
            <v>COSTO LABORAL DIA</v>
          </cell>
          <cell r="G1658" t="str">
            <v>RENDIMIENTO</v>
          </cell>
          <cell r="H1658" t="str">
            <v>VALOR UNITARIO</v>
          </cell>
        </row>
        <row r="1659">
          <cell r="E1659">
            <v>0</v>
          </cell>
          <cell r="F1659">
            <v>0</v>
          </cell>
          <cell r="G1659">
            <v>0</v>
          </cell>
          <cell r="H1659">
            <v>0</v>
          </cell>
        </row>
        <row r="1660">
          <cell r="E1660">
            <v>0</v>
          </cell>
          <cell r="F1660">
            <v>0</v>
          </cell>
          <cell r="G1660">
            <v>0</v>
          </cell>
          <cell r="H1660">
            <v>0</v>
          </cell>
        </row>
        <row r="1661">
          <cell r="E1661">
            <v>0</v>
          </cell>
          <cell r="F1661">
            <v>0</v>
          </cell>
          <cell r="G1661">
            <v>0</v>
          </cell>
          <cell r="H1661">
            <v>0</v>
          </cell>
        </row>
        <row r="1662">
          <cell r="E1662">
            <v>0</v>
          </cell>
          <cell r="F1662">
            <v>0</v>
          </cell>
          <cell r="G1662">
            <v>0</v>
          </cell>
          <cell r="H1662">
            <v>0</v>
          </cell>
        </row>
        <row r="1663">
          <cell r="E1663">
            <v>0</v>
          </cell>
          <cell r="F1663">
            <v>0</v>
          </cell>
          <cell r="G1663">
            <v>0</v>
          </cell>
          <cell r="H1663">
            <v>0</v>
          </cell>
        </row>
        <row r="1664">
          <cell r="H1664" t="str">
            <v>SUB-TOTAL IV</v>
          </cell>
          <cell r="I1664">
            <v>0</v>
          </cell>
        </row>
        <row r="1666">
          <cell r="F1666" t="str">
            <v>VALOR UNITARIO</v>
          </cell>
          <cell r="I1666">
            <v>8308</v>
          </cell>
        </row>
        <row r="1667">
          <cell r="C1667" t="str">
            <v>5C13</v>
          </cell>
          <cell r="H1667" t="str">
            <v>UNIDAD :</v>
          </cell>
          <cell r="I1667" t="str">
            <v>Und.</v>
          </cell>
          <cell r="K1667">
            <v>23001</v>
          </cell>
          <cell r="L1667">
            <v>23001</v>
          </cell>
          <cell r="M1667">
            <v>0</v>
          </cell>
          <cell r="N1667">
            <v>0</v>
          </cell>
          <cell r="O1667">
            <v>0</v>
          </cell>
          <cell r="P1667">
            <v>23001</v>
          </cell>
          <cell r="Q1667" t="e">
            <v>#REF!</v>
          </cell>
        </row>
        <row r="1668">
          <cell r="C1668" t="str">
            <v>CONECTOR DE PERFORACION AISLADO, CON ESTANQUEIDAD DIELECTRICA A 6 KV EN AGUA, ESTRUCTURA DE ALTA RESISTENCIA MECANICA Y CLIMATICA, PERFORACION SIMULTANEA EN PRINCIPAL Y DERIVADO, SIMILAR A TYCO AMP PAX-150 D  4/0 A 4/0 ( PUENTES Y CRUCES DE FASES Y BAJANT</v>
          </cell>
        </row>
        <row r="1671">
          <cell r="E1671" t="str">
            <v>UNIDAD</v>
          </cell>
          <cell r="F1671" t="str">
            <v>VALOR UNITARIO</v>
          </cell>
          <cell r="G1671" t="str">
            <v>CANTIDAD</v>
          </cell>
          <cell r="H1671" t="str">
            <v>VALOR TOTAL</v>
          </cell>
        </row>
        <row r="1672">
          <cell r="E1672" t="str">
            <v>Und.</v>
          </cell>
          <cell r="F1672">
            <v>23001</v>
          </cell>
          <cell r="G1672">
            <v>1</v>
          </cell>
          <cell r="H1672">
            <v>23001</v>
          </cell>
        </row>
        <row r="1673">
          <cell r="E1673">
            <v>0</v>
          </cell>
          <cell r="F1673">
            <v>0</v>
          </cell>
          <cell r="H1673">
            <v>0</v>
          </cell>
        </row>
        <row r="1674">
          <cell r="E1674">
            <v>0</v>
          </cell>
          <cell r="F1674">
            <v>0</v>
          </cell>
          <cell r="H1674">
            <v>0</v>
          </cell>
        </row>
        <row r="1675">
          <cell r="E1675">
            <v>0</v>
          </cell>
          <cell r="F1675">
            <v>0</v>
          </cell>
          <cell r="H1675">
            <v>0</v>
          </cell>
        </row>
        <row r="1676">
          <cell r="E1676">
            <v>0</v>
          </cell>
          <cell r="F1676">
            <v>0</v>
          </cell>
          <cell r="H1676">
            <v>0</v>
          </cell>
        </row>
        <row r="1677">
          <cell r="E1677">
            <v>0</v>
          </cell>
          <cell r="F1677">
            <v>0</v>
          </cell>
          <cell r="H1677">
            <v>0</v>
          </cell>
        </row>
        <row r="1678">
          <cell r="E1678">
            <v>0</v>
          </cell>
          <cell r="F1678">
            <v>0</v>
          </cell>
          <cell r="H1678">
            <v>0</v>
          </cell>
        </row>
        <row r="1679">
          <cell r="E1679">
            <v>0</v>
          </cell>
          <cell r="F1679">
            <v>0</v>
          </cell>
          <cell r="H1679">
            <v>0</v>
          </cell>
        </row>
        <row r="1680">
          <cell r="E1680">
            <v>0</v>
          </cell>
          <cell r="F1680">
            <v>0</v>
          </cell>
          <cell r="H1680">
            <v>0</v>
          </cell>
        </row>
        <row r="1681">
          <cell r="E1681">
            <v>0</v>
          </cell>
          <cell r="F1681">
            <v>0</v>
          </cell>
          <cell r="H1681">
            <v>0</v>
          </cell>
        </row>
        <row r="1682">
          <cell r="E1682">
            <v>0</v>
          </cell>
          <cell r="F1682">
            <v>0</v>
          </cell>
          <cell r="H1682">
            <v>0</v>
          </cell>
        </row>
        <row r="1683">
          <cell r="E1683">
            <v>0</v>
          </cell>
          <cell r="F1683">
            <v>0</v>
          </cell>
          <cell r="H1683">
            <v>0</v>
          </cell>
        </row>
        <row r="1684">
          <cell r="E1684">
            <v>0</v>
          </cell>
          <cell r="F1684">
            <v>0</v>
          </cell>
          <cell r="H1684">
            <v>0</v>
          </cell>
        </row>
        <row r="1685">
          <cell r="E1685">
            <v>0</v>
          </cell>
          <cell r="F1685">
            <v>0</v>
          </cell>
          <cell r="H1685">
            <v>0</v>
          </cell>
        </row>
        <row r="1686">
          <cell r="E1686">
            <v>0</v>
          </cell>
          <cell r="F1686">
            <v>0</v>
          </cell>
          <cell r="H1686">
            <v>0</v>
          </cell>
        </row>
        <row r="1687">
          <cell r="E1687">
            <v>0</v>
          </cell>
          <cell r="F1687">
            <v>0</v>
          </cell>
          <cell r="H1687">
            <v>0</v>
          </cell>
        </row>
        <row r="1688">
          <cell r="H1688" t="str">
            <v>SUB-TOTAL I</v>
          </cell>
          <cell r="I1688">
            <v>23001</v>
          </cell>
        </row>
        <row r="1690">
          <cell r="E1690" t="str">
            <v>VOL. ó PESO</v>
          </cell>
          <cell r="F1690" t="str">
            <v>DISTANCIA</v>
          </cell>
          <cell r="G1690" t="str">
            <v>$ (M3 ó T)/Km</v>
          </cell>
          <cell r="H1690" t="str">
            <v>VALOR UNITARIO</v>
          </cell>
        </row>
        <row r="1691">
          <cell r="G1691">
            <v>0</v>
          </cell>
          <cell r="H1691">
            <v>0</v>
          </cell>
        </row>
        <row r="1692">
          <cell r="G1692">
            <v>0</v>
          </cell>
          <cell r="H1692">
            <v>0</v>
          </cell>
        </row>
        <row r="1693">
          <cell r="G1693">
            <v>0</v>
          </cell>
          <cell r="H1693">
            <v>0</v>
          </cell>
        </row>
        <row r="1694">
          <cell r="H1694" t="str">
            <v>SUB-TOTAL II</v>
          </cell>
          <cell r="I1694">
            <v>0</v>
          </cell>
        </row>
        <row r="1695">
          <cell r="G1695" t="str">
            <v xml:space="preserve"> </v>
          </cell>
        </row>
        <row r="1696">
          <cell r="D1696" t="str">
            <v>MARCA</v>
          </cell>
          <cell r="E1696" t="str">
            <v>TIPO</v>
          </cell>
          <cell r="F1696" t="str">
            <v>TARIFA DIA</v>
          </cell>
          <cell r="G1696" t="str">
            <v>RENDIMIENTO</v>
          </cell>
          <cell r="H1696" t="str">
            <v>VALOR UNITARIO</v>
          </cell>
        </row>
        <row r="1697">
          <cell r="F1697">
            <v>0</v>
          </cell>
          <cell r="H1697">
            <v>0</v>
          </cell>
        </row>
        <row r="1698">
          <cell r="F1698">
            <v>0</v>
          </cell>
          <cell r="H1698">
            <v>0</v>
          </cell>
        </row>
        <row r="1699">
          <cell r="F1699">
            <v>0</v>
          </cell>
          <cell r="H1699">
            <v>0</v>
          </cell>
        </row>
        <row r="1700">
          <cell r="F1700">
            <v>0</v>
          </cell>
          <cell r="H1700">
            <v>0</v>
          </cell>
        </row>
        <row r="1701">
          <cell r="F1701">
            <v>0</v>
          </cell>
          <cell r="H1701">
            <v>0</v>
          </cell>
        </row>
        <row r="1702">
          <cell r="H1702" t="str">
            <v>SUB-TOTAL III</v>
          </cell>
          <cell r="I1702">
            <v>0</v>
          </cell>
        </row>
        <row r="1704">
          <cell r="E1704" t="str">
            <v>CANTIDAD</v>
          </cell>
          <cell r="F1704" t="str">
            <v>COSTO LABORAL DIA</v>
          </cell>
          <cell r="G1704" t="str">
            <v>RENDIMIENTO</v>
          </cell>
          <cell r="H1704" t="str">
            <v>VALOR UNITARIO</v>
          </cell>
        </row>
        <row r="1705">
          <cell r="E1705">
            <v>0</v>
          </cell>
          <cell r="F1705">
            <v>0</v>
          </cell>
          <cell r="G1705">
            <v>0</v>
          </cell>
          <cell r="H1705">
            <v>0</v>
          </cell>
        </row>
        <row r="1706">
          <cell r="E1706">
            <v>0</v>
          </cell>
          <cell r="F1706">
            <v>0</v>
          </cell>
          <cell r="G1706">
            <v>0</v>
          </cell>
          <cell r="H1706">
            <v>0</v>
          </cell>
        </row>
        <row r="1707">
          <cell r="E1707">
            <v>0</v>
          </cell>
          <cell r="F1707">
            <v>0</v>
          </cell>
          <cell r="G1707">
            <v>0</v>
          </cell>
          <cell r="H1707">
            <v>0</v>
          </cell>
        </row>
        <row r="1708">
          <cell r="E1708">
            <v>0</v>
          </cell>
          <cell r="F1708">
            <v>0</v>
          </cell>
          <cell r="G1708">
            <v>0</v>
          </cell>
          <cell r="H1708">
            <v>0</v>
          </cell>
        </row>
        <row r="1709">
          <cell r="E1709">
            <v>0</v>
          </cell>
          <cell r="F1709">
            <v>0</v>
          </cell>
          <cell r="G1709">
            <v>0</v>
          </cell>
          <cell r="H1709">
            <v>0</v>
          </cell>
        </row>
        <row r="1710">
          <cell r="H1710" t="str">
            <v>SUB-TOTAL IV</v>
          </cell>
          <cell r="I1710">
            <v>0</v>
          </cell>
        </row>
        <row r="1712">
          <cell r="F1712" t="str">
            <v>VALOR UNITARIO</v>
          </cell>
          <cell r="I1712">
            <v>23001</v>
          </cell>
        </row>
        <row r="1713">
          <cell r="C1713" t="str">
            <v>5C14</v>
          </cell>
          <cell r="H1713" t="str">
            <v>UNIDAD :</v>
          </cell>
          <cell r="I1713" t="str">
            <v>Und.</v>
          </cell>
          <cell r="K1713">
            <v>5124</v>
          </cell>
          <cell r="L1713">
            <v>5124</v>
          </cell>
          <cell r="M1713">
            <v>0</v>
          </cell>
          <cell r="N1713">
            <v>0</v>
          </cell>
          <cell r="O1713">
            <v>0</v>
          </cell>
          <cell r="P1713">
            <v>5124</v>
          </cell>
          <cell r="Q1713" t="e">
            <v>#REF!</v>
          </cell>
        </row>
        <row r="1714">
          <cell r="C1714" t="str">
            <v xml:space="preserve">CONECTOR DE PERFORACION AISLADO, CON ESTANQUEIDAD DIELECTRICA A 6 KV EN AGUA, ESTRUCTURA DE ALTA RESISTENCIA MECANICA Y CLIMATICA, PERFORACION SIMULTANEA EN PRINCIPAL Y DERIVADO, SIMILAR A TYCO AMP JZ2-95 DE 4/ 0 A 2 </v>
          </cell>
        </row>
        <row r="1717">
          <cell r="E1717" t="str">
            <v>UNIDAD</v>
          </cell>
          <cell r="F1717" t="str">
            <v>VALOR UNITARIO</v>
          </cell>
          <cell r="G1717" t="str">
            <v>CANTIDAD</v>
          </cell>
          <cell r="H1717" t="str">
            <v>VALOR TOTAL</v>
          </cell>
        </row>
        <row r="1718">
          <cell r="E1718" t="str">
            <v>Und.</v>
          </cell>
          <cell r="F1718">
            <v>5124</v>
          </cell>
          <cell r="G1718">
            <v>1</v>
          </cell>
          <cell r="H1718">
            <v>5124</v>
          </cell>
        </row>
        <row r="1719">
          <cell r="E1719">
            <v>0</v>
          </cell>
          <cell r="F1719">
            <v>0</v>
          </cell>
          <cell r="H1719">
            <v>0</v>
          </cell>
        </row>
        <row r="1720">
          <cell r="E1720">
            <v>0</v>
          </cell>
          <cell r="F1720">
            <v>0</v>
          </cell>
          <cell r="H1720">
            <v>0</v>
          </cell>
        </row>
        <row r="1721">
          <cell r="E1721">
            <v>0</v>
          </cell>
          <cell r="F1721">
            <v>0</v>
          </cell>
          <cell r="H1721">
            <v>0</v>
          </cell>
        </row>
        <row r="1722">
          <cell r="E1722">
            <v>0</v>
          </cell>
          <cell r="F1722">
            <v>0</v>
          </cell>
          <cell r="H1722">
            <v>0</v>
          </cell>
        </row>
        <row r="1723">
          <cell r="E1723">
            <v>0</v>
          </cell>
          <cell r="F1723">
            <v>0</v>
          </cell>
          <cell r="H1723">
            <v>0</v>
          </cell>
        </row>
        <row r="1724">
          <cell r="E1724">
            <v>0</v>
          </cell>
          <cell r="F1724">
            <v>0</v>
          </cell>
          <cell r="H1724">
            <v>0</v>
          </cell>
        </row>
        <row r="1725">
          <cell r="E1725">
            <v>0</v>
          </cell>
          <cell r="F1725">
            <v>0</v>
          </cell>
          <cell r="H1725">
            <v>0</v>
          </cell>
        </row>
        <row r="1726">
          <cell r="E1726">
            <v>0</v>
          </cell>
          <cell r="F1726">
            <v>0</v>
          </cell>
          <cell r="H1726">
            <v>0</v>
          </cell>
        </row>
        <row r="1727">
          <cell r="E1727">
            <v>0</v>
          </cell>
          <cell r="F1727">
            <v>0</v>
          </cell>
          <cell r="H1727">
            <v>0</v>
          </cell>
        </row>
        <row r="1728">
          <cell r="E1728">
            <v>0</v>
          </cell>
          <cell r="F1728">
            <v>0</v>
          </cell>
          <cell r="H1728">
            <v>0</v>
          </cell>
        </row>
        <row r="1729">
          <cell r="E1729">
            <v>0</v>
          </cell>
          <cell r="F1729">
            <v>0</v>
          </cell>
          <cell r="H1729">
            <v>0</v>
          </cell>
        </row>
        <row r="1730">
          <cell r="E1730">
            <v>0</v>
          </cell>
          <cell r="F1730">
            <v>0</v>
          </cell>
          <cell r="H1730">
            <v>0</v>
          </cell>
        </row>
        <row r="1731">
          <cell r="E1731">
            <v>0</v>
          </cell>
          <cell r="F1731">
            <v>0</v>
          </cell>
          <cell r="H1731">
            <v>0</v>
          </cell>
        </row>
        <row r="1732">
          <cell r="E1732">
            <v>0</v>
          </cell>
          <cell r="F1732">
            <v>0</v>
          </cell>
          <cell r="H1732">
            <v>0</v>
          </cell>
        </row>
        <row r="1733">
          <cell r="E1733">
            <v>0</v>
          </cell>
          <cell r="F1733">
            <v>0</v>
          </cell>
          <cell r="H1733">
            <v>0</v>
          </cell>
        </row>
        <row r="1734">
          <cell r="H1734" t="str">
            <v>SUB-TOTAL I</v>
          </cell>
          <cell r="I1734">
            <v>5124</v>
          </cell>
        </row>
        <row r="1736">
          <cell r="E1736" t="str">
            <v>VOL. ó PESO</v>
          </cell>
          <cell r="F1736" t="str">
            <v>DISTANCIA</v>
          </cell>
          <cell r="G1736" t="str">
            <v>$ (M3 ó T)/Km</v>
          </cell>
          <cell r="H1736" t="str">
            <v>VALOR UNITARIO</v>
          </cell>
        </row>
        <row r="1737">
          <cell r="G1737">
            <v>0</v>
          </cell>
          <cell r="H1737">
            <v>0</v>
          </cell>
        </row>
        <row r="1738">
          <cell r="G1738">
            <v>0</v>
          </cell>
          <cell r="H1738">
            <v>0</v>
          </cell>
        </row>
        <row r="1739">
          <cell r="G1739">
            <v>0</v>
          </cell>
          <cell r="H1739">
            <v>0</v>
          </cell>
        </row>
        <row r="1740">
          <cell r="H1740" t="str">
            <v>SUB-TOTAL II</v>
          </cell>
          <cell r="I1740">
            <v>0</v>
          </cell>
        </row>
        <row r="1741">
          <cell r="G1741" t="str">
            <v xml:space="preserve"> </v>
          </cell>
        </row>
        <row r="1742">
          <cell r="D1742" t="str">
            <v>MARCA</v>
          </cell>
          <cell r="E1742" t="str">
            <v>TIPO</v>
          </cell>
          <cell r="F1742" t="str">
            <v>TARIFA DIA</v>
          </cell>
          <cell r="G1742" t="str">
            <v>RENDIMIENTO</v>
          </cell>
          <cell r="H1742" t="str">
            <v>VALOR UNITARIO</v>
          </cell>
        </row>
        <row r="1743">
          <cell r="F1743">
            <v>0</v>
          </cell>
          <cell r="H1743">
            <v>0</v>
          </cell>
        </row>
        <row r="1744">
          <cell r="F1744">
            <v>0</v>
          </cell>
          <cell r="H1744">
            <v>0</v>
          </cell>
        </row>
        <row r="1745">
          <cell r="F1745">
            <v>0</v>
          </cell>
          <cell r="H1745">
            <v>0</v>
          </cell>
        </row>
        <row r="1746">
          <cell r="F1746">
            <v>0</v>
          </cell>
          <cell r="H1746">
            <v>0</v>
          </cell>
        </row>
        <row r="1747">
          <cell r="F1747">
            <v>0</v>
          </cell>
          <cell r="H1747">
            <v>0</v>
          </cell>
        </row>
        <row r="1748">
          <cell r="H1748" t="str">
            <v>SUB-TOTAL III</v>
          </cell>
          <cell r="I1748">
            <v>0</v>
          </cell>
        </row>
        <row r="1750">
          <cell r="E1750" t="str">
            <v>CANTIDAD</v>
          </cell>
          <cell r="F1750" t="str">
            <v>COSTO LABORAL DIA</v>
          </cell>
          <cell r="G1750" t="str">
            <v>RENDIMIENTO</v>
          </cell>
          <cell r="H1750" t="str">
            <v>VALOR UNITARIO</v>
          </cell>
        </row>
        <row r="1751">
          <cell r="E1751">
            <v>0</v>
          </cell>
          <cell r="F1751">
            <v>0</v>
          </cell>
          <cell r="G1751">
            <v>0</v>
          </cell>
          <cell r="H1751">
            <v>0</v>
          </cell>
        </row>
        <row r="1752">
          <cell r="E1752">
            <v>0</v>
          </cell>
          <cell r="F1752">
            <v>0</v>
          </cell>
          <cell r="G1752">
            <v>0</v>
          </cell>
          <cell r="H1752">
            <v>0</v>
          </cell>
        </row>
        <row r="1753">
          <cell r="E1753">
            <v>0</v>
          </cell>
          <cell r="F1753">
            <v>0</v>
          </cell>
          <cell r="G1753">
            <v>0</v>
          </cell>
          <cell r="H1753">
            <v>0</v>
          </cell>
        </row>
        <row r="1754">
          <cell r="E1754">
            <v>0</v>
          </cell>
          <cell r="F1754">
            <v>0</v>
          </cell>
          <cell r="G1754">
            <v>0</v>
          </cell>
          <cell r="H1754">
            <v>0</v>
          </cell>
        </row>
        <row r="1755">
          <cell r="E1755">
            <v>0</v>
          </cell>
          <cell r="F1755">
            <v>0</v>
          </cell>
          <cell r="G1755">
            <v>0</v>
          </cell>
          <cell r="H1755">
            <v>0</v>
          </cell>
        </row>
        <row r="1756">
          <cell r="H1756" t="str">
            <v>SUB-TOTAL IV</v>
          </cell>
          <cell r="I1756">
            <v>0</v>
          </cell>
        </row>
        <row r="1758">
          <cell r="F1758" t="str">
            <v>VALOR UNITARIO</v>
          </cell>
          <cell r="I1758">
            <v>5124</v>
          </cell>
        </row>
        <row r="1759">
          <cell r="C1759" t="str">
            <v>5C15</v>
          </cell>
          <cell r="H1759" t="str">
            <v>UNIDAD :</v>
          </cell>
          <cell r="I1759" t="str">
            <v>Und.</v>
          </cell>
          <cell r="K1759">
            <v>2035</v>
          </cell>
          <cell r="L1759">
            <v>2035</v>
          </cell>
          <cell r="M1759">
            <v>0</v>
          </cell>
          <cell r="N1759">
            <v>0</v>
          </cell>
          <cell r="O1759">
            <v>0</v>
          </cell>
          <cell r="P1759">
            <v>2035</v>
          </cell>
          <cell r="Q1759" t="e">
            <v>#REF!</v>
          </cell>
        </row>
        <row r="1760">
          <cell r="C1760" t="str">
            <v>CAPUCHON PARA SELLAR PUNTAS DE CABLE TERMOCONTRACTIL SIMILAR A REF ES 2/A TYCO</v>
          </cell>
        </row>
        <row r="1763">
          <cell r="E1763" t="str">
            <v>UNIDAD</v>
          </cell>
          <cell r="F1763" t="str">
            <v>VALOR UNITARIO</v>
          </cell>
          <cell r="G1763" t="str">
            <v>CANTIDAD</v>
          </cell>
          <cell r="H1763" t="str">
            <v>VALOR TOTAL</v>
          </cell>
        </row>
        <row r="1764">
          <cell r="E1764" t="str">
            <v>Und.</v>
          </cell>
          <cell r="F1764">
            <v>2035</v>
          </cell>
          <cell r="G1764">
            <v>1</v>
          </cell>
          <cell r="H1764">
            <v>2035</v>
          </cell>
        </row>
        <row r="1765">
          <cell r="E1765">
            <v>0</v>
          </cell>
          <cell r="F1765">
            <v>0</v>
          </cell>
          <cell r="H1765">
            <v>0</v>
          </cell>
        </row>
        <row r="1766">
          <cell r="E1766">
            <v>0</v>
          </cell>
          <cell r="F1766">
            <v>0</v>
          </cell>
          <cell r="H1766">
            <v>0</v>
          </cell>
        </row>
        <row r="1767">
          <cell r="E1767">
            <v>0</v>
          </cell>
          <cell r="F1767">
            <v>0</v>
          </cell>
          <cell r="H1767">
            <v>0</v>
          </cell>
        </row>
        <row r="1768">
          <cell r="E1768">
            <v>0</v>
          </cell>
          <cell r="F1768">
            <v>0</v>
          </cell>
          <cell r="H1768">
            <v>0</v>
          </cell>
        </row>
        <row r="1769">
          <cell r="E1769">
            <v>0</v>
          </cell>
          <cell r="F1769">
            <v>0</v>
          </cell>
          <cell r="H1769">
            <v>0</v>
          </cell>
        </row>
        <row r="1770">
          <cell r="E1770">
            <v>0</v>
          </cell>
          <cell r="F1770">
            <v>0</v>
          </cell>
          <cell r="H1770">
            <v>0</v>
          </cell>
        </row>
        <row r="1771">
          <cell r="E1771">
            <v>0</v>
          </cell>
          <cell r="F1771">
            <v>0</v>
          </cell>
          <cell r="H1771">
            <v>0</v>
          </cell>
        </row>
        <row r="1772">
          <cell r="E1772">
            <v>0</v>
          </cell>
          <cell r="F1772">
            <v>0</v>
          </cell>
          <cell r="H1772">
            <v>0</v>
          </cell>
        </row>
        <row r="1773">
          <cell r="E1773">
            <v>0</v>
          </cell>
          <cell r="F1773">
            <v>0</v>
          </cell>
          <cell r="H1773">
            <v>0</v>
          </cell>
        </row>
        <row r="1774">
          <cell r="E1774">
            <v>0</v>
          </cell>
          <cell r="F1774">
            <v>0</v>
          </cell>
          <cell r="H1774">
            <v>0</v>
          </cell>
        </row>
        <row r="1775">
          <cell r="E1775">
            <v>0</v>
          </cell>
          <cell r="F1775">
            <v>0</v>
          </cell>
          <cell r="H1775">
            <v>0</v>
          </cell>
        </row>
        <row r="1776">
          <cell r="E1776">
            <v>0</v>
          </cell>
          <cell r="F1776">
            <v>0</v>
          </cell>
          <cell r="H1776">
            <v>0</v>
          </cell>
        </row>
        <row r="1777">
          <cell r="E1777">
            <v>0</v>
          </cell>
          <cell r="F1777">
            <v>0</v>
          </cell>
          <cell r="H1777">
            <v>0</v>
          </cell>
        </row>
        <row r="1778">
          <cell r="E1778">
            <v>0</v>
          </cell>
          <cell r="F1778">
            <v>0</v>
          </cell>
          <cell r="H1778">
            <v>0</v>
          </cell>
        </row>
        <row r="1779">
          <cell r="E1779">
            <v>0</v>
          </cell>
          <cell r="F1779">
            <v>0</v>
          </cell>
          <cell r="H1779">
            <v>0</v>
          </cell>
        </row>
        <row r="1780">
          <cell r="H1780" t="str">
            <v>SUB-TOTAL I</v>
          </cell>
          <cell r="I1780">
            <v>2035</v>
          </cell>
        </row>
        <row r="1782">
          <cell r="E1782" t="str">
            <v>VOL. ó PESO</v>
          </cell>
          <cell r="F1782" t="str">
            <v>DISTANCIA</v>
          </cell>
          <cell r="G1782" t="str">
            <v>$ (M3 ó T)/Km</v>
          </cell>
          <cell r="H1782" t="str">
            <v>VALOR UNITARIO</v>
          </cell>
        </row>
        <row r="1783">
          <cell r="G1783">
            <v>0</v>
          </cell>
          <cell r="H1783">
            <v>0</v>
          </cell>
        </row>
        <row r="1784">
          <cell r="G1784">
            <v>0</v>
          </cell>
          <cell r="H1784">
            <v>0</v>
          </cell>
        </row>
        <row r="1785">
          <cell r="G1785">
            <v>0</v>
          </cell>
          <cell r="H1785">
            <v>0</v>
          </cell>
        </row>
        <row r="1786">
          <cell r="H1786" t="str">
            <v>SUB-TOTAL II</v>
          </cell>
          <cell r="I1786">
            <v>0</v>
          </cell>
        </row>
        <row r="1787">
          <cell r="G1787" t="str">
            <v xml:space="preserve"> </v>
          </cell>
        </row>
        <row r="1788">
          <cell r="D1788" t="str">
            <v>MARCA</v>
          </cell>
          <cell r="E1788" t="str">
            <v>TIPO</v>
          </cell>
          <cell r="F1788" t="str">
            <v>TARIFA DIA</v>
          </cell>
          <cell r="G1788" t="str">
            <v>RENDIMIENTO</v>
          </cell>
          <cell r="H1788" t="str">
            <v>VALOR UNITARIO</v>
          </cell>
        </row>
        <row r="1789">
          <cell r="F1789">
            <v>0</v>
          </cell>
          <cell r="H1789">
            <v>0</v>
          </cell>
        </row>
        <row r="1790">
          <cell r="F1790">
            <v>0</v>
          </cell>
          <cell r="H1790">
            <v>0</v>
          </cell>
        </row>
        <row r="1791">
          <cell r="F1791">
            <v>0</v>
          </cell>
          <cell r="H1791">
            <v>0</v>
          </cell>
        </row>
        <row r="1792">
          <cell r="F1792">
            <v>0</v>
          </cell>
          <cell r="H1792">
            <v>0</v>
          </cell>
        </row>
        <row r="1793">
          <cell r="F1793">
            <v>0</v>
          </cell>
          <cell r="H1793">
            <v>0</v>
          </cell>
        </row>
        <row r="1794">
          <cell r="H1794" t="str">
            <v>SUB-TOTAL III</v>
          </cell>
          <cell r="I1794">
            <v>0</v>
          </cell>
        </row>
        <row r="1796">
          <cell r="E1796" t="str">
            <v>CANTIDAD</v>
          </cell>
          <cell r="F1796" t="str">
            <v>COSTO LABORAL DIA</v>
          </cell>
          <cell r="G1796" t="str">
            <v>RENDIMIENTO</v>
          </cell>
          <cell r="H1796" t="str">
            <v>VALOR UNITARIO</v>
          </cell>
        </row>
        <row r="1797">
          <cell r="E1797">
            <v>0</v>
          </cell>
          <cell r="F1797">
            <v>0</v>
          </cell>
          <cell r="G1797">
            <v>0</v>
          </cell>
          <cell r="H1797">
            <v>0</v>
          </cell>
        </row>
        <row r="1798">
          <cell r="E1798">
            <v>0</v>
          </cell>
          <cell r="F1798">
            <v>0</v>
          </cell>
          <cell r="G1798">
            <v>0</v>
          </cell>
          <cell r="H1798">
            <v>0</v>
          </cell>
        </row>
        <row r="1799">
          <cell r="E1799">
            <v>0</v>
          </cell>
          <cell r="F1799">
            <v>0</v>
          </cell>
          <cell r="G1799">
            <v>0</v>
          </cell>
          <cell r="H1799">
            <v>0</v>
          </cell>
        </row>
        <row r="1800">
          <cell r="E1800">
            <v>0</v>
          </cell>
          <cell r="F1800">
            <v>0</v>
          </cell>
          <cell r="G1800">
            <v>0</v>
          </cell>
          <cell r="H1800">
            <v>0</v>
          </cell>
        </row>
        <row r="1801">
          <cell r="E1801">
            <v>0</v>
          </cell>
          <cell r="F1801">
            <v>0</v>
          </cell>
          <cell r="G1801">
            <v>0</v>
          </cell>
          <cell r="H1801">
            <v>0</v>
          </cell>
        </row>
        <row r="1802">
          <cell r="H1802" t="str">
            <v>SUB-TOTAL IV</v>
          </cell>
          <cell r="I1802">
            <v>0</v>
          </cell>
        </row>
        <row r="1804">
          <cell r="F1804" t="str">
            <v>VALOR UNITARIO</v>
          </cell>
          <cell r="I1804">
            <v>2035</v>
          </cell>
        </row>
        <row r="1805">
          <cell r="C1805" t="str">
            <v>5C16</v>
          </cell>
          <cell r="H1805" t="str">
            <v>UNIDAD :</v>
          </cell>
          <cell r="I1805" t="str">
            <v>Ml</v>
          </cell>
          <cell r="K1805">
            <v>15582</v>
          </cell>
          <cell r="L1805">
            <v>15582</v>
          </cell>
          <cell r="M1805">
            <v>0</v>
          </cell>
          <cell r="N1805">
            <v>0</v>
          </cell>
          <cell r="O1805">
            <v>0</v>
          </cell>
          <cell r="P1805">
            <v>15582</v>
          </cell>
          <cell r="Q1805" t="e">
            <v>#REF!</v>
          </cell>
        </row>
        <row r="1806">
          <cell r="C1806" t="str">
            <v>CABLE ENCAUCHETADO CUADRUPLEX DE COBRE FLEXIBLE,  4 X 2 AWG, 600 VOLTIOS, AISLADO PARA CONEXIÓN ENTRE LA RED SECUNDARIA Y LA CAJA DE DISTRIBUCIÓN ACOMETIDAS</v>
          </cell>
        </row>
        <row r="1809">
          <cell r="E1809" t="str">
            <v>UNIDAD</v>
          </cell>
          <cell r="F1809" t="str">
            <v>VALOR UNITARIO</v>
          </cell>
          <cell r="G1809" t="str">
            <v>CANTIDAD</v>
          </cell>
          <cell r="H1809" t="str">
            <v>VALOR TOTAL</v>
          </cell>
        </row>
        <row r="1810">
          <cell r="E1810" t="str">
            <v>Ml</v>
          </cell>
          <cell r="F1810">
            <v>15582</v>
          </cell>
          <cell r="G1810">
            <v>1</v>
          </cell>
          <cell r="H1810">
            <v>15582</v>
          </cell>
        </row>
        <row r="1811">
          <cell r="E1811">
            <v>0</v>
          </cell>
          <cell r="F1811">
            <v>0</v>
          </cell>
          <cell r="H1811">
            <v>0</v>
          </cell>
        </row>
        <row r="1812">
          <cell r="E1812">
            <v>0</v>
          </cell>
          <cell r="F1812">
            <v>0</v>
          </cell>
          <cell r="H1812">
            <v>0</v>
          </cell>
        </row>
        <row r="1813">
          <cell r="E1813">
            <v>0</v>
          </cell>
          <cell r="F1813">
            <v>0</v>
          </cell>
          <cell r="H1813">
            <v>0</v>
          </cell>
        </row>
        <row r="1814">
          <cell r="E1814">
            <v>0</v>
          </cell>
          <cell r="F1814">
            <v>0</v>
          </cell>
          <cell r="H1814">
            <v>0</v>
          </cell>
        </row>
        <row r="1815">
          <cell r="E1815">
            <v>0</v>
          </cell>
          <cell r="F1815">
            <v>0</v>
          </cell>
          <cell r="H1815">
            <v>0</v>
          </cell>
        </row>
        <row r="1816">
          <cell r="E1816">
            <v>0</v>
          </cell>
          <cell r="F1816">
            <v>0</v>
          </cell>
          <cell r="H1816">
            <v>0</v>
          </cell>
        </row>
        <row r="1817">
          <cell r="E1817">
            <v>0</v>
          </cell>
          <cell r="F1817">
            <v>0</v>
          </cell>
          <cell r="H1817">
            <v>0</v>
          </cell>
        </row>
        <row r="1818">
          <cell r="E1818">
            <v>0</v>
          </cell>
          <cell r="F1818">
            <v>0</v>
          </cell>
          <cell r="H1818">
            <v>0</v>
          </cell>
        </row>
        <row r="1819">
          <cell r="E1819">
            <v>0</v>
          </cell>
          <cell r="F1819">
            <v>0</v>
          </cell>
          <cell r="H1819">
            <v>0</v>
          </cell>
        </row>
        <row r="1820">
          <cell r="E1820">
            <v>0</v>
          </cell>
          <cell r="F1820">
            <v>0</v>
          </cell>
          <cell r="H1820">
            <v>0</v>
          </cell>
        </row>
        <row r="1821">
          <cell r="E1821">
            <v>0</v>
          </cell>
          <cell r="F1821">
            <v>0</v>
          </cell>
          <cell r="H1821">
            <v>0</v>
          </cell>
        </row>
        <row r="1822">
          <cell r="E1822">
            <v>0</v>
          </cell>
          <cell r="F1822">
            <v>0</v>
          </cell>
          <cell r="H1822">
            <v>0</v>
          </cell>
        </row>
        <row r="1823">
          <cell r="E1823">
            <v>0</v>
          </cell>
          <cell r="F1823">
            <v>0</v>
          </cell>
          <cell r="H1823">
            <v>0</v>
          </cell>
        </row>
        <row r="1824">
          <cell r="E1824">
            <v>0</v>
          </cell>
          <cell r="F1824">
            <v>0</v>
          </cell>
          <cell r="H1824">
            <v>0</v>
          </cell>
        </row>
        <row r="1825">
          <cell r="E1825">
            <v>0</v>
          </cell>
          <cell r="F1825">
            <v>0</v>
          </cell>
          <cell r="H1825">
            <v>0</v>
          </cell>
        </row>
        <row r="1826">
          <cell r="H1826" t="str">
            <v>SUB-TOTAL I</v>
          </cell>
          <cell r="I1826">
            <v>15582</v>
          </cell>
        </row>
        <row r="1828">
          <cell r="E1828" t="str">
            <v>VOL. ó PESO</v>
          </cell>
          <cell r="F1828" t="str">
            <v>DISTANCIA</v>
          </cell>
          <cell r="G1828" t="str">
            <v>$ (M3 ó T)/Km</v>
          </cell>
          <cell r="H1828" t="str">
            <v>VALOR UNITARIO</v>
          </cell>
        </row>
        <row r="1829">
          <cell r="G1829">
            <v>0</v>
          </cell>
          <cell r="H1829">
            <v>0</v>
          </cell>
        </row>
        <row r="1830">
          <cell r="G1830">
            <v>0</v>
          </cell>
          <cell r="H1830">
            <v>0</v>
          </cell>
        </row>
        <row r="1831">
          <cell r="G1831">
            <v>0</v>
          </cell>
          <cell r="H1831">
            <v>0</v>
          </cell>
        </row>
        <row r="1832">
          <cell r="H1832" t="str">
            <v>SUB-TOTAL II</v>
          </cell>
          <cell r="I1832">
            <v>0</v>
          </cell>
        </row>
        <row r="1833">
          <cell r="G1833" t="str">
            <v xml:space="preserve"> </v>
          </cell>
        </row>
        <row r="1834">
          <cell r="D1834" t="str">
            <v>MARCA</v>
          </cell>
          <cell r="E1834" t="str">
            <v>TIPO</v>
          </cell>
          <cell r="F1834" t="str">
            <v>TARIFA DIA</v>
          </cell>
          <cell r="G1834" t="str">
            <v>RENDIMIENTO</v>
          </cell>
          <cell r="H1834" t="str">
            <v>VALOR UNITARIO</v>
          </cell>
        </row>
        <row r="1835">
          <cell r="F1835">
            <v>0</v>
          </cell>
          <cell r="H1835">
            <v>0</v>
          </cell>
        </row>
        <row r="1836">
          <cell r="F1836">
            <v>0</v>
          </cell>
          <cell r="H1836">
            <v>0</v>
          </cell>
        </row>
        <row r="1837">
          <cell r="F1837">
            <v>0</v>
          </cell>
          <cell r="H1837">
            <v>0</v>
          </cell>
        </row>
        <row r="1838">
          <cell r="F1838">
            <v>0</v>
          </cell>
          <cell r="H1838">
            <v>0</v>
          </cell>
        </row>
        <row r="1839">
          <cell r="F1839">
            <v>0</v>
          </cell>
          <cell r="H1839">
            <v>0</v>
          </cell>
        </row>
        <row r="1840">
          <cell r="H1840" t="str">
            <v>SUB-TOTAL III</v>
          </cell>
          <cell r="I1840">
            <v>0</v>
          </cell>
        </row>
        <row r="1842">
          <cell r="E1842" t="str">
            <v>CANTIDAD</v>
          </cell>
          <cell r="F1842" t="str">
            <v>COSTO LABORAL DIA</v>
          </cell>
          <cell r="G1842" t="str">
            <v>RENDIMIENTO</v>
          </cell>
          <cell r="H1842" t="str">
            <v>VALOR UNITARIO</v>
          </cell>
        </row>
        <row r="1843">
          <cell r="E1843">
            <v>0</v>
          </cell>
          <cell r="F1843">
            <v>0</v>
          </cell>
          <cell r="G1843">
            <v>0</v>
          </cell>
          <cell r="H1843">
            <v>0</v>
          </cell>
        </row>
        <row r="1844">
          <cell r="E1844">
            <v>0</v>
          </cell>
          <cell r="F1844">
            <v>0</v>
          </cell>
          <cell r="G1844">
            <v>0</v>
          </cell>
          <cell r="H1844">
            <v>0</v>
          </cell>
        </row>
        <row r="1845">
          <cell r="E1845">
            <v>0</v>
          </cell>
          <cell r="F1845">
            <v>0</v>
          </cell>
          <cell r="G1845">
            <v>0</v>
          </cell>
          <cell r="H1845">
            <v>0</v>
          </cell>
        </row>
        <row r="1846">
          <cell r="E1846">
            <v>0</v>
          </cell>
          <cell r="F1846">
            <v>0</v>
          </cell>
          <cell r="G1846">
            <v>0</v>
          </cell>
          <cell r="H1846">
            <v>0</v>
          </cell>
        </row>
        <row r="1847">
          <cell r="E1847">
            <v>0</v>
          </cell>
          <cell r="F1847">
            <v>0</v>
          </cell>
          <cell r="G1847">
            <v>0</v>
          </cell>
          <cell r="H1847">
            <v>0</v>
          </cell>
        </row>
        <row r="1848">
          <cell r="H1848" t="str">
            <v>SUB-TOTAL IV</v>
          </cell>
          <cell r="I1848">
            <v>0</v>
          </cell>
        </row>
        <row r="1850">
          <cell r="F1850" t="str">
            <v>VALOR UNITARIO</v>
          </cell>
          <cell r="I1850">
            <v>15582</v>
          </cell>
        </row>
        <row r="1851">
          <cell r="C1851" t="str">
            <v>5C17</v>
          </cell>
          <cell r="H1851" t="str">
            <v>UNIDAD :</v>
          </cell>
          <cell r="I1851" t="str">
            <v>Ml</v>
          </cell>
          <cell r="K1851">
            <v>14024</v>
          </cell>
          <cell r="L1851">
            <v>14024</v>
          </cell>
          <cell r="M1851">
            <v>0</v>
          </cell>
          <cell r="N1851">
            <v>0</v>
          </cell>
          <cell r="O1851">
            <v>0</v>
          </cell>
          <cell r="P1851">
            <v>14024</v>
          </cell>
          <cell r="Q1851" t="e">
            <v>#REF!</v>
          </cell>
        </row>
        <row r="1852">
          <cell r="C1852" t="str">
            <v xml:space="preserve">CABLE ENCAUCHETADO  DE COBRE FLEXIBLE,  3 X 2 AWG, 600 VOLTIOS, AISLADO, PARA CONEXIÓN ENTRE LA RED SECUNDARIA Y LA CAJA DE DISTRIBUCIÓN ACOMETIDAS </v>
          </cell>
        </row>
        <row r="1855">
          <cell r="E1855" t="str">
            <v>UNIDAD</v>
          </cell>
          <cell r="F1855" t="str">
            <v>VALOR UNITARIO</v>
          </cell>
          <cell r="G1855" t="str">
            <v>CANTIDAD</v>
          </cell>
          <cell r="H1855" t="str">
            <v>VALOR TOTAL</v>
          </cell>
        </row>
        <row r="1856">
          <cell r="E1856" t="str">
            <v>Ml</v>
          </cell>
          <cell r="F1856">
            <v>14024</v>
          </cell>
          <cell r="G1856">
            <v>1</v>
          </cell>
          <cell r="H1856">
            <v>14024</v>
          </cell>
        </row>
        <row r="1857">
          <cell r="E1857">
            <v>0</v>
          </cell>
          <cell r="F1857">
            <v>0</v>
          </cell>
          <cell r="H1857">
            <v>0</v>
          </cell>
        </row>
        <row r="1858">
          <cell r="E1858">
            <v>0</v>
          </cell>
          <cell r="F1858">
            <v>0</v>
          </cell>
          <cell r="H1858">
            <v>0</v>
          </cell>
        </row>
        <row r="1859">
          <cell r="E1859">
            <v>0</v>
          </cell>
          <cell r="F1859">
            <v>0</v>
          </cell>
          <cell r="H1859">
            <v>0</v>
          </cell>
        </row>
        <row r="1860">
          <cell r="E1860">
            <v>0</v>
          </cell>
          <cell r="F1860">
            <v>0</v>
          </cell>
          <cell r="H1860">
            <v>0</v>
          </cell>
        </row>
        <row r="1861">
          <cell r="E1861">
            <v>0</v>
          </cell>
          <cell r="F1861">
            <v>0</v>
          </cell>
          <cell r="H1861">
            <v>0</v>
          </cell>
        </row>
        <row r="1862">
          <cell r="E1862">
            <v>0</v>
          </cell>
          <cell r="F1862">
            <v>0</v>
          </cell>
          <cell r="H1862">
            <v>0</v>
          </cell>
        </row>
        <row r="1863">
          <cell r="E1863">
            <v>0</v>
          </cell>
          <cell r="F1863">
            <v>0</v>
          </cell>
          <cell r="H1863">
            <v>0</v>
          </cell>
        </row>
        <row r="1864">
          <cell r="E1864">
            <v>0</v>
          </cell>
          <cell r="F1864">
            <v>0</v>
          </cell>
          <cell r="H1864">
            <v>0</v>
          </cell>
        </row>
        <row r="1865">
          <cell r="E1865">
            <v>0</v>
          </cell>
          <cell r="F1865">
            <v>0</v>
          </cell>
          <cell r="H1865">
            <v>0</v>
          </cell>
        </row>
        <row r="1866">
          <cell r="E1866">
            <v>0</v>
          </cell>
          <cell r="F1866">
            <v>0</v>
          </cell>
          <cell r="H1866">
            <v>0</v>
          </cell>
        </row>
        <row r="1867">
          <cell r="E1867">
            <v>0</v>
          </cell>
          <cell r="F1867">
            <v>0</v>
          </cell>
          <cell r="H1867">
            <v>0</v>
          </cell>
        </row>
        <row r="1868">
          <cell r="E1868">
            <v>0</v>
          </cell>
          <cell r="F1868">
            <v>0</v>
          </cell>
          <cell r="H1868">
            <v>0</v>
          </cell>
        </row>
        <row r="1869">
          <cell r="E1869">
            <v>0</v>
          </cell>
          <cell r="F1869">
            <v>0</v>
          </cell>
          <cell r="H1869">
            <v>0</v>
          </cell>
        </row>
        <row r="1870">
          <cell r="E1870">
            <v>0</v>
          </cell>
          <cell r="F1870">
            <v>0</v>
          </cell>
          <cell r="H1870">
            <v>0</v>
          </cell>
        </row>
        <row r="1871">
          <cell r="E1871">
            <v>0</v>
          </cell>
          <cell r="F1871">
            <v>0</v>
          </cell>
          <cell r="H1871">
            <v>0</v>
          </cell>
        </row>
        <row r="1872">
          <cell r="H1872" t="str">
            <v>SUB-TOTAL I</v>
          </cell>
          <cell r="I1872">
            <v>14024</v>
          </cell>
        </row>
        <row r="1874">
          <cell r="E1874" t="str">
            <v>VOL. ó PESO</v>
          </cell>
          <cell r="F1874" t="str">
            <v>DISTANCIA</v>
          </cell>
          <cell r="G1874" t="str">
            <v>$ (M3 ó T)/Km</v>
          </cell>
          <cell r="H1874" t="str">
            <v>VALOR UNITARIO</v>
          </cell>
        </row>
        <row r="1875">
          <cell r="G1875">
            <v>0</v>
          </cell>
          <cell r="H1875">
            <v>0</v>
          </cell>
        </row>
        <row r="1876">
          <cell r="G1876">
            <v>0</v>
          </cell>
          <cell r="H1876">
            <v>0</v>
          </cell>
        </row>
        <row r="1877">
          <cell r="G1877">
            <v>0</v>
          </cell>
          <cell r="H1877">
            <v>0</v>
          </cell>
        </row>
        <row r="1878">
          <cell r="H1878" t="str">
            <v>SUB-TOTAL II</v>
          </cell>
          <cell r="I1878">
            <v>0</v>
          </cell>
        </row>
        <row r="1879">
          <cell r="G1879" t="str">
            <v xml:space="preserve"> </v>
          </cell>
        </row>
        <row r="1880">
          <cell r="D1880" t="str">
            <v>MARCA</v>
          </cell>
          <cell r="E1880" t="str">
            <v>TIPO</v>
          </cell>
          <cell r="F1880" t="str">
            <v>TARIFA DIA</v>
          </cell>
          <cell r="G1880" t="str">
            <v>RENDIMIENTO</v>
          </cell>
          <cell r="H1880" t="str">
            <v>VALOR UNITARIO</v>
          </cell>
        </row>
        <row r="1881">
          <cell r="F1881">
            <v>0</v>
          </cell>
          <cell r="H1881">
            <v>0</v>
          </cell>
        </row>
        <row r="1882">
          <cell r="F1882">
            <v>0</v>
          </cell>
          <cell r="H1882">
            <v>0</v>
          </cell>
        </row>
        <row r="1883">
          <cell r="F1883">
            <v>0</v>
          </cell>
          <cell r="H1883">
            <v>0</v>
          </cell>
        </row>
        <row r="1884">
          <cell r="F1884">
            <v>0</v>
          </cell>
          <cell r="H1884">
            <v>0</v>
          </cell>
        </row>
        <row r="1885">
          <cell r="F1885">
            <v>0</v>
          </cell>
          <cell r="H1885">
            <v>0</v>
          </cell>
        </row>
        <row r="1886">
          <cell r="H1886" t="str">
            <v>SUB-TOTAL III</v>
          </cell>
          <cell r="I1886">
            <v>0</v>
          </cell>
        </row>
        <row r="1888">
          <cell r="E1888" t="str">
            <v>CANTIDAD</v>
          </cell>
          <cell r="F1888" t="str">
            <v>COSTO LABORAL DIA</v>
          </cell>
          <cell r="G1888" t="str">
            <v>RENDIMIENTO</v>
          </cell>
          <cell r="H1888" t="str">
            <v>VALOR UNITARIO</v>
          </cell>
        </row>
        <row r="1889">
          <cell r="E1889">
            <v>0</v>
          </cell>
          <cell r="F1889">
            <v>0</v>
          </cell>
          <cell r="G1889">
            <v>0</v>
          </cell>
          <cell r="H1889">
            <v>0</v>
          </cell>
        </row>
        <row r="1890">
          <cell r="E1890">
            <v>0</v>
          </cell>
          <cell r="F1890">
            <v>0</v>
          </cell>
          <cell r="G1890">
            <v>0</v>
          </cell>
          <cell r="H1890">
            <v>0</v>
          </cell>
        </row>
        <row r="1891">
          <cell r="E1891">
            <v>0</v>
          </cell>
          <cell r="F1891">
            <v>0</v>
          </cell>
          <cell r="G1891">
            <v>0</v>
          </cell>
          <cell r="H1891">
            <v>0</v>
          </cell>
        </row>
        <row r="1892">
          <cell r="E1892">
            <v>0</v>
          </cell>
          <cell r="F1892">
            <v>0</v>
          </cell>
          <cell r="G1892">
            <v>0</v>
          </cell>
          <cell r="H1892">
            <v>0</v>
          </cell>
        </row>
        <row r="1893">
          <cell r="E1893">
            <v>0</v>
          </cell>
          <cell r="F1893">
            <v>0</v>
          </cell>
          <cell r="G1893">
            <v>0</v>
          </cell>
          <cell r="H1893">
            <v>0</v>
          </cell>
        </row>
        <row r="1894">
          <cell r="H1894" t="str">
            <v>SUB-TOTAL IV</v>
          </cell>
          <cell r="I1894">
            <v>0</v>
          </cell>
        </row>
        <row r="1896">
          <cell r="F1896" t="str">
            <v>VALOR UNITARIO</v>
          </cell>
          <cell r="I1896">
            <v>14024</v>
          </cell>
        </row>
        <row r="1897">
          <cell r="C1897" t="str">
            <v>5C18</v>
          </cell>
          <cell r="H1897" t="str">
            <v>UNIDAD :</v>
          </cell>
          <cell r="I1897" t="str">
            <v>Ml</v>
          </cell>
          <cell r="K1897">
            <v>10435</v>
          </cell>
          <cell r="L1897">
            <v>10435</v>
          </cell>
          <cell r="M1897">
            <v>0</v>
          </cell>
          <cell r="N1897">
            <v>0</v>
          </cell>
          <cell r="O1897">
            <v>0</v>
          </cell>
          <cell r="P1897">
            <v>10435</v>
          </cell>
          <cell r="Q1897" t="e">
            <v>#REF!</v>
          </cell>
        </row>
        <row r="1898">
          <cell r="C1898" t="str">
            <v xml:space="preserve">CONDUCTOR CONCENTRICO DE COBRE (3 FASES # 1/0 - 1 NEUTRO # 2)  </v>
          </cell>
        </row>
        <row r="1901">
          <cell r="E1901" t="str">
            <v>UNIDAD</v>
          </cell>
          <cell r="F1901" t="str">
            <v>VALOR UNITARIO</v>
          </cell>
          <cell r="G1901" t="str">
            <v>CANTIDAD</v>
          </cell>
          <cell r="H1901" t="str">
            <v>VALOR TOTAL</v>
          </cell>
        </row>
        <row r="1902">
          <cell r="E1902" t="str">
            <v>Ml</v>
          </cell>
          <cell r="F1902">
            <v>10435</v>
          </cell>
          <cell r="G1902">
            <v>1</v>
          </cell>
          <cell r="H1902">
            <v>10435</v>
          </cell>
        </row>
        <row r="1903">
          <cell r="E1903">
            <v>0</v>
          </cell>
          <cell r="F1903">
            <v>0</v>
          </cell>
          <cell r="H1903">
            <v>0</v>
          </cell>
        </row>
        <row r="1904">
          <cell r="E1904">
            <v>0</v>
          </cell>
          <cell r="F1904">
            <v>0</v>
          </cell>
          <cell r="H1904">
            <v>0</v>
          </cell>
        </row>
        <row r="1905">
          <cell r="E1905">
            <v>0</v>
          </cell>
          <cell r="F1905">
            <v>0</v>
          </cell>
          <cell r="H1905">
            <v>0</v>
          </cell>
        </row>
        <row r="1906">
          <cell r="E1906">
            <v>0</v>
          </cell>
          <cell r="F1906">
            <v>0</v>
          </cell>
          <cell r="H1906">
            <v>0</v>
          </cell>
        </row>
        <row r="1907">
          <cell r="E1907">
            <v>0</v>
          </cell>
          <cell r="F1907">
            <v>0</v>
          </cell>
          <cell r="H1907">
            <v>0</v>
          </cell>
        </row>
        <row r="1908">
          <cell r="E1908">
            <v>0</v>
          </cell>
          <cell r="F1908">
            <v>0</v>
          </cell>
          <cell r="H1908">
            <v>0</v>
          </cell>
        </row>
        <row r="1909">
          <cell r="E1909">
            <v>0</v>
          </cell>
          <cell r="F1909">
            <v>0</v>
          </cell>
          <cell r="H1909">
            <v>0</v>
          </cell>
        </row>
        <row r="1910">
          <cell r="E1910">
            <v>0</v>
          </cell>
          <cell r="F1910">
            <v>0</v>
          </cell>
          <cell r="H1910">
            <v>0</v>
          </cell>
        </row>
        <row r="1911">
          <cell r="E1911">
            <v>0</v>
          </cell>
          <cell r="F1911">
            <v>0</v>
          </cell>
          <cell r="H1911">
            <v>0</v>
          </cell>
        </row>
        <row r="1912">
          <cell r="E1912">
            <v>0</v>
          </cell>
          <cell r="F1912">
            <v>0</v>
          </cell>
          <cell r="H1912">
            <v>0</v>
          </cell>
        </row>
        <row r="1913">
          <cell r="E1913">
            <v>0</v>
          </cell>
          <cell r="F1913">
            <v>0</v>
          </cell>
          <cell r="H1913">
            <v>0</v>
          </cell>
        </row>
        <row r="1914">
          <cell r="E1914">
            <v>0</v>
          </cell>
          <cell r="F1914">
            <v>0</v>
          </cell>
          <cell r="H1914">
            <v>0</v>
          </cell>
        </row>
        <row r="1915">
          <cell r="E1915">
            <v>0</v>
          </cell>
          <cell r="F1915">
            <v>0</v>
          </cell>
          <cell r="H1915">
            <v>0</v>
          </cell>
        </row>
        <row r="1916">
          <cell r="E1916">
            <v>0</v>
          </cell>
          <cell r="F1916">
            <v>0</v>
          </cell>
          <cell r="H1916">
            <v>0</v>
          </cell>
        </row>
        <row r="1917">
          <cell r="E1917">
            <v>0</v>
          </cell>
          <cell r="F1917">
            <v>0</v>
          </cell>
          <cell r="H1917">
            <v>0</v>
          </cell>
        </row>
        <row r="1918">
          <cell r="H1918" t="str">
            <v>SUB-TOTAL I</v>
          </cell>
          <cell r="I1918">
            <v>10435</v>
          </cell>
        </row>
        <row r="1920">
          <cell r="E1920" t="str">
            <v>VOL. ó PESO</v>
          </cell>
          <cell r="F1920" t="str">
            <v>DISTANCIA</v>
          </cell>
          <cell r="G1920" t="str">
            <v>$ (M3 ó T)/Km</v>
          </cell>
          <cell r="H1920" t="str">
            <v>VALOR UNITARIO</v>
          </cell>
        </row>
        <row r="1921">
          <cell r="G1921">
            <v>0</v>
          </cell>
          <cell r="H1921">
            <v>0</v>
          </cell>
        </row>
        <row r="1922">
          <cell r="G1922">
            <v>0</v>
          </cell>
          <cell r="H1922">
            <v>0</v>
          </cell>
        </row>
        <row r="1923">
          <cell r="G1923">
            <v>0</v>
          </cell>
          <cell r="H1923">
            <v>0</v>
          </cell>
        </row>
        <row r="1924">
          <cell r="H1924" t="str">
            <v>SUB-TOTAL II</v>
          </cell>
          <cell r="I1924">
            <v>0</v>
          </cell>
        </row>
        <row r="1925">
          <cell r="G1925" t="str">
            <v xml:space="preserve"> </v>
          </cell>
        </row>
        <row r="1926">
          <cell r="D1926" t="str">
            <v>MARCA</v>
          </cell>
          <cell r="E1926" t="str">
            <v>TIPO</v>
          </cell>
          <cell r="F1926" t="str">
            <v>TARIFA DIA</v>
          </cell>
          <cell r="G1926" t="str">
            <v>RENDIMIENTO</v>
          </cell>
          <cell r="H1926" t="str">
            <v>VALOR UNITARIO</v>
          </cell>
        </row>
        <row r="1927">
          <cell r="F1927">
            <v>0</v>
          </cell>
          <cell r="H1927">
            <v>0</v>
          </cell>
        </row>
        <row r="1928">
          <cell r="F1928">
            <v>0</v>
          </cell>
          <cell r="H1928">
            <v>0</v>
          </cell>
        </row>
        <row r="1929">
          <cell r="F1929">
            <v>0</v>
          </cell>
          <cell r="H1929">
            <v>0</v>
          </cell>
        </row>
        <row r="1930">
          <cell r="F1930">
            <v>0</v>
          </cell>
          <cell r="H1930">
            <v>0</v>
          </cell>
        </row>
        <row r="1931">
          <cell r="F1931">
            <v>0</v>
          </cell>
          <cell r="H1931">
            <v>0</v>
          </cell>
        </row>
        <row r="1932">
          <cell r="H1932" t="str">
            <v>SUB-TOTAL III</v>
          </cell>
          <cell r="I1932">
            <v>0</v>
          </cell>
        </row>
        <row r="1934">
          <cell r="E1934" t="str">
            <v>CANTIDAD</v>
          </cell>
          <cell r="F1934" t="str">
            <v>COSTO LABORAL DIA</v>
          </cell>
          <cell r="G1934" t="str">
            <v>RENDIMIENTO</v>
          </cell>
          <cell r="H1934" t="str">
            <v>VALOR UNITARIO</v>
          </cell>
        </row>
        <row r="1935">
          <cell r="E1935">
            <v>0</v>
          </cell>
          <cell r="F1935">
            <v>0</v>
          </cell>
          <cell r="G1935">
            <v>0</v>
          </cell>
          <cell r="H1935">
            <v>0</v>
          </cell>
        </row>
        <row r="1936">
          <cell r="E1936">
            <v>0</v>
          </cell>
          <cell r="F1936">
            <v>0</v>
          </cell>
          <cell r="G1936">
            <v>0</v>
          </cell>
          <cell r="H1936">
            <v>0</v>
          </cell>
        </row>
        <row r="1937">
          <cell r="E1937">
            <v>0</v>
          </cell>
          <cell r="F1937">
            <v>0</v>
          </cell>
          <cell r="G1937">
            <v>0</v>
          </cell>
          <cell r="H1937">
            <v>0</v>
          </cell>
        </row>
        <row r="1938">
          <cell r="E1938">
            <v>0</v>
          </cell>
          <cell r="F1938">
            <v>0</v>
          </cell>
          <cell r="G1938">
            <v>0</v>
          </cell>
          <cell r="H1938">
            <v>0</v>
          </cell>
        </row>
        <row r="1939">
          <cell r="E1939">
            <v>0</v>
          </cell>
          <cell r="F1939">
            <v>0</v>
          </cell>
          <cell r="G1939">
            <v>0</v>
          </cell>
          <cell r="H1939">
            <v>0</v>
          </cell>
        </row>
        <row r="1940">
          <cell r="H1940" t="str">
            <v>SUB-TOTAL IV</v>
          </cell>
          <cell r="I1940">
            <v>0</v>
          </cell>
        </row>
        <row r="1942">
          <cell r="F1942" t="str">
            <v>VALOR UNITARIO</v>
          </cell>
          <cell r="I1942">
            <v>10435</v>
          </cell>
        </row>
        <row r="1943">
          <cell r="C1943" t="str">
            <v>5C19</v>
          </cell>
          <cell r="H1943" t="str">
            <v>UNIDAD :</v>
          </cell>
          <cell r="I1943" t="str">
            <v>Ml</v>
          </cell>
          <cell r="K1943">
            <v>1913</v>
          </cell>
          <cell r="L1943">
            <v>1913</v>
          </cell>
          <cell r="M1943">
            <v>0</v>
          </cell>
          <cell r="N1943">
            <v>0</v>
          </cell>
          <cell r="O1943">
            <v>0</v>
          </cell>
          <cell r="P1943">
            <v>1913</v>
          </cell>
          <cell r="Q1943" t="e">
            <v>#REF!</v>
          </cell>
        </row>
        <row r="1944">
          <cell r="C1944" t="str">
            <v>CINTA BAND-IT 3/4" Ø, CON HEBILLA</v>
          </cell>
        </row>
        <row r="1947">
          <cell r="E1947" t="str">
            <v>UNIDAD</v>
          </cell>
          <cell r="F1947" t="str">
            <v>VALOR UNITARIO</v>
          </cell>
          <cell r="G1947" t="str">
            <v>CANTIDAD</v>
          </cell>
          <cell r="H1947" t="str">
            <v>VALOR TOTAL</v>
          </cell>
        </row>
        <row r="1948">
          <cell r="E1948" t="str">
            <v>Ml</v>
          </cell>
          <cell r="F1948">
            <v>1913</v>
          </cell>
          <cell r="G1948">
            <v>1</v>
          </cell>
          <cell r="H1948">
            <v>1913</v>
          </cell>
        </row>
        <row r="1949">
          <cell r="E1949">
            <v>0</v>
          </cell>
          <cell r="F1949">
            <v>0</v>
          </cell>
          <cell r="H1949">
            <v>0</v>
          </cell>
        </row>
        <row r="1950">
          <cell r="E1950">
            <v>0</v>
          </cell>
          <cell r="F1950">
            <v>0</v>
          </cell>
          <cell r="H1950">
            <v>0</v>
          </cell>
        </row>
        <row r="1951">
          <cell r="E1951">
            <v>0</v>
          </cell>
          <cell r="F1951">
            <v>0</v>
          </cell>
          <cell r="H1951">
            <v>0</v>
          </cell>
        </row>
        <row r="1952">
          <cell r="E1952">
            <v>0</v>
          </cell>
          <cell r="F1952">
            <v>0</v>
          </cell>
          <cell r="H1952">
            <v>0</v>
          </cell>
        </row>
        <row r="1953">
          <cell r="E1953">
            <v>0</v>
          </cell>
          <cell r="F1953">
            <v>0</v>
          </cell>
          <cell r="H1953">
            <v>0</v>
          </cell>
        </row>
        <row r="1954">
          <cell r="E1954">
            <v>0</v>
          </cell>
          <cell r="F1954">
            <v>0</v>
          </cell>
          <cell r="H1954">
            <v>0</v>
          </cell>
        </row>
        <row r="1955">
          <cell r="E1955">
            <v>0</v>
          </cell>
          <cell r="F1955">
            <v>0</v>
          </cell>
          <cell r="H1955">
            <v>0</v>
          </cell>
        </row>
        <row r="1956">
          <cell r="E1956">
            <v>0</v>
          </cell>
          <cell r="F1956">
            <v>0</v>
          </cell>
          <cell r="H1956">
            <v>0</v>
          </cell>
        </row>
        <row r="1957">
          <cell r="E1957">
            <v>0</v>
          </cell>
          <cell r="F1957">
            <v>0</v>
          </cell>
          <cell r="H1957">
            <v>0</v>
          </cell>
        </row>
        <row r="1958">
          <cell r="E1958">
            <v>0</v>
          </cell>
          <cell r="F1958">
            <v>0</v>
          </cell>
          <cell r="H1958">
            <v>0</v>
          </cell>
        </row>
        <row r="1959">
          <cell r="E1959">
            <v>0</v>
          </cell>
          <cell r="F1959">
            <v>0</v>
          </cell>
          <cell r="H1959">
            <v>0</v>
          </cell>
        </row>
        <row r="1960">
          <cell r="E1960">
            <v>0</v>
          </cell>
          <cell r="F1960">
            <v>0</v>
          </cell>
          <cell r="H1960">
            <v>0</v>
          </cell>
        </row>
        <row r="1961">
          <cell r="E1961">
            <v>0</v>
          </cell>
          <cell r="F1961">
            <v>0</v>
          </cell>
          <cell r="H1961">
            <v>0</v>
          </cell>
        </row>
        <row r="1962">
          <cell r="E1962">
            <v>0</v>
          </cell>
          <cell r="F1962">
            <v>0</v>
          </cell>
          <cell r="H1962">
            <v>0</v>
          </cell>
        </row>
        <row r="1963">
          <cell r="E1963">
            <v>0</v>
          </cell>
          <cell r="F1963">
            <v>0</v>
          </cell>
          <cell r="H1963">
            <v>0</v>
          </cell>
        </row>
        <row r="1964">
          <cell r="H1964" t="str">
            <v>SUB-TOTAL I</v>
          </cell>
          <cell r="I1964">
            <v>1913</v>
          </cell>
        </row>
        <row r="1966">
          <cell r="E1966" t="str">
            <v>VOL. ó PESO</v>
          </cell>
          <cell r="F1966" t="str">
            <v>DISTANCIA</v>
          </cell>
          <cell r="G1966" t="str">
            <v>$ (M3 ó T)/Km</v>
          </cell>
          <cell r="H1966" t="str">
            <v>VALOR UNITARIO</v>
          </cell>
        </row>
        <row r="1967">
          <cell r="G1967">
            <v>0</v>
          </cell>
          <cell r="H1967">
            <v>0</v>
          </cell>
        </row>
        <row r="1968">
          <cell r="G1968">
            <v>0</v>
          </cell>
          <cell r="H1968">
            <v>0</v>
          </cell>
        </row>
        <row r="1969">
          <cell r="G1969">
            <v>0</v>
          </cell>
          <cell r="H1969">
            <v>0</v>
          </cell>
        </row>
        <row r="1970">
          <cell r="H1970" t="str">
            <v>SUB-TOTAL II</v>
          </cell>
          <cell r="I1970">
            <v>0</v>
          </cell>
        </row>
        <row r="1971">
          <cell r="G1971" t="str">
            <v xml:space="preserve"> </v>
          </cell>
        </row>
        <row r="1972">
          <cell r="D1972" t="str">
            <v>MARCA</v>
          </cell>
          <cell r="E1972" t="str">
            <v>TIPO</v>
          </cell>
          <cell r="F1972" t="str">
            <v>TARIFA DIA</v>
          </cell>
          <cell r="G1972" t="str">
            <v>RENDIMIENTO</v>
          </cell>
          <cell r="H1972" t="str">
            <v>VALOR UNITARIO</v>
          </cell>
        </row>
        <row r="1973">
          <cell r="F1973">
            <v>0</v>
          </cell>
          <cell r="H1973">
            <v>0</v>
          </cell>
        </row>
        <row r="1974">
          <cell r="F1974">
            <v>0</v>
          </cell>
          <cell r="H1974">
            <v>0</v>
          </cell>
        </row>
        <row r="1975">
          <cell r="F1975">
            <v>0</v>
          </cell>
          <cell r="H1975">
            <v>0</v>
          </cell>
        </row>
        <row r="1976">
          <cell r="F1976">
            <v>0</v>
          </cell>
          <cell r="H1976">
            <v>0</v>
          </cell>
        </row>
        <row r="1977">
          <cell r="F1977">
            <v>0</v>
          </cell>
          <cell r="H1977">
            <v>0</v>
          </cell>
        </row>
        <row r="1978">
          <cell r="H1978" t="str">
            <v>SUB-TOTAL III</v>
          </cell>
          <cell r="I1978">
            <v>0</v>
          </cell>
        </row>
        <row r="1980">
          <cell r="E1980" t="str">
            <v>CANTIDAD</v>
          </cell>
          <cell r="F1980" t="str">
            <v>COSTO LABORAL DIA</v>
          </cell>
          <cell r="G1980" t="str">
            <v>RENDIMIENTO</v>
          </cell>
          <cell r="H1980" t="str">
            <v>VALOR UNITARIO</v>
          </cell>
        </row>
        <row r="1981">
          <cell r="E1981">
            <v>0</v>
          </cell>
          <cell r="F1981">
            <v>0</v>
          </cell>
          <cell r="G1981">
            <v>0</v>
          </cell>
          <cell r="H1981">
            <v>0</v>
          </cell>
        </row>
        <row r="1982">
          <cell r="E1982">
            <v>0</v>
          </cell>
          <cell r="F1982">
            <v>0</v>
          </cell>
          <cell r="G1982">
            <v>0</v>
          </cell>
          <cell r="H1982">
            <v>0</v>
          </cell>
        </row>
        <row r="1983">
          <cell r="E1983">
            <v>0</v>
          </cell>
          <cell r="F1983">
            <v>0</v>
          </cell>
          <cell r="G1983">
            <v>0</v>
          </cell>
          <cell r="H1983">
            <v>0</v>
          </cell>
        </row>
        <row r="1984">
          <cell r="E1984">
            <v>0</v>
          </cell>
          <cell r="F1984">
            <v>0</v>
          </cell>
          <cell r="G1984">
            <v>0</v>
          </cell>
          <cell r="H1984">
            <v>0</v>
          </cell>
        </row>
        <row r="1985">
          <cell r="E1985">
            <v>0</v>
          </cell>
          <cell r="F1985">
            <v>0</v>
          </cell>
          <cell r="G1985">
            <v>0</v>
          </cell>
          <cell r="H1985">
            <v>0</v>
          </cell>
        </row>
        <row r="1986">
          <cell r="H1986" t="str">
            <v>SUB-TOTAL IV</v>
          </cell>
          <cell r="I1986">
            <v>0</v>
          </cell>
        </row>
        <row r="1988">
          <cell r="F1988" t="str">
            <v>VALOR UNITARIO</v>
          </cell>
          <cell r="I1988">
            <v>1913</v>
          </cell>
        </row>
        <row r="1989">
          <cell r="C1989" t="str">
            <v>5C20</v>
          </cell>
          <cell r="H1989" t="str">
            <v>UNIDAD :</v>
          </cell>
          <cell r="I1989" t="str">
            <v>Und.</v>
          </cell>
          <cell r="K1989">
            <v>465</v>
          </cell>
          <cell r="L1989">
            <v>465</v>
          </cell>
          <cell r="M1989">
            <v>0</v>
          </cell>
          <cell r="N1989">
            <v>0</v>
          </cell>
          <cell r="O1989">
            <v>0</v>
          </cell>
          <cell r="P1989">
            <v>465</v>
          </cell>
          <cell r="Q1989" t="e">
            <v>#REF!</v>
          </cell>
        </row>
        <row r="1990">
          <cell r="C1990" t="str">
            <v>GUARDACABLE 3/8" Ø</v>
          </cell>
        </row>
        <row r="1993">
          <cell r="E1993" t="str">
            <v>UNIDAD</v>
          </cell>
          <cell r="F1993" t="str">
            <v>VALOR UNITARIO</v>
          </cell>
          <cell r="G1993" t="str">
            <v>CANTIDAD</v>
          </cell>
          <cell r="H1993" t="str">
            <v>VALOR TOTAL</v>
          </cell>
        </row>
        <row r="1994">
          <cell r="E1994" t="str">
            <v>Und.</v>
          </cell>
          <cell r="F1994">
            <v>465</v>
          </cell>
          <cell r="G1994">
            <v>1</v>
          </cell>
          <cell r="H1994">
            <v>465</v>
          </cell>
        </row>
        <row r="1995">
          <cell r="E1995">
            <v>0</v>
          </cell>
          <cell r="F1995">
            <v>0</v>
          </cell>
          <cell r="H1995">
            <v>0</v>
          </cell>
        </row>
        <row r="1996">
          <cell r="E1996">
            <v>0</v>
          </cell>
          <cell r="F1996">
            <v>0</v>
          </cell>
          <cell r="H1996">
            <v>0</v>
          </cell>
        </row>
        <row r="1997">
          <cell r="E1997">
            <v>0</v>
          </cell>
          <cell r="F1997">
            <v>0</v>
          </cell>
          <cell r="H1997">
            <v>0</v>
          </cell>
        </row>
        <row r="1998">
          <cell r="E1998">
            <v>0</v>
          </cell>
          <cell r="F1998">
            <v>0</v>
          </cell>
          <cell r="H1998">
            <v>0</v>
          </cell>
        </row>
        <row r="1999">
          <cell r="E1999">
            <v>0</v>
          </cell>
          <cell r="F1999">
            <v>0</v>
          </cell>
          <cell r="H1999">
            <v>0</v>
          </cell>
        </row>
        <row r="2000">
          <cell r="E2000">
            <v>0</v>
          </cell>
          <cell r="F2000">
            <v>0</v>
          </cell>
          <cell r="H2000">
            <v>0</v>
          </cell>
        </row>
        <row r="2001">
          <cell r="E2001">
            <v>0</v>
          </cell>
          <cell r="F2001">
            <v>0</v>
          </cell>
          <cell r="H2001">
            <v>0</v>
          </cell>
        </row>
        <row r="2002">
          <cell r="E2002">
            <v>0</v>
          </cell>
          <cell r="F2002">
            <v>0</v>
          </cell>
          <cell r="H2002">
            <v>0</v>
          </cell>
        </row>
        <row r="2003">
          <cell r="E2003">
            <v>0</v>
          </cell>
          <cell r="F2003">
            <v>0</v>
          </cell>
          <cell r="H2003">
            <v>0</v>
          </cell>
        </row>
        <row r="2004">
          <cell r="E2004">
            <v>0</v>
          </cell>
          <cell r="F2004">
            <v>0</v>
          </cell>
          <cell r="H2004">
            <v>0</v>
          </cell>
        </row>
        <row r="2005">
          <cell r="E2005">
            <v>0</v>
          </cell>
          <cell r="F2005">
            <v>0</v>
          </cell>
          <cell r="H2005">
            <v>0</v>
          </cell>
        </row>
        <row r="2006">
          <cell r="E2006">
            <v>0</v>
          </cell>
          <cell r="F2006">
            <v>0</v>
          </cell>
          <cell r="H2006">
            <v>0</v>
          </cell>
        </row>
        <row r="2007">
          <cell r="E2007">
            <v>0</v>
          </cell>
          <cell r="F2007">
            <v>0</v>
          </cell>
          <cell r="H2007">
            <v>0</v>
          </cell>
        </row>
        <row r="2008">
          <cell r="E2008">
            <v>0</v>
          </cell>
          <cell r="F2008">
            <v>0</v>
          </cell>
          <cell r="H2008">
            <v>0</v>
          </cell>
        </row>
        <row r="2009">
          <cell r="E2009">
            <v>0</v>
          </cell>
          <cell r="F2009">
            <v>0</v>
          </cell>
          <cell r="H2009">
            <v>0</v>
          </cell>
        </row>
        <row r="2010">
          <cell r="H2010" t="str">
            <v>SUB-TOTAL I</v>
          </cell>
          <cell r="I2010">
            <v>465</v>
          </cell>
        </row>
        <row r="2012">
          <cell r="E2012" t="str">
            <v>VOL. ó PESO</v>
          </cell>
          <cell r="F2012" t="str">
            <v>DISTANCIA</v>
          </cell>
          <cell r="G2012" t="str">
            <v>$ (M3 ó T)/Km</v>
          </cell>
          <cell r="H2012" t="str">
            <v>VALOR UNITARIO</v>
          </cell>
        </row>
        <row r="2013">
          <cell r="G2013">
            <v>0</v>
          </cell>
          <cell r="H2013">
            <v>0</v>
          </cell>
        </row>
        <row r="2014">
          <cell r="G2014">
            <v>0</v>
          </cell>
          <cell r="H2014">
            <v>0</v>
          </cell>
        </row>
        <row r="2015">
          <cell r="G2015">
            <v>0</v>
          </cell>
          <cell r="H2015">
            <v>0</v>
          </cell>
        </row>
        <row r="2016">
          <cell r="H2016" t="str">
            <v>SUB-TOTAL II</v>
          </cell>
          <cell r="I2016">
            <v>0</v>
          </cell>
        </row>
        <row r="2017">
          <cell r="G2017" t="str">
            <v xml:space="preserve"> </v>
          </cell>
        </row>
        <row r="2018">
          <cell r="D2018" t="str">
            <v>MARCA</v>
          </cell>
          <cell r="E2018" t="str">
            <v>TIPO</v>
          </cell>
          <cell r="F2018" t="str">
            <v>TARIFA DIA</v>
          </cell>
          <cell r="G2018" t="str">
            <v>RENDIMIENTO</v>
          </cell>
          <cell r="H2018" t="str">
            <v>VALOR UNITARIO</v>
          </cell>
        </row>
        <row r="2019">
          <cell r="F2019">
            <v>0</v>
          </cell>
          <cell r="H2019">
            <v>0</v>
          </cell>
        </row>
        <row r="2020">
          <cell r="F2020">
            <v>0</v>
          </cell>
          <cell r="H2020">
            <v>0</v>
          </cell>
        </row>
        <row r="2021">
          <cell r="F2021">
            <v>0</v>
          </cell>
          <cell r="H2021">
            <v>0</v>
          </cell>
        </row>
        <row r="2022">
          <cell r="F2022">
            <v>0</v>
          </cell>
          <cell r="H2022">
            <v>0</v>
          </cell>
        </row>
        <row r="2023">
          <cell r="F2023">
            <v>0</v>
          </cell>
          <cell r="H2023">
            <v>0</v>
          </cell>
        </row>
        <row r="2024">
          <cell r="H2024" t="str">
            <v>SUB-TOTAL III</v>
          </cell>
          <cell r="I2024">
            <v>0</v>
          </cell>
        </row>
        <row r="2026">
          <cell r="E2026" t="str">
            <v>CANTIDAD</v>
          </cell>
          <cell r="F2026" t="str">
            <v>COSTO LABORAL DIA</v>
          </cell>
          <cell r="G2026" t="str">
            <v>RENDIMIENTO</v>
          </cell>
          <cell r="H2026" t="str">
            <v>VALOR UNITARIO</v>
          </cell>
        </row>
        <row r="2027">
          <cell r="E2027">
            <v>0</v>
          </cell>
          <cell r="F2027">
            <v>0</v>
          </cell>
          <cell r="G2027">
            <v>0</v>
          </cell>
          <cell r="H2027">
            <v>0</v>
          </cell>
        </row>
        <row r="2028">
          <cell r="E2028">
            <v>0</v>
          </cell>
          <cell r="F2028">
            <v>0</v>
          </cell>
          <cell r="G2028">
            <v>0</v>
          </cell>
          <cell r="H2028">
            <v>0</v>
          </cell>
        </row>
        <row r="2029">
          <cell r="E2029">
            <v>0</v>
          </cell>
          <cell r="F2029">
            <v>0</v>
          </cell>
          <cell r="G2029">
            <v>0</v>
          </cell>
          <cell r="H2029">
            <v>0</v>
          </cell>
        </row>
        <row r="2030">
          <cell r="E2030">
            <v>0</v>
          </cell>
          <cell r="F2030">
            <v>0</v>
          </cell>
          <cell r="G2030">
            <v>0</v>
          </cell>
          <cell r="H2030">
            <v>0</v>
          </cell>
        </row>
        <row r="2031">
          <cell r="E2031">
            <v>0</v>
          </cell>
          <cell r="F2031">
            <v>0</v>
          </cell>
          <cell r="G2031">
            <v>0</v>
          </cell>
          <cell r="H2031">
            <v>0</v>
          </cell>
        </row>
        <row r="2032">
          <cell r="H2032" t="str">
            <v>SUB-TOTAL IV</v>
          </cell>
          <cell r="I2032">
            <v>0</v>
          </cell>
        </row>
        <row r="2034">
          <cell r="F2034" t="str">
            <v>VALOR UNITARIO</v>
          </cell>
          <cell r="I2034">
            <v>465</v>
          </cell>
        </row>
        <row r="2035">
          <cell r="C2035" t="str">
            <v>5C21</v>
          </cell>
          <cell r="H2035" t="str">
            <v>UNIDAD :</v>
          </cell>
          <cell r="I2035" t="str">
            <v>Und.</v>
          </cell>
          <cell r="K2035">
            <v>2914</v>
          </cell>
          <cell r="L2035">
            <v>2914</v>
          </cell>
          <cell r="M2035">
            <v>0</v>
          </cell>
          <cell r="N2035">
            <v>0</v>
          </cell>
          <cell r="O2035">
            <v>0</v>
          </cell>
          <cell r="P2035">
            <v>2914</v>
          </cell>
          <cell r="Q2035" t="e">
            <v>#REF!</v>
          </cell>
        </row>
        <row r="2036">
          <cell r="C2036" t="str">
            <v>PERCHA PARA UN PUESTO</v>
          </cell>
        </row>
        <row r="2039">
          <cell r="E2039" t="str">
            <v>UNIDAD</v>
          </cell>
          <cell r="F2039" t="str">
            <v>VALOR UNITARIO</v>
          </cell>
          <cell r="G2039" t="str">
            <v>CANTIDAD</v>
          </cell>
          <cell r="H2039" t="str">
            <v>VALOR TOTAL</v>
          </cell>
        </row>
        <row r="2040">
          <cell r="E2040" t="str">
            <v>Und.</v>
          </cell>
          <cell r="F2040">
            <v>2914</v>
          </cell>
          <cell r="G2040">
            <v>1</v>
          </cell>
          <cell r="H2040">
            <v>2914</v>
          </cell>
        </row>
        <row r="2041">
          <cell r="E2041">
            <v>0</v>
          </cell>
          <cell r="F2041">
            <v>0</v>
          </cell>
          <cell r="H2041">
            <v>0</v>
          </cell>
        </row>
        <row r="2042">
          <cell r="E2042">
            <v>0</v>
          </cell>
          <cell r="F2042">
            <v>0</v>
          </cell>
          <cell r="H2042">
            <v>0</v>
          </cell>
        </row>
        <row r="2043">
          <cell r="E2043">
            <v>0</v>
          </cell>
          <cell r="F2043">
            <v>0</v>
          </cell>
          <cell r="H2043">
            <v>0</v>
          </cell>
        </row>
        <row r="2044">
          <cell r="E2044">
            <v>0</v>
          </cell>
          <cell r="F2044">
            <v>0</v>
          </cell>
          <cell r="H2044">
            <v>0</v>
          </cell>
        </row>
        <row r="2045">
          <cell r="E2045">
            <v>0</v>
          </cell>
          <cell r="F2045">
            <v>0</v>
          </cell>
          <cell r="H2045">
            <v>0</v>
          </cell>
        </row>
        <row r="2046">
          <cell r="E2046">
            <v>0</v>
          </cell>
          <cell r="F2046">
            <v>0</v>
          </cell>
          <cell r="H2046">
            <v>0</v>
          </cell>
        </row>
        <row r="2047">
          <cell r="E2047">
            <v>0</v>
          </cell>
          <cell r="F2047">
            <v>0</v>
          </cell>
          <cell r="H2047">
            <v>0</v>
          </cell>
        </row>
        <row r="2048">
          <cell r="E2048">
            <v>0</v>
          </cell>
          <cell r="F2048">
            <v>0</v>
          </cell>
          <cell r="H2048">
            <v>0</v>
          </cell>
        </row>
        <row r="2049">
          <cell r="E2049">
            <v>0</v>
          </cell>
          <cell r="F2049">
            <v>0</v>
          </cell>
          <cell r="H2049">
            <v>0</v>
          </cell>
        </row>
        <row r="2050">
          <cell r="E2050">
            <v>0</v>
          </cell>
          <cell r="F2050">
            <v>0</v>
          </cell>
          <cell r="H2050">
            <v>0</v>
          </cell>
        </row>
        <row r="2051">
          <cell r="E2051">
            <v>0</v>
          </cell>
          <cell r="F2051">
            <v>0</v>
          </cell>
          <cell r="H2051">
            <v>0</v>
          </cell>
        </row>
        <row r="2052">
          <cell r="E2052">
            <v>0</v>
          </cell>
          <cell r="F2052">
            <v>0</v>
          </cell>
          <cell r="H2052">
            <v>0</v>
          </cell>
        </row>
        <row r="2053">
          <cell r="E2053">
            <v>0</v>
          </cell>
          <cell r="F2053">
            <v>0</v>
          </cell>
          <cell r="H2053">
            <v>0</v>
          </cell>
        </row>
        <row r="2054">
          <cell r="E2054">
            <v>0</v>
          </cell>
          <cell r="F2054">
            <v>0</v>
          </cell>
          <cell r="H2054">
            <v>0</v>
          </cell>
        </row>
        <row r="2055">
          <cell r="E2055">
            <v>0</v>
          </cell>
          <cell r="F2055">
            <v>0</v>
          </cell>
          <cell r="H2055">
            <v>0</v>
          </cell>
        </row>
        <row r="2056">
          <cell r="H2056" t="str">
            <v>SUB-TOTAL I</v>
          </cell>
          <cell r="I2056">
            <v>2914</v>
          </cell>
        </row>
        <row r="2058">
          <cell r="E2058" t="str">
            <v>VOL. ó PESO</v>
          </cell>
          <cell r="F2058" t="str">
            <v>DISTANCIA</v>
          </cell>
          <cell r="G2058" t="str">
            <v>$ (M3 ó T)/Km</v>
          </cell>
          <cell r="H2058" t="str">
            <v>VALOR UNITARIO</v>
          </cell>
        </row>
        <row r="2059">
          <cell r="G2059">
            <v>0</v>
          </cell>
          <cell r="H2059">
            <v>0</v>
          </cell>
        </row>
        <row r="2060">
          <cell r="G2060">
            <v>0</v>
          </cell>
          <cell r="H2060">
            <v>0</v>
          </cell>
        </row>
        <row r="2061">
          <cell r="G2061">
            <v>0</v>
          </cell>
          <cell r="H2061">
            <v>0</v>
          </cell>
        </row>
        <row r="2062">
          <cell r="H2062" t="str">
            <v>SUB-TOTAL II</v>
          </cell>
          <cell r="I2062">
            <v>0</v>
          </cell>
        </row>
        <row r="2063">
          <cell r="G2063" t="str">
            <v xml:space="preserve"> </v>
          </cell>
        </row>
        <row r="2064">
          <cell r="D2064" t="str">
            <v>MARCA</v>
          </cell>
          <cell r="E2064" t="str">
            <v>TIPO</v>
          </cell>
          <cell r="F2064" t="str">
            <v>TARIFA DIA</v>
          </cell>
          <cell r="G2064" t="str">
            <v>RENDIMIENTO</v>
          </cell>
          <cell r="H2064" t="str">
            <v>VALOR UNITARIO</v>
          </cell>
        </row>
        <row r="2065">
          <cell r="F2065">
            <v>0</v>
          </cell>
          <cell r="H2065">
            <v>0</v>
          </cell>
        </row>
        <row r="2066">
          <cell r="F2066">
            <v>0</v>
          </cell>
          <cell r="H2066">
            <v>0</v>
          </cell>
        </row>
        <row r="2067">
          <cell r="F2067">
            <v>0</v>
          </cell>
          <cell r="H2067">
            <v>0</v>
          </cell>
        </row>
        <row r="2068">
          <cell r="F2068">
            <v>0</v>
          </cell>
          <cell r="H2068">
            <v>0</v>
          </cell>
        </row>
        <row r="2069">
          <cell r="F2069">
            <v>0</v>
          </cell>
          <cell r="H2069">
            <v>0</v>
          </cell>
        </row>
        <row r="2070">
          <cell r="H2070" t="str">
            <v>SUB-TOTAL III</v>
          </cell>
          <cell r="I2070">
            <v>0</v>
          </cell>
        </row>
        <row r="2072">
          <cell r="E2072" t="str">
            <v>CANTIDAD</v>
          </cell>
          <cell r="F2072" t="str">
            <v>COSTO LABORAL DIA</v>
          </cell>
          <cell r="G2072" t="str">
            <v>RENDIMIENTO</v>
          </cell>
          <cell r="H2072" t="str">
            <v>VALOR UNITARIO</v>
          </cell>
        </row>
        <row r="2073">
          <cell r="E2073">
            <v>0</v>
          </cell>
          <cell r="F2073">
            <v>0</v>
          </cell>
          <cell r="G2073">
            <v>0</v>
          </cell>
          <cell r="H2073">
            <v>0</v>
          </cell>
        </row>
        <row r="2074">
          <cell r="E2074">
            <v>0</v>
          </cell>
          <cell r="F2074">
            <v>0</v>
          </cell>
          <cell r="G2074">
            <v>0</v>
          </cell>
          <cell r="H2074">
            <v>0</v>
          </cell>
        </row>
        <row r="2075">
          <cell r="E2075">
            <v>0</v>
          </cell>
          <cell r="F2075">
            <v>0</v>
          </cell>
          <cell r="G2075">
            <v>0</v>
          </cell>
          <cell r="H2075">
            <v>0</v>
          </cell>
        </row>
        <row r="2076">
          <cell r="E2076">
            <v>0</v>
          </cell>
          <cell r="F2076">
            <v>0</v>
          </cell>
          <cell r="G2076">
            <v>0</v>
          </cell>
          <cell r="H2076">
            <v>0</v>
          </cell>
        </row>
        <row r="2077">
          <cell r="E2077">
            <v>0</v>
          </cell>
          <cell r="F2077">
            <v>0</v>
          </cell>
          <cell r="G2077">
            <v>0</v>
          </cell>
          <cell r="H2077">
            <v>0</v>
          </cell>
        </row>
        <row r="2078">
          <cell r="H2078" t="str">
            <v>SUB-TOTAL IV</v>
          </cell>
          <cell r="I2078">
            <v>0</v>
          </cell>
        </row>
        <row r="2080">
          <cell r="F2080" t="str">
            <v>VALOR UNITARIO</v>
          </cell>
          <cell r="I2080">
            <v>2914</v>
          </cell>
        </row>
        <row r="2081">
          <cell r="C2081" t="str">
            <v>5C22</v>
          </cell>
          <cell r="H2081" t="str">
            <v>UNIDAD :</v>
          </cell>
          <cell r="I2081" t="str">
            <v>Und.</v>
          </cell>
          <cell r="K2081">
            <v>844</v>
          </cell>
          <cell r="L2081">
            <v>844</v>
          </cell>
          <cell r="M2081">
            <v>0</v>
          </cell>
          <cell r="N2081">
            <v>0</v>
          </cell>
          <cell r="O2081">
            <v>0</v>
          </cell>
          <cell r="P2081">
            <v>844</v>
          </cell>
          <cell r="Q2081" t="e">
            <v>#REF!</v>
          </cell>
        </row>
        <row r="2082">
          <cell r="C2082" t="str">
            <v>PERNO CARRUAJE 5/8" X 1½"</v>
          </cell>
        </row>
        <row r="2085">
          <cell r="E2085" t="str">
            <v>UNIDAD</v>
          </cell>
          <cell r="F2085" t="str">
            <v>VALOR UNITARIO</v>
          </cell>
          <cell r="G2085" t="str">
            <v>CANTIDAD</v>
          </cell>
          <cell r="H2085" t="str">
            <v>VALOR TOTAL</v>
          </cell>
        </row>
        <row r="2086">
          <cell r="E2086" t="str">
            <v>Und.</v>
          </cell>
          <cell r="F2086">
            <v>844</v>
          </cell>
          <cell r="G2086">
            <v>1</v>
          </cell>
          <cell r="H2086">
            <v>844</v>
          </cell>
        </row>
        <row r="2087">
          <cell r="E2087">
            <v>0</v>
          </cell>
          <cell r="F2087">
            <v>0</v>
          </cell>
          <cell r="H2087">
            <v>0</v>
          </cell>
        </row>
        <row r="2088">
          <cell r="E2088">
            <v>0</v>
          </cell>
          <cell r="F2088">
            <v>0</v>
          </cell>
          <cell r="H2088">
            <v>0</v>
          </cell>
        </row>
        <row r="2089">
          <cell r="E2089">
            <v>0</v>
          </cell>
          <cell r="F2089">
            <v>0</v>
          </cell>
          <cell r="H2089">
            <v>0</v>
          </cell>
        </row>
        <row r="2090">
          <cell r="E2090">
            <v>0</v>
          </cell>
          <cell r="F2090">
            <v>0</v>
          </cell>
          <cell r="H2090">
            <v>0</v>
          </cell>
        </row>
        <row r="2091">
          <cell r="E2091">
            <v>0</v>
          </cell>
          <cell r="F2091">
            <v>0</v>
          </cell>
          <cell r="H2091">
            <v>0</v>
          </cell>
        </row>
        <row r="2092">
          <cell r="E2092">
            <v>0</v>
          </cell>
          <cell r="F2092">
            <v>0</v>
          </cell>
          <cell r="H2092">
            <v>0</v>
          </cell>
        </row>
        <row r="2093">
          <cell r="E2093">
            <v>0</v>
          </cell>
          <cell r="F2093">
            <v>0</v>
          </cell>
          <cell r="H2093">
            <v>0</v>
          </cell>
        </row>
        <row r="2094">
          <cell r="E2094">
            <v>0</v>
          </cell>
          <cell r="F2094">
            <v>0</v>
          </cell>
          <cell r="H2094">
            <v>0</v>
          </cell>
        </row>
        <row r="2095">
          <cell r="E2095">
            <v>0</v>
          </cell>
          <cell r="F2095">
            <v>0</v>
          </cell>
          <cell r="H2095">
            <v>0</v>
          </cell>
        </row>
        <row r="2096">
          <cell r="E2096">
            <v>0</v>
          </cell>
          <cell r="F2096">
            <v>0</v>
          </cell>
          <cell r="H2096">
            <v>0</v>
          </cell>
        </row>
        <row r="2097">
          <cell r="E2097">
            <v>0</v>
          </cell>
          <cell r="F2097">
            <v>0</v>
          </cell>
          <cell r="H2097">
            <v>0</v>
          </cell>
        </row>
        <row r="2098">
          <cell r="E2098">
            <v>0</v>
          </cell>
          <cell r="F2098">
            <v>0</v>
          </cell>
          <cell r="H2098">
            <v>0</v>
          </cell>
        </row>
        <row r="2099">
          <cell r="E2099">
            <v>0</v>
          </cell>
          <cell r="F2099">
            <v>0</v>
          </cell>
          <cell r="H2099">
            <v>0</v>
          </cell>
        </row>
        <row r="2100">
          <cell r="E2100">
            <v>0</v>
          </cell>
          <cell r="F2100">
            <v>0</v>
          </cell>
          <cell r="H2100">
            <v>0</v>
          </cell>
        </row>
        <row r="2101">
          <cell r="E2101">
            <v>0</v>
          </cell>
          <cell r="F2101">
            <v>0</v>
          </cell>
          <cell r="H2101">
            <v>0</v>
          </cell>
        </row>
        <row r="2102">
          <cell r="H2102" t="str">
            <v>SUB-TOTAL I</v>
          </cell>
          <cell r="I2102">
            <v>844</v>
          </cell>
        </row>
        <row r="2104">
          <cell r="E2104" t="str">
            <v>VOL. ó PESO</v>
          </cell>
          <cell r="F2104" t="str">
            <v>DISTANCIA</v>
          </cell>
          <cell r="G2104" t="str">
            <v>$ (M3 ó T)/Km</v>
          </cell>
          <cell r="H2104" t="str">
            <v>VALOR UNITARIO</v>
          </cell>
        </row>
        <row r="2105">
          <cell r="G2105">
            <v>0</v>
          </cell>
          <cell r="H2105">
            <v>0</v>
          </cell>
        </row>
        <row r="2106">
          <cell r="G2106">
            <v>0</v>
          </cell>
          <cell r="H2106">
            <v>0</v>
          </cell>
        </row>
        <row r="2107">
          <cell r="G2107">
            <v>0</v>
          </cell>
          <cell r="H2107">
            <v>0</v>
          </cell>
        </row>
        <row r="2108">
          <cell r="H2108" t="str">
            <v>SUB-TOTAL II</v>
          </cell>
          <cell r="I2108">
            <v>0</v>
          </cell>
        </row>
        <row r="2109">
          <cell r="G2109" t="str">
            <v xml:space="preserve"> </v>
          </cell>
        </row>
        <row r="2110">
          <cell r="D2110" t="str">
            <v>MARCA</v>
          </cell>
          <cell r="E2110" t="str">
            <v>TIPO</v>
          </cell>
          <cell r="F2110" t="str">
            <v>TARIFA DIA</v>
          </cell>
          <cell r="G2110" t="str">
            <v>RENDIMIENTO</v>
          </cell>
          <cell r="H2110" t="str">
            <v>VALOR UNITARIO</v>
          </cell>
        </row>
        <row r="2111">
          <cell r="F2111">
            <v>0</v>
          </cell>
          <cell r="H2111">
            <v>0</v>
          </cell>
        </row>
        <row r="2112">
          <cell r="F2112">
            <v>0</v>
          </cell>
          <cell r="H2112">
            <v>0</v>
          </cell>
        </row>
        <row r="2113">
          <cell r="F2113">
            <v>0</v>
          </cell>
          <cell r="H2113">
            <v>0</v>
          </cell>
        </row>
        <row r="2114">
          <cell r="F2114">
            <v>0</v>
          </cell>
          <cell r="H2114">
            <v>0</v>
          </cell>
        </row>
        <row r="2115">
          <cell r="F2115">
            <v>0</v>
          </cell>
          <cell r="H2115">
            <v>0</v>
          </cell>
        </row>
        <row r="2116">
          <cell r="H2116" t="str">
            <v>SUB-TOTAL III</v>
          </cell>
          <cell r="I2116">
            <v>0</v>
          </cell>
        </row>
        <row r="2118">
          <cell r="E2118" t="str">
            <v>CANTIDAD</v>
          </cell>
          <cell r="F2118" t="str">
            <v>COSTO LABORAL DIA</v>
          </cell>
          <cell r="G2118" t="str">
            <v>RENDIMIENTO</v>
          </cell>
          <cell r="H2118" t="str">
            <v>VALOR UNITARIO</v>
          </cell>
        </row>
        <row r="2119">
          <cell r="E2119">
            <v>0</v>
          </cell>
          <cell r="F2119">
            <v>0</v>
          </cell>
          <cell r="G2119">
            <v>0</v>
          </cell>
          <cell r="H2119">
            <v>0</v>
          </cell>
        </row>
        <row r="2120">
          <cell r="E2120">
            <v>0</v>
          </cell>
          <cell r="F2120">
            <v>0</v>
          </cell>
          <cell r="G2120">
            <v>0</v>
          </cell>
          <cell r="H2120">
            <v>0</v>
          </cell>
        </row>
        <row r="2121">
          <cell r="E2121">
            <v>0</v>
          </cell>
          <cell r="F2121">
            <v>0</v>
          </cell>
          <cell r="G2121">
            <v>0</v>
          </cell>
          <cell r="H2121">
            <v>0</v>
          </cell>
        </row>
        <row r="2122">
          <cell r="E2122">
            <v>0</v>
          </cell>
          <cell r="F2122">
            <v>0</v>
          </cell>
          <cell r="G2122">
            <v>0</v>
          </cell>
          <cell r="H2122">
            <v>0</v>
          </cell>
        </row>
        <row r="2123">
          <cell r="E2123">
            <v>0</v>
          </cell>
          <cell r="F2123">
            <v>0</v>
          </cell>
          <cell r="G2123">
            <v>0</v>
          </cell>
          <cell r="H2123">
            <v>0</v>
          </cell>
        </row>
        <row r="2124">
          <cell r="H2124" t="str">
            <v>SUB-TOTAL IV</v>
          </cell>
          <cell r="I2124">
            <v>0</v>
          </cell>
        </row>
        <row r="2126">
          <cell r="F2126" t="str">
            <v>VALOR UNITARIO</v>
          </cell>
          <cell r="I2126">
            <v>844</v>
          </cell>
        </row>
        <row r="2127">
          <cell r="C2127" t="str">
            <v>5C23</v>
          </cell>
          <cell r="H2127" t="str">
            <v>UNIDAD :</v>
          </cell>
          <cell r="I2127" t="str">
            <v>Und.</v>
          </cell>
          <cell r="K2127">
            <v>186068</v>
          </cell>
          <cell r="L2127">
            <v>186068</v>
          </cell>
          <cell r="M2127">
            <v>0</v>
          </cell>
          <cell r="N2127">
            <v>0</v>
          </cell>
          <cell r="O2127">
            <v>0</v>
          </cell>
          <cell r="P2127">
            <v>186068</v>
          </cell>
          <cell r="Q2127" t="e">
            <v>#REF!</v>
          </cell>
        </row>
        <row r="2128">
          <cell r="C2128" t="str">
            <v xml:space="preserve">POSTE DE CONTRETO ARMADO CON DUCTO INTERNO 8 METROS X 510 Kg </v>
          </cell>
        </row>
        <row r="2131">
          <cell r="E2131" t="str">
            <v>UNIDAD</v>
          </cell>
          <cell r="F2131" t="str">
            <v>VALOR UNITARIO</v>
          </cell>
          <cell r="G2131" t="str">
            <v>CANTIDAD</v>
          </cell>
          <cell r="H2131" t="str">
            <v>VALOR TOTAL</v>
          </cell>
        </row>
        <row r="2132">
          <cell r="E2132" t="str">
            <v>Und.</v>
          </cell>
          <cell r="F2132">
            <v>186068</v>
          </cell>
          <cell r="G2132">
            <v>1</v>
          </cell>
          <cell r="H2132">
            <v>186068</v>
          </cell>
        </row>
        <row r="2133">
          <cell r="E2133">
            <v>0</v>
          </cell>
          <cell r="F2133">
            <v>0</v>
          </cell>
          <cell r="H2133">
            <v>0</v>
          </cell>
        </row>
        <row r="2134">
          <cell r="E2134">
            <v>0</v>
          </cell>
          <cell r="F2134">
            <v>0</v>
          </cell>
          <cell r="H2134">
            <v>0</v>
          </cell>
        </row>
        <row r="2135">
          <cell r="E2135">
            <v>0</v>
          </cell>
          <cell r="F2135">
            <v>0</v>
          </cell>
          <cell r="H2135">
            <v>0</v>
          </cell>
        </row>
        <row r="2136">
          <cell r="E2136">
            <v>0</v>
          </cell>
          <cell r="F2136">
            <v>0</v>
          </cell>
          <cell r="H2136">
            <v>0</v>
          </cell>
        </row>
        <row r="2137">
          <cell r="E2137">
            <v>0</v>
          </cell>
          <cell r="F2137">
            <v>0</v>
          </cell>
          <cell r="H2137">
            <v>0</v>
          </cell>
        </row>
        <row r="2138">
          <cell r="E2138">
            <v>0</v>
          </cell>
          <cell r="F2138">
            <v>0</v>
          </cell>
          <cell r="H2138">
            <v>0</v>
          </cell>
        </row>
        <row r="2139">
          <cell r="E2139">
            <v>0</v>
          </cell>
          <cell r="F2139">
            <v>0</v>
          </cell>
          <cell r="H2139">
            <v>0</v>
          </cell>
        </row>
        <row r="2140">
          <cell r="E2140">
            <v>0</v>
          </cell>
          <cell r="F2140">
            <v>0</v>
          </cell>
          <cell r="H2140">
            <v>0</v>
          </cell>
        </row>
        <row r="2141">
          <cell r="E2141">
            <v>0</v>
          </cell>
          <cell r="F2141">
            <v>0</v>
          </cell>
          <cell r="H2141">
            <v>0</v>
          </cell>
        </row>
        <row r="2142">
          <cell r="E2142">
            <v>0</v>
          </cell>
          <cell r="F2142">
            <v>0</v>
          </cell>
          <cell r="H2142">
            <v>0</v>
          </cell>
        </row>
        <row r="2143">
          <cell r="E2143">
            <v>0</v>
          </cell>
          <cell r="F2143">
            <v>0</v>
          </cell>
          <cell r="H2143">
            <v>0</v>
          </cell>
        </row>
        <row r="2144">
          <cell r="E2144">
            <v>0</v>
          </cell>
          <cell r="F2144">
            <v>0</v>
          </cell>
          <cell r="H2144">
            <v>0</v>
          </cell>
        </row>
        <row r="2145">
          <cell r="E2145">
            <v>0</v>
          </cell>
          <cell r="F2145">
            <v>0</v>
          </cell>
          <cell r="H2145">
            <v>0</v>
          </cell>
        </row>
        <row r="2146">
          <cell r="E2146">
            <v>0</v>
          </cell>
          <cell r="F2146">
            <v>0</v>
          </cell>
          <cell r="H2146">
            <v>0</v>
          </cell>
        </row>
        <row r="2147">
          <cell r="E2147">
            <v>0</v>
          </cell>
          <cell r="F2147">
            <v>0</v>
          </cell>
          <cell r="H2147">
            <v>0</v>
          </cell>
        </row>
        <row r="2148">
          <cell r="H2148" t="str">
            <v>SUB-TOTAL I</v>
          </cell>
          <cell r="I2148">
            <v>186068</v>
          </cell>
        </row>
        <row r="2150">
          <cell r="E2150" t="str">
            <v>VOL. ó PESO</v>
          </cell>
          <cell r="F2150" t="str">
            <v>DISTANCIA</v>
          </cell>
          <cell r="G2150" t="str">
            <v>$ (M3 ó T)/Km</v>
          </cell>
          <cell r="H2150" t="str">
            <v>VALOR UNITARIO</v>
          </cell>
        </row>
        <row r="2151">
          <cell r="G2151">
            <v>0</v>
          </cell>
          <cell r="H2151">
            <v>0</v>
          </cell>
        </row>
        <row r="2152">
          <cell r="G2152">
            <v>0</v>
          </cell>
          <cell r="H2152">
            <v>0</v>
          </cell>
        </row>
        <row r="2153">
          <cell r="G2153">
            <v>0</v>
          </cell>
          <cell r="H2153">
            <v>0</v>
          </cell>
        </row>
        <row r="2154">
          <cell r="H2154" t="str">
            <v>SUB-TOTAL II</v>
          </cell>
          <cell r="I2154">
            <v>0</v>
          </cell>
        </row>
        <row r="2155">
          <cell r="G2155" t="str">
            <v xml:space="preserve"> </v>
          </cell>
        </row>
        <row r="2156">
          <cell r="D2156" t="str">
            <v>MARCA</v>
          </cell>
          <cell r="E2156" t="str">
            <v>TIPO</v>
          </cell>
          <cell r="F2156" t="str">
            <v>TARIFA DIA</v>
          </cell>
          <cell r="G2156" t="str">
            <v>RENDIMIENTO</v>
          </cell>
          <cell r="H2156" t="str">
            <v>VALOR UNITARIO</v>
          </cell>
        </row>
        <row r="2157">
          <cell r="F2157">
            <v>0</v>
          </cell>
          <cell r="H2157">
            <v>0</v>
          </cell>
        </row>
        <row r="2158">
          <cell r="F2158">
            <v>0</v>
          </cell>
          <cell r="H2158">
            <v>0</v>
          </cell>
        </row>
        <row r="2159">
          <cell r="F2159">
            <v>0</v>
          </cell>
          <cell r="H2159">
            <v>0</v>
          </cell>
        </row>
        <row r="2160">
          <cell r="F2160">
            <v>0</v>
          </cell>
          <cell r="H2160">
            <v>0</v>
          </cell>
        </row>
        <row r="2161">
          <cell r="F2161">
            <v>0</v>
          </cell>
          <cell r="H2161">
            <v>0</v>
          </cell>
        </row>
        <row r="2162">
          <cell r="H2162" t="str">
            <v>SUB-TOTAL III</v>
          </cell>
          <cell r="I2162">
            <v>0</v>
          </cell>
        </row>
        <row r="2164">
          <cell r="E2164" t="str">
            <v>CANTIDAD</v>
          </cell>
          <cell r="F2164" t="str">
            <v>COSTO LABORAL DIA</v>
          </cell>
          <cell r="G2164" t="str">
            <v>RENDIMIENTO</v>
          </cell>
          <cell r="H2164" t="str">
            <v>VALOR UNITARIO</v>
          </cell>
        </row>
        <row r="2165">
          <cell r="E2165">
            <v>0</v>
          </cell>
          <cell r="F2165">
            <v>0</v>
          </cell>
          <cell r="G2165">
            <v>0</v>
          </cell>
          <cell r="H2165">
            <v>0</v>
          </cell>
        </row>
        <row r="2166">
          <cell r="E2166">
            <v>0</v>
          </cell>
          <cell r="F2166">
            <v>0</v>
          </cell>
          <cell r="G2166">
            <v>0</v>
          </cell>
          <cell r="H2166">
            <v>0</v>
          </cell>
        </row>
        <row r="2167">
          <cell r="E2167">
            <v>0</v>
          </cell>
          <cell r="F2167">
            <v>0</v>
          </cell>
          <cell r="G2167">
            <v>0</v>
          </cell>
          <cell r="H2167">
            <v>0</v>
          </cell>
        </row>
        <row r="2168">
          <cell r="E2168">
            <v>0</v>
          </cell>
          <cell r="F2168">
            <v>0</v>
          </cell>
          <cell r="G2168">
            <v>0</v>
          </cell>
          <cell r="H2168">
            <v>0</v>
          </cell>
        </row>
        <row r="2169">
          <cell r="E2169">
            <v>0</v>
          </cell>
          <cell r="F2169">
            <v>0</v>
          </cell>
          <cell r="G2169">
            <v>0</v>
          </cell>
          <cell r="H2169">
            <v>0</v>
          </cell>
        </row>
        <row r="2170">
          <cell r="H2170" t="str">
            <v>SUB-TOTAL IV</v>
          </cell>
          <cell r="I2170">
            <v>0</v>
          </cell>
        </row>
        <row r="2172">
          <cell r="F2172" t="str">
            <v>VALOR UNITARIO</v>
          </cell>
          <cell r="I2172">
            <v>186068</v>
          </cell>
        </row>
        <row r="2173">
          <cell r="C2173" t="str">
            <v>5C24</v>
          </cell>
          <cell r="H2173" t="str">
            <v>UNIDAD :</v>
          </cell>
          <cell r="I2173" t="str">
            <v>Und.</v>
          </cell>
          <cell r="K2173">
            <v>154081</v>
          </cell>
          <cell r="L2173">
            <v>154081</v>
          </cell>
          <cell r="M2173">
            <v>0</v>
          </cell>
          <cell r="N2173">
            <v>0</v>
          </cell>
          <cell r="O2173">
            <v>0</v>
          </cell>
          <cell r="P2173">
            <v>154081</v>
          </cell>
          <cell r="Q2173" t="e">
            <v>#REF!</v>
          </cell>
        </row>
        <row r="2174">
          <cell r="C2174" t="str">
            <v>RIEL FERROVIARIO DE 300 cm CON HUECO Y RANURA</v>
          </cell>
        </row>
        <row r="2177">
          <cell r="E2177" t="str">
            <v>UNIDAD</v>
          </cell>
          <cell r="F2177" t="str">
            <v>VALOR UNITARIO</v>
          </cell>
          <cell r="G2177" t="str">
            <v>CANTIDAD</v>
          </cell>
          <cell r="H2177" t="str">
            <v>VALOR TOTAL</v>
          </cell>
        </row>
        <row r="2178">
          <cell r="E2178" t="str">
            <v>Und.</v>
          </cell>
          <cell r="F2178">
            <v>154081</v>
          </cell>
          <cell r="G2178">
            <v>1</v>
          </cell>
          <cell r="H2178">
            <v>154081</v>
          </cell>
        </row>
        <row r="2179">
          <cell r="E2179">
            <v>0</v>
          </cell>
          <cell r="F2179">
            <v>0</v>
          </cell>
          <cell r="H2179">
            <v>0</v>
          </cell>
        </row>
        <row r="2180">
          <cell r="E2180">
            <v>0</v>
          </cell>
          <cell r="F2180">
            <v>0</v>
          </cell>
          <cell r="H2180">
            <v>0</v>
          </cell>
        </row>
        <row r="2181">
          <cell r="E2181">
            <v>0</v>
          </cell>
          <cell r="F2181">
            <v>0</v>
          </cell>
          <cell r="H2181">
            <v>0</v>
          </cell>
        </row>
        <row r="2182">
          <cell r="E2182">
            <v>0</v>
          </cell>
          <cell r="F2182">
            <v>0</v>
          </cell>
          <cell r="H2182">
            <v>0</v>
          </cell>
        </row>
        <row r="2183">
          <cell r="E2183">
            <v>0</v>
          </cell>
          <cell r="F2183">
            <v>0</v>
          </cell>
          <cell r="H2183">
            <v>0</v>
          </cell>
        </row>
        <row r="2184">
          <cell r="E2184">
            <v>0</v>
          </cell>
          <cell r="F2184">
            <v>0</v>
          </cell>
          <cell r="H2184">
            <v>0</v>
          </cell>
        </row>
        <row r="2185">
          <cell r="E2185">
            <v>0</v>
          </cell>
          <cell r="F2185">
            <v>0</v>
          </cell>
          <cell r="H2185">
            <v>0</v>
          </cell>
        </row>
        <row r="2186">
          <cell r="E2186">
            <v>0</v>
          </cell>
          <cell r="F2186">
            <v>0</v>
          </cell>
          <cell r="H2186">
            <v>0</v>
          </cell>
        </row>
        <row r="2187">
          <cell r="E2187">
            <v>0</v>
          </cell>
          <cell r="F2187">
            <v>0</v>
          </cell>
          <cell r="H2187">
            <v>0</v>
          </cell>
        </row>
        <row r="2188">
          <cell r="E2188">
            <v>0</v>
          </cell>
          <cell r="F2188">
            <v>0</v>
          </cell>
          <cell r="H2188">
            <v>0</v>
          </cell>
        </row>
        <row r="2189">
          <cell r="E2189">
            <v>0</v>
          </cell>
          <cell r="F2189">
            <v>0</v>
          </cell>
          <cell r="H2189">
            <v>0</v>
          </cell>
        </row>
        <row r="2190">
          <cell r="E2190">
            <v>0</v>
          </cell>
          <cell r="F2190">
            <v>0</v>
          </cell>
          <cell r="H2190">
            <v>0</v>
          </cell>
        </row>
        <row r="2191">
          <cell r="E2191">
            <v>0</v>
          </cell>
          <cell r="F2191">
            <v>0</v>
          </cell>
          <cell r="H2191">
            <v>0</v>
          </cell>
        </row>
        <row r="2192">
          <cell r="E2192">
            <v>0</v>
          </cell>
          <cell r="F2192">
            <v>0</v>
          </cell>
          <cell r="H2192">
            <v>0</v>
          </cell>
        </row>
        <row r="2193">
          <cell r="E2193">
            <v>0</v>
          </cell>
          <cell r="F2193">
            <v>0</v>
          </cell>
          <cell r="H2193">
            <v>0</v>
          </cell>
        </row>
        <row r="2194">
          <cell r="H2194" t="str">
            <v>SUB-TOTAL I</v>
          </cell>
          <cell r="I2194">
            <v>154081</v>
          </cell>
        </row>
        <row r="2196">
          <cell r="E2196" t="str">
            <v>VOL. ó PESO</v>
          </cell>
          <cell r="F2196" t="str">
            <v>DISTANCIA</v>
          </cell>
          <cell r="G2196" t="str">
            <v>$ (M3 ó T)/Km</v>
          </cell>
          <cell r="H2196" t="str">
            <v>VALOR UNITARIO</v>
          </cell>
        </row>
        <row r="2197">
          <cell r="G2197">
            <v>0</v>
          </cell>
          <cell r="H2197">
            <v>0</v>
          </cell>
        </row>
        <row r="2198">
          <cell r="G2198">
            <v>0</v>
          </cell>
          <cell r="H2198">
            <v>0</v>
          </cell>
        </row>
        <row r="2199">
          <cell r="G2199">
            <v>0</v>
          </cell>
          <cell r="H2199">
            <v>0</v>
          </cell>
        </row>
        <row r="2200">
          <cell r="H2200" t="str">
            <v>SUB-TOTAL II</v>
          </cell>
          <cell r="I2200">
            <v>0</v>
          </cell>
        </row>
        <row r="2201">
          <cell r="G2201" t="str">
            <v xml:space="preserve"> </v>
          </cell>
        </row>
        <row r="2202">
          <cell r="D2202" t="str">
            <v>MARCA</v>
          </cell>
          <cell r="E2202" t="str">
            <v>TIPO</v>
          </cell>
          <cell r="F2202" t="str">
            <v>TARIFA DIA</v>
          </cell>
          <cell r="G2202" t="str">
            <v>RENDIMIENTO</v>
          </cell>
          <cell r="H2202" t="str">
            <v>VALOR UNITARIO</v>
          </cell>
        </row>
        <row r="2203">
          <cell r="F2203">
            <v>0</v>
          </cell>
          <cell r="H2203">
            <v>0</v>
          </cell>
        </row>
        <row r="2204">
          <cell r="F2204">
            <v>0</v>
          </cell>
          <cell r="H2204">
            <v>0</v>
          </cell>
        </row>
        <row r="2205">
          <cell r="F2205">
            <v>0</v>
          </cell>
          <cell r="H2205">
            <v>0</v>
          </cell>
        </row>
        <row r="2206">
          <cell r="F2206">
            <v>0</v>
          </cell>
          <cell r="H2206">
            <v>0</v>
          </cell>
        </row>
        <row r="2207">
          <cell r="F2207">
            <v>0</v>
          </cell>
          <cell r="H2207">
            <v>0</v>
          </cell>
        </row>
        <row r="2208">
          <cell r="H2208" t="str">
            <v>SUB-TOTAL III</v>
          </cell>
          <cell r="I2208">
            <v>0</v>
          </cell>
        </row>
        <row r="2210">
          <cell r="E2210" t="str">
            <v>CANTIDAD</v>
          </cell>
          <cell r="F2210" t="str">
            <v>COSTO LABORAL DIA</v>
          </cell>
          <cell r="G2210" t="str">
            <v>RENDIMIENTO</v>
          </cell>
          <cell r="H2210" t="str">
            <v>VALOR UNITARIO</v>
          </cell>
        </row>
        <row r="2211">
          <cell r="E2211">
            <v>0</v>
          </cell>
          <cell r="F2211">
            <v>0</v>
          </cell>
          <cell r="G2211">
            <v>0</v>
          </cell>
          <cell r="H2211">
            <v>0</v>
          </cell>
        </row>
        <row r="2212">
          <cell r="E2212">
            <v>0</v>
          </cell>
          <cell r="F2212">
            <v>0</v>
          </cell>
          <cell r="G2212">
            <v>0</v>
          </cell>
          <cell r="H2212">
            <v>0</v>
          </cell>
        </row>
        <row r="2213">
          <cell r="E2213">
            <v>0</v>
          </cell>
          <cell r="F2213">
            <v>0</v>
          </cell>
          <cell r="G2213">
            <v>0</v>
          </cell>
          <cell r="H2213">
            <v>0</v>
          </cell>
        </row>
        <row r="2214">
          <cell r="E2214">
            <v>0</v>
          </cell>
          <cell r="F2214">
            <v>0</v>
          </cell>
          <cell r="G2214">
            <v>0</v>
          </cell>
          <cell r="H2214">
            <v>0</v>
          </cell>
        </row>
        <row r="2215">
          <cell r="E2215">
            <v>0</v>
          </cell>
          <cell r="F2215">
            <v>0</v>
          </cell>
          <cell r="G2215">
            <v>0</v>
          </cell>
          <cell r="H2215">
            <v>0</v>
          </cell>
        </row>
        <row r="2216">
          <cell r="H2216" t="str">
            <v>SUB-TOTAL IV</v>
          </cell>
          <cell r="I2216">
            <v>0</v>
          </cell>
        </row>
        <row r="2218">
          <cell r="F2218" t="str">
            <v>VALOR UNITARIO</v>
          </cell>
          <cell r="I2218">
            <v>154081</v>
          </cell>
        </row>
        <row r="2219">
          <cell r="C2219" t="str">
            <v>5C25</v>
          </cell>
          <cell r="H2219" t="str">
            <v>UNIDAD :</v>
          </cell>
          <cell r="I2219" t="str">
            <v>Und.</v>
          </cell>
          <cell r="K2219">
            <v>29197</v>
          </cell>
          <cell r="L2219">
            <v>29197</v>
          </cell>
          <cell r="M2219">
            <v>0</v>
          </cell>
          <cell r="N2219">
            <v>0</v>
          </cell>
          <cell r="O2219">
            <v>0</v>
          </cell>
          <cell r="P2219">
            <v>29197</v>
          </cell>
          <cell r="Q2219" t="e">
            <v>#REF!</v>
          </cell>
        </row>
        <row r="2220">
          <cell r="C2220" t="str">
            <v>VARILLA PARA PUESTA A TIERRA COBRE-COBRE 5/8" X 2.40 M</v>
          </cell>
        </row>
        <row r="2223">
          <cell r="E2223" t="str">
            <v>UNIDAD</v>
          </cell>
          <cell r="F2223" t="str">
            <v>VALOR UNITARIO</v>
          </cell>
          <cell r="G2223" t="str">
            <v>CANTIDAD</v>
          </cell>
          <cell r="H2223" t="str">
            <v>VALOR TOTAL</v>
          </cell>
        </row>
        <row r="2224">
          <cell r="E2224" t="str">
            <v>Und.</v>
          </cell>
          <cell r="F2224">
            <v>29197</v>
          </cell>
          <cell r="G2224">
            <v>1</v>
          </cell>
          <cell r="H2224">
            <v>29197</v>
          </cell>
        </row>
        <row r="2225">
          <cell r="E2225">
            <v>0</v>
          </cell>
          <cell r="F2225">
            <v>0</v>
          </cell>
          <cell r="H2225">
            <v>0</v>
          </cell>
        </row>
        <row r="2226">
          <cell r="E2226">
            <v>0</v>
          </cell>
          <cell r="F2226">
            <v>0</v>
          </cell>
          <cell r="H2226">
            <v>0</v>
          </cell>
        </row>
        <row r="2227">
          <cell r="E2227">
            <v>0</v>
          </cell>
          <cell r="F2227">
            <v>0</v>
          </cell>
          <cell r="H2227">
            <v>0</v>
          </cell>
        </row>
        <row r="2228">
          <cell r="E2228">
            <v>0</v>
          </cell>
          <cell r="F2228">
            <v>0</v>
          </cell>
          <cell r="H2228">
            <v>0</v>
          </cell>
        </row>
        <row r="2229">
          <cell r="E2229">
            <v>0</v>
          </cell>
          <cell r="F2229">
            <v>0</v>
          </cell>
          <cell r="H2229">
            <v>0</v>
          </cell>
        </row>
        <row r="2230">
          <cell r="E2230">
            <v>0</v>
          </cell>
          <cell r="F2230">
            <v>0</v>
          </cell>
          <cell r="H2230">
            <v>0</v>
          </cell>
        </row>
        <row r="2231">
          <cell r="E2231">
            <v>0</v>
          </cell>
          <cell r="F2231">
            <v>0</v>
          </cell>
          <cell r="H2231">
            <v>0</v>
          </cell>
        </row>
        <row r="2232">
          <cell r="E2232">
            <v>0</v>
          </cell>
          <cell r="F2232">
            <v>0</v>
          </cell>
          <cell r="H2232">
            <v>0</v>
          </cell>
        </row>
        <row r="2233">
          <cell r="E2233">
            <v>0</v>
          </cell>
          <cell r="F2233">
            <v>0</v>
          </cell>
          <cell r="H2233">
            <v>0</v>
          </cell>
        </row>
        <row r="2234">
          <cell r="E2234">
            <v>0</v>
          </cell>
          <cell r="F2234">
            <v>0</v>
          </cell>
          <cell r="H2234">
            <v>0</v>
          </cell>
        </row>
        <row r="2235">
          <cell r="E2235">
            <v>0</v>
          </cell>
          <cell r="F2235">
            <v>0</v>
          </cell>
          <cell r="H2235">
            <v>0</v>
          </cell>
        </row>
        <row r="2236">
          <cell r="E2236">
            <v>0</v>
          </cell>
          <cell r="F2236">
            <v>0</v>
          </cell>
          <cell r="H2236">
            <v>0</v>
          </cell>
        </row>
        <row r="2237">
          <cell r="E2237">
            <v>0</v>
          </cell>
          <cell r="F2237">
            <v>0</v>
          </cell>
          <cell r="H2237">
            <v>0</v>
          </cell>
        </row>
        <row r="2238">
          <cell r="E2238">
            <v>0</v>
          </cell>
          <cell r="F2238">
            <v>0</v>
          </cell>
          <cell r="H2238">
            <v>0</v>
          </cell>
        </row>
        <row r="2239">
          <cell r="E2239">
            <v>0</v>
          </cell>
          <cell r="F2239">
            <v>0</v>
          </cell>
          <cell r="H2239">
            <v>0</v>
          </cell>
        </row>
        <row r="2240">
          <cell r="H2240" t="str">
            <v>SUB-TOTAL I</v>
          </cell>
          <cell r="I2240">
            <v>29197</v>
          </cell>
        </row>
        <row r="2242">
          <cell r="E2242" t="str">
            <v>VOL. ó PESO</v>
          </cell>
          <cell r="F2242" t="str">
            <v>DISTANCIA</v>
          </cell>
          <cell r="G2242" t="str">
            <v>$ (M3 ó T)/Km</v>
          </cell>
          <cell r="H2242" t="str">
            <v>VALOR UNITARIO</v>
          </cell>
        </row>
        <row r="2243">
          <cell r="G2243">
            <v>0</v>
          </cell>
          <cell r="H2243">
            <v>0</v>
          </cell>
        </row>
        <row r="2244">
          <cell r="G2244">
            <v>0</v>
          </cell>
          <cell r="H2244">
            <v>0</v>
          </cell>
        </row>
        <row r="2245">
          <cell r="G2245">
            <v>0</v>
          </cell>
          <cell r="H2245">
            <v>0</v>
          </cell>
        </row>
        <row r="2246">
          <cell r="H2246" t="str">
            <v>SUB-TOTAL II</v>
          </cell>
          <cell r="I2246">
            <v>0</v>
          </cell>
        </row>
        <row r="2247">
          <cell r="G2247" t="str">
            <v xml:space="preserve"> </v>
          </cell>
        </row>
        <row r="2248">
          <cell r="D2248" t="str">
            <v>MARCA</v>
          </cell>
          <cell r="E2248" t="str">
            <v>TIPO</v>
          </cell>
          <cell r="F2248" t="str">
            <v>TARIFA DIA</v>
          </cell>
          <cell r="G2248" t="str">
            <v>RENDIMIENTO</v>
          </cell>
          <cell r="H2248" t="str">
            <v>VALOR UNITARIO</v>
          </cell>
        </row>
        <row r="2249">
          <cell r="F2249">
            <v>0</v>
          </cell>
          <cell r="H2249">
            <v>0</v>
          </cell>
        </row>
        <row r="2250">
          <cell r="F2250">
            <v>0</v>
          </cell>
          <cell r="H2250">
            <v>0</v>
          </cell>
        </row>
        <row r="2251">
          <cell r="F2251">
            <v>0</v>
          </cell>
          <cell r="H2251">
            <v>0</v>
          </cell>
        </row>
        <row r="2252">
          <cell r="F2252">
            <v>0</v>
          </cell>
          <cell r="H2252">
            <v>0</v>
          </cell>
        </row>
        <row r="2253">
          <cell r="F2253">
            <v>0</v>
          </cell>
          <cell r="H2253">
            <v>0</v>
          </cell>
        </row>
        <row r="2254">
          <cell r="H2254" t="str">
            <v>SUB-TOTAL III</v>
          </cell>
          <cell r="I2254">
            <v>0</v>
          </cell>
        </row>
        <row r="2256">
          <cell r="E2256" t="str">
            <v>CANTIDAD</v>
          </cell>
          <cell r="F2256" t="str">
            <v>COSTO LABORAL DIA</v>
          </cell>
          <cell r="G2256" t="str">
            <v>RENDIMIENTO</v>
          </cell>
          <cell r="H2256" t="str">
            <v>VALOR UNITARIO</v>
          </cell>
        </row>
        <row r="2257">
          <cell r="E2257">
            <v>0</v>
          </cell>
          <cell r="F2257">
            <v>0</v>
          </cell>
          <cell r="G2257">
            <v>0</v>
          </cell>
          <cell r="H2257">
            <v>0</v>
          </cell>
        </row>
        <row r="2258">
          <cell r="E2258">
            <v>0</v>
          </cell>
          <cell r="F2258">
            <v>0</v>
          </cell>
          <cell r="G2258">
            <v>0</v>
          </cell>
          <cell r="H2258">
            <v>0</v>
          </cell>
        </row>
        <row r="2259">
          <cell r="E2259">
            <v>0</v>
          </cell>
          <cell r="F2259">
            <v>0</v>
          </cell>
          <cell r="G2259">
            <v>0</v>
          </cell>
          <cell r="H2259">
            <v>0</v>
          </cell>
        </row>
        <row r="2260">
          <cell r="E2260">
            <v>0</v>
          </cell>
          <cell r="F2260">
            <v>0</v>
          </cell>
          <cell r="G2260">
            <v>0</v>
          </cell>
          <cell r="H2260">
            <v>0</v>
          </cell>
        </row>
        <row r="2261">
          <cell r="E2261">
            <v>0</v>
          </cell>
          <cell r="F2261">
            <v>0</v>
          </cell>
          <cell r="G2261">
            <v>0</v>
          </cell>
          <cell r="H2261">
            <v>0</v>
          </cell>
        </row>
        <row r="2262">
          <cell r="H2262" t="str">
            <v>SUB-TOTAL IV</v>
          </cell>
          <cell r="I2262">
            <v>0</v>
          </cell>
        </row>
        <row r="2264">
          <cell r="F2264" t="str">
            <v>VALOR UNITARIO</v>
          </cell>
          <cell r="I2264">
            <v>29197</v>
          </cell>
        </row>
        <row r="2265">
          <cell r="C2265" t="str">
            <v>5C26</v>
          </cell>
          <cell r="H2265" t="str">
            <v>UNIDAD :</v>
          </cell>
          <cell r="I2265" t="str">
            <v>Und.</v>
          </cell>
          <cell r="K2265">
            <v>6463</v>
          </cell>
          <cell r="L2265">
            <v>6463</v>
          </cell>
          <cell r="M2265">
            <v>0</v>
          </cell>
          <cell r="N2265">
            <v>0</v>
          </cell>
          <cell r="O2265">
            <v>0</v>
          </cell>
          <cell r="P2265">
            <v>6463</v>
          </cell>
          <cell r="Q2265" t="e">
            <v>#REF!</v>
          </cell>
        </row>
        <row r="2266">
          <cell r="C2266" t="str">
            <v>CONECTOR TIPO CUÑA PARA VARILLA PARA PUESTA A TIERRA COBRE-COBRE 5/8" Y CONDUCTOR COBRE DD No. 4 AWG SIMILAR A TGC-2 TYCO</v>
          </cell>
        </row>
        <row r="2269">
          <cell r="E2269" t="str">
            <v>UNIDAD</v>
          </cell>
          <cell r="F2269" t="str">
            <v>VALOR UNITARIO</v>
          </cell>
          <cell r="G2269" t="str">
            <v>CANTIDAD</v>
          </cell>
          <cell r="H2269" t="str">
            <v>VALOR TOTAL</v>
          </cell>
        </row>
        <row r="2270">
          <cell r="E2270" t="str">
            <v>UND</v>
          </cell>
          <cell r="F2270">
            <v>6463</v>
          </cell>
          <cell r="G2270">
            <v>1</v>
          </cell>
          <cell r="H2270">
            <v>6463</v>
          </cell>
        </row>
        <row r="2271">
          <cell r="E2271">
            <v>0</v>
          </cell>
          <cell r="F2271">
            <v>0</v>
          </cell>
          <cell r="H2271">
            <v>0</v>
          </cell>
        </row>
        <row r="2272">
          <cell r="E2272">
            <v>0</v>
          </cell>
          <cell r="F2272">
            <v>0</v>
          </cell>
          <cell r="H2272">
            <v>0</v>
          </cell>
        </row>
        <row r="2273">
          <cell r="E2273">
            <v>0</v>
          </cell>
          <cell r="F2273">
            <v>0</v>
          </cell>
          <cell r="H2273">
            <v>0</v>
          </cell>
        </row>
        <row r="2274">
          <cell r="E2274">
            <v>0</v>
          </cell>
          <cell r="F2274">
            <v>0</v>
          </cell>
          <cell r="H2274">
            <v>0</v>
          </cell>
        </row>
        <row r="2275">
          <cell r="E2275">
            <v>0</v>
          </cell>
          <cell r="F2275">
            <v>0</v>
          </cell>
          <cell r="H2275">
            <v>0</v>
          </cell>
        </row>
        <row r="2276">
          <cell r="E2276">
            <v>0</v>
          </cell>
          <cell r="F2276">
            <v>0</v>
          </cell>
          <cell r="H2276">
            <v>0</v>
          </cell>
        </row>
        <row r="2277">
          <cell r="E2277">
            <v>0</v>
          </cell>
          <cell r="F2277">
            <v>0</v>
          </cell>
          <cell r="H2277">
            <v>0</v>
          </cell>
        </row>
        <row r="2278">
          <cell r="E2278">
            <v>0</v>
          </cell>
          <cell r="F2278">
            <v>0</v>
          </cell>
          <cell r="H2278">
            <v>0</v>
          </cell>
        </row>
        <row r="2279">
          <cell r="E2279">
            <v>0</v>
          </cell>
          <cell r="F2279">
            <v>0</v>
          </cell>
          <cell r="H2279">
            <v>0</v>
          </cell>
        </row>
        <row r="2280">
          <cell r="E2280">
            <v>0</v>
          </cell>
          <cell r="F2280">
            <v>0</v>
          </cell>
          <cell r="H2280">
            <v>0</v>
          </cell>
        </row>
        <row r="2281">
          <cell r="E2281">
            <v>0</v>
          </cell>
          <cell r="F2281">
            <v>0</v>
          </cell>
          <cell r="H2281">
            <v>0</v>
          </cell>
        </row>
        <row r="2282">
          <cell r="E2282">
            <v>0</v>
          </cell>
          <cell r="F2282">
            <v>0</v>
          </cell>
          <cell r="H2282">
            <v>0</v>
          </cell>
        </row>
        <row r="2283">
          <cell r="E2283">
            <v>0</v>
          </cell>
          <cell r="F2283">
            <v>0</v>
          </cell>
          <cell r="H2283">
            <v>0</v>
          </cell>
        </row>
        <row r="2284">
          <cell r="E2284">
            <v>0</v>
          </cell>
          <cell r="F2284">
            <v>0</v>
          </cell>
          <cell r="H2284">
            <v>0</v>
          </cell>
        </row>
        <row r="2285">
          <cell r="E2285">
            <v>0</v>
          </cell>
          <cell r="F2285">
            <v>0</v>
          </cell>
          <cell r="H2285">
            <v>0</v>
          </cell>
        </row>
        <row r="2286">
          <cell r="H2286" t="str">
            <v>SUB-TOTAL I</v>
          </cell>
          <cell r="I2286">
            <v>6463</v>
          </cell>
        </row>
        <row r="2288">
          <cell r="E2288" t="str">
            <v>VOL. ó PESO</v>
          </cell>
          <cell r="F2288" t="str">
            <v>DISTANCIA</v>
          </cell>
          <cell r="G2288" t="str">
            <v>$ (M3 ó T)/Km</v>
          </cell>
          <cell r="H2288" t="str">
            <v>VALOR UNITARIO</v>
          </cell>
        </row>
        <row r="2289">
          <cell r="G2289">
            <v>0</v>
          </cell>
          <cell r="H2289">
            <v>0</v>
          </cell>
        </row>
        <row r="2290">
          <cell r="G2290">
            <v>0</v>
          </cell>
          <cell r="H2290">
            <v>0</v>
          </cell>
        </row>
        <row r="2291">
          <cell r="G2291">
            <v>0</v>
          </cell>
          <cell r="H2291">
            <v>0</v>
          </cell>
        </row>
        <row r="2292">
          <cell r="H2292" t="str">
            <v>SUB-TOTAL II</v>
          </cell>
          <cell r="I2292">
            <v>0</v>
          </cell>
        </row>
        <row r="2293">
          <cell r="G2293" t="str">
            <v xml:space="preserve"> </v>
          </cell>
        </row>
        <row r="2294">
          <cell r="D2294" t="str">
            <v>MARCA</v>
          </cell>
          <cell r="E2294" t="str">
            <v>TIPO</v>
          </cell>
          <cell r="F2294" t="str">
            <v>TARIFA DIA</v>
          </cell>
          <cell r="G2294" t="str">
            <v>RENDIMIENTO</v>
          </cell>
          <cell r="H2294" t="str">
            <v>VALOR UNITARIO</v>
          </cell>
        </row>
        <row r="2295">
          <cell r="F2295">
            <v>0</v>
          </cell>
          <cell r="H2295">
            <v>0</v>
          </cell>
        </row>
        <row r="2296">
          <cell r="F2296">
            <v>0</v>
          </cell>
          <cell r="H2296">
            <v>0</v>
          </cell>
        </row>
        <row r="2297">
          <cell r="F2297">
            <v>0</v>
          </cell>
          <cell r="H2297">
            <v>0</v>
          </cell>
        </row>
        <row r="2298">
          <cell r="F2298">
            <v>0</v>
          </cell>
          <cell r="H2298">
            <v>0</v>
          </cell>
        </row>
        <row r="2299">
          <cell r="F2299">
            <v>0</v>
          </cell>
          <cell r="H2299">
            <v>0</v>
          </cell>
        </row>
        <row r="2300">
          <cell r="H2300" t="str">
            <v>SUB-TOTAL III</v>
          </cell>
          <cell r="I2300">
            <v>0</v>
          </cell>
        </row>
        <row r="2302">
          <cell r="E2302" t="str">
            <v>CANTIDAD</v>
          </cell>
          <cell r="F2302" t="str">
            <v>COSTO LABORAL DIA</v>
          </cell>
          <cell r="G2302" t="str">
            <v>RENDIMIENTO</v>
          </cell>
          <cell r="H2302" t="str">
            <v>VALOR UNITARIO</v>
          </cell>
        </row>
        <row r="2303">
          <cell r="E2303">
            <v>0</v>
          </cell>
          <cell r="F2303">
            <v>0</v>
          </cell>
          <cell r="G2303">
            <v>0</v>
          </cell>
          <cell r="H2303">
            <v>0</v>
          </cell>
        </row>
        <row r="2304">
          <cell r="E2304">
            <v>0</v>
          </cell>
          <cell r="F2304">
            <v>0</v>
          </cell>
          <cell r="G2304">
            <v>0</v>
          </cell>
          <cell r="H2304">
            <v>0</v>
          </cell>
        </row>
        <row r="2305">
          <cell r="E2305">
            <v>0</v>
          </cell>
          <cell r="F2305">
            <v>0</v>
          </cell>
          <cell r="G2305">
            <v>0</v>
          </cell>
          <cell r="H2305">
            <v>0</v>
          </cell>
        </row>
        <row r="2306">
          <cell r="E2306">
            <v>0</v>
          </cell>
          <cell r="F2306">
            <v>0</v>
          </cell>
          <cell r="G2306">
            <v>0</v>
          </cell>
          <cell r="H2306">
            <v>0</v>
          </cell>
        </row>
        <row r="2307">
          <cell r="E2307">
            <v>0</v>
          </cell>
          <cell r="F2307">
            <v>0</v>
          </cell>
          <cell r="G2307">
            <v>0</v>
          </cell>
          <cell r="H2307">
            <v>0</v>
          </cell>
        </row>
        <row r="2308">
          <cell r="H2308" t="str">
            <v>SUB-TOTAL IV</v>
          </cell>
          <cell r="I2308">
            <v>0</v>
          </cell>
        </row>
        <row r="2310">
          <cell r="F2310" t="str">
            <v>VALOR UNITARIO</v>
          </cell>
          <cell r="I2310">
            <v>6463</v>
          </cell>
        </row>
        <row r="2311">
          <cell r="C2311" t="str">
            <v>5C27</v>
          </cell>
          <cell r="H2311" t="str">
            <v>UNIDAD :</v>
          </cell>
          <cell r="I2311" t="str">
            <v>Und.</v>
          </cell>
          <cell r="K2311">
            <v>11469</v>
          </cell>
          <cell r="L2311">
            <v>11469</v>
          </cell>
          <cell r="M2311">
            <v>0</v>
          </cell>
          <cell r="N2311">
            <v>0</v>
          </cell>
          <cell r="O2311">
            <v>0</v>
          </cell>
          <cell r="P2311">
            <v>11469</v>
          </cell>
          <cell r="Q2311" t="e">
            <v>#REF!</v>
          </cell>
        </row>
        <row r="2312">
          <cell r="C2312" t="str">
            <v>ZAPATA DE CONCRETO PARA ANCLA DE 50 X 50 X 15 cms.</v>
          </cell>
        </row>
        <row r="2315">
          <cell r="E2315" t="str">
            <v>UNIDAD</v>
          </cell>
          <cell r="F2315" t="str">
            <v>VALOR UNITARIO</v>
          </cell>
          <cell r="G2315" t="str">
            <v>CANTIDAD</v>
          </cell>
          <cell r="H2315" t="str">
            <v>VALOR TOTAL</v>
          </cell>
        </row>
        <row r="2316">
          <cell r="E2316" t="str">
            <v>Und.</v>
          </cell>
          <cell r="F2316">
            <v>11469</v>
          </cell>
          <cell r="G2316">
            <v>1</v>
          </cell>
          <cell r="H2316">
            <v>11469</v>
          </cell>
        </row>
        <row r="2317">
          <cell r="E2317">
            <v>0</v>
          </cell>
          <cell r="F2317">
            <v>0</v>
          </cell>
          <cell r="H2317">
            <v>0</v>
          </cell>
        </row>
        <row r="2318">
          <cell r="E2318">
            <v>0</v>
          </cell>
          <cell r="F2318">
            <v>0</v>
          </cell>
          <cell r="H2318">
            <v>0</v>
          </cell>
        </row>
        <row r="2319">
          <cell r="E2319">
            <v>0</v>
          </cell>
          <cell r="F2319">
            <v>0</v>
          </cell>
          <cell r="H2319">
            <v>0</v>
          </cell>
        </row>
        <row r="2320">
          <cell r="E2320">
            <v>0</v>
          </cell>
          <cell r="F2320">
            <v>0</v>
          </cell>
          <cell r="H2320">
            <v>0</v>
          </cell>
        </row>
        <row r="2321">
          <cell r="E2321">
            <v>0</v>
          </cell>
          <cell r="F2321">
            <v>0</v>
          </cell>
          <cell r="H2321">
            <v>0</v>
          </cell>
        </row>
        <row r="2322">
          <cell r="E2322">
            <v>0</v>
          </cell>
          <cell r="F2322">
            <v>0</v>
          </cell>
          <cell r="H2322">
            <v>0</v>
          </cell>
        </row>
        <row r="2323">
          <cell r="E2323">
            <v>0</v>
          </cell>
          <cell r="F2323">
            <v>0</v>
          </cell>
          <cell r="H2323">
            <v>0</v>
          </cell>
        </row>
        <row r="2324">
          <cell r="E2324">
            <v>0</v>
          </cell>
          <cell r="F2324">
            <v>0</v>
          </cell>
          <cell r="H2324">
            <v>0</v>
          </cell>
        </row>
        <row r="2325">
          <cell r="E2325">
            <v>0</v>
          </cell>
          <cell r="F2325">
            <v>0</v>
          </cell>
          <cell r="H2325">
            <v>0</v>
          </cell>
        </row>
        <row r="2326">
          <cell r="E2326">
            <v>0</v>
          </cell>
          <cell r="F2326">
            <v>0</v>
          </cell>
          <cell r="H2326">
            <v>0</v>
          </cell>
        </row>
        <row r="2327">
          <cell r="E2327">
            <v>0</v>
          </cell>
          <cell r="F2327">
            <v>0</v>
          </cell>
          <cell r="H2327">
            <v>0</v>
          </cell>
        </row>
        <row r="2328">
          <cell r="E2328">
            <v>0</v>
          </cell>
          <cell r="F2328">
            <v>0</v>
          </cell>
          <cell r="H2328">
            <v>0</v>
          </cell>
        </row>
        <row r="2329">
          <cell r="E2329">
            <v>0</v>
          </cell>
          <cell r="F2329">
            <v>0</v>
          </cell>
          <cell r="H2329">
            <v>0</v>
          </cell>
        </row>
        <row r="2330">
          <cell r="E2330">
            <v>0</v>
          </cell>
          <cell r="F2330">
            <v>0</v>
          </cell>
          <cell r="H2330">
            <v>0</v>
          </cell>
        </row>
        <row r="2331">
          <cell r="E2331">
            <v>0</v>
          </cell>
          <cell r="F2331">
            <v>0</v>
          </cell>
          <cell r="H2331">
            <v>0</v>
          </cell>
        </row>
        <row r="2332">
          <cell r="H2332" t="str">
            <v>SUB-TOTAL I</v>
          </cell>
          <cell r="I2332">
            <v>11469</v>
          </cell>
        </row>
        <row r="2334">
          <cell r="E2334" t="str">
            <v>VOL. ó PESO</v>
          </cell>
          <cell r="F2334" t="str">
            <v>DISTANCIA</v>
          </cell>
          <cell r="G2334" t="str">
            <v>$ (M3 ó T)/Km</v>
          </cell>
          <cell r="H2334" t="str">
            <v>VALOR UNITARIO</v>
          </cell>
        </row>
        <row r="2335">
          <cell r="G2335">
            <v>0</v>
          </cell>
          <cell r="H2335">
            <v>0</v>
          </cell>
        </row>
        <row r="2336">
          <cell r="G2336">
            <v>0</v>
          </cell>
          <cell r="H2336">
            <v>0</v>
          </cell>
        </row>
        <row r="2337">
          <cell r="G2337">
            <v>0</v>
          </cell>
          <cell r="H2337">
            <v>0</v>
          </cell>
        </row>
        <row r="2338">
          <cell r="H2338" t="str">
            <v>SUB-TOTAL II</v>
          </cell>
          <cell r="I2338">
            <v>0</v>
          </cell>
        </row>
        <row r="2339">
          <cell r="G2339" t="str">
            <v xml:space="preserve"> </v>
          </cell>
        </row>
        <row r="2340">
          <cell r="D2340" t="str">
            <v>MARCA</v>
          </cell>
          <cell r="E2340" t="str">
            <v>TIPO</v>
          </cell>
          <cell r="F2340" t="str">
            <v>TARIFA DIA</v>
          </cell>
          <cell r="G2340" t="str">
            <v>RENDIMIENTO</v>
          </cell>
          <cell r="H2340" t="str">
            <v>VALOR UNITARIO</v>
          </cell>
        </row>
        <row r="2341">
          <cell r="F2341">
            <v>0</v>
          </cell>
          <cell r="H2341">
            <v>0</v>
          </cell>
        </row>
        <row r="2342">
          <cell r="F2342">
            <v>0</v>
          </cell>
          <cell r="H2342">
            <v>0</v>
          </cell>
        </row>
        <row r="2343">
          <cell r="F2343">
            <v>0</v>
          </cell>
          <cell r="H2343">
            <v>0</v>
          </cell>
        </row>
        <row r="2344">
          <cell r="F2344">
            <v>0</v>
          </cell>
          <cell r="H2344">
            <v>0</v>
          </cell>
        </row>
        <row r="2345">
          <cell r="F2345">
            <v>0</v>
          </cell>
          <cell r="H2345">
            <v>0</v>
          </cell>
        </row>
        <row r="2346">
          <cell r="H2346" t="str">
            <v>SUB-TOTAL III</v>
          </cell>
          <cell r="I2346">
            <v>0</v>
          </cell>
        </row>
        <row r="2348">
          <cell r="E2348" t="str">
            <v>CANTIDAD</v>
          </cell>
          <cell r="F2348" t="str">
            <v>COSTO LABORAL DIA</v>
          </cell>
          <cell r="G2348" t="str">
            <v>RENDIMIENTO</v>
          </cell>
          <cell r="H2348" t="str">
            <v>VALOR UNITARIO</v>
          </cell>
        </row>
        <row r="2349">
          <cell r="E2349">
            <v>0</v>
          </cell>
          <cell r="F2349">
            <v>0</v>
          </cell>
          <cell r="G2349">
            <v>0</v>
          </cell>
          <cell r="H2349">
            <v>0</v>
          </cell>
        </row>
        <row r="2350">
          <cell r="E2350">
            <v>0</v>
          </cell>
          <cell r="F2350">
            <v>0</v>
          </cell>
          <cell r="G2350">
            <v>0</v>
          </cell>
          <cell r="H2350">
            <v>0</v>
          </cell>
        </row>
        <row r="2351">
          <cell r="E2351">
            <v>0</v>
          </cell>
          <cell r="F2351">
            <v>0</v>
          </cell>
          <cell r="G2351">
            <v>0</v>
          </cell>
          <cell r="H2351">
            <v>0</v>
          </cell>
        </row>
        <row r="2352">
          <cell r="E2352">
            <v>0</v>
          </cell>
          <cell r="F2352">
            <v>0</v>
          </cell>
          <cell r="G2352">
            <v>0</v>
          </cell>
          <cell r="H2352">
            <v>0</v>
          </cell>
        </row>
        <row r="2353">
          <cell r="E2353">
            <v>0</v>
          </cell>
          <cell r="F2353">
            <v>0</v>
          </cell>
          <cell r="G2353">
            <v>0</v>
          </cell>
          <cell r="H2353">
            <v>0</v>
          </cell>
        </row>
        <row r="2354">
          <cell r="H2354" t="str">
            <v>SUB-TOTAL IV</v>
          </cell>
          <cell r="I2354">
            <v>0</v>
          </cell>
        </row>
        <row r="2356">
          <cell r="F2356" t="str">
            <v>VALOR UNITARIO</v>
          </cell>
          <cell r="I2356">
            <v>11469</v>
          </cell>
        </row>
        <row r="2357">
          <cell r="C2357" t="str">
            <v>5C28</v>
          </cell>
          <cell r="H2357" t="str">
            <v>UNIDAD :</v>
          </cell>
          <cell r="I2357" t="str">
            <v>Und.</v>
          </cell>
          <cell r="K2357">
            <v>4948</v>
          </cell>
          <cell r="L2357">
            <v>4948</v>
          </cell>
          <cell r="M2357">
            <v>0</v>
          </cell>
          <cell r="N2357">
            <v>0</v>
          </cell>
          <cell r="O2357">
            <v>0</v>
          </cell>
          <cell r="P2357">
            <v>4948</v>
          </cell>
          <cell r="Q2357" t="e">
            <v>#REF!</v>
          </cell>
        </row>
        <row r="2358">
          <cell r="C2358" t="str">
            <v>CONECTOR DE DERIVACIÓN BIMETALICO TIPO CUÑA # 1/0 AWG - # 2 AWG SIMILAR A AMP UDC VI</v>
          </cell>
        </row>
        <row r="2361">
          <cell r="E2361" t="str">
            <v>UNIDAD</v>
          </cell>
          <cell r="F2361" t="str">
            <v>VALOR UNITARIO</v>
          </cell>
          <cell r="G2361" t="str">
            <v>CANTIDAD</v>
          </cell>
          <cell r="H2361" t="str">
            <v>VALOR TOTAL</v>
          </cell>
        </row>
        <row r="2362">
          <cell r="E2362" t="str">
            <v>Und.</v>
          </cell>
          <cell r="F2362">
            <v>4948</v>
          </cell>
          <cell r="G2362">
            <v>1</v>
          </cell>
          <cell r="H2362">
            <v>4948</v>
          </cell>
        </row>
        <row r="2363">
          <cell r="E2363">
            <v>0</v>
          </cell>
          <cell r="F2363">
            <v>0</v>
          </cell>
          <cell r="H2363">
            <v>0</v>
          </cell>
        </row>
        <row r="2364">
          <cell r="E2364">
            <v>0</v>
          </cell>
          <cell r="F2364">
            <v>0</v>
          </cell>
          <cell r="H2364">
            <v>0</v>
          </cell>
        </row>
        <row r="2365">
          <cell r="E2365">
            <v>0</v>
          </cell>
          <cell r="F2365">
            <v>0</v>
          </cell>
          <cell r="H2365">
            <v>0</v>
          </cell>
        </row>
        <row r="2366">
          <cell r="E2366">
            <v>0</v>
          </cell>
          <cell r="F2366">
            <v>0</v>
          </cell>
          <cell r="H2366">
            <v>0</v>
          </cell>
        </row>
        <row r="2367">
          <cell r="E2367">
            <v>0</v>
          </cell>
          <cell r="F2367">
            <v>0</v>
          </cell>
          <cell r="H2367">
            <v>0</v>
          </cell>
        </row>
        <row r="2368">
          <cell r="E2368">
            <v>0</v>
          </cell>
          <cell r="F2368">
            <v>0</v>
          </cell>
          <cell r="H2368">
            <v>0</v>
          </cell>
        </row>
        <row r="2369">
          <cell r="E2369">
            <v>0</v>
          </cell>
          <cell r="F2369">
            <v>0</v>
          </cell>
          <cell r="H2369">
            <v>0</v>
          </cell>
        </row>
        <row r="2370">
          <cell r="E2370">
            <v>0</v>
          </cell>
          <cell r="F2370">
            <v>0</v>
          </cell>
          <cell r="H2370">
            <v>0</v>
          </cell>
        </row>
        <row r="2371">
          <cell r="E2371">
            <v>0</v>
          </cell>
          <cell r="F2371">
            <v>0</v>
          </cell>
          <cell r="H2371">
            <v>0</v>
          </cell>
        </row>
        <row r="2372">
          <cell r="E2372">
            <v>0</v>
          </cell>
          <cell r="F2372">
            <v>0</v>
          </cell>
          <cell r="H2372">
            <v>0</v>
          </cell>
        </row>
        <row r="2373">
          <cell r="E2373">
            <v>0</v>
          </cell>
          <cell r="F2373">
            <v>0</v>
          </cell>
          <cell r="H2373">
            <v>0</v>
          </cell>
        </row>
        <row r="2374">
          <cell r="E2374">
            <v>0</v>
          </cell>
          <cell r="F2374">
            <v>0</v>
          </cell>
          <cell r="H2374">
            <v>0</v>
          </cell>
        </row>
        <row r="2375">
          <cell r="E2375">
            <v>0</v>
          </cell>
          <cell r="F2375">
            <v>0</v>
          </cell>
          <cell r="H2375">
            <v>0</v>
          </cell>
        </row>
        <row r="2376">
          <cell r="E2376">
            <v>0</v>
          </cell>
          <cell r="F2376">
            <v>0</v>
          </cell>
          <cell r="H2376">
            <v>0</v>
          </cell>
        </row>
        <row r="2377">
          <cell r="E2377">
            <v>0</v>
          </cell>
          <cell r="F2377">
            <v>0</v>
          </cell>
          <cell r="H2377">
            <v>0</v>
          </cell>
        </row>
        <row r="2378">
          <cell r="H2378" t="str">
            <v>SUB-TOTAL I</v>
          </cell>
          <cell r="I2378">
            <v>4948</v>
          </cell>
        </row>
        <row r="2380">
          <cell r="E2380" t="str">
            <v>VOL. ó PESO</v>
          </cell>
          <cell r="F2380" t="str">
            <v>DISTANCIA</v>
          </cell>
          <cell r="G2380" t="str">
            <v>$ (M3 ó T)/Km</v>
          </cell>
          <cell r="H2380" t="str">
            <v>VALOR UNITARIO</v>
          </cell>
        </row>
        <row r="2381">
          <cell r="G2381">
            <v>0</v>
          </cell>
          <cell r="H2381">
            <v>0</v>
          </cell>
        </row>
        <row r="2382">
          <cell r="G2382">
            <v>0</v>
          </cell>
          <cell r="H2382">
            <v>0</v>
          </cell>
        </row>
        <row r="2383">
          <cell r="G2383">
            <v>0</v>
          </cell>
          <cell r="H2383">
            <v>0</v>
          </cell>
        </row>
        <row r="2384">
          <cell r="H2384" t="str">
            <v>SUB-TOTAL II</v>
          </cell>
          <cell r="I2384">
            <v>0</v>
          </cell>
        </row>
        <row r="2385">
          <cell r="G2385" t="str">
            <v xml:space="preserve"> </v>
          </cell>
        </row>
        <row r="2386">
          <cell r="D2386" t="str">
            <v>MARCA</v>
          </cell>
          <cell r="E2386" t="str">
            <v>TIPO</v>
          </cell>
          <cell r="F2386" t="str">
            <v>TARIFA DIA</v>
          </cell>
          <cell r="G2386" t="str">
            <v>RENDIMIENTO</v>
          </cell>
          <cell r="H2386" t="str">
            <v>VALOR UNITARIO</v>
          </cell>
        </row>
        <row r="2387">
          <cell r="F2387">
            <v>0</v>
          </cell>
          <cell r="H2387">
            <v>0</v>
          </cell>
        </row>
        <row r="2388">
          <cell r="F2388">
            <v>0</v>
          </cell>
          <cell r="H2388">
            <v>0</v>
          </cell>
        </row>
        <row r="2389">
          <cell r="F2389">
            <v>0</v>
          </cell>
          <cell r="H2389">
            <v>0</v>
          </cell>
        </row>
        <row r="2390">
          <cell r="F2390">
            <v>0</v>
          </cell>
          <cell r="H2390">
            <v>0</v>
          </cell>
        </row>
        <row r="2391">
          <cell r="F2391">
            <v>0</v>
          </cell>
          <cell r="H2391">
            <v>0</v>
          </cell>
        </row>
        <row r="2392">
          <cell r="H2392" t="str">
            <v>SUB-TOTAL III</v>
          </cell>
          <cell r="I2392">
            <v>0</v>
          </cell>
        </row>
        <row r="2394">
          <cell r="E2394" t="str">
            <v>CANTIDAD</v>
          </cell>
          <cell r="F2394" t="str">
            <v>COSTO LABORAL DIA</v>
          </cell>
          <cell r="G2394" t="str">
            <v>RENDIMIENTO</v>
          </cell>
          <cell r="H2394" t="str">
            <v>VALOR UNITARIO</v>
          </cell>
        </row>
        <row r="2395">
          <cell r="E2395">
            <v>0</v>
          </cell>
          <cell r="F2395">
            <v>0</v>
          </cell>
          <cell r="G2395">
            <v>0</v>
          </cell>
          <cell r="H2395">
            <v>0</v>
          </cell>
        </row>
        <row r="2396">
          <cell r="E2396">
            <v>0</v>
          </cell>
          <cell r="F2396">
            <v>0</v>
          </cell>
          <cell r="G2396">
            <v>0</v>
          </cell>
          <cell r="H2396">
            <v>0</v>
          </cell>
        </row>
        <row r="2397">
          <cell r="E2397">
            <v>0</v>
          </cell>
          <cell r="F2397">
            <v>0</v>
          </cell>
          <cell r="G2397">
            <v>0</v>
          </cell>
          <cell r="H2397">
            <v>0</v>
          </cell>
        </row>
        <row r="2398">
          <cell r="E2398">
            <v>0</v>
          </cell>
          <cell r="F2398">
            <v>0</v>
          </cell>
          <cell r="G2398">
            <v>0</v>
          </cell>
          <cell r="H2398">
            <v>0</v>
          </cell>
        </row>
        <row r="2399">
          <cell r="E2399">
            <v>0</v>
          </cell>
          <cell r="F2399">
            <v>0</v>
          </cell>
          <cell r="G2399">
            <v>0</v>
          </cell>
          <cell r="H2399">
            <v>0</v>
          </cell>
        </row>
        <row r="2400">
          <cell r="H2400" t="str">
            <v>SUB-TOTAL IV</v>
          </cell>
          <cell r="I2400">
            <v>0</v>
          </cell>
        </row>
        <row r="2402">
          <cell r="F2402" t="str">
            <v>VALOR UNITARIO</v>
          </cell>
          <cell r="I2402">
            <v>4948</v>
          </cell>
        </row>
        <row r="2403">
          <cell r="C2403" t="str">
            <v>5C29</v>
          </cell>
          <cell r="H2403" t="str">
            <v>UNIDAD :</v>
          </cell>
          <cell r="I2403" t="str">
            <v>Und.</v>
          </cell>
          <cell r="K2403">
            <v>4948</v>
          </cell>
          <cell r="L2403">
            <v>4948</v>
          </cell>
          <cell r="M2403">
            <v>0</v>
          </cell>
          <cell r="N2403">
            <v>0</v>
          </cell>
          <cell r="O2403">
            <v>0</v>
          </cell>
          <cell r="P2403">
            <v>4948</v>
          </cell>
          <cell r="Q2403" t="e">
            <v>#REF!</v>
          </cell>
        </row>
        <row r="2404">
          <cell r="C2404" t="str">
            <v>CONECTOR DE DERIVACIÓN BIMETALICO TIPO CUÑA  # 1/0 AWG - # 4 AWG  SIMILAR A AMP UDC VII</v>
          </cell>
        </row>
        <row r="2407">
          <cell r="E2407" t="str">
            <v>UNIDAD</v>
          </cell>
          <cell r="F2407" t="str">
            <v>VALOR UNITARIO</v>
          </cell>
          <cell r="G2407" t="str">
            <v>CANTIDAD</v>
          </cell>
          <cell r="H2407" t="str">
            <v>VALOR TOTAL</v>
          </cell>
        </row>
        <row r="2408">
          <cell r="E2408" t="str">
            <v>Und.</v>
          </cell>
          <cell r="F2408">
            <v>4948</v>
          </cell>
          <cell r="G2408">
            <v>1</v>
          </cell>
          <cell r="H2408">
            <v>4948</v>
          </cell>
        </row>
        <row r="2409">
          <cell r="E2409">
            <v>0</v>
          </cell>
          <cell r="F2409">
            <v>0</v>
          </cell>
          <cell r="H2409">
            <v>0</v>
          </cell>
        </row>
        <row r="2410">
          <cell r="E2410">
            <v>0</v>
          </cell>
          <cell r="F2410">
            <v>0</v>
          </cell>
          <cell r="H2410">
            <v>0</v>
          </cell>
        </row>
        <row r="2411">
          <cell r="E2411">
            <v>0</v>
          </cell>
          <cell r="F2411">
            <v>0</v>
          </cell>
          <cell r="H2411">
            <v>0</v>
          </cell>
        </row>
        <row r="2412">
          <cell r="E2412">
            <v>0</v>
          </cell>
          <cell r="F2412">
            <v>0</v>
          </cell>
          <cell r="H2412">
            <v>0</v>
          </cell>
        </row>
        <row r="2413">
          <cell r="E2413">
            <v>0</v>
          </cell>
          <cell r="F2413">
            <v>0</v>
          </cell>
          <cell r="H2413">
            <v>0</v>
          </cell>
        </row>
        <row r="2414">
          <cell r="E2414">
            <v>0</v>
          </cell>
          <cell r="F2414">
            <v>0</v>
          </cell>
          <cell r="H2414">
            <v>0</v>
          </cell>
        </row>
        <row r="2415">
          <cell r="E2415">
            <v>0</v>
          </cell>
          <cell r="F2415">
            <v>0</v>
          </cell>
          <cell r="H2415">
            <v>0</v>
          </cell>
        </row>
        <row r="2416">
          <cell r="E2416">
            <v>0</v>
          </cell>
          <cell r="F2416">
            <v>0</v>
          </cell>
          <cell r="H2416">
            <v>0</v>
          </cell>
        </row>
        <row r="2417">
          <cell r="E2417">
            <v>0</v>
          </cell>
          <cell r="F2417">
            <v>0</v>
          </cell>
          <cell r="H2417">
            <v>0</v>
          </cell>
        </row>
        <row r="2418">
          <cell r="E2418">
            <v>0</v>
          </cell>
          <cell r="F2418">
            <v>0</v>
          </cell>
          <cell r="H2418">
            <v>0</v>
          </cell>
        </row>
        <row r="2419">
          <cell r="E2419">
            <v>0</v>
          </cell>
          <cell r="F2419">
            <v>0</v>
          </cell>
          <cell r="H2419">
            <v>0</v>
          </cell>
        </row>
        <row r="2420">
          <cell r="E2420">
            <v>0</v>
          </cell>
          <cell r="F2420">
            <v>0</v>
          </cell>
          <cell r="H2420">
            <v>0</v>
          </cell>
        </row>
        <row r="2421">
          <cell r="E2421">
            <v>0</v>
          </cell>
          <cell r="F2421">
            <v>0</v>
          </cell>
          <cell r="H2421">
            <v>0</v>
          </cell>
        </row>
        <row r="2422">
          <cell r="E2422">
            <v>0</v>
          </cell>
          <cell r="F2422">
            <v>0</v>
          </cell>
          <cell r="H2422">
            <v>0</v>
          </cell>
        </row>
        <row r="2423">
          <cell r="E2423">
            <v>0</v>
          </cell>
          <cell r="F2423">
            <v>0</v>
          </cell>
          <cell r="H2423">
            <v>0</v>
          </cell>
        </row>
        <row r="2424">
          <cell r="H2424" t="str">
            <v>SUB-TOTAL I</v>
          </cell>
          <cell r="I2424">
            <v>4948</v>
          </cell>
        </row>
        <row r="2426">
          <cell r="E2426" t="str">
            <v>VOL. ó PESO</v>
          </cell>
          <cell r="F2426" t="str">
            <v>DISTANCIA</v>
          </cell>
          <cell r="G2426" t="str">
            <v>$ (M3 ó T)/Km</v>
          </cell>
          <cell r="H2426" t="str">
            <v>VALOR UNITARIO</v>
          </cell>
        </row>
        <row r="2427">
          <cell r="G2427">
            <v>0</v>
          </cell>
          <cell r="H2427">
            <v>0</v>
          </cell>
        </row>
        <row r="2428">
          <cell r="G2428">
            <v>0</v>
          </cell>
          <cell r="H2428">
            <v>0</v>
          </cell>
        </row>
        <row r="2429">
          <cell r="G2429">
            <v>0</v>
          </cell>
          <cell r="H2429">
            <v>0</v>
          </cell>
        </row>
        <row r="2430">
          <cell r="H2430" t="str">
            <v>SUB-TOTAL II</v>
          </cell>
          <cell r="I2430">
            <v>0</v>
          </cell>
        </row>
        <row r="2431">
          <cell r="G2431" t="str">
            <v xml:space="preserve"> </v>
          </cell>
        </row>
        <row r="2432">
          <cell r="D2432" t="str">
            <v>MARCA</v>
          </cell>
          <cell r="E2432" t="str">
            <v>TIPO</v>
          </cell>
          <cell r="F2432" t="str">
            <v>TARIFA DIA</v>
          </cell>
          <cell r="G2432" t="str">
            <v>RENDIMIENTO</v>
          </cell>
          <cell r="H2432" t="str">
            <v>VALOR UNITARIO</v>
          </cell>
        </row>
        <row r="2433">
          <cell r="F2433">
            <v>0</v>
          </cell>
          <cell r="H2433">
            <v>0</v>
          </cell>
        </row>
        <row r="2434">
          <cell r="F2434">
            <v>0</v>
          </cell>
          <cell r="H2434">
            <v>0</v>
          </cell>
        </row>
        <row r="2435">
          <cell r="F2435">
            <v>0</v>
          </cell>
          <cell r="H2435">
            <v>0</v>
          </cell>
        </row>
        <row r="2436">
          <cell r="F2436">
            <v>0</v>
          </cell>
          <cell r="H2436">
            <v>0</v>
          </cell>
        </row>
        <row r="2437">
          <cell r="F2437">
            <v>0</v>
          </cell>
          <cell r="H2437">
            <v>0</v>
          </cell>
        </row>
        <row r="2438">
          <cell r="H2438" t="str">
            <v>SUB-TOTAL III</v>
          </cell>
          <cell r="I2438">
            <v>0</v>
          </cell>
        </row>
        <row r="2440">
          <cell r="E2440" t="str">
            <v>CANTIDAD</v>
          </cell>
          <cell r="F2440" t="str">
            <v>COSTO LABORAL DIA</v>
          </cell>
          <cell r="G2440" t="str">
            <v>RENDIMIENTO</v>
          </cell>
          <cell r="H2440" t="str">
            <v>VALOR UNITARIO</v>
          </cell>
        </row>
        <row r="2441">
          <cell r="E2441">
            <v>0</v>
          </cell>
          <cell r="F2441">
            <v>0</v>
          </cell>
          <cell r="G2441">
            <v>0</v>
          </cell>
          <cell r="H2441">
            <v>0</v>
          </cell>
        </row>
        <row r="2442">
          <cell r="E2442">
            <v>0</v>
          </cell>
          <cell r="F2442">
            <v>0</v>
          </cell>
          <cell r="G2442">
            <v>0</v>
          </cell>
          <cell r="H2442">
            <v>0</v>
          </cell>
        </row>
        <row r="2443">
          <cell r="E2443">
            <v>0</v>
          </cell>
          <cell r="F2443">
            <v>0</v>
          </cell>
          <cell r="G2443">
            <v>0</v>
          </cell>
          <cell r="H2443">
            <v>0</v>
          </cell>
        </row>
        <row r="2444">
          <cell r="E2444">
            <v>0</v>
          </cell>
          <cell r="F2444">
            <v>0</v>
          </cell>
          <cell r="G2444">
            <v>0</v>
          </cell>
          <cell r="H2444">
            <v>0</v>
          </cell>
        </row>
        <row r="2445">
          <cell r="E2445">
            <v>0</v>
          </cell>
          <cell r="F2445">
            <v>0</v>
          </cell>
          <cell r="G2445">
            <v>0</v>
          </cell>
          <cell r="H2445">
            <v>0</v>
          </cell>
        </row>
        <row r="2446">
          <cell r="H2446" t="str">
            <v>SUB-TOTAL IV</v>
          </cell>
          <cell r="I2446">
            <v>0</v>
          </cell>
        </row>
        <row r="2448">
          <cell r="F2448" t="str">
            <v>VALOR UNITARIO</v>
          </cell>
          <cell r="I2448">
            <v>4948</v>
          </cell>
        </row>
        <row r="2449">
          <cell r="C2449" t="str">
            <v>5C30</v>
          </cell>
          <cell r="H2449" t="str">
            <v>UNIDAD :</v>
          </cell>
          <cell r="I2449" t="str">
            <v>Und.</v>
          </cell>
          <cell r="K2449">
            <v>4948</v>
          </cell>
          <cell r="L2449">
            <v>4948</v>
          </cell>
          <cell r="M2449">
            <v>0</v>
          </cell>
          <cell r="N2449">
            <v>0</v>
          </cell>
          <cell r="O2449">
            <v>0</v>
          </cell>
          <cell r="P2449">
            <v>4948</v>
          </cell>
          <cell r="Q2449" t="e">
            <v>#REF!</v>
          </cell>
        </row>
        <row r="2450">
          <cell r="C2450" t="str">
            <v>CONECTOR DE DERIVACIÓN BIMETALICO TIPO CUÑA # 1/0 AWG - #1/0  AWG SIMILAR A AMP UDC VIII</v>
          </cell>
        </row>
        <row r="2453">
          <cell r="E2453" t="str">
            <v>UNIDAD</v>
          </cell>
          <cell r="F2453" t="str">
            <v>VALOR UNITARIO</v>
          </cell>
          <cell r="G2453" t="str">
            <v>CANTIDAD</v>
          </cell>
          <cell r="H2453" t="str">
            <v>VALOR TOTAL</v>
          </cell>
        </row>
        <row r="2454">
          <cell r="E2454" t="str">
            <v>Und.</v>
          </cell>
          <cell r="F2454">
            <v>4948</v>
          </cell>
          <cell r="G2454">
            <v>1</v>
          </cell>
          <cell r="H2454">
            <v>4948</v>
          </cell>
        </row>
        <row r="2455">
          <cell r="E2455">
            <v>0</v>
          </cell>
          <cell r="F2455">
            <v>0</v>
          </cell>
          <cell r="H2455">
            <v>0</v>
          </cell>
        </row>
        <row r="2456">
          <cell r="E2456">
            <v>0</v>
          </cell>
          <cell r="F2456">
            <v>0</v>
          </cell>
          <cell r="H2456">
            <v>0</v>
          </cell>
        </row>
        <row r="2457">
          <cell r="E2457">
            <v>0</v>
          </cell>
          <cell r="F2457">
            <v>0</v>
          </cell>
          <cell r="H2457">
            <v>0</v>
          </cell>
        </row>
        <row r="2458">
          <cell r="E2458">
            <v>0</v>
          </cell>
          <cell r="F2458">
            <v>0</v>
          </cell>
          <cell r="H2458">
            <v>0</v>
          </cell>
        </row>
        <row r="2459">
          <cell r="E2459">
            <v>0</v>
          </cell>
          <cell r="F2459">
            <v>0</v>
          </cell>
          <cell r="H2459">
            <v>0</v>
          </cell>
        </row>
        <row r="2460">
          <cell r="E2460">
            <v>0</v>
          </cell>
          <cell r="F2460">
            <v>0</v>
          </cell>
          <cell r="H2460">
            <v>0</v>
          </cell>
        </row>
        <row r="2461">
          <cell r="E2461">
            <v>0</v>
          </cell>
          <cell r="F2461">
            <v>0</v>
          </cell>
          <cell r="H2461">
            <v>0</v>
          </cell>
        </row>
        <row r="2462">
          <cell r="E2462">
            <v>0</v>
          </cell>
          <cell r="F2462">
            <v>0</v>
          </cell>
          <cell r="H2462">
            <v>0</v>
          </cell>
        </row>
        <row r="2463">
          <cell r="E2463">
            <v>0</v>
          </cell>
          <cell r="F2463">
            <v>0</v>
          </cell>
          <cell r="H2463">
            <v>0</v>
          </cell>
        </row>
        <row r="2464">
          <cell r="E2464">
            <v>0</v>
          </cell>
          <cell r="F2464">
            <v>0</v>
          </cell>
          <cell r="H2464">
            <v>0</v>
          </cell>
        </row>
        <row r="2465">
          <cell r="E2465">
            <v>0</v>
          </cell>
          <cell r="F2465">
            <v>0</v>
          </cell>
          <cell r="H2465">
            <v>0</v>
          </cell>
        </row>
        <row r="2466">
          <cell r="E2466">
            <v>0</v>
          </cell>
          <cell r="F2466">
            <v>0</v>
          </cell>
          <cell r="H2466">
            <v>0</v>
          </cell>
        </row>
        <row r="2467">
          <cell r="E2467">
            <v>0</v>
          </cell>
          <cell r="F2467">
            <v>0</v>
          </cell>
          <cell r="H2467">
            <v>0</v>
          </cell>
        </row>
        <row r="2468">
          <cell r="E2468">
            <v>0</v>
          </cell>
          <cell r="F2468">
            <v>0</v>
          </cell>
          <cell r="H2468">
            <v>0</v>
          </cell>
        </row>
        <row r="2469">
          <cell r="E2469">
            <v>0</v>
          </cell>
          <cell r="F2469">
            <v>0</v>
          </cell>
          <cell r="H2469">
            <v>0</v>
          </cell>
        </row>
        <row r="2470">
          <cell r="H2470" t="str">
            <v>SUB-TOTAL I</v>
          </cell>
          <cell r="I2470">
            <v>4948</v>
          </cell>
        </row>
        <row r="2472">
          <cell r="E2472" t="str">
            <v>VOL. ó PESO</v>
          </cell>
          <cell r="F2472" t="str">
            <v>DISTANCIA</v>
          </cell>
          <cell r="G2472" t="str">
            <v>$ (M3 ó T)/Km</v>
          </cell>
          <cell r="H2472" t="str">
            <v>VALOR UNITARIO</v>
          </cell>
        </row>
        <row r="2473">
          <cell r="G2473">
            <v>0</v>
          </cell>
          <cell r="H2473">
            <v>0</v>
          </cell>
        </row>
        <row r="2474">
          <cell r="G2474">
            <v>0</v>
          </cell>
          <cell r="H2474">
            <v>0</v>
          </cell>
        </row>
        <row r="2475">
          <cell r="G2475">
            <v>0</v>
          </cell>
          <cell r="H2475">
            <v>0</v>
          </cell>
        </row>
        <row r="2476">
          <cell r="H2476" t="str">
            <v>SUB-TOTAL II</v>
          </cell>
          <cell r="I2476">
            <v>0</v>
          </cell>
        </row>
        <row r="2477">
          <cell r="G2477" t="str">
            <v xml:space="preserve"> </v>
          </cell>
        </row>
        <row r="2478">
          <cell r="D2478" t="str">
            <v>MARCA</v>
          </cell>
          <cell r="E2478" t="str">
            <v>TIPO</v>
          </cell>
          <cell r="F2478" t="str">
            <v>TARIFA DIA</v>
          </cell>
          <cell r="G2478" t="str">
            <v>RENDIMIENTO</v>
          </cell>
          <cell r="H2478" t="str">
            <v>VALOR UNITARIO</v>
          </cell>
        </row>
        <row r="2479">
          <cell r="F2479">
            <v>0</v>
          </cell>
          <cell r="H2479">
            <v>0</v>
          </cell>
        </row>
        <row r="2480">
          <cell r="F2480">
            <v>0</v>
          </cell>
          <cell r="H2480">
            <v>0</v>
          </cell>
        </row>
        <row r="2481">
          <cell r="F2481">
            <v>0</v>
          </cell>
          <cell r="H2481">
            <v>0</v>
          </cell>
        </row>
        <row r="2482">
          <cell r="F2482">
            <v>0</v>
          </cell>
          <cell r="H2482">
            <v>0</v>
          </cell>
        </row>
        <row r="2483">
          <cell r="F2483">
            <v>0</v>
          </cell>
          <cell r="H2483">
            <v>0</v>
          </cell>
        </row>
        <row r="2484">
          <cell r="H2484" t="str">
            <v>SUB-TOTAL III</v>
          </cell>
          <cell r="I2484">
            <v>0</v>
          </cell>
        </row>
        <row r="2486">
          <cell r="E2486" t="str">
            <v>CANTIDAD</v>
          </cell>
          <cell r="F2486" t="str">
            <v>COSTO LABORAL DIA</v>
          </cell>
          <cell r="G2486" t="str">
            <v>RENDIMIENTO</v>
          </cell>
          <cell r="H2486" t="str">
            <v>VALOR UNITARIO</v>
          </cell>
        </row>
        <row r="2487">
          <cell r="E2487">
            <v>0</v>
          </cell>
          <cell r="F2487">
            <v>0</v>
          </cell>
          <cell r="G2487">
            <v>0</v>
          </cell>
          <cell r="H2487">
            <v>0</v>
          </cell>
        </row>
        <row r="2488">
          <cell r="E2488">
            <v>0</v>
          </cell>
          <cell r="F2488">
            <v>0</v>
          </cell>
          <cell r="G2488">
            <v>0</v>
          </cell>
          <cell r="H2488">
            <v>0</v>
          </cell>
        </row>
        <row r="2489">
          <cell r="E2489">
            <v>0</v>
          </cell>
          <cell r="F2489">
            <v>0</v>
          </cell>
          <cell r="G2489">
            <v>0</v>
          </cell>
          <cell r="H2489">
            <v>0</v>
          </cell>
        </row>
        <row r="2490">
          <cell r="E2490">
            <v>0</v>
          </cell>
          <cell r="F2490">
            <v>0</v>
          </cell>
          <cell r="G2490">
            <v>0</v>
          </cell>
          <cell r="H2490">
            <v>0</v>
          </cell>
        </row>
        <row r="2491">
          <cell r="E2491">
            <v>0</v>
          </cell>
          <cell r="F2491">
            <v>0</v>
          </cell>
          <cell r="G2491">
            <v>0</v>
          </cell>
          <cell r="H2491">
            <v>0</v>
          </cell>
        </row>
        <row r="2492">
          <cell r="H2492" t="str">
            <v>SUB-TOTAL IV</v>
          </cell>
          <cell r="I2492">
            <v>0</v>
          </cell>
        </row>
        <row r="2494">
          <cell r="F2494" t="str">
            <v>VALOR UNITARIO</v>
          </cell>
          <cell r="I2494">
            <v>4948</v>
          </cell>
        </row>
        <row r="2495">
          <cell r="C2495" t="str">
            <v>5D1</v>
          </cell>
          <cell r="H2495" t="str">
            <v>UNIDAD :</v>
          </cell>
          <cell r="I2495" t="str">
            <v>Und.</v>
          </cell>
          <cell r="K2495">
            <v>8275</v>
          </cell>
          <cell r="L2495">
            <v>8275</v>
          </cell>
          <cell r="M2495">
            <v>0</v>
          </cell>
          <cell r="N2495">
            <v>0</v>
          </cell>
          <cell r="O2495">
            <v>0</v>
          </cell>
          <cell r="P2495">
            <v>8275</v>
          </cell>
          <cell r="Q2495" t="e">
            <v>#REF!</v>
          </cell>
        </row>
        <row r="2496">
          <cell r="C2496" t="str">
            <v>ABRAZADERA DE DOS SALIDAS DE 190 mm</v>
          </cell>
        </row>
        <row r="2499">
          <cell r="E2499" t="str">
            <v>UNIDAD</v>
          </cell>
          <cell r="F2499" t="str">
            <v>VALOR UNITARIO</v>
          </cell>
          <cell r="G2499" t="str">
            <v>CANTIDAD</v>
          </cell>
          <cell r="H2499" t="str">
            <v>VALOR TOTAL</v>
          </cell>
        </row>
        <row r="2500">
          <cell r="E2500" t="str">
            <v>Und.</v>
          </cell>
          <cell r="F2500">
            <v>8275</v>
          </cell>
          <cell r="G2500">
            <v>1</v>
          </cell>
          <cell r="H2500">
            <v>8275</v>
          </cell>
        </row>
        <row r="2501">
          <cell r="E2501">
            <v>0</v>
          </cell>
          <cell r="F2501">
            <v>0</v>
          </cell>
          <cell r="H2501">
            <v>0</v>
          </cell>
        </row>
        <row r="2502">
          <cell r="E2502">
            <v>0</v>
          </cell>
          <cell r="F2502">
            <v>0</v>
          </cell>
          <cell r="H2502">
            <v>0</v>
          </cell>
        </row>
        <row r="2503">
          <cell r="E2503">
            <v>0</v>
          </cell>
          <cell r="F2503">
            <v>0</v>
          </cell>
          <cell r="H2503">
            <v>0</v>
          </cell>
        </row>
        <row r="2504">
          <cell r="E2504">
            <v>0</v>
          </cell>
          <cell r="F2504">
            <v>0</v>
          </cell>
          <cell r="H2504">
            <v>0</v>
          </cell>
        </row>
        <row r="2505">
          <cell r="E2505">
            <v>0</v>
          </cell>
          <cell r="F2505">
            <v>0</v>
          </cell>
          <cell r="H2505">
            <v>0</v>
          </cell>
        </row>
        <row r="2506">
          <cell r="E2506">
            <v>0</v>
          </cell>
          <cell r="F2506">
            <v>0</v>
          </cell>
          <cell r="H2506">
            <v>0</v>
          </cell>
        </row>
        <row r="2507">
          <cell r="E2507">
            <v>0</v>
          </cell>
          <cell r="F2507">
            <v>0</v>
          </cell>
          <cell r="H2507">
            <v>0</v>
          </cell>
        </row>
        <row r="2508">
          <cell r="E2508">
            <v>0</v>
          </cell>
          <cell r="F2508">
            <v>0</v>
          </cell>
          <cell r="H2508">
            <v>0</v>
          </cell>
        </row>
        <row r="2509">
          <cell r="E2509">
            <v>0</v>
          </cell>
          <cell r="F2509">
            <v>0</v>
          </cell>
          <cell r="H2509">
            <v>0</v>
          </cell>
        </row>
        <row r="2510">
          <cell r="E2510">
            <v>0</v>
          </cell>
          <cell r="F2510">
            <v>0</v>
          </cell>
          <cell r="H2510">
            <v>0</v>
          </cell>
        </row>
        <row r="2511">
          <cell r="E2511">
            <v>0</v>
          </cell>
          <cell r="F2511">
            <v>0</v>
          </cell>
          <cell r="H2511">
            <v>0</v>
          </cell>
        </row>
        <row r="2512">
          <cell r="E2512">
            <v>0</v>
          </cell>
          <cell r="F2512">
            <v>0</v>
          </cell>
          <cell r="H2512">
            <v>0</v>
          </cell>
        </row>
        <row r="2513">
          <cell r="E2513">
            <v>0</v>
          </cell>
          <cell r="F2513">
            <v>0</v>
          </cell>
          <cell r="H2513">
            <v>0</v>
          </cell>
        </row>
        <row r="2514">
          <cell r="E2514">
            <v>0</v>
          </cell>
          <cell r="F2514">
            <v>0</v>
          </cell>
          <cell r="H2514">
            <v>0</v>
          </cell>
        </row>
        <row r="2515">
          <cell r="E2515">
            <v>0</v>
          </cell>
          <cell r="F2515">
            <v>0</v>
          </cell>
          <cell r="H2515">
            <v>0</v>
          </cell>
        </row>
        <row r="2516">
          <cell r="H2516" t="str">
            <v>SUB-TOTAL I</v>
          </cell>
          <cell r="I2516">
            <v>8275</v>
          </cell>
        </row>
        <row r="2518">
          <cell r="E2518" t="str">
            <v>VOL. ó PESO</v>
          </cell>
          <cell r="F2518" t="str">
            <v>DISTANCIA</v>
          </cell>
          <cell r="G2518" t="str">
            <v>$ (M3 ó T)/Km</v>
          </cell>
          <cell r="H2518" t="str">
            <v>VALOR UNITARIO</v>
          </cell>
        </row>
        <row r="2519">
          <cell r="G2519">
            <v>0</v>
          </cell>
          <cell r="H2519">
            <v>0</v>
          </cell>
        </row>
        <row r="2520">
          <cell r="G2520">
            <v>0</v>
          </cell>
          <cell r="H2520">
            <v>0</v>
          </cell>
        </row>
        <row r="2521">
          <cell r="G2521">
            <v>0</v>
          </cell>
          <cell r="H2521">
            <v>0</v>
          </cell>
        </row>
        <row r="2522">
          <cell r="H2522" t="str">
            <v>SUB-TOTAL II</v>
          </cell>
          <cell r="I2522">
            <v>0</v>
          </cell>
        </row>
        <row r="2523">
          <cell r="G2523" t="str">
            <v xml:space="preserve"> </v>
          </cell>
        </row>
        <row r="2524">
          <cell r="D2524" t="str">
            <v>MARCA</v>
          </cell>
          <cell r="E2524" t="str">
            <v>TIPO</v>
          </cell>
          <cell r="F2524" t="str">
            <v>TARIFA DIA</v>
          </cell>
          <cell r="G2524" t="str">
            <v>RENDIMIENTO</v>
          </cell>
          <cell r="H2524" t="str">
            <v>VALOR UNITARIO</v>
          </cell>
        </row>
        <row r="2525">
          <cell r="F2525">
            <v>0</v>
          </cell>
          <cell r="H2525">
            <v>0</v>
          </cell>
        </row>
        <row r="2526">
          <cell r="F2526">
            <v>0</v>
          </cell>
          <cell r="H2526">
            <v>0</v>
          </cell>
        </row>
        <row r="2527">
          <cell r="F2527">
            <v>0</v>
          </cell>
          <cell r="H2527">
            <v>0</v>
          </cell>
        </row>
        <row r="2528">
          <cell r="F2528">
            <v>0</v>
          </cell>
          <cell r="H2528">
            <v>0</v>
          </cell>
        </row>
        <row r="2529">
          <cell r="F2529">
            <v>0</v>
          </cell>
          <cell r="H2529">
            <v>0</v>
          </cell>
        </row>
        <row r="2530">
          <cell r="H2530" t="str">
            <v>SUB-TOTAL III</v>
          </cell>
          <cell r="I2530">
            <v>0</v>
          </cell>
        </row>
        <row r="2532">
          <cell r="E2532" t="str">
            <v>CANTIDAD</v>
          </cell>
          <cell r="F2532" t="str">
            <v>COSTO LABORAL DIA</v>
          </cell>
          <cell r="G2532" t="str">
            <v>RENDIMIENTO</v>
          </cell>
          <cell r="H2532" t="str">
            <v>VALOR UNITARIO</v>
          </cell>
        </row>
        <row r="2533">
          <cell r="E2533">
            <v>0</v>
          </cell>
          <cell r="F2533">
            <v>0</v>
          </cell>
          <cell r="G2533">
            <v>0</v>
          </cell>
          <cell r="H2533">
            <v>0</v>
          </cell>
        </row>
        <row r="2534">
          <cell r="E2534">
            <v>0</v>
          </cell>
          <cell r="F2534">
            <v>0</v>
          </cell>
          <cell r="G2534">
            <v>0</v>
          </cell>
          <cell r="H2534">
            <v>0</v>
          </cell>
        </row>
        <row r="2535">
          <cell r="E2535">
            <v>0</v>
          </cell>
          <cell r="F2535">
            <v>0</v>
          </cell>
          <cell r="G2535">
            <v>0</v>
          </cell>
          <cell r="H2535">
            <v>0</v>
          </cell>
        </row>
        <row r="2536">
          <cell r="E2536">
            <v>0</v>
          </cell>
          <cell r="F2536">
            <v>0</v>
          </cell>
          <cell r="G2536">
            <v>0</v>
          </cell>
          <cell r="H2536">
            <v>0</v>
          </cell>
        </row>
        <row r="2537">
          <cell r="E2537">
            <v>0</v>
          </cell>
          <cell r="F2537">
            <v>0</v>
          </cell>
          <cell r="G2537">
            <v>0</v>
          </cell>
          <cell r="H2537">
            <v>0</v>
          </cell>
        </row>
        <row r="2538">
          <cell r="H2538" t="str">
            <v>SUB-TOTAL IV</v>
          </cell>
          <cell r="I2538">
            <v>0</v>
          </cell>
        </row>
        <row r="2540">
          <cell r="F2540" t="str">
            <v>VALOR UNITARIO</v>
          </cell>
          <cell r="I2540">
            <v>8275</v>
          </cell>
        </row>
        <row r="2541">
          <cell r="C2541" t="str">
            <v>5D2</v>
          </cell>
          <cell r="H2541" t="str">
            <v>UNIDAD :</v>
          </cell>
          <cell r="I2541" t="str">
            <v>Und.</v>
          </cell>
          <cell r="K2541">
            <v>6410</v>
          </cell>
          <cell r="L2541">
            <v>6410</v>
          </cell>
          <cell r="M2541">
            <v>0</v>
          </cell>
          <cell r="N2541">
            <v>0</v>
          </cell>
          <cell r="O2541">
            <v>0</v>
          </cell>
          <cell r="P2541">
            <v>6410</v>
          </cell>
          <cell r="Q2541" t="e">
            <v>#REF!</v>
          </cell>
        </row>
        <row r="2542">
          <cell r="C2542" t="str">
            <v>ABRAZADERA DE UNA SALIDA DE 150 mm</v>
          </cell>
        </row>
        <row r="2545">
          <cell r="E2545" t="str">
            <v>UNIDAD</v>
          </cell>
          <cell r="F2545" t="str">
            <v>VALOR UNITARIO</v>
          </cell>
          <cell r="G2545" t="str">
            <v>CANTIDAD</v>
          </cell>
          <cell r="H2545" t="str">
            <v>VALOR TOTAL</v>
          </cell>
        </row>
        <row r="2546">
          <cell r="E2546" t="str">
            <v>Und.</v>
          </cell>
          <cell r="F2546">
            <v>6410</v>
          </cell>
          <cell r="G2546">
            <v>1</v>
          </cell>
          <cell r="H2546">
            <v>6410</v>
          </cell>
        </row>
        <row r="2547">
          <cell r="E2547">
            <v>0</v>
          </cell>
          <cell r="F2547">
            <v>0</v>
          </cell>
          <cell r="H2547">
            <v>0</v>
          </cell>
        </row>
        <row r="2548">
          <cell r="E2548">
            <v>0</v>
          </cell>
          <cell r="F2548">
            <v>0</v>
          </cell>
          <cell r="H2548">
            <v>0</v>
          </cell>
        </row>
        <row r="2549">
          <cell r="E2549">
            <v>0</v>
          </cell>
          <cell r="F2549">
            <v>0</v>
          </cell>
          <cell r="H2549">
            <v>0</v>
          </cell>
        </row>
        <row r="2550">
          <cell r="E2550">
            <v>0</v>
          </cell>
          <cell r="F2550">
            <v>0</v>
          </cell>
          <cell r="H2550">
            <v>0</v>
          </cell>
        </row>
        <row r="2551">
          <cell r="E2551">
            <v>0</v>
          </cell>
          <cell r="F2551">
            <v>0</v>
          </cell>
          <cell r="H2551">
            <v>0</v>
          </cell>
        </row>
        <row r="2552">
          <cell r="E2552">
            <v>0</v>
          </cell>
          <cell r="F2552">
            <v>0</v>
          </cell>
          <cell r="H2552">
            <v>0</v>
          </cell>
        </row>
        <row r="2553">
          <cell r="E2553">
            <v>0</v>
          </cell>
          <cell r="F2553">
            <v>0</v>
          </cell>
          <cell r="H2553">
            <v>0</v>
          </cell>
        </row>
        <row r="2554">
          <cell r="E2554">
            <v>0</v>
          </cell>
          <cell r="F2554">
            <v>0</v>
          </cell>
          <cell r="H2554">
            <v>0</v>
          </cell>
        </row>
        <row r="2555">
          <cell r="E2555">
            <v>0</v>
          </cell>
          <cell r="F2555">
            <v>0</v>
          </cell>
          <cell r="H2555">
            <v>0</v>
          </cell>
        </row>
        <row r="2556">
          <cell r="E2556">
            <v>0</v>
          </cell>
          <cell r="F2556">
            <v>0</v>
          </cell>
          <cell r="H2556">
            <v>0</v>
          </cell>
        </row>
        <row r="2557">
          <cell r="E2557">
            <v>0</v>
          </cell>
          <cell r="F2557">
            <v>0</v>
          </cell>
          <cell r="H2557">
            <v>0</v>
          </cell>
        </row>
        <row r="2558">
          <cell r="E2558">
            <v>0</v>
          </cell>
          <cell r="F2558">
            <v>0</v>
          </cell>
          <cell r="H2558">
            <v>0</v>
          </cell>
        </row>
        <row r="2559">
          <cell r="E2559">
            <v>0</v>
          </cell>
          <cell r="F2559">
            <v>0</v>
          </cell>
          <cell r="H2559">
            <v>0</v>
          </cell>
        </row>
        <row r="2560">
          <cell r="E2560">
            <v>0</v>
          </cell>
          <cell r="F2560">
            <v>0</v>
          </cell>
          <cell r="H2560">
            <v>0</v>
          </cell>
        </row>
        <row r="2561">
          <cell r="E2561">
            <v>0</v>
          </cell>
          <cell r="F2561">
            <v>0</v>
          </cell>
          <cell r="H2561">
            <v>0</v>
          </cell>
        </row>
        <row r="2562">
          <cell r="H2562" t="str">
            <v>SUB-TOTAL I</v>
          </cell>
          <cell r="I2562">
            <v>6410</v>
          </cell>
        </row>
        <row r="2564">
          <cell r="E2564" t="str">
            <v>VOL. ó PESO</v>
          </cell>
          <cell r="F2564" t="str">
            <v>DISTANCIA</v>
          </cell>
          <cell r="G2564" t="str">
            <v>$ (M3 ó T)/Km</v>
          </cell>
          <cell r="H2564" t="str">
            <v>VALOR UNITARIO</v>
          </cell>
        </row>
        <row r="2565">
          <cell r="G2565">
            <v>0</v>
          </cell>
          <cell r="H2565">
            <v>0</v>
          </cell>
        </row>
        <row r="2566">
          <cell r="G2566">
            <v>0</v>
          </cell>
          <cell r="H2566">
            <v>0</v>
          </cell>
        </row>
        <row r="2567">
          <cell r="G2567">
            <v>0</v>
          </cell>
          <cell r="H2567">
            <v>0</v>
          </cell>
        </row>
        <row r="2568">
          <cell r="H2568" t="str">
            <v>SUB-TOTAL II</v>
          </cell>
          <cell r="I2568">
            <v>0</v>
          </cell>
        </row>
        <row r="2569">
          <cell r="G2569" t="str">
            <v xml:space="preserve"> </v>
          </cell>
        </row>
        <row r="2570">
          <cell r="D2570" t="str">
            <v>MARCA</v>
          </cell>
          <cell r="E2570" t="str">
            <v>TIPO</v>
          </cell>
          <cell r="F2570" t="str">
            <v>TARIFA DIA</v>
          </cell>
          <cell r="G2570" t="str">
            <v>RENDIMIENTO</v>
          </cell>
          <cell r="H2570" t="str">
            <v>VALOR UNITARIO</v>
          </cell>
        </row>
        <row r="2571">
          <cell r="F2571">
            <v>0</v>
          </cell>
          <cell r="H2571">
            <v>0</v>
          </cell>
        </row>
        <row r="2572">
          <cell r="F2572">
            <v>0</v>
          </cell>
          <cell r="H2572">
            <v>0</v>
          </cell>
        </row>
        <row r="2573">
          <cell r="F2573">
            <v>0</v>
          </cell>
          <cell r="H2573">
            <v>0</v>
          </cell>
        </row>
        <row r="2574">
          <cell r="F2574">
            <v>0</v>
          </cell>
          <cell r="H2574">
            <v>0</v>
          </cell>
        </row>
        <row r="2575">
          <cell r="F2575">
            <v>0</v>
          </cell>
          <cell r="H2575">
            <v>0</v>
          </cell>
        </row>
        <row r="2576">
          <cell r="H2576" t="str">
            <v>SUB-TOTAL III</v>
          </cell>
          <cell r="I2576">
            <v>0</v>
          </cell>
        </row>
        <row r="2578">
          <cell r="E2578" t="str">
            <v>CANTIDAD</v>
          </cell>
          <cell r="F2578" t="str">
            <v>COSTO LABORAL DIA</v>
          </cell>
          <cell r="G2578" t="str">
            <v>RENDIMIENTO</v>
          </cell>
          <cell r="H2578" t="str">
            <v>VALOR UNITARIO</v>
          </cell>
        </row>
        <row r="2579">
          <cell r="E2579">
            <v>0</v>
          </cell>
          <cell r="F2579">
            <v>0</v>
          </cell>
          <cell r="G2579">
            <v>0</v>
          </cell>
          <cell r="H2579">
            <v>0</v>
          </cell>
        </row>
        <row r="2580">
          <cell r="E2580">
            <v>0</v>
          </cell>
          <cell r="F2580">
            <v>0</v>
          </cell>
          <cell r="G2580">
            <v>0</v>
          </cell>
          <cell r="H2580">
            <v>0</v>
          </cell>
        </row>
        <row r="2581">
          <cell r="E2581">
            <v>0</v>
          </cell>
          <cell r="F2581">
            <v>0</v>
          </cell>
          <cell r="G2581">
            <v>0</v>
          </cell>
          <cell r="H2581">
            <v>0</v>
          </cell>
        </row>
        <row r="2582">
          <cell r="E2582">
            <v>0</v>
          </cell>
          <cell r="F2582">
            <v>0</v>
          </cell>
          <cell r="G2582">
            <v>0</v>
          </cell>
          <cell r="H2582">
            <v>0</v>
          </cell>
        </row>
        <row r="2583">
          <cell r="E2583">
            <v>0</v>
          </cell>
          <cell r="F2583">
            <v>0</v>
          </cell>
          <cell r="G2583">
            <v>0</v>
          </cell>
          <cell r="H2583">
            <v>0</v>
          </cell>
        </row>
        <row r="2584">
          <cell r="H2584" t="str">
            <v>SUB-TOTAL IV</v>
          </cell>
          <cell r="I2584">
            <v>0</v>
          </cell>
        </row>
        <row r="2586">
          <cell r="F2586" t="str">
            <v>VALOR UNITARIO</v>
          </cell>
          <cell r="I2586">
            <v>6410</v>
          </cell>
        </row>
        <row r="2587">
          <cell r="C2587" t="str">
            <v>5D3</v>
          </cell>
          <cell r="H2587" t="str">
            <v>UNIDAD :</v>
          </cell>
          <cell r="I2587" t="str">
            <v>Und.</v>
          </cell>
          <cell r="K2587">
            <v>7226</v>
          </cell>
          <cell r="L2587">
            <v>7226</v>
          </cell>
          <cell r="M2587">
            <v>0</v>
          </cell>
          <cell r="N2587">
            <v>0</v>
          </cell>
          <cell r="O2587">
            <v>0</v>
          </cell>
          <cell r="P2587">
            <v>7226</v>
          </cell>
          <cell r="Q2587" t="e">
            <v>#REF!</v>
          </cell>
        </row>
        <row r="2588">
          <cell r="C2588" t="str">
            <v>ABRAZADERA DE UNA SALIDA DE 190 mm</v>
          </cell>
        </row>
        <row r="2591">
          <cell r="E2591" t="str">
            <v>UNIDAD</v>
          </cell>
          <cell r="F2591" t="str">
            <v>VALOR UNITARIO</v>
          </cell>
          <cell r="G2591" t="str">
            <v>CANTIDAD</v>
          </cell>
          <cell r="H2591" t="str">
            <v>VALOR TOTAL</v>
          </cell>
        </row>
        <row r="2592">
          <cell r="E2592" t="str">
            <v>Und.</v>
          </cell>
          <cell r="F2592">
            <v>7226</v>
          </cell>
          <cell r="G2592">
            <v>1</v>
          </cell>
          <cell r="H2592">
            <v>7226</v>
          </cell>
        </row>
        <row r="2593">
          <cell r="E2593">
            <v>0</v>
          </cell>
          <cell r="F2593">
            <v>0</v>
          </cell>
          <cell r="H2593">
            <v>0</v>
          </cell>
        </row>
        <row r="2594">
          <cell r="E2594">
            <v>0</v>
          </cell>
          <cell r="F2594">
            <v>0</v>
          </cell>
          <cell r="H2594">
            <v>0</v>
          </cell>
        </row>
        <row r="2595">
          <cell r="E2595">
            <v>0</v>
          </cell>
          <cell r="F2595">
            <v>0</v>
          </cell>
          <cell r="H2595">
            <v>0</v>
          </cell>
        </row>
        <row r="2596">
          <cell r="E2596">
            <v>0</v>
          </cell>
          <cell r="F2596">
            <v>0</v>
          </cell>
          <cell r="H2596">
            <v>0</v>
          </cell>
        </row>
        <row r="2597">
          <cell r="E2597">
            <v>0</v>
          </cell>
          <cell r="F2597">
            <v>0</v>
          </cell>
          <cell r="H2597">
            <v>0</v>
          </cell>
        </row>
        <row r="2598">
          <cell r="E2598">
            <v>0</v>
          </cell>
          <cell r="F2598">
            <v>0</v>
          </cell>
          <cell r="H2598">
            <v>0</v>
          </cell>
        </row>
        <row r="2599">
          <cell r="E2599">
            <v>0</v>
          </cell>
          <cell r="F2599">
            <v>0</v>
          </cell>
          <cell r="H2599">
            <v>0</v>
          </cell>
        </row>
        <row r="2600">
          <cell r="E2600">
            <v>0</v>
          </cell>
          <cell r="F2600">
            <v>0</v>
          </cell>
          <cell r="H2600">
            <v>0</v>
          </cell>
        </row>
        <row r="2601">
          <cell r="E2601">
            <v>0</v>
          </cell>
          <cell r="F2601">
            <v>0</v>
          </cell>
          <cell r="H2601">
            <v>0</v>
          </cell>
        </row>
        <row r="2602">
          <cell r="E2602">
            <v>0</v>
          </cell>
          <cell r="F2602">
            <v>0</v>
          </cell>
          <cell r="H2602">
            <v>0</v>
          </cell>
        </row>
        <row r="2603">
          <cell r="E2603">
            <v>0</v>
          </cell>
          <cell r="F2603">
            <v>0</v>
          </cell>
          <cell r="H2603">
            <v>0</v>
          </cell>
        </row>
        <row r="2604">
          <cell r="E2604">
            <v>0</v>
          </cell>
          <cell r="F2604">
            <v>0</v>
          </cell>
          <cell r="H2604">
            <v>0</v>
          </cell>
        </row>
        <row r="2605">
          <cell r="E2605">
            <v>0</v>
          </cell>
          <cell r="F2605">
            <v>0</v>
          </cell>
          <cell r="H2605">
            <v>0</v>
          </cell>
        </row>
        <row r="2606">
          <cell r="E2606">
            <v>0</v>
          </cell>
          <cell r="F2606">
            <v>0</v>
          </cell>
          <cell r="H2606">
            <v>0</v>
          </cell>
        </row>
        <row r="2607">
          <cell r="E2607">
            <v>0</v>
          </cell>
          <cell r="F2607">
            <v>0</v>
          </cell>
          <cell r="H2607">
            <v>0</v>
          </cell>
        </row>
        <row r="2608">
          <cell r="H2608" t="str">
            <v>SUB-TOTAL I</v>
          </cell>
          <cell r="I2608">
            <v>7226</v>
          </cell>
        </row>
        <row r="2610">
          <cell r="E2610" t="str">
            <v>VOL. ó PESO</v>
          </cell>
          <cell r="F2610" t="str">
            <v>DISTANCIA</v>
          </cell>
          <cell r="G2610" t="str">
            <v>$ (M3 ó T)/Km</v>
          </cell>
          <cell r="H2610" t="str">
            <v>VALOR UNITARIO</v>
          </cell>
        </row>
        <row r="2611">
          <cell r="G2611">
            <v>0</v>
          </cell>
          <cell r="H2611">
            <v>0</v>
          </cell>
        </row>
        <row r="2612">
          <cell r="G2612">
            <v>0</v>
          </cell>
          <cell r="H2612">
            <v>0</v>
          </cell>
        </row>
        <row r="2613">
          <cell r="G2613">
            <v>0</v>
          </cell>
          <cell r="H2613">
            <v>0</v>
          </cell>
        </row>
        <row r="2614">
          <cell r="H2614" t="str">
            <v>SUB-TOTAL II</v>
          </cell>
          <cell r="I2614">
            <v>0</v>
          </cell>
        </row>
        <row r="2615">
          <cell r="G2615" t="str">
            <v xml:space="preserve"> </v>
          </cell>
        </row>
        <row r="2616">
          <cell r="D2616" t="str">
            <v>MARCA</v>
          </cell>
          <cell r="E2616" t="str">
            <v>TIPO</v>
          </cell>
          <cell r="F2616" t="str">
            <v>TARIFA DIA</v>
          </cell>
          <cell r="G2616" t="str">
            <v>RENDIMIENTO</v>
          </cell>
          <cell r="H2616" t="str">
            <v>VALOR UNITARIO</v>
          </cell>
        </row>
        <row r="2617">
          <cell r="F2617">
            <v>0</v>
          </cell>
          <cell r="H2617">
            <v>0</v>
          </cell>
        </row>
        <row r="2618">
          <cell r="F2618">
            <v>0</v>
          </cell>
          <cell r="H2618">
            <v>0</v>
          </cell>
        </row>
        <row r="2619">
          <cell r="F2619">
            <v>0</v>
          </cell>
          <cell r="H2619">
            <v>0</v>
          </cell>
        </row>
        <row r="2620">
          <cell r="F2620">
            <v>0</v>
          </cell>
          <cell r="H2620">
            <v>0</v>
          </cell>
        </row>
        <row r="2621">
          <cell r="F2621">
            <v>0</v>
          </cell>
          <cell r="H2621">
            <v>0</v>
          </cell>
        </row>
        <row r="2622">
          <cell r="H2622" t="str">
            <v>SUB-TOTAL III</v>
          </cell>
          <cell r="I2622">
            <v>0</v>
          </cell>
        </row>
        <row r="2624">
          <cell r="E2624" t="str">
            <v>CANTIDAD</v>
          </cell>
          <cell r="F2624" t="str">
            <v>COSTO LABORAL DIA</v>
          </cell>
          <cell r="G2624" t="str">
            <v>RENDIMIENTO</v>
          </cell>
          <cell r="H2624" t="str">
            <v>VALOR UNITARIO</v>
          </cell>
        </row>
        <row r="2625">
          <cell r="E2625">
            <v>0</v>
          </cell>
          <cell r="F2625">
            <v>0</v>
          </cell>
          <cell r="G2625">
            <v>0</v>
          </cell>
          <cell r="H2625">
            <v>0</v>
          </cell>
        </row>
        <row r="2626">
          <cell r="E2626">
            <v>0</v>
          </cell>
          <cell r="F2626">
            <v>0</v>
          </cell>
          <cell r="G2626">
            <v>0</v>
          </cell>
          <cell r="H2626">
            <v>0</v>
          </cell>
        </row>
        <row r="2627">
          <cell r="E2627">
            <v>0</v>
          </cell>
          <cell r="F2627">
            <v>0</v>
          </cell>
          <cell r="G2627">
            <v>0</v>
          </cell>
          <cell r="H2627">
            <v>0</v>
          </cell>
        </row>
        <row r="2628">
          <cell r="E2628">
            <v>0</v>
          </cell>
          <cell r="F2628">
            <v>0</v>
          </cell>
          <cell r="G2628">
            <v>0</v>
          </cell>
          <cell r="H2628">
            <v>0</v>
          </cell>
        </row>
        <row r="2629">
          <cell r="E2629">
            <v>0</v>
          </cell>
          <cell r="F2629">
            <v>0</v>
          </cell>
          <cell r="G2629">
            <v>0</v>
          </cell>
          <cell r="H2629">
            <v>0</v>
          </cell>
        </row>
        <row r="2630">
          <cell r="H2630" t="str">
            <v>SUB-TOTAL IV</v>
          </cell>
          <cell r="I2630">
            <v>0</v>
          </cell>
        </row>
        <row r="2632">
          <cell r="F2632" t="str">
            <v>VALOR UNITARIO</v>
          </cell>
          <cell r="I2632">
            <v>7226</v>
          </cell>
        </row>
        <row r="2633">
          <cell r="C2633" t="str">
            <v>5D4</v>
          </cell>
          <cell r="H2633" t="str">
            <v>UNIDAD :</v>
          </cell>
          <cell r="I2633" t="str">
            <v>Und.</v>
          </cell>
          <cell r="K2633">
            <v>1988</v>
          </cell>
          <cell r="L2633">
            <v>1988</v>
          </cell>
          <cell r="M2633">
            <v>0</v>
          </cell>
          <cell r="N2633">
            <v>0</v>
          </cell>
          <cell r="O2633">
            <v>0</v>
          </cell>
          <cell r="P2633">
            <v>1988</v>
          </cell>
          <cell r="Q2633" t="e">
            <v>#REF!</v>
          </cell>
        </row>
        <row r="2634">
          <cell r="C2634" t="str">
            <v>AISLADOR DE CARRETE EEI.NEMA 53.2</v>
          </cell>
        </row>
        <row r="2637">
          <cell r="E2637" t="str">
            <v>UNIDAD</v>
          </cell>
          <cell r="F2637" t="str">
            <v>VALOR UNITARIO</v>
          </cell>
          <cell r="G2637" t="str">
            <v>CANTIDAD</v>
          </cell>
          <cell r="H2637" t="str">
            <v>VALOR TOTAL</v>
          </cell>
        </row>
        <row r="2638">
          <cell r="E2638" t="str">
            <v>Und.</v>
          </cell>
          <cell r="F2638">
            <v>1988</v>
          </cell>
          <cell r="G2638">
            <v>1</v>
          </cell>
          <cell r="H2638">
            <v>1988</v>
          </cell>
        </row>
        <row r="2639">
          <cell r="E2639">
            <v>0</v>
          </cell>
          <cell r="F2639">
            <v>0</v>
          </cell>
          <cell r="H2639">
            <v>0</v>
          </cell>
        </row>
        <row r="2640">
          <cell r="E2640">
            <v>0</v>
          </cell>
          <cell r="F2640">
            <v>0</v>
          </cell>
          <cell r="H2640">
            <v>0</v>
          </cell>
        </row>
        <row r="2641">
          <cell r="E2641">
            <v>0</v>
          </cell>
          <cell r="F2641">
            <v>0</v>
          </cell>
          <cell r="H2641">
            <v>0</v>
          </cell>
        </row>
        <row r="2642">
          <cell r="E2642">
            <v>0</v>
          </cell>
          <cell r="F2642">
            <v>0</v>
          </cell>
          <cell r="H2642">
            <v>0</v>
          </cell>
        </row>
        <row r="2643">
          <cell r="E2643">
            <v>0</v>
          </cell>
          <cell r="F2643">
            <v>0</v>
          </cell>
          <cell r="H2643">
            <v>0</v>
          </cell>
        </row>
        <row r="2644">
          <cell r="E2644">
            <v>0</v>
          </cell>
          <cell r="F2644">
            <v>0</v>
          </cell>
          <cell r="H2644">
            <v>0</v>
          </cell>
        </row>
        <row r="2645">
          <cell r="E2645">
            <v>0</v>
          </cell>
          <cell r="F2645">
            <v>0</v>
          </cell>
          <cell r="H2645">
            <v>0</v>
          </cell>
        </row>
        <row r="2646">
          <cell r="E2646">
            <v>0</v>
          </cell>
          <cell r="F2646">
            <v>0</v>
          </cell>
          <cell r="H2646">
            <v>0</v>
          </cell>
        </row>
        <row r="2647">
          <cell r="E2647">
            <v>0</v>
          </cell>
          <cell r="F2647">
            <v>0</v>
          </cell>
          <cell r="H2647">
            <v>0</v>
          </cell>
        </row>
        <row r="2648">
          <cell r="E2648">
            <v>0</v>
          </cell>
          <cell r="F2648">
            <v>0</v>
          </cell>
          <cell r="H2648">
            <v>0</v>
          </cell>
        </row>
        <row r="2649">
          <cell r="E2649">
            <v>0</v>
          </cell>
          <cell r="F2649">
            <v>0</v>
          </cell>
          <cell r="H2649">
            <v>0</v>
          </cell>
        </row>
        <row r="2650">
          <cell r="E2650">
            <v>0</v>
          </cell>
          <cell r="F2650">
            <v>0</v>
          </cell>
          <cell r="H2650">
            <v>0</v>
          </cell>
        </row>
        <row r="2651">
          <cell r="E2651">
            <v>0</v>
          </cell>
          <cell r="F2651">
            <v>0</v>
          </cell>
          <cell r="H2651">
            <v>0</v>
          </cell>
        </row>
        <row r="2652">
          <cell r="E2652">
            <v>0</v>
          </cell>
          <cell r="F2652">
            <v>0</v>
          </cell>
          <cell r="H2652">
            <v>0</v>
          </cell>
        </row>
        <row r="2653">
          <cell r="E2653">
            <v>0</v>
          </cell>
          <cell r="F2653">
            <v>0</v>
          </cell>
          <cell r="H2653">
            <v>0</v>
          </cell>
        </row>
        <row r="2654">
          <cell r="H2654" t="str">
            <v>SUB-TOTAL I</v>
          </cell>
          <cell r="I2654">
            <v>1988</v>
          </cell>
        </row>
        <row r="2656">
          <cell r="E2656" t="str">
            <v>VOL. ó PESO</v>
          </cell>
          <cell r="F2656" t="str">
            <v>DISTANCIA</v>
          </cell>
          <cell r="G2656" t="str">
            <v>$ (M3 ó T)/Km</v>
          </cell>
          <cell r="H2656" t="str">
            <v>VALOR UNITARIO</v>
          </cell>
        </row>
        <row r="2657">
          <cell r="G2657">
            <v>0</v>
          </cell>
          <cell r="H2657">
            <v>0</v>
          </cell>
        </row>
        <row r="2658">
          <cell r="G2658">
            <v>0</v>
          </cell>
          <cell r="H2658">
            <v>0</v>
          </cell>
        </row>
        <row r="2659">
          <cell r="G2659">
            <v>0</v>
          </cell>
          <cell r="H2659">
            <v>0</v>
          </cell>
        </row>
        <row r="2660">
          <cell r="H2660" t="str">
            <v>SUB-TOTAL II</v>
          </cell>
          <cell r="I2660">
            <v>0</v>
          </cell>
        </row>
        <row r="2661">
          <cell r="G2661" t="str">
            <v xml:space="preserve"> </v>
          </cell>
        </row>
        <row r="2662">
          <cell r="D2662" t="str">
            <v>MARCA</v>
          </cell>
          <cell r="E2662" t="str">
            <v>TIPO</v>
          </cell>
          <cell r="F2662" t="str">
            <v>TARIFA DIA</v>
          </cell>
          <cell r="G2662" t="str">
            <v>RENDIMIENTO</v>
          </cell>
          <cell r="H2662" t="str">
            <v>VALOR UNITARIO</v>
          </cell>
        </row>
        <row r="2663">
          <cell r="F2663">
            <v>0</v>
          </cell>
          <cell r="H2663">
            <v>0</v>
          </cell>
        </row>
        <row r="2664">
          <cell r="F2664">
            <v>0</v>
          </cell>
          <cell r="H2664">
            <v>0</v>
          </cell>
        </row>
        <row r="2665">
          <cell r="F2665">
            <v>0</v>
          </cell>
          <cell r="H2665">
            <v>0</v>
          </cell>
        </row>
        <row r="2666">
          <cell r="F2666">
            <v>0</v>
          </cell>
          <cell r="H2666">
            <v>0</v>
          </cell>
        </row>
        <row r="2667">
          <cell r="F2667">
            <v>0</v>
          </cell>
          <cell r="H2667">
            <v>0</v>
          </cell>
        </row>
        <row r="2668">
          <cell r="H2668" t="str">
            <v>SUB-TOTAL III</v>
          </cell>
          <cell r="I2668">
            <v>0</v>
          </cell>
        </row>
        <row r="2670">
          <cell r="E2670" t="str">
            <v>CANTIDAD</v>
          </cell>
          <cell r="F2670" t="str">
            <v>COSTO LABORAL DIA</v>
          </cell>
          <cell r="G2670" t="str">
            <v>RENDIMIENTO</v>
          </cell>
          <cell r="H2670" t="str">
            <v>VALOR UNITARIO</v>
          </cell>
        </row>
        <row r="2671">
          <cell r="E2671">
            <v>0</v>
          </cell>
          <cell r="F2671">
            <v>0</v>
          </cell>
          <cell r="G2671">
            <v>0</v>
          </cell>
          <cell r="H2671">
            <v>0</v>
          </cell>
        </row>
        <row r="2672">
          <cell r="E2672">
            <v>0</v>
          </cell>
          <cell r="F2672">
            <v>0</v>
          </cell>
          <cell r="G2672">
            <v>0</v>
          </cell>
          <cell r="H2672">
            <v>0</v>
          </cell>
        </row>
        <row r="2673">
          <cell r="E2673">
            <v>0</v>
          </cell>
          <cell r="F2673">
            <v>0</v>
          </cell>
          <cell r="G2673">
            <v>0</v>
          </cell>
          <cell r="H2673">
            <v>0</v>
          </cell>
        </row>
        <row r="2674">
          <cell r="E2674">
            <v>0</v>
          </cell>
          <cell r="F2674">
            <v>0</v>
          </cell>
          <cell r="G2674">
            <v>0</v>
          </cell>
          <cell r="H2674">
            <v>0</v>
          </cell>
        </row>
        <row r="2675">
          <cell r="E2675">
            <v>0</v>
          </cell>
          <cell r="F2675">
            <v>0</v>
          </cell>
          <cell r="G2675">
            <v>0</v>
          </cell>
          <cell r="H2675">
            <v>0</v>
          </cell>
        </row>
        <row r="2676">
          <cell r="H2676" t="str">
            <v>SUB-TOTAL IV</v>
          </cell>
          <cell r="I2676">
            <v>0</v>
          </cell>
        </row>
        <row r="2678">
          <cell r="F2678" t="str">
            <v>VALOR UNITARIO</v>
          </cell>
          <cell r="I2678">
            <v>1988</v>
          </cell>
        </row>
        <row r="2679">
          <cell r="C2679" t="str">
            <v>5D5</v>
          </cell>
          <cell r="H2679" t="str">
            <v>UNIDAD :</v>
          </cell>
          <cell r="I2679" t="str">
            <v>Und.</v>
          </cell>
          <cell r="K2679">
            <v>6269</v>
          </cell>
          <cell r="L2679">
            <v>6269</v>
          </cell>
          <cell r="M2679">
            <v>0</v>
          </cell>
          <cell r="N2679">
            <v>0</v>
          </cell>
          <cell r="O2679">
            <v>0</v>
          </cell>
          <cell r="P2679">
            <v>6269</v>
          </cell>
          <cell r="Q2679" t="e">
            <v>#REF!</v>
          </cell>
        </row>
        <row r="2680">
          <cell r="C2680" t="str">
            <v>AISLADOR DE TENSION EEI.NEMA 54.1</v>
          </cell>
        </row>
        <row r="2683">
          <cell r="E2683" t="str">
            <v>UNIDAD</v>
          </cell>
          <cell r="F2683" t="str">
            <v>VALOR UNITARIO</v>
          </cell>
          <cell r="G2683" t="str">
            <v>CANTIDAD</v>
          </cell>
          <cell r="H2683" t="str">
            <v>VALOR TOTAL</v>
          </cell>
        </row>
        <row r="2684">
          <cell r="E2684" t="str">
            <v>Und.</v>
          </cell>
          <cell r="F2684">
            <v>6269</v>
          </cell>
          <cell r="G2684">
            <v>1</v>
          </cell>
          <cell r="H2684">
            <v>6269</v>
          </cell>
        </row>
        <row r="2685">
          <cell r="E2685">
            <v>0</v>
          </cell>
          <cell r="F2685">
            <v>0</v>
          </cell>
          <cell r="H2685">
            <v>0</v>
          </cell>
        </row>
        <row r="2686">
          <cell r="E2686">
            <v>0</v>
          </cell>
          <cell r="F2686">
            <v>0</v>
          </cell>
          <cell r="H2686">
            <v>0</v>
          </cell>
        </row>
        <row r="2687">
          <cell r="E2687">
            <v>0</v>
          </cell>
          <cell r="F2687">
            <v>0</v>
          </cell>
          <cell r="H2687">
            <v>0</v>
          </cell>
        </row>
        <row r="2688">
          <cell r="E2688">
            <v>0</v>
          </cell>
          <cell r="F2688">
            <v>0</v>
          </cell>
          <cell r="H2688">
            <v>0</v>
          </cell>
        </row>
        <row r="2689">
          <cell r="E2689">
            <v>0</v>
          </cell>
          <cell r="F2689">
            <v>0</v>
          </cell>
          <cell r="H2689">
            <v>0</v>
          </cell>
        </row>
        <row r="2690">
          <cell r="E2690">
            <v>0</v>
          </cell>
          <cell r="F2690">
            <v>0</v>
          </cell>
          <cell r="H2690">
            <v>0</v>
          </cell>
        </row>
        <row r="2691">
          <cell r="E2691">
            <v>0</v>
          </cell>
          <cell r="F2691">
            <v>0</v>
          </cell>
          <cell r="H2691">
            <v>0</v>
          </cell>
        </row>
        <row r="2692">
          <cell r="E2692">
            <v>0</v>
          </cell>
          <cell r="F2692">
            <v>0</v>
          </cell>
          <cell r="H2692">
            <v>0</v>
          </cell>
        </row>
        <row r="2693">
          <cell r="E2693">
            <v>0</v>
          </cell>
          <cell r="F2693">
            <v>0</v>
          </cell>
          <cell r="H2693">
            <v>0</v>
          </cell>
        </row>
        <row r="2694">
          <cell r="E2694">
            <v>0</v>
          </cell>
          <cell r="F2694">
            <v>0</v>
          </cell>
          <cell r="H2694">
            <v>0</v>
          </cell>
        </row>
        <row r="2695">
          <cell r="E2695">
            <v>0</v>
          </cell>
          <cell r="F2695">
            <v>0</v>
          </cell>
          <cell r="H2695">
            <v>0</v>
          </cell>
        </row>
        <row r="2696">
          <cell r="E2696">
            <v>0</v>
          </cell>
          <cell r="F2696">
            <v>0</v>
          </cell>
          <cell r="H2696">
            <v>0</v>
          </cell>
        </row>
        <row r="2697">
          <cell r="E2697">
            <v>0</v>
          </cell>
          <cell r="F2697">
            <v>0</v>
          </cell>
          <cell r="H2697">
            <v>0</v>
          </cell>
        </row>
        <row r="2698">
          <cell r="E2698">
            <v>0</v>
          </cell>
          <cell r="F2698">
            <v>0</v>
          </cell>
          <cell r="H2698">
            <v>0</v>
          </cell>
        </row>
        <row r="2699">
          <cell r="E2699">
            <v>0</v>
          </cell>
          <cell r="F2699">
            <v>0</v>
          </cell>
          <cell r="H2699">
            <v>0</v>
          </cell>
        </row>
        <row r="2700">
          <cell r="H2700" t="str">
            <v>SUB-TOTAL I</v>
          </cell>
          <cell r="I2700">
            <v>6269</v>
          </cell>
        </row>
        <row r="2702">
          <cell r="E2702" t="str">
            <v>VOL. ó PESO</v>
          </cell>
          <cell r="F2702" t="str">
            <v>DISTANCIA</v>
          </cell>
          <cell r="G2702" t="str">
            <v>$ (M3 ó T)/Km</v>
          </cell>
          <cell r="H2702" t="str">
            <v>VALOR UNITARIO</v>
          </cell>
        </row>
        <row r="2703">
          <cell r="G2703">
            <v>0</v>
          </cell>
          <cell r="H2703">
            <v>0</v>
          </cell>
        </row>
        <row r="2704">
          <cell r="G2704">
            <v>0</v>
          </cell>
          <cell r="H2704">
            <v>0</v>
          </cell>
        </row>
        <row r="2705">
          <cell r="G2705">
            <v>0</v>
          </cell>
          <cell r="H2705">
            <v>0</v>
          </cell>
        </row>
        <row r="2706">
          <cell r="H2706" t="str">
            <v>SUB-TOTAL II</v>
          </cell>
          <cell r="I2706">
            <v>0</v>
          </cell>
        </row>
        <row r="2707">
          <cell r="G2707" t="str">
            <v xml:space="preserve"> </v>
          </cell>
        </row>
        <row r="2708">
          <cell r="D2708" t="str">
            <v>MARCA</v>
          </cell>
          <cell r="E2708" t="str">
            <v>TIPO</v>
          </cell>
          <cell r="F2708" t="str">
            <v>TARIFA DIA</v>
          </cell>
          <cell r="G2708" t="str">
            <v>RENDIMIENTO</v>
          </cell>
          <cell r="H2708" t="str">
            <v>VALOR UNITARIO</v>
          </cell>
        </row>
        <row r="2709">
          <cell r="F2709">
            <v>0</v>
          </cell>
          <cell r="H2709">
            <v>0</v>
          </cell>
        </row>
        <row r="2710">
          <cell r="F2710">
            <v>0</v>
          </cell>
          <cell r="H2710">
            <v>0</v>
          </cell>
        </row>
        <row r="2711">
          <cell r="F2711">
            <v>0</v>
          </cell>
          <cell r="H2711">
            <v>0</v>
          </cell>
        </row>
        <row r="2712">
          <cell r="F2712">
            <v>0</v>
          </cell>
          <cell r="H2712">
            <v>0</v>
          </cell>
        </row>
        <row r="2713">
          <cell r="F2713">
            <v>0</v>
          </cell>
          <cell r="H2713">
            <v>0</v>
          </cell>
        </row>
        <row r="2714">
          <cell r="H2714" t="str">
            <v>SUB-TOTAL III</v>
          </cell>
          <cell r="I2714">
            <v>0</v>
          </cell>
        </row>
        <row r="2716">
          <cell r="E2716" t="str">
            <v>CANTIDAD</v>
          </cell>
          <cell r="F2716" t="str">
            <v>COSTO LABORAL DIA</v>
          </cell>
          <cell r="G2716" t="str">
            <v>RENDIMIENTO</v>
          </cell>
          <cell r="H2716" t="str">
            <v>VALOR UNITARIO</v>
          </cell>
        </row>
        <row r="2717">
          <cell r="E2717">
            <v>0</v>
          </cell>
          <cell r="F2717">
            <v>0</v>
          </cell>
          <cell r="G2717">
            <v>0</v>
          </cell>
          <cell r="H2717">
            <v>0</v>
          </cell>
        </row>
        <row r="2718">
          <cell r="E2718">
            <v>0</v>
          </cell>
          <cell r="F2718">
            <v>0</v>
          </cell>
          <cell r="G2718">
            <v>0</v>
          </cell>
          <cell r="H2718">
            <v>0</v>
          </cell>
        </row>
        <row r="2719">
          <cell r="E2719">
            <v>0</v>
          </cell>
          <cell r="F2719">
            <v>0</v>
          </cell>
          <cell r="G2719">
            <v>0</v>
          </cell>
          <cell r="H2719">
            <v>0</v>
          </cell>
        </row>
        <row r="2720">
          <cell r="E2720">
            <v>0</v>
          </cell>
          <cell r="F2720">
            <v>0</v>
          </cell>
          <cell r="G2720">
            <v>0</v>
          </cell>
          <cell r="H2720">
            <v>0</v>
          </cell>
        </row>
        <row r="2721">
          <cell r="E2721">
            <v>0</v>
          </cell>
          <cell r="F2721">
            <v>0</v>
          </cell>
          <cell r="G2721">
            <v>0</v>
          </cell>
          <cell r="H2721">
            <v>0</v>
          </cell>
        </row>
        <row r="2722">
          <cell r="H2722" t="str">
            <v>SUB-TOTAL IV</v>
          </cell>
          <cell r="I2722">
            <v>0</v>
          </cell>
        </row>
        <row r="2724">
          <cell r="F2724" t="str">
            <v>VALOR UNITARIO</v>
          </cell>
          <cell r="I2724">
            <v>6269</v>
          </cell>
        </row>
        <row r="2725">
          <cell r="C2725" t="str">
            <v>5D6</v>
          </cell>
          <cell r="H2725" t="str">
            <v>UNIDAD :</v>
          </cell>
          <cell r="I2725" t="str">
            <v>Ml</v>
          </cell>
          <cell r="K2725">
            <v>2487</v>
          </cell>
          <cell r="L2725">
            <v>2487</v>
          </cell>
          <cell r="M2725">
            <v>0</v>
          </cell>
          <cell r="N2725">
            <v>0</v>
          </cell>
          <cell r="O2725">
            <v>0</v>
          </cell>
          <cell r="P2725">
            <v>2487</v>
          </cell>
          <cell r="Q2725" t="e">
            <v>#REF!</v>
          </cell>
        </row>
        <row r="2726">
          <cell r="C2726" t="str">
            <v>ALAMBRE DE CU DD # 4</v>
          </cell>
        </row>
        <row r="2729">
          <cell r="E2729" t="str">
            <v>UNIDAD</v>
          </cell>
          <cell r="F2729" t="str">
            <v>VALOR UNITARIO</v>
          </cell>
          <cell r="G2729" t="str">
            <v>CANTIDAD</v>
          </cell>
          <cell r="H2729" t="str">
            <v>VALOR TOTAL</v>
          </cell>
        </row>
        <row r="2730">
          <cell r="E2730" t="str">
            <v>Ml</v>
          </cell>
          <cell r="F2730">
            <v>2487</v>
          </cell>
          <cell r="G2730">
            <v>1</v>
          </cell>
          <cell r="H2730">
            <v>2487</v>
          </cell>
        </row>
        <row r="2731">
          <cell r="E2731">
            <v>0</v>
          </cell>
          <cell r="F2731">
            <v>0</v>
          </cell>
          <cell r="H2731">
            <v>0</v>
          </cell>
        </row>
        <row r="2732">
          <cell r="E2732">
            <v>0</v>
          </cell>
          <cell r="F2732">
            <v>0</v>
          </cell>
          <cell r="H2732">
            <v>0</v>
          </cell>
        </row>
        <row r="2733">
          <cell r="E2733">
            <v>0</v>
          </cell>
          <cell r="F2733">
            <v>0</v>
          </cell>
          <cell r="H2733">
            <v>0</v>
          </cell>
        </row>
        <row r="2734">
          <cell r="E2734">
            <v>0</v>
          </cell>
          <cell r="F2734">
            <v>0</v>
          </cell>
          <cell r="H2734">
            <v>0</v>
          </cell>
        </row>
        <row r="2735">
          <cell r="E2735">
            <v>0</v>
          </cell>
          <cell r="F2735">
            <v>0</v>
          </cell>
          <cell r="H2735">
            <v>0</v>
          </cell>
        </row>
        <row r="2736">
          <cell r="E2736">
            <v>0</v>
          </cell>
          <cell r="F2736">
            <v>0</v>
          </cell>
          <cell r="H2736">
            <v>0</v>
          </cell>
        </row>
        <row r="2737">
          <cell r="E2737">
            <v>0</v>
          </cell>
          <cell r="F2737">
            <v>0</v>
          </cell>
          <cell r="H2737">
            <v>0</v>
          </cell>
        </row>
        <row r="2738">
          <cell r="E2738">
            <v>0</v>
          </cell>
          <cell r="F2738">
            <v>0</v>
          </cell>
          <cell r="H2738">
            <v>0</v>
          </cell>
        </row>
        <row r="2739">
          <cell r="E2739">
            <v>0</v>
          </cell>
          <cell r="F2739">
            <v>0</v>
          </cell>
          <cell r="H2739">
            <v>0</v>
          </cell>
        </row>
        <row r="2740">
          <cell r="E2740">
            <v>0</v>
          </cell>
          <cell r="F2740">
            <v>0</v>
          </cell>
          <cell r="H2740">
            <v>0</v>
          </cell>
        </row>
        <row r="2741">
          <cell r="E2741">
            <v>0</v>
          </cell>
          <cell r="F2741">
            <v>0</v>
          </cell>
          <cell r="H2741">
            <v>0</v>
          </cell>
        </row>
        <row r="2742">
          <cell r="E2742">
            <v>0</v>
          </cell>
          <cell r="F2742">
            <v>0</v>
          </cell>
          <cell r="H2742">
            <v>0</v>
          </cell>
        </row>
        <row r="2743">
          <cell r="E2743">
            <v>0</v>
          </cell>
          <cell r="F2743">
            <v>0</v>
          </cell>
          <cell r="H2743">
            <v>0</v>
          </cell>
        </row>
        <row r="2744">
          <cell r="E2744">
            <v>0</v>
          </cell>
          <cell r="F2744">
            <v>0</v>
          </cell>
          <cell r="H2744">
            <v>0</v>
          </cell>
        </row>
        <row r="2745">
          <cell r="E2745">
            <v>0</v>
          </cell>
          <cell r="F2745">
            <v>0</v>
          </cell>
          <cell r="H2745">
            <v>0</v>
          </cell>
        </row>
        <row r="2746">
          <cell r="H2746" t="str">
            <v>SUB-TOTAL I</v>
          </cell>
          <cell r="I2746">
            <v>2487</v>
          </cell>
        </row>
        <row r="2748">
          <cell r="E2748" t="str">
            <v>VOL. ó PESO</v>
          </cell>
          <cell r="F2748" t="str">
            <v>DISTANCIA</v>
          </cell>
          <cell r="G2748" t="str">
            <v>$ (M3 ó T)/Km</v>
          </cell>
          <cell r="H2748" t="str">
            <v>VALOR UNITARIO</v>
          </cell>
        </row>
        <row r="2749">
          <cell r="G2749">
            <v>0</v>
          </cell>
          <cell r="H2749">
            <v>0</v>
          </cell>
        </row>
        <row r="2750">
          <cell r="G2750">
            <v>0</v>
          </cell>
          <cell r="H2750">
            <v>0</v>
          </cell>
        </row>
        <row r="2751">
          <cell r="G2751">
            <v>0</v>
          </cell>
          <cell r="H2751">
            <v>0</v>
          </cell>
        </row>
        <row r="2752">
          <cell r="H2752" t="str">
            <v>SUB-TOTAL II</v>
          </cell>
          <cell r="I2752">
            <v>0</v>
          </cell>
        </row>
        <row r="2753">
          <cell r="G2753" t="str">
            <v xml:space="preserve"> </v>
          </cell>
        </row>
        <row r="2754">
          <cell r="D2754" t="str">
            <v>MARCA</v>
          </cell>
          <cell r="E2754" t="str">
            <v>TIPO</v>
          </cell>
          <cell r="F2754" t="str">
            <v>TARIFA DIA</v>
          </cell>
          <cell r="G2754" t="str">
            <v>RENDIMIENTO</v>
          </cell>
          <cell r="H2754" t="str">
            <v>VALOR UNITARIO</v>
          </cell>
        </row>
        <row r="2755">
          <cell r="F2755">
            <v>0</v>
          </cell>
          <cell r="H2755">
            <v>0</v>
          </cell>
        </row>
        <row r="2756">
          <cell r="F2756">
            <v>0</v>
          </cell>
          <cell r="H2756">
            <v>0</v>
          </cell>
        </row>
        <row r="2757">
          <cell r="F2757">
            <v>0</v>
          </cell>
          <cell r="H2757">
            <v>0</v>
          </cell>
        </row>
        <row r="2758">
          <cell r="F2758">
            <v>0</v>
          </cell>
          <cell r="H2758">
            <v>0</v>
          </cell>
        </row>
        <row r="2759">
          <cell r="F2759">
            <v>0</v>
          </cell>
          <cell r="H2759">
            <v>0</v>
          </cell>
        </row>
        <row r="2760">
          <cell r="H2760" t="str">
            <v>SUB-TOTAL III</v>
          </cell>
          <cell r="I2760">
            <v>0</v>
          </cell>
        </row>
        <row r="2762">
          <cell r="E2762" t="str">
            <v>CANTIDAD</v>
          </cell>
          <cell r="F2762" t="str">
            <v>COSTO LABORAL DIA</v>
          </cell>
          <cell r="G2762" t="str">
            <v>RENDIMIENTO</v>
          </cell>
          <cell r="H2762" t="str">
            <v>VALOR UNITARIO</v>
          </cell>
        </row>
        <row r="2763">
          <cell r="E2763">
            <v>0</v>
          </cell>
          <cell r="F2763">
            <v>0</v>
          </cell>
          <cell r="G2763">
            <v>0</v>
          </cell>
          <cell r="H2763">
            <v>0</v>
          </cell>
        </row>
        <row r="2764">
          <cell r="E2764">
            <v>0</v>
          </cell>
          <cell r="F2764">
            <v>0</v>
          </cell>
          <cell r="G2764">
            <v>0</v>
          </cell>
          <cell r="H2764">
            <v>0</v>
          </cell>
        </row>
        <row r="2765">
          <cell r="E2765">
            <v>0</v>
          </cell>
          <cell r="F2765">
            <v>0</v>
          </cell>
          <cell r="G2765">
            <v>0</v>
          </cell>
          <cell r="H2765">
            <v>0</v>
          </cell>
        </row>
        <row r="2766">
          <cell r="E2766">
            <v>0</v>
          </cell>
          <cell r="F2766">
            <v>0</v>
          </cell>
          <cell r="G2766">
            <v>0</v>
          </cell>
          <cell r="H2766">
            <v>0</v>
          </cell>
        </row>
        <row r="2767">
          <cell r="E2767">
            <v>0</v>
          </cell>
          <cell r="F2767">
            <v>0</v>
          </cell>
          <cell r="G2767">
            <v>0</v>
          </cell>
          <cell r="H2767">
            <v>0</v>
          </cell>
        </row>
        <row r="2768">
          <cell r="H2768" t="str">
            <v>SUB-TOTAL IV</v>
          </cell>
          <cell r="I2768">
            <v>0</v>
          </cell>
        </row>
        <row r="2770">
          <cell r="F2770" t="str">
            <v>VALOR UNITARIO</v>
          </cell>
          <cell r="I2770">
            <v>2487</v>
          </cell>
        </row>
        <row r="2771">
          <cell r="C2771" t="str">
            <v>5D7</v>
          </cell>
          <cell r="H2771" t="str">
            <v>UNIDAD :</v>
          </cell>
          <cell r="I2771" t="str">
            <v>Und.</v>
          </cell>
          <cell r="K2771">
            <v>134392</v>
          </cell>
          <cell r="L2771">
            <v>134392</v>
          </cell>
          <cell r="M2771">
            <v>0</v>
          </cell>
          <cell r="N2771">
            <v>0</v>
          </cell>
          <cell r="O2771">
            <v>0</v>
          </cell>
          <cell r="P2771">
            <v>134392</v>
          </cell>
          <cell r="Q2771" t="e">
            <v>#REF!</v>
          </cell>
        </row>
        <row r="2772">
          <cell r="C2772" t="str">
            <v xml:space="preserve">CAJA HERMETICA  DE DERIVACION PARA ACOMETIDAS TRES POLOS, DIEZ (10) SALIDAS  (DISTRIBUCIÓN SECUNDARIA) ANTIFRAUDE (NORMA EMCALI NM-81) MARCADA CON LOGOTIPO EMCALI INCLUYE UN JUEGO DE LLAVES   POR CADA TREINTA (30) CAJAS </v>
          </cell>
        </row>
        <row r="2775">
          <cell r="E2775" t="str">
            <v>UNIDAD</v>
          </cell>
          <cell r="F2775" t="str">
            <v>VALOR UNITARIO</v>
          </cell>
          <cell r="G2775" t="str">
            <v>CANTIDAD</v>
          </cell>
          <cell r="H2775" t="str">
            <v>VALOR TOTAL</v>
          </cell>
        </row>
        <row r="2776">
          <cell r="E2776" t="str">
            <v>Und.</v>
          </cell>
          <cell r="F2776">
            <v>134392</v>
          </cell>
          <cell r="G2776">
            <v>1</v>
          </cell>
          <cell r="H2776">
            <v>134392</v>
          </cell>
        </row>
        <row r="2777">
          <cell r="E2777">
            <v>0</v>
          </cell>
          <cell r="F2777">
            <v>0</v>
          </cell>
          <cell r="H2777">
            <v>0</v>
          </cell>
        </row>
        <row r="2778">
          <cell r="E2778">
            <v>0</v>
          </cell>
          <cell r="F2778">
            <v>0</v>
          </cell>
          <cell r="H2778">
            <v>0</v>
          </cell>
        </row>
        <row r="2779">
          <cell r="E2779">
            <v>0</v>
          </cell>
          <cell r="F2779">
            <v>0</v>
          </cell>
          <cell r="H2779">
            <v>0</v>
          </cell>
        </row>
        <row r="2780">
          <cell r="E2780">
            <v>0</v>
          </cell>
          <cell r="F2780">
            <v>0</v>
          </cell>
          <cell r="H2780">
            <v>0</v>
          </cell>
        </row>
        <row r="2781">
          <cell r="E2781">
            <v>0</v>
          </cell>
          <cell r="F2781">
            <v>0</v>
          </cell>
          <cell r="H2781">
            <v>0</v>
          </cell>
        </row>
        <row r="2782">
          <cell r="E2782">
            <v>0</v>
          </cell>
          <cell r="F2782">
            <v>0</v>
          </cell>
          <cell r="H2782">
            <v>0</v>
          </cell>
        </row>
        <row r="2783">
          <cell r="E2783">
            <v>0</v>
          </cell>
          <cell r="F2783">
            <v>0</v>
          </cell>
          <cell r="H2783">
            <v>0</v>
          </cell>
        </row>
        <row r="2784">
          <cell r="E2784">
            <v>0</v>
          </cell>
          <cell r="F2784">
            <v>0</v>
          </cell>
          <cell r="H2784">
            <v>0</v>
          </cell>
        </row>
        <row r="2785">
          <cell r="E2785">
            <v>0</v>
          </cell>
          <cell r="F2785">
            <v>0</v>
          </cell>
          <cell r="H2785">
            <v>0</v>
          </cell>
        </row>
        <row r="2786">
          <cell r="E2786">
            <v>0</v>
          </cell>
          <cell r="F2786">
            <v>0</v>
          </cell>
          <cell r="H2786">
            <v>0</v>
          </cell>
        </row>
        <row r="2787">
          <cell r="E2787">
            <v>0</v>
          </cell>
          <cell r="F2787">
            <v>0</v>
          </cell>
          <cell r="H2787">
            <v>0</v>
          </cell>
        </row>
        <row r="2788">
          <cell r="E2788">
            <v>0</v>
          </cell>
          <cell r="F2788">
            <v>0</v>
          </cell>
          <cell r="H2788">
            <v>0</v>
          </cell>
        </row>
        <row r="2789">
          <cell r="E2789">
            <v>0</v>
          </cell>
          <cell r="F2789">
            <v>0</v>
          </cell>
          <cell r="H2789">
            <v>0</v>
          </cell>
        </row>
        <row r="2790">
          <cell r="E2790">
            <v>0</v>
          </cell>
          <cell r="F2790">
            <v>0</v>
          </cell>
          <cell r="H2790">
            <v>0</v>
          </cell>
        </row>
        <row r="2791">
          <cell r="E2791">
            <v>0</v>
          </cell>
          <cell r="F2791">
            <v>0</v>
          </cell>
          <cell r="H2791">
            <v>0</v>
          </cell>
        </row>
        <row r="2792">
          <cell r="H2792" t="str">
            <v>SUB-TOTAL I</v>
          </cell>
          <cell r="I2792">
            <v>134392</v>
          </cell>
        </row>
        <row r="2794">
          <cell r="E2794" t="str">
            <v>VOL. ó PESO</v>
          </cell>
          <cell r="F2794" t="str">
            <v>DISTANCIA</v>
          </cell>
          <cell r="G2794" t="str">
            <v>$ (M3 ó T)/Km</v>
          </cell>
          <cell r="H2794" t="str">
            <v>VALOR UNITARIO</v>
          </cell>
        </row>
        <row r="2795">
          <cell r="G2795">
            <v>0</v>
          </cell>
          <cell r="H2795">
            <v>0</v>
          </cell>
        </row>
        <row r="2796">
          <cell r="G2796">
            <v>0</v>
          </cell>
          <cell r="H2796">
            <v>0</v>
          </cell>
        </row>
        <row r="2797">
          <cell r="G2797">
            <v>0</v>
          </cell>
          <cell r="H2797">
            <v>0</v>
          </cell>
        </row>
        <row r="2798">
          <cell r="H2798" t="str">
            <v>SUB-TOTAL II</v>
          </cell>
          <cell r="I2798">
            <v>0</v>
          </cell>
        </row>
        <row r="2799">
          <cell r="G2799" t="str">
            <v xml:space="preserve"> </v>
          </cell>
        </row>
        <row r="2800">
          <cell r="D2800" t="str">
            <v>MARCA</v>
          </cell>
          <cell r="E2800" t="str">
            <v>TIPO</v>
          </cell>
          <cell r="F2800" t="str">
            <v>TARIFA DIA</v>
          </cell>
          <cell r="G2800" t="str">
            <v>RENDIMIENTO</v>
          </cell>
          <cell r="H2800" t="str">
            <v>VALOR UNITARIO</v>
          </cell>
        </row>
        <row r="2801">
          <cell r="F2801">
            <v>0</v>
          </cell>
          <cell r="H2801">
            <v>0</v>
          </cell>
        </row>
        <row r="2802">
          <cell r="F2802">
            <v>0</v>
          </cell>
          <cell r="H2802">
            <v>0</v>
          </cell>
        </row>
        <row r="2803">
          <cell r="F2803">
            <v>0</v>
          </cell>
          <cell r="H2803">
            <v>0</v>
          </cell>
        </row>
        <row r="2804">
          <cell r="F2804">
            <v>0</v>
          </cell>
          <cell r="H2804">
            <v>0</v>
          </cell>
        </row>
        <row r="2805">
          <cell r="F2805">
            <v>0</v>
          </cell>
          <cell r="H2805">
            <v>0</v>
          </cell>
        </row>
        <row r="2806">
          <cell r="H2806" t="str">
            <v>SUB-TOTAL III</v>
          </cell>
          <cell r="I2806">
            <v>0</v>
          </cell>
        </row>
        <row r="2808">
          <cell r="E2808" t="str">
            <v>CANTIDAD</v>
          </cell>
          <cell r="F2808" t="str">
            <v>COSTO LABORAL DIA</v>
          </cell>
          <cell r="G2808" t="str">
            <v>RENDIMIENTO</v>
          </cell>
          <cell r="H2808" t="str">
            <v>VALOR UNITARIO</v>
          </cell>
        </row>
        <row r="2809">
          <cell r="E2809">
            <v>0</v>
          </cell>
          <cell r="F2809">
            <v>0</v>
          </cell>
          <cell r="G2809">
            <v>0</v>
          </cell>
          <cell r="H2809">
            <v>0</v>
          </cell>
        </row>
        <row r="2810">
          <cell r="E2810">
            <v>0</v>
          </cell>
          <cell r="F2810">
            <v>0</v>
          </cell>
          <cell r="G2810">
            <v>0</v>
          </cell>
          <cell r="H2810">
            <v>0</v>
          </cell>
        </row>
        <row r="2811">
          <cell r="E2811">
            <v>0</v>
          </cell>
          <cell r="F2811">
            <v>0</v>
          </cell>
          <cell r="G2811">
            <v>0</v>
          </cell>
          <cell r="H2811">
            <v>0</v>
          </cell>
        </row>
        <row r="2812">
          <cell r="E2812">
            <v>0</v>
          </cell>
          <cell r="F2812">
            <v>0</v>
          </cell>
          <cell r="G2812">
            <v>0</v>
          </cell>
          <cell r="H2812">
            <v>0</v>
          </cell>
        </row>
        <row r="2813">
          <cell r="E2813">
            <v>0</v>
          </cell>
          <cell r="F2813">
            <v>0</v>
          </cell>
          <cell r="G2813">
            <v>0</v>
          </cell>
          <cell r="H2813">
            <v>0</v>
          </cell>
        </row>
        <row r="2814">
          <cell r="H2814" t="str">
            <v>SUB-TOTAL IV</v>
          </cell>
          <cell r="I2814">
            <v>0</v>
          </cell>
        </row>
        <row r="2816">
          <cell r="F2816" t="str">
            <v>VALOR UNITARIO</v>
          </cell>
          <cell r="I2816">
            <v>134392</v>
          </cell>
        </row>
        <row r="2817">
          <cell r="C2817" t="str">
            <v>5D8</v>
          </cell>
          <cell r="H2817" t="str">
            <v>UNIDAD :</v>
          </cell>
          <cell r="I2817" t="str">
            <v>Und.</v>
          </cell>
          <cell r="K2817">
            <v>85969</v>
          </cell>
          <cell r="L2817">
            <v>85969</v>
          </cell>
          <cell r="M2817">
            <v>0</v>
          </cell>
          <cell r="N2817">
            <v>0</v>
          </cell>
          <cell r="O2817">
            <v>0</v>
          </cell>
          <cell r="P2817">
            <v>85969</v>
          </cell>
          <cell r="Q2817" t="e">
            <v>#REF!</v>
          </cell>
        </row>
        <row r="2818">
          <cell r="C2818" t="str">
            <v>MANTA TERMOCONTRAIBLE REFORZADA DE 1.5 METROS X0.28M</v>
          </cell>
        </row>
        <row r="2821">
          <cell r="E2821" t="str">
            <v>UNIDAD</v>
          </cell>
          <cell r="F2821" t="str">
            <v>VALOR UNITARIO</v>
          </cell>
          <cell r="G2821" t="str">
            <v>CANTIDAD</v>
          </cell>
          <cell r="H2821" t="str">
            <v>VALOR TOTAL</v>
          </cell>
        </row>
        <row r="2822">
          <cell r="E2822" t="str">
            <v>Und.</v>
          </cell>
          <cell r="F2822">
            <v>85969</v>
          </cell>
          <cell r="G2822">
            <v>1</v>
          </cell>
          <cell r="H2822">
            <v>85969</v>
          </cell>
        </row>
        <row r="2823">
          <cell r="E2823">
            <v>0</v>
          </cell>
          <cell r="F2823">
            <v>0</v>
          </cell>
          <cell r="H2823">
            <v>0</v>
          </cell>
        </row>
        <row r="2824">
          <cell r="E2824">
            <v>0</v>
          </cell>
          <cell r="F2824">
            <v>0</v>
          </cell>
          <cell r="H2824">
            <v>0</v>
          </cell>
        </row>
        <row r="2825">
          <cell r="E2825">
            <v>0</v>
          </cell>
          <cell r="F2825">
            <v>0</v>
          </cell>
          <cell r="H2825">
            <v>0</v>
          </cell>
        </row>
        <row r="2826">
          <cell r="E2826">
            <v>0</v>
          </cell>
          <cell r="F2826">
            <v>0</v>
          </cell>
          <cell r="H2826">
            <v>0</v>
          </cell>
        </row>
        <row r="2827">
          <cell r="E2827">
            <v>0</v>
          </cell>
          <cell r="F2827">
            <v>0</v>
          </cell>
          <cell r="H2827">
            <v>0</v>
          </cell>
        </row>
        <row r="2828">
          <cell r="E2828">
            <v>0</v>
          </cell>
          <cell r="F2828">
            <v>0</v>
          </cell>
          <cell r="H2828">
            <v>0</v>
          </cell>
        </row>
        <row r="2829">
          <cell r="E2829">
            <v>0</v>
          </cell>
          <cell r="F2829">
            <v>0</v>
          </cell>
          <cell r="H2829">
            <v>0</v>
          </cell>
        </row>
        <row r="2830">
          <cell r="E2830">
            <v>0</v>
          </cell>
          <cell r="F2830">
            <v>0</v>
          </cell>
          <cell r="H2830">
            <v>0</v>
          </cell>
        </row>
        <row r="2831">
          <cell r="E2831">
            <v>0</v>
          </cell>
          <cell r="F2831">
            <v>0</v>
          </cell>
          <cell r="H2831">
            <v>0</v>
          </cell>
        </row>
        <row r="2832">
          <cell r="E2832">
            <v>0</v>
          </cell>
          <cell r="F2832">
            <v>0</v>
          </cell>
          <cell r="H2832">
            <v>0</v>
          </cell>
        </row>
        <row r="2833">
          <cell r="E2833">
            <v>0</v>
          </cell>
          <cell r="F2833">
            <v>0</v>
          </cell>
          <cell r="H2833">
            <v>0</v>
          </cell>
        </row>
        <row r="2834">
          <cell r="E2834">
            <v>0</v>
          </cell>
          <cell r="F2834">
            <v>0</v>
          </cell>
          <cell r="H2834">
            <v>0</v>
          </cell>
        </row>
        <row r="2835">
          <cell r="E2835">
            <v>0</v>
          </cell>
          <cell r="F2835">
            <v>0</v>
          </cell>
          <cell r="H2835">
            <v>0</v>
          </cell>
        </row>
        <row r="2836">
          <cell r="E2836">
            <v>0</v>
          </cell>
          <cell r="F2836">
            <v>0</v>
          </cell>
          <cell r="H2836">
            <v>0</v>
          </cell>
        </row>
        <row r="2837">
          <cell r="E2837">
            <v>0</v>
          </cell>
          <cell r="F2837">
            <v>0</v>
          </cell>
          <cell r="H2837">
            <v>0</v>
          </cell>
        </row>
        <row r="2838">
          <cell r="H2838" t="str">
            <v>SUB-TOTAL I</v>
          </cell>
          <cell r="I2838">
            <v>85969</v>
          </cell>
        </row>
        <row r="2840">
          <cell r="E2840" t="str">
            <v>VOL. ó PESO</v>
          </cell>
          <cell r="F2840" t="str">
            <v>DISTANCIA</v>
          </cell>
          <cell r="G2840" t="str">
            <v>$ (M3 ó T)/Km</v>
          </cell>
          <cell r="H2840" t="str">
            <v>VALOR UNITARIO</v>
          </cell>
        </row>
        <row r="2841">
          <cell r="G2841">
            <v>0</v>
          </cell>
          <cell r="H2841">
            <v>0</v>
          </cell>
        </row>
        <row r="2842">
          <cell r="G2842">
            <v>0</v>
          </cell>
          <cell r="H2842">
            <v>0</v>
          </cell>
        </row>
        <row r="2843">
          <cell r="G2843">
            <v>0</v>
          </cell>
          <cell r="H2843">
            <v>0</v>
          </cell>
        </row>
        <row r="2844">
          <cell r="H2844" t="str">
            <v>SUB-TOTAL II</v>
          </cell>
          <cell r="I2844">
            <v>0</v>
          </cell>
        </row>
        <row r="2845">
          <cell r="G2845" t="str">
            <v xml:space="preserve"> </v>
          </cell>
        </row>
        <row r="2846">
          <cell r="D2846" t="str">
            <v>MARCA</v>
          </cell>
          <cell r="E2846" t="str">
            <v>TIPO</v>
          </cell>
          <cell r="F2846" t="str">
            <v>TARIFA DIA</v>
          </cell>
          <cell r="G2846" t="str">
            <v>RENDIMIENTO</v>
          </cell>
          <cell r="H2846" t="str">
            <v>VALOR UNITARIO</v>
          </cell>
        </row>
        <row r="2847">
          <cell r="F2847">
            <v>0</v>
          </cell>
          <cell r="H2847">
            <v>0</v>
          </cell>
        </row>
        <row r="2848">
          <cell r="F2848">
            <v>0</v>
          </cell>
          <cell r="H2848">
            <v>0</v>
          </cell>
        </row>
        <row r="2849">
          <cell r="F2849">
            <v>0</v>
          </cell>
          <cell r="H2849">
            <v>0</v>
          </cell>
        </row>
        <row r="2850">
          <cell r="F2850">
            <v>0</v>
          </cell>
          <cell r="H2850">
            <v>0</v>
          </cell>
        </row>
        <row r="2851">
          <cell r="F2851">
            <v>0</v>
          </cell>
          <cell r="H2851">
            <v>0</v>
          </cell>
        </row>
        <row r="2852">
          <cell r="H2852" t="str">
            <v>SUB-TOTAL III</v>
          </cell>
          <cell r="I2852">
            <v>0</v>
          </cell>
        </row>
        <row r="2854">
          <cell r="E2854" t="str">
            <v>CANTIDAD</v>
          </cell>
          <cell r="F2854" t="str">
            <v>COSTO LABORAL DIA</v>
          </cell>
          <cell r="G2854" t="str">
            <v>RENDIMIENTO</v>
          </cell>
          <cell r="H2854" t="str">
            <v>VALOR UNITARIO</v>
          </cell>
        </row>
        <row r="2855">
          <cell r="E2855">
            <v>0</v>
          </cell>
          <cell r="F2855">
            <v>0</v>
          </cell>
          <cell r="G2855">
            <v>0</v>
          </cell>
          <cell r="H2855">
            <v>0</v>
          </cell>
        </row>
        <row r="2856">
          <cell r="E2856">
            <v>0</v>
          </cell>
          <cell r="F2856">
            <v>0</v>
          </cell>
          <cell r="G2856">
            <v>0</v>
          </cell>
          <cell r="H2856">
            <v>0</v>
          </cell>
        </row>
        <row r="2857">
          <cell r="E2857">
            <v>0</v>
          </cell>
          <cell r="F2857">
            <v>0</v>
          </cell>
          <cell r="G2857">
            <v>0</v>
          </cell>
          <cell r="H2857">
            <v>0</v>
          </cell>
        </row>
        <row r="2858">
          <cell r="E2858">
            <v>0</v>
          </cell>
          <cell r="F2858">
            <v>0</v>
          </cell>
          <cell r="G2858">
            <v>0</v>
          </cell>
          <cell r="H2858">
            <v>0</v>
          </cell>
        </row>
        <row r="2859">
          <cell r="E2859">
            <v>0</v>
          </cell>
          <cell r="F2859">
            <v>0</v>
          </cell>
          <cell r="G2859">
            <v>0</v>
          </cell>
          <cell r="H2859">
            <v>0</v>
          </cell>
        </row>
        <row r="2860">
          <cell r="H2860" t="str">
            <v>SUB-TOTAL IV</v>
          </cell>
          <cell r="I2860">
            <v>0</v>
          </cell>
        </row>
        <row r="2862">
          <cell r="F2862" t="str">
            <v>VALOR UNITARIO</v>
          </cell>
          <cell r="I2862">
            <v>85969</v>
          </cell>
        </row>
        <row r="2863">
          <cell r="C2863" t="str">
            <v>5D9</v>
          </cell>
          <cell r="H2863" t="str">
            <v>UNIDAD :</v>
          </cell>
          <cell r="I2863" t="str">
            <v>Ml</v>
          </cell>
          <cell r="K2863">
            <v>1834</v>
          </cell>
          <cell r="L2863">
            <v>1834</v>
          </cell>
          <cell r="M2863">
            <v>0</v>
          </cell>
          <cell r="N2863">
            <v>0</v>
          </cell>
          <cell r="O2863">
            <v>0</v>
          </cell>
          <cell r="P2863">
            <v>1834</v>
          </cell>
          <cell r="Q2863" t="e">
            <v>#REF!</v>
          </cell>
        </row>
        <row r="2864">
          <cell r="C2864" t="str">
            <v>CABLE DE ACERO EXTRA ALTA RESISTENCIA DE 3/8" Ø</v>
          </cell>
        </row>
        <row r="2867">
          <cell r="E2867" t="str">
            <v>UNIDAD</v>
          </cell>
          <cell r="F2867" t="str">
            <v>VALOR UNITARIO</v>
          </cell>
          <cell r="G2867" t="str">
            <v>CANTIDAD</v>
          </cell>
          <cell r="H2867" t="str">
            <v>VALOR TOTAL</v>
          </cell>
        </row>
        <row r="2868">
          <cell r="E2868" t="str">
            <v>ML</v>
          </cell>
          <cell r="F2868">
            <v>1834</v>
          </cell>
          <cell r="G2868">
            <v>1</v>
          </cell>
          <cell r="H2868">
            <v>1834</v>
          </cell>
        </row>
        <row r="2869">
          <cell r="E2869">
            <v>0</v>
          </cell>
          <cell r="F2869">
            <v>0</v>
          </cell>
          <cell r="H2869">
            <v>0</v>
          </cell>
        </row>
        <row r="2870">
          <cell r="E2870">
            <v>0</v>
          </cell>
          <cell r="F2870">
            <v>0</v>
          </cell>
          <cell r="H2870">
            <v>0</v>
          </cell>
        </row>
        <row r="2871">
          <cell r="E2871">
            <v>0</v>
          </cell>
          <cell r="F2871">
            <v>0</v>
          </cell>
          <cell r="H2871">
            <v>0</v>
          </cell>
        </row>
        <row r="2872">
          <cell r="E2872">
            <v>0</v>
          </cell>
          <cell r="F2872">
            <v>0</v>
          </cell>
          <cell r="H2872">
            <v>0</v>
          </cell>
        </row>
        <row r="2873">
          <cell r="E2873">
            <v>0</v>
          </cell>
          <cell r="F2873">
            <v>0</v>
          </cell>
          <cell r="H2873">
            <v>0</v>
          </cell>
        </row>
        <row r="2874">
          <cell r="E2874">
            <v>0</v>
          </cell>
          <cell r="F2874">
            <v>0</v>
          </cell>
          <cell r="H2874">
            <v>0</v>
          </cell>
        </row>
        <row r="2875">
          <cell r="E2875">
            <v>0</v>
          </cell>
          <cell r="F2875">
            <v>0</v>
          </cell>
          <cell r="H2875">
            <v>0</v>
          </cell>
        </row>
        <row r="2876">
          <cell r="E2876">
            <v>0</v>
          </cell>
          <cell r="F2876">
            <v>0</v>
          </cell>
          <cell r="H2876">
            <v>0</v>
          </cell>
        </row>
        <row r="2877">
          <cell r="E2877">
            <v>0</v>
          </cell>
          <cell r="F2877">
            <v>0</v>
          </cell>
          <cell r="H2877">
            <v>0</v>
          </cell>
        </row>
        <row r="2878">
          <cell r="E2878">
            <v>0</v>
          </cell>
          <cell r="F2878">
            <v>0</v>
          </cell>
          <cell r="H2878">
            <v>0</v>
          </cell>
        </row>
        <row r="2879">
          <cell r="E2879">
            <v>0</v>
          </cell>
          <cell r="F2879">
            <v>0</v>
          </cell>
          <cell r="H2879">
            <v>0</v>
          </cell>
        </row>
        <row r="2880">
          <cell r="E2880">
            <v>0</v>
          </cell>
          <cell r="F2880">
            <v>0</v>
          </cell>
          <cell r="H2880">
            <v>0</v>
          </cell>
        </row>
        <row r="2881">
          <cell r="E2881">
            <v>0</v>
          </cell>
          <cell r="F2881">
            <v>0</v>
          </cell>
          <cell r="H2881">
            <v>0</v>
          </cell>
        </row>
        <row r="2882">
          <cell r="E2882">
            <v>0</v>
          </cell>
          <cell r="F2882">
            <v>0</v>
          </cell>
          <cell r="H2882">
            <v>0</v>
          </cell>
        </row>
        <row r="2883">
          <cell r="E2883">
            <v>0</v>
          </cell>
          <cell r="F2883">
            <v>0</v>
          </cell>
          <cell r="H2883">
            <v>0</v>
          </cell>
        </row>
        <row r="2884">
          <cell r="H2884" t="str">
            <v>SUB-TOTAL I</v>
          </cell>
          <cell r="I2884">
            <v>1834</v>
          </cell>
        </row>
        <row r="2886">
          <cell r="E2886" t="str">
            <v>VOL. ó PESO</v>
          </cell>
          <cell r="F2886" t="str">
            <v>DISTANCIA</v>
          </cell>
          <cell r="G2886" t="str">
            <v>$ (M3 ó T)/Km</v>
          </cell>
          <cell r="H2886" t="str">
            <v>VALOR UNITARIO</v>
          </cell>
        </row>
        <row r="2887">
          <cell r="G2887">
            <v>0</v>
          </cell>
          <cell r="H2887">
            <v>0</v>
          </cell>
        </row>
        <row r="2888">
          <cell r="G2888">
            <v>0</v>
          </cell>
          <cell r="H2888">
            <v>0</v>
          </cell>
        </row>
        <row r="2889">
          <cell r="G2889">
            <v>0</v>
          </cell>
          <cell r="H2889">
            <v>0</v>
          </cell>
        </row>
        <row r="2890">
          <cell r="H2890" t="str">
            <v>SUB-TOTAL II</v>
          </cell>
          <cell r="I2890">
            <v>0</v>
          </cell>
        </row>
        <row r="2891">
          <cell r="G2891" t="str">
            <v xml:space="preserve"> </v>
          </cell>
        </row>
        <row r="2892">
          <cell r="D2892" t="str">
            <v>MARCA</v>
          </cell>
          <cell r="E2892" t="str">
            <v>TIPO</v>
          </cell>
          <cell r="F2892" t="str">
            <v>TARIFA DIA</v>
          </cell>
          <cell r="G2892" t="str">
            <v>RENDIMIENTO</v>
          </cell>
          <cell r="H2892" t="str">
            <v>VALOR UNITARIO</v>
          </cell>
        </row>
        <row r="2893">
          <cell r="F2893">
            <v>0</v>
          </cell>
          <cell r="H2893">
            <v>0</v>
          </cell>
        </row>
        <row r="2894">
          <cell r="F2894">
            <v>0</v>
          </cell>
          <cell r="H2894">
            <v>0</v>
          </cell>
        </row>
        <row r="2895">
          <cell r="F2895">
            <v>0</v>
          </cell>
          <cell r="H2895">
            <v>0</v>
          </cell>
        </row>
        <row r="2896">
          <cell r="F2896">
            <v>0</v>
          </cell>
          <cell r="H2896">
            <v>0</v>
          </cell>
        </row>
        <row r="2897">
          <cell r="F2897">
            <v>0</v>
          </cell>
          <cell r="H2897">
            <v>0</v>
          </cell>
        </row>
        <row r="2898">
          <cell r="H2898" t="str">
            <v>SUB-TOTAL III</v>
          </cell>
          <cell r="I2898">
            <v>0</v>
          </cell>
        </row>
        <row r="2900">
          <cell r="E2900" t="str">
            <v>CANTIDAD</v>
          </cell>
          <cell r="F2900" t="str">
            <v>COSTO LABORAL DIA</v>
          </cell>
          <cell r="G2900" t="str">
            <v>RENDIMIENTO</v>
          </cell>
          <cell r="H2900" t="str">
            <v>VALOR UNITARIO</v>
          </cell>
        </row>
        <row r="2901">
          <cell r="E2901">
            <v>0</v>
          </cell>
          <cell r="F2901">
            <v>0</v>
          </cell>
          <cell r="G2901">
            <v>0</v>
          </cell>
          <cell r="H2901">
            <v>0</v>
          </cell>
        </row>
        <row r="2902">
          <cell r="E2902">
            <v>0</v>
          </cell>
          <cell r="F2902">
            <v>0</v>
          </cell>
          <cell r="G2902">
            <v>0</v>
          </cell>
          <cell r="H2902">
            <v>0</v>
          </cell>
        </row>
        <row r="2903">
          <cell r="E2903">
            <v>0</v>
          </cell>
          <cell r="F2903">
            <v>0</v>
          </cell>
          <cell r="G2903">
            <v>0</v>
          </cell>
          <cell r="H2903">
            <v>0</v>
          </cell>
        </row>
        <row r="2904">
          <cell r="E2904">
            <v>0</v>
          </cell>
          <cell r="F2904">
            <v>0</v>
          </cell>
          <cell r="G2904">
            <v>0</v>
          </cell>
          <cell r="H2904">
            <v>0</v>
          </cell>
        </row>
        <row r="2905">
          <cell r="E2905">
            <v>0</v>
          </cell>
          <cell r="F2905">
            <v>0</v>
          </cell>
          <cell r="G2905">
            <v>0</v>
          </cell>
          <cell r="H2905">
            <v>0</v>
          </cell>
        </row>
        <row r="2906">
          <cell r="H2906" t="str">
            <v>SUB-TOTAL IV</v>
          </cell>
          <cell r="I2906">
            <v>0</v>
          </cell>
        </row>
        <row r="2908">
          <cell r="F2908" t="str">
            <v>VALOR UNITARIO</v>
          </cell>
          <cell r="I2908">
            <v>1834</v>
          </cell>
        </row>
        <row r="2909">
          <cell r="C2909" t="str">
            <v>5D10</v>
          </cell>
          <cell r="H2909" t="str">
            <v>UNIDAD :</v>
          </cell>
          <cell r="I2909" t="str">
            <v>M3</v>
          </cell>
          <cell r="K2909">
            <v>89927</v>
          </cell>
          <cell r="L2909">
            <v>89927</v>
          </cell>
          <cell r="M2909">
            <v>0</v>
          </cell>
          <cell r="N2909">
            <v>0</v>
          </cell>
          <cell r="O2909">
            <v>0</v>
          </cell>
          <cell r="P2909">
            <v>89927</v>
          </cell>
          <cell r="Q2909" t="e">
            <v>#REF!</v>
          </cell>
        </row>
        <row r="2910">
          <cell r="C2910" t="str">
            <v>CONCRETO CICLOPEO 1:2:3</v>
          </cell>
        </row>
        <row r="2913">
          <cell r="E2913" t="str">
            <v>UNIDAD</v>
          </cell>
          <cell r="F2913" t="str">
            <v>VALOR UNITARIO</v>
          </cell>
          <cell r="G2913" t="str">
            <v>CANTIDAD</v>
          </cell>
          <cell r="H2913" t="str">
            <v>VALOR TOTAL</v>
          </cell>
        </row>
        <row r="2914">
          <cell r="E2914" t="str">
            <v>M3</v>
          </cell>
          <cell r="F2914">
            <v>89927</v>
          </cell>
          <cell r="G2914">
            <v>1</v>
          </cell>
          <cell r="H2914">
            <v>89927</v>
          </cell>
        </row>
        <row r="2915">
          <cell r="E2915">
            <v>0</v>
          </cell>
          <cell r="F2915">
            <v>0</v>
          </cell>
          <cell r="H2915">
            <v>0</v>
          </cell>
        </row>
        <row r="2916">
          <cell r="E2916">
            <v>0</v>
          </cell>
          <cell r="F2916">
            <v>0</v>
          </cell>
          <cell r="H2916">
            <v>0</v>
          </cell>
        </row>
        <row r="2917">
          <cell r="E2917">
            <v>0</v>
          </cell>
          <cell r="F2917">
            <v>0</v>
          </cell>
          <cell r="H2917">
            <v>0</v>
          </cell>
        </row>
        <row r="2918">
          <cell r="E2918">
            <v>0</v>
          </cell>
          <cell r="F2918">
            <v>0</v>
          </cell>
          <cell r="H2918">
            <v>0</v>
          </cell>
        </row>
        <row r="2919">
          <cell r="E2919">
            <v>0</v>
          </cell>
          <cell r="F2919">
            <v>0</v>
          </cell>
          <cell r="H2919">
            <v>0</v>
          </cell>
        </row>
        <row r="2920">
          <cell r="E2920">
            <v>0</v>
          </cell>
          <cell r="F2920">
            <v>0</v>
          </cell>
          <cell r="H2920">
            <v>0</v>
          </cell>
        </row>
        <row r="2921">
          <cell r="E2921">
            <v>0</v>
          </cell>
          <cell r="F2921">
            <v>0</v>
          </cell>
          <cell r="H2921">
            <v>0</v>
          </cell>
        </row>
        <row r="2922">
          <cell r="E2922">
            <v>0</v>
          </cell>
          <cell r="F2922">
            <v>0</v>
          </cell>
          <cell r="H2922">
            <v>0</v>
          </cell>
        </row>
        <row r="2923">
          <cell r="E2923">
            <v>0</v>
          </cell>
          <cell r="F2923">
            <v>0</v>
          </cell>
          <cell r="H2923">
            <v>0</v>
          </cell>
        </row>
        <row r="2924">
          <cell r="E2924">
            <v>0</v>
          </cell>
          <cell r="F2924">
            <v>0</v>
          </cell>
          <cell r="H2924">
            <v>0</v>
          </cell>
        </row>
        <row r="2925">
          <cell r="E2925">
            <v>0</v>
          </cell>
          <cell r="F2925">
            <v>0</v>
          </cell>
          <cell r="H2925">
            <v>0</v>
          </cell>
        </row>
        <row r="2926">
          <cell r="E2926">
            <v>0</v>
          </cell>
          <cell r="F2926">
            <v>0</v>
          </cell>
          <cell r="H2926">
            <v>0</v>
          </cell>
        </row>
        <row r="2927">
          <cell r="E2927">
            <v>0</v>
          </cell>
          <cell r="F2927">
            <v>0</v>
          </cell>
          <cell r="H2927">
            <v>0</v>
          </cell>
        </row>
        <row r="2928">
          <cell r="E2928">
            <v>0</v>
          </cell>
          <cell r="F2928">
            <v>0</v>
          </cell>
          <cell r="H2928">
            <v>0</v>
          </cell>
        </row>
        <row r="2929">
          <cell r="E2929">
            <v>0</v>
          </cell>
          <cell r="F2929">
            <v>0</v>
          </cell>
          <cell r="H2929">
            <v>0</v>
          </cell>
        </row>
        <row r="2930">
          <cell r="H2930" t="str">
            <v>SUB-TOTAL I</v>
          </cell>
          <cell r="I2930">
            <v>89927</v>
          </cell>
        </row>
        <row r="2932">
          <cell r="E2932" t="str">
            <v>VOL. ó PESO</v>
          </cell>
          <cell r="F2932" t="str">
            <v>DISTANCIA</v>
          </cell>
          <cell r="G2932" t="str">
            <v>$ (M3 ó T)/Km</v>
          </cell>
          <cell r="H2932" t="str">
            <v>VALOR UNITARIO</v>
          </cell>
        </row>
        <row r="2933">
          <cell r="G2933">
            <v>0</v>
          </cell>
          <cell r="H2933">
            <v>0</v>
          </cell>
        </row>
        <row r="2934">
          <cell r="G2934">
            <v>0</v>
          </cell>
          <cell r="H2934">
            <v>0</v>
          </cell>
        </row>
        <row r="2935">
          <cell r="G2935">
            <v>0</v>
          </cell>
          <cell r="H2935">
            <v>0</v>
          </cell>
        </row>
        <row r="2936">
          <cell r="H2936" t="str">
            <v>SUB-TOTAL II</v>
          </cell>
          <cell r="I2936">
            <v>0</v>
          </cell>
        </row>
        <row r="2937">
          <cell r="G2937" t="str">
            <v xml:space="preserve"> </v>
          </cell>
        </row>
        <row r="2938">
          <cell r="D2938" t="str">
            <v>MARCA</v>
          </cell>
          <cell r="E2938" t="str">
            <v>TIPO</v>
          </cell>
          <cell r="F2938" t="str">
            <v>TARIFA DIA</v>
          </cell>
          <cell r="G2938" t="str">
            <v>RENDIMIENTO</v>
          </cell>
          <cell r="H2938" t="str">
            <v>VALOR UNITARIO</v>
          </cell>
        </row>
        <row r="2939">
          <cell r="F2939">
            <v>0</v>
          </cell>
          <cell r="H2939">
            <v>0</v>
          </cell>
        </row>
        <row r="2940">
          <cell r="F2940">
            <v>0</v>
          </cell>
          <cell r="H2940">
            <v>0</v>
          </cell>
        </row>
        <row r="2941">
          <cell r="F2941">
            <v>0</v>
          </cell>
          <cell r="H2941">
            <v>0</v>
          </cell>
        </row>
        <row r="2942">
          <cell r="F2942">
            <v>0</v>
          </cell>
          <cell r="H2942">
            <v>0</v>
          </cell>
        </row>
        <row r="2943">
          <cell r="F2943">
            <v>0</v>
          </cell>
          <cell r="H2943">
            <v>0</v>
          </cell>
        </row>
        <row r="2944">
          <cell r="H2944" t="str">
            <v>SUB-TOTAL III</v>
          </cell>
          <cell r="I2944">
            <v>0</v>
          </cell>
        </row>
        <row r="2946">
          <cell r="E2946" t="str">
            <v>CANTIDAD</v>
          </cell>
          <cell r="F2946" t="str">
            <v>COSTO LABORAL DIA</v>
          </cell>
          <cell r="G2946" t="str">
            <v>RENDIMIENTO</v>
          </cell>
          <cell r="H2946" t="str">
            <v>VALOR UNITARIO</v>
          </cell>
        </row>
        <row r="2947">
          <cell r="E2947">
            <v>0</v>
          </cell>
          <cell r="F2947">
            <v>0</v>
          </cell>
          <cell r="G2947">
            <v>0</v>
          </cell>
          <cell r="H2947">
            <v>0</v>
          </cell>
        </row>
        <row r="2948">
          <cell r="E2948">
            <v>0</v>
          </cell>
          <cell r="F2948">
            <v>0</v>
          </cell>
          <cell r="G2948">
            <v>0</v>
          </cell>
          <cell r="H2948">
            <v>0</v>
          </cell>
        </row>
        <row r="2949">
          <cell r="E2949">
            <v>0</v>
          </cell>
          <cell r="F2949">
            <v>0</v>
          </cell>
          <cell r="G2949">
            <v>0</v>
          </cell>
          <cell r="H2949">
            <v>0</v>
          </cell>
        </row>
        <row r="2950">
          <cell r="E2950">
            <v>0</v>
          </cell>
          <cell r="F2950">
            <v>0</v>
          </cell>
          <cell r="G2950">
            <v>0</v>
          </cell>
          <cell r="H2950">
            <v>0</v>
          </cell>
        </row>
        <row r="2951">
          <cell r="E2951">
            <v>0</v>
          </cell>
          <cell r="F2951">
            <v>0</v>
          </cell>
          <cell r="G2951">
            <v>0</v>
          </cell>
          <cell r="H2951">
            <v>0</v>
          </cell>
        </row>
        <row r="2952">
          <cell r="H2952" t="str">
            <v>SUB-TOTAL IV</v>
          </cell>
          <cell r="I2952">
            <v>0</v>
          </cell>
        </row>
        <row r="2954">
          <cell r="F2954" t="str">
            <v>VALOR UNITARIO</v>
          </cell>
          <cell r="I2954">
            <v>89927</v>
          </cell>
        </row>
        <row r="2955">
          <cell r="C2955" t="str">
            <v>5D11</v>
          </cell>
          <cell r="H2955" t="str">
            <v>UNIDAD :</v>
          </cell>
          <cell r="I2955" t="str">
            <v>Und.</v>
          </cell>
          <cell r="K2955">
            <v>8308</v>
          </cell>
          <cell r="L2955">
            <v>8308</v>
          </cell>
          <cell r="M2955">
            <v>0</v>
          </cell>
          <cell r="N2955">
            <v>0</v>
          </cell>
          <cell r="O2955">
            <v>0</v>
          </cell>
          <cell r="P2955">
            <v>8308</v>
          </cell>
          <cell r="Q2955" t="e">
            <v>#REF!</v>
          </cell>
        </row>
        <row r="2956">
          <cell r="C2956" t="str">
            <v xml:space="preserve">CONECTOR DE PERFORACION AISLADO, CON ESTANQUEIDAD DIELECTRICA A 6 KV EN AGUA, ESTRUCTURA DE ALTA RESISTENCIA MECANICA Y CLIMATICA, PERFORACION SIMULTANEA EN PRINCIPAL Y DERIVADO, SIMILAR A "TYCO AMP" KZ3-95   4/0 A 1/0 </v>
          </cell>
        </row>
        <row r="2959">
          <cell r="E2959" t="str">
            <v>UNIDAD</v>
          </cell>
          <cell r="F2959" t="str">
            <v>VALOR UNITARIO</v>
          </cell>
          <cell r="G2959" t="str">
            <v>CANTIDAD</v>
          </cell>
          <cell r="H2959" t="str">
            <v>VALOR TOTAL</v>
          </cell>
        </row>
        <row r="2960">
          <cell r="E2960" t="str">
            <v>Und.</v>
          </cell>
          <cell r="F2960">
            <v>8308</v>
          </cell>
          <cell r="G2960">
            <v>1</v>
          </cell>
          <cell r="H2960">
            <v>8308</v>
          </cell>
        </row>
        <row r="2961">
          <cell r="E2961">
            <v>0</v>
          </cell>
          <cell r="F2961">
            <v>0</v>
          </cell>
          <cell r="H2961">
            <v>0</v>
          </cell>
        </row>
        <row r="2962">
          <cell r="E2962">
            <v>0</v>
          </cell>
          <cell r="F2962">
            <v>0</v>
          </cell>
          <cell r="H2962">
            <v>0</v>
          </cell>
        </row>
        <row r="2963">
          <cell r="E2963">
            <v>0</v>
          </cell>
          <cell r="F2963">
            <v>0</v>
          </cell>
          <cell r="H2963">
            <v>0</v>
          </cell>
        </row>
        <row r="2964">
          <cell r="E2964">
            <v>0</v>
          </cell>
          <cell r="F2964">
            <v>0</v>
          </cell>
          <cell r="H2964">
            <v>0</v>
          </cell>
        </row>
        <row r="2965">
          <cell r="E2965">
            <v>0</v>
          </cell>
          <cell r="F2965">
            <v>0</v>
          </cell>
          <cell r="H2965">
            <v>0</v>
          </cell>
        </row>
        <row r="2966">
          <cell r="E2966">
            <v>0</v>
          </cell>
          <cell r="F2966">
            <v>0</v>
          </cell>
          <cell r="H2966">
            <v>0</v>
          </cell>
        </row>
        <row r="2967">
          <cell r="E2967">
            <v>0</v>
          </cell>
          <cell r="F2967">
            <v>0</v>
          </cell>
          <cell r="H2967">
            <v>0</v>
          </cell>
        </row>
        <row r="2968">
          <cell r="E2968">
            <v>0</v>
          </cell>
          <cell r="F2968">
            <v>0</v>
          </cell>
          <cell r="H2968">
            <v>0</v>
          </cell>
        </row>
        <row r="2969">
          <cell r="E2969">
            <v>0</v>
          </cell>
          <cell r="F2969">
            <v>0</v>
          </cell>
          <cell r="H2969">
            <v>0</v>
          </cell>
        </row>
        <row r="2970">
          <cell r="E2970">
            <v>0</v>
          </cell>
          <cell r="F2970">
            <v>0</v>
          </cell>
          <cell r="H2970">
            <v>0</v>
          </cell>
        </row>
        <row r="2971">
          <cell r="E2971">
            <v>0</v>
          </cell>
          <cell r="F2971">
            <v>0</v>
          </cell>
          <cell r="H2971">
            <v>0</v>
          </cell>
        </row>
        <row r="2972">
          <cell r="E2972">
            <v>0</v>
          </cell>
          <cell r="F2972">
            <v>0</v>
          </cell>
          <cell r="H2972">
            <v>0</v>
          </cell>
        </row>
        <row r="2973">
          <cell r="E2973">
            <v>0</v>
          </cell>
          <cell r="F2973">
            <v>0</v>
          </cell>
          <cell r="H2973">
            <v>0</v>
          </cell>
        </row>
        <row r="2974">
          <cell r="E2974">
            <v>0</v>
          </cell>
          <cell r="F2974">
            <v>0</v>
          </cell>
          <cell r="H2974">
            <v>0</v>
          </cell>
        </row>
        <row r="2975">
          <cell r="E2975">
            <v>0</v>
          </cell>
          <cell r="F2975">
            <v>0</v>
          </cell>
          <cell r="H2975">
            <v>0</v>
          </cell>
        </row>
        <row r="2976">
          <cell r="H2976" t="str">
            <v>SUB-TOTAL I</v>
          </cell>
          <cell r="I2976">
            <v>8308</v>
          </cell>
        </row>
        <row r="2978">
          <cell r="E2978" t="str">
            <v>VOL. ó PESO</v>
          </cell>
          <cell r="F2978" t="str">
            <v>DISTANCIA</v>
          </cell>
          <cell r="G2978" t="str">
            <v>$ (M3 ó T)/Km</v>
          </cell>
          <cell r="H2978" t="str">
            <v>VALOR UNITARIO</v>
          </cell>
        </row>
        <row r="2979">
          <cell r="G2979">
            <v>0</v>
          </cell>
          <cell r="H2979">
            <v>0</v>
          </cell>
        </row>
        <row r="2980">
          <cell r="G2980">
            <v>0</v>
          </cell>
          <cell r="H2980">
            <v>0</v>
          </cell>
        </row>
        <row r="2981">
          <cell r="G2981">
            <v>0</v>
          </cell>
          <cell r="H2981">
            <v>0</v>
          </cell>
        </row>
        <row r="2982">
          <cell r="H2982" t="str">
            <v>SUB-TOTAL II</v>
          </cell>
          <cell r="I2982">
            <v>0</v>
          </cell>
        </row>
        <row r="2983">
          <cell r="G2983" t="str">
            <v xml:space="preserve"> </v>
          </cell>
        </row>
        <row r="2984">
          <cell r="D2984" t="str">
            <v>MARCA</v>
          </cell>
          <cell r="E2984" t="str">
            <v>TIPO</v>
          </cell>
          <cell r="F2984" t="str">
            <v>TARIFA DIA</v>
          </cell>
          <cell r="G2984" t="str">
            <v>RENDIMIENTO</v>
          </cell>
          <cell r="H2984" t="str">
            <v>VALOR UNITARIO</v>
          </cell>
        </row>
        <row r="2985">
          <cell r="F2985">
            <v>0</v>
          </cell>
          <cell r="H2985">
            <v>0</v>
          </cell>
        </row>
        <row r="2986">
          <cell r="F2986">
            <v>0</v>
          </cell>
          <cell r="H2986">
            <v>0</v>
          </cell>
        </row>
        <row r="2987">
          <cell r="F2987">
            <v>0</v>
          </cell>
          <cell r="H2987">
            <v>0</v>
          </cell>
        </row>
        <row r="2988">
          <cell r="F2988">
            <v>0</v>
          </cell>
          <cell r="H2988">
            <v>0</v>
          </cell>
        </row>
        <row r="2989">
          <cell r="F2989">
            <v>0</v>
          </cell>
          <cell r="H2989">
            <v>0</v>
          </cell>
        </row>
        <row r="2990">
          <cell r="H2990" t="str">
            <v>SUB-TOTAL III</v>
          </cell>
          <cell r="I2990">
            <v>0</v>
          </cell>
        </row>
        <row r="2992">
          <cell r="E2992" t="str">
            <v>CANTIDAD</v>
          </cell>
          <cell r="F2992" t="str">
            <v>COSTO LABORAL DIA</v>
          </cell>
          <cell r="G2992" t="str">
            <v>RENDIMIENTO</v>
          </cell>
          <cell r="H2992" t="str">
            <v>VALOR UNITARIO</v>
          </cell>
        </row>
        <row r="2993">
          <cell r="E2993">
            <v>0</v>
          </cell>
          <cell r="F2993">
            <v>0</v>
          </cell>
          <cell r="G2993">
            <v>0</v>
          </cell>
          <cell r="H2993">
            <v>0</v>
          </cell>
        </row>
        <row r="2994">
          <cell r="E2994">
            <v>0</v>
          </cell>
          <cell r="F2994">
            <v>0</v>
          </cell>
          <cell r="G2994">
            <v>0</v>
          </cell>
          <cell r="H2994">
            <v>0</v>
          </cell>
        </row>
        <row r="2995">
          <cell r="E2995">
            <v>0</v>
          </cell>
          <cell r="F2995">
            <v>0</v>
          </cell>
          <cell r="G2995">
            <v>0</v>
          </cell>
          <cell r="H2995">
            <v>0</v>
          </cell>
        </row>
        <row r="2996">
          <cell r="E2996">
            <v>0</v>
          </cell>
          <cell r="F2996">
            <v>0</v>
          </cell>
          <cell r="G2996">
            <v>0</v>
          </cell>
          <cell r="H2996">
            <v>0</v>
          </cell>
        </row>
        <row r="2997">
          <cell r="E2997">
            <v>0</v>
          </cell>
          <cell r="F2997">
            <v>0</v>
          </cell>
          <cell r="G2997">
            <v>0</v>
          </cell>
          <cell r="H2997">
            <v>0</v>
          </cell>
        </row>
        <row r="2998">
          <cell r="H2998" t="str">
            <v>SUB-TOTAL IV</v>
          </cell>
          <cell r="I2998">
            <v>0</v>
          </cell>
        </row>
        <row r="3000">
          <cell r="F3000" t="str">
            <v>VALOR UNITARIO</v>
          </cell>
          <cell r="I3000">
            <v>8308</v>
          </cell>
        </row>
        <row r="3001">
          <cell r="C3001" t="str">
            <v>5D12</v>
          </cell>
          <cell r="H3001" t="str">
            <v>UNIDAD :</v>
          </cell>
          <cell r="I3001" t="str">
            <v>Und.</v>
          </cell>
          <cell r="K3001">
            <v>23001</v>
          </cell>
          <cell r="L3001">
            <v>23001</v>
          </cell>
          <cell r="M3001">
            <v>0</v>
          </cell>
          <cell r="N3001">
            <v>0</v>
          </cell>
          <cell r="O3001">
            <v>0</v>
          </cell>
          <cell r="P3001">
            <v>23001</v>
          </cell>
          <cell r="Q3001" t="e">
            <v>#REF!</v>
          </cell>
        </row>
        <row r="3002">
          <cell r="C3002" t="str">
            <v>CONECTOR DE PERFORACION AISLADO, CON ESTANQUEIDAD DIELECTRICA A 6 KV EN AGUA, ESTRUCTURA DE ALTA RESISTENCIA MECANICA Y CLIMATICA, PERFORACION SIMULTANEA EN PRINCIPAL Y DERIVADO, SIMILAR A TYCO AMP PAX-150 D  4/0 A 4/0 ( PUENTES Y CRUCES DE FASES Y BAJANT</v>
          </cell>
        </row>
        <row r="3005">
          <cell r="E3005" t="str">
            <v>UNIDAD</v>
          </cell>
          <cell r="F3005" t="str">
            <v>VALOR UNITARIO</v>
          </cell>
          <cell r="G3005" t="str">
            <v>CANTIDAD</v>
          </cell>
          <cell r="H3005" t="str">
            <v>VALOR TOTAL</v>
          </cell>
        </row>
        <row r="3006">
          <cell r="E3006" t="str">
            <v>Und.</v>
          </cell>
          <cell r="F3006">
            <v>23001</v>
          </cell>
          <cell r="G3006">
            <v>1</v>
          </cell>
          <cell r="H3006">
            <v>23001</v>
          </cell>
        </row>
        <row r="3007">
          <cell r="E3007">
            <v>0</v>
          </cell>
          <cell r="F3007">
            <v>0</v>
          </cell>
          <cell r="H3007">
            <v>0</v>
          </cell>
        </row>
        <row r="3008">
          <cell r="E3008">
            <v>0</v>
          </cell>
          <cell r="F3008">
            <v>0</v>
          </cell>
          <cell r="H3008">
            <v>0</v>
          </cell>
        </row>
        <row r="3009">
          <cell r="E3009">
            <v>0</v>
          </cell>
          <cell r="F3009">
            <v>0</v>
          </cell>
          <cell r="H3009">
            <v>0</v>
          </cell>
        </row>
        <row r="3010">
          <cell r="E3010">
            <v>0</v>
          </cell>
          <cell r="F3010">
            <v>0</v>
          </cell>
          <cell r="H3010">
            <v>0</v>
          </cell>
        </row>
        <row r="3011">
          <cell r="E3011">
            <v>0</v>
          </cell>
          <cell r="F3011">
            <v>0</v>
          </cell>
          <cell r="H3011">
            <v>0</v>
          </cell>
        </row>
        <row r="3012">
          <cell r="E3012">
            <v>0</v>
          </cell>
          <cell r="F3012">
            <v>0</v>
          </cell>
          <cell r="H3012">
            <v>0</v>
          </cell>
        </row>
        <row r="3013">
          <cell r="E3013">
            <v>0</v>
          </cell>
          <cell r="F3013">
            <v>0</v>
          </cell>
          <cell r="H3013">
            <v>0</v>
          </cell>
        </row>
        <row r="3014">
          <cell r="E3014">
            <v>0</v>
          </cell>
          <cell r="F3014">
            <v>0</v>
          </cell>
          <cell r="H3014">
            <v>0</v>
          </cell>
        </row>
        <row r="3015">
          <cell r="E3015">
            <v>0</v>
          </cell>
          <cell r="F3015">
            <v>0</v>
          </cell>
          <cell r="H3015">
            <v>0</v>
          </cell>
        </row>
        <row r="3016">
          <cell r="E3016">
            <v>0</v>
          </cell>
          <cell r="F3016">
            <v>0</v>
          </cell>
          <cell r="H3016">
            <v>0</v>
          </cell>
        </row>
        <row r="3017">
          <cell r="E3017">
            <v>0</v>
          </cell>
          <cell r="F3017">
            <v>0</v>
          </cell>
          <cell r="H3017">
            <v>0</v>
          </cell>
        </row>
        <row r="3018">
          <cell r="E3018">
            <v>0</v>
          </cell>
          <cell r="F3018">
            <v>0</v>
          </cell>
          <cell r="H3018">
            <v>0</v>
          </cell>
        </row>
        <row r="3019">
          <cell r="E3019">
            <v>0</v>
          </cell>
          <cell r="F3019">
            <v>0</v>
          </cell>
          <cell r="H3019">
            <v>0</v>
          </cell>
        </row>
        <row r="3020">
          <cell r="E3020">
            <v>0</v>
          </cell>
          <cell r="F3020">
            <v>0</v>
          </cell>
          <cell r="H3020">
            <v>0</v>
          </cell>
        </row>
        <row r="3021">
          <cell r="E3021">
            <v>0</v>
          </cell>
          <cell r="F3021">
            <v>0</v>
          </cell>
          <cell r="H3021">
            <v>0</v>
          </cell>
        </row>
        <row r="3022">
          <cell r="H3022" t="str">
            <v>SUB-TOTAL I</v>
          </cell>
          <cell r="I3022">
            <v>23001</v>
          </cell>
        </row>
        <row r="3024">
          <cell r="E3024" t="str">
            <v>VOL. ó PESO</v>
          </cell>
          <cell r="F3024" t="str">
            <v>DISTANCIA</v>
          </cell>
          <cell r="G3024" t="str">
            <v>$ (M3 ó T)/Km</v>
          </cell>
          <cell r="H3024" t="str">
            <v>VALOR UNITARIO</v>
          </cell>
        </row>
        <row r="3025">
          <cell r="G3025">
            <v>0</v>
          </cell>
          <cell r="H3025">
            <v>0</v>
          </cell>
        </row>
        <row r="3026">
          <cell r="G3026">
            <v>0</v>
          </cell>
          <cell r="H3026">
            <v>0</v>
          </cell>
        </row>
        <row r="3027">
          <cell r="G3027">
            <v>0</v>
          </cell>
          <cell r="H3027">
            <v>0</v>
          </cell>
        </row>
        <row r="3028">
          <cell r="H3028" t="str">
            <v>SUB-TOTAL II</v>
          </cell>
          <cell r="I3028">
            <v>0</v>
          </cell>
        </row>
        <row r="3029">
          <cell r="G3029" t="str">
            <v xml:space="preserve"> </v>
          </cell>
        </row>
        <row r="3030">
          <cell r="D3030" t="str">
            <v>MARCA</v>
          </cell>
          <cell r="E3030" t="str">
            <v>TIPO</v>
          </cell>
          <cell r="F3030" t="str">
            <v>TARIFA DIA</v>
          </cell>
          <cell r="G3030" t="str">
            <v>RENDIMIENTO</v>
          </cell>
          <cell r="H3030" t="str">
            <v>VALOR UNITARIO</v>
          </cell>
        </row>
        <row r="3031">
          <cell r="F3031">
            <v>0</v>
          </cell>
          <cell r="H3031">
            <v>0</v>
          </cell>
        </row>
        <row r="3032">
          <cell r="F3032">
            <v>0</v>
          </cell>
          <cell r="H3032">
            <v>0</v>
          </cell>
        </row>
        <row r="3033">
          <cell r="F3033">
            <v>0</v>
          </cell>
          <cell r="H3033">
            <v>0</v>
          </cell>
        </row>
        <row r="3034">
          <cell r="F3034">
            <v>0</v>
          </cell>
          <cell r="H3034">
            <v>0</v>
          </cell>
        </row>
        <row r="3035">
          <cell r="F3035">
            <v>0</v>
          </cell>
          <cell r="H3035">
            <v>0</v>
          </cell>
        </row>
        <row r="3036">
          <cell r="H3036" t="str">
            <v>SUB-TOTAL III</v>
          </cell>
          <cell r="I3036">
            <v>0</v>
          </cell>
        </row>
        <row r="3038">
          <cell r="E3038" t="str">
            <v>CANTIDAD</v>
          </cell>
          <cell r="F3038" t="str">
            <v>COSTO LABORAL DIA</v>
          </cell>
          <cell r="G3038" t="str">
            <v>RENDIMIENTO</v>
          </cell>
          <cell r="H3038" t="str">
            <v>VALOR UNITARIO</v>
          </cell>
        </row>
        <row r="3039">
          <cell r="E3039">
            <v>0</v>
          </cell>
          <cell r="F3039">
            <v>0</v>
          </cell>
          <cell r="G3039">
            <v>0</v>
          </cell>
          <cell r="H3039">
            <v>0</v>
          </cell>
        </row>
        <row r="3040">
          <cell r="E3040">
            <v>0</v>
          </cell>
          <cell r="F3040">
            <v>0</v>
          </cell>
          <cell r="G3040">
            <v>0</v>
          </cell>
          <cell r="H3040">
            <v>0</v>
          </cell>
        </row>
        <row r="3041">
          <cell r="E3041">
            <v>0</v>
          </cell>
          <cell r="F3041">
            <v>0</v>
          </cell>
          <cell r="G3041">
            <v>0</v>
          </cell>
          <cell r="H3041">
            <v>0</v>
          </cell>
        </row>
        <row r="3042">
          <cell r="E3042">
            <v>0</v>
          </cell>
          <cell r="F3042">
            <v>0</v>
          </cell>
          <cell r="G3042">
            <v>0</v>
          </cell>
          <cell r="H3042">
            <v>0</v>
          </cell>
        </row>
        <row r="3043">
          <cell r="E3043">
            <v>0</v>
          </cell>
          <cell r="F3043">
            <v>0</v>
          </cell>
          <cell r="G3043">
            <v>0</v>
          </cell>
          <cell r="H3043">
            <v>0</v>
          </cell>
        </row>
        <row r="3044">
          <cell r="H3044" t="str">
            <v>SUB-TOTAL IV</v>
          </cell>
          <cell r="I3044">
            <v>0</v>
          </cell>
        </row>
        <row r="3046">
          <cell r="F3046" t="str">
            <v>VALOR UNITARIO</v>
          </cell>
          <cell r="I3046">
            <v>23001</v>
          </cell>
        </row>
        <row r="3047">
          <cell r="C3047" t="str">
            <v>5D13</v>
          </cell>
          <cell r="H3047" t="str">
            <v>UNIDAD :</v>
          </cell>
          <cell r="I3047" t="str">
            <v>Und.</v>
          </cell>
          <cell r="K3047">
            <v>5124</v>
          </cell>
          <cell r="L3047">
            <v>5124</v>
          </cell>
          <cell r="M3047">
            <v>0</v>
          </cell>
          <cell r="N3047">
            <v>0</v>
          </cell>
          <cell r="O3047">
            <v>0</v>
          </cell>
          <cell r="P3047">
            <v>5124</v>
          </cell>
          <cell r="Q3047" t="e">
            <v>#REF!</v>
          </cell>
        </row>
        <row r="3048">
          <cell r="C3048" t="str">
            <v xml:space="preserve">CONECTOR DE PERFORACION AISLADO, CON ESTANQUEIDAD DIELECTRICA A 6 KV EN AGUA, ESTRUCTURA DE ALTA RESISTENCIA MECANICA Y CLIMATICA, PERFORACION SIMULTANEA EN PRINCIPAL Y DERIVADO, SIMILAR A TYCO AMP JZ2-95 DE 4/ 0 A 2 </v>
          </cell>
        </row>
        <row r="3051">
          <cell r="E3051" t="str">
            <v>UNIDAD</v>
          </cell>
          <cell r="F3051" t="str">
            <v>VALOR UNITARIO</v>
          </cell>
          <cell r="G3051" t="str">
            <v>CANTIDAD</v>
          </cell>
          <cell r="H3051" t="str">
            <v>VALOR TOTAL</v>
          </cell>
        </row>
        <row r="3052">
          <cell r="E3052" t="str">
            <v>Und.</v>
          </cell>
          <cell r="F3052">
            <v>5124</v>
          </cell>
          <cell r="G3052">
            <v>1</v>
          </cell>
          <cell r="H3052">
            <v>5124</v>
          </cell>
        </row>
        <row r="3053">
          <cell r="E3053">
            <v>0</v>
          </cell>
          <cell r="F3053">
            <v>0</v>
          </cell>
          <cell r="H3053">
            <v>0</v>
          </cell>
        </row>
        <row r="3054">
          <cell r="E3054">
            <v>0</v>
          </cell>
          <cell r="F3054">
            <v>0</v>
          </cell>
          <cell r="H3054">
            <v>0</v>
          </cell>
        </row>
        <row r="3055">
          <cell r="E3055">
            <v>0</v>
          </cell>
          <cell r="F3055">
            <v>0</v>
          </cell>
          <cell r="H3055">
            <v>0</v>
          </cell>
        </row>
        <row r="3056">
          <cell r="E3056">
            <v>0</v>
          </cell>
          <cell r="F3056">
            <v>0</v>
          </cell>
          <cell r="H3056">
            <v>0</v>
          </cell>
        </row>
        <row r="3057">
          <cell r="E3057">
            <v>0</v>
          </cell>
          <cell r="F3057">
            <v>0</v>
          </cell>
          <cell r="H3057">
            <v>0</v>
          </cell>
        </row>
        <row r="3058">
          <cell r="E3058">
            <v>0</v>
          </cell>
          <cell r="F3058">
            <v>0</v>
          </cell>
          <cell r="H3058">
            <v>0</v>
          </cell>
        </row>
        <row r="3059">
          <cell r="E3059">
            <v>0</v>
          </cell>
          <cell r="F3059">
            <v>0</v>
          </cell>
          <cell r="H3059">
            <v>0</v>
          </cell>
        </row>
        <row r="3060">
          <cell r="E3060">
            <v>0</v>
          </cell>
          <cell r="F3060">
            <v>0</v>
          </cell>
          <cell r="H3060">
            <v>0</v>
          </cell>
        </row>
        <row r="3061">
          <cell r="E3061">
            <v>0</v>
          </cell>
          <cell r="F3061">
            <v>0</v>
          </cell>
          <cell r="H3061">
            <v>0</v>
          </cell>
        </row>
        <row r="3062">
          <cell r="E3062">
            <v>0</v>
          </cell>
          <cell r="F3062">
            <v>0</v>
          </cell>
          <cell r="H3062">
            <v>0</v>
          </cell>
        </row>
        <row r="3063">
          <cell r="E3063">
            <v>0</v>
          </cell>
          <cell r="F3063">
            <v>0</v>
          </cell>
          <cell r="H3063">
            <v>0</v>
          </cell>
        </row>
        <row r="3064">
          <cell r="E3064">
            <v>0</v>
          </cell>
          <cell r="F3064">
            <v>0</v>
          </cell>
          <cell r="H3064">
            <v>0</v>
          </cell>
        </row>
        <row r="3065">
          <cell r="E3065">
            <v>0</v>
          </cell>
          <cell r="F3065">
            <v>0</v>
          </cell>
          <cell r="H3065">
            <v>0</v>
          </cell>
        </row>
        <row r="3066">
          <cell r="E3066">
            <v>0</v>
          </cell>
          <cell r="F3066">
            <v>0</v>
          </cell>
          <cell r="H3066">
            <v>0</v>
          </cell>
        </row>
        <row r="3067">
          <cell r="E3067">
            <v>0</v>
          </cell>
          <cell r="F3067">
            <v>0</v>
          </cell>
          <cell r="H3067">
            <v>0</v>
          </cell>
        </row>
        <row r="3068">
          <cell r="H3068" t="str">
            <v>SUB-TOTAL I</v>
          </cell>
          <cell r="I3068">
            <v>5124</v>
          </cell>
        </row>
        <row r="3070">
          <cell r="E3070" t="str">
            <v>VOL. ó PESO</v>
          </cell>
          <cell r="F3070" t="str">
            <v>DISTANCIA</v>
          </cell>
          <cell r="G3070" t="str">
            <v>$ (M3 ó T)/Km</v>
          </cell>
          <cell r="H3070" t="str">
            <v>VALOR UNITARIO</v>
          </cell>
        </row>
        <row r="3071">
          <cell r="G3071">
            <v>0</v>
          </cell>
          <cell r="H3071">
            <v>0</v>
          </cell>
        </row>
        <row r="3072">
          <cell r="G3072">
            <v>0</v>
          </cell>
          <cell r="H3072">
            <v>0</v>
          </cell>
        </row>
        <row r="3073">
          <cell r="G3073">
            <v>0</v>
          </cell>
          <cell r="H3073">
            <v>0</v>
          </cell>
        </row>
        <row r="3074">
          <cell r="H3074" t="str">
            <v>SUB-TOTAL II</v>
          </cell>
          <cell r="I3074">
            <v>0</v>
          </cell>
        </row>
        <row r="3075">
          <cell r="G3075" t="str">
            <v xml:space="preserve"> </v>
          </cell>
        </row>
        <row r="3076">
          <cell r="D3076" t="str">
            <v>MARCA</v>
          </cell>
          <cell r="E3076" t="str">
            <v>TIPO</v>
          </cell>
          <cell r="F3076" t="str">
            <v>TARIFA DIA</v>
          </cell>
          <cell r="G3076" t="str">
            <v>RENDIMIENTO</v>
          </cell>
          <cell r="H3076" t="str">
            <v>VALOR UNITARIO</v>
          </cell>
        </row>
        <row r="3077">
          <cell r="F3077">
            <v>0</v>
          </cell>
          <cell r="H3077">
            <v>0</v>
          </cell>
        </row>
        <row r="3078">
          <cell r="F3078">
            <v>0</v>
          </cell>
          <cell r="H3078">
            <v>0</v>
          </cell>
        </row>
        <row r="3079">
          <cell r="F3079">
            <v>0</v>
          </cell>
          <cell r="H3079">
            <v>0</v>
          </cell>
        </row>
        <row r="3080">
          <cell r="F3080">
            <v>0</v>
          </cell>
          <cell r="H3080">
            <v>0</v>
          </cell>
        </row>
        <row r="3081">
          <cell r="F3081">
            <v>0</v>
          </cell>
          <cell r="H3081">
            <v>0</v>
          </cell>
        </row>
        <row r="3082">
          <cell r="H3082" t="str">
            <v>SUB-TOTAL III</v>
          </cell>
          <cell r="I3082">
            <v>0</v>
          </cell>
        </row>
        <row r="3084">
          <cell r="E3084" t="str">
            <v>CANTIDAD</v>
          </cell>
          <cell r="F3084" t="str">
            <v>COSTO LABORAL DIA</v>
          </cell>
          <cell r="G3084" t="str">
            <v>RENDIMIENTO</v>
          </cell>
          <cell r="H3084" t="str">
            <v>VALOR UNITARIO</v>
          </cell>
        </row>
        <row r="3085">
          <cell r="E3085">
            <v>0</v>
          </cell>
          <cell r="F3085">
            <v>0</v>
          </cell>
          <cell r="G3085">
            <v>0</v>
          </cell>
          <cell r="H3085">
            <v>0</v>
          </cell>
        </row>
        <row r="3086">
          <cell r="E3086">
            <v>0</v>
          </cell>
          <cell r="F3086">
            <v>0</v>
          </cell>
          <cell r="G3086">
            <v>0</v>
          </cell>
          <cell r="H3086">
            <v>0</v>
          </cell>
        </row>
        <row r="3087">
          <cell r="E3087">
            <v>0</v>
          </cell>
          <cell r="F3087">
            <v>0</v>
          </cell>
          <cell r="G3087">
            <v>0</v>
          </cell>
          <cell r="H3087">
            <v>0</v>
          </cell>
        </row>
        <row r="3088">
          <cell r="E3088">
            <v>0</v>
          </cell>
          <cell r="F3088">
            <v>0</v>
          </cell>
          <cell r="G3088">
            <v>0</v>
          </cell>
          <cell r="H3088">
            <v>0</v>
          </cell>
        </row>
        <row r="3089">
          <cell r="E3089">
            <v>0</v>
          </cell>
          <cell r="F3089">
            <v>0</v>
          </cell>
          <cell r="G3089">
            <v>0</v>
          </cell>
          <cell r="H3089">
            <v>0</v>
          </cell>
        </row>
        <row r="3090">
          <cell r="H3090" t="str">
            <v>SUB-TOTAL IV</v>
          </cell>
          <cell r="I3090">
            <v>0</v>
          </cell>
        </row>
        <row r="3092">
          <cell r="F3092" t="str">
            <v>VALOR UNITARIO</v>
          </cell>
          <cell r="I3092">
            <v>5124</v>
          </cell>
        </row>
        <row r="3093">
          <cell r="C3093" t="str">
            <v>5D14</v>
          </cell>
          <cell r="H3093" t="str">
            <v>UNIDAD :</v>
          </cell>
          <cell r="I3093" t="str">
            <v>Ml</v>
          </cell>
          <cell r="K3093">
            <v>15582</v>
          </cell>
          <cell r="L3093">
            <v>15582</v>
          </cell>
          <cell r="M3093">
            <v>0</v>
          </cell>
          <cell r="N3093">
            <v>0</v>
          </cell>
          <cell r="O3093">
            <v>0</v>
          </cell>
          <cell r="P3093">
            <v>15582</v>
          </cell>
          <cell r="Q3093" t="e">
            <v>#REF!</v>
          </cell>
        </row>
        <row r="3094">
          <cell r="C3094" t="str">
            <v>CABLE ENCAUCHETADO CUADRUPLEX DE COBRE FLEXIBLE,  4 X 2 AWG, 600 VOLTIOS, AISLADO PARA CONEXIÓN ENTRE LA RED SECUNDARIA Y LA CAJA DE DISTRIBUCIÓN ACOMETIDAS</v>
          </cell>
        </row>
        <row r="3097">
          <cell r="E3097" t="str">
            <v>UNIDAD</v>
          </cell>
          <cell r="F3097" t="str">
            <v>VALOR UNITARIO</v>
          </cell>
          <cell r="G3097" t="str">
            <v>CANTIDAD</v>
          </cell>
          <cell r="H3097" t="str">
            <v>VALOR TOTAL</v>
          </cell>
        </row>
        <row r="3098">
          <cell r="E3098" t="str">
            <v>Ml</v>
          </cell>
          <cell r="F3098">
            <v>15582</v>
          </cell>
          <cell r="G3098">
            <v>1</v>
          </cell>
          <cell r="H3098">
            <v>15582</v>
          </cell>
        </row>
        <row r="3099">
          <cell r="E3099">
            <v>0</v>
          </cell>
          <cell r="F3099">
            <v>0</v>
          </cell>
          <cell r="H3099">
            <v>0</v>
          </cell>
        </row>
        <row r="3100">
          <cell r="E3100">
            <v>0</v>
          </cell>
          <cell r="F3100">
            <v>0</v>
          </cell>
          <cell r="H3100">
            <v>0</v>
          </cell>
        </row>
        <row r="3101">
          <cell r="E3101">
            <v>0</v>
          </cell>
          <cell r="F3101">
            <v>0</v>
          </cell>
          <cell r="H3101">
            <v>0</v>
          </cell>
        </row>
        <row r="3102">
          <cell r="E3102">
            <v>0</v>
          </cell>
          <cell r="F3102">
            <v>0</v>
          </cell>
          <cell r="H3102">
            <v>0</v>
          </cell>
        </row>
        <row r="3103">
          <cell r="E3103">
            <v>0</v>
          </cell>
          <cell r="F3103">
            <v>0</v>
          </cell>
          <cell r="H3103">
            <v>0</v>
          </cell>
        </row>
        <row r="3104">
          <cell r="E3104">
            <v>0</v>
          </cell>
          <cell r="F3104">
            <v>0</v>
          </cell>
          <cell r="H3104">
            <v>0</v>
          </cell>
        </row>
        <row r="3105">
          <cell r="E3105">
            <v>0</v>
          </cell>
          <cell r="F3105">
            <v>0</v>
          </cell>
          <cell r="H3105">
            <v>0</v>
          </cell>
        </row>
        <row r="3106">
          <cell r="E3106">
            <v>0</v>
          </cell>
          <cell r="F3106">
            <v>0</v>
          </cell>
          <cell r="H3106">
            <v>0</v>
          </cell>
        </row>
        <row r="3107">
          <cell r="E3107">
            <v>0</v>
          </cell>
          <cell r="F3107">
            <v>0</v>
          </cell>
          <cell r="H3107">
            <v>0</v>
          </cell>
        </row>
        <row r="3108">
          <cell r="E3108">
            <v>0</v>
          </cell>
          <cell r="F3108">
            <v>0</v>
          </cell>
          <cell r="H3108">
            <v>0</v>
          </cell>
        </row>
        <row r="3109">
          <cell r="E3109">
            <v>0</v>
          </cell>
          <cell r="F3109">
            <v>0</v>
          </cell>
          <cell r="H3109">
            <v>0</v>
          </cell>
        </row>
        <row r="3110">
          <cell r="E3110">
            <v>0</v>
          </cell>
          <cell r="F3110">
            <v>0</v>
          </cell>
          <cell r="H3110">
            <v>0</v>
          </cell>
        </row>
        <row r="3111">
          <cell r="E3111">
            <v>0</v>
          </cell>
          <cell r="F3111">
            <v>0</v>
          </cell>
          <cell r="H3111">
            <v>0</v>
          </cell>
        </row>
        <row r="3112">
          <cell r="E3112">
            <v>0</v>
          </cell>
          <cell r="F3112">
            <v>0</v>
          </cell>
          <cell r="H3112">
            <v>0</v>
          </cell>
        </row>
        <row r="3113">
          <cell r="E3113">
            <v>0</v>
          </cell>
          <cell r="F3113">
            <v>0</v>
          </cell>
          <cell r="H3113">
            <v>0</v>
          </cell>
        </row>
        <row r="3114">
          <cell r="H3114" t="str">
            <v>SUB-TOTAL I</v>
          </cell>
          <cell r="I3114">
            <v>15582</v>
          </cell>
        </row>
        <row r="3116">
          <cell r="E3116" t="str">
            <v>VOL. ó PESO</v>
          </cell>
          <cell r="F3116" t="str">
            <v>DISTANCIA</v>
          </cell>
          <cell r="G3116" t="str">
            <v>$ (M3 ó T)/Km</v>
          </cell>
          <cell r="H3116" t="str">
            <v>VALOR UNITARIO</v>
          </cell>
        </row>
        <row r="3117">
          <cell r="G3117">
            <v>0</v>
          </cell>
          <cell r="H3117">
            <v>0</v>
          </cell>
        </row>
        <row r="3118">
          <cell r="G3118">
            <v>0</v>
          </cell>
          <cell r="H3118">
            <v>0</v>
          </cell>
        </row>
        <row r="3119">
          <cell r="G3119">
            <v>0</v>
          </cell>
          <cell r="H3119">
            <v>0</v>
          </cell>
        </row>
        <row r="3120">
          <cell r="H3120" t="str">
            <v>SUB-TOTAL II</v>
          </cell>
          <cell r="I3120">
            <v>0</v>
          </cell>
        </row>
        <row r="3121">
          <cell r="G3121" t="str">
            <v xml:space="preserve"> </v>
          </cell>
        </row>
        <row r="3122">
          <cell r="D3122" t="str">
            <v>MARCA</v>
          </cell>
          <cell r="E3122" t="str">
            <v>TIPO</v>
          </cell>
          <cell r="F3122" t="str">
            <v>TARIFA DIA</v>
          </cell>
          <cell r="G3122" t="str">
            <v>RENDIMIENTO</v>
          </cell>
          <cell r="H3122" t="str">
            <v>VALOR UNITARIO</v>
          </cell>
        </row>
        <row r="3123">
          <cell r="F3123">
            <v>0</v>
          </cell>
          <cell r="H3123">
            <v>0</v>
          </cell>
        </row>
        <row r="3124">
          <cell r="F3124">
            <v>0</v>
          </cell>
          <cell r="H3124">
            <v>0</v>
          </cell>
        </row>
        <row r="3125">
          <cell r="F3125">
            <v>0</v>
          </cell>
          <cell r="H3125">
            <v>0</v>
          </cell>
        </row>
        <row r="3126">
          <cell r="F3126">
            <v>0</v>
          </cell>
          <cell r="H3126">
            <v>0</v>
          </cell>
        </row>
        <row r="3127">
          <cell r="F3127">
            <v>0</v>
          </cell>
          <cell r="H3127">
            <v>0</v>
          </cell>
        </row>
        <row r="3128">
          <cell r="H3128" t="str">
            <v>SUB-TOTAL III</v>
          </cell>
          <cell r="I3128">
            <v>0</v>
          </cell>
        </row>
        <row r="3130">
          <cell r="E3130" t="str">
            <v>CANTIDAD</v>
          </cell>
          <cell r="F3130" t="str">
            <v>COSTO LABORAL DIA</v>
          </cell>
          <cell r="G3130" t="str">
            <v>RENDIMIENTO</v>
          </cell>
          <cell r="H3130" t="str">
            <v>VALOR UNITARIO</v>
          </cell>
        </row>
        <row r="3131">
          <cell r="E3131">
            <v>0</v>
          </cell>
          <cell r="F3131">
            <v>0</v>
          </cell>
          <cell r="G3131">
            <v>0</v>
          </cell>
          <cell r="H3131">
            <v>0</v>
          </cell>
        </row>
        <row r="3132">
          <cell r="E3132">
            <v>0</v>
          </cell>
          <cell r="F3132">
            <v>0</v>
          </cell>
          <cell r="G3132">
            <v>0</v>
          </cell>
          <cell r="H3132">
            <v>0</v>
          </cell>
        </row>
        <row r="3133">
          <cell r="E3133">
            <v>0</v>
          </cell>
          <cell r="F3133">
            <v>0</v>
          </cell>
          <cell r="G3133">
            <v>0</v>
          </cell>
          <cell r="H3133">
            <v>0</v>
          </cell>
        </row>
        <row r="3134">
          <cell r="E3134">
            <v>0</v>
          </cell>
          <cell r="F3134">
            <v>0</v>
          </cell>
          <cell r="G3134">
            <v>0</v>
          </cell>
          <cell r="H3134">
            <v>0</v>
          </cell>
        </row>
        <row r="3135">
          <cell r="E3135">
            <v>0</v>
          </cell>
          <cell r="F3135">
            <v>0</v>
          </cell>
          <cell r="G3135">
            <v>0</v>
          </cell>
          <cell r="H3135">
            <v>0</v>
          </cell>
        </row>
        <row r="3136">
          <cell r="H3136" t="str">
            <v>SUB-TOTAL IV</v>
          </cell>
          <cell r="I3136">
            <v>0</v>
          </cell>
        </row>
        <row r="3138">
          <cell r="F3138" t="str">
            <v>VALOR UNITARIO</v>
          </cell>
          <cell r="I3138">
            <v>15582</v>
          </cell>
        </row>
        <row r="3139">
          <cell r="C3139" t="str">
            <v>5D15</v>
          </cell>
          <cell r="H3139" t="str">
            <v>UNIDAD :</v>
          </cell>
          <cell r="I3139" t="str">
            <v>Ml</v>
          </cell>
          <cell r="K3139">
            <v>14024</v>
          </cell>
          <cell r="L3139">
            <v>14024</v>
          </cell>
          <cell r="M3139">
            <v>0</v>
          </cell>
          <cell r="N3139">
            <v>0</v>
          </cell>
          <cell r="O3139">
            <v>0</v>
          </cell>
          <cell r="P3139">
            <v>14024</v>
          </cell>
          <cell r="Q3139" t="e">
            <v>#REF!</v>
          </cell>
        </row>
        <row r="3140">
          <cell r="C3140" t="str">
            <v xml:space="preserve">CABLE ENCAUCHETADO  DE COBRE FLEXIBLE,  3 X 2 AWG, 600 VOLTIOS, AISLADO, PARA CONEXIÓN ENTRE LA RED SECUNDARIA Y LA CAJA DE DISTRIBUCIÓN ACOMETIDAS </v>
          </cell>
        </row>
        <row r="3143">
          <cell r="E3143" t="str">
            <v>UNIDAD</v>
          </cell>
          <cell r="F3143" t="str">
            <v>VALOR UNITARIO</v>
          </cell>
          <cell r="G3143" t="str">
            <v>CANTIDAD</v>
          </cell>
          <cell r="H3143" t="str">
            <v>VALOR TOTAL</v>
          </cell>
        </row>
        <row r="3144">
          <cell r="E3144" t="str">
            <v>Ml</v>
          </cell>
          <cell r="F3144">
            <v>14024</v>
          </cell>
          <cell r="G3144">
            <v>1</v>
          </cell>
          <cell r="H3144">
            <v>14024</v>
          </cell>
        </row>
        <row r="3145">
          <cell r="E3145">
            <v>0</v>
          </cell>
          <cell r="F3145">
            <v>0</v>
          </cell>
          <cell r="H3145">
            <v>0</v>
          </cell>
        </row>
        <row r="3146">
          <cell r="E3146">
            <v>0</v>
          </cell>
          <cell r="F3146">
            <v>0</v>
          </cell>
          <cell r="H3146">
            <v>0</v>
          </cell>
        </row>
        <row r="3147">
          <cell r="E3147">
            <v>0</v>
          </cell>
          <cell r="F3147">
            <v>0</v>
          </cell>
          <cell r="H3147">
            <v>0</v>
          </cell>
        </row>
        <row r="3148">
          <cell r="E3148">
            <v>0</v>
          </cell>
          <cell r="F3148">
            <v>0</v>
          </cell>
          <cell r="H3148">
            <v>0</v>
          </cell>
        </row>
        <row r="3149">
          <cell r="E3149">
            <v>0</v>
          </cell>
          <cell r="F3149">
            <v>0</v>
          </cell>
          <cell r="H3149">
            <v>0</v>
          </cell>
        </row>
        <row r="3150">
          <cell r="E3150">
            <v>0</v>
          </cell>
          <cell r="F3150">
            <v>0</v>
          </cell>
          <cell r="H3150">
            <v>0</v>
          </cell>
        </row>
        <row r="3151">
          <cell r="E3151">
            <v>0</v>
          </cell>
          <cell r="F3151">
            <v>0</v>
          </cell>
          <cell r="H3151">
            <v>0</v>
          </cell>
        </row>
        <row r="3152">
          <cell r="E3152">
            <v>0</v>
          </cell>
          <cell r="F3152">
            <v>0</v>
          </cell>
          <cell r="H3152">
            <v>0</v>
          </cell>
        </row>
        <row r="3153">
          <cell r="E3153">
            <v>0</v>
          </cell>
          <cell r="F3153">
            <v>0</v>
          </cell>
          <cell r="H3153">
            <v>0</v>
          </cell>
        </row>
        <row r="3154">
          <cell r="E3154">
            <v>0</v>
          </cell>
          <cell r="F3154">
            <v>0</v>
          </cell>
          <cell r="H3154">
            <v>0</v>
          </cell>
        </row>
        <row r="3155">
          <cell r="E3155">
            <v>0</v>
          </cell>
          <cell r="F3155">
            <v>0</v>
          </cell>
          <cell r="H3155">
            <v>0</v>
          </cell>
        </row>
        <row r="3156">
          <cell r="E3156">
            <v>0</v>
          </cell>
          <cell r="F3156">
            <v>0</v>
          </cell>
          <cell r="H3156">
            <v>0</v>
          </cell>
        </row>
        <row r="3157">
          <cell r="E3157">
            <v>0</v>
          </cell>
          <cell r="F3157">
            <v>0</v>
          </cell>
          <cell r="H3157">
            <v>0</v>
          </cell>
        </row>
        <row r="3158">
          <cell r="E3158">
            <v>0</v>
          </cell>
          <cell r="F3158">
            <v>0</v>
          </cell>
          <cell r="H3158">
            <v>0</v>
          </cell>
        </row>
        <row r="3159">
          <cell r="E3159">
            <v>0</v>
          </cell>
          <cell r="F3159">
            <v>0</v>
          </cell>
          <cell r="H3159">
            <v>0</v>
          </cell>
        </row>
        <row r="3160">
          <cell r="H3160" t="str">
            <v>SUB-TOTAL I</v>
          </cell>
          <cell r="I3160">
            <v>14024</v>
          </cell>
        </row>
        <row r="3162">
          <cell r="E3162" t="str">
            <v>VOL. ó PESO</v>
          </cell>
          <cell r="F3162" t="str">
            <v>DISTANCIA</v>
          </cell>
          <cell r="G3162" t="str">
            <v>$ (M3 ó T)/Km</v>
          </cell>
          <cell r="H3162" t="str">
            <v>VALOR UNITARIO</v>
          </cell>
        </row>
        <row r="3163">
          <cell r="G3163">
            <v>0</v>
          </cell>
          <cell r="H3163">
            <v>0</v>
          </cell>
        </row>
        <row r="3164">
          <cell r="G3164">
            <v>0</v>
          </cell>
          <cell r="H3164">
            <v>0</v>
          </cell>
        </row>
        <row r="3165">
          <cell r="G3165">
            <v>0</v>
          </cell>
          <cell r="H3165">
            <v>0</v>
          </cell>
        </row>
        <row r="3166">
          <cell r="H3166" t="str">
            <v>SUB-TOTAL II</v>
          </cell>
          <cell r="I3166">
            <v>0</v>
          </cell>
        </row>
        <row r="3167">
          <cell r="G3167" t="str">
            <v xml:space="preserve"> </v>
          </cell>
        </row>
        <row r="3168">
          <cell r="D3168" t="str">
            <v>MARCA</v>
          </cell>
          <cell r="E3168" t="str">
            <v>TIPO</v>
          </cell>
          <cell r="F3168" t="str">
            <v>TARIFA DIA</v>
          </cell>
          <cell r="G3168" t="str">
            <v>RENDIMIENTO</v>
          </cell>
          <cell r="H3168" t="str">
            <v>VALOR UNITARIO</v>
          </cell>
        </row>
        <row r="3169">
          <cell r="F3169">
            <v>0</v>
          </cell>
          <cell r="H3169">
            <v>0</v>
          </cell>
        </row>
        <row r="3170">
          <cell r="F3170">
            <v>0</v>
          </cell>
          <cell r="H3170">
            <v>0</v>
          </cell>
        </row>
        <row r="3171">
          <cell r="F3171">
            <v>0</v>
          </cell>
          <cell r="H3171">
            <v>0</v>
          </cell>
        </row>
        <row r="3172">
          <cell r="F3172">
            <v>0</v>
          </cell>
          <cell r="H3172">
            <v>0</v>
          </cell>
        </row>
        <row r="3173">
          <cell r="F3173">
            <v>0</v>
          </cell>
          <cell r="H3173">
            <v>0</v>
          </cell>
        </row>
        <row r="3174">
          <cell r="H3174" t="str">
            <v>SUB-TOTAL III</v>
          </cell>
          <cell r="I3174">
            <v>0</v>
          </cell>
        </row>
        <row r="3176">
          <cell r="E3176" t="str">
            <v>CANTIDAD</v>
          </cell>
          <cell r="F3176" t="str">
            <v>COSTO LABORAL DIA</v>
          </cell>
          <cell r="G3176" t="str">
            <v>RENDIMIENTO</v>
          </cell>
          <cell r="H3176" t="str">
            <v>VALOR UNITARIO</v>
          </cell>
        </row>
        <row r="3177">
          <cell r="E3177">
            <v>0</v>
          </cell>
          <cell r="F3177">
            <v>0</v>
          </cell>
          <cell r="G3177">
            <v>0</v>
          </cell>
          <cell r="H3177">
            <v>0</v>
          </cell>
        </row>
        <row r="3178">
          <cell r="E3178">
            <v>0</v>
          </cell>
          <cell r="F3178">
            <v>0</v>
          </cell>
          <cell r="G3178">
            <v>0</v>
          </cell>
          <cell r="H3178">
            <v>0</v>
          </cell>
        </row>
        <row r="3179">
          <cell r="E3179">
            <v>0</v>
          </cell>
          <cell r="F3179">
            <v>0</v>
          </cell>
          <cell r="G3179">
            <v>0</v>
          </cell>
          <cell r="H3179">
            <v>0</v>
          </cell>
        </row>
        <row r="3180">
          <cell r="E3180">
            <v>0</v>
          </cell>
          <cell r="F3180">
            <v>0</v>
          </cell>
          <cell r="G3180">
            <v>0</v>
          </cell>
          <cell r="H3180">
            <v>0</v>
          </cell>
        </row>
        <row r="3181">
          <cell r="E3181">
            <v>0</v>
          </cell>
          <cell r="F3181">
            <v>0</v>
          </cell>
          <cell r="G3181">
            <v>0</v>
          </cell>
          <cell r="H3181">
            <v>0</v>
          </cell>
        </row>
        <row r="3182">
          <cell r="H3182" t="str">
            <v>SUB-TOTAL IV</v>
          </cell>
          <cell r="I3182">
            <v>0</v>
          </cell>
        </row>
        <row r="3184">
          <cell r="F3184" t="str">
            <v>VALOR UNITARIO</v>
          </cell>
          <cell r="I3184">
            <v>14024</v>
          </cell>
        </row>
        <row r="3185">
          <cell r="C3185" t="str">
            <v>5D16</v>
          </cell>
          <cell r="H3185" t="str">
            <v>UNIDAD :</v>
          </cell>
          <cell r="I3185" t="str">
            <v>Ml</v>
          </cell>
          <cell r="K3185">
            <v>1913</v>
          </cell>
          <cell r="L3185">
            <v>1913</v>
          </cell>
          <cell r="M3185">
            <v>0</v>
          </cell>
          <cell r="N3185">
            <v>0</v>
          </cell>
          <cell r="O3185">
            <v>0</v>
          </cell>
          <cell r="P3185">
            <v>1913</v>
          </cell>
          <cell r="Q3185" t="e">
            <v>#REF!</v>
          </cell>
        </row>
        <row r="3186">
          <cell r="C3186" t="str">
            <v>CINTA BAND-IT 3/4" Ø, CON HEBILLA</v>
          </cell>
        </row>
        <row r="3189">
          <cell r="E3189" t="str">
            <v>UNIDAD</v>
          </cell>
          <cell r="F3189" t="str">
            <v>VALOR UNITARIO</v>
          </cell>
          <cell r="G3189" t="str">
            <v>CANTIDAD</v>
          </cell>
          <cell r="H3189" t="str">
            <v>VALOR TOTAL</v>
          </cell>
        </row>
        <row r="3190">
          <cell r="E3190" t="str">
            <v>Ml</v>
          </cell>
          <cell r="F3190">
            <v>1913</v>
          </cell>
          <cell r="G3190">
            <v>1</v>
          </cell>
          <cell r="H3190">
            <v>1913</v>
          </cell>
        </row>
        <row r="3191">
          <cell r="E3191">
            <v>0</v>
          </cell>
          <cell r="F3191">
            <v>0</v>
          </cell>
          <cell r="H3191">
            <v>0</v>
          </cell>
        </row>
        <row r="3192">
          <cell r="E3192">
            <v>0</v>
          </cell>
          <cell r="F3192">
            <v>0</v>
          </cell>
          <cell r="H3192">
            <v>0</v>
          </cell>
        </row>
        <row r="3193">
          <cell r="E3193">
            <v>0</v>
          </cell>
          <cell r="F3193">
            <v>0</v>
          </cell>
          <cell r="H3193">
            <v>0</v>
          </cell>
        </row>
        <row r="3194">
          <cell r="E3194">
            <v>0</v>
          </cell>
          <cell r="F3194">
            <v>0</v>
          </cell>
          <cell r="H3194">
            <v>0</v>
          </cell>
        </row>
        <row r="3195">
          <cell r="E3195">
            <v>0</v>
          </cell>
          <cell r="F3195">
            <v>0</v>
          </cell>
          <cell r="H3195">
            <v>0</v>
          </cell>
        </row>
        <row r="3196">
          <cell r="E3196">
            <v>0</v>
          </cell>
          <cell r="F3196">
            <v>0</v>
          </cell>
          <cell r="H3196">
            <v>0</v>
          </cell>
        </row>
        <row r="3197">
          <cell r="E3197">
            <v>0</v>
          </cell>
          <cell r="F3197">
            <v>0</v>
          </cell>
          <cell r="H3197">
            <v>0</v>
          </cell>
        </row>
        <row r="3198">
          <cell r="E3198">
            <v>0</v>
          </cell>
          <cell r="F3198">
            <v>0</v>
          </cell>
          <cell r="H3198">
            <v>0</v>
          </cell>
        </row>
        <row r="3199">
          <cell r="E3199">
            <v>0</v>
          </cell>
          <cell r="F3199">
            <v>0</v>
          </cell>
          <cell r="H3199">
            <v>0</v>
          </cell>
        </row>
        <row r="3200">
          <cell r="E3200">
            <v>0</v>
          </cell>
          <cell r="F3200">
            <v>0</v>
          </cell>
          <cell r="H3200">
            <v>0</v>
          </cell>
        </row>
        <row r="3201">
          <cell r="E3201">
            <v>0</v>
          </cell>
          <cell r="F3201">
            <v>0</v>
          </cell>
          <cell r="H3201">
            <v>0</v>
          </cell>
        </row>
        <row r="3202">
          <cell r="E3202">
            <v>0</v>
          </cell>
          <cell r="F3202">
            <v>0</v>
          </cell>
          <cell r="H3202">
            <v>0</v>
          </cell>
        </row>
        <row r="3203">
          <cell r="E3203">
            <v>0</v>
          </cell>
          <cell r="F3203">
            <v>0</v>
          </cell>
          <cell r="H3203">
            <v>0</v>
          </cell>
        </row>
        <row r="3204">
          <cell r="E3204">
            <v>0</v>
          </cell>
          <cell r="F3204">
            <v>0</v>
          </cell>
          <cell r="H3204">
            <v>0</v>
          </cell>
        </row>
        <row r="3205">
          <cell r="E3205">
            <v>0</v>
          </cell>
          <cell r="F3205">
            <v>0</v>
          </cell>
          <cell r="H3205">
            <v>0</v>
          </cell>
        </row>
        <row r="3206">
          <cell r="H3206" t="str">
            <v>SUB-TOTAL I</v>
          </cell>
          <cell r="I3206">
            <v>1913</v>
          </cell>
        </row>
        <row r="3208">
          <cell r="E3208" t="str">
            <v>VOL. ó PESO</v>
          </cell>
          <cell r="F3208" t="str">
            <v>DISTANCIA</v>
          </cell>
          <cell r="G3208" t="str">
            <v>$ (M3 ó T)/Km</v>
          </cell>
          <cell r="H3208" t="str">
            <v>VALOR UNITARIO</v>
          </cell>
        </row>
        <row r="3209">
          <cell r="G3209">
            <v>0</v>
          </cell>
          <cell r="H3209">
            <v>0</v>
          </cell>
        </row>
        <row r="3210">
          <cell r="G3210">
            <v>0</v>
          </cell>
          <cell r="H3210">
            <v>0</v>
          </cell>
        </row>
        <row r="3211">
          <cell r="G3211">
            <v>0</v>
          </cell>
          <cell r="H3211">
            <v>0</v>
          </cell>
        </row>
        <row r="3212">
          <cell r="H3212" t="str">
            <v>SUB-TOTAL II</v>
          </cell>
          <cell r="I3212">
            <v>0</v>
          </cell>
        </row>
        <row r="3213">
          <cell r="G3213" t="str">
            <v xml:space="preserve"> </v>
          </cell>
        </row>
        <row r="3214">
          <cell r="D3214" t="str">
            <v>MARCA</v>
          </cell>
          <cell r="E3214" t="str">
            <v>TIPO</v>
          </cell>
          <cell r="F3214" t="str">
            <v>TARIFA DIA</v>
          </cell>
          <cell r="G3214" t="str">
            <v>RENDIMIENTO</v>
          </cell>
          <cell r="H3214" t="str">
            <v>VALOR UNITARIO</v>
          </cell>
        </row>
        <row r="3215">
          <cell r="F3215">
            <v>0</v>
          </cell>
          <cell r="H3215">
            <v>0</v>
          </cell>
        </row>
        <row r="3216">
          <cell r="F3216">
            <v>0</v>
          </cell>
          <cell r="H3216">
            <v>0</v>
          </cell>
        </row>
        <row r="3217">
          <cell r="F3217">
            <v>0</v>
          </cell>
          <cell r="H3217">
            <v>0</v>
          </cell>
        </row>
        <row r="3218">
          <cell r="F3218">
            <v>0</v>
          </cell>
          <cell r="H3218">
            <v>0</v>
          </cell>
        </row>
        <row r="3219">
          <cell r="F3219">
            <v>0</v>
          </cell>
          <cell r="H3219">
            <v>0</v>
          </cell>
        </row>
        <row r="3220">
          <cell r="H3220" t="str">
            <v>SUB-TOTAL III</v>
          </cell>
          <cell r="I3220">
            <v>0</v>
          </cell>
        </row>
        <row r="3222">
          <cell r="E3222" t="str">
            <v>CANTIDAD</v>
          </cell>
          <cell r="F3222" t="str">
            <v>COSTO LABORAL DIA</v>
          </cell>
          <cell r="G3222" t="str">
            <v>RENDIMIENTO</v>
          </cell>
          <cell r="H3222" t="str">
            <v>VALOR UNITARIO</v>
          </cell>
        </row>
        <row r="3223">
          <cell r="E3223">
            <v>0</v>
          </cell>
          <cell r="F3223">
            <v>0</v>
          </cell>
          <cell r="G3223">
            <v>0</v>
          </cell>
          <cell r="H3223">
            <v>0</v>
          </cell>
        </row>
        <row r="3224">
          <cell r="E3224">
            <v>0</v>
          </cell>
          <cell r="F3224">
            <v>0</v>
          </cell>
          <cell r="G3224">
            <v>0</v>
          </cell>
          <cell r="H3224">
            <v>0</v>
          </cell>
        </row>
        <row r="3225">
          <cell r="E3225">
            <v>0</v>
          </cell>
          <cell r="F3225">
            <v>0</v>
          </cell>
          <cell r="G3225">
            <v>0</v>
          </cell>
          <cell r="H3225">
            <v>0</v>
          </cell>
        </row>
        <row r="3226">
          <cell r="E3226">
            <v>0</v>
          </cell>
          <cell r="F3226">
            <v>0</v>
          </cell>
          <cell r="G3226">
            <v>0</v>
          </cell>
          <cell r="H3226">
            <v>0</v>
          </cell>
        </row>
        <row r="3227">
          <cell r="E3227">
            <v>0</v>
          </cell>
          <cell r="F3227">
            <v>0</v>
          </cell>
          <cell r="G3227">
            <v>0</v>
          </cell>
          <cell r="H3227">
            <v>0</v>
          </cell>
        </row>
        <row r="3228">
          <cell r="H3228" t="str">
            <v>SUB-TOTAL IV</v>
          </cell>
          <cell r="I3228">
            <v>0</v>
          </cell>
        </row>
        <row r="3230">
          <cell r="F3230" t="str">
            <v>VALOR UNITARIO</v>
          </cell>
          <cell r="I3230">
            <v>1913</v>
          </cell>
        </row>
        <row r="3231">
          <cell r="C3231" t="str">
            <v>5D17</v>
          </cell>
          <cell r="H3231" t="str">
            <v>UNIDAD :</v>
          </cell>
          <cell r="I3231" t="str">
            <v>Und.</v>
          </cell>
          <cell r="K3231">
            <v>465</v>
          </cell>
          <cell r="L3231">
            <v>465</v>
          </cell>
          <cell r="M3231">
            <v>0</v>
          </cell>
          <cell r="N3231">
            <v>0</v>
          </cell>
          <cell r="O3231">
            <v>0</v>
          </cell>
          <cell r="P3231">
            <v>465</v>
          </cell>
          <cell r="Q3231" t="e">
            <v>#REF!</v>
          </cell>
        </row>
        <row r="3232">
          <cell r="C3232" t="str">
            <v>GUARDACABLE 3/8" Ø</v>
          </cell>
        </row>
        <row r="3235">
          <cell r="E3235" t="str">
            <v>UNIDAD</v>
          </cell>
          <cell r="F3235" t="str">
            <v>VALOR UNITARIO</v>
          </cell>
          <cell r="G3235" t="str">
            <v>CANTIDAD</v>
          </cell>
          <cell r="H3235" t="str">
            <v>VALOR TOTAL</v>
          </cell>
        </row>
        <row r="3236">
          <cell r="E3236" t="str">
            <v>Und.</v>
          </cell>
          <cell r="F3236">
            <v>465</v>
          </cell>
          <cell r="G3236">
            <v>1</v>
          </cell>
          <cell r="H3236">
            <v>465</v>
          </cell>
        </row>
        <row r="3237">
          <cell r="E3237">
            <v>0</v>
          </cell>
          <cell r="F3237">
            <v>0</v>
          </cell>
          <cell r="H3237">
            <v>0</v>
          </cell>
        </row>
        <row r="3238">
          <cell r="E3238">
            <v>0</v>
          </cell>
          <cell r="F3238">
            <v>0</v>
          </cell>
          <cell r="H3238">
            <v>0</v>
          </cell>
        </row>
        <row r="3239">
          <cell r="E3239">
            <v>0</v>
          </cell>
          <cell r="F3239">
            <v>0</v>
          </cell>
          <cell r="H3239">
            <v>0</v>
          </cell>
        </row>
        <row r="3240">
          <cell r="E3240">
            <v>0</v>
          </cell>
          <cell r="F3240">
            <v>0</v>
          </cell>
          <cell r="H3240">
            <v>0</v>
          </cell>
        </row>
        <row r="3241">
          <cell r="E3241">
            <v>0</v>
          </cell>
          <cell r="F3241">
            <v>0</v>
          </cell>
          <cell r="H3241">
            <v>0</v>
          </cell>
        </row>
        <row r="3242">
          <cell r="E3242">
            <v>0</v>
          </cell>
          <cell r="F3242">
            <v>0</v>
          </cell>
          <cell r="H3242">
            <v>0</v>
          </cell>
        </row>
        <row r="3243">
          <cell r="E3243">
            <v>0</v>
          </cell>
          <cell r="F3243">
            <v>0</v>
          </cell>
          <cell r="H3243">
            <v>0</v>
          </cell>
        </row>
        <row r="3244">
          <cell r="E3244">
            <v>0</v>
          </cell>
          <cell r="F3244">
            <v>0</v>
          </cell>
          <cell r="H3244">
            <v>0</v>
          </cell>
        </row>
        <row r="3245">
          <cell r="E3245">
            <v>0</v>
          </cell>
          <cell r="F3245">
            <v>0</v>
          </cell>
          <cell r="H3245">
            <v>0</v>
          </cell>
        </row>
        <row r="3246">
          <cell r="E3246">
            <v>0</v>
          </cell>
          <cell r="F3246">
            <v>0</v>
          </cell>
          <cell r="H3246">
            <v>0</v>
          </cell>
        </row>
        <row r="3247">
          <cell r="E3247">
            <v>0</v>
          </cell>
          <cell r="F3247">
            <v>0</v>
          </cell>
          <cell r="H3247">
            <v>0</v>
          </cell>
        </row>
        <row r="3248">
          <cell r="E3248">
            <v>0</v>
          </cell>
          <cell r="F3248">
            <v>0</v>
          </cell>
          <cell r="H3248">
            <v>0</v>
          </cell>
        </row>
        <row r="3249">
          <cell r="E3249">
            <v>0</v>
          </cell>
          <cell r="F3249">
            <v>0</v>
          </cell>
          <cell r="H3249">
            <v>0</v>
          </cell>
        </row>
        <row r="3250">
          <cell r="E3250">
            <v>0</v>
          </cell>
          <cell r="F3250">
            <v>0</v>
          </cell>
          <cell r="H3250">
            <v>0</v>
          </cell>
        </row>
        <row r="3251">
          <cell r="E3251">
            <v>0</v>
          </cell>
          <cell r="F3251">
            <v>0</v>
          </cell>
          <cell r="H3251">
            <v>0</v>
          </cell>
        </row>
        <row r="3252">
          <cell r="H3252" t="str">
            <v>SUB-TOTAL I</v>
          </cell>
          <cell r="I3252">
            <v>465</v>
          </cell>
        </row>
        <row r="3254">
          <cell r="E3254" t="str">
            <v>VOL. ó PESO</v>
          </cell>
          <cell r="F3254" t="str">
            <v>DISTANCIA</v>
          </cell>
          <cell r="G3254" t="str">
            <v>$ (M3 ó T)/Km</v>
          </cell>
          <cell r="H3254" t="str">
            <v>VALOR UNITARIO</v>
          </cell>
        </row>
        <row r="3255">
          <cell r="G3255">
            <v>0</v>
          </cell>
          <cell r="H3255">
            <v>0</v>
          </cell>
        </row>
        <row r="3256">
          <cell r="G3256">
            <v>0</v>
          </cell>
          <cell r="H3256">
            <v>0</v>
          </cell>
        </row>
        <row r="3257">
          <cell r="G3257">
            <v>0</v>
          </cell>
          <cell r="H3257">
            <v>0</v>
          </cell>
        </row>
        <row r="3258">
          <cell r="H3258" t="str">
            <v>SUB-TOTAL II</v>
          </cell>
          <cell r="I3258">
            <v>0</v>
          </cell>
        </row>
        <row r="3259">
          <cell r="G3259" t="str">
            <v xml:space="preserve"> </v>
          </cell>
        </row>
        <row r="3260">
          <cell r="D3260" t="str">
            <v>MARCA</v>
          </cell>
          <cell r="E3260" t="str">
            <v>TIPO</v>
          </cell>
          <cell r="F3260" t="str">
            <v>TARIFA DIA</v>
          </cell>
          <cell r="G3260" t="str">
            <v>RENDIMIENTO</v>
          </cell>
          <cell r="H3260" t="str">
            <v>VALOR UNITARIO</v>
          </cell>
        </row>
        <row r="3261">
          <cell r="F3261">
            <v>0</v>
          </cell>
          <cell r="H3261">
            <v>0</v>
          </cell>
        </row>
        <row r="3262">
          <cell r="F3262">
            <v>0</v>
          </cell>
          <cell r="H3262">
            <v>0</v>
          </cell>
        </row>
        <row r="3263">
          <cell r="F3263">
            <v>0</v>
          </cell>
          <cell r="H3263">
            <v>0</v>
          </cell>
        </row>
        <row r="3264">
          <cell r="F3264">
            <v>0</v>
          </cell>
          <cell r="H3264">
            <v>0</v>
          </cell>
        </row>
        <row r="3265">
          <cell r="F3265">
            <v>0</v>
          </cell>
          <cell r="H3265">
            <v>0</v>
          </cell>
        </row>
        <row r="3266">
          <cell r="H3266" t="str">
            <v>SUB-TOTAL III</v>
          </cell>
          <cell r="I3266">
            <v>0</v>
          </cell>
        </row>
        <row r="3268">
          <cell r="E3268" t="str">
            <v>CANTIDAD</v>
          </cell>
          <cell r="F3268" t="str">
            <v>COSTO LABORAL DIA</v>
          </cell>
          <cell r="G3268" t="str">
            <v>RENDIMIENTO</v>
          </cell>
          <cell r="H3268" t="str">
            <v>VALOR UNITARIO</v>
          </cell>
        </row>
        <row r="3269">
          <cell r="E3269">
            <v>0</v>
          </cell>
          <cell r="F3269">
            <v>0</v>
          </cell>
          <cell r="G3269">
            <v>0</v>
          </cell>
          <cell r="H3269">
            <v>0</v>
          </cell>
        </row>
        <row r="3270">
          <cell r="E3270">
            <v>0</v>
          </cell>
          <cell r="F3270">
            <v>0</v>
          </cell>
          <cell r="G3270">
            <v>0</v>
          </cell>
          <cell r="H3270">
            <v>0</v>
          </cell>
        </row>
        <row r="3271">
          <cell r="E3271">
            <v>0</v>
          </cell>
          <cell r="F3271">
            <v>0</v>
          </cell>
          <cell r="G3271">
            <v>0</v>
          </cell>
          <cell r="H3271">
            <v>0</v>
          </cell>
        </row>
        <row r="3272">
          <cell r="E3272">
            <v>0</v>
          </cell>
          <cell r="F3272">
            <v>0</v>
          </cell>
          <cell r="G3272">
            <v>0</v>
          </cell>
          <cell r="H3272">
            <v>0</v>
          </cell>
        </row>
        <row r="3273">
          <cell r="E3273">
            <v>0</v>
          </cell>
          <cell r="F3273">
            <v>0</v>
          </cell>
          <cell r="G3273">
            <v>0</v>
          </cell>
          <cell r="H3273">
            <v>0</v>
          </cell>
        </row>
        <row r="3274">
          <cell r="H3274" t="str">
            <v>SUB-TOTAL IV</v>
          </cell>
          <cell r="I3274">
            <v>0</v>
          </cell>
        </row>
        <row r="3276">
          <cell r="F3276" t="str">
            <v>VALOR UNITARIO</v>
          </cell>
          <cell r="I3276">
            <v>465</v>
          </cell>
        </row>
        <row r="3277">
          <cell r="C3277" t="str">
            <v>5D18</v>
          </cell>
          <cell r="H3277" t="str">
            <v>UNIDAD :</v>
          </cell>
          <cell r="I3277" t="str">
            <v>Und.</v>
          </cell>
          <cell r="K3277">
            <v>2914</v>
          </cell>
          <cell r="L3277">
            <v>2914</v>
          </cell>
          <cell r="M3277">
            <v>0</v>
          </cell>
          <cell r="N3277">
            <v>0</v>
          </cell>
          <cell r="O3277">
            <v>0</v>
          </cell>
          <cell r="P3277">
            <v>2914</v>
          </cell>
          <cell r="Q3277" t="e">
            <v>#REF!</v>
          </cell>
        </row>
        <row r="3278">
          <cell r="C3278" t="str">
            <v>PERCHA PARA UN PUESTO</v>
          </cell>
        </row>
        <row r="3281">
          <cell r="E3281" t="str">
            <v>UNIDAD</v>
          </cell>
          <cell r="F3281" t="str">
            <v>VALOR UNITARIO</v>
          </cell>
          <cell r="G3281" t="str">
            <v>CANTIDAD</v>
          </cell>
          <cell r="H3281" t="str">
            <v>VALOR TOTAL</v>
          </cell>
        </row>
        <row r="3282">
          <cell r="E3282" t="str">
            <v>Und.</v>
          </cell>
          <cell r="F3282">
            <v>2914</v>
          </cell>
          <cell r="G3282">
            <v>1</v>
          </cell>
          <cell r="H3282">
            <v>2914</v>
          </cell>
        </row>
        <row r="3283">
          <cell r="E3283">
            <v>0</v>
          </cell>
          <cell r="F3283">
            <v>0</v>
          </cell>
          <cell r="H3283">
            <v>0</v>
          </cell>
        </row>
        <row r="3284">
          <cell r="E3284">
            <v>0</v>
          </cell>
          <cell r="F3284">
            <v>0</v>
          </cell>
          <cell r="H3284">
            <v>0</v>
          </cell>
        </row>
        <row r="3285">
          <cell r="E3285">
            <v>0</v>
          </cell>
          <cell r="F3285">
            <v>0</v>
          </cell>
          <cell r="H3285">
            <v>0</v>
          </cell>
        </row>
        <row r="3286">
          <cell r="E3286">
            <v>0</v>
          </cell>
          <cell r="F3286">
            <v>0</v>
          </cell>
          <cell r="H3286">
            <v>0</v>
          </cell>
        </row>
        <row r="3287">
          <cell r="E3287">
            <v>0</v>
          </cell>
          <cell r="F3287">
            <v>0</v>
          </cell>
          <cell r="H3287">
            <v>0</v>
          </cell>
        </row>
        <row r="3288">
          <cell r="E3288">
            <v>0</v>
          </cell>
          <cell r="F3288">
            <v>0</v>
          </cell>
          <cell r="H3288">
            <v>0</v>
          </cell>
        </row>
        <row r="3289">
          <cell r="E3289">
            <v>0</v>
          </cell>
          <cell r="F3289">
            <v>0</v>
          </cell>
          <cell r="H3289">
            <v>0</v>
          </cell>
        </row>
        <row r="3290">
          <cell r="E3290">
            <v>0</v>
          </cell>
          <cell r="F3290">
            <v>0</v>
          </cell>
          <cell r="H3290">
            <v>0</v>
          </cell>
        </row>
        <row r="3291">
          <cell r="E3291">
            <v>0</v>
          </cell>
          <cell r="F3291">
            <v>0</v>
          </cell>
          <cell r="H3291">
            <v>0</v>
          </cell>
        </row>
        <row r="3292">
          <cell r="E3292">
            <v>0</v>
          </cell>
          <cell r="F3292">
            <v>0</v>
          </cell>
          <cell r="H3292">
            <v>0</v>
          </cell>
        </row>
        <row r="3293">
          <cell r="E3293">
            <v>0</v>
          </cell>
          <cell r="F3293">
            <v>0</v>
          </cell>
          <cell r="H3293">
            <v>0</v>
          </cell>
        </row>
        <row r="3294">
          <cell r="E3294">
            <v>0</v>
          </cell>
          <cell r="F3294">
            <v>0</v>
          </cell>
          <cell r="H3294">
            <v>0</v>
          </cell>
        </row>
        <row r="3295">
          <cell r="E3295">
            <v>0</v>
          </cell>
          <cell r="F3295">
            <v>0</v>
          </cell>
          <cell r="H3295">
            <v>0</v>
          </cell>
        </row>
        <row r="3296">
          <cell r="E3296">
            <v>0</v>
          </cell>
          <cell r="F3296">
            <v>0</v>
          </cell>
          <cell r="H3296">
            <v>0</v>
          </cell>
        </row>
        <row r="3297">
          <cell r="E3297">
            <v>0</v>
          </cell>
          <cell r="F3297">
            <v>0</v>
          </cell>
          <cell r="H3297">
            <v>0</v>
          </cell>
        </row>
        <row r="3298">
          <cell r="H3298" t="str">
            <v>SUB-TOTAL I</v>
          </cell>
          <cell r="I3298">
            <v>2914</v>
          </cell>
        </row>
        <row r="3300">
          <cell r="E3300" t="str">
            <v>VOL. ó PESO</v>
          </cell>
          <cell r="F3300" t="str">
            <v>DISTANCIA</v>
          </cell>
          <cell r="G3300" t="str">
            <v>$ (M3 ó T)/Km</v>
          </cell>
          <cell r="H3300" t="str">
            <v>VALOR UNITARIO</v>
          </cell>
        </row>
        <row r="3301">
          <cell r="G3301">
            <v>0</v>
          </cell>
          <cell r="H3301">
            <v>0</v>
          </cell>
        </row>
        <row r="3302">
          <cell r="G3302">
            <v>0</v>
          </cell>
          <cell r="H3302">
            <v>0</v>
          </cell>
        </row>
        <row r="3303">
          <cell r="G3303">
            <v>0</v>
          </cell>
          <cell r="H3303">
            <v>0</v>
          </cell>
        </row>
        <row r="3304">
          <cell r="H3304" t="str">
            <v>SUB-TOTAL II</v>
          </cell>
          <cell r="I3304">
            <v>0</v>
          </cell>
        </row>
        <row r="3305">
          <cell r="G3305" t="str">
            <v xml:space="preserve"> </v>
          </cell>
        </row>
        <row r="3306">
          <cell r="D3306" t="str">
            <v>MARCA</v>
          </cell>
          <cell r="E3306" t="str">
            <v>TIPO</v>
          </cell>
          <cell r="F3306" t="str">
            <v>TARIFA DIA</v>
          </cell>
          <cell r="G3306" t="str">
            <v>RENDIMIENTO</v>
          </cell>
          <cell r="H3306" t="str">
            <v>VALOR UNITARIO</v>
          </cell>
        </row>
        <row r="3307">
          <cell r="F3307">
            <v>0</v>
          </cell>
          <cell r="H3307">
            <v>0</v>
          </cell>
        </row>
        <row r="3308">
          <cell r="F3308">
            <v>0</v>
          </cell>
          <cell r="H3308">
            <v>0</v>
          </cell>
        </row>
        <row r="3309">
          <cell r="F3309">
            <v>0</v>
          </cell>
          <cell r="H3309">
            <v>0</v>
          </cell>
        </row>
        <row r="3310">
          <cell r="F3310">
            <v>0</v>
          </cell>
          <cell r="H3310">
            <v>0</v>
          </cell>
        </row>
        <row r="3311">
          <cell r="F3311">
            <v>0</v>
          </cell>
          <cell r="H3311">
            <v>0</v>
          </cell>
        </row>
        <row r="3312">
          <cell r="H3312" t="str">
            <v>SUB-TOTAL III</v>
          </cell>
          <cell r="I3312">
            <v>0</v>
          </cell>
        </row>
        <row r="3314">
          <cell r="E3314" t="str">
            <v>CANTIDAD</v>
          </cell>
          <cell r="F3314" t="str">
            <v>COSTO LABORAL DIA</v>
          </cell>
          <cell r="G3314" t="str">
            <v>RENDIMIENTO</v>
          </cell>
          <cell r="H3314" t="str">
            <v>VALOR UNITARIO</v>
          </cell>
        </row>
        <row r="3315">
          <cell r="E3315">
            <v>0</v>
          </cell>
          <cell r="F3315">
            <v>0</v>
          </cell>
          <cell r="G3315">
            <v>0</v>
          </cell>
          <cell r="H3315">
            <v>0</v>
          </cell>
        </row>
        <row r="3316">
          <cell r="E3316">
            <v>0</v>
          </cell>
          <cell r="F3316">
            <v>0</v>
          </cell>
          <cell r="G3316">
            <v>0</v>
          </cell>
          <cell r="H3316">
            <v>0</v>
          </cell>
        </row>
        <row r="3317">
          <cell r="E3317">
            <v>0</v>
          </cell>
          <cell r="F3317">
            <v>0</v>
          </cell>
          <cell r="G3317">
            <v>0</v>
          </cell>
          <cell r="H3317">
            <v>0</v>
          </cell>
        </row>
        <row r="3318">
          <cell r="E3318">
            <v>0</v>
          </cell>
          <cell r="F3318">
            <v>0</v>
          </cell>
          <cell r="G3318">
            <v>0</v>
          </cell>
          <cell r="H3318">
            <v>0</v>
          </cell>
        </row>
        <row r="3319">
          <cell r="E3319">
            <v>0</v>
          </cell>
          <cell r="F3319">
            <v>0</v>
          </cell>
          <cell r="G3319">
            <v>0</v>
          </cell>
          <cell r="H3319">
            <v>0</v>
          </cell>
        </row>
        <row r="3320">
          <cell r="H3320" t="str">
            <v>SUB-TOTAL IV</v>
          </cell>
          <cell r="I3320">
            <v>0</v>
          </cell>
        </row>
        <row r="3322">
          <cell r="F3322" t="str">
            <v>VALOR UNITARIO</v>
          </cell>
          <cell r="I3322">
            <v>2914</v>
          </cell>
        </row>
        <row r="3323">
          <cell r="C3323" t="str">
            <v>5D19</v>
          </cell>
          <cell r="H3323" t="str">
            <v>UNIDAD :</v>
          </cell>
          <cell r="I3323" t="str">
            <v>Und.</v>
          </cell>
          <cell r="K3323">
            <v>844</v>
          </cell>
          <cell r="L3323">
            <v>844</v>
          </cell>
          <cell r="M3323">
            <v>0</v>
          </cell>
          <cell r="N3323">
            <v>0</v>
          </cell>
          <cell r="O3323">
            <v>0</v>
          </cell>
          <cell r="P3323">
            <v>844</v>
          </cell>
          <cell r="Q3323" t="e">
            <v>#REF!</v>
          </cell>
        </row>
        <row r="3324">
          <cell r="C3324" t="str">
            <v>PERNO CARRUAJE 5/8" X 1½"</v>
          </cell>
        </row>
        <row r="3327">
          <cell r="E3327" t="str">
            <v>UNIDAD</v>
          </cell>
          <cell r="F3327" t="str">
            <v>VALOR UNITARIO</v>
          </cell>
          <cell r="G3327" t="str">
            <v>CANTIDAD</v>
          </cell>
          <cell r="H3327" t="str">
            <v>VALOR TOTAL</v>
          </cell>
        </row>
        <row r="3328">
          <cell r="E3328" t="str">
            <v>Und.</v>
          </cell>
          <cell r="F3328">
            <v>844</v>
          </cell>
          <cell r="G3328">
            <v>1</v>
          </cell>
          <cell r="H3328">
            <v>844</v>
          </cell>
        </row>
        <row r="3329">
          <cell r="E3329">
            <v>0</v>
          </cell>
          <cell r="F3329">
            <v>0</v>
          </cell>
          <cell r="H3329">
            <v>0</v>
          </cell>
        </row>
        <row r="3330">
          <cell r="E3330">
            <v>0</v>
          </cell>
          <cell r="F3330">
            <v>0</v>
          </cell>
          <cell r="H3330">
            <v>0</v>
          </cell>
        </row>
        <row r="3331">
          <cell r="E3331">
            <v>0</v>
          </cell>
          <cell r="F3331">
            <v>0</v>
          </cell>
          <cell r="H3331">
            <v>0</v>
          </cell>
        </row>
        <row r="3332">
          <cell r="E3332">
            <v>0</v>
          </cell>
          <cell r="F3332">
            <v>0</v>
          </cell>
          <cell r="H3332">
            <v>0</v>
          </cell>
        </row>
        <row r="3333">
          <cell r="E3333">
            <v>0</v>
          </cell>
          <cell r="F3333">
            <v>0</v>
          </cell>
          <cell r="H3333">
            <v>0</v>
          </cell>
        </row>
        <row r="3334">
          <cell r="E3334">
            <v>0</v>
          </cell>
          <cell r="F3334">
            <v>0</v>
          </cell>
          <cell r="H3334">
            <v>0</v>
          </cell>
        </row>
        <row r="3335">
          <cell r="E3335">
            <v>0</v>
          </cell>
          <cell r="F3335">
            <v>0</v>
          </cell>
          <cell r="H3335">
            <v>0</v>
          </cell>
        </row>
        <row r="3336">
          <cell r="E3336">
            <v>0</v>
          </cell>
          <cell r="F3336">
            <v>0</v>
          </cell>
          <cell r="H3336">
            <v>0</v>
          </cell>
        </row>
        <row r="3337">
          <cell r="E3337">
            <v>0</v>
          </cell>
          <cell r="F3337">
            <v>0</v>
          </cell>
          <cell r="H3337">
            <v>0</v>
          </cell>
        </row>
        <row r="3338">
          <cell r="E3338">
            <v>0</v>
          </cell>
          <cell r="F3338">
            <v>0</v>
          </cell>
          <cell r="H3338">
            <v>0</v>
          </cell>
        </row>
        <row r="3339">
          <cell r="E3339">
            <v>0</v>
          </cell>
          <cell r="F3339">
            <v>0</v>
          </cell>
          <cell r="H3339">
            <v>0</v>
          </cell>
        </row>
        <row r="3340">
          <cell r="E3340">
            <v>0</v>
          </cell>
          <cell r="F3340">
            <v>0</v>
          </cell>
          <cell r="H3340">
            <v>0</v>
          </cell>
        </row>
        <row r="3341">
          <cell r="E3341">
            <v>0</v>
          </cell>
          <cell r="F3341">
            <v>0</v>
          </cell>
          <cell r="H3341">
            <v>0</v>
          </cell>
        </row>
        <row r="3342">
          <cell r="E3342">
            <v>0</v>
          </cell>
          <cell r="F3342">
            <v>0</v>
          </cell>
          <cell r="H3342">
            <v>0</v>
          </cell>
        </row>
        <row r="3343">
          <cell r="E3343">
            <v>0</v>
          </cell>
          <cell r="F3343">
            <v>0</v>
          </cell>
          <cell r="H3343">
            <v>0</v>
          </cell>
        </row>
        <row r="3344">
          <cell r="H3344" t="str">
            <v>SUB-TOTAL I</v>
          </cell>
          <cell r="I3344">
            <v>844</v>
          </cell>
        </row>
        <row r="3346">
          <cell r="E3346" t="str">
            <v>VOL. ó PESO</v>
          </cell>
          <cell r="F3346" t="str">
            <v>DISTANCIA</v>
          </cell>
          <cell r="G3346" t="str">
            <v>$ (M3 ó T)/Km</v>
          </cell>
          <cell r="H3346" t="str">
            <v>VALOR UNITARIO</v>
          </cell>
        </row>
        <row r="3347">
          <cell r="G3347">
            <v>0</v>
          </cell>
          <cell r="H3347">
            <v>0</v>
          </cell>
        </row>
        <row r="3348">
          <cell r="G3348">
            <v>0</v>
          </cell>
          <cell r="H3348">
            <v>0</v>
          </cell>
        </row>
        <row r="3349">
          <cell r="G3349">
            <v>0</v>
          </cell>
          <cell r="H3349">
            <v>0</v>
          </cell>
        </row>
        <row r="3350">
          <cell r="H3350" t="str">
            <v>SUB-TOTAL II</v>
          </cell>
          <cell r="I3350">
            <v>0</v>
          </cell>
        </row>
        <row r="3351">
          <cell r="G3351" t="str">
            <v xml:space="preserve"> </v>
          </cell>
        </row>
        <row r="3352">
          <cell r="D3352" t="str">
            <v>MARCA</v>
          </cell>
          <cell r="E3352" t="str">
            <v>TIPO</v>
          </cell>
          <cell r="F3352" t="str">
            <v>TARIFA DIA</v>
          </cell>
          <cell r="G3352" t="str">
            <v>RENDIMIENTO</v>
          </cell>
          <cell r="H3352" t="str">
            <v>VALOR UNITARIO</v>
          </cell>
        </row>
        <row r="3353">
          <cell r="F3353">
            <v>0</v>
          </cell>
          <cell r="H3353">
            <v>0</v>
          </cell>
        </row>
        <row r="3354">
          <cell r="F3354">
            <v>0</v>
          </cell>
          <cell r="H3354">
            <v>0</v>
          </cell>
        </row>
        <row r="3355">
          <cell r="F3355">
            <v>0</v>
          </cell>
          <cell r="H3355">
            <v>0</v>
          </cell>
        </row>
        <row r="3356">
          <cell r="F3356">
            <v>0</v>
          </cell>
          <cell r="H3356">
            <v>0</v>
          </cell>
        </row>
        <row r="3357">
          <cell r="F3357">
            <v>0</v>
          </cell>
          <cell r="H3357">
            <v>0</v>
          </cell>
        </row>
        <row r="3358">
          <cell r="H3358" t="str">
            <v>SUB-TOTAL III</v>
          </cell>
          <cell r="I3358">
            <v>0</v>
          </cell>
        </row>
        <row r="3360">
          <cell r="E3360" t="str">
            <v>CANTIDAD</v>
          </cell>
          <cell r="F3360" t="str">
            <v>COSTO LABORAL DIA</v>
          </cell>
          <cell r="G3360" t="str">
            <v>RENDIMIENTO</v>
          </cell>
          <cell r="H3360" t="str">
            <v>VALOR UNITARIO</v>
          </cell>
        </row>
        <row r="3361">
          <cell r="E3361">
            <v>0</v>
          </cell>
          <cell r="F3361">
            <v>0</v>
          </cell>
          <cell r="G3361">
            <v>0</v>
          </cell>
          <cell r="H3361">
            <v>0</v>
          </cell>
        </row>
        <row r="3362">
          <cell r="E3362">
            <v>0</v>
          </cell>
          <cell r="F3362">
            <v>0</v>
          </cell>
          <cell r="G3362">
            <v>0</v>
          </cell>
          <cell r="H3362">
            <v>0</v>
          </cell>
        </row>
        <row r="3363">
          <cell r="E3363">
            <v>0</v>
          </cell>
          <cell r="F3363">
            <v>0</v>
          </cell>
          <cell r="G3363">
            <v>0</v>
          </cell>
          <cell r="H3363">
            <v>0</v>
          </cell>
        </row>
        <row r="3364">
          <cell r="E3364">
            <v>0</v>
          </cell>
          <cell r="F3364">
            <v>0</v>
          </cell>
          <cell r="G3364">
            <v>0</v>
          </cell>
          <cell r="H3364">
            <v>0</v>
          </cell>
        </row>
        <row r="3365">
          <cell r="E3365">
            <v>0</v>
          </cell>
          <cell r="F3365">
            <v>0</v>
          </cell>
          <cell r="G3365">
            <v>0</v>
          </cell>
          <cell r="H3365">
            <v>0</v>
          </cell>
        </row>
        <row r="3366">
          <cell r="H3366" t="str">
            <v>SUB-TOTAL IV</v>
          </cell>
          <cell r="I3366">
            <v>0</v>
          </cell>
        </row>
        <row r="3368">
          <cell r="F3368" t="str">
            <v>VALOR UNITARIO</v>
          </cell>
          <cell r="I3368">
            <v>844</v>
          </cell>
        </row>
        <row r="3369">
          <cell r="C3369" t="str">
            <v>5D20</v>
          </cell>
          <cell r="H3369" t="str">
            <v>UNIDAD :</v>
          </cell>
          <cell r="I3369" t="str">
            <v>Und.</v>
          </cell>
          <cell r="K3369">
            <v>186068</v>
          </cell>
          <cell r="L3369">
            <v>186068</v>
          </cell>
          <cell r="M3369">
            <v>0</v>
          </cell>
          <cell r="N3369">
            <v>0</v>
          </cell>
          <cell r="O3369">
            <v>0</v>
          </cell>
          <cell r="P3369">
            <v>186068</v>
          </cell>
          <cell r="Q3369" t="e">
            <v>#REF!</v>
          </cell>
        </row>
        <row r="3370">
          <cell r="C3370" t="str">
            <v xml:space="preserve">POSTE DE CONTRETO ARMADO CON DUCTO INTERNO 8 METROS X 510 Kg </v>
          </cell>
        </row>
        <row r="3373">
          <cell r="E3373" t="str">
            <v>UNIDAD</v>
          </cell>
          <cell r="F3373" t="str">
            <v>VALOR UNITARIO</v>
          </cell>
          <cell r="G3373" t="str">
            <v>CANTIDAD</v>
          </cell>
          <cell r="H3373" t="str">
            <v>VALOR TOTAL</v>
          </cell>
        </row>
        <row r="3374">
          <cell r="E3374" t="str">
            <v>Und.</v>
          </cell>
          <cell r="F3374">
            <v>186068</v>
          </cell>
          <cell r="G3374">
            <v>1</v>
          </cell>
          <cell r="H3374">
            <v>186068</v>
          </cell>
        </row>
        <row r="3375">
          <cell r="E3375">
            <v>0</v>
          </cell>
          <cell r="F3375">
            <v>0</v>
          </cell>
          <cell r="H3375">
            <v>0</v>
          </cell>
        </row>
        <row r="3376">
          <cell r="E3376">
            <v>0</v>
          </cell>
          <cell r="F3376">
            <v>0</v>
          </cell>
          <cell r="H3376">
            <v>0</v>
          </cell>
        </row>
        <row r="3377">
          <cell r="E3377">
            <v>0</v>
          </cell>
          <cell r="F3377">
            <v>0</v>
          </cell>
          <cell r="H3377">
            <v>0</v>
          </cell>
        </row>
        <row r="3378">
          <cell r="E3378">
            <v>0</v>
          </cell>
          <cell r="F3378">
            <v>0</v>
          </cell>
          <cell r="H3378">
            <v>0</v>
          </cell>
        </row>
        <row r="3379">
          <cell r="E3379">
            <v>0</v>
          </cell>
          <cell r="F3379">
            <v>0</v>
          </cell>
          <cell r="H3379">
            <v>0</v>
          </cell>
        </row>
        <row r="3380">
          <cell r="E3380">
            <v>0</v>
          </cell>
          <cell r="F3380">
            <v>0</v>
          </cell>
          <cell r="H3380">
            <v>0</v>
          </cell>
        </row>
        <row r="3381">
          <cell r="E3381">
            <v>0</v>
          </cell>
          <cell r="F3381">
            <v>0</v>
          </cell>
          <cell r="H3381">
            <v>0</v>
          </cell>
        </row>
        <row r="3382">
          <cell r="E3382">
            <v>0</v>
          </cell>
          <cell r="F3382">
            <v>0</v>
          </cell>
          <cell r="H3382">
            <v>0</v>
          </cell>
        </row>
        <row r="3383">
          <cell r="E3383">
            <v>0</v>
          </cell>
          <cell r="F3383">
            <v>0</v>
          </cell>
          <cell r="H3383">
            <v>0</v>
          </cell>
        </row>
        <row r="3384">
          <cell r="E3384">
            <v>0</v>
          </cell>
          <cell r="F3384">
            <v>0</v>
          </cell>
          <cell r="H3384">
            <v>0</v>
          </cell>
        </row>
        <row r="3385">
          <cell r="E3385">
            <v>0</v>
          </cell>
          <cell r="F3385">
            <v>0</v>
          </cell>
          <cell r="H3385">
            <v>0</v>
          </cell>
        </row>
        <row r="3386">
          <cell r="E3386">
            <v>0</v>
          </cell>
          <cell r="F3386">
            <v>0</v>
          </cell>
          <cell r="H3386">
            <v>0</v>
          </cell>
        </row>
        <row r="3387">
          <cell r="E3387">
            <v>0</v>
          </cell>
          <cell r="F3387">
            <v>0</v>
          </cell>
          <cell r="H3387">
            <v>0</v>
          </cell>
        </row>
        <row r="3388">
          <cell r="E3388">
            <v>0</v>
          </cell>
          <cell r="F3388">
            <v>0</v>
          </cell>
          <cell r="H3388">
            <v>0</v>
          </cell>
        </row>
        <row r="3389">
          <cell r="E3389">
            <v>0</v>
          </cell>
          <cell r="F3389">
            <v>0</v>
          </cell>
          <cell r="H3389">
            <v>0</v>
          </cell>
        </row>
        <row r="3390">
          <cell r="H3390" t="str">
            <v>SUB-TOTAL I</v>
          </cell>
          <cell r="I3390">
            <v>186068</v>
          </cell>
        </row>
        <row r="3392">
          <cell r="E3392" t="str">
            <v>VOL. ó PESO</v>
          </cell>
          <cell r="F3392" t="str">
            <v>DISTANCIA</v>
          </cell>
          <cell r="G3392" t="str">
            <v>$ (M3 ó T)/Km</v>
          </cell>
          <cell r="H3392" t="str">
            <v>VALOR UNITARIO</v>
          </cell>
        </row>
        <row r="3393">
          <cell r="G3393">
            <v>0</v>
          </cell>
          <cell r="H3393">
            <v>0</v>
          </cell>
        </row>
        <row r="3394">
          <cell r="G3394">
            <v>0</v>
          </cell>
          <cell r="H3394">
            <v>0</v>
          </cell>
        </row>
        <row r="3395">
          <cell r="G3395">
            <v>0</v>
          </cell>
          <cell r="H3395">
            <v>0</v>
          </cell>
        </row>
        <row r="3396">
          <cell r="H3396" t="str">
            <v>SUB-TOTAL II</v>
          </cell>
          <cell r="I3396">
            <v>0</v>
          </cell>
        </row>
        <row r="3397">
          <cell r="G3397" t="str">
            <v xml:space="preserve"> </v>
          </cell>
        </row>
        <row r="3398">
          <cell r="D3398" t="str">
            <v>MARCA</v>
          </cell>
          <cell r="E3398" t="str">
            <v>TIPO</v>
          </cell>
          <cell r="F3398" t="str">
            <v>TARIFA DIA</v>
          </cell>
          <cell r="G3398" t="str">
            <v>RENDIMIENTO</v>
          </cell>
          <cell r="H3398" t="str">
            <v>VALOR UNITARIO</v>
          </cell>
        </row>
        <row r="3399">
          <cell r="F3399">
            <v>0</v>
          </cell>
          <cell r="H3399">
            <v>0</v>
          </cell>
        </row>
        <row r="3400">
          <cell r="F3400">
            <v>0</v>
          </cell>
          <cell r="H3400">
            <v>0</v>
          </cell>
        </row>
        <row r="3401">
          <cell r="F3401">
            <v>0</v>
          </cell>
          <cell r="H3401">
            <v>0</v>
          </cell>
        </row>
        <row r="3402">
          <cell r="F3402">
            <v>0</v>
          </cell>
          <cell r="H3402">
            <v>0</v>
          </cell>
        </row>
        <row r="3403">
          <cell r="F3403">
            <v>0</v>
          </cell>
          <cell r="H3403">
            <v>0</v>
          </cell>
        </row>
        <row r="3404">
          <cell r="H3404" t="str">
            <v>SUB-TOTAL III</v>
          </cell>
          <cell r="I3404">
            <v>0</v>
          </cell>
        </row>
        <row r="3406">
          <cell r="E3406" t="str">
            <v>CANTIDAD</v>
          </cell>
          <cell r="F3406" t="str">
            <v>COSTO LABORAL DIA</v>
          </cell>
          <cell r="G3406" t="str">
            <v>RENDIMIENTO</v>
          </cell>
          <cell r="H3406" t="str">
            <v>VALOR UNITARIO</v>
          </cell>
        </row>
        <row r="3407">
          <cell r="E3407">
            <v>0</v>
          </cell>
          <cell r="F3407">
            <v>0</v>
          </cell>
          <cell r="G3407">
            <v>0</v>
          </cell>
          <cell r="H3407">
            <v>0</v>
          </cell>
        </row>
        <row r="3408">
          <cell r="E3408">
            <v>0</v>
          </cell>
          <cell r="F3408">
            <v>0</v>
          </cell>
          <cell r="G3408">
            <v>0</v>
          </cell>
          <cell r="H3408">
            <v>0</v>
          </cell>
        </row>
        <row r="3409">
          <cell r="E3409">
            <v>0</v>
          </cell>
          <cell r="F3409">
            <v>0</v>
          </cell>
          <cell r="G3409">
            <v>0</v>
          </cell>
          <cell r="H3409">
            <v>0</v>
          </cell>
        </row>
        <row r="3410">
          <cell r="E3410">
            <v>0</v>
          </cell>
          <cell r="F3410">
            <v>0</v>
          </cell>
          <cell r="G3410">
            <v>0</v>
          </cell>
          <cell r="H3410">
            <v>0</v>
          </cell>
        </row>
        <row r="3411">
          <cell r="E3411">
            <v>0</v>
          </cell>
          <cell r="F3411">
            <v>0</v>
          </cell>
          <cell r="G3411">
            <v>0</v>
          </cell>
          <cell r="H3411">
            <v>0</v>
          </cell>
        </row>
        <row r="3412">
          <cell r="H3412" t="str">
            <v>SUB-TOTAL IV</v>
          </cell>
          <cell r="I3412">
            <v>0</v>
          </cell>
        </row>
        <row r="3414">
          <cell r="F3414" t="str">
            <v>VALOR UNITARIO</v>
          </cell>
          <cell r="I3414">
            <v>186068</v>
          </cell>
        </row>
        <row r="3415">
          <cell r="C3415" t="str">
            <v>5D21</v>
          </cell>
          <cell r="H3415" t="str">
            <v>UNIDAD :</v>
          </cell>
          <cell r="I3415" t="str">
            <v>Und.</v>
          </cell>
          <cell r="K3415">
            <v>154081</v>
          </cell>
          <cell r="L3415">
            <v>154081</v>
          </cell>
          <cell r="M3415">
            <v>0</v>
          </cell>
          <cell r="N3415">
            <v>0</v>
          </cell>
          <cell r="O3415">
            <v>0</v>
          </cell>
          <cell r="P3415">
            <v>154081</v>
          </cell>
          <cell r="Q3415" t="e">
            <v>#REF!</v>
          </cell>
        </row>
        <row r="3416">
          <cell r="C3416" t="str">
            <v>RIEL FERROVIARIO DE 300 cm CON HUECO Y RANURA</v>
          </cell>
        </row>
        <row r="3419">
          <cell r="E3419" t="str">
            <v>UNIDAD</v>
          </cell>
          <cell r="F3419" t="str">
            <v>VALOR UNITARIO</v>
          </cell>
          <cell r="G3419" t="str">
            <v>CANTIDAD</v>
          </cell>
          <cell r="H3419" t="str">
            <v>VALOR TOTAL</v>
          </cell>
        </row>
        <row r="3420">
          <cell r="E3420" t="str">
            <v>Und.</v>
          </cell>
          <cell r="F3420">
            <v>154081</v>
          </cell>
          <cell r="G3420">
            <v>1</v>
          </cell>
          <cell r="H3420">
            <v>154081</v>
          </cell>
        </row>
        <row r="3421">
          <cell r="E3421">
            <v>0</v>
          </cell>
          <cell r="F3421">
            <v>0</v>
          </cell>
          <cell r="H3421">
            <v>0</v>
          </cell>
        </row>
        <row r="3422">
          <cell r="E3422">
            <v>0</v>
          </cell>
          <cell r="F3422">
            <v>0</v>
          </cell>
          <cell r="H3422">
            <v>0</v>
          </cell>
        </row>
        <row r="3423">
          <cell r="E3423">
            <v>0</v>
          </cell>
          <cell r="F3423">
            <v>0</v>
          </cell>
          <cell r="H3423">
            <v>0</v>
          </cell>
        </row>
        <row r="3424">
          <cell r="E3424">
            <v>0</v>
          </cell>
          <cell r="F3424">
            <v>0</v>
          </cell>
          <cell r="H3424">
            <v>0</v>
          </cell>
        </row>
        <row r="3425">
          <cell r="E3425">
            <v>0</v>
          </cell>
          <cell r="F3425">
            <v>0</v>
          </cell>
          <cell r="H3425">
            <v>0</v>
          </cell>
        </row>
        <row r="3426">
          <cell r="E3426">
            <v>0</v>
          </cell>
          <cell r="F3426">
            <v>0</v>
          </cell>
          <cell r="H3426">
            <v>0</v>
          </cell>
        </row>
        <row r="3427">
          <cell r="E3427">
            <v>0</v>
          </cell>
          <cell r="F3427">
            <v>0</v>
          </cell>
          <cell r="H3427">
            <v>0</v>
          </cell>
        </row>
        <row r="3428">
          <cell r="E3428">
            <v>0</v>
          </cell>
          <cell r="F3428">
            <v>0</v>
          </cell>
          <cell r="H3428">
            <v>0</v>
          </cell>
        </row>
        <row r="3429">
          <cell r="E3429">
            <v>0</v>
          </cell>
          <cell r="F3429">
            <v>0</v>
          </cell>
          <cell r="H3429">
            <v>0</v>
          </cell>
        </row>
        <row r="3430">
          <cell r="E3430">
            <v>0</v>
          </cell>
          <cell r="F3430">
            <v>0</v>
          </cell>
          <cell r="H3430">
            <v>0</v>
          </cell>
        </row>
        <row r="3431">
          <cell r="E3431">
            <v>0</v>
          </cell>
          <cell r="F3431">
            <v>0</v>
          </cell>
          <cell r="H3431">
            <v>0</v>
          </cell>
        </row>
        <row r="3432">
          <cell r="E3432">
            <v>0</v>
          </cell>
          <cell r="F3432">
            <v>0</v>
          </cell>
          <cell r="H3432">
            <v>0</v>
          </cell>
        </row>
        <row r="3433">
          <cell r="E3433">
            <v>0</v>
          </cell>
          <cell r="F3433">
            <v>0</v>
          </cell>
          <cell r="H3433">
            <v>0</v>
          </cell>
        </row>
        <row r="3434">
          <cell r="E3434">
            <v>0</v>
          </cell>
          <cell r="F3434">
            <v>0</v>
          </cell>
          <cell r="H3434">
            <v>0</v>
          </cell>
        </row>
        <row r="3435">
          <cell r="E3435">
            <v>0</v>
          </cell>
          <cell r="F3435">
            <v>0</v>
          </cell>
          <cell r="H3435">
            <v>0</v>
          </cell>
        </row>
        <row r="3436">
          <cell r="H3436" t="str">
            <v>SUB-TOTAL I</v>
          </cell>
          <cell r="I3436">
            <v>154081</v>
          </cell>
        </row>
        <row r="3438">
          <cell r="E3438" t="str">
            <v>VOL. ó PESO</v>
          </cell>
          <cell r="F3438" t="str">
            <v>DISTANCIA</v>
          </cell>
          <cell r="G3438" t="str">
            <v>$ (M3 ó T)/Km</v>
          </cell>
          <cell r="H3438" t="str">
            <v>VALOR UNITARIO</v>
          </cell>
        </row>
        <row r="3439">
          <cell r="G3439">
            <v>0</v>
          </cell>
          <cell r="H3439">
            <v>0</v>
          </cell>
        </row>
        <row r="3440">
          <cell r="G3440">
            <v>0</v>
          </cell>
          <cell r="H3440">
            <v>0</v>
          </cell>
        </row>
        <row r="3441">
          <cell r="G3441">
            <v>0</v>
          </cell>
          <cell r="H3441">
            <v>0</v>
          </cell>
        </row>
        <row r="3442">
          <cell r="H3442" t="str">
            <v>SUB-TOTAL II</v>
          </cell>
          <cell r="I3442">
            <v>0</v>
          </cell>
        </row>
        <row r="3443">
          <cell r="G3443" t="str">
            <v xml:space="preserve"> </v>
          </cell>
        </row>
        <row r="3444">
          <cell r="D3444" t="str">
            <v>MARCA</v>
          </cell>
          <cell r="E3444" t="str">
            <v>TIPO</v>
          </cell>
          <cell r="F3444" t="str">
            <v>TARIFA DIA</v>
          </cell>
          <cell r="G3444" t="str">
            <v>RENDIMIENTO</v>
          </cell>
          <cell r="H3444" t="str">
            <v>VALOR UNITARIO</v>
          </cell>
        </row>
        <row r="3445">
          <cell r="F3445">
            <v>0</v>
          </cell>
          <cell r="H3445">
            <v>0</v>
          </cell>
        </row>
        <row r="3446">
          <cell r="F3446">
            <v>0</v>
          </cell>
          <cell r="H3446">
            <v>0</v>
          </cell>
        </row>
        <row r="3447">
          <cell r="F3447">
            <v>0</v>
          </cell>
          <cell r="H3447">
            <v>0</v>
          </cell>
        </row>
        <row r="3448">
          <cell r="F3448">
            <v>0</v>
          </cell>
          <cell r="H3448">
            <v>0</v>
          </cell>
        </row>
        <row r="3449">
          <cell r="F3449">
            <v>0</v>
          </cell>
          <cell r="H3449">
            <v>0</v>
          </cell>
        </row>
        <row r="3450">
          <cell r="H3450" t="str">
            <v>SUB-TOTAL III</v>
          </cell>
          <cell r="I3450">
            <v>0</v>
          </cell>
        </row>
        <row r="3452">
          <cell r="E3452" t="str">
            <v>CANTIDAD</v>
          </cell>
          <cell r="F3452" t="str">
            <v>COSTO LABORAL DIA</v>
          </cell>
          <cell r="G3452" t="str">
            <v>RENDIMIENTO</v>
          </cell>
          <cell r="H3452" t="str">
            <v>VALOR UNITARIO</v>
          </cell>
        </row>
        <row r="3453">
          <cell r="E3453">
            <v>0</v>
          </cell>
          <cell r="F3453">
            <v>0</v>
          </cell>
          <cell r="G3453">
            <v>0</v>
          </cell>
          <cell r="H3453">
            <v>0</v>
          </cell>
        </row>
        <row r="3454">
          <cell r="E3454">
            <v>0</v>
          </cell>
          <cell r="F3454">
            <v>0</v>
          </cell>
          <cell r="G3454">
            <v>0</v>
          </cell>
          <cell r="H3454">
            <v>0</v>
          </cell>
        </row>
        <row r="3455">
          <cell r="E3455">
            <v>0</v>
          </cell>
          <cell r="F3455">
            <v>0</v>
          </cell>
          <cell r="G3455">
            <v>0</v>
          </cell>
          <cell r="H3455">
            <v>0</v>
          </cell>
        </row>
        <row r="3456">
          <cell r="E3456">
            <v>0</v>
          </cell>
          <cell r="F3456">
            <v>0</v>
          </cell>
          <cell r="G3456">
            <v>0</v>
          </cell>
          <cell r="H3456">
            <v>0</v>
          </cell>
        </row>
        <row r="3457">
          <cell r="E3457">
            <v>0</v>
          </cell>
          <cell r="F3457">
            <v>0</v>
          </cell>
          <cell r="G3457">
            <v>0</v>
          </cell>
          <cell r="H3457">
            <v>0</v>
          </cell>
        </row>
        <row r="3458">
          <cell r="H3458" t="str">
            <v>SUB-TOTAL IV</v>
          </cell>
          <cell r="I3458">
            <v>0</v>
          </cell>
        </row>
        <row r="3460">
          <cell r="F3460" t="str">
            <v>VALOR UNITARIO</v>
          </cell>
          <cell r="I3460">
            <v>154081</v>
          </cell>
        </row>
        <row r="3461">
          <cell r="C3461" t="str">
            <v>5D22</v>
          </cell>
          <cell r="H3461" t="str">
            <v>UNIDAD :</v>
          </cell>
          <cell r="I3461" t="str">
            <v>Und.</v>
          </cell>
          <cell r="K3461">
            <v>29197</v>
          </cell>
          <cell r="L3461">
            <v>29197</v>
          </cell>
          <cell r="M3461">
            <v>0</v>
          </cell>
          <cell r="N3461">
            <v>0</v>
          </cell>
          <cell r="O3461">
            <v>0</v>
          </cell>
          <cell r="P3461">
            <v>29197</v>
          </cell>
          <cell r="Q3461" t="e">
            <v>#REF!</v>
          </cell>
        </row>
        <row r="3462">
          <cell r="C3462" t="str">
            <v>VARILLA PARA PUESTA A TIERRA COBRE-COBRE 5/8" X 2.40 M</v>
          </cell>
        </row>
        <row r="3465">
          <cell r="E3465" t="str">
            <v>UNIDAD</v>
          </cell>
          <cell r="F3465" t="str">
            <v>VALOR UNITARIO</v>
          </cell>
          <cell r="G3465" t="str">
            <v>CANTIDAD</v>
          </cell>
          <cell r="H3465" t="str">
            <v>VALOR TOTAL</v>
          </cell>
        </row>
        <row r="3466">
          <cell r="E3466" t="str">
            <v>Und.</v>
          </cell>
          <cell r="F3466">
            <v>29197</v>
          </cell>
          <cell r="G3466">
            <v>1</v>
          </cell>
          <cell r="H3466">
            <v>29197</v>
          </cell>
        </row>
        <row r="3467">
          <cell r="E3467">
            <v>0</v>
          </cell>
          <cell r="F3467">
            <v>0</v>
          </cell>
          <cell r="H3467">
            <v>0</v>
          </cell>
        </row>
        <row r="3468">
          <cell r="E3468">
            <v>0</v>
          </cell>
          <cell r="F3468">
            <v>0</v>
          </cell>
          <cell r="H3468">
            <v>0</v>
          </cell>
        </row>
        <row r="3469">
          <cell r="E3469">
            <v>0</v>
          </cell>
          <cell r="F3469">
            <v>0</v>
          </cell>
          <cell r="H3469">
            <v>0</v>
          </cell>
        </row>
        <row r="3470">
          <cell r="E3470">
            <v>0</v>
          </cell>
          <cell r="F3470">
            <v>0</v>
          </cell>
          <cell r="H3470">
            <v>0</v>
          </cell>
        </row>
        <row r="3471">
          <cell r="E3471">
            <v>0</v>
          </cell>
          <cell r="F3471">
            <v>0</v>
          </cell>
          <cell r="H3471">
            <v>0</v>
          </cell>
        </row>
        <row r="3472">
          <cell r="E3472">
            <v>0</v>
          </cell>
          <cell r="F3472">
            <v>0</v>
          </cell>
          <cell r="H3472">
            <v>0</v>
          </cell>
        </row>
        <row r="3473">
          <cell r="E3473">
            <v>0</v>
          </cell>
          <cell r="F3473">
            <v>0</v>
          </cell>
          <cell r="H3473">
            <v>0</v>
          </cell>
        </row>
        <row r="3474">
          <cell r="E3474">
            <v>0</v>
          </cell>
          <cell r="F3474">
            <v>0</v>
          </cell>
          <cell r="H3474">
            <v>0</v>
          </cell>
        </row>
        <row r="3475">
          <cell r="E3475">
            <v>0</v>
          </cell>
          <cell r="F3475">
            <v>0</v>
          </cell>
          <cell r="H3475">
            <v>0</v>
          </cell>
        </row>
        <row r="3476">
          <cell r="E3476">
            <v>0</v>
          </cell>
          <cell r="F3476">
            <v>0</v>
          </cell>
          <cell r="H3476">
            <v>0</v>
          </cell>
        </row>
        <row r="3477">
          <cell r="E3477">
            <v>0</v>
          </cell>
          <cell r="F3477">
            <v>0</v>
          </cell>
          <cell r="H3477">
            <v>0</v>
          </cell>
        </row>
        <row r="3478">
          <cell r="E3478">
            <v>0</v>
          </cell>
          <cell r="F3478">
            <v>0</v>
          </cell>
          <cell r="H3478">
            <v>0</v>
          </cell>
        </row>
        <row r="3479">
          <cell r="E3479">
            <v>0</v>
          </cell>
          <cell r="F3479">
            <v>0</v>
          </cell>
          <cell r="H3479">
            <v>0</v>
          </cell>
        </row>
        <row r="3480">
          <cell r="E3480">
            <v>0</v>
          </cell>
          <cell r="F3480">
            <v>0</v>
          </cell>
          <cell r="H3480">
            <v>0</v>
          </cell>
        </row>
        <row r="3481">
          <cell r="E3481">
            <v>0</v>
          </cell>
          <cell r="F3481">
            <v>0</v>
          </cell>
          <cell r="H3481">
            <v>0</v>
          </cell>
        </row>
        <row r="3482">
          <cell r="H3482" t="str">
            <v>SUB-TOTAL I</v>
          </cell>
          <cell r="I3482">
            <v>29197</v>
          </cell>
        </row>
        <row r="3484">
          <cell r="E3484" t="str">
            <v>VOL. ó PESO</v>
          </cell>
          <cell r="F3484" t="str">
            <v>DISTANCIA</v>
          </cell>
          <cell r="G3484" t="str">
            <v>$ (M3 ó T)/Km</v>
          </cell>
          <cell r="H3484" t="str">
            <v>VALOR UNITARIO</v>
          </cell>
        </row>
        <row r="3485">
          <cell r="G3485">
            <v>0</v>
          </cell>
          <cell r="H3485">
            <v>0</v>
          </cell>
        </row>
        <row r="3486">
          <cell r="G3486">
            <v>0</v>
          </cell>
          <cell r="H3486">
            <v>0</v>
          </cell>
        </row>
        <row r="3487">
          <cell r="G3487">
            <v>0</v>
          </cell>
          <cell r="H3487">
            <v>0</v>
          </cell>
        </row>
        <row r="3488">
          <cell r="H3488" t="str">
            <v>SUB-TOTAL II</v>
          </cell>
          <cell r="I3488">
            <v>0</v>
          </cell>
        </row>
        <row r="3489">
          <cell r="G3489" t="str">
            <v xml:space="preserve"> </v>
          </cell>
        </row>
        <row r="3490">
          <cell r="D3490" t="str">
            <v>MARCA</v>
          </cell>
          <cell r="E3490" t="str">
            <v>TIPO</v>
          </cell>
          <cell r="F3490" t="str">
            <v>TARIFA DIA</v>
          </cell>
          <cell r="G3490" t="str">
            <v>RENDIMIENTO</v>
          </cell>
          <cell r="H3490" t="str">
            <v>VALOR UNITARIO</v>
          </cell>
        </row>
        <row r="3491">
          <cell r="F3491">
            <v>0</v>
          </cell>
          <cell r="H3491">
            <v>0</v>
          </cell>
        </row>
        <row r="3492">
          <cell r="F3492">
            <v>0</v>
          </cell>
          <cell r="H3492">
            <v>0</v>
          </cell>
        </row>
        <row r="3493">
          <cell r="F3493">
            <v>0</v>
          </cell>
          <cell r="H3493">
            <v>0</v>
          </cell>
        </row>
        <row r="3494">
          <cell r="F3494">
            <v>0</v>
          </cell>
          <cell r="H3494">
            <v>0</v>
          </cell>
        </row>
        <row r="3495">
          <cell r="F3495">
            <v>0</v>
          </cell>
          <cell r="H3495">
            <v>0</v>
          </cell>
        </row>
        <row r="3496">
          <cell r="H3496" t="str">
            <v>SUB-TOTAL III</v>
          </cell>
          <cell r="I3496">
            <v>0</v>
          </cell>
        </row>
        <row r="3498">
          <cell r="E3498" t="str">
            <v>CANTIDAD</v>
          </cell>
          <cell r="F3498" t="str">
            <v>COSTO LABORAL DIA</v>
          </cell>
          <cell r="G3498" t="str">
            <v>RENDIMIENTO</v>
          </cell>
          <cell r="H3498" t="str">
            <v>VALOR UNITARIO</v>
          </cell>
        </row>
        <row r="3499">
          <cell r="E3499">
            <v>0</v>
          </cell>
          <cell r="F3499">
            <v>0</v>
          </cell>
          <cell r="G3499">
            <v>0</v>
          </cell>
          <cell r="H3499">
            <v>0</v>
          </cell>
        </row>
        <row r="3500">
          <cell r="E3500">
            <v>0</v>
          </cell>
          <cell r="F3500">
            <v>0</v>
          </cell>
          <cell r="G3500">
            <v>0</v>
          </cell>
          <cell r="H3500">
            <v>0</v>
          </cell>
        </row>
        <row r="3501">
          <cell r="E3501">
            <v>0</v>
          </cell>
          <cell r="F3501">
            <v>0</v>
          </cell>
          <cell r="G3501">
            <v>0</v>
          </cell>
          <cell r="H3501">
            <v>0</v>
          </cell>
        </row>
        <row r="3502">
          <cell r="E3502">
            <v>0</v>
          </cell>
          <cell r="F3502">
            <v>0</v>
          </cell>
          <cell r="G3502">
            <v>0</v>
          </cell>
          <cell r="H3502">
            <v>0</v>
          </cell>
        </row>
        <row r="3503">
          <cell r="E3503">
            <v>0</v>
          </cell>
          <cell r="F3503">
            <v>0</v>
          </cell>
          <cell r="G3503">
            <v>0</v>
          </cell>
          <cell r="H3503">
            <v>0</v>
          </cell>
        </row>
        <row r="3504">
          <cell r="H3504" t="str">
            <v>SUB-TOTAL IV</v>
          </cell>
          <cell r="I3504">
            <v>0</v>
          </cell>
        </row>
        <row r="3506">
          <cell r="F3506" t="str">
            <v>VALOR UNITARIO</v>
          </cell>
          <cell r="I3506">
            <v>29197</v>
          </cell>
        </row>
        <row r="3507">
          <cell r="C3507" t="str">
            <v>5D23</v>
          </cell>
          <cell r="H3507" t="str">
            <v>UNIDAD :</v>
          </cell>
          <cell r="I3507" t="str">
            <v>Und.</v>
          </cell>
          <cell r="K3507">
            <v>6463</v>
          </cell>
          <cell r="L3507">
            <v>6463</v>
          </cell>
          <cell r="M3507">
            <v>0</v>
          </cell>
          <cell r="N3507">
            <v>0</v>
          </cell>
          <cell r="O3507">
            <v>0</v>
          </cell>
          <cell r="P3507">
            <v>6463</v>
          </cell>
          <cell r="Q3507" t="e">
            <v>#REF!</v>
          </cell>
        </row>
        <row r="3508">
          <cell r="C3508" t="str">
            <v>CONECTOR TIPO CUÑA PARA VARILLA PARA PUESTA A TIERRA COBRE-COBRE 5/8" Y CONDUCTOR COBRE DD No. 4 AWG SIMILAR A TYCO TGC-2</v>
          </cell>
        </row>
        <row r="3511">
          <cell r="E3511" t="str">
            <v>UNIDAD</v>
          </cell>
          <cell r="F3511" t="str">
            <v>VALOR UNITARIO</v>
          </cell>
          <cell r="G3511" t="str">
            <v>CANTIDAD</v>
          </cell>
          <cell r="H3511" t="str">
            <v>VALOR TOTAL</v>
          </cell>
        </row>
        <row r="3512">
          <cell r="E3512" t="str">
            <v>UND</v>
          </cell>
          <cell r="F3512">
            <v>6463</v>
          </cell>
          <cell r="G3512">
            <v>1</v>
          </cell>
          <cell r="H3512">
            <v>6463</v>
          </cell>
        </row>
        <row r="3513">
          <cell r="E3513">
            <v>0</v>
          </cell>
          <cell r="F3513">
            <v>0</v>
          </cell>
          <cell r="H3513">
            <v>0</v>
          </cell>
        </row>
        <row r="3514">
          <cell r="E3514">
            <v>0</v>
          </cell>
          <cell r="F3514">
            <v>0</v>
          </cell>
          <cell r="H3514">
            <v>0</v>
          </cell>
        </row>
        <row r="3515">
          <cell r="E3515">
            <v>0</v>
          </cell>
          <cell r="F3515">
            <v>0</v>
          </cell>
          <cell r="H3515">
            <v>0</v>
          </cell>
        </row>
        <row r="3516">
          <cell r="E3516">
            <v>0</v>
          </cell>
          <cell r="F3516">
            <v>0</v>
          </cell>
          <cell r="H3516">
            <v>0</v>
          </cell>
        </row>
        <row r="3517">
          <cell r="E3517">
            <v>0</v>
          </cell>
          <cell r="F3517">
            <v>0</v>
          </cell>
          <cell r="H3517">
            <v>0</v>
          </cell>
        </row>
        <row r="3518">
          <cell r="E3518">
            <v>0</v>
          </cell>
          <cell r="F3518">
            <v>0</v>
          </cell>
          <cell r="H3518">
            <v>0</v>
          </cell>
        </row>
        <row r="3519">
          <cell r="E3519">
            <v>0</v>
          </cell>
          <cell r="F3519">
            <v>0</v>
          </cell>
          <cell r="H3519">
            <v>0</v>
          </cell>
        </row>
        <row r="3520">
          <cell r="E3520">
            <v>0</v>
          </cell>
          <cell r="F3520">
            <v>0</v>
          </cell>
          <cell r="H3520">
            <v>0</v>
          </cell>
        </row>
        <row r="3521">
          <cell r="E3521">
            <v>0</v>
          </cell>
          <cell r="F3521">
            <v>0</v>
          </cell>
          <cell r="H3521">
            <v>0</v>
          </cell>
        </row>
        <row r="3522">
          <cell r="E3522">
            <v>0</v>
          </cell>
          <cell r="F3522">
            <v>0</v>
          </cell>
          <cell r="H3522">
            <v>0</v>
          </cell>
        </row>
        <row r="3523">
          <cell r="E3523">
            <v>0</v>
          </cell>
          <cell r="F3523">
            <v>0</v>
          </cell>
          <cell r="H3523">
            <v>0</v>
          </cell>
        </row>
        <row r="3524">
          <cell r="E3524">
            <v>0</v>
          </cell>
          <cell r="F3524">
            <v>0</v>
          </cell>
          <cell r="H3524">
            <v>0</v>
          </cell>
        </row>
        <row r="3525">
          <cell r="E3525">
            <v>0</v>
          </cell>
          <cell r="F3525">
            <v>0</v>
          </cell>
          <cell r="H3525">
            <v>0</v>
          </cell>
        </row>
        <row r="3526">
          <cell r="E3526">
            <v>0</v>
          </cell>
          <cell r="F3526">
            <v>0</v>
          </cell>
          <cell r="H3526">
            <v>0</v>
          </cell>
        </row>
        <row r="3527">
          <cell r="E3527">
            <v>0</v>
          </cell>
          <cell r="F3527">
            <v>0</v>
          </cell>
          <cell r="H3527">
            <v>0</v>
          </cell>
        </row>
        <row r="3528">
          <cell r="H3528" t="str">
            <v>SUB-TOTAL I</v>
          </cell>
          <cell r="I3528">
            <v>6463</v>
          </cell>
        </row>
        <row r="3530">
          <cell r="E3530" t="str">
            <v>VOL. ó PESO</v>
          </cell>
          <cell r="F3530" t="str">
            <v>DISTANCIA</v>
          </cell>
          <cell r="G3530" t="str">
            <v>$ (M3 ó T)/Km</v>
          </cell>
          <cell r="H3530" t="str">
            <v>VALOR UNITARIO</v>
          </cell>
        </row>
        <row r="3531">
          <cell r="G3531">
            <v>0</v>
          </cell>
          <cell r="H3531">
            <v>0</v>
          </cell>
        </row>
        <row r="3532">
          <cell r="G3532">
            <v>0</v>
          </cell>
          <cell r="H3532">
            <v>0</v>
          </cell>
        </row>
        <row r="3533">
          <cell r="G3533">
            <v>0</v>
          </cell>
          <cell r="H3533">
            <v>0</v>
          </cell>
        </row>
        <row r="3534">
          <cell r="H3534" t="str">
            <v>SUB-TOTAL II</v>
          </cell>
          <cell r="I3534">
            <v>0</v>
          </cell>
        </row>
        <row r="3535">
          <cell r="G3535" t="str">
            <v xml:space="preserve"> </v>
          </cell>
        </row>
        <row r="3536">
          <cell r="D3536" t="str">
            <v>MARCA</v>
          </cell>
          <cell r="E3536" t="str">
            <v>TIPO</v>
          </cell>
          <cell r="F3536" t="str">
            <v>TARIFA DIA</v>
          </cell>
          <cell r="G3536" t="str">
            <v>RENDIMIENTO</v>
          </cell>
          <cell r="H3536" t="str">
            <v>VALOR UNITARIO</v>
          </cell>
        </row>
        <row r="3537">
          <cell r="F3537">
            <v>0</v>
          </cell>
          <cell r="H3537">
            <v>0</v>
          </cell>
        </row>
        <row r="3538">
          <cell r="F3538">
            <v>0</v>
          </cell>
          <cell r="H3538">
            <v>0</v>
          </cell>
        </row>
        <row r="3539">
          <cell r="F3539">
            <v>0</v>
          </cell>
          <cell r="H3539">
            <v>0</v>
          </cell>
        </row>
        <row r="3540">
          <cell r="F3540">
            <v>0</v>
          </cell>
          <cell r="H3540">
            <v>0</v>
          </cell>
        </row>
        <row r="3541">
          <cell r="F3541">
            <v>0</v>
          </cell>
          <cell r="H3541">
            <v>0</v>
          </cell>
        </row>
        <row r="3542">
          <cell r="H3542" t="str">
            <v>SUB-TOTAL III</v>
          </cell>
          <cell r="I3542">
            <v>0</v>
          </cell>
        </row>
        <row r="3544">
          <cell r="E3544" t="str">
            <v>CANTIDAD</v>
          </cell>
          <cell r="F3544" t="str">
            <v>COSTO LABORAL DIA</v>
          </cell>
          <cell r="G3544" t="str">
            <v>RENDIMIENTO</v>
          </cell>
          <cell r="H3544" t="str">
            <v>VALOR UNITARIO</v>
          </cell>
        </row>
        <row r="3545">
          <cell r="E3545">
            <v>0</v>
          </cell>
          <cell r="F3545">
            <v>0</v>
          </cell>
          <cell r="G3545">
            <v>0</v>
          </cell>
          <cell r="H3545">
            <v>0</v>
          </cell>
        </row>
        <row r="3546">
          <cell r="E3546">
            <v>0</v>
          </cell>
          <cell r="F3546">
            <v>0</v>
          </cell>
          <cell r="G3546">
            <v>0</v>
          </cell>
          <cell r="H3546">
            <v>0</v>
          </cell>
        </row>
        <row r="3547">
          <cell r="E3547">
            <v>0</v>
          </cell>
          <cell r="F3547">
            <v>0</v>
          </cell>
          <cell r="G3547">
            <v>0</v>
          </cell>
          <cell r="H3547">
            <v>0</v>
          </cell>
        </row>
        <row r="3548">
          <cell r="E3548">
            <v>0</v>
          </cell>
          <cell r="F3548">
            <v>0</v>
          </cell>
          <cell r="G3548">
            <v>0</v>
          </cell>
          <cell r="H3548">
            <v>0</v>
          </cell>
        </row>
        <row r="3549">
          <cell r="E3549">
            <v>0</v>
          </cell>
          <cell r="F3549">
            <v>0</v>
          </cell>
          <cell r="G3549">
            <v>0</v>
          </cell>
          <cell r="H3549">
            <v>0</v>
          </cell>
        </row>
        <row r="3550">
          <cell r="H3550" t="str">
            <v>SUB-TOTAL IV</v>
          </cell>
          <cell r="I3550">
            <v>0</v>
          </cell>
        </row>
        <row r="3552">
          <cell r="F3552" t="str">
            <v>VALOR UNITARIO</v>
          </cell>
          <cell r="I3552">
            <v>6463</v>
          </cell>
        </row>
        <row r="3553">
          <cell r="C3553" t="str">
            <v>5D24</v>
          </cell>
          <cell r="H3553" t="str">
            <v>UNIDAD :</v>
          </cell>
          <cell r="I3553" t="str">
            <v>Und.</v>
          </cell>
          <cell r="K3553">
            <v>11469</v>
          </cell>
          <cell r="L3553">
            <v>11469</v>
          </cell>
          <cell r="M3553">
            <v>0</v>
          </cell>
          <cell r="N3553">
            <v>0</v>
          </cell>
          <cell r="O3553">
            <v>0</v>
          </cell>
          <cell r="P3553">
            <v>11469</v>
          </cell>
          <cell r="Q3553" t="e">
            <v>#REF!</v>
          </cell>
        </row>
        <row r="3554">
          <cell r="C3554" t="str">
            <v>ZAPATA DE CONCRETO PARA ANCLA DE 50 X 50 X 15 cms.</v>
          </cell>
        </row>
        <row r="3557">
          <cell r="E3557" t="str">
            <v>UNIDAD</v>
          </cell>
          <cell r="F3557" t="str">
            <v>VALOR UNITARIO</v>
          </cell>
          <cell r="G3557" t="str">
            <v>CANTIDAD</v>
          </cell>
          <cell r="H3557" t="str">
            <v>VALOR TOTAL</v>
          </cell>
        </row>
        <row r="3558">
          <cell r="E3558" t="str">
            <v>Und.</v>
          </cell>
          <cell r="F3558">
            <v>11469</v>
          </cell>
          <cell r="G3558">
            <v>1</v>
          </cell>
          <cell r="H3558">
            <v>11469</v>
          </cell>
        </row>
        <row r="3559">
          <cell r="E3559">
            <v>0</v>
          </cell>
          <cell r="F3559">
            <v>0</v>
          </cell>
          <cell r="H3559">
            <v>0</v>
          </cell>
        </row>
        <row r="3560">
          <cell r="E3560">
            <v>0</v>
          </cell>
          <cell r="F3560">
            <v>0</v>
          </cell>
          <cell r="H3560">
            <v>0</v>
          </cell>
        </row>
        <row r="3561">
          <cell r="E3561">
            <v>0</v>
          </cell>
          <cell r="F3561">
            <v>0</v>
          </cell>
          <cell r="H3561">
            <v>0</v>
          </cell>
        </row>
        <row r="3562">
          <cell r="E3562">
            <v>0</v>
          </cell>
          <cell r="F3562">
            <v>0</v>
          </cell>
          <cell r="H3562">
            <v>0</v>
          </cell>
        </row>
        <row r="3563">
          <cell r="E3563">
            <v>0</v>
          </cell>
          <cell r="F3563">
            <v>0</v>
          </cell>
          <cell r="H3563">
            <v>0</v>
          </cell>
        </row>
        <row r="3564">
          <cell r="E3564">
            <v>0</v>
          </cell>
          <cell r="F3564">
            <v>0</v>
          </cell>
          <cell r="H3564">
            <v>0</v>
          </cell>
        </row>
        <row r="3565">
          <cell r="E3565">
            <v>0</v>
          </cell>
          <cell r="F3565">
            <v>0</v>
          </cell>
          <cell r="H3565">
            <v>0</v>
          </cell>
        </row>
        <row r="3566">
          <cell r="E3566">
            <v>0</v>
          </cell>
          <cell r="F3566">
            <v>0</v>
          </cell>
          <cell r="H3566">
            <v>0</v>
          </cell>
        </row>
        <row r="3567">
          <cell r="E3567">
            <v>0</v>
          </cell>
          <cell r="F3567">
            <v>0</v>
          </cell>
          <cell r="H3567">
            <v>0</v>
          </cell>
        </row>
        <row r="3568">
          <cell r="E3568">
            <v>0</v>
          </cell>
          <cell r="F3568">
            <v>0</v>
          </cell>
          <cell r="H3568">
            <v>0</v>
          </cell>
        </row>
        <row r="3569">
          <cell r="E3569">
            <v>0</v>
          </cell>
          <cell r="F3569">
            <v>0</v>
          </cell>
          <cell r="H3569">
            <v>0</v>
          </cell>
        </row>
        <row r="3570">
          <cell r="E3570">
            <v>0</v>
          </cell>
          <cell r="F3570">
            <v>0</v>
          </cell>
          <cell r="H3570">
            <v>0</v>
          </cell>
        </row>
        <row r="3571">
          <cell r="E3571">
            <v>0</v>
          </cell>
          <cell r="F3571">
            <v>0</v>
          </cell>
          <cell r="H3571">
            <v>0</v>
          </cell>
        </row>
        <row r="3572">
          <cell r="E3572">
            <v>0</v>
          </cell>
          <cell r="F3572">
            <v>0</v>
          </cell>
          <cell r="H3572">
            <v>0</v>
          </cell>
        </row>
        <row r="3573">
          <cell r="E3573">
            <v>0</v>
          </cell>
          <cell r="F3573">
            <v>0</v>
          </cell>
          <cell r="H3573">
            <v>0</v>
          </cell>
        </row>
        <row r="3574">
          <cell r="H3574" t="str">
            <v>SUB-TOTAL I</v>
          </cell>
          <cell r="I3574">
            <v>11469</v>
          </cell>
        </row>
        <row r="3576">
          <cell r="E3576" t="str">
            <v>VOL. ó PESO</v>
          </cell>
          <cell r="F3576" t="str">
            <v>DISTANCIA</v>
          </cell>
          <cell r="G3576" t="str">
            <v>$ (M3 ó T)/Km</v>
          </cell>
          <cell r="H3576" t="str">
            <v>VALOR UNITARIO</v>
          </cell>
        </row>
        <row r="3577">
          <cell r="G3577">
            <v>0</v>
          </cell>
          <cell r="H3577">
            <v>0</v>
          </cell>
        </row>
        <row r="3578">
          <cell r="G3578">
            <v>0</v>
          </cell>
          <cell r="H3578">
            <v>0</v>
          </cell>
        </row>
        <row r="3579">
          <cell r="G3579">
            <v>0</v>
          </cell>
          <cell r="H3579">
            <v>0</v>
          </cell>
        </row>
        <row r="3580">
          <cell r="H3580" t="str">
            <v>SUB-TOTAL II</v>
          </cell>
          <cell r="I3580">
            <v>0</v>
          </cell>
        </row>
        <row r="3581">
          <cell r="G3581" t="str">
            <v xml:space="preserve"> </v>
          </cell>
        </row>
        <row r="3582">
          <cell r="D3582" t="str">
            <v>MARCA</v>
          </cell>
          <cell r="E3582" t="str">
            <v>TIPO</v>
          </cell>
          <cell r="F3582" t="str">
            <v>TARIFA DIA</v>
          </cell>
          <cell r="G3582" t="str">
            <v>RENDIMIENTO</v>
          </cell>
          <cell r="H3582" t="str">
            <v>VALOR UNITARIO</v>
          </cell>
        </row>
        <row r="3583">
          <cell r="F3583">
            <v>0</v>
          </cell>
          <cell r="H3583">
            <v>0</v>
          </cell>
        </row>
        <row r="3584">
          <cell r="F3584">
            <v>0</v>
          </cell>
          <cell r="H3584">
            <v>0</v>
          </cell>
        </row>
        <row r="3585">
          <cell r="F3585">
            <v>0</v>
          </cell>
          <cell r="H3585">
            <v>0</v>
          </cell>
        </row>
        <row r="3586">
          <cell r="F3586">
            <v>0</v>
          </cell>
          <cell r="H3586">
            <v>0</v>
          </cell>
        </row>
        <row r="3587">
          <cell r="F3587">
            <v>0</v>
          </cell>
          <cell r="H3587">
            <v>0</v>
          </cell>
        </row>
        <row r="3588">
          <cell r="H3588" t="str">
            <v>SUB-TOTAL III</v>
          </cell>
          <cell r="I3588">
            <v>0</v>
          </cell>
        </row>
        <row r="3590">
          <cell r="E3590" t="str">
            <v>CANTIDAD</v>
          </cell>
          <cell r="F3590" t="str">
            <v>COSTO LABORAL DIA</v>
          </cell>
          <cell r="G3590" t="str">
            <v>RENDIMIENTO</v>
          </cell>
          <cell r="H3590" t="str">
            <v>VALOR UNITARIO</v>
          </cell>
        </row>
        <row r="3591">
          <cell r="E3591">
            <v>0</v>
          </cell>
          <cell r="F3591">
            <v>0</v>
          </cell>
          <cell r="G3591">
            <v>0</v>
          </cell>
          <cell r="H3591">
            <v>0</v>
          </cell>
        </row>
        <row r="3592">
          <cell r="E3592">
            <v>0</v>
          </cell>
          <cell r="F3592">
            <v>0</v>
          </cell>
          <cell r="G3592">
            <v>0</v>
          </cell>
          <cell r="H3592">
            <v>0</v>
          </cell>
        </row>
        <row r="3593">
          <cell r="E3593">
            <v>0</v>
          </cell>
          <cell r="F3593">
            <v>0</v>
          </cell>
          <cell r="G3593">
            <v>0</v>
          </cell>
          <cell r="H3593">
            <v>0</v>
          </cell>
        </row>
        <row r="3594">
          <cell r="E3594">
            <v>0</v>
          </cell>
          <cell r="F3594">
            <v>0</v>
          </cell>
          <cell r="G3594">
            <v>0</v>
          </cell>
          <cell r="H3594">
            <v>0</v>
          </cell>
        </row>
        <row r="3595">
          <cell r="E3595">
            <v>0</v>
          </cell>
          <cell r="F3595">
            <v>0</v>
          </cell>
          <cell r="G3595">
            <v>0</v>
          </cell>
          <cell r="H3595">
            <v>0</v>
          </cell>
        </row>
        <row r="3596">
          <cell r="H3596" t="str">
            <v>SUB-TOTAL IV</v>
          </cell>
          <cell r="I3596">
            <v>0</v>
          </cell>
        </row>
        <row r="3598">
          <cell r="F3598" t="str">
            <v>VALOR UNITARIO</v>
          </cell>
          <cell r="I3598">
            <v>11469</v>
          </cell>
        </row>
        <row r="3599">
          <cell r="C3599" t="str">
            <v>5D25</v>
          </cell>
          <cell r="H3599" t="str">
            <v>UNIDAD :</v>
          </cell>
          <cell r="I3599" t="str">
            <v>Und.</v>
          </cell>
          <cell r="K3599">
            <v>4948</v>
          </cell>
          <cell r="L3599">
            <v>4948</v>
          </cell>
          <cell r="M3599">
            <v>0</v>
          </cell>
          <cell r="N3599">
            <v>0</v>
          </cell>
          <cell r="O3599">
            <v>0</v>
          </cell>
          <cell r="P3599">
            <v>4948</v>
          </cell>
          <cell r="Q3599" t="e">
            <v>#REF!</v>
          </cell>
        </row>
        <row r="3600">
          <cell r="C3600" t="str">
            <v>CONECTOR DE DERIVACIÓN BIMETALICO TIPO CUÑA # 1/0 AWG - # 2 AWG SIMILAR A AMP UDC VI</v>
          </cell>
        </row>
        <row r="3603">
          <cell r="E3603" t="str">
            <v>UNIDAD</v>
          </cell>
          <cell r="F3603" t="str">
            <v>VALOR UNITARIO</v>
          </cell>
          <cell r="G3603" t="str">
            <v>CANTIDAD</v>
          </cell>
          <cell r="H3603" t="str">
            <v>VALOR TOTAL</v>
          </cell>
        </row>
        <row r="3604">
          <cell r="E3604" t="str">
            <v>Und.</v>
          </cell>
          <cell r="F3604">
            <v>4948</v>
          </cell>
          <cell r="G3604">
            <v>1</v>
          </cell>
          <cell r="H3604">
            <v>4948</v>
          </cell>
        </row>
        <row r="3605">
          <cell r="E3605">
            <v>0</v>
          </cell>
          <cell r="F3605">
            <v>0</v>
          </cell>
          <cell r="H3605">
            <v>0</v>
          </cell>
        </row>
        <row r="3606">
          <cell r="E3606">
            <v>0</v>
          </cell>
          <cell r="F3606">
            <v>0</v>
          </cell>
          <cell r="H3606">
            <v>0</v>
          </cell>
        </row>
        <row r="3607">
          <cell r="E3607">
            <v>0</v>
          </cell>
          <cell r="F3607">
            <v>0</v>
          </cell>
          <cell r="H3607">
            <v>0</v>
          </cell>
        </row>
        <row r="3608">
          <cell r="E3608">
            <v>0</v>
          </cell>
          <cell r="F3608">
            <v>0</v>
          </cell>
          <cell r="H3608">
            <v>0</v>
          </cell>
        </row>
        <row r="3609">
          <cell r="E3609">
            <v>0</v>
          </cell>
          <cell r="F3609">
            <v>0</v>
          </cell>
          <cell r="H3609">
            <v>0</v>
          </cell>
        </row>
        <row r="3610">
          <cell r="E3610">
            <v>0</v>
          </cell>
          <cell r="F3610">
            <v>0</v>
          </cell>
          <cell r="H3610">
            <v>0</v>
          </cell>
        </row>
        <row r="3611">
          <cell r="E3611">
            <v>0</v>
          </cell>
          <cell r="F3611">
            <v>0</v>
          </cell>
          <cell r="H3611">
            <v>0</v>
          </cell>
        </row>
        <row r="3612">
          <cell r="E3612">
            <v>0</v>
          </cell>
          <cell r="F3612">
            <v>0</v>
          </cell>
          <cell r="H3612">
            <v>0</v>
          </cell>
        </row>
        <row r="3613">
          <cell r="E3613">
            <v>0</v>
          </cell>
          <cell r="F3613">
            <v>0</v>
          </cell>
          <cell r="H3613">
            <v>0</v>
          </cell>
        </row>
        <row r="3614">
          <cell r="E3614">
            <v>0</v>
          </cell>
          <cell r="F3614">
            <v>0</v>
          </cell>
          <cell r="H3614">
            <v>0</v>
          </cell>
        </row>
        <row r="3615">
          <cell r="E3615">
            <v>0</v>
          </cell>
          <cell r="F3615">
            <v>0</v>
          </cell>
          <cell r="H3615">
            <v>0</v>
          </cell>
        </row>
        <row r="3616">
          <cell r="E3616">
            <v>0</v>
          </cell>
          <cell r="F3616">
            <v>0</v>
          </cell>
          <cell r="H3616">
            <v>0</v>
          </cell>
        </row>
        <row r="3617">
          <cell r="E3617">
            <v>0</v>
          </cell>
          <cell r="F3617">
            <v>0</v>
          </cell>
          <cell r="H3617">
            <v>0</v>
          </cell>
        </row>
        <row r="3618">
          <cell r="E3618">
            <v>0</v>
          </cell>
          <cell r="F3618">
            <v>0</v>
          </cell>
          <cell r="H3618">
            <v>0</v>
          </cell>
        </row>
        <row r="3619">
          <cell r="E3619">
            <v>0</v>
          </cell>
          <cell r="F3619">
            <v>0</v>
          </cell>
          <cell r="H3619">
            <v>0</v>
          </cell>
        </row>
        <row r="3620">
          <cell r="H3620" t="str">
            <v>SUB-TOTAL I</v>
          </cell>
          <cell r="I3620">
            <v>4948</v>
          </cell>
        </row>
        <row r="3622">
          <cell r="E3622" t="str">
            <v>VOL. ó PESO</v>
          </cell>
          <cell r="F3622" t="str">
            <v>DISTANCIA</v>
          </cell>
          <cell r="G3622" t="str">
            <v>$ (M3 ó T)/Km</v>
          </cell>
          <cell r="H3622" t="str">
            <v>VALOR UNITARIO</v>
          </cell>
        </row>
        <row r="3623">
          <cell r="G3623">
            <v>0</v>
          </cell>
          <cell r="H3623">
            <v>0</v>
          </cell>
        </row>
        <row r="3624">
          <cell r="G3624">
            <v>0</v>
          </cell>
          <cell r="H3624">
            <v>0</v>
          </cell>
        </row>
        <row r="3625">
          <cell r="G3625">
            <v>0</v>
          </cell>
          <cell r="H3625">
            <v>0</v>
          </cell>
        </row>
        <row r="3626">
          <cell r="H3626" t="str">
            <v>SUB-TOTAL II</v>
          </cell>
          <cell r="I3626">
            <v>0</v>
          </cell>
        </row>
        <row r="3627">
          <cell r="G3627" t="str">
            <v xml:space="preserve"> </v>
          </cell>
        </row>
        <row r="3628">
          <cell r="D3628" t="str">
            <v>MARCA</v>
          </cell>
          <cell r="E3628" t="str">
            <v>TIPO</v>
          </cell>
          <cell r="F3628" t="str">
            <v>TARIFA DIA</v>
          </cell>
          <cell r="G3628" t="str">
            <v>RENDIMIENTO</v>
          </cell>
          <cell r="H3628" t="str">
            <v>VALOR UNITARIO</v>
          </cell>
        </row>
        <row r="3629">
          <cell r="F3629">
            <v>0</v>
          </cell>
          <cell r="H3629">
            <v>0</v>
          </cell>
        </row>
        <row r="3630">
          <cell r="F3630">
            <v>0</v>
          </cell>
          <cell r="H3630">
            <v>0</v>
          </cell>
        </row>
        <row r="3631">
          <cell r="F3631">
            <v>0</v>
          </cell>
          <cell r="H3631">
            <v>0</v>
          </cell>
        </row>
        <row r="3632">
          <cell r="F3632">
            <v>0</v>
          </cell>
          <cell r="H3632">
            <v>0</v>
          </cell>
        </row>
        <row r="3633">
          <cell r="F3633">
            <v>0</v>
          </cell>
          <cell r="H3633">
            <v>0</v>
          </cell>
        </row>
        <row r="3634">
          <cell r="H3634" t="str">
            <v>SUB-TOTAL III</v>
          </cell>
          <cell r="I3634">
            <v>0</v>
          </cell>
        </row>
        <row r="3636">
          <cell r="E3636" t="str">
            <v>CANTIDAD</v>
          </cell>
          <cell r="F3636" t="str">
            <v>COSTO LABORAL DIA</v>
          </cell>
          <cell r="G3636" t="str">
            <v>RENDIMIENTO</v>
          </cell>
          <cell r="H3636" t="str">
            <v>VALOR UNITARIO</v>
          </cell>
        </row>
        <row r="3637">
          <cell r="E3637">
            <v>0</v>
          </cell>
          <cell r="F3637">
            <v>0</v>
          </cell>
          <cell r="G3637">
            <v>0</v>
          </cell>
          <cell r="H3637">
            <v>0</v>
          </cell>
        </row>
        <row r="3638">
          <cell r="E3638">
            <v>0</v>
          </cell>
          <cell r="F3638">
            <v>0</v>
          </cell>
          <cell r="G3638">
            <v>0</v>
          </cell>
          <cell r="H3638">
            <v>0</v>
          </cell>
        </row>
        <row r="3639">
          <cell r="E3639">
            <v>0</v>
          </cell>
          <cell r="F3639">
            <v>0</v>
          </cell>
          <cell r="G3639">
            <v>0</v>
          </cell>
          <cell r="H3639">
            <v>0</v>
          </cell>
        </row>
        <row r="3640">
          <cell r="E3640">
            <v>0</v>
          </cell>
          <cell r="F3640">
            <v>0</v>
          </cell>
          <cell r="G3640">
            <v>0</v>
          </cell>
          <cell r="H3640">
            <v>0</v>
          </cell>
        </row>
        <row r="3641">
          <cell r="E3641">
            <v>0</v>
          </cell>
          <cell r="F3641">
            <v>0</v>
          </cell>
          <cell r="G3641">
            <v>0</v>
          </cell>
          <cell r="H3641">
            <v>0</v>
          </cell>
        </row>
        <row r="3642">
          <cell r="H3642" t="str">
            <v>SUB-TOTAL IV</v>
          </cell>
          <cell r="I3642">
            <v>0</v>
          </cell>
        </row>
        <row r="3644">
          <cell r="F3644" t="str">
            <v>VALOR UNITARIO</v>
          </cell>
          <cell r="I3644">
            <v>4948</v>
          </cell>
        </row>
        <row r="3645">
          <cell r="C3645" t="str">
            <v>5D26</v>
          </cell>
          <cell r="H3645" t="str">
            <v>UNIDAD :</v>
          </cell>
          <cell r="I3645" t="str">
            <v>Und.</v>
          </cell>
          <cell r="K3645">
            <v>4948</v>
          </cell>
          <cell r="L3645">
            <v>4948</v>
          </cell>
          <cell r="M3645">
            <v>0</v>
          </cell>
          <cell r="N3645">
            <v>0</v>
          </cell>
          <cell r="O3645">
            <v>0</v>
          </cell>
          <cell r="P3645">
            <v>4948</v>
          </cell>
          <cell r="Q3645" t="e">
            <v>#REF!</v>
          </cell>
        </row>
        <row r="3646">
          <cell r="C3646" t="str">
            <v>CONECTOR DE DERIVACIÓN BIMETALICO TIPO CUÑA  # 1/0 AWG - # 4 AWG  SIMILAR A AMP UDC VII</v>
          </cell>
        </row>
        <row r="3649">
          <cell r="E3649" t="str">
            <v>UNIDAD</v>
          </cell>
          <cell r="F3649" t="str">
            <v>VALOR UNITARIO</v>
          </cell>
          <cell r="G3649" t="str">
            <v>CANTIDAD</v>
          </cell>
          <cell r="H3649" t="str">
            <v>VALOR TOTAL</v>
          </cell>
        </row>
        <row r="3650">
          <cell r="E3650" t="str">
            <v>Und.</v>
          </cell>
          <cell r="F3650">
            <v>4948</v>
          </cell>
          <cell r="G3650">
            <v>1</v>
          </cell>
          <cell r="H3650">
            <v>4948</v>
          </cell>
        </row>
        <row r="3651">
          <cell r="E3651">
            <v>0</v>
          </cell>
          <cell r="F3651">
            <v>0</v>
          </cell>
          <cell r="H3651">
            <v>0</v>
          </cell>
        </row>
        <row r="3652">
          <cell r="E3652">
            <v>0</v>
          </cell>
          <cell r="F3652">
            <v>0</v>
          </cell>
          <cell r="H3652">
            <v>0</v>
          </cell>
        </row>
        <row r="3653">
          <cell r="E3653">
            <v>0</v>
          </cell>
          <cell r="F3653">
            <v>0</v>
          </cell>
          <cell r="H3653">
            <v>0</v>
          </cell>
        </row>
        <row r="3654">
          <cell r="E3654">
            <v>0</v>
          </cell>
          <cell r="F3654">
            <v>0</v>
          </cell>
          <cell r="H3654">
            <v>0</v>
          </cell>
        </row>
        <row r="3655">
          <cell r="E3655">
            <v>0</v>
          </cell>
          <cell r="F3655">
            <v>0</v>
          </cell>
          <cell r="H3655">
            <v>0</v>
          </cell>
        </row>
        <row r="3656">
          <cell r="E3656">
            <v>0</v>
          </cell>
          <cell r="F3656">
            <v>0</v>
          </cell>
          <cell r="H3656">
            <v>0</v>
          </cell>
        </row>
        <row r="3657">
          <cell r="E3657">
            <v>0</v>
          </cell>
          <cell r="F3657">
            <v>0</v>
          </cell>
          <cell r="H3657">
            <v>0</v>
          </cell>
        </row>
        <row r="3658">
          <cell r="E3658">
            <v>0</v>
          </cell>
          <cell r="F3658">
            <v>0</v>
          </cell>
          <cell r="H3658">
            <v>0</v>
          </cell>
        </row>
        <row r="3659">
          <cell r="E3659">
            <v>0</v>
          </cell>
          <cell r="F3659">
            <v>0</v>
          </cell>
          <cell r="H3659">
            <v>0</v>
          </cell>
        </row>
        <row r="3660">
          <cell r="E3660">
            <v>0</v>
          </cell>
          <cell r="F3660">
            <v>0</v>
          </cell>
          <cell r="H3660">
            <v>0</v>
          </cell>
        </row>
        <row r="3661">
          <cell r="E3661">
            <v>0</v>
          </cell>
          <cell r="F3661">
            <v>0</v>
          </cell>
          <cell r="H3661">
            <v>0</v>
          </cell>
        </row>
        <row r="3662">
          <cell r="E3662">
            <v>0</v>
          </cell>
          <cell r="F3662">
            <v>0</v>
          </cell>
          <cell r="H3662">
            <v>0</v>
          </cell>
        </row>
        <row r="3663">
          <cell r="E3663">
            <v>0</v>
          </cell>
          <cell r="F3663">
            <v>0</v>
          </cell>
          <cell r="H3663">
            <v>0</v>
          </cell>
        </row>
        <row r="3664">
          <cell r="E3664">
            <v>0</v>
          </cell>
          <cell r="F3664">
            <v>0</v>
          </cell>
          <cell r="H3664">
            <v>0</v>
          </cell>
        </row>
        <row r="3665">
          <cell r="E3665">
            <v>0</v>
          </cell>
          <cell r="F3665">
            <v>0</v>
          </cell>
          <cell r="H3665">
            <v>0</v>
          </cell>
        </row>
        <row r="3666">
          <cell r="H3666" t="str">
            <v>SUB-TOTAL I</v>
          </cell>
          <cell r="I3666">
            <v>4948</v>
          </cell>
        </row>
        <row r="3668">
          <cell r="E3668" t="str">
            <v>VOL. ó PESO</v>
          </cell>
          <cell r="F3668" t="str">
            <v>DISTANCIA</v>
          </cell>
          <cell r="G3668" t="str">
            <v>$ (M3 ó T)/Km</v>
          </cell>
          <cell r="H3668" t="str">
            <v>VALOR UNITARIO</v>
          </cell>
        </row>
        <row r="3669">
          <cell r="G3669">
            <v>0</v>
          </cell>
          <cell r="H3669">
            <v>0</v>
          </cell>
        </row>
        <row r="3670">
          <cell r="G3670">
            <v>0</v>
          </cell>
          <cell r="H3670">
            <v>0</v>
          </cell>
        </row>
        <row r="3671">
          <cell r="G3671">
            <v>0</v>
          </cell>
          <cell r="H3671">
            <v>0</v>
          </cell>
        </row>
        <row r="3672">
          <cell r="H3672" t="str">
            <v>SUB-TOTAL II</v>
          </cell>
          <cell r="I3672">
            <v>0</v>
          </cell>
        </row>
        <row r="3673">
          <cell r="G3673" t="str">
            <v xml:space="preserve"> </v>
          </cell>
        </row>
        <row r="3674">
          <cell r="D3674" t="str">
            <v>MARCA</v>
          </cell>
          <cell r="E3674" t="str">
            <v>TIPO</v>
          </cell>
          <cell r="F3674" t="str">
            <v>TARIFA DIA</v>
          </cell>
          <cell r="G3674" t="str">
            <v>RENDIMIENTO</v>
          </cell>
          <cell r="H3674" t="str">
            <v>VALOR UNITARIO</v>
          </cell>
        </row>
        <row r="3675">
          <cell r="F3675">
            <v>0</v>
          </cell>
          <cell r="H3675">
            <v>0</v>
          </cell>
        </row>
        <row r="3676">
          <cell r="F3676">
            <v>0</v>
          </cell>
          <cell r="H3676">
            <v>0</v>
          </cell>
        </row>
        <row r="3677">
          <cell r="F3677">
            <v>0</v>
          </cell>
          <cell r="H3677">
            <v>0</v>
          </cell>
        </row>
        <row r="3678">
          <cell r="F3678">
            <v>0</v>
          </cell>
          <cell r="H3678">
            <v>0</v>
          </cell>
        </row>
        <row r="3679">
          <cell r="F3679">
            <v>0</v>
          </cell>
          <cell r="H3679">
            <v>0</v>
          </cell>
        </row>
        <row r="3680">
          <cell r="H3680" t="str">
            <v>SUB-TOTAL III</v>
          </cell>
          <cell r="I3680">
            <v>0</v>
          </cell>
        </row>
        <row r="3682">
          <cell r="E3682" t="str">
            <v>CANTIDAD</v>
          </cell>
          <cell r="F3682" t="str">
            <v>COSTO LABORAL DIA</v>
          </cell>
          <cell r="G3682" t="str">
            <v>RENDIMIENTO</v>
          </cell>
          <cell r="H3682" t="str">
            <v>VALOR UNITARIO</v>
          </cell>
        </row>
        <row r="3683">
          <cell r="E3683">
            <v>0</v>
          </cell>
          <cell r="F3683">
            <v>0</v>
          </cell>
          <cell r="G3683">
            <v>0</v>
          </cell>
          <cell r="H3683">
            <v>0</v>
          </cell>
        </row>
        <row r="3684">
          <cell r="E3684">
            <v>0</v>
          </cell>
          <cell r="F3684">
            <v>0</v>
          </cell>
          <cell r="G3684">
            <v>0</v>
          </cell>
          <cell r="H3684">
            <v>0</v>
          </cell>
        </row>
        <row r="3685">
          <cell r="E3685">
            <v>0</v>
          </cell>
          <cell r="F3685">
            <v>0</v>
          </cell>
          <cell r="G3685">
            <v>0</v>
          </cell>
          <cell r="H3685">
            <v>0</v>
          </cell>
        </row>
        <row r="3686">
          <cell r="E3686">
            <v>0</v>
          </cell>
          <cell r="F3686">
            <v>0</v>
          </cell>
          <cell r="G3686">
            <v>0</v>
          </cell>
          <cell r="H3686">
            <v>0</v>
          </cell>
        </row>
        <row r="3687">
          <cell r="E3687">
            <v>0</v>
          </cell>
          <cell r="F3687">
            <v>0</v>
          </cell>
          <cell r="G3687">
            <v>0</v>
          </cell>
          <cell r="H3687">
            <v>0</v>
          </cell>
        </row>
        <row r="3688">
          <cell r="H3688" t="str">
            <v>SUB-TOTAL IV</v>
          </cell>
          <cell r="I3688">
            <v>0</v>
          </cell>
        </row>
        <row r="3690">
          <cell r="F3690" t="str">
            <v>VALOR UNITARIO</v>
          </cell>
          <cell r="I3690">
            <v>4948</v>
          </cell>
        </row>
        <row r="3691">
          <cell r="C3691" t="str">
            <v>5D27</v>
          </cell>
          <cell r="H3691" t="str">
            <v>UNIDAD :</v>
          </cell>
          <cell r="I3691" t="str">
            <v>Und.</v>
          </cell>
          <cell r="K3691">
            <v>4948</v>
          </cell>
          <cell r="L3691">
            <v>4948</v>
          </cell>
          <cell r="M3691">
            <v>0</v>
          </cell>
          <cell r="N3691">
            <v>0</v>
          </cell>
          <cell r="O3691">
            <v>0</v>
          </cell>
          <cell r="P3691">
            <v>4948</v>
          </cell>
          <cell r="Q3691" t="e">
            <v>#REF!</v>
          </cell>
        </row>
        <row r="3692">
          <cell r="C3692" t="str">
            <v>CONECTOR DE DERIVACIÓN BIMETALICO TIPO CUÑA # 1/0 AWG - #1/0  AWG SIMILAR A AMP UDC VIII</v>
          </cell>
        </row>
        <row r="3695">
          <cell r="E3695" t="str">
            <v>UNIDAD</v>
          </cell>
          <cell r="F3695" t="str">
            <v>VALOR UNITARIO</v>
          </cell>
          <cell r="G3695" t="str">
            <v>CANTIDAD</v>
          </cell>
          <cell r="H3695" t="str">
            <v>VALOR TOTAL</v>
          </cell>
        </row>
        <row r="3696">
          <cell r="E3696" t="str">
            <v>Und.</v>
          </cell>
          <cell r="F3696">
            <v>4948</v>
          </cell>
          <cell r="G3696">
            <v>1</v>
          </cell>
          <cell r="H3696">
            <v>4948</v>
          </cell>
        </row>
        <row r="3697">
          <cell r="E3697">
            <v>0</v>
          </cell>
          <cell r="F3697">
            <v>0</v>
          </cell>
          <cell r="H3697">
            <v>0</v>
          </cell>
        </row>
        <row r="3698">
          <cell r="E3698">
            <v>0</v>
          </cell>
          <cell r="F3698">
            <v>0</v>
          </cell>
          <cell r="H3698">
            <v>0</v>
          </cell>
        </row>
        <row r="3699">
          <cell r="E3699">
            <v>0</v>
          </cell>
          <cell r="F3699">
            <v>0</v>
          </cell>
          <cell r="H3699">
            <v>0</v>
          </cell>
        </row>
        <row r="3700">
          <cell r="E3700">
            <v>0</v>
          </cell>
          <cell r="F3700">
            <v>0</v>
          </cell>
          <cell r="H3700">
            <v>0</v>
          </cell>
        </row>
        <row r="3701">
          <cell r="E3701">
            <v>0</v>
          </cell>
          <cell r="F3701">
            <v>0</v>
          </cell>
          <cell r="H3701">
            <v>0</v>
          </cell>
        </row>
        <row r="3702">
          <cell r="E3702">
            <v>0</v>
          </cell>
          <cell r="F3702">
            <v>0</v>
          </cell>
          <cell r="H3702">
            <v>0</v>
          </cell>
        </row>
        <row r="3703">
          <cell r="E3703">
            <v>0</v>
          </cell>
          <cell r="F3703">
            <v>0</v>
          </cell>
          <cell r="H3703">
            <v>0</v>
          </cell>
        </row>
        <row r="3704">
          <cell r="E3704">
            <v>0</v>
          </cell>
          <cell r="F3704">
            <v>0</v>
          </cell>
          <cell r="H3704">
            <v>0</v>
          </cell>
        </row>
        <row r="3705">
          <cell r="E3705">
            <v>0</v>
          </cell>
          <cell r="F3705">
            <v>0</v>
          </cell>
          <cell r="H3705">
            <v>0</v>
          </cell>
        </row>
        <row r="3706">
          <cell r="E3706">
            <v>0</v>
          </cell>
          <cell r="F3706">
            <v>0</v>
          </cell>
          <cell r="H3706">
            <v>0</v>
          </cell>
        </row>
        <row r="3707">
          <cell r="E3707">
            <v>0</v>
          </cell>
          <cell r="F3707">
            <v>0</v>
          </cell>
          <cell r="H3707">
            <v>0</v>
          </cell>
        </row>
        <row r="3708">
          <cell r="E3708">
            <v>0</v>
          </cell>
          <cell r="F3708">
            <v>0</v>
          </cell>
          <cell r="H3708">
            <v>0</v>
          </cell>
        </row>
        <row r="3709">
          <cell r="E3709">
            <v>0</v>
          </cell>
          <cell r="F3709">
            <v>0</v>
          </cell>
          <cell r="H3709">
            <v>0</v>
          </cell>
        </row>
        <row r="3710">
          <cell r="E3710">
            <v>0</v>
          </cell>
          <cell r="F3710">
            <v>0</v>
          </cell>
          <cell r="H3710">
            <v>0</v>
          </cell>
        </row>
        <row r="3711">
          <cell r="E3711">
            <v>0</v>
          </cell>
          <cell r="F3711">
            <v>0</v>
          </cell>
          <cell r="H3711">
            <v>0</v>
          </cell>
        </row>
        <row r="3712">
          <cell r="H3712" t="str">
            <v>SUB-TOTAL I</v>
          </cell>
          <cell r="I3712">
            <v>4948</v>
          </cell>
        </row>
        <row r="3714">
          <cell r="E3714" t="str">
            <v>VOL. ó PESO</v>
          </cell>
          <cell r="F3714" t="str">
            <v>DISTANCIA</v>
          </cell>
          <cell r="G3714" t="str">
            <v>$ (M3 ó T)/Km</v>
          </cell>
          <cell r="H3714" t="str">
            <v>VALOR UNITARIO</v>
          </cell>
        </row>
        <row r="3715">
          <cell r="G3715">
            <v>0</v>
          </cell>
          <cell r="H3715">
            <v>0</v>
          </cell>
        </row>
        <row r="3716">
          <cell r="G3716">
            <v>0</v>
          </cell>
          <cell r="H3716">
            <v>0</v>
          </cell>
        </row>
        <row r="3717">
          <cell r="G3717">
            <v>0</v>
          </cell>
          <cell r="H3717">
            <v>0</v>
          </cell>
        </row>
        <row r="3718">
          <cell r="H3718" t="str">
            <v>SUB-TOTAL II</v>
          </cell>
          <cell r="I3718">
            <v>0</v>
          </cell>
        </row>
        <row r="3719">
          <cell r="G3719" t="str">
            <v xml:space="preserve"> </v>
          </cell>
        </row>
        <row r="3720">
          <cell r="D3720" t="str">
            <v>MARCA</v>
          </cell>
          <cell r="E3720" t="str">
            <v>TIPO</v>
          </cell>
          <cell r="F3720" t="str">
            <v>TARIFA DIA</v>
          </cell>
          <cell r="G3720" t="str">
            <v>RENDIMIENTO</v>
          </cell>
          <cell r="H3720" t="str">
            <v>VALOR UNITARIO</v>
          </cell>
        </row>
        <row r="3721">
          <cell r="F3721">
            <v>0</v>
          </cell>
          <cell r="H3721">
            <v>0</v>
          </cell>
        </row>
        <row r="3722">
          <cell r="F3722">
            <v>0</v>
          </cell>
          <cell r="H3722">
            <v>0</v>
          </cell>
        </row>
        <row r="3723">
          <cell r="F3723">
            <v>0</v>
          </cell>
          <cell r="H3723">
            <v>0</v>
          </cell>
        </row>
        <row r="3724">
          <cell r="F3724">
            <v>0</v>
          </cell>
          <cell r="H3724">
            <v>0</v>
          </cell>
        </row>
        <row r="3725">
          <cell r="F3725">
            <v>0</v>
          </cell>
          <cell r="H3725">
            <v>0</v>
          </cell>
        </row>
        <row r="3726">
          <cell r="H3726" t="str">
            <v>SUB-TOTAL III</v>
          </cell>
          <cell r="I3726">
            <v>0</v>
          </cell>
        </row>
        <row r="3728">
          <cell r="E3728" t="str">
            <v>CANTIDAD</v>
          </cell>
          <cell r="F3728" t="str">
            <v>COSTO LABORAL DIA</v>
          </cell>
          <cell r="G3728" t="str">
            <v>RENDIMIENTO</v>
          </cell>
          <cell r="H3728" t="str">
            <v>VALOR UNITARIO</v>
          </cell>
        </row>
        <row r="3729">
          <cell r="E3729">
            <v>0</v>
          </cell>
          <cell r="F3729">
            <v>0</v>
          </cell>
          <cell r="G3729">
            <v>0</v>
          </cell>
          <cell r="H3729">
            <v>0</v>
          </cell>
        </row>
        <row r="3730">
          <cell r="E3730">
            <v>0</v>
          </cell>
          <cell r="F3730">
            <v>0</v>
          </cell>
          <cell r="G3730">
            <v>0</v>
          </cell>
          <cell r="H3730">
            <v>0</v>
          </cell>
        </row>
        <row r="3731">
          <cell r="E3731">
            <v>0</v>
          </cell>
          <cell r="F3731">
            <v>0</v>
          </cell>
          <cell r="G3731">
            <v>0</v>
          </cell>
          <cell r="H3731">
            <v>0</v>
          </cell>
        </row>
        <row r="3732">
          <cell r="E3732">
            <v>0</v>
          </cell>
          <cell r="F3732">
            <v>0</v>
          </cell>
          <cell r="G3732">
            <v>0</v>
          </cell>
          <cell r="H3732">
            <v>0</v>
          </cell>
        </row>
        <row r="3733">
          <cell r="E3733">
            <v>0</v>
          </cell>
          <cell r="F3733">
            <v>0</v>
          </cell>
          <cell r="G3733">
            <v>0</v>
          </cell>
          <cell r="H3733">
            <v>0</v>
          </cell>
        </row>
        <row r="3734">
          <cell r="H3734" t="str">
            <v>SUB-TOTAL IV</v>
          </cell>
          <cell r="I3734">
            <v>0</v>
          </cell>
        </row>
        <row r="3736">
          <cell r="F3736" t="str">
            <v>VALOR UNITARIO</v>
          </cell>
          <cell r="I3736">
            <v>4948</v>
          </cell>
        </row>
        <row r="3737">
          <cell r="C3737" t="str">
            <v>5D28</v>
          </cell>
          <cell r="H3737" t="str">
            <v>UNIDAD :</v>
          </cell>
          <cell r="I3737" t="str">
            <v>Ml</v>
          </cell>
          <cell r="K3737">
            <v>8972</v>
          </cell>
          <cell r="L3737">
            <v>8972</v>
          </cell>
          <cell r="M3737">
            <v>0</v>
          </cell>
          <cell r="N3737">
            <v>0</v>
          </cell>
          <cell r="O3737">
            <v>0</v>
          </cell>
          <cell r="P3737">
            <v>8972</v>
          </cell>
          <cell r="Q3737" t="e">
            <v>#REF!</v>
          </cell>
        </row>
        <row r="3738">
          <cell r="C3738" t="str">
            <v>CONDUCTOR PREEMSAMBLADO (CUADRUPLEX- TRENZADO) 4 HILOS XLPE 90° C - 600 VOLTIOS (3 FASES # 1/0 AWG, AAC - 1 NEUTRO ACSR # 2) PRENORMA EMCALI NM-80</v>
          </cell>
        </row>
        <row r="3741">
          <cell r="E3741" t="str">
            <v>UNIDAD</v>
          </cell>
          <cell r="F3741" t="str">
            <v>VALOR UNITARIO</v>
          </cell>
          <cell r="G3741" t="str">
            <v>CANTIDAD</v>
          </cell>
          <cell r="H3741" t="str">
            <v>VALOR TOTAL</v>
          </cell>
        </row>
        <row r="3742">
          <cell r="E3742" t="str">
            <v>Ml</v>
          </cell>
          <cell r="F3742">
            <v>8972</v>
          </cell>
          <cell r="G3742">
            <v>1</v>
          </cell>
          <cell r="H3742">
            <v>8972</v>
          </cell>
        </row>
        <row r="3743">
          <cell r="E3743">
            <v>0</v>
          </cell>
          <cell r="F3743">
            <v>0</v>
          </cell>
          <cell r="H3743">
            <v>0</v>
          </cell>
        </row>
        <row r="3744">
          <cell r="E3744">
            <v>0</v>
          </cell>
          <cell r="F3744">
            <v>0</v>
          </cell>
          <cell r="H3744">
            <v>0</v>
          </cell>
        </row>
        <row r="3745">
          <cell r="E3745">
            <v>0</v>
          </cell>
          <cell r="F3745">
            <v>0</v>
          </cell>
          <cell r="H3745">
            <v>0</v>
          </cell>
        </row>
        <row r="3746">
          <cell r="E3746">
            <v>0</v>
          </cell>
          <cell r="F3746">
            <v>0</v>
          </cell>
          <cell r="H3746">
            <v>0</v>
          </cell>
        </row>
        <row r="3747">
          <cell r="E3747">
            <v>0</v>
          </cell>
          <cell r="F3747">
            <v>0</v>
          </cell>
          <cell r="H3747">
            <v>0</v>
          </cell>
        </row>
        <row r="3748">
          <cell r="E3748">
            <v>0</v>
          </cell>
          <cell r="F3748">
            <v>0</v>
          </cell>
          <cell r="H3748">
            <v>0</v>
          </cell>
        </row>
        <row r="3749">
          <cell r="E3749">
            <v>0</v>
          </cell>
          <cell r="F3749">
            <v>0</v>
          </cell>
          <cell r="H3749">
            <v>0</v>
          </cell>
        </row>
        <row r="3750">
          <cell r="E3750">
            <v>0</v>
          </cell>
          <cell r="F3750">
            <v>0</v>
          </cell>
          <cell r="H3750">
            <v>0</v>
          </cell>
        </row>
        <row r="3751">
          <cell r="E3751">
            <v>0</v>
          </cell>
          <cell r="F3751">
            <v>0</v>
          </cell>
          <cell r="H3751">
            <v>0</v>
          </cell>
        </row>
        <row r="3752">
          <cell r="E3752">
            <v>0</v>
          </cell>
          <cell r="F3752">
            <v>0</v>
          </cell>
          <cell r="H3752">
            <v>0</v>
          </cell>
        </row>
        <row r="3753">
          <cell r="E3753">
            <v>0</v>
          </cell>
          <cell r="F3753">
            <v>0</v>
          </cell>
          <cell r="H3753">
            <v>0</v>
          </cell>
        </row>
        <row r="3754">
          <cell r="E3754">
            <v>0</v>
          </cell>
          <cell r="F3754">
            <v>0</v>
          </cell>
          <cell r="H3754">
            <v>0</v>
          </cell>
        </row>
        <row r="3755">
          <cell r="E3755">
            <v>0</v>
          </cell>
          <cell r="F3755">
            <v>0</v>
          </cell>
          <cell r="H3755">
            <v>0</v>
          </cell>
        </row>
        <row r="3756">
          <cell r="E3756">
            <v>0</v>
          </cell>
          <cell r="F3756">
            <v>0</v>
          </cell>
          <cell r="H3756">
            <v>0</v>
          </cell>
        </row>
        <row r="3757">
          <cell r="E3757">
            <v>0</v>
          </cell>
          <cell r="F3757">
            <v>0</v>
          </cell>
          <cell r="H3757">
            <v>0</v>
          </cell>
        </row>
        <row r="3758">
          <cell r="H3758" t="str">
            <v>SUB-TOTAL I</v>
          </cell>
          <cell r="I3758">
            <v>8972</v>
          </cell>
        </row>
        <row r="3760">
          <cell r="E3760" t="str">
            <v>VOL. ó PESO</v>
          </cell>
          <cell r="F3760" t="str">
            <v>DISTANCIA</v>
          </cell>
          <cell r="G3760" t="str">
            <v>$ (M3 ó T)/Km</v>
          </cell>
          <cell r="H3760" t="str">
            <v>VALOR UNITARIO</v>
          </cell>
        </row>
        <row r="3761">
          <cell r="G3761">
            <v>0</v>
          </cell>
          <cell r="H3761">
            <v>0</v>
          </cell>
        </row>
        <row r="3762">
          <cell r="G3762">
            <v>0</v>
          </cell>
          <cell r="H3762">
            <v>0</v>
          </cell>
        </row>
        <row r="3763">
          <cell r="G3763">
            <v>0</v>
          </cell>
          <cell r="H3763">
            <v>0</v>
          </cell>
        </row>
        <row r="3764">
          <cell r="H3764" t="str">
            <v>SUB-TOTAL II</v>
          </cell>
          <cell r="I3764">
            <v>0</v>
          </cell>
        </row>
        <row r="3765">
          <cell r="G3765" t="str">
            <v xml:space="preserve"> </v>
          </cell>
        </row>
        <row r="3766">
          <cell r="D3766" t="str">
            <v>MARCA</v>
          </cell>
          <cell r="E3766" t="str">
            <v>TIPO</v>
          </cell>
          <cell r="F3766" t="str">
            <v>TARIFA DIA</v>
          </cell>
          <cell r="G3766" t="str">
            <v>RENDIMIENTO</v>
          </cell>
          <cell r="H3766" t="str">
            <v>VALOR UNITARIO</v>
          </cell>
        </row>
        <row r="3767">
          <cell r="F3767">
            <v>0</v>
          </cell>
          <cell r="H3767">
            <v>0</v>
          </cell>
        </row>
        <row r="3768">
          <cell r="F3768">
            <v>0</v>
          </cell>
          <cell r="H3768">
            <v>0</v>
          </cell>
        </row>
        <row r="3769">
          <cell r="F3769">
            <v>0</v>
          </cell>
          <cell r="H3769">
            <v>0</v>
          </cell>
        </row>
        <row r="3770">
          <cell r="F3770">
            <v>0</v>
          </cell>
          <cell r="H3770">
            <v>0</v>
          </cell>
        </row>
        <row r="3771">
          <cell r="F3771">
            <v>0</v>
          </cell>
          <cell r="H3771">
            <v>0</v>
          </cell>
        </row>
        <row r="3772">
          <cell r="H3772" t="str">
            <v>SUB-TOTAL III</v>
          </cell>
          <cell r="I3772">
            <v>0</v>
          </cell>
        </row>
        <row r="3774">
          <cell r="E3774" t="str">
            <v>CANTIDAD</v>
          </cell>
          <cell r="F3774" t="str">
            <v>COSTO LABORAL DIA</v>
          </cell>
          <cell r="G3774" t="str">
            <v>RENDIMIENTO</v>
          </cell>
          <cell r="H3774" t="str">
            <v>VALOR UNITARIO</v>
          </cell>
        </row>
        <row r="3775">
          <cell r="E3775">
            <v>0</v>
          </cell>
          <cell r="F3775">
            <v>0</v>
          </cell>
          <cell r="G3775">
            <v>0</v>
          </cell>
          <cell r="H3775">
            <v>0</v>
          </cell>
        </row>
        <row r="3776">
          <cell r="E3776">
            <v>0</v>
          </cell>
          <cell r="F3776">
            <v>0</v>
          </cell>
          <cell r="G3776">
            <v>0</v>
          </cell>
          <cell r="H3776">
            <v>0</v>
          </cell>
        </row>
        <row r="3777">
          <cell r="E3777">
            <v>0</v>
          </cell>
          <cell r="F3777">
            <v>0</v>
          </cell>
          <cell r="G3777">
            <v>0</v>
          </cell>
          <cell r="H3777">
            <v>0</v>
          </cell>
        </row>
        <row r="3778">
          <cell r="E3778">
            <v>0</v>
          </cell>
          <cell r="F3778">
            <v>0</v>
          </cell>
          <cell r="G3778">
            <v>0</v>
          </cell>
          <cell r="H3778">
            <v>0</v>
          </cell>
        </row>
        <row r="3779">
          <cell r="E3779">
            <v>0</v>
          </cell>
          <cell r="F3779">
            <v>0</v>
          </cell>
          <cell r="G3779">
            <v>0</v>
          </cell>
          <cell r="H3779">
            <v>0</v>
          </cell>
        </row>
        <row r="3780">
          <cell r="H3780" t="str">
            <v>SUB-TOTAL IV</v>
          </cell>
          <cell r="I3780">
            <v>0</v>
          </cell>
        </row>
        <row r="3782">
          <cell r="F3782" t="str">
            <v>VALOR UNITARIO</v>
          </cell>
          <cell r="I3782">
            <v>8972</v>
          </cell>
        </row>
        <row r="3783">
          <cell r="C3783" t="str">
            <v>5E1</v>
          </cell>
          <cell r="H3783" t="str">
            <v>UNIDAD :</v>
          </cell>
          <cell r="I3783" t="str">
            <v>Und.</v>
          </cell>
          <cell r="K3783">
            <v>8275</v>
          </cell>
          <cell r="L3783">
            <v>8275</v>
          </cell>
          <cell r="M3783">
            <v>0</v>
          </cell>
          <cell r="N3783">
            <v>0</v>
          </cell>
          <cell r="O3783">
            <v>0</v>
          </cell>
          <cell r="P3783">
            <v>8275</v>
          </cell>
          <cell r="Q3783" t="e">
            <v>#REF!</v>
          </cell>
        </row>
        <row r="3784">
          <cell r="C3784" t="str">
            <v>ABRAZADERA DE DOS SALIDAS DE 190 mm</v>
          </cell>
        </row>
        <row r="3787">
          <cell r="E3787" t="str">
            <v>UNIDAD</v>
          </cell>
          <cell r="F3787" t="str">
            <v>VALOR UNITARIO</v>
          </cell>
          <cell r="G3787" t="str">
            <v>CANTIDAD</v>
          </cell>
          <cell r="H3787" t="str">
            <v>VALOR TOTAL</v>
          </cell>
        </row>
        <row r="3788">
          <cell r="E3788" t="str">
            <v>Und.</v>
          </cell>
          <cell r="F3788">
            <v>8275</v>
          </cell>
          <cell r="G3788">
            <v>1</v>
          </cell>
          <cell r="H3788">
            <v>8275</v>
          </cell>
        </row>
        <row r="3789">
          <cell r="E3789">
            <v>0</v>
          </cell>
          <cell r="F3789">
            <v>0</v>
          </cell>
          <cell r="H3789">
            <v>0</v>
          </cell>
        </row>
        <row r="3790">
          <cell r="E3790">
            <v>0</v>
          </cell>
          <cell r="F3790">
            <v>0</v>
          </cell>
          <cell r="H3790">
            <v>0</v>
          </cell>
        </row>
        <row r="3791">
          <cell r="E3791">
            <v>0</v>
          </cell>
          <cell r="F3791">
            <v>0</v>
          </cell>
          <cell r="H3791">
            <v>0</v>
          </cell>
        </row>
        <row r="3792">
          <cell r="E3792">
            <v>0</v>
          </cell>
          <cell r="F3792">
            <v>0</v>
          </cell>
          <cell r="H3792">
            <v>0</v>
          </cell>
        </row>
        <row r="3793">
          <cell r="E3793">
            <v>0</v>
          </cell>
          <cell r="F3793">
            <v>0</v>
          </cell>
          <cell r="H3793">
            <v>0</v>
          </cell>
        </row>
        <row r="3794">
          <cell r="E3794">
            <v>0</v>
          </cell>
          <cell r="F3794">
            <v>0</v>
          </cell>
          <cell r="H3794">
            <v>0</v>
          </cell>
        </row>
        <row r="3795">
          <cell r="E3795">
            <v>0</v>
          </cell>
          <cell r="F3795">
            <v>0</v>
          </cell>
          <cell r="H3795">
            <v>0</v>
          </cell>
        </row>
        <row r="3796">
          <cell r="E3796">
            <v>0</v>
          </cell>
          <cell r="F3796">
            <v>0</v>
          </cell>
          <cell r="H3796">
            <v>0</v>
          </cell>
        </row>
        <row r="3797">
          <cell r="E3797">
            <v>0</v>
          </cell>
          <cell r="F3797">
            <v>0</v>
          </cell>
          <cell r="H3797">
            <v>0</v>
          </cell>
        </row>
        <row r="3798">
          <cell r="E3798">
            <v>0</v>
          </cell>
          <cell r="F3798">
            <v>0</v>
          </cell>
          <cell r="H3798">
            <v>0</v>
          </cell>
        </row>
        <row r="3799">
          <cell r="E3799">
            <v>0</v>
          </cell>
          <cell r="F3799">
            <v>0</v>
          </cell>
          <cell r="H3799">
            <v>0</v>
          </cell>
        </row>
        <row r="3800">
          <cell r="E3800">
            <v>0</v>
          </cell>
          <cell r="F3800">
            <v>0</v>
          </cell>
          <cell r="H3800">
            <v>0</v>
          </cell>
        </row>
        <row r="3801">
          <cell r="E3801">
            <v>0</v>
          </cell>
          <cell r="F3801">
            <v>0</v>
          </cell>
          <cell r="H3801">
            <v>0</v>
          </cell>
        </row>
        <row r="3802">
          <cell r="E3802">
            <v>0</v>
          </cell>
          <cell r="F3802">
            <v>0</v>
          </cell>
          <cell r="H3802">
            <v>0</v>
          </cell>
        </row>
        <row r="3803">
          <cell r="E3803">
            <v>0</v>
          </cell>
          <cell r="F3803">
            <v>0</v>
          </cell>
          <cell r="H3803">
            <v>0</v>
          </cell>
        </row>
        <row r="3804">
          <cell r="H3804" t="str">
            <v>SUB-TOTAL I</v>
          </cell>
          <cell r="I3804">
            <v>8275</v>
          </cell>
        </row>
        <row r="3806">
          <cell r="E3806" t="str">
            <v>VOL. ó PESO</v>
          </cell>
          <cell r="F3806" t="str">
            <v>DISTANCIA</v>
          </cell>
          <cell r="G3806" t="str">
            <v>$ (M3 ó T)/Km</v>
          </cell>
          <cell r="H3806" t="str">
            <v>VALOR UNITARIO</v>
          </cell>
        </row>
        <row r="3807">
          <cell r="G3807">
            <v>0</v>
          </cell>
          <cell r="H3807">
            <v>0</v>
          </cell>
        </row>
        <row r="3808">
          <cell r="G3808">
            <v>0</v>
          </cell>
          <cell r="H3808">
            <v>0</v>
          </cell>
        </row>
        <row r="3809">
          <cell r="G3809">
            <v>0</v>
          </cell>
          <cell r="H3809">
            <v>0</v>
          </cell>
        </row>
        <row r="3810">
          <cell r="H3810" t="str">
            <v>SUB-TOTAL II</v>
          </cell>
          <cell r="I3810">
            <v>0</v>
          </cell>
        </row>
        <row r="3811">
          <cell r="G3811" t="str">
            <v xml:space="preserve"> </v>
          </cell>
        </row>
        <row r="3812">
          <cell r="D3812" t="str">
            <v>MARCA</v>
          </cell>
          <cell r="E3812" t="str">
            <v>TIPO</v>
          </cell>
          <cell r="F3812" t="str">
            <v>TARIFA DIA</v>
          </cell>
          <cell r="G3812" t="str">
            <v>RENDIMIENTO</v>
          </cell>
          <cell r="H3812" t="str">
            <v>VALOR UNITARIO</v>
          </cell>
        </row>
        <row r="3813">
          <cell r="F3813">
            <v>0</v>
          </cell>
          <cell r="H3813">
            <v>0</v>
          </cell>
        </row>
        <row r="3814">
          <cell r="F3814">
            <v>0</v>
          </cell>
          <cell r="H3814">
            <v>0</v>
          </cell>
        </row>
        <row r="3815">
          <cell r="F3815">
            <v>0</v>
          </cell>
          <cell r="H3815">
            <v>0</v>
          </cell>
        </row>
        <row r="3816">
          <cell r="F3816">
            <v>0</v>
          </cell>
          <cell r="H3816">
            <v>0</v>
          </cell>
        </row>
        <row r="3817">
          <cell r="F3817">
            <v>0</v>
          </cell>
          <cell r="H3817">
            <v>0</v>
          </cell>
        </row>
        <row r="3818">
          <cell r="H3818" t="str">
            <v>SUB-TOTAL III</v>
          </cell>
          <cell r="I3818">
            <v>0</v>
          </cell>
        </row>
        <row r="3820">
          <cell r="E3820" t="str">
            <v>CANTIDAD</v>
          </cell>
          <cell r="F3820" t="str">
            <v>COSTO LABORAL DIA</v>
          </cell>
          <cell r="G3820" t="str">
            <v>RENDIMIENTO</v>
          </cell>
          <cell r="H3820" t="str">
            <v>VALOR UNITARIO</v>
          </cell>
        </row>
        <row r="3821">
          <cell r="E3821">
            <v>0</v>
          </cell>
          <cell r="F3821">
            <v>0</v>
          </cell>
          <cell r="G3821">
            <v>0</v>
          </cell>
          <cell r="H3821">
            <v>0</v>
          </cell>
        </row>
        <row r="3822">
          <cell r="E3822">
            <v>0</v>
          </cell>
          <cell r="F3822">
            <v>0</v>
          </cell>
          <cell r="G3822">
            <v>0</v>
          </cell>
          <cell r="H3822">
            <v>0</v>
          </cell>
        </row>
        <row r="3823">
          <cell r="E3823">
            <v>0</v>
          </cell>
          <cell r="F3823">
            <v>0</v>
          </cell>
          <cell r="G3823">
            <v>0</v>
          </cell>
          <cell r="H3823">
            <v>0</v>
          </cell>
        </row>
        <row r="3824">
          <cell r="E3824">
            <v>0</v>
          </cell>
          <cell r="F3824">
            <v>0</v>
          </cell>
          <cell r="G3824">
            <v>0</v>
          </cell>
          <cell r="H3824">
            <v>0</v>
          </cell>
        </row>
        <row r="3825">
          <cell r="E3825">
            <v>0</v>
          </cell>
          <cell r="F3825">
            <v>0</v>
          </cell>
          <cell r="G3825">
            <v>0</v>
          </cell>
          <cell r="H3825">
            <v>0</v>
          </cell>
        </row>
        <row r="3826">
          <cell r="H3826" t="str">
            <v>SUB-TOTAL IV</v>
          </cell>
          <cell r="I3826">
            <v>0</v>
          </cell>
        </row>
        <row r="3828">
          <cell r="F3828" t="str">
            <v>VALOR UNITARIO</v>
          </cell>
          <cell r="I3828">
            <v>8275</v>
          </cell>
        </row>
        <row r="3829">
          <cell r="C3829" t="str">
            <v>5E2</v>
          </cell>
          <cell r="H3829" t="str">
            <v>UNIDAD :</v>
          </cell>
          <cell r="I3829" t="str">
            <v>Und.</v>
          </cell>
          <cell r="K3829">
            <v>6410</v>
          </cell>
          <cell r="L3829">
            <v>6410</v>
          </cell>
          <cell r="M3829">
            <v>0</v>
          </cell>
          <cell r="N3829">
            <v>0</v>
          </cell>
          <cell r="O3829">
            <v>0</v>
          </cell>
          <cell r="P3829">
            <v>6410</v>
          </cell>
          <cell r="Q3829" t="e">
            <v>#REF!</v>
          </cell>
        </row>
        <row r="3830">
          <cell r="C3830" t="str">
            <v>ABRAZADERA DE UNA SALIDA DE 150 mm</v>
          </cell>
        </row>
        <row r="3833">
          <cell r="E3833" t="str">
            <v>UNIDAD</v>
          </cell>
          <cell r="F3833" t="str">
            <v>VALOR UNITARIO</v>
          </cell>
          <cell r="G3833" t="str">
            <v>CANTIDAD</v>
          </cell>
          <cell r="H3833" t="str">
            <v>VALOR TOTAL</v>
          </cell>
        </row>
        <row r="3834">
          <cell r="E3834" t="str">
            <v>Und.</v>
          </cell>
          <cell r="F3834">
            <v>6410</v>
          </cell>
          <cell r="G3834">
            <v>1</v>
          </cell>
          <cell r="H3834">
            <v>6410</v>
          </cell>
        </row>
        <row r="3835">
          <cell r="E3835">
            <v>0</v>
          </cell>
          <cell r="F3835">
            <v>0</v>
          </cell>
          <cell r="H3835">
            <v>0</v>
          </cell>
        </row>
        <row r="3836">
          <cell r="E3836">
            <v>0</v>
          </cell>
          <cell r="F3836">
            <v>0</v>
          </cell>
          <cell r="H3836">
            <v>0</v>
          </cell>
        </row>
        <row r="3837">
          <cell r="E3837">
            <v>0</v>
          </cell>
          <cell r="F3837">
            <v>0</v>
          </cell>
          <cell r="H3837">
            <v>0</v>
          </cell>
        </row>
        <row r="3838">
          <cell r="E3838">
            <v>0</v>
          </cell>
          <cell r="F3838">
            <v>0</v>
          </cell>
          <cell r="H3838">
            <v>0</v>
          </cell>
        </row>
        <row r="3839">
          <cell r="E3839">
            <v>0</v>
          </cell>
          <cell r="F3839">
            <v>0</v>
          </cell>
          <cell r="H3839">
            <v>0</v>
          </cell>
        </row>
        <row r="3840">
          <cell r="E3840">
            <v>0</v>
          </cell>
          <cell r="F3840">
            <v>0</v>
          </cell>
          <cell r="H3840">
            <v>0</v>
          </cell>
        </row>
        <row r="3841">
          <cell r="E3841">
            <v>0</v>
          </cell>
          <cell r="F3841">
            <v>0</v>
          </cell>
          <cell r="H3841">
            <v>0</v>
          </cell>
        </row>
        <row r="3842">
          <cell r="E3842">
            <v>0</v>
          </cell>
          <cell r="F3842">
            <v>0</v>
          </cell>
          <cell r="H3842">
            <v>0</v>
          </cell>
        </row>
        <row r="3843">
          <cell r="E3843">
            <v>0</v>
          </cell>
          <cell r="F3843">
            <v>0</v>
          </cell>
          <cell r="H3843">
            <v>0</v>
          </cell>
        </row>
        <row r="3844">
          <cell r="E3844">
            <v>0</v>
          </cell>
          <cell r="F3844">
            <v>0</v>
          </cell>
          <cell r="H3844">
            <v>0</v>
          </cell>
        </row>
        <row r="3845">
          <cell r="E3845">
            <v>0</v>
          </cell>
          <cell r="F3845">
            <v>0</v>
          </cell>
          <cell r="H3845">
            <v>0</v>
          </cell>
        </row>
        <row r="3846">
          <cell r="E3846">
            <v>0</v>
          </cell>
          <cell r="F3846">
            <v>0</v>
          </cell>
          <cell r="H3846">
            <v>0</v>
          </cell>
        </row>
        <row r="3847">
          <cell r="E3847">
            <v>0</v>
          </cell>
          <cell r="F3847">
            <v>0</v>
          </cell>
          <cell r="H3847">
            <v>0</v>
          </cell>
        </row>
        <row r="3848">
          <cell r="E3848">
            <v>0</v>
          </cell>
          <cell r="F3848">
            <v>0</v>
          </cell>
          <cell r="H3848">
            <v>0</v>
          </cell>
        </row>
        <row r="3849">
          <cell r="E3849">
            <v>0</v>
          </cell>
          <cell r="F3849">
            <v>0</v>
          </cell>
          <cell r="H3849">
            <v>0</v>
          </cell>
        </row>
        <row r="3850">
          <cell r="H3850" t="str">
            <v>SUB-TOTAL I</v>
          </cell>
          <cell r="I3850">
            <v>6410</v>
          </cell>
        </row>
        <row r="3852">
          <cell r="E3852" t="str">
            <v>VOL. ó PESO</v>
          </cell>
          <cell r="F3852" t="str">
            <v>DISTANCIA</v>
          </cell>
          <cell r="G3852" t="str">
            <v>$ (M3 ó T)/Km</v>
          </cell>
          <cell r="H3852" t="str">
            <v>VALOR UNITARIO</v>
          </cell>
        </row>
        <row r="3853">
          <cell r="G3853">
            <v>0</v>
          </cell>
          <cell r="H3853">
            <v>0</v>
          </cell>
        </row>
        <row r="3854">
          <cell r="G3854">
            <v>0</v>
          </cell>
          <cell r="H3854">
            <v>0</v>
          </cell>
        </row>
        <row r="3855">
          <cell r="G3855">
            <v>0</v>
          </cell>
          <cell r="H3855">
            <v>0</v>
          </cell>
        </row>
        <row r="3856">
          <cell r="H3856" t="str">
            <v>SUB-TOTAL II</v>
          </cell>
          <cell r="I3856">
            <v>0</v>
          </cell>
        </row>
        <row r="3857">
          <cell r="G3857" t="str">
            <v xml:space="preserve"> </v>
          </cell>
        </row>
        <row r="3858">
          <cell r="D3858" t="str">
            <v>MARCA</v>
          </cell>
          <cell r="E3858" t="str">
            <v>TIPO</v>
          </cell>
          <cell r="F3858" t="str">
            <v>TARIFA DIA</v>
          </cell>
          <cell r="G3858" t="str">
            <v>RENDIMIENTO</v>
          </cell>
          <cell r="H3858" t="str">
            <v>VALOR UNITARIO</v>
          </cell>
        </row>
        <row r="3859">
          <cell r="F3859">
            <v>0</v>
          </cell>
          <cell r="H3859">
            <v>0</v>
          </cell>
        </row>
        <row r="3860">
          <cell r="F3860">
            <v>0</v>
          </cell>
          <cell r="H3860">
            <v>0</v>
          </cell>
        </row>
        <row r="3861">
          <cell r="F3861">
            <v>0</v>
          </cell>
          <cell r="H3861">
            <v>0</v>
          </cell>
        </row>
        <row r="3862">
          <cell r="F3862">
            <v>0</v>
          </cell>
          <cell r="H3862">
            <v>0</v>
          </cell>
        </row>
        <row r="3863">
          <cell r="F3863">
            <v>0</v>
          </cell>
          <cell r="H3863">
            <v>0</v>
          </cell>
        </row>
        <row r="3864">
          <cell r="H3864" t="str">
            <v>SUB-TOTAL III</v>
          </cell>
          <cell r="I3864">
            <v>0</v>
          </cell>
        </row>
        <row r="3866">
          <cell r="E3866" t="str">
            <v>CANTIDAD</v>
          </cell>
          <cell r="F3866" t="str">
            <v>COSTO LABORAL DIA</v>
          </cell>
          <cell r="G3866" t="str">
            <v>RENDIMIENTO</v>
          </cell>
          <cell r="H3866" t="str">
            <v>VALOR UNITARIO</v>
          </cell>
        </row>
        <row r="3867">
          <cell r="E3867">
            <v>0</v>
          </cell>
          <cell r="F3867">
            <v>0</v>
          </cell>
          <cell r="G3867">
            <v>0</v>
          </cell>
          <cell r="H3867">
            <v>0</v>
          </cell>
        </row>
        <row r="3868">
          <cell r="E3868">
            <v>0</v>
          </cell>
          <cell r="F3868">
            <v>0</v>
          </cell>
          <cell r="G3868">
            <v>0</v>
          </cell>
          <cell r="H3868">
            <v>0</v>
          </cell>
        </row>
        <row r="3869">
          <cell r="E3869">
            <v>0</v>
          </cell>
          <cell r="F3869">
            <v>0</v>
          </cell>
          <cell r="G3869">
            <v>0</v>
          </cell>
          <cell r="H3869">
            <v>0</v>
          </cell>
        </row>
        <row r="3870">
          <cell r="E3870">
            <v>0</v>
          </cell>
          <cell r="F3870">
            <v>0</v>
          </cell>
          <cell r="G3870">
            <v>0</v>
          </cell>
          <cell r="H3870">
            <v>0</v>
          </cell>
        </row>
        <row r="3871">
          <cell r="E3871">
            <v>0</v>
          </cell>
          <cell r="F3871">
            <v>0</v>
          </cell>
          <cell r="G3871">
            <v>0</v>
          </cell>
          <cell r="H3871">
            <v>0</v>
          </cell>
        </row>
        <row r="3872">
          <cell r="H3872" t="str">
            <v>SUB-TOTAL IV</v>
          </cell>
          <cell r="I3872">
            <v>0</v>
          </cell>
        </row>
        <row r="3874">
          <cell r="F3874" t="str">
            <v>VALOR UNITARIO</v>
          </cell>
          <cell r="I3874">
            <v>6410</v>
          </cell>
        </row>
        <row r="3875">
          <cell r="C3875" t="str">
            <v>5E3</v>
          </cell>
          <cell r="H3875" t="str">
            <v>UNIDAD :</v>
          </cell>
          <cell r="I3875" t="str">
            <v>Und.</v>
          </cell>
          <cell r="K3875">
            <v>7226</v>
          </cell>
          <cell r="L3875">
            <v>7226</v>
          </cell>
          <cell r="M3875">
            <v>0</v>
          </cell>
          <cell r="N3875">
            <v>0</v>
          </cell>
          <cell r="O3875">
            <v>0</v>
          </cell>
          <cell r="P3875">
            <v>7226</v>
          </cell>
          <cell r="Q3875" t="e">
            <v>#REF!</v>
          </cell>
        </row>
        <row r="3876">
          <cell r="C3876" t="str">
            <v>ABRAZADERA DE UNA SALIDA DE 190 mm</v>
          </cell>
        </row>
        <row r="3879">
          <cell r="E3879" t="str">
            <v>UNIDAD</v>
          </cell>
          <cell r="F3879" t="str">
            <v>VALOR UNITARIO</v>
          </cell>
          <cell r="G3879" t="str">
            <v>CANTIDAD</v>
          </cell>
          <cell r="H3879" t="str">
            <v>VALOR TOTAL</v>
          </cell>
        </row>
        <row r="3880">
          <cell r="E3880" t="str">
            <v>Und.</v>
          </cell>
          <cell r="F3880">
            <v>7226</v>
          </cell>
          <cell r="G3880">
            <v>1</v>
          </cell>
          <cell r="H3880">
            <v>7226</v>
          </cell>
        </row>
        <row r="3881">
          <cell r="E3881">
            <v>0</v>
          </cell>
          <cell r="F3881">
            <v>0</v>
          </cell>
          <cell r="H3881">
            <v>0</v>
          </cell>
        </row>
        <row r="3882">
          <cell r="E3882">
            <v>0</v>
          </cell>
          <cell r="F3882">
            <v>0</v>
          </cell>
          <cell r="H3882">
            <v>0</v>
          </cell>
        </row>
        <row r="3883">
          <cell r="E3883">
            <v>0</v>
          </cell>
          <cell r="F3883">
            <v>0</v>
          </cell>
          <cell r="H3883">
            <v>0</v>
          </cell>
        </row>
        <row r="3884">
          <cell r="E3884">
            <v>0</v>
          </cell>
          <cell r="F3884">
            <v>0</v>
          </cell>
          <cell r="H3884">
            <v>0</v>
          </cell>
        </row>
        <row r="3885">
          <cell r="E3885">
            <v>0</v>
          </cell>
          <cell r="F3885">
            <v>0</v>
          </cell>
          <cell r="H3885">
            <v>0</v>
          </cell>
        </row>
        <row r="3886">
          <cell r="E3886">
            <v>0</v>
          </cell>
          <cell r="F3886">
            <v>0</v>
          </cell>
          <cell r="H3886">
            <v>0</v>
          </cell>
        </row>
        <row r="3887">
          <cell r="E3887">
            <v>0</v>
          </cell>
          <cell r="F3887">
            <v>0</v>
          </cell>
          <cell r="H3887">
            <v>0</v>
          </cell>
        </row>
        <row r="3888">
          <cell r="E3888">
            <v>0</v>
          </cell>
          <cell r="F3888">
            <v>0</v>
          </cell>
          <cell r="H3888">
            <v>0</v>
          </cell>
        </row>
        <row r="3889">
          <cell r="E3889">
            <v>0</v>
          </cell>
          <cell r="F3889">
            <v>0</v>
          </cell>
          <cell r="H3889">
            <v>0</v>
          </cell>
        </row>
        <row r="3890">
          <cell r="E3890">
            <v>0</v>
          </cell>
          <cell r="F3890">
            <v>0</v>
          </cell>
          <cell r="H3890">
            <v>0</v>
          </cell>
        </row>
        <row r="3891">
          <cell r="E3891">
            <v>0</v>
          </cell>
          <cell r="F3891">
            <v>0</v>
          </cell>
          <cell r="H3891">
            <v>0</v>
          </cell>
        </row>
        <row r="3892">
          <cell r="E3892">
            <v>0</v>
          </cell>
          <cell r="F3892">
            <v>0</v>
          </cell>
          <cell r="H3892">
            <v>0</v>
          </cell>
        </row>
        <row r="3893">
          <cell r="E3893">
            <v>0</v>
          </cell>
          <cell r="F3893">
            <v>0</v>
          </cell>
          <cell r="H3893">
            <v>0</v>
          </cell>
        </row>
        <row r="3894">
          <cell r="E3894">
            <v>0</v>
          </cell>
          <cell r="F3894">
            <v>0</v>
          </cell>
          <cell r="H3894">
            <v>0</v>
          </cell>
        </row>
        <row r="3895">
          <cell r="E3895">
            <v>0</v>
          </cell>
          <cell r="F3895">
            <v>0</v>
          </cell>
          <cell r="H3895">
            <v>0</v>
          </cell>
        </row>
        <row r="3896">
          <cell r="H3896" t="str">
            <v>SUB-TOTAL I</v>
          </cell>
          <cell r="I3896">
            <v>7226</v>
          </cell>
        </row>
        <row r="3898">
          <cell r="E3898" t="str">
            <v>VOL. ó PESO</v>
          </cell>
          <cell r="F3898" t="str">
            <v>DISTANCIA</v>
          </cell>
          <cell r="G3898" t="str">
            <v>$ (M3 ó T)/Km</v>
          </cell>
          <cell r="H3898" t="str">
            <v>VALOR UNITARIO</v>
          </cell>
        </row>
        <row r="3899">
          <cell r="G3899">
            <v>0</v>
          </cell>
          <cell r="H3899">
            <v>0</v>
          </cell>
        </row>
        <row r="3900">
          <cell r="G3900">
            <v>0</v>
          </cell>
          <cell r="H3900">
            <v>0</v>
          </cell>
        </row>
        <row r="3901">
          <cell r="G3901">
            <v>0</v>
          </cell>
          <cell r="H3901">
            <v>0</v>
          </cell>
        </row>
        <row r="3902">
          <cell r="H3902" t="str">
            <v>SUB-TOTAL II</v>
          </cell>
          <cell r="I3902">
            <v>0</v>
          </cell>
        </row>
        <row r="3903">
          <cell r="G3903" t="str">
            <v xml:space="preserve"> </v>
          </cell>
        </row>
        <row r="3904">
          <cell r="D3904" t="str">
            <v>MARCA</v>
          </cell>
          <cell r="E3904" t="str">
            <v>TIPO</v>
          </cell>
          <cell r="F3904" t="str">
            <v>TARIFA DIA</v>
          </cell>
          <cell r="G3904" t="str">
            <v>RENDIMIENTO</v>
          </cell>
          <cell r="H3904" t="str">
            <v>VALOR UNITARIO</v>
          </cell>
        </row>
        <row r="3905">
          <cell r="F3905">
            <v>0</v>
          </cell>
          <cell r="H3905">
            <v>0</v>
          </cell>
        </row>
        <row r="3906">
          <cell r="F3906">
            <v>0</v>
          </cell>
          <cell r="H3906">
            <v>0</v>
          </cell>
        </row>
        <row r="3907">
          <cell r="F3907">
            <v>0</v>
          </cell>
          <cell r="H3907">
            <v>0</v>
          </cell>
        </row>
        <row r="3908">
          <cell r="F3908">
            <v>0</v>
          </cell>
          <cell r="H3908">
            <v>0</v>
          </cell>
        </row>
        <row r="3909">
          <cell r="F3909">
            <v>0</v>
          </cell>
          <cell r="H3909">
            <v>0</v>
          </cell>
        </row>
        <row r="3910">
          <cell r="H3910" t="str">
            <v>SUB-TOTAL III</v>
          </cell>
          <cell r="I3910">
            <v>0</v>
          </cell>
        </row>
        <row r="3912">
          <cell r="E3912" t="str">
            <v>CANTIDAD</v>
          </cell>
          <cell r="F3912" t="str">
            <v>COSTO LABORAL DIA</v>
          </cell>
          <cell r="G3912" t="str">
            <v>RENDIMIENTO</v>
          </cell>
          <cell r="H3912" t="str">
            <v>VALOR UNITARIO</v>
          </cell>
        </row>
        <row r="3913">
          <cell r="E3913">
            <v>0</v>
          </cell>
          <cell r="F3913">
            <v>0</v>
          </cell>
          <cell r="G3913">
            <v>0</v>
          </cell>
          <cell r="H3913">
            <v>0</v>
          </cell>
        </row>
        <row r="3914">
          <cell r="E3914">
            <v>0</v>
          </cell>
          <cell r="F3914">
            <v>0</v>
          </cell>
          <cell r="G3914">
            <v>0</v>
          </cell>
          <cell r="H3914">
            <v>0</v>
          </cell>
        </row>
        <row r="3915">
          <cell r="E3915">
            <v>0</v>
          </cell>
          <cell r="F3915">
            <v>0</v>
          </cell>
          <cell r="G3915">
            <v>0</v>
          </cell>
          <cell r="H3915">
            <v>0</v>
          </cell>
        </row>
        <row r="3916">
          <cell r="E3916">
            <v>0</v>
          </cell>
          <cell r="F3916">
            <v>0</v>
          </cell>
          <cell r="G3916">
            <v>0</v>
          </cell>
          <cell r="H3916">
            <v>0</v>
          </cell>
        </row>
        <row r="3917">
          <cell r="E3917">
            <v>0</v>
          </cell>
          <cell r="F3917">
            <v>0</v>
          </cell>
          <cell r="G3917">
            <v>0</v>
          </cell>
          <cell r="H3917">
            <v>0</v>
          </cell>
        </row>
        <row r="3918">
          <cell r="H3918" t="str">
            <v>SUB-TOTAL IV</v>
          </cell>
          <cell r="I3918">
            <v>0</v>
          </cell>
        </row>
        <row r="3920">
          <cell r="F3920" t="str">
            <v>VALOR UNITARIO</v>
          </cell>
          <cell r="I3920">
            <v>7226</v>
          </cell>
        </row>
        <row r="3921">
          <cell r="C3921" t="str">
            <v>5E4</v>
          </cell>
          <cell r="H3921" t="str">
            <v>UNIDAD :</v>
          </cell>
          <cell r="I3921" t="str">
            <v>Und.</v>
          </cell>
          <cell r="K3921">
            <v>1988</v>
          </cell>
          <cell r="L3921">
            <v>1988</v>
          </cell>
          <cell r="M3921">
            <v>0</v>
          </cell>
          <cell r="N3921">
            <v>0</v>
          </cell>
          <cell r="O3921">
            <v>0</v>
          </cell>
          <cell r="P3921">
            <v>1988</v>
          </cell>
          <cell r="Q3921" t="e">
            <v>#REF!</v>
          </cell>
        </row>
        <row r="3922">
          <cell r="C3922" t="str">
            <v>AISLADOR DE CARRETE EEI.NEMA 53.2</v>
          </cell>
        </row>
        <row r="3925">
          <cell r="E3925" t="str">
            <v>UNIDAD</v>
          </cell>
          <cell r="F3925" t="str">
            <v>VALOR UNITARIO</v>
          </cell>
          <cell r="G3925" t="str">
            <v>CANTIDAD</v>
          </cell>
          <cell r="H3925" t="str">
            <v>VALOR TOTAL</v>
          </cell>
        </row>
        <row r="3926">
          <cell r="E3926" t="str">
            <v>Und.</v>
          </cell>
          <cell r="F3926">
            <v>1988</v>
          </cell>
          <cell r="G3926">
            <v>1</v>
          </cell>
          <cell r="H3926">
            <v>1988</v>
          </cell>
        </row>
        <row r="3927">
          <cell r="E3927">
            <v>0</v>
          </cell>
          <cell r="F3927">
            <v>0</v>
          </cell>
          <cell r="H3927">
            <v>0</v>
          </cell>
        </row>
        <row r="3928">
          <cell r="E3928">
            <v>0</v>
          </cell>
          <cell r="F3928">
            <v>0</v>
          </cell>
          <cell r="H3928">
            <v>0</v>
          </cell>
        </row>
        <row r="3929">
          <cell r="E3929">
            <v>0</v>
          </cell>
          <cell r="F3929">
            <v>0</v>
          </cell>
          <cell r="H3929">
            <v>0</v>
          </cell>
        </row>
        <row r="3930">
          <cell r="E3930">
            <v>0</v>
          </cell>
          <cell r="F3930">
            <v>0</v>
          </cell>
          <cell r="H3930">
            <v>0</v>
          </cell>
        </row>
        <row r="3931">
          <cell r="E3931">
            <v>0</v>
          </cell>
          <cell r="F3931">
            <v>0</v>
          </cell>
          <cell r="H3931">
            <v>0</v>
          </cell>
        </row>
        <row r="3932">
          <cell r="E3932">
            <v>0</v>
          </cell>
          <cell r="F3932">
            <v>0</v>
          </cell>
          <cell r="H3932">
            <v>0</v>
          </cell>
        </row>
        <row r="3933">
          <cell r="E3933">
            <v>0</v>
          </cell>
          <cell r="F3933">
            <v>0</v>
          </cell>
          <cell r="H3933">
            <v>0</v>
          </cell>
        </row>
        <row r="3934">
          <cell r="E3934">
            <v>0</v>
          </cell>
          <cell r="F3934">
            <v>0</v>
          </cell>
          <cell r="H3934">
            <v>0</v>
          </cell>
        </row>
        <row r="3935">
          <cell r="E3935">
            <v>0</v>
          </cell>
          <cell r="F3935">
            <v>0</v>
          </cell>
          <cell r="H3935">
            <v>0</v>
          </cell>
        </row>
        <row r="3936">
          <cell r="E3936">
            <v>0</v>
          </cell>
          <cell r="F3936">
            <v>0</v>
          </cell>
          <cell r="H3936">
            <v>0</v>
          </cell>
        </row>
        <row r="3937">
          <cell r="E3937">
            <v>0</v>
          </cell>
          <cell r="F3937">
            <v>0</v>
          </cell>
          <cell r="H3937">
            <v>0</v>
          </cell>
        </row>
        <row r="3938">
          <cell r="E3938">
            <v>0</v>
          </cell>
          <cell r="F3938">
            <v>0</v>
          </cell>
          <cell r="H3938">
            <v>0</v>
          </cell>
        </row>
        <row r="3939">
          <cell r="E3939">
            <v>0</v>
          </cell>
          <cell r="F3939">
            <v>0</v>
          </cell>
          <cell r="H3939">
            <v>0</v>
          </cell>
        </row>
        <row r="3940">
          <cell r="E3940">
            <v>0</v>
          </cell>
          <cell r="F3940">
            <v>0</v>
          </cell>
          <cell r="H3940">
            <v>0</v>
          </cell>
        </row>
        <row r="3941">
          <cell r="E3941">
            <v>0</v>
          </cell>
          <cell r="F3941">
            <v>0</v>
          </cell>
          <cell r="H3941">
            <v>0</v>
          </cell>
        </row>
        <row r="3942">
          <cell r="H3942" t="str">
            <v>SUB-TOTAL I</v>
          </cell>
          <cell r="I3942">
            <v>1988</v>
          </cell>
        </row>
        <row r="3944">
          <cell r="E3944" t="str">
            <v>VOL. ó PESO</v>
          </cell>
          <cell r="F3944" t="str">
            <v>DISTANCIA</v>
          </cell>
          <cell r="G3944" t="str">
            <v>$ (M3 ó T)/Km</v>
          </cell>
          <cell r="H3944" t="str">
            <v>VALOR UNITARIO</v>
          </cell>
        </row>
        <row r="3945">
          <cell r="G3945">
            <v>0</v>
          </cell>
          <cell r="H3945">
            <v>0</v>
          </cell>
        </row>
        <row r="3946">
          <cell r="G3946">
            <v>0</v>
          </cell>
          <cell r="H3946">
            <v>0</v>
          </cell>
        </row>
        <row r="3947">
          <cell r="G3947">
            <v>0</v>
          </cell>
          <cell r="H3947">
            <v>0</v>
          </cell>
        </row>
        <row r="3948">
          <cell r="H3948" t="str">
            <v>SUB-TOTAL II</v>
          </cell>
          <cell r="I3948">
            <v>0</v>
          </cell>
        </row>
        <row r="3949">
          <cell r="G3949" t="str">
            <v xml:space="preserve"> </v>
          </cell>
        </row>
        <row r="3950">
          <cell r="D3950" t="str">
            <v>MARCA</v>
          </cell>
          <cell r="E3950" t="str">
            <v>TIPO</v>
          </cell>
          <cell r="F3950" t="str">
            <v>TARIFA DIA</v>
          </cell>
          <cell r="G3950" t="str">
            <v>RENDIMIENTO</v>
          </cell>
          <cell r="H3950" t="str">
            <v>VALOR UNITARIO</v>
          </cell>
        </row>
        <row r="3951">
          <cell r="F3951">
            <v>0</v>
          </cell>
          <cell r="H3951">
            <v>0</v>
          </cell>
        </row>
        <row r="3952">
          <cell r="F3952">
            <v>0</v>
          </cell>
          <cell r="H3952">
            <v>0</v>
          </cell>
        </row>
        <row r="3953">
          <cell r="F3953">
            <v>0</v>
          </cell>
          <cell r="H3953">
            <v>0</v>
          </cell>
        </row>
        <row r="3954">
          <cell r="F3954">
            <v>0</v>
          </cell>
          <cell r="H3954">
            <v>0</v>
          </cell>
        </row>
        <row r="3955">
          <cell r="F3955">
            <v>0</v>
          </cell>
          <cell r="H3955">
            <v>0</v>
          </cell>
        </row>
        <row r="3956">
          <cell r="H3956" t="str">
            <v>SUB-TOTAL III</v>
          </cell>
          <cell r="I3956">
            <v>0</v>
          </cell>
        </row>
        <row r="3958">
          <cell r="E3958" t="str">
            <v>CANTIDAD</v>
          </cell>
          <cell r="F3958" t="str">
            <v>COSTO LABORAL DIA</v>
          </cell>
          <cell r="G3958" t="str">
            <v>RENDIMIENTO</v>
          </cell>
          <cell r="H3958" t="str">
            <v>VALOR UNITARIO</v>
          </cell>
        </row>
        <row r="3959">
          <cell r="E3959">
            <v>0</v>
          </cell>
          <cell r="F3959">
            <v>0</v>
          </cell>
          <cell r="G3959">
            <v>0</v>
          </cell>
          <cell r="H3959">
            <v>0</v>
          </cell>
        </row>
        <row r="3960">
          <cell r="E3960">
            <v>0</v>
          </cell>
          <cell r="F3960">
            <v>0</v>
          </cell>
          <cell r="G3960">
            <v>0</v>
          </cell>
          <cell r="H3960">
            <v>0</v>
          </cell>
        </row>
        <row r="3961">
          <cell r="E3961">
            <v>0</v>
          </cell>
          <cell r="F3961">
            <v>0</v>
          </cell>
          <cell r="G3961">
            <v>0</v>
          </cell>
          <cell r="H3961">
            <v>0</v>
          </cell>
        </row>
        <row r="3962">
          <cell r="E3962">
            <v>0</v>
          </cell>
          <cell r="F3962">
            <v>0</v>
          </cell>
          <cell r="G3962">
            <v>0</v>
          </cell>
          <cell r="H3962">
            <v>0</v>
          </cell>
        </row>
        <row r="3963">
          <cell r="E3963">
            <v>0</v>
          </cell>
          <cell r="F3963">
            <v>0</v>
          </cell>
          <cell r="G3963">
            <v>0</v>
          </cell>
          <cell r="H3963">
            <v>0</v>
          </cell>
        </row>
        <row r="3964">
          <cell r="H3964" t="str">
            <v>SUB-TOTAL IV</v>
          </cell>
          <cell r="I3964">
            <v>0</v>
          </cell>
        </row>
        <row r="3966">
          <cell r="F3966" t="str">
            <v>VALOR UNITARIO</v>
          </cell>
          <cell r="I3966">
            <v>1988</v>
          </cell>
        </row>
        <row r="3967">
          <cell r="C3967" t="str">
            <v>5E5</v>
          </cell>
          <cell r="H3967" t="str">
            <v>UNIDAD :</v>
          </cell>
          <cell r="I3967" t="str">
            <v>Und.</v>
          </cell>
          <cell r="K3967">
            <v>6269</v>
          </cell>
          <cell r="L3967">
            <v>6269</v>
          </cell>
          <cell r="M3967">
            <v>0</v>
          </cell>
          <cell r="N3967">
            <v>0</v>
          </cell>
          <cell r="O3967">
            <v>0</v>
          </cell>
          <cell r="P3967">
            <v>6269</v>
          </cell>
          <cell r="Q3967" t="e">
            <v>#REF!</v>
          </cell>
        </row>
        <row r="3968">
          <cell r="C3968" t="str">
            <v>AISLADOR DE TENSION EEI.NEMA 54.1</v>
          </cell>
        </row>
        <row r="3971">
          <cell r="E3971" t="str">
            <v>UNIDAD</v>
          </cell>
          <cell r="F3971" t="str">
            <v>VALOR UNITARIO</v>
          </cell>
          <cell r="G3971" t="str">
            <v>CANTIDAD</v>
          </cell>
          <cell r="H3971" t="str">
            <v>VALOR TOTAL</v>
          </cell>
        </row>
        <row r="3972">
          <cell r="E3972" t="str">
            <v>Und.</v>
          </cell>
          <cell r="F3972">
            <v>6269</v>
          </cell>
          <cell r="G3972">
            <v>1</v>
          </cell>
          <cell r="H3972">
            <v>6269</v>
          </cell>
        </row>
        <row r="3973">
          <cell r="E3973">
            <v>0</v>
          </cell>
          <cell r="F3973">
            <v>0</v>
          </cell>
          <cell r="H3973">
            <v>0</v>
          </cell>
        </row>
        <row r="3974">
          <cell r="E3974">
            <v>0</v>
          </cell>
          <cell r="F3974">
            <v>0</v>
          </cell>
          <cell r="H3974">
            <v>0</v>
          </cell>
        </row>
        <row r="3975">
          <cell r="E3975">
            <v>0</v>
          </cell>
          <cell r="F3975">
            <v>0</v>
          </cell>
          <cell r="H3975">
            <v>0</v>
          </cell>
        </row>
        <row r="3976">
          <cell r="E3976">
            <v>0</v>
          </cell>
          <cell r="F3976">
            <v>0</v>
          </cell>
          <cell r="H3976">
            <v>0</v>
          </cell>
        </row>
        <row r="3977">
          <cell r="E3977">
            <v>0</v>
          </cell>
          <cell r="F3977">
            <v>0</v>
          </cell>
          <cell r="H3977">
            <v>0</v>
          </cell>
        </row>
        <row r="3978">
          <cell r="E3978">
            <v>0</v>
          </cell>
          <cell r="F3978">
            <v>0</v>
          </cell>
          <cell r="H3978">
            <v>0</v>
          </cell>
        </row>
        <row r="3979">
          <cell r="E3979">
            <v>0</v>
          </cell>
          <cell r="F3979">
            <v>0</v>
          </cell>
          <cell r="H3979">
            <v>0</v>
          </cell>
        </row>
        <row r="3980">
          <cell r="E3980">
            <v>0</v>
          </cell>
          <cell r="F3980">
            <v>0</v>
          </cell>
          <cell r="H3980">
            <v>0</v>
          </cell>
        </row>
        <row r="3981">
          <cell r="E3981">
            <v>0</v>
          </cell>
          <cell r="F3981">
            <v>0</v>
          </cell>
          <cell r="H3981">
            <v>0</v>
          </cell>
        </row>
        <row r="3982">
          <cell r="E3982">
            <v>0</v>
          </cell>
          <cell r="F3982">
            <v>0</v>
          </cell>
          <cell r="H3982">
            <v>0</v>
          </cell>
        </row>
        <row r="3983">
          <cell r="E3983">
            <v>0</v>
          </cell>
          <cell r="F3983">
            <v>0</v>
          </cell>
          <cell r="H3983">
            <v>0</v>
          </cell>
        </row>
        <row r="3984">
          <cell r="E3984">
            <v>0</v>
          </cell>
          <cell r="F3984">
            <v>0</v>
          </cell>
          <cell r="H3984">
            <v>0</v>
          </cell>
        </row>
        <row r="3985">
          <cell r="E3985">
            <v>0</v>
          </cell>
          <cell r="F3985">
            <v>0</v>
          </cell>
          <cell r="H3985">
            <v>0</v>
          </cell>
        </row>
        <row r="3986">
          <cell r="E3986">
            <v>0</v>
          </cell>
          <cell r="F3986">
            <v>0</v>
          </cell>
          <cell r="H3986">
            <v>0</v>
          </cell>
        </row>
        <row r="3987">
          <cell r="E3987">
            <v>0</v>
          </cell>
          <cell r="F3987">
            <v>0</v>
          </cell>
          <cell r="H3987">
            <v>0</v>
          </cell>
        </row>
        <row r="3988">
          <cell r="H3988" t="str">
            <v>SUB-TOTAL I</v>
          </cell>
          <cell r="I3988">
            <v>6269</v>
          </cell>
        </row>
        <row r="3990">
          <cell r="E3990" t="str">
            <v>VOL. ó PESO</v>
          </cell>
          <cell r="F3990" t="str">
            <v>DISTANCIA</v>
          </cell>
          <cell r="G3990" t="str">
            <v>$ (M3 ó T)/Km</v>
          </cell>
          <cell r="H3990" t="str">
            <v>VALOR UNITARIO</v>
          </cell>
        </row>
        <row r="3991">
          <cell r="G3991">
            <v>0</v>
          </cell>
          <cell r="H3991">
            <v>0</v>
          </cell>
        </row>
        <row r="3992">
          <cell r="G3992">
            <v>0</v>
          </cell>
          <cell r="H3992">
            <v>0</v>
          </cell>
        </row>
        <row r="3993">
          <cell r="G3993">
            <v>0</v>
          </cell>
          <cell r="H3993">
            <v>0</v>
          </cell>
        </row>
        <row r="3994">
          <cell r="H3994" t="str">
            <v>SUB-TOTAL II</v>
          </cell>
          <cell r="I3994">
            <v>0</v>
          </cell>
        </row>
        <row r="3995">
          <cell r="G3995" t="str">
            <v xml:space="preserve"> </v>
          </cell>
        </row>
        <row r="3996">
          <cell r="D3996" t="str">
            <v>MARCA</v>
          </cell>
          <cell r="E3996" t="str">
            <v>TIPO</v>
          </cell>
          <cell r="F3996" t="str">
            <v>TARIFA DIA</v>
          </cell>
          <cell r="G3996" t="str">
            <v>RENDIMIENTO</v>
          </cell>
          <cell r="H3996" t="str">
            <v>VALOR UNITARIO</v>
          </cell>
        </row>
        <row r="3997">
          <cell r="F3997">
            <v>0</v>
          </cell>
          <cell r="H3997">
            <v>0</v>
          </cell>
        </row>
        <row r="3998">
          <cell r="F3998">
            <v>0</v>
          </cell>
          <cell r="H3998">
            <v>0</v>
          </cell>
        </row>
        <row r="3999">
          <cell r="F3999">
            <v>0</v>
          </cell>
          <cell r="H3999">
            <v>0</v>
          </cell>
        </row>
        <row r="4000">
          <cell r="F4000">
            <v>0</v>
          </cell>
          <cell r="H4000">
            <v>0</v>
          </cell>
        </row>
        <row r="4001">
          <cell r="F4001">
            <v>0</v>
          </cell>
          <cell r="H4001">
            <v>0</v>
          </cell>
        </row>
        <row r="4002">
          <cell r="H4002" t="str">
            <v>SUB-TOTAL III</v>
          </cell>
          <cell r="I4002">
            <v>0</v>
          </cell>
        </row>
        <row r="4004">
          <cell r="E4004" t="str">
            <v>CANTIDAD</v>
          </cell>
          <cell r="F4004" t="str">
            <v>COSTO LABORAL DIA</v>
          </cell>
          <cell r="G4004" t="str">
            <v>RENDIMIENTO</v>
          </cell>
          <cell r="H4004" t="str">
            <v>VALOR UNITARIO</v>
          </cell>
        </row>
        <row r="4005">
          <cell r="E4005">
            <v>0</v>
          </cell>
          <cell r="F4005">
            <v>0</v>
          </cell>
          <cell r="G4005">
            <v>0</v>
          </cell>
          <cell r="H4005">
            <v>0</v>
          </cell>
        </row>
        <row r="4006">
          <cell r="E4006">
            <v>0</v>
          </cell>
          <cell r="F4006">
            <v>0</v>
          </cell>
          <cell r="G4006">
            <v>0</v>
          </cell>
          <cell r="H4006">
            <v>0</v>
          </cell>
        </row>
        <row r="4007">
          <cell r="E4007">
            <v>0</v>
          </cell>
          <cell r="F4007">
            <v>0</v>
          </cell>
          <cell r="G4007">
            <v>0</v>
          </cell>
          <cell r="H4007">
            <v>0</v>
          </cell>
        </row>
        <row r="4008">
          <cell r="E4008">
            <v>0</v>
          </cell>
          <cell r="F4008">
            <v>0</v>
          </cell>
          <cell r="G4008">
            <v>0</v>
          </cell>
          <cell r="H4008">
            <v>0</v>
          </cell>
        </row>
        <row r="4009">
          <cell r="E4009">
            <v>0</v>
          </cell>
          <cell r="F4009">
            <v>0</v>
          </cell>
          <cell r="G4009">
            <v>0</v>
          </cell>
          <cell r="H4009">
            <v>0</v>
          </cell>
        </row>
        <row r="4010">
          <cell r="H4010" t="str">
            <v>SUB-TOTAL IV</v>
          </cell>
          <cell r="I4010">
            <v>0</v>
          </cell>
        </row>
        <row r="4012">
          <cell r="F4012" t="str">
            <v>VALOR UNITARIO</v>
          </cell>
          <cell r="I4012">
            <v>6269</v>
          </cell>
        </row>
        <row r="4013">
          <cell r="C4013" t="str">
            <v>5E6</v>
          </cell>
          <cell r="H4013" t="str">
            <v>UNIDAD :</v>
          </cell>
          <cell r="I4013" t="str">
            <v>Ml</v>
          </cell>
          <cell r="K4013">
            <v>2487</v>
          </cell>
          <cell r="L4013">
            <v>2487</v>
          </cell>
          <cell r="M4013">
            <v>0</v>
          </cell>
          <cell r="N4013">
            <v>0</v>
          </cell>
          <cell r="O4013">
            <v>0</v>
          </cell>
          <cell r="P4013">
            <v>2487</v>
          </cell>
          <cell r="Q4013" t="e">
            <v>#REF!</v>
          </cell>
        </row>
        <row r="4014">
          <cell r="C4014" t="str">
            <v>ALAMBRE DE CU DD # 4</v>
          </cell>
        </row>
        <row r="4017">
          <cell r="E4017" t="str">
            <v>UNIDAD</v>
          </cell>
          <cell r="F4017" t="str">
            <v>VALOR UNITARIO</v>
          </cell>
          <cell r="G4017" t="str">
            <v>CANTIDAD</v>
          </cell>
          <cell r="H4017" t="str">
            <v>VALOR TOTAL</v>
          </cell>
        </row>
        <row r="4018">
          <cell r="E4018" t="str">
            <v>Ml</v>
          </cell>
          <cell r="F4018">
            <v>2487</v>
          </cell>
          <cell r="G4018">
            <v>1</v>
          </cell>
          <cell r="H4018">
            <v>2487</v>
          </cell>
        </row>
        <row r="4019">
          <cell r="E4019">
            <v>0</v>
          </cell>
          <cell r="F4019">
            <v>0</v>
          </cell>
          <cell r="H4019">
            <v>0</v>
          </cell>
        </row>
        <row r="4020">
          <cell r="E4020">
            <v>0</v>
          </cell>
          <cell r="F4020">
            <v>0</v>
          </cell>
          <cell r="H4020">
            <v>0</v>
          </cell>
        </row>
        <row r="4021">
          <cell r="E4021">
            <v>0</v>
          </cell>
          <cell r="F4021">
            <v>0</v>
          </cell>
          <cell r="H4021">
            <v>0</v>
          </cell>
        </row>
        <row r="4022">
          <cell r="E4022">
            <v>0</v>
          </cell>
          <cell r="F4022">
            <v>0</v>
          </cell>
          <cell r="H4022">
            <v>0</v>
          </cell>
        </row>
        <row r="4023">
          <cell r="E4023">
            <v>0</v>
          </cell>
          <cell r="F4023">
            <v>0</v>
          </cell>
          <cell r="H4023">
            <v>0</v>
          </cell>
        </row>
        <row r="4024">
          <cell r="E4024">
            <v>0</v>
          </cell>
          <cell r="F4024">
            <v>0</v>
          </cell>
          <cell r="H4024">
            <v>0</v>
          </cell>
        </row>
        <row r="4025">
          <cell r="E4025">
            <v>0</v>
          </cell>
          <cell r="F4025">
            <v>0</v>
          </cell>
          <cell r="H4025">
            <v>0</v>
          </cell>
        </row>
        <row r="4026">
          <cell r="E4026">
            <v>0</v>
          </cell>
          <cell r="F4026">
            <v>0</v>
          </cell>
          <cell r="H4026">
            <v>0</v>
          </cell>
        </row>
        <row r="4027">
          <cell r="E4027">
            <v>0</v>
          </cell>
          <cell r="F4027">
            <v>0</v>
          </cell>
          <cell r="H4027">
            <v>0</v>
          </cell>
        </row>
        <row r="4028">
          <cell r="E4028">
            <v>0</v>
          </cell>
          <cell r="F4028">
            <v>0</v>
          </cell>
          <cell r="H4028">
            <v>0</v>
          </cell>
        </row>
        <row r="4029">
          <cell r="E4029">
            <v>0</v>
          </cell>
          <cell r="F4029">
            <v>0</v>
          </cell>
          <cell r="H4029">
            <v>0</v>
          </cell>
        </row>
        <row r="4030">
          <cell r="E4030">
            <v>0</v>
          </cell>
          <cell r="F4030">
            <v>0</v>
          </cell>
          <cell r="H4030">
            <v>0</v>
          </cell>
        </row>
        <row r="4031">
          <cell r="E4031">
            <v>0</v>
          </cell>
          <cell r="F4031">
            <v>0</v>
          </cell>
          <cell r="H4031">
            <v>0</v>
          </cell>
        </row>
        <row r="4032">
          <cell r="E4032">
            <v>0</v>
          </cell>
          <cell r="F4032">
            <v>0</v>
          </cell>
          <cell r="H4032">
            <v>0</v>
          </cell>
        </row>
        <row r="4033">
          <cell r="E4033">
            <v>0</v>
          </cell>
          <cell r="F4033">
            <v>0</v>
          </cell>
          <cell r="H4033">
            <v>0</v>
          </cell>
        </row>
        <row r="4034">
          <cell r="H4034" t="str">
            <v>SUB-TOTAL I</v>
          </cell>
          <cell r="I4034">
            <v>2487</v>
          </cell>
        </row>
        <row r="4036">
          <cell r="E4036" t="str">
            <v>VOL. ó PESO</v>
          </cell>
          <cell r="F4036" t="str">
            <v>DISTANCIA</v>
          </cell>
          <cell r="G4036" t="str">
            <v>$ (M3 ó T)/Km</v>
          </cell>
          <cell r="H4036" t="str">
            <v>VALOR UNITARIO</v>
          </cell>
        </row>
        <row r="4037">
          <cell r="G4037">
            <v>0</v>
          </cell>
          <cell r="H4037">
            <v>0</v>
          </cell>
        </row>
        <row r="4038">
          <cell r="G4038">
            <v>0</v>
          </cell>
          <cell r="H4038">
            <v>0</v>
          </cell>
        </row>
        <row r="4039">
          <cell r="G4039">
            <v>0</v>
          </cell>
          <cell r="H4039">
            <v>0</v>
          </cell>
        </row>
        <row r="4040">
          <cell r="H4040" t="str">
            <v>SUB-TOTAL II</v>
          </cell>
          <cell r="I4040">
            <v>0</v>
          </cell>
        </row>
        <row r="4041">
          <cell r="G4041" t="str">
            <v xml:space="preserve"> </v>
          </cell>
        </row>
        <row r="4042">
          <cell r="D4042" t="str">
            <v>MARCA</v>
          </cell>
          <cell r="E4042" t="str">
            <v>TIPO</v>
          </cell>
          <cell r="F4042" t="str">
            <v>TARIFA DIA</v>
          </cell>
          <cell r="G4042" t="str">
            <v>RENDIMIENTO</v>
          </cell>
          <cell r="H4042" t="str">
            <v>VALOR UNITARIO</v>
          </cell>
        </row>
        <row r="4043">
          <cell r="F4043">
            <v>0</v>
          </cell>
          <cell r="H4043">
            <v>0</v>
          </cell>
        </row>
        <row r="4044">
          <cell r="F4044">
            <v>0</v>
          </cell>
          <cell r="H4044">
            <v>0</v>
          </cell>
        </row>
        <row r="4045">
          <cell r="F4045">
            <v>0</v>
          </cell>
          <cell r="H4045">
            <v>0</v>
          </cell>
        </row>
        <row r="4046">
          <cell r="F4046">
            <v>0</v>
          </cell>
          <cell r="H4046">
            <v>0</v>
          </cell>
        </row>
        <row r="4047">
          <cell r="F4047">
            <v>0</v>
          </cell>
          <cell r="H4047">
            <v>0</v>
          </cell>
        </row>
        <row r="4048">
          <cell r="H4048" t="str">
            <v>SUB-TOTAL III</v>
          </cell>
          <cell r="I4048">
            <v>0</v>
          </cell>
        </row>
        <row r="4050">
          <cell r="E4050" t="str">
            <v>CANTIDAD</v>
          </cell>
          <cell r="F4050" t="str">
            <v>COSTO LABORAL DIA</v>
          </cell>
          <cell r="G4050" t="str">
            <v>RENDIMIENTO</v>
          </cell>
          <cell r="H4050" t="str">
            <v>VALOR UNITARIO</v>
          </cell>
        </row>
        <row r="4051">
          <cell r="E4051">
            <v>0</v>
          </cell>
          <cell r="F4051">
            <v>0</v>
          </cell>
          <cell r="G4051">
            <v>0</v>
          </cell>
          <cell r="H4051">
            <v>0</v>
          </cell>
        </row>
        <row r="4052">
          <cell r="E4052">
            <v>0</v>
          </cell>
          <cell r="F4052">
            <v>0</v>
          </cell>
          <cell r="G4052">
            <v>0</v>
          </cell>
          <cell r="H4052">
            <v>0</v>
          </cell>
        </row>
        <row r="4053">
          <cell r="E4053">
            <v>0</v>
          </cell>
          <cell r="F4053">
            <v>0</v>
          </cell>
          <cell r="G4053">
            <v>0</v>
          </cell>
          <cell r="H4053">
            <v>0</v>
          </cell>
        </row>
        <row r="4054">
          <cell r="E4054">
            <v>0</v>
          </cell>
          <cell r="F4054">
            <v>0</v>
          </cell>
          <cell r="G4054">
            <v>0</v>
          </cell>
          <cell r="H4054">
            <v>0</v>
          </cell>
        </row>
        <row r="4055">
          <cell r="E4055">
            <v>0</v>
          </cell>
          <cell r="F4055">
            <v>0</v>
          </cell>
          <cell r="G4055">
            <v>0</v>
          </cell>
          <cell r="H4055">
            <v>0</v>
          </cell>
        </row>
        <row r="4056">
          <cell r="H4056" t="str">
            <v>SUB-TOTAL IV</v>
          </cell>
          <cell r="I4056">
            <v>0</v>
          </cell>
        </row>
        <row r="4058">
          <cell r="F4058" t="str">
            <v>VALOR UNITARIO</v>
          </cell>
          <cell r="I4058">
            <v>2487</v>
          </cell>
        </row>
        <row r="4059">
          <cell r="C4059" t="str">
            <v>5E7</v>
          </cell>
          <cell r="H4059" t="str">
            <v>UNIDAD :</v>
          </cell>
          <cell r="I4059" t="str">
            <v>Und.</v>
          </cell>
          <cell r="K4059">
            <v>134392</v>
          </cell>
          <cell r="L4059">
            <v>134392</v>
          </cell>
          <cell r="M4059">
            <v>0</v>
          </cell>
          <cell r="N4059">
            <v>0</v>
          </cell>
          <cell r="O4059">
            <v>0</v>
          </cell>
          <cell r="P4059">
            <v>134392</v>
          </cell>
          <cell r="Q4059" t="e">
            <v>#REF!</v>
          </cell>
        </row>
        <row r="4060">
          <cell r="C4060" t="str">
            <v xml:space="preserve">CAJA HERMETICA  DE DERIVACION PARA ACOMETIDAS TRES POLOS, DIEZ (10) SALIDAS  (DISTRIBUCIÓN SECUNDARIA) ANTIFRAUDE (NORMA EMCALI NM-81) MARCADA CON LOGOTIPO EMCALI INCLUYE UN JUEGO DE LLAVES   POR CADA TREINTA (30) CAJAS </v>
          </cell>
        </row>
        <row r="4063">
          <cell r="E4063" t="str">
            <v>UNIDAD</v>
          </cell>
          <cell r="F4063" t="str">
            <v>VALOR UNITARIO</v>
          </cell>
          <cell r="G4063" t="str">
            <v>CANTIDAD</v>
          </cell>
          <cell r="H4063" t="str">
            <v>VALOR TOTAL</v>
          </cell>
        </row>
        <row r="4064">
          <cell r="E4064" t="str">
            <v>Und.</v>
          </cell>
          <cell r="F4064">
            <v>134392</v>
          </cell>
          <cell r="G4064">
            <v>1</v>
          </cell>
          <cell r="H4064">
            <v>134392</v>
          </cell>
        </row>
        <row r="4065">
          <cell r="E4065">
            <v>0</v>
          </cell>
          <cell r="F4065">
            <v>0</v>
          </cell>
          <cell r="H4065">
            <v>0</v>
          </cell>
        </row>
        <row r="4066">
          <cell r="E4066">
            <v>0</v>
          </cell>
          <cell r="F4066">
            <v>0</v>
          </cell>
          <cell r="H4066">
            <v>0</v>
          </cell>
        </row>
        <row r="4067">
          <cell r="E4067">
            <v>0</v>
          </cell>
          <cell r="F4067">
            <v>0</v>
          </cell>
          <cell r="H4067">
            <v>0</v>
          </cell>
        </row>
        <row r="4068">
          <cell r="E4068">
            <v>0</v>
          </cell>
          <cell r="F4068">
            <v>0</v>
          </cell>
          <cell r="H4068">
            <v>0</v>
          </cell>
        </row>
        <row r="4069">
          <cell r="E4069">
            <v>0</v>
          </cell>
          <cell r="F4069">
            <v>0</v>
          </cell>
          <cell r="H4069">
            <v>0</v>
          </cell>
        </row>
        <row r="4070">
          <cell r="E4070">
            <v>0</v>
          </cell>
          <cell r="F4070">
            <v>0</v>
          </cell>
          <cell r="H4070">
            <v>0</v>
          </cell>
        </row>
        <row r="4071">
          <cell r="E4071">
            <v>0</v>
          </cell>
          <cell r="F4071">
            <v>0</v>
          </cell>
          <cell r="H4071">
            <v>0</v>
          </cell>
        </row>
        <row r="4072">
          <cell r="E4072">
            <v>0</v>
          </cell>
          <cell r="F4072">
            <v>0</v>
          </cell>
          <cell r="H4072">
            <v>0</v>
          </cell>
        </row>
        <row r="4073">
          <cell r="E4073">
            <v>0</v>
          </cell>
          <cell r="F4073">
            <v>0</v>
          </cell>
          <cell r="H4073">
            <v>0</v>
          </cell>
        </row>
        <row r="4074">
          <cell r="E4074">
            <v>0</v>
          </cell>
          <cell r="F4074">
            <v>0</v>
          </cell>
          <cell r="H4074">
            <v>0</v>
          </cell>
        </row>
        <row r="4075">
          <cell r="E4075">
            <v>0</v>
          </cell>
          <cell r="F4075">
            <v>0</v>
          </cell>
          <cell r="H4075">
            <v>0</v>
          </cell>
        </row>
        <row r="4076">
          <cell r="E4076">
            <v>0</v>
          </cell>
          <cell r="F4076">
            <v>0</v>
          </cell>
          <cell r="H4076">
            <v>0</v>
          </cell>
        </row>
        <row r="4077">
          <cell r="E4077">
            <v>0</v>
          </cell>
          <cell r="F4077">
            <v>0</v>
          </cell>
          <cell r="H4077">
            <v>0</v>
          </cell>
        </row>
        <row r="4078">
          <cell r="E4078">
            <v>0</v>
          </cell>
          <cell r="F4078">
            <v>0</v>
          </cell>
          <cell r="H4078">
            <v>0</v>
          </cell>
        </row>
        <row r="4079">
          <cell r="E4079">
            <v>0</v>
          </cell>
          <cell r="F4079">
            <v>0</v>
          </cell>
          <cell r="H4079">
            <v>0</v>
          </cell>
        </row>
        <row r="4080">
          <cell r="H4080" t="str">
            <v>SUB-TOTAL I</v>
          </cell>
          <cell r="I4080">
            <v>134392</v>
          </cell>
        </row>
        <row r="4082">
          <cell r="E4082" t="str">
            <v>VOL. ó PESO</v>
          </cell>
          <cell r="F4082" t="str">
            <v>DISTANCIA</v>
          </cell>
          <cell r="G4082" t="str">
            <v>$ (M3 ó T)/Km</v>
          </cell>
          <cell r="H4082" t="str">
            <v>VALOR UNITARIO</v>
          </cell>
        </row>
        <row r="4083">
          <cell r="G4083">
            <v>0</v>
          </cell>
          <cell r="H4083">
            <v>0</v>
          </cell>
        </row>
        <row r="4084">
          <cell r="G4084">
            <v>0</v>
          </cell>
          <cell r="H4084">
            <v>0</v>
          </cell>
        </row>
        <row r="4085">
          <cell r="G4085">
            <v>0</v>
          </cell>
          <cell r="H4085">
            <v>0</v>
          </cell>
        </row>
        <row r="4086">
          <cell r="H4086" t="str">
            <v>SUB-TOTAL II</v>
          </cell>
          <cell r="I4086">
            <v>0</v>
          </cell>
        </row>
        <row r="4087">
          <cell r="G4087" t="str">
            <v xml:space="preserve"> </v>
          </cell>
        </row>
        <row r="4088">
          <cell r="D4088" t="str">
            <v>MARCA</v>
          </cell>
          <cell r="E4088" t="str">
            <v>TIPO</v>
          </cell>
          <cell r="F4088" t="str">
            <v>TARIFA DIA</v>
          </cell>
          <cell r="G4088" t="str">
            <v>RENDIMIENTO</v>
          </cell>
          <cell r="H4088" t="str">
            <v>VALOR UNITARIO</v>
          </cell>
        </row>
        <row r="4089">
          <cell r="F4089">
            <v>0</v>
          </cell>
          <cell r="H4089">
            <v>0</v>
          </cell>
        </row>
        <row r="4090">
          <cell r="F4090">
            <v>0</v>
          </cell>
          <cell r="H4090">
            <v>0</v>
          </cell>
        </row>
        <row r="4091">
          <cell r="F4091">
            <v>0</v>
          </cell>
          <cell r="H4091">
            <v>0</v>
          </cell>
        </row>
        <row r="4092">
          <cell r="F4092">
            <v>0</v>
          </cell>
          <cell r="H4092">
            <v>0</v>
          </cell>
        </row>
        <row r="4093">
          <cell r="F4093">
            <v>0</v>
          </cell>
          <cell r="H4093">
            <v>0</v>
          </cell>
        </row>
        <row r="4094">
          <cell r="H4094" t="str">
            <v>SUB-TOTAL III</v>
          </cell>
          <cell r="I4094">
            <v>0</v>
          </cell>
        </row>
        <row r="4096">
          <cell r="E4096" t="str">
            <v>CANTIDAD</v>
          </cell>
          <cell r="F4096" t="str">
            <v>COSTO LABORAL DIA</v>
          </cell>
          <cell r="G4096" t="str">
            <v>RENDIMIENTO</v>
          </cell>
          <cell r="H4096" t="str">
            <v>VALOR UNITARIO</v>
          </cell>
        </row>
        <row r="4097">
          <cell r="E4097">
            <v>0</v>
          </cell>
          <cell r="F4097">
            <v>0</v>
          </cell>
          <cell r="G4097">
            <v>0</v>
          </cell>
          <cell r="H4097">
            <v>0</v>
          </cell>
        </row>
        <row r="4098">
          <cell r="E4098">
            <v>0</v>
          </cell>
          <cell r="F4098">
            <v>0</v>
          </cell>
          <cell r="G4098">
            <v>0</v>
          </cell>
          <cell r="H4098">
            <v>0</v>
          </cell>
        </row>
        <row r="4099">
          <cell r="E4099">
            <v>0</v>
          </cell>
          <cell r="F4099">
            <v>0</v>
          </cell>
          <cell r="G4099">
            <v>0</v>
          </cell>
          <cell r="H4099">
            <v>0</v>
          </cell>
        </row>
        <row r="4100">
          <cell r="E4100">
            <v>0</v>
          </cell>
          <cell r="F4100">
            <v>0</v>
          </cell>
          <cell r="G4100">
            <v>0</v>
          </cell>
          <cell r="H4100">
            <v>0</v>
          </cell>
        </row>
        <row r="4101">
          <cell r="E4101">
            <v>0</v>
          </cell>
          <cell r="F4101">
            <v>0</v>
          </cell>
          <cell r="G4101">
            <v>0</v>
          </cell>
          <cell r="H4101">
            <v>0</v>
          </cell>
        </row>
        <row r="4102">
          <cell r="H4102" t="str">
            <v>SUB-TOTAL IV</v>
          </cell>
          <cell r="I4102">
            <v>0</v>
          </cell>
        </row>
        <row r="4104">
          <cell r="F4104" t="str">
            <v>VALOR UNITARIO</v>
          </cell>
          <cell r="I4104">
            <v>134392</v>
          </cell>
        </row>
        <row r="4105">
          <cell r="C4105" t="str">
            <v>5E8</v>
          </cell>
          <cell r="H4105" t="str">
            <v>UNIDAD :</v>
          </cell>
          <cell r="I4105" t="str">
            <v>Und.</v>
          </cell>
          <cell r="K4105">
            <v>85969</v>
          </cell>
          <cell r="L4105">
            <v>85969</v>
          </cell>
          <cell r="M4105">
            <v>0</v>
          </cell>
          <cell r="N4105">
            <v>0</v>
          </cell>
          <cell r="O4105">
            <v>0</v>
          </cell>
          <cell r="P4105">
            <v>85969</v>
          </cell>
          <cell r="Q4105" t="e">
            <v>#REF!</v>
          </cell>
        </row>
        <row r="4106">
          <cell r="C4106" t="str">
            <v>MANTA TERMOCONTRAIBLE REFORZADA DE 1.5 METROS X0.28M</v>
          </cell>
        </row>
        <row r="4109">
          <cell r="E4109" t="str">
            <v>UNIDAD</v>
          </cell>
          <cell r="F4109" t="str">
            <v>VALOR UNITARIO</v>
          </cell>
          <cell r="G4109" t="str">
            <v>CANTIDAD</v>
          </cell>
          <cell r="H4109" t="str">
            <v>VALOR TOTAL</v>
          </cell>
        </row>
        <row r="4110">
          <cell r="E4110" t="str">
            <v>Und.</v>
          </cell>
          <cell r="F4110">
            <v>85969</v>
          </cell>
          <cell r="G4110">
            <v>1</v>
          </cell>
          <cell r="H4110">
            <v>85969</v>
          </cell>
        </row>
        <row r="4111">
          <cell r="E4111">
            <v>0</v>
          </cell>
          <cell r="F4111">
            <v>0</v>
          </cell>
          <cell r="H4111">
            <v>0</v>
          </cell>
        </row>
        <row r="4112">
          <cell r="E4112">
            <v>0</v>
          </cell>
          <cell r="F4112">
            <v>0</v>
          </cell>
          <cell r="H4112">
            <v>0</v>
          </cell>
        </row>
        <row r="4113">
          <cell r="E4113">
            <v>0</v>
          </cell>
          <cell r="F4113">
            <v>0</v>
          </cell>
          <cell r="H4113">
            <v>0</v>
          </cell>
        </row>
        <row r="4114">
          <cell r="E4114">
            <v>0</v>
          </cell>
          <cell r="F4114">
            <v>0</v>
          </cell>
          <cell r="H4114">
            <v>0</v>
          </cell>
        </row>
        <row r="4115">
          <cell r="E4115">
            <v>0</v>
          </cell>
          <cell r="F4115">
            <v>0</v>
          </cell>
          <cell r="H4115">
            <v>0</v>
          </cell>
        </row>
        <row r="4116">
          <cell r="E4116">
            <v>0</v>
          </cell>
          <cell r="F4116">
            <v>0</v>
          </cell>
          <cell r="H4116">
            <v>0</v>
          </cell>
        </row>
        <row r="4117">
          <cell r="E4117">
            <v>0</v>
          </cell>
          <cell r="F4117">
            <v>0</v>
          </cell>
          <cell r="H4117">
            <v>0</v>
          </cell>
        </row>
        <row r="4118">
          <cell r="E4118">
            <v>0</v>
          </cell>
          <cell r="F4118">
            <v>0</v>
          </cell>
          <cell r="H4118">
            <v>0</v>
          </cell>
        </row>
        <row r="4119">
          <cell r="E4119">
            <v>0</v>
          </cell>
          <cell r="F4119">
            <v>0</v>
          </cell>
          <cell r="H4119">
            <v>0</v>
          </cell>
        </row>
        <row r="4120">
          <cell r="E4120">
            <v>0</v>
          </cell>
          <cell r="F4120">
            <v>0</v>
          </cell>
          <cell r="H4120">
            <v>0</v>
          </cell>
        </row>
        <row r="4121">
          <cell r="E4121">
            <v>0</v>
          </cell>
          <cell r="F4121">
            <v>0</v>
          </cell>
          <cell r="H4121">
            <v>0</v>
          </cell>
        </row>
        <row r="4122">
          <cell r="E4122">
            <v>0</v>
          </cell>
          <cell r="F4122">
            <v>0</v>
          </cell>
          <cell r="H4122">
            <v>0</v>
          </cell>
        </row>
        <row r="4123">
          <cell r="E4123">
            <v>0</v>
          </cell>
          <cell r="F4123">
            <v>0</v>
          </cell>
          <cell r="H4123">
            <v>0</v>
          </cell>
        </row>
        <row r="4124">
          <cell r="E4124">
            <v>0</v>
          </cell>
          <cell r="F4124">
            <v>0</v>
          </cell>
          <cell r="H4124">
            <v>0</v>
          </cell>
        </row>
        <row r="4125">
          <cell r="E4125">
            <v>0</v>
          </cell>
          <cell r="F4125">
            <v>0</v>
          </cell>
          <cell r="H4125">
            <v>0</v>
          </cell>
        </row>
        <row r="4126">
          <cell r="H4126" t="str">
            <v>SUB-TOTAL I</v>
          </cell>
          <cell r="I4126">
            <v>85969</v>
          </cell>
        </row>
        <row r="4128">
          <cell r="E4128" t="str">
            <v>VOL. ó PESO</v>
          </cell>
          <cell r="F4128" t="str">
            <v>DISTANCIA</v>
          </cell>
          <cell r="G4128" t="str">
            <v>$ (M3 ó T)/Km</v>
          </cell>
          <cell r="H4128" t="str">
            <v>VALOR UNITARIO</v>
          </cell>
        </row>
        <row r="4129">
          <cell r="G4129">
            <v>0</v>
          </cell>
          <cell r="H4129">
            <v>0</v>
          </cell>
        </row>
        <row r="4130">
          <cell r="G4130">
            <v>0</v>
          </cell>
          <cell r="H4130">
            <v>0</v>
          </cell>
        </row>
        <row r="4131">
          <cell r="G4131">
            <v>0</v>
          </cell>
          <cell r="H4131">
            <v>0</v>
          </cell>
        </row>
        <row r="4132">
          <cell r="H4132" t="str">
            <v>SUB-TOTAL II</v>
          </cell>
          <cell r="I4132">
            <v>0</v>
          </cell>
        </row>
        <row r="4133">
          <cell r="G4133" t="str">
            <v xml:space="preserve"> </v>
          </cell>
        </row>
        <row r="4134">
          <cell r="D4134" t="str">
            <v>MARCA</v>
          </cell>
          <cell r="E4134" t="str">
            <v>TIPO</v>
          </cell>
          <cell r="F4134" t="str">
            <v>TARIFA DIA</v>
          </cell>
          <cell r="G4134" t="str">
            <v>RENDIMIENTO</v>
          </cell>
          <cell r="H4134" t="str">
            <v>VALOR UNITARIO</v>
          </cell>
        </row>
        <row r="4135">
          <cell r="F4135">
            <v>0</v>
          </cell>
          <cell r="H4135">
            <v>0</v>
          </cell>
        </row>
        <row r="4136">
          <cell r="F4136">
            <v>0</v>
          </cell>
          <cell r="H4136">
            <v>0</v>
          </cell>
        </row>
        <row r="4137">
          <cell r="F4137">
            <v>0</v>
          </cell>
          <cell r="H4137">
            <v>0</v>
          </cell>
        </row>
        <row r="4138">
          <cell r="F4138">
            <v>0</v>
          </cell>
          <cell r="H4138">
            <v>0</v>
          </cell>
        </row>
        <row r="4139">
          <cell r="F4139">
            <v>0</v>
          </cell>
          <cell r="H4139">
            <v>0</v>
          </cell>
        </row>
        <row r="4140">
          <cell r="H4140" t="str">
            <v>SUB-TOTAL III</v>
          </cell>
          <cell r="I4140">
            <v>0</v>
          </cell>
        </row>
        <row r="4142">
          <cell r="E4142" t="str">
            <v>CANTIDAD</v>
          </cell>
          <cell r="F4142" t="str">
            <v>COSTO LABORAL DIA</v>
          </cell>
          <cell r="G4142" t="str">
            <v>RENDIMIENTO</v>
          </cell>
          <cell r="H4142" t="str">
            <v>VALOR UNITARIO</v>
          </cell>
        </row>
        <row r="4143">
          <cell r="E4143">
            <v>0</v>
          </cell>
          <cell r="F4143">
            <v>0</v>
          </cell>
          <cell r="G4143">
            <v>0</v>
          </cell>
          <cell r="H4143">
            <v>0</v>
          </cell>
        </row>
        <row r="4144">
          <cell r="E4144">
            <v>0</v>
          </cell>
          <cell r="F4144">
            <v>0</v>
          </cell>
          <cell r="G4144">
            <v>0</v>
          </cell>
          <cell r="H4144">
            <v>0</v>
          </cell>
        </row>
        <row r="4145">
          <cell r="E4145">
            <v>0</v>
          </cell>
          <cell r="F4145">
            <v>0</v>
          </cell>
          <cell r="G4145">
            <v>0</v>
          </cell>
          <cell r="H4145">
            <v>0</v>
          </cell>
        </row>
        <row r="4146">
          <cell r="E4146">
            <v>0</v>
          </cell>
          <cell r="F4146">
            <v>0</v>
          </cell>
          <cell r="G4146">
            <v>0</v>
          </cell>
          <cell r="H4146">
            <v>0</v>
          </cell>
        </row>
        <row r="4147">
          <cell r="E4147">
            <v>0</v>
          </cell>
          <cell r="F4147">
            <v>0</v>
          </cell>
          <cell r="G4147">
            <v>0</v>
          </cell>
          <cell r="H4147">
            <v>0</v>
          </cell>
        </row>
        <row r="4148">
          <cell r="H4148" t="str">
            <v>SUB-TOTAL IV</v>
          </cell>
          <cell r="I4148">
            <v>0</v>
          </cell>
        </row>
        <row r="4150">
          <cell r="F4150" t="str">
            <v>VALOR UNITARIO</v>
          </cell>
          <cell r="I4150">
            <v>85969</v>
          </cell>
        </row>
        <row r="4151">
          <cell r="C4151" t="str">
            <v>5E9</v>
          </cell>
          <cell r="H4151" t="str">
            <v>UNIDAD :</v>
          </cell>
          <cell r="I4151" t="str">
            <v>Ml</v>
          </cell>
          <cell r="K4151">
            <v>1834</v>
          </cell>
          <cell r="L4151">
            <v>1834</v>
          </cell>
          <cell r="M4151">
            <v>0</v>
          </cell>
          <cell r="N4151">
            <v>0</v>
          </cell>
          <cell r="O4151">
            <v>0</v>
          </cell>
          <cell r="P4151">
            <v>1834</v>
          </cell>
          <cell r="Q4151" t="e">
            <v>#REF!</v>
          </cell>
        </row>
        <row r="4152">
          <cell r="C4152" t="str">
            <v>CABLE DE ACERO EXTRA ALTA RESISTENCIA DE 3/8" Ø</v>
          </cell>
        </row>
        <row r="4155">
          <cell r="E4155" t="str">
            <v>UNIDAD</v>
          </cell>
          <cell r="F4155" t="str">
            <v>VALOR UNITARIO</v>
          </cell>
          <cell r="G4155" t="str">
            <v>CANTIDAD</v>
          </cell>
          <cell r="H4155" t="str">
            <v>VALOR TOTAL</v>
          </cell>
        </row>
        <row r="4156">
          <cell r="E4156" t="str">
            <v>ML</v>
          </cell>
          <cell r="F4156">
            <v>1834</v>
          </cell>
          <cell r="G4156">
            <v>1</v>
          </cell>
          <cell r="H4156">
            <v>1834</v>
          </cell>
        </row>
        <row r="4157">
          <cell r="E4157">
            <v>0</v>
          </cell>
          <cell r="F4157">
            <v>0</v>
          </cell>
          <cell r="H4157">
            <v>0</v>
          </cell>
        </row>
        <row r="4158">
          <cell r="E4158">
            <v>0</v>
          </cell>
          <cell r="F4158">
            <v>0</v>
          </cell>
          <cell r="H4158">
            <v>0</v>
          </cell>
        </row>
        <row r="4159">
          <cell r="E4159">
            <v>0</v>
          </cell>
          <cell r="F4159">
            <v>0</v>
          </cell>
          <cell r="H4159">
            <v>0</v>
          </cell>
        </row>
        <row r="4160">
          <cell r="E4160">
            <v>0</v>
          </cell>
          <cell r="F4160">
            <v>0</v>
          </cell>
          <cell r="H4160">
            <v>0</v>
          </cell>
        </row>
        <row r="4161">
          <cell r="E4161">
            <v>0</v>
          </cell>
          <cell r="F4161">
            <v>0</v>
          </cell>
          <cell r="H4161">
            <v>0</v>
          </cell>
        </row>
        <row r="4162">
          <cell r="E4162">
            <v>0</v>
          </cell>
          <cell r="F4162">
            <v>0</v>
          </cell>
          <cell r="H4162">
            <v>0</v>
          </cell>
        </row>
        <row r="4163">
          <cell r="E4163">
            <v>0</v>
          </cell>
          <cell r="F4163">
            <v>0</v>
          </cell>
          <cell r="H4163">
            <v>0</v>
          </cell>
        </row>
        <row r="4164">
          <cell r="E4164">
            <v>0</v>
          </cell>
          <cell r="F4164">
            <v>0</v>
          </cell>
          <cell r="H4164">
            <v>0</v>
          </cell>
        </row>
        <row r="4165">
          <cell r="E4165">
            <v>0</v>
          </cell>
          <cell r="F4165">
            <v>0</v>
          </cell>
          <cell r="H4165">
            <v>0</v>
          </cell>
        </row>
        <row r="4166">
          <cell r="E4166">
            <v>0</v>
          </cell>
          <cell r="F4166">
            <v>0</v>
          </cell>
          <cell r="H4166">
            <v>0</v>
          </cell>
        </row>
        <row r="4167">
          <cell r="E4167">
            <v>0</v>
          </cell>
          <cell r="F4167">
            <v>0</v>
          </cell>
          <cell r="H4167">
            <v>0</v>
          </cell>
        </row>
        <row r="4168">
          <cell r="E4168">
            <v>0</v>
          </cell>
          <cell r="F4168">
            <v>0</v>
          </cell>
          <cell r="H4168">
            <v>0</v>
          </cell>
        </row>
        <row r="4169">
          <cell r="E4169">
            <v>0</v>
          </cell>
          <cell r="F4169">
            <v>0</v>
          </cell>
          <cell r="H4169">
            <v>0</v>
          </cell>
        </row>
        <row r="4170">
          <cell r="E4170">
            <v>0</v>
          </cell>
          <cell r="F4170">
            <v>0</v>
          </cell>
          <cell r="H4170">
            <v>0</v>
          </cell>
        </row>
        <row r="4171">
          <cell r="E4171">
            <v>0</v>
          </cell>
          <cell r="F4171">
            <v>0</v>
          </cell>
          <cell r="H4171">
            <v>0</v>
          </cell>
        </row>
        <row r="4172">
          <cell r="H4172" t="str">
            <v>SUB-TOTAL I</v>
          </cell>
          <cell r="I4172">
            <v>1834</v>
          </cell>
        </row>
        <row r="4174">
          <cell r="E4174" t="str">
            <v>VOL. ó PESO</v>
          </cell>
          <cell r="F4174" t="str">
            <v>DISTANCIA</v>
          </cell>
          <cell r="G4174" t="str">
            <v>$ (M3 ó T)/Km</v>
          </cell>
          <cell r="H4174" t="str">
            <v>VALOR UNITARIO</v>
          </cell>
        </row>
        <row r="4175">
          <cell r="G4175">
            <v>0</v>
          </cell>
          <cell r="H4175">
            <v>0</v>
          </cell>
        </row>
        <row r="4176">
          <cell r="G4176">
            <v>0</v>
          </cell>
          <cell r="H4176">
            <v>0</v>
          </cell>
        </row>
        <row r="4177">
          <cell r="G4177">
            <v>0</v>
          </cell>
          <cell r="H4177">
            <v>0</v>
          </cell>
        </row>
        <row r="4178">
          <cell r="H4178" t="str">
            <v>SUB-TOTAL II</v>
          </cell>
          <cell r="I4178">
            <v>0</v>
          </cell>
        </row>
        <row r="4179">
          <cell r="G4179" t="str">
            <v xml:space="preserve"> </v>
          </cell>
        </row>
        <row r="4180">
          <cell r="D4180" t="str">
            <v>MARCA</v>
          </cell>
          <cell r="E4180" t="str">
            <v>TIPO</v>
          </cell>
          <cell r="F4180" t="str">
            <v>TARIFA DIA</v>
          </cell>
          <cell r="G4180" t="str">
            <v>RENDIMIENTO</v>
          </cell>
          <cell r="H4180" t="str">
            <v>VALOR UNITARIO</v>
          </cell>
        </row>
        <row r="4181">
          <cell r="F4181">
            <v>0</v>
          </cell>
          <cell r="H4181">
            <v>0</v>
          </cell>
        </row>
        <row r="4182">
          <cell r="F4182">
            <v>0</v>
          </cell>
          <cell r="H4182">
            <v>0</v>
          </cell>
        </row>
        <row r="4183">
          <cell r="F4183">
            <v>0</v>
          </cell>
          <cell r="H4183">
            <v>0</v>
          </cell>
        </row>
        <row r="4184">
          <cell r="F4184">
            <v>0</v>
          </cell>
          <cell r="H4184">
            <v>0</v>
          </cell>
        </row>
        <row r="4185">
          <cell r="F4185">
            <v>0</v>
          </cell>
          <cell r="H4185">
            <v>0</v>
          </cell>
        </row>
        <row r="4186">
          <cell r="H4186" t="str">
            <v>SUB-TOTAL III</v>
          </cell>
          <cell r="I4186">
            <v>0</v>
          </cell>
        </row>
        <row r="4188">
          <cell r="E4188" t="str">
            <v>CANTIDAD</v>
          </cell>
          <cell r="F4188" t="str">
            <v>COSTO LABORAL DIA</v>
          </cell>
          <cell r="G4188" t="str">
            <v>RENDIMIENTO</v>
          </cell>
          <cell r="H4188" t="str">
            <v>VALOR UNITARIO</v>
          </cell>
        </row>
        <row r="4189">
          <cell r="E4189">
            <v>0</v>
          </cell>
          <cell r="F4189">
            <v>0</v>
          </cell>
          <cell r="G4189">
            <v>0</v>
          </cell>
          <cell r="H4189">
            <v>0</v>
          </cell>
        </row>
        <row r="4190">
          <cell r="E4190">
            <v>0</v>
          </cell>
          <cell r="F4190">
            <v>0</v>
          </cell>
          <cell r="G4190">
            <v>0</v>
          </cell>
          <cell r="H4190">
            <v>0</v>
          </cell>
        </row>
        <row r="4191">
          <cell r="E4191">
            <v>0</v>
          </cell>
          <cell r="F4191">
            <v>0</v>
          </cell>
          <cell r="G4191">
            <v>0</v>
          </cell>
          <cell r="H4191">
            <v>0</v>
          </cell>
        </row>
        <row r="4192">
          <cell r="E4192">
            <v>0</v>
          </cell>
          <cell r="F4192">
            <v>0</v>
          </cell>
          <cell r="G4192">
            <v>0</v>
          </cell>
          <cell r="H4192">
            <v>0</v>
          </cell>
        </row>
        <row r="4193">
          <cell r="E4193">
            <v>0</v>
          </cell>
          <cell r="F4193">
            <v>0</v>
          </cell>
          <cell r="G4193">
            <v>0</v>
          </cell>
          <cell r="H4193">
            <v>0</v>
          </cell>
        </row>
        <row r="4194">
          <cell r="H4194" t="str">
            <v>SUB-TOTAL IV</v>
          </cell>
          <cell r="I4194">
            <v>0</v>
          </cell>
        </row>
        <row r="4196">
          <cell r="F4196" t="str">
            <v>VALOR UNITARIO</v>
          </cell>
          <cell r="I4196">
            <v>1834</v>
          </cell>
        </row>
        <row r="4197">
          <cell r="C4197" t="str">
            <v>5E10</v>
          </cell>
          <cell r="H4197" t="str">
            <v>UNIDAD :</v>
          </cell>
          <cell r="I4197" t="str">
            <v>M3</v>
          </cell>
          <cell r="K4197">
            <v>89927</v>
          </cell>
          <cell r="L4197">
            <v>89927</v>
          </cell>
          <cell r="M4197">
            <v>0</v>
          </cell>
          <cell r="N4197">
            <v>0</v>
          </cell>
          <cell r="O4197">
            <v>0</v>
          </cell>
          <cell r="P4197">
            <v>89927</v>
          </cell>
          <cell r="Q4197" t="e">
            <v>#REF!</v>
          </cell>
        </row>
        <row r="4198">
          <cell r="C4198" t="str">
            <v>CONCRETO CICLOPEO 1:2:3</v>
          </cell>
        </row>
        <row r="4201">
          <cell r="E4201" t="str">
            <v>UNIDAD</v>
          </cell>
          <cell r="F4201" t="str">
            <v>VALOR UNITARIO</v>
          </cell>
          <cell r="G4201" t="str">
            <v>CANTIDAD</v>
          </cell>
          <cell r="H4201" t="str">
            <v>VALOR TOTAL</v>
          </cell>
        </row>
        <row r="4202">
          <cell r="E4202" t="str">
            <v>M3</v>
          </cell>
          <cell r="F4202">
            <v>89927</v>
          </cell>
          <cell r="G4202">
            <v>1</v>
          </cell>
          <cell r="H4202">
            <v>89927</v>
          </cell>
        </row>
        <row r="4203">
          <cell r="E4203">
            <v>0</v>
          </cell>
          <cell r="F4203">
            <v>0</v>
          </cell>
          <cell r="H4203">
            <v>0</v>
          </cell>
        </row>
        <row r="4204">
          <cell r="E4204">
            <v>0</v>
          </cell>
          <cell r="F4204">
            <v>0</v>
          </cell>
          <cell r="H4204">
            <v>0</v>
          </cell>
        </row>
        <row r="4205">
          <cell r="E4205">
            <v>0</v>
          </cell>
          <cell r="F4205">
            <v>0</v>
          </cell>
          <cell r="H4205">
            <v>0</v>
          </cell>
        </row>
        <row r="4206">
          <cell r="E4206">
            <v>0</v>
          </cell>
          <cell r="F4206">
            <v>0</v>
          </cell>
          <cell r="H4206">
            <v>0</v>
          </cell>
        </row>
        <row r="4207">
          <cell r="E4207">
            <v>0</v>
          </cell>
          <cell r="F4207">
            <v>0</v>
          </cell>
          <cell r="H4207">
            <v>0</v>
          </cell>
        </row>
        <row r="4208">
          <cell r="E4208">
            <v>0</v>
          </cell>
          <cell r="F4208">
            <v>0</v>
          </cell>
          <cell r="H4208">
            <v>0</v>
          </cell>
        </row>
        <row r="4209">
          <cell r="E4209">
            <v>0</v>
          </cell>
          <cell r="F4209">
            <v>0</v>
          </cell>
          <cell r="H4209">
            <v>0</v>
          </cell>
        </row>
        <row r="4210">
          <cell r="E4210">
            <v>0</v>
          </cell>
          <cell r="F4210">
            <v>0</v>
          </cell>
          <cell r="H4210">
            <v>0</v>
          </cell>
        </row>
        <row r="4211">
          <cell r="E4211">
            <v>0</v>
          </cell>
          <cell r="F4211">
            <v>0</v>
          </cell>
          <cell r="H4211">
            <v>0</v>
          </cell>
        </row>
        <row r="4212">
          <cell r="E4212">
            <v>0</v>
          </cell>
          <cell r="F4212">
            <v>0</v>
          </cell>
          <cell r="H4212">
            <v>0</v>
          </cell>
        </row>
        <row r="4213">
          <cell r="E4213">
            <v>0</v>
          </cell>
          <cell r="F4213">
            <v>0</v>
          </cell>
          <cell r="H4213">
            <v>0</v>
          </cell>
        </row>
        <row r="4214">
          <cell r="E4214">
            <v>0</v>
          </cell>
          <cell r="F4214">
            <v>0</v>
          </cell>
          <cell r="H4214">
            <v>0</v>
          </cell>
        </row>
        <row r="4215">
          <cell r="E4215">
            <v>0</v>
          </cell>
          <cell r="F4215">
            <v>0</v>
          </cell>
          <cell r="H4215">
            <v>0</v>
          </cell>
        </row>
        <row r="4216">
          <cell r="E4216">
            <v>0</v>
          </cell>
          <cell r="F4216">
            <v>0</v>
          </cell>
          <cell r="H4216">
            <v>0</v>
          </cell>
        </row>
        <row r="4217">
          <cell r="E4217">
            <v>0</v>
          </cell>
          <cell r="F4217">
            <v>0</v>
          </cell>
          <cell r="H4217">
            <v>0</v>
          </cell>
        </row>
        <row r="4218">
          <cell r="H4218" t="str">
            <v>SUB-TOTAL I</v>
          </cell>
          <cell r="I4218">
            <v>89927</v>
          </cell>
        </row>
        <row r="4220">
          <cell r="E4220" t="str">
            <v>VOL. ó PESO</v>
          </cell>
          <cell r="F4220" t="str">
            <v>DISTANCIA</v>
          </cell>
          <cell r="G4220" t="str">
            <v>$ (M3 ó T)/Km</v>
          </cell>
          <cell r="H4220" t="str">
            <v>VALOR UNITARIO</v>
          </cell>
        </row>
        <row r="4221">
          <cell r="G4221">
            <v>0</v>
          </cell>
          <cell r="H4221">
            <v>0</v>
          </cell>
        </row>
        <row r="4222">
          <cell r="G4222">
            <v>0</v>
          </cell>
          <cell r="H4222">
            <v>0</v>
          </cell>
        </row>
        <row r="4223">
          <cell r="G4223">
            <v>0</v>
          </cell>
          <cell r="H4223">
            <v>0</v>
          </cell>
        </row>
        <row r="4224">
          <cell r="H4224" t="str">
            <v>SUB-TOTAL II</v>
          </cell>
          <cell r="I4224">
            <v>0</v>
          </cell>
        </row>
        <row r="4225">
          <cell r="G4225" t="str">
            <v xml:space="preserve"> </v>
          </cell>
        </row>
        <row r="4226">
          <cell r="D4226" t="str">
            <v>MARCA</v>
          </cell>
          <cell r="E4226" t="str">
            <v>TIPO</v>
          </cell>
          <cell r="F4226" t="str">
            <v>TARIFA DIA</v>
          </cell>
          <cell r="G4226" t="str">
            <v>RENDIMIENTO</v>
          </cell>
          <cell r="H4226" t="str">
            <v>VALOR UNITARIO</v>
          </cell>
        </row>
        <row r="4227">
          <cell r="F4227">
            <v>0</v>
          </cell>
          <cell r="H4227">
            <v>0</v>
          </cell>
        </row>
        <row r="4228">
          <cell r="F4228">
            <v>0</v>
          </cell>
          <cell r="H4228">
            <v>0</v>
          </cell>
        </row>
        <row r="4229">
          <cell r="F4229">
            <v>0</v>
          </cell>
          <cell r="H4229">
            <v>0</v>
          </cell>
        </row>
        <row r="4230">
          <cell r="F4230">
            <v>0</v>
          </cell>
          <cell r="H4230">
            <v>0</v>
          </cell>
        </row>
        <row r="4231">
          <cell r="F4231">
            <v>0</v>
          </cell>
          <cell r="H4231">
            <v>0</v>
          </cell>
        </row>
        <row r="4232">
          <cell r="H4232" t="str">
            <v>SUB-TOTAL III</v>
          </cell>
          <cell r="I4232">
            <v>0</v>
          </cell>
        </row>
        <row r="4234">
          <cell r="E4234" t="str">
            <v>CANTIDAD</v>
          </cell>
          <cell r="F4234" t="str">
            <v>COSTO LABORAL DIA</v>
          </cell>
          <cell r="G4234" t="str">
            <v>RENDIMIENTO</v>
          </cell>
          <cell r="H4234" t="str">
            <v>VALOR UNITARIO</v>
          </cell>
        </row>
        <row r="4235">
          <cell r="E4235">
            <v>0</v>
          </cell>
          <cell r="F4235">
            <v>0</v>
          </cell>
          <cell r="G4235">
            <v>0</v>
          </cell>
          <cell r="H4235">
            <v>0</v>
          </cell>
        </row>
        <row r="4236">
          <cell r="E4236">
            <v>0</v>
          </cell>
          <cell r="F4236">
            <v>0</v>
          </cell>
          <cell r="G4236">
            <v>0</v>
          </cell>
          <cell r="H4236">
            <v>0</v>
          </cell>
        </row>
        <row r="4237">
          <cell r="E4237">
            <v>0</v>
          </cell>
          <cell r="F4237">
            <v>0</v>
          </cell>
          <cell r="G4237">
            <v>0</v>
          </cell>
          <cell r="H4237">
            <v>0</v>
          </cell>
        </row>
        <row r="4238">
          <cell r="E4238">
            <v>0</v>
          </cell>
          <cell r="F4238">
            <v>0</v>
          </cell>
          <cell r="G4238">
            <v>0</v>
          </cell>
          <cell r="H4238">
            <v>0</v>
          </cell>
        </row>
        <row r="4239">
          <cell r="E4239">
            <v>0</v>
          </cell>
          <cell r="F4239">
            <v>0</v>
          </cell>
          <cell r="G4239">
            <v>0</v>
          </cell>
          <cell r="H4239">
            <v>0</v>
          </cell>
        </row>
        <row r="4240">
          <cell r="H4240" t="str">
            <v>SUB-TOTAL IV</v>
          </cell>
          <cell r="I4240">
            <v>0</v>
          </cell>
        </row>
        <row r="4242">
          <cell r="F4242" t="str">
            <v>VALOR UNITARIO</v>
          </cell>
          <cell r="I4242">
            <v>89927</v>
          </cell>
        </row>
        <row r="4243">
          <cell r="C4243" t="str">
            <v>5E11</v>
          </cell>
          <cell r="H4243" t="str">
            <v>UNIDAD :</v>
          </cell>
          <cell r="I4243" t="str">
            <v>Und.</v>
          </cell>
          <cell r="K4243">
            <v>8308</v>
          </cell>
          <cell r="L4243">
            <v>8308</v>
          </cell>
          <cell r="M4243">
            <v>0</v>
          </cell>
          <cell r="N4243">
            <v>0</v>
          </cell>
          <cell r="O4243">
            <v>0</v>
          </cell>
          <cell r="P4243">
            <v>8308</v>
          </cell>
          <cell r="Q4243" t="e">
            <v>#REF!</v>
          </cell>
        </row>
        <row r="4244">
          <cell r="C4244" t="str">
            <v xml:space="preserve">CONECTOR DE PERFORACION AISLADO, CON ESTANQUEIDAD DIELECTRICA A 6 KV EN AGUA, ESTRUCTURA DE ALTA RESISTENCIA MECANICA Y CLIMATICA, PERFORACION SIMULTANEA EN PRINCIPAL Y DERIVADO, SIMILAR A "TYCO AMP" KZ3-95   4/0 A 1/0 </v>
          </cell>
        </row>
        <row r="4247">
          <cell r="E4247" t="str">
            <v>UNIDAD</v>
          </cell>
          <cell r="F4247" t="str">
            <v>VALOR UNITARIO</v>
          </cell>
          <cell r="G4247" t="str">
            <v>CANTIDAD</v>
          </cell>
          <cell r="H4247" t="str">
            <v>VALOR TOTAL</v>
          </cell>
        </row>
        <row r="4248">
          <cell r="E4248" t="str">
            <v>Und.</v>
          </cell>
          <cell r="F4248">
            <v>8308</v>
          </cell>
          <cell r="G4248">
            <v>1</v>
          </cell>
          <cell r="H4248">
            <v>8308</v>
          </cell>
        </row>
        <row r="4249">
          <cell r="E4249">
            <v>0</v>
          </cell>
          <cell r="F4249">
            <v>0</v>
          </cell>
          <cell r="H4249">
            <v>0</v>
          </cell>
        </row>
        <row r="4250">
          <cell r="E4250">
            <v>0</v>
          </cell>
          <cell r="F4250">
            <v>0</v>
          </cell>
          <cell r="H4250">
            <v>0</v>
          </cell>
        </row>
        <row r="4251">
          <cell r="E4251">
            <v>0</v>
          </cell>
          <cell r="F4251">
            <v>0</v>
          </cell>
          <cell r="H4251">
            <v>0</v>
          </cell>
        </row>
        <row r="4252">
          <cell r="E4252">
            <v>0</v>
          </cell>
          <cell r="F4252">
            <v>0</v>
          </cell>
          <cell r="H4252">
            <v>0</v>
          </cell>
        </row>
        <row r="4253">
          <cell r="E4253">
            <v>0</v>
          </cell>
          <cell r="F4253">
            <v>0</v>
          </cell>
          <cell r="H4253">
            <v>0</v>
          </cell>
        </row>
        <row r="4254">
          <cell r="E4254">
            <v>0</v>
          </cell>
          <cell r="F4254">
            <v>0</v>
          </cell>
          <cell r="H4254">
            <v>0</v>
          </cell>
        </row>
        <row r="4255">
          <cell r="E4255">
            <v>0</v>
          </cell>
          <cell r="F4255">
            <v>0</v>
          </cell>
          <cell r="H4255">
            <v>0</v>
          </cell>
        </row>
        <row r="4256">
          <cell r="E4256">
            <v>0</v>
          </cell>
          <cell r="F4256">
            <v>0</v>
          </cell>
          <cell r="H4256">
            <v>0</v>
          </cell>
        </row>
        <row r="4257">
          <cell r="E4257">
            <v>0</v>
          </cell>
          <cell r="F4257">
            <v>0</v>
          </cell>
          <cell r="H4257">
            <v>0</v>
          </cell>
        </row>
        <row r="4258">
          <cell r="E4258">
            <v>0</v>
          </cell>
          <cell r="F4258">
            <v>0</v>
          </cell>
          <cell r="H4258">
            <v>0</v>
          </cell>
        </row>
        <row r="4259">
          <cell r="E4259">
            <v>0</v>
          </cell>
          <cell r="F4259">
            <v>0</v>
          </cell>
          <cell r="H4259">
            <v>0</v>
          </cell>
        </row>
        <row r="4260">
          <cell r="E4260">
            <v>0</v>
          </cell>
          <cell r="F4260">
            <v>0</v>
          </cell>
          <cell r="H4260">
            <v>0</v>
          </cell>
        </row>
        <row r="4261">
          <cell r="E4261">
            <v>0</v>
          </cell>
          <cell r="F4261">
            <v>0</v>
          </cell>
          <cell r="H4261">
            <v>0</v>
          </cell>
        </row>
        <row r="4262">
          <cell r="E4262">
            <v>0</v>
          </cell>
          <cell r="F4262">
            <v>0</v>
          </cell>
          <cell r="H4262">
            <v>0</v>
          </cell>
        </row>
        <row r="4263">
          <cell r="E4263">
            <v>0</v>
          </cell>
          <cell r="F4263">
            <v>0</v>
          </cell>
          <cell r="H4263">
            <v>0</v>
          </cell>
        </row>
        <row r="4264">
          <cell r="H4264" t="str">
            <v>SUB-TOTAL I</v>
          </cell>
          <cell r="I4264">
            <v>8308</v>
          </cell>
        </row>
        <row r="4266">
          <cell r="E4266" t="str">
            <v>VOL. ó PESO</v>
          </cell>
          <cell r="F4266" t="str">
            <v>DISTANCIA</v>
          </cell>
          <cell r="G4266" t="str">
            <v>$ (M3 ó T)/Km</v>
          </cell>
          <cell r="H4266" t="str">
            <v>VALOR UNITARIO</v>
          </cell>
        </row>
        <row r="4267">
          <cell r="G4267">
            <v>0</v>
          </cell>
          <cell r="H4267">
            <v>0</v>
          </cell>
        </row>
        <row r="4268">
          <cell r="G4268">
            <v>0</v>
          </cell>
          <cell r="H4268">
            <v>0</v>
          </cell>
        </row>
        <row r="4269">
          <cell r="G4269">
            <v>0</v>
          </cell>
          <cell r="H4269">
            <v>0</v>
          </cell>
        </row>
        <row r="4270">
          <cell r="H4270" t="str">
            <v>SUB-TOTAL II</v>
          </cell>
          <cell r="I4270">
            <v>0</v>
          </cell>
        </row>
        <row r="4271">
          <cell r="G4271" t="str">
            <v xml:space="preserve"> </v>
          </cell>
        </row>
        <row r="4272">
          <cell r="D4272" t="str">
            <v>MARCA</v>
          </cell>
          <cell r="E4272" t="str">
            <v>TIPO</v>
          </cell>
          <cell r="F4272" t="str">
            <v>TARIFA DIA</v>
          </cell>
          <cell r="G4272" t="str">
            <v>RENDIMIENTO</v>
          </cell>
          <cell r="H4272" t="str">
            <v>VALOR UNITARIO</v>
          </cell>
        </row>
        <row r="4273">
          <cell r="F4273">
            <v>0</v>
          </cell>
          <cell r="H4273">
            <v>0</v>
          </cell>
        </row>
        <row r="4274">
          <cell r="F4274">
            <v>0</v>
          </cell>
          <cell r="H4274">
            <v>0</v>
          </cell>
        </row>
        <row r="4275">
          <cell r="F4275">
            <v>0</v>
          </cell>
          <cell r="H4275">
            <v>0</v>
          </cell>
        </row>
        <row r="4276">
          <cell r="F4276">
            <v>0</v>
          </cell>
          <cell r="H4276">
            <v>0</v>
          </cell>
        </row>
        <row r="4277">
          <cell r="F4277">
            <v>0</v>
          </cell>
          <cell r="H4277">
            <v>0</v>
          </cell>
        </row>
        <row r="4278">
          <cell r="H4278" t="str">
            <v>SUB-TOTAL III</v>
          </cell>
          <cell r="I4278">
            <v>0</v>
          </cell>
        </row>
        <row r="4280">
          <cell r="E4280" t="str">
            <v>CANTIDAD</v>
          </cell>
          <cell r="F4280" t="str">
            <v>COSTO LABORAL DIA</v>
          </cell>
          <cell r="G4280" t="str">
            <v>RENDIMIENTO</v>
          </cell>
          <cell r="H4280" t="str">
            <v>VALOR UNITARIO</v>
          </cell>
        </row>
        <row r="4281">
          <cell r="E4281">
            <v>0</v>
          </cell>
          <cell r="F4281">
            <v>0</v>
          </cell>
          <cell r="G4281">
            <v>0</v>
          </cell>
          <cell r="H4281">
            <v>0</v>
          </cell>
        </row>
        <row r="4282">
          <cell r="E4282">
            <v>0</v>
          </cell>
          <cell r="F4282">
            <v>0</v>
          </cell>
          <cell r="G4282">
            <v>0</v>
          </cell>
          <cell r="H4282">
            <v>0</v>
          </cell>
        </row>
        <row r="4283">
          <cell r="E4283">
            <v>0</v>
          </cell>
          <cell r="F4283">
            <v>0</v>
          </cell>
          <cell r="G4283">
            <v>0</v>
          </cell>
          <cell r="H4283">
            <v>0</v>
          </cell>
        </row>
        <row r="4284">
          <cell r="E4284">
            <v>0</v>
          </cell>
          <cell r="F4284">
            <v>0</v>
          </cell>
          <cell r="G4284">
            <v>0</v>
          </cell>
          <cell r="H4284">
            <v>0</v>
          </cell>
        </row>
        <row r="4285">
          <cell r="E4285">
            <v>0</v>
          </cell>
          <cell r="F4285">
            <v>0</v>
          </cell>
          <cell r="G4285">
            <v>0</v>
          </cell>
          <cell r="H4285">
            <v>0</v>
          </cell>
        </row>
        <row r="4286">
          <cell r="H4286" t="str">
            <v>SUB-TOTAL IV</v>
          </cell>
          <cell r="I4286">
            <v>0</v>
          </cell>
        </row>
        <row r="4288">
          <cell r="F4288" t="str">
            <v>VALOR UNITARIO</v>
          </cell>
          <cell r="I4288">
            <v>8308</v>
          </cell>
        </row>
        <row r="4289">
          <cell r="C4289" t="str">
            <v>5E12</v>
          </cell>
          <cell r="H4289" t="str">
            <v>UNIDAD :</v>
          </cell>
          <cell r="I4289" t="str">
            <v>Und.</v>
          </cell>
          <cell r="K4289">
            <v>23001</v>
          </cell>
          <cell r="L4289">
            <v>23001</v>
          </cell>
          <cell r="M4289">
            <v>0</v>
          </cell>
          <cell r="N4289">
            <v>0</v>
          </cell>
          <cell r="O4289">
            <v>0</v>
          </cell>
          <cell r="P4289">
            <v>23001</v>
          </cell>
          <cell r="Q4289" t="e">
            <v>#REF!</v>
          </cell>
        </row>
        <row r="4290">
          <cell r="C4290" t="str">
            <v>CONECTOR DE PERFORACION AISLADO, CON ESTANQUEIDAD DIELECTRICA A 6 KV EN AGUA, ESTRUCTURA DE ALTA RESISTENCIA MECANICA Y CLIMATICA, PERFORACION SIMULTANEA EN PRINCIPAL Y DERIVADO, SIMILAR A TYCO AMP PAX-150 D  4/0 A 4/0 ( PUENTES Y CRUCES DE FASES Y BAJANT</v>
          </cell>
        </row>
        <row r="4293">
          <cell r="E4293" t="str">
            <v>UNIDAD</v>
          </cell>
          <cell r="F4293" t="str">
            <v>VALOR UNITARIO</v>
          </cell>
          <cell r="G4293" t="str">
            <v>CANTIDAD</v>
          </cell>
          <cell r="H4293" t="str">
            <v>VALOR TOTAL</v>
          </cell>
        </row>
        <row r="4294">
          <cell r="E4294" t="str">
            <v>Und.</v>
          </cell>
          <cell r="F4294">
            <v>23001</v>
          </cell>
          <cell r="G4294">
            <v>1</v>
          </cell>
          <cell r="H4294">
            <v>23001</v>
          </cell>
        </row>
        <row r="4295">
          <cell r="E4295">
            <v>0</v>
          </cell>
          <cell r="F4295">
            <v>0</v>
          </cell>
          <cell r="H4295">
            <v>0</v>
          </cell>
        </row>
        <row r="4296">
          <cell r="E4296">
            <v>0</v>
          </cell>
          <cell r="F4296">
            <v>0</v>
          </cell>
          <cell r="H4296">
            <v>0</v>
          </cell>
        </row>
        <row r="4297">
          <cell r="E4297">
            <v>0</v>
          </cell>
          <cell r="F4297">
            <v>0</v>
          </cell>
          <cell r="H4297">
            <v>0</v>
          </cell>
        </row>
        <row r="4298">
          <cell r="E4298">
            <v>0</v>
          </cell>
          <cell r="F4298">
            <v>0</v>
          </cell>
          <cell r="H4298">
            <v>0</v>
          </cell>
        </row>
        <row r="4299">
          <cell r="E4299">
            <v>0</v>
          </cell>
          <cell r="F4299">
            <v>0</v>
          </cell>
          <cell r="H4299">
            <v>0</v>
          </cell>
        </row>
        <row r="4300">
          <cell r="E4300">
            <v>0</v>
          </cell>
          <cell r="F4300">
            <v>0</v>
          </cell>
          <cell r="H4300">
            <v>0</v>
          </cell>
        </row>
        <row r="4301">
          <cell r="E4301">
            <v>0</v>
          </cell>
          <cell r="F4301">
            <v>0</v>
          </cell>
          <cell r="H4301">
            <v>0</v>
          </cell>
        </row>
        <row r="4302">
          <cell r="E4302">
            <v>0</v>
          </cell>
          <cell r="F4302">
            <v>0</v>
          </cell>
          <cell r="H4302">
            <v>0</v>
          </cell>
        </row>
        <row r="4303">
          <cell r="E4303">
            <v>0</v>
          </cell>
          <cell r="F4303">
            <v>0</v>
          </cell>
          <cell r="H4303">
            <v>0</v>
          </cell>
        </row>
        <row r="4304">
          <cell r="E4304">
            <v>0</v>
          </cell>
          <cell r="F4304">
            <v>0</v>
          </cell>
          <cell r="H4304">
            <v>0</v>
          </cell>
        </row>
        <row r="4305">
          <cell r="E4305">
            <v>0</v>
          </cell>
          <cell r="F4305">
            <v>0</v>
          </cell>
          <cell r="H4305">
            <v>0</v>
          </cell>
        </row>
        <row r="4306">
          <cell r="E4306">
            <v>0</v>
          </cell>
          <cell r="F4306">
            <v>0</v>
          </cell>
          <cell r="H4306">
            <v>0</v>
          </cell>
        </row>
        <row r="4307">
          <cell r="E4307">
            <v>0</v>
          </cell>
          <cell r="F4307">
            <v>0</v>
          </cell>
          <cell r="H4307">
            <v>0</v>
          </cell>
        </row>
        <row r="4308">
          <cell r="E4308">
            <v>0</v>
          </cell>
          <cell r="F4308">
            <v>0</v>
          </cell>
          <cell r="H4308">
            <v>0</v>
          </cell>
        </row>
        <row r="4309">
          <cell r="E4309">
            <v>0</v>
          </cell>
          <cell r="F4309">
            <v>0</v>
          </cell>
          <cell r="H4309">
            <v>0</v>
          </cell>
        </row>
        <row r="4310">
          <cell r="H4310" t="str">
            <v>SUB-TOTAL I</v>
          </cell>
          <cell r="I4310">
            <v>23001</v>
          </cell>
        </row>
        <row r="4312">
          <cell r="E4312" t="str">
            <v>VOL. ó PESO</v>
          </cell>
          <cell r="F4312" t="str">
            <v>DISTANCIA</v>
          </cell>
          <cell r="G4312" t="str">
            <v>$ (M3 ó T)/Km</v>
          </cell>
          <cell r="H4312" t="str">
            <v>VALOR UNITARIO</v>
          </cell>
        </row>
        <row r="4313">
          <cell r="G4313">
            <v>0</v>
          </cell>
          <cell r="H4313">
            <v>0</v>
          </cell>
        </row>
        <row r="4314">
          <cell r="G4314">
            <v>0</v>
          </cell>
          <cell r="H4314">
            <v>0</v>
          </cell>
        </row>
        <row r="4315">
          <cell r="G4315">
            <v>0</v>
          </cell>
          <cell r="H4315">
            <v>0</v>
          </cell>
        </row>
        <row r="4316">
          <cell r="H4316" t="str">
            <v>SUB-TOTAL II</v>
          </cell>
          <cell r="I4316">
            <v>0</v>
          </cell>
        </row>
        <row r="4317">
          <cell r="G4317" t="str">
            <v xml:space="preserve"> </v>
          </cell>
        </row>
        <row r="4318">
          <cell r="D4318" t="str">
            <v>MARCA</v>
          </cell>
          <cell r="E4318" t="str">
            <v>TIPO</v>
          </cell>
          <cell r="F4318" t="str">
            <v>TARIFA DIA</v>
          </cell>
          <cell r="G4318" t="str">
            <v>RENDIMIENTO</v>
          </cell>
          <cell r="H4318" t="str">
            <v>VALOR UNITARIO</v>
          </cell>
        </row>
        <row r="4319">
          <cell r="F4319">
            <v>0</v>
          </cell>
          <cell r="H4319">
            <v>0</v>
          </cell>
        </row>
        <row r="4320">
          <cell r="F4320">
            <v>0</v>
          </cell>
          <cell r="H4320">
            <v>0</v>
          </cell>
        </row>
        <row r="4321">
          <cell r="F4321">
            <v>0</v>
          </cell>
          <cell r="H4321">
            <v>0</v>
          </cell>
        </row>
        <row r="4322">
          <cell r="F4322">
            <v>0</v>
          </cell>
          <cell r="H4322">
            <v>0</v>
          </cell>
        </row>
        <row r="4323">
          <cell r="F4323">
            <v>0</v>
          </cell>
          <cell r="H4323">
            <v>0</v>
          </cell>
        </row>
        <row r="4324">
          <cell r="H4324" t="str">
            <v>SUB-TOTAL III</v>
          </cell>
          <cell r="I4324">
            <v>0</v>
          </cell>
        </row>
        <row r="4326">
          <cell r="E4326" t="str">
            <v>CANTIDAD</v>
          </cell>
          <cell r="F4326" t="str">
            <v>COSTO LABORAL DIA</v>
          </cell>
          <cell r="G4326" t="str">
            <v>RENDIMIENTO</v>
          </cell>
          <cell r="H4326" t="str">
            <v>VALOR UNITARIO</v>
          </cell>
        </row>
        <row r="4327">
          <cell r="E4327">
            <v>0</v>
          </cell>
          <cell r="F4327">
            <v>0</v>
          </cell>
          <cell r="G4327">
            <v>0</v>
          </cell>
          <cell r="H4327">
            <v>0</v>
          </cell>
        </row>
        <row r="4328">
          <cell r="E4328">
            <v>0</v>
          </cell>
          <cell r="F4328">
            <v>0</v>
          </cell>
          <cell r="G4328">
            <v>0</v>
          </cell>
          <cell r="H4328">
            <v>0</v>
          </cell>
        </row>
        <row r="4329">
          <cell r="E4329">
            <v>0</v>
          </cell>
          <cell r="F4329">
            <v>0</v>
          </cell>
          <cell r="G4329">
            <v>0</v>
          </cell>
          <cell r="H4329">
            <v>0</v>
          </cell>
        </row>
        <row r="4330">
          <cell r="E4330">
            <v>0</v>
          </cell>
          <cell r="F4330">
            <v>0</v>
          </cell>
          <cell r="G4330">
            <v>0</v>
          </cell>
          <cell r="H4330">
            <v>0</v>
          </cell>
        </row>
        <row r="4331">
          <cell r="E4331">
            <v>0</v>
          </cell>
          <cell r="F4331">
            <v>0</v>
          </cell>
          <cell r="G4331">
            <v>0</v>
          </cell>
          <cell r="H4331">
            <v>0</v>
          </cell>
        </row>
        <row r="4332">
          <cell r="H4332" t="str">
            <v>SUB-TOTAL IV</v>
          </cell>
          <cell r="I4332">
            <v>0</v>
          </cell>
        </row>
        <row r="4334">
          <cell r="F4334" t="str">
            <v>VALOR UNITARIO</v>
          </cell>
          <cell r="I4334">
            <v>23001</v>
          </cell>
        </row>
        <row r="4335">
          <cell r="C4335" t="str">
            <v>5E13</v>
          </cell>
          <cell r="H4335" t="str">
            <v>UNIDAD :</v>
          </cell>
          <cell r="I4335" t="str">
            <v>Und.</v>
          </cell>
          <cell r="K4335">
            <v>5124</v>
          </cell>
          <cell r="L4335">
            <v>5124</v>
          </cell>
          <cell r="M4335">
            <v>0</v>
          </cell>
          <cell r="N4335">
            <v>0</v>
          </cell>
          <cell r="O4335">
            <v>0</v>
          </cell>
          <cell r="P4335">
            <v>5124</v>
          </cell>
          <cell r="Q4335" t="e">
            <v>#REF!</v>
          </cell>
        </row>
        <row r="4336">
          <cell r="C4336" t="str">
            <v xml:space="preserve">CONECTOR DE PERFORACION AISLADO, CON ESTANQUEIDAD DIELECTRICA A 6 KV EN AGUA, ESTRUCTURA DE ALTA RESISTENCIA MECANICA Y CLIMATICA, PERFORACION SIMULTANEA EN PRINCIPAL Y DERIVADO, SIMILAR A TYCO AMP JZ2-95 DE 4/ 0 A 2 </v>
          </cell>
        </row>
        <row r="4339">
          <cell r="E4339" t="str">
            <v>UNIDAD</v>
          </cell>
          <cell r="F4339" t="str">
            <v>VALOR UNITARIO</v>
          </cell>
          <cell r="G4339" t="str">
            <v>CANTIDAD</v>
          </cell>
          <cell r="H4339" t="str">
            <v>VALOR TOTAL</v>
          </cell>
        </row>
        <row r="4340">
          <cell r="E4340" t="str">
            <v>Und.</v>
          </cell>
          <cell r="F4340">
            <v>5124</v>
          </cell>
          <cell r="G4340">
            <v>1</v>
          </cell>
          <cell r="H4340">
            <v>5124</v>
          </cell>
        </row>
        <row r="4341">
          <cell r="E4341">
            <v>0</v>
          </cell>
          <cell r="F4341">
            <v>0</v>
          </cell>
          <cell r="H4341">
            <v>0</v>
          </cell>
        </row>
        <row r="4342">
          <cell r="E4342">
            <v>0</v>
          </cell>
          <cell r="F4342">
            <v>0</v>
          </cell>
          <cell r="H4342">
            <v>0</v>
          </cell>
        </row>
        <row r="4343">
          <cell r="E4343">
            <v>0</v>
          </cell>
          <cell r="F4343">
            <v>0</v>
          </cell>
          <cell r="H4343">
            <v>0</v>
          </cell>
        </row>
        <row r="4344">
          <cell r="E4344">
            <v>0</v>
          </cell>
          <cell r="F4344">
            <v>0</v>
          </cell>
          <cell r="H4344">
            <v>0</v>
          </cell>
        </row>
        <row r="4345">
          <cell r="E4345">
            <v>0</v>
          </cell>
          <cell r="F4345">
            <v>0</v>
          </cell>
          <cell r="H4345">
            <v>0</v>
          </cell>
        </row>
        <row r="4346">
          <cell r="E4346">
            <v>0</v>
          </cell>
          <cell r="F4346">
            <v>0</v>
          </cell>
          <cell r="H4346">
            <v>0</v>
          </cell>
        </row>
        <row r="4347">
          <cell r="E4347">
            <v>0</v>
          </cell>
          <cell r="F4347">
            <v>0</v>
          </cell>
          <cell r="H4347">
            <v>0</v>
          </cell>
        </row>
        <row r="4348">
          <cell r="E4348">
            <v>0</v>
          </cell>
          <cell r="F4348">
            <v>0</v>
          </cell>
          <cell r="H4348">
            <v>0</v>
          </cell>
        </row>
        <row r="4349">
          <cell r="E4349">
            <v>0</v>
          </cell>
          <cell r="F4349">
            <v>0</v>
          </cell>
          <cell r="H4349">
            <v>0</v>
          </cell>
        </row>
        <row r="4350">
          <cell r="E4350">
            <v>0</v>
          </cell>
          <cell r="F4350">
            <v>0</v>
          </cell>
          <cell r="H4350">
            <v>0</v>
          </cell>
        </row>
        <row r="4351">
          <cell r="E4351">
            <v>0</v>
          </cell>
          <cell r="F4351">
            <v>0</v>
          </cell>
          <cell r="H4351">
            <v>0</v>
          </cell>
        </row>
        <row r="4352">
          <cell r="E4352">
            <v>0</v>
          </cell>
          <cell r="F4352">
            <v>0</v>
          </cell>
          <cell r="H4352">
            <v>0</v>
          </cell>
        </row>
        <row r="4353">
          <cell r="E4353">
            <v>0</v>
          </cell>
          <cell r="F4353">
            <v>0</v>
          </cell>
          <cell r="H4353">
            <v>0</v>
          </cell>
        </row>
        <row r="4354">
          <cell r="E4354">
            <v>0</v>
          </cell>
          <cell r="F4354">
            <v>0</v>
          </cell>
          <cell r="H4354">
            <v>0</v>
          </cell>
        </row>
        <row r="4355">
          <cell r="E4355">
            <v>0</v>
          </cell>
          <cell r="F4355">
            <v>0</v>
          </cell>
          <cell r="H4355">
            <v>0</v>
          </cell>
        </row>
        <row r="4356">
          <cell r="H4356" t="str">
            <v>SUB-TOTAL I</v>
          </cell>
          <cell r="I4356">
            <v>5124</v>
          </cell>
        </row>
        <row r="4358">
          <cell r="E4358" t="str">
            <v>VOL. ó PESO</v>
          </cell>
          <cell r="F4358" t="str">
            <v>DISTANCIA</v>
          </cell>
          <cell r="G4358" t="str">
            <v>$ (M3 ó T)/Km</v>
          </cell>
          <cell r="H4358" t="str">
            <v>VALOR UNITARIO</v>
          </cell>
        </row>
        <row r="4359">
          <cell r="G4359">
            <v>0</v>
          </cell>
          <cell r="H4359">
            <v>0</v>
          </cell>
        </row>
        <row r="4360">
          <cell r="G4360">
            <v>0</v>
          </cell>
          <cell r="H4360">
            <v>0</v>
          </cell>
        </row>
        <row r="4361">
          <cell r="G4361">
            <v>0</v>
          </cell>
          <cell r="H4361">
            <v>0</v>
          </cell>
        </row>
        <row r="4362">
          <cell r="H4362" t="str">
            <v>SUB-TOTAL II</v>
          </cell>
          <cell r="I4362">
            <v>0</v>
          </cell>
        </row>
        <row r="4363">
          <cell r="G4363" t="str">
            <v xml:space="preserve"> </v>
          </cell>
        </row>
        <row r="4364">
          <cell r="D4364" t="str">
            <v>MARCA</v>
          </cell>
          <cell r="E4364" t="str">
            <v>TIPO</v>
          </cell>
          <cell r="F4364" t="str">
            <v>TARIFA DIA</v>
          </cell>
          <cell r="G4364" t="str">
            <v>RENDIMIENTO</v>
          </cell>
          <cell r="H4364" t="str">
            <v>VALOR UNITARIO</v>
          </cell>
        </row>
        <row r="4365">
          <cell r="F4365">
            <v>0</v>
          </cell>
          <cell r="H4365">
            <v>0</v>
          </cell>
        </row>
        <row r="4366">
          <cell r="F4366">
            <v>0</v>
          </cell>
          <cell r="H4366">
            <v>0</v>
          </cell>
        </row>
        <row r="4367">
          <cell r="F4367">
            <v>0</v>
          </cell>
          <cell r="H4367">
            <v>0</v>
          </cell>
        </row>
        <row r="4368">
          <cell r="F4368">
            <v>0</v>
          </cell>
          <cell r="H4368">
            <v>0</v>
          </cell>
        </row>
        <row r="4369">
          <cell r="F4369">
            <v>0</v>
          </cell>
          <cell r="H4369">
            <v>0</v>
          </cell>
        </row>
        <row r="4370">
          <cell r="H4370" t="str">
            <v>SUB-TOTAL III</v>
          </cell>
          <cell r="I4370">
            <v>0</v>
          </cell>
        </row>
        <row r="4372">
          <cell r="E4372" t="str">
            <v>CANTIDAD</v>
          </cell>
          <cell r="F4372" t="str">
            <v>COSTO LABORAL DIA</v>
          </cell>
          <cell r="G4372" t="str">
            <v>RENDIMIENTO</v>
          </cell>
          <cell r="H4372" t="str">
            <v>VALOR UNITARIO</v>
          </cell>
        </row>
        <row r="4373">
          <cell r="E4373">
            <v>0</v>
          </cell>
          <cell r="F4373">
            <v>0</v>
          </cell>
          <cell r="G4373">
            <v>0</v>
          </cell>
          <cell r="H4373">
            <v>0</v>
          </cell>
        </row>
        <row r="4374">
          <cell r="E4374">
            <v>0</v>
          </cell>
          <cell r="F4374">
            <v>0</v>
          </cell>
          <cell r="G4374">
            <v>0</v>
          </cell>
          <cell r="H4374">
            <v>0</v>
          </cell>
        </row>
        <row r="4375">
          <cell r="E4375">
            <v>0</v>
          </cell>
          <cell r="F4375">
            <v>0</v>
          </cell>
          <cell r="G4375">
            <v>0</v>
          </cell>
          <cell r="H4375">
            <v>0</v>
          </cell>
        </row>
        <row r="4376">
          <cell r="E4376">
            <v>0</v>
          </cell>
          <cell r="F4376">
            <v>0</v>
          </cell>
          <cell r="G4376">
            <v>0</v>
          </cell>
          <cell r="H4376">
            <v>0</v>
          </cell>
        </row>
        <row r="4377">
          <cell r="E4377">
            <v>0</v>
          </cell>
          <cell r="F4377">
            <v>0</v>
          </cell>
          <cell r="G4377">
            <v>0</v>
          </cell>
          <cell r="H4377">
            <v>0</v>
          </cell>
        </row>
        <row r="4378">
          <cell r="H4378" t="str">
            <v>SUB-TOTAL IV</v>
          </cell>
          <cell r="I4378">
            <v>0</v>
          </cell>
        </row>
        <row r="4380">
          <cell r="F4380" t="str">
            <v>VALOR UNITARIO</v>
          </cell>
          <cell r="I4380">
            <v>5124</v>
          </cell>
        </row>
        <row r="4381">
          <cell r="C4381" t="str">
            <v>5E14</v>
          </cell>
          <cell r="H4381" t="str">
            <v>UNIDAD :</v>
          </cell>
          <cell r="I4381" t="str">
            <v>Ml</v>
          </cell>
          <cell r="K4381">
            <v>15582</v>
          </cell>
          <cell r="L4381">
            <v>15582</v>
          </cell>
          <cell r="M4381">
            <v>0</v>
          </cell>
          <cell r="N4381">
            <v>0</v>
          </cell>
          <cell r="O4381">
            <v>0</v>
          </cell>
          <cell r="P4381">
            <v>15582</v>
          </cell>
          <cell r="Q4381" t="e">
            <v>#REF!</v>
          </cell>
        </row>
        <row r="4382">
          <cell r="C4382" t="str">
            <v>CABLE ENCAUCHETADO CUADRUPLEX DE COBRE FLEXIBLE,  4 X 2 AWG, 600 VOLTIOS, AISLADO PARA CONEXIÓN ENTRE LA RED SECUNDARIA Y LA CAJA DE DISTRIBUCIÓN ACOMETIDAS</v>
          </cell>
        </row>
        <row r="4385">
          <cell r="E4385" t="str">
            <v>UNIDAD</v>
          </cell>
          <cell r="F4385" t="str">
            <v>VALOR UNITARIO</v>
          </cell>
          <cell r="G4385" t="str">
            <v>CANTIDAD</v>
          </cell>
          <cell r="H4385" t="str">
            <v>VALOR TOTAL</v>
          </cell>
        </row>
        <row r="4386">
          <cell r="E4386" t="str">
            <v>Ml</v>
          </cell>
          <cell r="F4386">
            <v>15582</v>
          </cell>
          <cell r="G4386">
            <v>1</v>
          </cell>
          <cell r="H4386">
            <v>15582</v>
          </cell>
        </row>
        <row r="4387">
          <cell r="E4387">
            <v>0</v>
          </cell>
          <cell r="F4387">
            <v>0</v>
          </cell>
          <cell r="H4387">
            <v>0</v>
          </cell>
        </row>
        <row r="4388">
          <cell r="E4388">
            <v>0</v>
          </cell>
          <cell r="F4388">
            <v>0</v>
          </cell>
          <cell r="H4388">
            <v>0</v>
          </cell>
        </row>
        <row r="4389">
          <cell r="E4389">
            <v>0</v>
          </cell>
          <cell r="F4389">
            <v>0</v>
          </cell>
          <cell r="H4389">
            <v>0</v>
          </cell>
        </row>
        <row r="4390">
          <cell r="E4390">
            <v>0</v>
          </cell>
          <cell r="F4390">
            <v>0</v>
          </cell>
          <cell r="H4390">
            <v>0</v>
          </cell>
        </row>
        <row r="4391">
          <cell r="E4391">
            <v>0</v>
          </cell>
          <cell r="F4391">
            <v>0</v>
          </cell>
          <cell r="H4391">
            <v>0</v>
          </cell>
        </row>
        <row r="4392">
          <cell r="E4392">
            <v>0</v>
          </cell>
          <cell r="F4392">
            <v>0</v>
          </cell>
          <cell r="H4392">
            <v>0</v>
          </cell>
        </row>
        <row r="4393">
          <cell r="E4393">
            <v>0</v>
          </cell>
          <cell r="F4393">
            <v>0</v>
          </cell>
          <cell r="H4393">
            <v>0</v>
          </cell>
        </row>
        <row r="4394">
          <cell r="E4394">
            <v>0</v>
          </cell>
          <cell r="F4394">
            <v>0</v>
          </cell>
          <cell r="H4394">
            <v>0</v>
          </cell>
        </row>
        <row r="4395">
          <cell r="E4395">
            <v>0</v>
          </cell>
          <cell r="F4395">
            <v>0</v>
          </cell>
          <cell r="H4395">
            <v>0</v>
          </cell>
        </row>
        <row r="4396">
          <cell r="E4396">
            <v>0</v>
          </cell>
          <cell r="F4396">
            <v>0</v>
          </cell>
          <cell r="H4396">
            <v>0</v>
          </cell>
        </row>
        <row r="4397">
          <cell r="E4397">
            <v>0</v>
          </cell>
          <cell r="F4397">
            <v>0</v>
          </cell>
          <cell r="H4397">
            <v>0</v>
          </cell>
        </row>
        <row r="4398">
          <cell r="E4398">
            <v>0</v>
          </cell>
          <cell r="F4398">
            <v>0</v>
          </cell>
          <cell r="H4398">
            <v>0</v>
          </cell>
        </row>
        <row r="4399">
          <cell r="E4399">
            <v>0</v>
          </cell>
          <cell r="F4399">
            <v>0</v>
          </cell>
          <cell r="H4399">
            <v>0</v>
          </cell>
        </row>
        <row r="4400">
          <cell r="E4400">
            <v>0</v>
          </cell>
          <cell r="F4400">
            <v>0</v>
          </cell>
          <cell r="H4400">
            <v>0</v>
          </cell>
        </row>
        <row r="4401">
          <cell r="E4401">
            <v>0</v>
          </cell>
          <cell r="F4401">
            <v>0</v>
          </cell>
          <cell r="H4401">
            <v>0</v>
          </cell>
        </row>
        <row r="4402">
          <cell r="H4402" t="str">
            <v>SUB-TOTAL I</v>
          </cell>
          <cell r="I4402">
            <v>15582</v>
          </cell>
        </row>
        <row r="4404">
          <cell r="E4404" t="str">
            <v>VOL. ó PESO</v>
          </cell>
          <cell r="F4404" t="str">
            <v>DISTANCIA</v>
          </cell>
          <cell r="G4404" t="str">
            <v>$ (M3 ó T)/Km</v>
          </cell>
          <cell r="H4404" t="str">
            <v>VALOR UNITARIO</v>
          </cell>
        </row>
        <row r="4405">
          <cell r="G4405">
            <v>0</v>
          </cell>
          <cell r="H4405">
            <v>0</v>
          </cell>
        </row>
        <row r="4406">
          <cell r="G4406">
            <v>0</v>
          </cell>
          <cell r="H4406">
            <v>0</v>
          </cell>
        </row>
        <row r="4407">
          <cell r="G4407">
            <v>0</v>
          </cell>
          <cell r="H4407">
            <v>0</v>
          </cell>
        </row>
        <row r="4408">
          <cell r="H4408" t="str">
            <v>SUB-TOTAL II</v>
          </cell>
          <cell r="I4408">
            <v>0</v>
          </cell>
        </row>
        <row r="4409">
          <cell r="G4409" t="str">
            <v xml:space="preserve"> </v>
          </cell>
        </row>
        <row r="4410">
          <cell r="D4410" t="str">
            <v>MARCA</v>
          </cell>
          <cell r="E4410" t="str">
            <v>TIPO</v>
          </cell>
          <cell r="F4410" t="str">
            <v>TARIFA DIA</v>
          </cell>
          <cell r="G4410" t="str">
            <v>RENDIMIENTO</v>
          </cell>
          <cell r="H4410" t="str">
            <v>VALOR UNITARIO</v>
          </cell>
        </row>
        <row r="4411">
          <cell r="F4411">
            <v>0</v>
          </cell>
          <cell r="H4411">
            <v>0</v>
          </cell>
        </row>
        <row r="4412">
          <cell r="F4412">
            <v>0</v>
          </cell>
          <cell r="H4412">
            <v>0</v>
          </cell>
        </row>
        <row r="4413">
          <cell r="F4413">
            <v>0</v>
          </cell>
          <cell r="H4413">
            <v>0</v>
          </cell>
        </row>
        <row r="4414">
          <cell r="F4414">
            <v>0</v>
          </cell>
          <cell r="H4414">
            <v>0</v>
          </cell>
        </row>
        <row r="4415">
          <cell r="F4415">
            <v>0</v>
          </cell>
          <cell r="H4415">
            <v>0</v>
          </cell>
        </row>
        <row r="4416">
          <cell r="H4416" t="str">
            <v>SUB-TOTAL III</v>
          </cell>
          <cell r="I4416">
            <v>0</v>
          </cell>
        </row>
        <row r="4418">
          <cell r="E4418" t="str">
            <v>CANTIDAD</v>
          </cell>
          <cell r="F4418" t="str">
            <v>COSTO LABORAL DIA</v>
          </cell>
          <cell r="G4418" t="str">
            <v>RENDIMIENTO</v>
          </cell>
          <cell r="H4418" t="str">
            <v>VALOR UNITARIO</v>
          </cell>
        </row>
        <row r="4419">
          <cell r="E4419">
            <v>0</v>
          </cell>
          <cell r="F4419">
            <v>0</v>
          </cell>
          <cell r="G4419">
            <v>0</v>
          </cell>
          <cell r="H4419">
            <v>0</v>
          </cell>
        </row>
        <row r="4420">
          <cell r="E4420">
            <v>0</v>
          </cell>
          <cell r="F4420">
            <v>0</v>
          </cell>
          <cell r="G4420">
            <v>0</v>
          </cell>
          <cell r="H4420">
            <v>0</v>
          </cell>
        </row>
        <row r="4421">
          <cell r="E4421">
            <v>0</v>
          </cell>
          <cell r="F4421">
            <v>0</v>
          </cell>
          <cell r="G4421">
            <v>0</v>
          </cell>
          <cell r="H4421">
            <v>0</v>
          </cell>
        </row>
        <row r="4422">
          <cell r="E4422">
            <v>0</v>
          </cell>
          <cell r="F4422">
            <v>0</v>
          </cell>
          <cell r="G4422">
            <v>0</v>
          </cell>
          <cell r="H4422">
            <v>0</v>
          </cell>
        </row>
        <row r="4423">
          <cell r="E4423">
            <v>0</v>
          </cell>
          <cell r="F4423">
            <v>0</v>
          </cell>
          <cell r="G4423">
            <v>0</v>
          </cell>
          <cell r="H4423">
            <v>0</v>
          </cell>
        </row>
        <row r="4424">
          <cell r="H4424" t="str">
            <v>SUB-TOTAL IV</v>
          </cell>
          <cell r="I4424">
            <v>0</v>
          </cell>
        </row>
        <row r="4426">
          <cell r="F4426" t="str">
            <v>VALOR UNITARIO</v>
          </cell>
          <cell r="I4426">
            <v>15582</v>
          </cell>
        </row>
        <row r="4427">
          <cell r="C4427" t="str">
            <v>5E15</v>
          </cell>
          <cell r="H4427" t="str">
            <v>UNIDAD :</v>
          </cell>
          <cell r="I4427" t="str">
            <v>Ml</v>
          </cell>
          <cell r="K4427">
            <v>14024</v>
          </cell>
          <cell r="L4427">
            <v>14024</v>
          </cell>
          <cell r="M4427">
            <v>0</v>
          </cell>
          <cell r="N4427">
            <v>0</v>
          </cell>
          <cell r="O4427">
            <v>0</v>
          </cell>
          <cell r="P4427">
            <v>14024</v>
          </cell>
          <cell r="Q4427" t="e">
            <v>#REF!</v>
          </cell>
        </row>
        <row r="4428">
          <cell r="C4428" t="str">
            <v xml:space="preserve">CABLE ENCAUCHETADO  DE COBRE FLEXIBLE,  3 X 2 AWG, 600 VOLTIOS, AISLADO, PARA CONEXIÓN ENTRE LA RED SECUNDARIA Y LA CAJA DE DISTRIBUCIÓN ACOMETIDAS </v>
          </cell>
        </row>
        <row r="4431">
          <cell r="E4431" t="str">
            <v>UNIDAD</v>
          </cell>
          <cell r="F4431" t="str">
            <v>VALOR UNITARIO</v>
          </cell>
          <cell r="G4431" t="str">
            <v>CANTIDAD</v>
          </cell>
          <cell r="H4431" t="str">
            <v>VALOR TOTAL</v>
          </cell>
        </row>
        <row r="4432">
          <cell r="E4432" t="str">
            <v>Ml</v>
          </cell>
          <cell r="F4432">
            <v>14024</v>
          </cell>
          <cell r="G4432">
            <v>1</v>
          </cell>
          <cell r="H4432">
            <v>14024</v>
          </cell>
        </row>
        <row r="4433">
          <cell r="E4433">
            <v>0</v>
          </cell>
          <cell r="F4433">
            <v>0</v>
          </cell>
          <cell r="H4433">
            <v>0</v>
          </cell>
        </row>
        <row r="4434">
          <cell r="E4434">
            <v>0</v>
          </cell>
          <cell r="F4434">
            <v>0</v>
          </cell>
          <cell r="H4434">
            <v>0</v>
          </cell>
        </row>
        <row r="4435">
          <cell r="E4435">
            <v>0</v>
          </cell>
          <cell r="F4435">
            <v>0</v>
          </cell>
          <cell r="H4435">
            <v>0</v>
          </cell>
        </row>
        <row r="4436">
          <cell r="E4436">
            <v>0</v>
          </cell>
          <cell r="F4436">
            <v>0</v>
          </cell>
          <cell r="H4436">
            <v>0</v>
          </cell>
        </row>
        <row r="4437">
          <cell r="E4437">
            <v>0</v>
          </cell>
          <cell r="F4437">
            <v>0</v>
          </cell>
          <cell r="H4437">
            <v>0</v>
          </cell>
        </row>
        <row r="4438">
          <cell r="E4438">
            <v>0</v>
          </cell>
          <cell r="F4438">
            <v>0</v>
          </cell>
          <cell r="H4438">
            <v>0</v>
          </cell>
        </row>
        <row r="4439">
          <cell r="E4439">
            <v>0</v>
          </cell>
          <cell r="F4439">
            <v>0</v>
          </cell>
          <cell r="H4439">
            <v>0</v>
          </cell>
        </row>
        <row r="4440">
          <cell r="E4440">
            <v>0</v>
          </cell>
          <cell r="F4440">
            <v>0</v>
          </cell>
          <cell r="H4440">
            <v>0</v>
          </cell>
        </row>
        <row r="4441">
          <cell r="E4441">
            <v>0</v>
          </cell>
          <cell r="F4441">
            <v>0</v>
          </cell>
          <cell r="H4441">
            <v>0</v>
          </cell>
        </row>
        <row r="4442">
          <cell r="E4442">
            <v>0</v>
          </cell>
          <cell r="F4442">
            <v>0</v>
          </cell>
          <cell r="H4442">
            <v>0</v>
          </cell>
        </row>
        <row r="4443">
          <cell r="E4443">
            <v>0</v>
          </cell>
          <cell r="F4443">
            <v>0</v>
          </cell>
          <cell r="H4443">
            <v>0</v>
          </cell>
        </row>
        <row r="4444">
          <cell r="E4444">
            <v>0</v>
          </cell>
          <cell r="F4444">
            <v>0</v>
          </cell>
          <cell r="H4444">
            <v>0</v>
          </cell>
        </row>
        <row r="4445">
          <cell r="E4445">
            <v>0</v>
          </cell>
          <cell r="F4445">
            <v>0</v>
          </cell>
          <cell r="H4445">
            <v>0</v>
          </cell>
        </row>
        <row r="4446">
          <cell r="E4446">
            <v>0</v>
          </cell>
          <cell r="F4446">
            <v>0</v>
          </cell>
          <cell r="H4446">
            <v>0</v>
          </cell>
        </row>
        <row r="4447">
          <cell r="E4447">
            <v>0</v>
          </cell>
          <cell r="F4447">
            <v>0</v>
          </cell>
          <cell r="H4447">
            <v>0</v>
          </cell>
        </row>
        <row r="4448">
          <cell r="H4448" t="str">
            <v>SUB-TOTAL I</v>
          </cell>
          <cell r="I4448">
            <v>14024</v>
          </cell>
        </row>
        <row r="4450">
          <cell r="E4450" t="str">
            <v>VOL. ó PESO</v>
          </cell>
          <cell r="F4450" t="str">
            <v>DISTANCIA</v>
          </cell>
          <cell r="G4450" t="str">
            <v>$ (M3 ó T)/Km</v>
          </cell>
          <cell r="H4450" t="str">
            <v>VALOR UNITARIO</v>
          </cell>
        </row>
        <row r="4451">
          <cell r="G4451">
            <v>0</v>
          </cell>
          <cell r="H4451">
            <v>0</v>
          </cell>
        </row>
        <row r="4452">
          <cell r="G4452">
            <v>0</v>
          </cell>
          <cell r="H4452">
            <v>0</v>
          </cell>
        </row>
        <row r="4453">
          <cell r="G4453">
            <v>0</v>
          </cell>
          <cell r="H4453">
            <v>0</v>
          </cell>
        </row>
        <row r="4454">
          <cell r="H4454" t="str">
            <v>SUB-TOTAL II</v>
          </cell>
          <cell r="I4454">
            <v>0</v>
          </cell>
        </row>
        <row r="4455">
          <cell r="G4455" t="str">
            <v xml:space="preserve"> </v>
          </cell>
        </row>
        <row r="4456">
          <cell r="D4456" t="str">
            <v>MARCA</v>
          </cell>
          <cell r="E4456" t="str">
            <v>TIPO</v>
          </cell>
          <cell r="F4456" t="str">
            <v>TARIFA DIA</v>
          </cell>
          <cell r="G4456" t="str">
            <v>RENDIMIENTO</v>
          </cell>
          <cell r="H4456" t="str">
            <v>VALOR UNITARIO</v>
          </cell>
        </row>
        <row r="4457">
          <cell r="F4457">
            <v>0</v>
          </cell>
          <cell r="H4457">
            <v>0</v>
          </cell>
        </row>
        <row r="4458">
          <cell r="F4458">
            <v>0</v>
          </cell>
          <cell r="H4458">
            <v>0</v>
          </cell>
        </row>
        <row r="4459">
          <cell r="F4459">
            <v>0</v>
          </cell>
          <cell r="H4459">
            <v>0</v>
          </cell>
        </row>
        <row r="4460">
          <cell r="F4460">
            <v>0</v>
          </cell>
          <cell r="H4460">
            <v>0</v>
          </cell>
        </row>
        <row r="4461">
          <cell r="F4461">
            <v>0</v>
          </cell>
          <cell r="H4461">
            <v>0</v>
          </cell>
        </row>
        <row r="4462">
          <cell r="H4462" t="str">
            <v>SUB-TOTAL III</v>
          </cell>
          <cell r="I4462">
            <v>0</v>
          </cell>
        </row>
        <row r="4464">
          <cell r="E4464" t="str">
            <v>CANTIDAD</v>
          </cell>
          <cell r="F4464" t="str">
            <v>COSTO LABORAL DIA</v>
          </cell>
          <cell r="G4464" t="str">
            <v>RENDIMIENTO</v>
          </cell>
          <cell r="H4464" t="str">
            <v>VALOR UNITARIO</v>
          </cell>
        </row>
        <row r="4465">
          <cell r="E4465">
            <v>0</v>
          </cell>
          <cell r="F4465">
            <v>0</v>
          </cell>
          <cell r="G4465">
            <v>0</v>
          </cell>
          <cell r="H4465">
            <v>0</v>
          </cell>
        </row>
        <row r="4466">
          <cell r="E4466">
            <v>0</v>
          </cell>
          <cell r="F4466">
            <v>0</v>
          </cell>
          <cell r="G4466">
            <v>0</v>
          </cell>
          <cell r="H4466">
            <v>0</v>
          </cell>
        </row>
        <row r="4467">
          <cell r="E4467">
            <v>0</v>
          </cell>
          <cell r="F4467">
            <v>0</v>
          </cell>
          <cell r="G4467">
            <v>0</v>
          </cell>
          <cell r="H4467">
            <v>0</v>
          </cell>
        </row>
        <row r="4468">
          <cell r="E4468">
            <v>0</v>
          </cell>
          <cell r="F4468">
            <v>0</v>
          </cell>
          <cell r="G4468">
            <v>0</v>
          </cell>
          <cell r="H4468">
            <v>0</v>
          </cell>
        </row>
        <row r="4469">
          <cell r="E4469">
            <v>0</v>
          </cell>
          <cell r="F4469">
            <v>0</v>
          </cell>
          <cell r="G4469">
            <v>0</v>
          </cell>
          <cell r="H4469">
            <v>0</v>
          </cell>
        </row>
        <row r="4470">
          <cell r="H4470" t="str">
            <v>SUB-TOTAL IV</v>
          </cell>
          <cell r="I4470">
            <v>0</v>
          </cell>
        </row>
        <row r="4472">
          <cell r="F4472" t="str">
            <v>VALOR UNITARIO</v>
          </cell>
          <cell r="I4472">
            <v>14024</v>
          </cell>
        </row>
        <row r="4473">
          <cell r="C4473" t="str">
            <v>5E16</v>
          </cell>
          <cell r="H4473" t="str">
            <v>UNIDAD :</v>
          </cell>
          <cell r="I4473" t="str">
            <v>Ml</v>
          </cell>
          <cell r="K4473">
            <v>1913</v>
          </cell>
          <cell r="L4473">
            <v>1913</v>
          </cell>
          <cell r="M4473">
            <v>0</v>
          </cell>
          <cell r="N4473">
            <v>0</v>
          </cell>
          <cell r="O4473">
            <v>0</v>
          </cell>
          <cell r="P4473">
            <v>1913</v>
          </cell>
          <cell r="Q4473" t="e">
            <v>#REF!</v>
          </cell>
        </row>
        <row r="4474">
          <cell r="C4474" t="str">
            <v>CINTA BAND-IT 3/4" Ø, CON HEBILLA</v>
          </cell>
        </row>
        <row r="4477">
          <cell r="E4477" t="str">
            <v>UNIDAD</v>
          </cell>
          <cell r="F4477" t="str">
            <v>VALOR UNITARIO</v>
          </cell>
          <cell r="G4477" t="str">
            <v>CANTIDAD</v>
          </cell>
          <cell r="H4477" t="str">
            <v>VALOR TOTAL</v>
          </cell>
        </row>
        <row r="4478">
          <cell r="E4478" t="str">
            <v>Ml</v>
          </cell>
          <cell r="F4478">
            <v>1913</v>
          </cell>
          <cell r="G4478">
            <v>1</v>
          </cell>
          <cell r="H4478">
            <v>1913</v>
          </cell>
        </row>
        <row r="4479">
          <cell r="E4479">
            <v>0</v>
          </cell>
          <cell r="F4479">
            <v>0</v>
          </cell>
          <cell r="H4479">
            <v>0</v>
          </cell>
        </row>
        <row r="4480">
          <cell r="E4480">
            <v>0</v>
          </cell>
          <cell r="F4480">
            <v>0</v>
          </cell>
          <cell r="H4480">
            <v>0</v>
          </cell>
        </row>
        <row r="4481">
          <cell r="E4481">
            <v>0</v>
          </cell>
          <cell r="F4481">
            <v>0</v>
          </cell>
          <cell r="H4481">
            <v>0</v>
          </cell>
        </row>
        <row r="4482">
          <cell r="E4482">
            <v>0</v>
          </cell>
          <cell r="F4482">
            <v>0</v>
          </cell>
          <cell r="H4482">
            <v>0</v>
          </cell>
        </row>
        <row r="4483">
          <cell r="E4483">
            <v>0</v>
          </cell>
          <cell r="F4483">
            <v>0</v>
          </cell>
          <cell r="H4483">
            <v>0</v>
          </cell>
        </row>
        <row r="4484">
          <cell r="E4484">
            <v>0</v>
          </cell>
          <cell r="F4484">
            <v>0</v>
          </cell>
          <cell r="H4484">
            <v>0</v>
          </cell>
        </row>
        <row r="4485">
          <cell r="E4485">
            <v>0</v>
          </cell>
          <cell r="F4485">
            <v>0</v>
          </cell>
          <cell r="H4485">
            <v>0</v>
          </cell>
        </row>
        <row r="4486">
          <cell r="E4486">
            <v>0</v>
          </cell>
          <cell r="F4486">
            <v>0</v>
          </cell>
          <cell r="H4486">
            <v>0</v>
          </cell>
        </row>
        <row r="4487">
          <cell r="E4487">
            <v>0</v>
          </cell>
          <cell r="F4487">
            <v>0</v>
          </cell>
          <cell r="H4487">
            <v>0</v>
          </cell>
        </row>
        <row r="4488">
          <cell r="E4488">
            <v>0</v>
          </cell>
          <cell r="F4488">
            <v>0</v>
          </cell>
          <cell r="H4488">
            <v>0</v>
          </cell>
        </row>
        <row r="4489">
          <cell r="E4489">
            <v>0</v>
          </cell>
          <cell r="F4489">
            <v>0</v>
          </cell>
          <cell r="H4489">
            <v>0</v>
          </cell>
        </row>
        <row r="4490">
          <cell r="E4490">
            <v>0</v>
          </cell>
          <cell r="F4490">
            <v>0</v>
          </cell>
          <cell r="H4490">
            <v>0</v>
          </cell>
        </row>
        <row r="4491">
          <cell r="E4491">
            <v>0</v>
          </cell>
          <cell r="F4491">
            <v>0</v>
          </cell>
          <cell r="H4491">
            <v>0</v>
          </cell>
        </row>
        <row r="4492">
          <cell r="E4492">
            <v>0</v>
          </cell>
          <cell r="F4492">
            <v>0</v>
          </cell>
          <cell r="H4492">
            <v>0</v>
          </cell>
        </row>
        <row r="4493">
          <cell r="E4493">
            <v>0</v>
          </cell>
          <cell r="F4493">
            <v>0</v>
          </cell>
          <cell r="H4493">
            <v>0</v>
          </cell>
        </row>
        <row r="4494">
          <cell r="H4494" t="str">
            <v>SUB-TOTAL I</v>
          </cell>
          <cell r="I4494">
            <v>1913</v>
          </cell>
        </row>
        <row r="4496">
          <cell r="E4496" t="str">
            <v>VOL. ó PESO</v>
          </cell>
          <cell r="F4496" t="str">
            <v>DISTANCIA</v>
          </cell>
          <cell r="G4496" t="str">
            <v>$ (M3 ó T)/Km</v>
          </cell>
          <cell r="H4496" t="str">
            <v>VALOR UNITARIO</v>
          </cell>
        </row>
        <row r="4497">
          <cell r="G4497">
            <v>0</v>
          </cell>
          <cell r="H4497">
            <v>0</v>
          </cell>
        </row>
        <row r="4498">
          <cell r="G4498">
            <v>0</v>
          </cell>
          <cell r="H4498">
            <v>0</v>
          </cell>
        </row>
        <row r="4499">
          <cell r="G4499">
            <v>0</v>
          </cell>
          <cell r="H4499">
            <v>0</v>
          </cell>
        </row>
        <row r="4500">
          <cell r="H4500" t="str">
            <v>SUB-TOTAL II</v>
          </cell>
          <cell r="I4500">
            <v>0</v>
          </cell>
        </row>
        <row r="4501">
          <cell r="G4501" t="str">
            <v xml:space="preserve"> </v>
          </cell>
        </row>
        <row r="4502">
          <cell r="D4502" t="str">
            <v>MARCA</v>
          </cell>
          <cell r="E4502" t="str">
            <v>TIPO</v>
          </cell>
          <cell r="F4502" t="str">
            <v>TARIFA DIA</v>
          </cell>
          <cell r="G4502" t="str">
            <v>RENDIMIENTO</v>
          </cell>
          <cell r="H4502" t="str">
            <v>VALOR UNITARIO</v>
          </cell>
        </row>
        <row r="4503">
          <cell r="F4503">
            <v>0</v>
          </cell>
          <cell r="H4503">
            <v>0</v>
          </cell>
        </row>
        <row r="4504">
          <cell r="F4504">
            <v>0</v>
          </cell>
          <cell r="H4504">
            <v>0</v>
          </cell>
        </row>
        <row r="4505">
          <cell r="F4505">
            <v>0</v>
          </cell>
          <cell r="H4505">
            <v>0</v>
          </cell>
        </row>
        <row r="4506">
          <cell r="F4506">
            <v>0</v>
          </cell>
          <cell r="H4506">
            <v>0</v>
          </cell>
        </row>
        <row r="4507">
          <cell r="F4507">
            <v>0</v>
          </cell>
          <cell r="H4507">
            <v>0</v>
          </cell>
        </row>
        <row r="4508">
          <cell r="H4508" t="str">
            <v>SUB-TOTAL III</v>
          </cell>
          <cell r="I4508">
            <v>0</v>
          </cell>
        </row>
        <row r="4510">
          <cell r="E4510" t="str">
            <v>CANTIDAD</v>
          </cell>
          <cell r="F4510" t="str">
            <v>COSTO LABORAL DIA</v>
          </cell>
          <cell r="G4510" t="str">
            <v>RENDIMIENTO</v>
          </cell>
          <cell r="H4510" t="str">
            <v>VALOR UNITARIO</v>
          </cell>
        </row>
        <row r="4511">
          <cell r="E4511">
            <v>0</v>
          </cell>
          <cell r="F4511">
            <v>0</v>
          </cell>
          <cell r="G4511">
            <v>0</v>
          </cell>
          <cell r="H4511">
            <v>0</v>
          </cell>
        </row>
        <row r="4512">
          <cell r="E4512">
            <v>0</v>
          </cell>
          <cell r="F4512">
            <v>0</v>
          </cell>
          <cell r="G4512">
            <v>0</v>
          </cell>
          <cell r="H4512">
            <v>0</v>
          </cell>
        </row>
        <row r="4513">
          <cell r="E4513">
            <v>0</v>
          </cell>
          <cell r="F4513">
            <v>0</v>
          </cell>
          <cell r="G4513">
            <v>0</v>
          </cell>
          <cell r="H4513">
            <v>0</v>
          </cell>
        </row>
        <row r="4514">
          <cell r="E4514">
            <v>0</v>
          </cell>
          <cell r="F4514">
            <v>0</v>
          </cell>
          <cell r="G4514">
            <v>0</v>
          </cell>
          <cell r="H4514">
            <v>0</v>
          </cell>
        </row>
        <row r="4515">
          <cell r="E4515">
            <v>0</v>
          </cell>
          <cell r="F4515">
            <v>0</v>
          </cell>
          <cell r="G4515">
            <v>0</v>
          </cell>
          <cell r="H4515">
            <v>0</v>
          </cell>
        </row>
        <row r="4516">
          <cell r="H4516" t="str">
            <v>SUB-TOTAL IV</v>
          </cell>
          <cell r="I4516">
            <v>0</v>
          </cell>
        </row>
        <row r="4518">
          <cell r="F4518" t="str">
            <v>VALOR UNITARIO</v>
          </cell>
          <cell r="I4518">
            <v>1913</v>
          </cell>
        </row>
        <row r="4519">
          <cell r="C4519" t="str">
            <v>5E17</v>
          </cell>
          <cell r="H4519" t="str">
            <v>UNIDAD :</v>
          </cell>
          <cell r="I4519" t="str">
            <v>Und.</v>
          </cell>
          <cell r="K4519">
            <v>465</v>
          </cell>
          <cell r="L4519">
            <v>465</v>
          </cell>
          <cell r="M4519">
            <v>0</v>
          </cell>
          <cell r="N4519">
            <v>0</v>
          </cell>
          <cell r="O4519">
            <v>0</v>
          </cell>
          <cell r="P4519">
            <v>465</v>
          </cell>
          <cell r="Q4519" t="e">
            <v>#REF!</v>
          </cell>
        </row>
        <row r="4520">
          <cell r="C4520" t="str">
            <v>GUARDACABLE 3/8" Ø</v>
          </cell>
        </row>
        <row r="4523">
          <cell r="E4523" t="str">
            <v>UNIDAD</v>
          </cell>
          <cell r="F4523" t="str">
            <v>VALOR UNITARIO</v>
          </cell>
          <cell r="G4523" t="str">
            <v>CANTIDAD</v>
          </cell>
          <cell r="H4523" t="str">
            <v>VALOR TOTAL</v>
          </cell>
        </row>
        <row r="4524">
          <cell r="E4524" t="str">
            <v>Und.</v>
          </cell>
          <cell r="F4524">
            <v>465</v>
          </cell>
          <cell r="G4524">
            <v>1</v>
          </cell>
          <cell r="H4524">
            <v>465</v>
          </cell>
        </row>
        <row r="4525">
          <cell r="E4525">
            <v>0</v>
          </cell>
          <cell r="F4525">
            <v>0</v>
          </cell>
          <cell r="H4525">
            <v>0</v>
          </cell>
        </row>
        <row r="4526">
          <cell r="E4526">
            <v>0</v>
          </cell>
          <cell r="F4526">
            <v>0</v>
          </cell>
          <cell r="H4526">
            <v>0</v>
          </cell>
        </row>
        <row r="4527">
          <cell r="E4527">
            <v>0</v>
          </cell>
          <cell r="F4527">
            <v>0</v>
          </cell>
          <cell r="H4527">
            <v>0</v>
          </cell>
        </row>
        <row r="4528">
          <cell r="E4528">
            <v>0</v>
          </cell>
          <cell r="F4528">
            <v>0</v>
          </cell>
          <cell r="H4528">
            <v>0</v>
          </cell>
        </row>
        <row r="4529">
          <cell r="E4529">
            <v>0</v>
          </cell>
          <cell r="F4529">
            <v>0</v>
          </cell>
          <cell r="H4529">
            <v>0</v>
          </cell>
        </row>
        <row r="4530">
          <cell r="E4530">
            <v>0</v>
          </cell>
          <cell r="F4530">
            <v>0</v>
          </cell>
          <cell r="H4530">
            <v>0</v>
          </cell>
        </row>
        <row r="4531">
          <cell r="E4531">
            <v>0</v>
          </cell>
          <cell r="F4531">
            <v>0</v>
          </cell>
          <cell r="H4531">
            <v>0</v>
          </cell>
        </row>
        <row r="4532">
          <cell r="E4532">
            <v>0</v>
          </cell>
          <cell r="F4532">
            <v>0</v>
          </cell>
          <cell r="H4532">
            <v>0</v>
          </cell>
        </row>
        <row r="4533">
          <cell r="E4533">
            <v>0</v>
          </cell>
          <cell r="F4533">
            <v>0</v>
          </cell>
          <cell r="H4533">
            <v>0</v>
          </cell>
        </row>
        <row r="4534">
          <cell r="E4534">
            <v>0</v>
          </cell>
          <cell r="F4534">
            <v>0</v>
          </cell>
          <cell r="H4534">
            <v>0</v>
          </cell>
        </row>
        <row r="4535">
          <cell r="E4535">
            <v>0</v>
          </cell>
          <cell r="F4535">
            <v>0</v>
          </cell>
          <cell r="H4535">
            <v>0</v>
          </cell>
        </row>
        <row r="4536">
          <cell r="E4536">
            <v>0</v>
          </cell>
          <cell r="F4536">
            <v>0</v>
          </cell>
          <cell r="H4536">
            <v>0</v>
          </cell>
        </row>
        <row r="4537">
          <cell r="E4537">
            <v>0</v>
          </cell>
          <cell r="F4537">
            <v>0</v>
          </cell>
          <cell r="H4537">
            <v>0</v>
          </cell>
        </row>
        <row r="4538">
          <cell r="E4538">
            <v>0</v>
          </cell>
          <cell r="F4538">
            <v>0</v>
          </cell>
          <cell r="H4538">
            <v>0</v>
          </cell>
        </row>
        <row r="4539">
          <cell r="E4539">
            <v>0</v>
          </cell>
          <cell r="F4539">
            <v>0</v>
          </cell>
          <cell r="H4539">
            <v>0</v>
          </cell>
        </row>
        <row r="4540">
          <cell r="H4540" t="str">
            <v>SUB-TOTAL I</v>
          </cell>
          <cell r="I4540">
            <v>465</v>
          </cell>
        </row>
        <row r="4542">
          <cell r="E4542" t="str">
            <v>VOL. ó PESO</v>
          </cell>
          <cell r="F4542" t="str">
            <v>DISTANCIA</v>
          </cell>
          <cell r="G4542" t="str">
            <v>$ (M3 ó T)/Km</v>
          </cell>
          <cell r="H4542" t="str">
            <v>VALOR UNITARIO</v>
          </cell>
        </row>
        <row r="4543">
          <cell r="G4543">
            <v>0</v>
          </cell>
          <cell r="H4543">
            <v>0</v>
          </cell>
        </row>
        <row r="4544">
          <cell r="G4544">
            <v>0</v>
          </cell>
          <cell r="H4544">
            <v>0</v>
          </cell>
        </row>
        <row r="4545">
          <cell r="G4545">
            <v>0</v>
          </cell>
          <cell r="H4545">
            <v>0</v>
          </cell>
        </row>
        <row r="4546">
          <cell r="H4546" t="str">
            <v>SUB-TOTAL II</v>
          </cell>
          <cell r="I4546">
            <v>0</v>
          </cell>
        </row>
        <row r="4547">
          <cell r="G4547" t="str">
            <v xml:space="preserve"> </v>
          </cell>
        </row>
        <row r="4548">
          <cell r="D4548" t="str">
            <v>MARCA</v>
          </cell>
          <cell r="E4548" t="str">
            <v>TIPO</v>
          </cell>
          <cell r="F4548" t="str">
            <v>TARIFA DIA</v>
          </cell>
          <cell r="G4548" t="str">
            <v>RENDIMIENTO</v>
          </cell>
          <cell r="H4548" t="str">
            <v>VALOR UNITARIO</v>
          </cell>
        </row>
        <row r="4549">
          <cell r="F4549">
            <v>0</v>
          </cell>
          <cell r="H4549">
            <v>0</v>
          </cell>
        </row>
        <row r="4550">
          <cell r="F4550">
            <v>0</v>
          </cell>
          <cell r="H4550">
            <v>0</v>
          </cell>
        </row>
        <row r="4551">
          <cell r="F4551">
            <v>0</v>
          </cell>
          <cell r="H4551">
            <v>0</v>
          </cell>
        </row>
        <row r="4552">
          <cell r="F4552">
            <v>0</v>
          </cell>
          <cell r="H4552">
            <v>0</v>
          </cell>
        </row>
        <row r="4553">
          <cell r="F4553">
            <v>0</v>
          </cell>
          <cell r="H4553">
            <v>0</v>
          </cell>
        </row>
        <row r="4554">
          <cell r="H4554" t="str">
            <v>SUB-TOTAL III</v>
          </cell>
          <cell r="I4554">
            <v>0</v>
          </cell>
        </row>
        <row r="4556">
          <cell r="E4556" t="str">
            <v>CANTIDAD</v>
          </cell>
          <cell r="F4556" t="str">
            <v>COSTO LABORAL DIA</v>
          </cell>
          <cell r="G4556" t="str">
            <v>RENDIMIENTO</v>
          </cell>
          <cell r="H4556" t="str">
            <v>VALOR UNITARIO</v>
          </cell>
        </row>
        <row r="4557">
          <cell r="E4557">
            <v>0</v>
          </cell>
          <cell r="F4557">
            <v>0</v>
          </cell>
          <cell r="G4557">
            <v>0</v>
          </cell>
          <cell r="H4557">
            <v>0</v>
          </cell>
        </row>
        <row r="4558">
          <cell r="E4558">
            <v>0</v>
          </cell>
          <cell r="F4558">
            <v>0</v>
          </cell>
          <cell r="G4558">
            <v>0</v>
          </cell>
          <cell r="H4558">
            <v>0</v>
          </cell>
        </row>
        <row r="4559">
          <cell r="E4559">
            <v>0</v>
          </cell>
          <cell r="F4559">
            <v>0</v>
          </cell>
          <cell r="G4559">
            <v>0</v>
          </cell>
          <cell r="H4559">
            <v>0</v>
          </cell>
        </row>
        <row r="4560">
          <cell r="E4560">
            <v>0</v>
          </cell>
          <cell r="F4560">
            <v>0</v>
          </cell>
          <cell r="G4560">
            <v>0</v>
          </cell>
          <cell r="H4560">
            <v>0</v>
          </cell>
        </row>
        <row r="4561">
          <cell r="E4561">
            <v>0</v>
          </cell>
          <cell r="F4561">
            <v>0</v>
          </cell>
          <cell r="G4561">
            <v>0</v>
          </cell>
          <cell r="H4561">
            <v>0</v>
          </cell>
        </row>
        <row r="4562">
          <cell r="H4562" t="str">
            <v>SUB-TOTAL IV</v>
          </cell>
          <cell r="I4562">
            <v>0</v>
          </cell>
        </row>
        <row r="4564">
          <cell r="F4564" t="str">
            <v>VALOR UNITARIO</v>
          </cell>
          <cell r="I4564">
            <v>465</v>
          </cell>
        </row>
        <row r="4565">
          <cell r="C4565" t="str">
            <v>5E18</v>
          </cell>
          <cell r="H4565" t="str">
            <v>UNIDAD :</v>
          </cell>
          <cell r="I4565" t="str">
            <v>Und.</v>
          </cell>
          <cell r="K4565">
            <v>2914</v>
          </cell>
          <cell r="L4565">
            <v>2914</v>
          </cell>
          <cell r="M4565">
            <v>0</v>
          </cell>
          <cell r="N4565">
            <v>0</v>
          </cell>
          <cell r="O4565">
            <v>0</v>
          </cell>
          <cell r="P4565">
            <v>2914</v>
          </cell>
          <cell r="Q4565" t="e">
            <v>#REF!</v>
          </cell>
        </row>
        <row r="4566">
          <cell r="C4566" t="str">
            <v>PERCHA PARA UN PUESTO</v>
          </cell>
        </row>
        <row r="4569">
          <cell r="E4569" t="str">
            <v>UNIDAD</v>
          </cell>
          <cell r="F4569" t="str">
            <v>VALOR UNITARIO</v>
          </cell>
          <cell r="G4569" t="str">
            <v>CANTIDAD</v>
          </cell>
          <cell r="H4569" t="str">
            <v>VALOR TOTAL</v>
          </cell>
        </row>
        <row r="4570">
          <cell r="E4570" t="str">
            <v>Und.</v>
          </cell>
          <cell r="F4570">
            <v>2914</v>
          </cell>
          <cell r="G4570">
            <v>1</v>
          </cell>
          <cell r="H4570">
            <v>2914</v>
          </cell>
        </row>
        <row r="4571">
          <cell r="E4571">
            <v>0</v>
          </cell>
          <cell r="F4571">
            <v>0</v>
          </cell>
          <cell r="H4571">
            <v>0</v>
          </cell>
        </row>
        <row r="4572">
          <cell r="E4572">
            <v>0</v>
          </cell>
          <cell r="F4572">
            <v>0</v>
          </cell>
          <cell r="H4572">
            <v>0</v>
          </cell>
        </row>
        <row r="4573">
          <cell r="E4573">
            <v>0</v>
          </cell>
          <cell r="F4573">
            <v>0</v>
          </cell>
          <cell r="H4573">
            <v>0</v>
          </cell>
        </row>
        <row r="4574">
          <cell r="E4574">
            <v>0</v>
          </cell>
          <cell r="F4574">
            <v>0</v>
          </cell>
          <cell r="H4574">
            <v>0</v>
          </cell>
        </row>
        <row r="4575">
          <cell r="E4575">
            <v>0</v>
          </cell>
          <cell r="F4575">
            <v>0</v>
          </cell>
          <cell r="H4575">
            <v>0</v>
          </cell>
        </row>
        <row r="4576">
          <cell r="E4576">
            <v>0</v>
          </cell>
          <cell r="F4576">
            <v>0</v>
          </cell>
          <cell r="H4576">
            <v>0</v>
          </cell>
        </row>
        <row r="4577">
          <cell r="E4577">
            <v>0</v>
          </cell>
          <cell r="F4577">
            <v>0</v>
          </cell>
          <cell r="H4577">
            <v>0</v>
          </cell>
        </row>
        <row r="4578">
          <cell r="E4578">
            <v>0</v>
          </cell>
          <cell r="F4578">
            <v>0</v>
          </cell>
          <cell r="H4578">
            <v>0</v>
          </cell>
        </row>
        <row r="4579">
          <cell r="E4579">
            <v>0</v>
          </cell>
          <cell r="F4579">
            <v>0</v>
          </cell>
          <cell r="H4579">
            <v>0</v>
          </cell>
        </row>
        <row r="4580">
          <cell r="E4580">
            <v>0</v>
          </cell>
          <cell r="F4580">
            <v>0</v>
          </cell>
          <cell r="H4580">
            <v>0</v>
          </cell>
        </row>
        <row r="4581">
          <cell r="E4581">
            <v>0</v>
          </cell>
          <cell r="F4581">
            <v>0</v>
          </cell>
          <cell r="H4581">
            <v>0</v>
          </cell>
        </row>
        <row r="4582">
          <cell r="E4582">
            <v>0</v>
          </cell>
          <cell r="F4582">
            <v>0</v>
          </cell>
          <cell r="H4582">
            <v>0</v>
          </cell>
        </row>
        <row r="4583">
          <cell r="E4583">
            <v>0</v>
          </cell>
          <cell r="F4583">
            <v>0</v>
          </cell>
          <cell r="H4583">
            <v>0</v>
          </cell>
        </row>
        <row r="4584">
          <cell r="E4584">
            <v>0</v>
          </cell>
          <cell r="F4584">
            <v>0</v>
          </cell>
          <cell r="H4584">
            <v>0</v>
          </cell>
        </row>
        <row r="4585">
          <cell r="E4585">
            <v>0</v>
          </cell>
          <cell r="F4585">
            <v>0</v>
          </cell>
          <cell r="H4585">
            <v>0</v>
          </cell>
        </row>
        <row r="4586">
          <cell r="H4586" t="str">
            <v>SUB-TOTAL I</v>
          </cell>
          <cell r="I4586">
            <v>2914</v>
          </cell>
        </row>
        <row r="4588">
          <cell r="E4588" t="str">
            <v>VOL. ó PESO</v>
          </cell>
          <cell r="F4588" t="str">
            <v>DISTANCIA</v>
          </cell>
          <cell r="G4588" t="str">
            <v>$ (M3 ó T)/Km</v>
          </cell>
          <cell r="H4588" t="str">
            <v>VALOR UNITARIO</v>
          </cell>
        </row>
        <row r="4589">
          <cell r="G4589">
            <v>0</v>
          </cell>
          <cell r="H4589">
            <v>0</v>
          </cell>
        </row>
        <row r="4590">
          <cell r="G4590">
            <v>0</v>
          </cell>
          <cell r="H4590">
            <v>0</v>
          </cell>
        </row>
        <row r="4591">
          <cell r="G4591">
            <v>0</v>
          </cell>
          <cell r="H4591">
            <v>0</v>
          </cell>
        </row>
        <row r="4592">
          <cell r="H4592" t="str">
            <v>SUB-TOTAL II</v>
          </cell>
          <cell r="I4592">
            <v>0</v>
          </cell>
        </row>
        <row r="4593">
          <cell r="G4593" t="str">
            <v xml:space="preserve"> </v>
          </cell>
        </row>
        <row r="4594">
          <cell r="D4594" t="str">
            <v>MARCA</v>
          </cell>
          <cell r="E4594" t="str">
            <v>TIPO</v>
          </cell>
          <cell r="F4594" t="str">
            <v>TARIFA DIA</v>
          </cell>
          <cell r="G4594" t="str">
            <v>RENDIMIENTO</v>
          </cell>
          <cell r="H4594" t="str">
            <v>VALOR UNITARIO</v>
          </cell>
        </row>
        <row r="4595">
          <cell r="F4595">
            <v>0</v>
          </cell>
          <cell r="H4595">
            <v>0</v>
          </cell>
        </row>
        <row r="4596">
          <cell r="F4596">
            <v>0</v>
          </cell>
          <cell r="H4596">
            <v>0</v>
          </cell>
        </row>
        <row r="4597">
          <cell r="F4597">
            <v>0</v>
          </cell>
          <cell r="H4597">
            <v>0</v>
          </cell>
        </row>
        <row r="4598">
          <cell r="F4598">
            <v>0</v>
          </cell>
          <cell r="H4598">
            <v>0</v>
          </cell>
        </row>
        <row r="4599">
          <cell r="F4599">
            <v>0</v>
          </cell>
          <cell r="H4599">
            <v>0</v>
          </cell>
        </row>
        <row r="4600">
          <cell r="H4600" t="str">
            <v>SUB-TOTAL III</v>
          </cell>
          <cell r="I4600">
            <v>0</v>
          </cell>
        </row>
        <row r="4602">
          <cell r="E4602" t="str">
            <v>CANTIDAD</v>
          </cell>
          <cell r="F4602" t="str">
            <v>COSTO LABORAL DIA</v>
          </cell>
          <cell r="G4602" t="str">
            <v>RENDIMIENTO</v>
          </cell>
          <cell r="H4602" t="str">
            <v>VALOR UNITARIO</v>
          </cell>
        </row>
        <row r="4603">
          <cell r="E4603">
            <v>0</v>
          </cell>
          <cell r="F4603">
            <v>0</v>
          </cell>
          <cell r="G4603">
            <v>0</v>
          </cell>
          <cell r="H4603">
            <v>0</v>
          </cell>
        </row>
        <row r="4604">
          <cell r="E4604">
            <v>0</v>
          </cell>
          <cell r="F4604">
            <v>0</v>
          </cell>
          <cell r="G4604">
            <v>0</v>
          </cell>
          <cell r="H4604">
            <v>0</v>
          </cell>
        </row>
        <row r="4605">
          <cell r="E4605">
            <v>0</v>
          </cell>
          <cell r="F4605">
            <v>0</v>
          </cell>
          <cell r="G4605">
            <v>0</v>
          </cell>
          <cell r="H4605">
            <v>0</v>
          </cell>
        </row>
        <row r="4606">
          <cell r="E4606">
            <v>0</v>
          </cell>
          <cell r="F4606">
            <v>0</v>
          </cell>
          <cell r="G4606">
            <v>0</v>
          </cell>
          <cell r="H4606">
            <v>0</v>
          </cell>
        </row>
        <row r="4607">
          <cell r="E4607">
            <v>0</v>
          </cell>
          <cell r="F4607">
            <v>0</v>
          </cell>
          <cell r="G4607">
            <v>0</v>
          </cell>
          <cell r="H4607">
            <v>0</v>
          </cell>
        </row>
        <row r="4608">
          <cell r="H4608" t="str">
            <v>SUB-TOTAL IV</v>
          </cell>
          <cell r="I4608">
            <v>0</v>
          </cell>
        </row>
        <row r="4610">
          <cell r="F4610" t="str">
            <v>VALOR UNITARIO</v>
          </cell>
          <cell r="I4610">
            <v>2914</v>
          </cell>
        </row>
        <row r="4611">
          <cell r="C4611" t="str">
            <v>5E19</v>
          </cell>
          <cell r="H4611" t="str">
            <v>UNIDAD :</v>
          </cell>
          <cell r="I4611" t="str">
            <v>Und.</v>
          </cell>
          <cell r="K4611">
            <v>844</v>
          </cell>
          <cell r="L4611">
            <v>844</v>
          </cell>
          <cell r="M4611">
            <v>0</v>
          </cell>
          <cell r="N4611">
            <v>0</v>
          </cell>
          <cell r="O4611">
            <v>0</v>
          </cell>
          <cell r="P4611">
            <v>844</v>
          </cell>
          <cell r="Q4611" t="e">
            <v>#REF!</v>
          </cell>
        </row>
        <row r="4612">
          <cell r="C4612" t="str">
            <v>PERNO CARRUAJE 5/8" X 1½"</v>
          </cell>
        </row>
        <row r="4615">
          <cell r="E4615" t="str">
            <v>UNIDAD</v>
          </cell>
          <cell r="F4615" t="str">
            <v>VALOR UNITARIO</v>
          </cell>
          <cell r="G4615" t="str">
            <v>CANTIDAD</v>
          </cell>
          <cell r="H4615" t="str">
            <v>VALOR TOTAL</v>
          </cell>
        </row>
        <row r="4616">
          <cell r="E4616" t="str">
            <v>Und.</v>
          </cell>
          <cell r="F4616">
            <v>844</v>
          </cell>
          <cell r="G4616">
            <v>1</v>
          </cell>
          <cell r="H4616">
            <v>844</v>
          </cell>
        </row>
        <row r="4617">
          <cell r="E4617">
            <v>0</v>
          </cell>
          <cell r="F4617">
            <v>0</v>
          </cell>
          <cell r="H4617">
            <v>0</v>
          </cell>
        </row>
        <row r="4618">
          <cell r="E4618">
            <v>0</v>
          </cell>
          <cell r="F4618">
            <v>0</v>
          </cell>
          <cell r="H4618">
            <v>0</v>
          </cell>
        </row>
        <row r="4619">
          <cell r="E4619">
            <v>0</v>
          </cell>
          <cell r="F4619">
            <v>0</v>
          </cell>
          <cell r="H4619">
            <v>0</v>
          </cell>
        </row>
        <row r="4620">
          <cell r="E4620">
            <v>0</v>
          </cell>
          <cell r="F4620">
            <v>0</v>
          </cell>
          <cell r="H4620">
            <v>0</v>
          </cell>
        </row>
        <row r="4621">
          <cell r="E4621">
            <v>0</v>
          </cell>
          <cell r="F4621">
            <v>0</v>
          </cell>
          <cell r="H4621">
            <v>0</v>
          </cell>
        </row>
        <row r="4622">
          <cell r="E4622">
            <v>0</v>
          </cell>
          <cell r="F4622">
            <v>0</v>
          </cell>
          <cell r="H4622">
            <v>0</v>
          </cell>
        </row>
        <row r="4623">
          <cell r="E4623">
            <v>0</v>
          </cell>
          <cell r="F4623">
            <v>0</v>
          </cell>
          <cell r="H4623">
            <v>0</v>
          </cell>
        </row>
        <row r="4624">
          <cell r="E4624">
            <v>0</v>
          </cell>
          <cell r="F4624">
            <v>0</v>
          </cell>
          <cell r="H4624">
            <v>0</v>
          </cell>
        </row>
        <row r="4625">
          <cell r="E4625">
            <v>0</v>
          </cell>
          <cell r="F4625">
            <v>0</v>
          </cell>
          <cell r="H4625">
            <v>0</v>
          </cell>
        </row>
        <row r="4626">
          <cell r="E4626">
            <v>0</v>
          </cell>
          <cell r="F4626">
            <v>0</v>
          </cell>
          <cell r="H4626">
            <v>0</v>
          </cell>
        </row>
        <row r="4627">
          <cell r="E4627">
            <v>0</v>
          </cell>
          <cell r="F4627">
            <v>0</v>
          </cell>
          <cell r="H4627">
            <v>0</v>
          </cell>
        </row>
        <row r="4628">
          <cell r="E4628">
            <v>0</v>
          </cell>
          <cell r="F4628">
            <v>0</v>
          </cell>
          <cell r="H4628">
            <v>0</v>
          </cell>
        </row>
        <row r="4629">
          <cell r="E4629">
            <v>0</v>
          </cell>
          <cell r="F4629">
            <v>0</v>
          </cell>
          <cell r="H4629">
            <v>0</v>
          </cell>
        </row>
        <row r="4630">
          <cell r="E4630">
            <v>0</v>
          </cell>
          <cell r="F4630">
            <v>0</v>
          </cell>
          <cell r="H4630">
            <v>0</v>
          </cell>
        </row>
        <row r="4631">
          <cell r="E4631">
            <v>0</v>
          </cell>
          <cell r="F4631">
            <v>0</v>
          </cell>
          <cell r="H4631">
            <v>0</v>
          </cell>
        </row>
        <row r="4632">
          <cell r="H4632" t="str">
            <v>SUB-TOTAL I</v>
          </cell>
          <cell r="I4632">
            <v>844</v>
          </cell>
        </row>
        <row r="4634">
          <cell r="E4634" t="str">
            <v>VOL. ó PESO</v>
          </cell>
          <cell r="F4634" t="str">
            <v>DISTANCIA</v>
          </cell>
          <cell r="G4634" t="str">
            <v>$ (M3 ó T)/Km</v>
          </cell>
          <cell r="H4634" t="str">
            <v>VALOR UNITARIO</v>
          </cell>
        </row>
        <row r="4635">
          <cell r="G4635">
            <v>0</v>
          </cell>
          <cell r="H4635">
            <v>0</v>
          </cell>
        </row>
        <row r="4636">
          <cell r="G4636">
            <v>0</v>
          </cell>
          <cell r="H4636">
            <v>0</v>
          </cell>
        </row>
        <row r="4637">
          <cell r="G4637">
            <v>0</v>
          </cell>
          <cell r="H4637">
            <v>0</v>
          </cell>
        </row>
        <row r="4638">
          <cell r="H4638" t="str">
            <v>SUB-TOTAL II</v>
          </cell>
          <cell r="I4638">
            <v>0</v>
          </cell>
        </row>
        <row r="4639">
          <cell r="G4639" t="str">
            <v xml:space="preserve"> </v>
          </cell>
        </row>
        <row r="4640">
          <cell r="D4640" t="str">
            <v>MARCA</v>
          </cell>
          <cell r="E4640" t="str">
            <v>TIPO</v>
          </cell>
          <cell r="F4640" t="str">
            <v>TARIFA DIA</v>
          </cell>
          <cell r="G4640" t="str">
            <v>RENDIMIENTO</v>
          </cell>
          <cell r="H4640" t="str">
            <v>VALOR UNITARIO</v>
          </cell>
        </row>
        <row r="4641">
          <cell r="F4641">
            <v>0</v>
          </cell>
          <cell r="H4641">
            <v>0</v>
          </cell>
        </row>
        <row r="4642">
          <cell r="F4642">
            <v>0</v>
          </cell>
          <cell r="H4642">
            <v>0</v>
          </cell>
        </row>
        <row r="4643">
          <cell r="F4643">
            <v>0</v>
          </cell>
          <cell r="H4643">
            <v>0</v>
          </cell>
        </row>
        <row r="4644">
          <cell r="F4644">
            <v>0</v>
          </cell>
          <cell r="H4644">
            <v>0</v>
          </cell>
        </row>
        <row r="4645">
          <cell r="F4645">
            <v>0</v>
          </cell>
          <cell r="H4645">
            <v>0</v>
          </cell>
        </row>
        <row r="4646">
          <cell r="H4646" t="str">
            <v>SUB-TOTAL III</v>
          </cell>
          <cell r="I4646">
            <v>0</v>
          </cell>
        </row>
        <row r="4648">
          <cell r="E4648" t="str">
            <v>CANTIDAD</v>
          </cell>
          <cell r="F4648" t="str">
            <v>COSTO LABORAL DIA</v>
          </cell>
          <cell r="G4648" t="str">
            <v>RENDIMIENTO</v>
          </cell>
          <cell r="H4648" t="str">
            <v>VALOR UNITARIO</v>
          </cell>
        </row>
        <row r="4649">
          <cell r="E4649">
            <v>0</v>
          </cell>
          <cell r="F4649">
            <v>0</v>
          </cell>
          <cell r="G4649">
            <v>0</v>
          </cell>
          <cell r="H4649">
            <v>0</v>
          </cell>
        </row>
        <row r="4650">
          <cell r="E4650">
            <v>0</v>
          </cell>
          <cell r="F4650">
            <v>0</v>
          </cell>
          <cell r="G4650">
            <v>0</v>
          </cell>
          <cell r="H4650">
            <v>0</v>
          </cell>
        </row>
        <row r="4651">
          <cell r="E4651">
            <v>0</v>
          </cell>
          <cell r="F4651">
            <v>0</v>
          </cell>
          <cell r="G4651">
            <v>0</v>
          </cell>
          <cell r="H4651">
            <v>0</v>
          </cell>
        </row>
        <row r="4652">
          <cell r="E4652">
            <v>0</v>
          </cell>
          <cell r="F4652">
            <v>0</v>
          </cell>
          <cell r="G4652">
            <v>0</v>
          </cell>
          <cell r="H4652">
            <v>0</v>
          </cell>
        </row>
        <row r="4653">
          <cell r="E4653">
            <v>0</v>
          </cell>
          <cell r="F4653">
            <v>0</v>
          </cell>
          <cell r="G4653">
            <v>0</v>
          </cell>
          <cell r="H4653">
            <v>0</v>
          </cell>
        </row>
        <row r="4654">
          <cell r="H4654" t="str">
            <v>SUB-TOTAL IV</v>
          </cell>
          <cell r="I4654">
            <v>0</v>
          </cell>
        </row>
        <row r="4656">
          <cell r="F4656" t="str">
            <v>VALOR UNITARIO</v>
          </cell>
          <cell r="I4656">
            <v>844</v>
          </cell>
        </row>
        <row r="4657">
          <cell r="C4657" t="str">
            <v>5E20</v>
          </cell>
          <cell r="H4657" t="str">
            <v>UNIDAD :</v>
          </cell>
          <cell r="I4657" t="str">
            <v>Und.</v>
          </cell>
          <cell r="K4657">
            <v>186068</v>
          </cell>
          <cell r="L4657">
            <v>186068</v>
          </cell>
          <cell r="M4657">
            <v>0</v>
          </cell>
          <cell r="N4657">
            <v>0</v>
          </cell>
          <cell r="O4657">
            <v>0</v>
          </cell>
          <cell r="P4657">
            <v>186068</v>
          </cell>
          <cell r="Q4657" t="e">
            <v>#REF!</v>
          </cell>
        </row>
        <row r="4658">
          <cell r="C4658" t="str">
            <v xml:space="preserve">POSTE DE CONTRETO ARMADO CON DUCTO INTERNO 8 METROS X 510 Kg </v>
          </cell>
        </row>
        <row r="4661">
          <cell r="E4661" t="str">
            <v>UNIDAD</v>
          </cell>
          <cell r="F4661" t="str">
            <v>VALOR UNITARIO</v>
          </cell>
          <cell r="G4661" t="str">
            <v>CANTIDAD</v>
          </cell>
          <cell r="H4661" t="str">
            <v>VALOR TOTAL</v>
          </cell>
        </row>
        <row r="4662">
          <cell r="E4662" t="str">
            <v>Und.</v>
          </cell>
          <cell r="F4662">
            <v>186068</v>
          </cell>
          <cell r="G4662">
            <v>1</v>
          </cell>
          <cell r="H4662">
            <v>186068</v>
          </cell>
        </row>
        <row r="4663">
          <cell r="E4663">
            <v>0</v>
          </cell>
          <cell r="F4663">
            <v>0</v>
          </cell>
          <cell r="H4663">
            <v>0</v>
          </cell>
        </row>
        <row r="4664">
          <cell r="E4664">
            <v>0</v>
          </cell>
          <cell r="F4664">
            <v>0</v>
          </cell>
          <cell r="H4664">
            <v>0</v>
          </cell>
        </row>
        <row r="4665">
          <cell r="E4665">
            <v>0</v>
          </cell>
          <cell r="F4665">
            <v>0</v>
          </cell>
          <cell r="H4665">
            <v>0</v>
          </cell>
        </row>
        <row r="4666">
          <cell r="E4666">
            <v>0</v>
          </cell>
          <cell r="F4666">
            <v>0</v>
          </cell>
          <cell r="H4666">
            <v>0</v>
          </cell>
        </row>
        <row r="4667">
          <cell r="E4667">
            <v>0</v>
          </cell>
          <cell r="F4667">
            <v>0</v>
          </cell>
          <cell r="H4667">
            <v>0</v>
          </cell>
        </row>
        <row r="4668">
          <cell r="E4668">
            <v>0</v>
          </cell>
          <cell r="F4668">
            <v>0</v>
          </cell>
          <cell r="H4668">
            <v>0</v>
          </cell>
        </row>
        <row r="4669">
          <cell r="E4669">
            <v>0</v>
          </cell>
          <cell r="F4669">
            <v>0</v>
          </cell>
          <cell r="H4669">
            <v>0</v>
          </cell>
        </row>
        <row r="4670">
          <cell r="E4670">
            <v>0</v>
          </cell>
          <cell r="F4670">
            <v>0</v>
          </cell>
          <cell r="H4670">
            <v>0</v>
          </cell>
        </row>
        <row r="4671">
          <cell r="E4671">
            <v>0</v>
          </cell>
          <cell r="F4671">
            <v>0</v>
          </cell>
          <cell r="H4671">
            <v>0</v>
          </cell>
        </row>
        <row r="4672">
          <cell r="E4672">
            <v>0</v>
          </cell>
          <cell r="F4672">
            <v>0</v>
          </cell>
          <cell r="H4672">
            <v>0</v>
          </cell>
        </row>
        <row r="4673">
          <cell r="E4673">
            <v>0</v>
          </cell>
          <cell r="F4673">
            <v>0</v>
          </cell>
          <cell r="H4673">
            <v>0</v>
          </cell>
        </row>
        <row r="4674">
          <cell r="E4674">
            <v>0</v>
          </cell>
          <cell r="F4674">
            <v>0</v>
          </cell>
          <cell r="H4674">
            <v>0</v>
          </cell>
        </row>
        <row r="4675">
          <cell r="E4675">
            <v>0</v>
          </cell>
          <cell r="F4675">
            <v>0</v>
          </cell>
          <cell r="H4675">
            <v>0</v>
          </cell>
        </row>
        <row r="4676">
          <cell r="E4676">
            <v>0</v>
          </cell>
          <cell r="F4676">
            <v>0</v>
          </cell>
          <cell r="H4676">
            <v>0</v>
          </cell>
        </row>
        <row r="4677">
          <cell r="E4677">
            <v>0</v>
          </cell>
          <cell r="F4677">
            <v>0</v>
          </cell>
          <cell r="H4677">
            <v>0</v>
          </cell>
        </row>
        <row r="4678">
          <cell r="H4678" t="str">
            <v>SUB-TOTAL I</v>
          </cell>
          <cell r="I4678">
            <v>186068</v>
          </cell>
        </row>
        <row r="4680">
          <cell r="E4680" t="str">
            <v>VOL. ó PESO</v>
          </cell>
          <cell r="F4680" t="str">
            <v>DISTANCIA</v>
          </cell>
          <cell r="G4680" t="str">
            <v>$ (M3 ó T)/Km</v>
          </cell>
          <cell r="H4680" t="str">
            <v>VALOR UNITARIO</v>
          </cell>
        </row>
        <row r="4681">
          <cell r="G4681">
            <v>0</v>
          </cell>
          <cell r="H4681">
            <v>0</v>
          </cell>
        </row>
        <row r="4682">
          <cell r="G4682">
            <v>0</v>
          </cell>
          <cell r="H4682">
            <v>0</v>
          </cell>
        </row>
        <row r="4683">
          <cell r="G4683">
            <v>0</v>
          </cell>
          <cell r="H4683">
            <v>0</v>
          </cell>
        </row>
        <row r="4684">
          <cell r="H4684" t="str">
            <v>SUB-TOTAL II</v>
          </cell>
          <cell r="I4684">
            <v>0</v>
          </cell>
        </row>
        <row r="4685">
          <cell r="G4685" t="str">
            <v xml:space="preserve"> </v>
          </cell>
        </row>
        <row r="4686">
          <cell r="D4686" t="str">
            <v>MARCA</v>
          </cell>
          <cell r="E4686" t="str">
            <v>TIPO</v>
          </cell>
          <cell r="F4686" t="str">
            <v>TARIFA DIA</v>
          </cell>
          <cell r="G4686" t="str">
            <v>RENDIMIENTO</v>
          </cell>
          <cell r="H4686" t="str">
            <v>VALOR UNITARIO</v>
          </cell>
        </row>
        <row r="4687">
          <cell r="F4687">
            <v>0</v>
          </cell>
          <cell r="H4687">
            <v>0</v>
          </cell>
        </row>
        <row r="4688">
          <cell r="F4688">
            <v>0</v>
          </cell>
          <cell r="H4688">
            <v>0</v>
          </cell>
        </row>
        <row r="4689">
          <cell r="F4689">
            <v>0</v>
          </cell>
          <cell r="H4689">
            <v>0</v>
          </cell>
        </row>
        <row r="4690">
          <cell r="F4690">
            <v>0</v>
          </cell>
          <cell r="H4690">
            <v>0</v>
          </cell>
        </row>
        <row r="4691">
          <cell r="F4691">
            <v>0</v>
          </cell>
          <cell r="H4691">
            <v>0</v>
          </cell>
        </row>
        <row r="4692">
          <cell r="H4692" t="str">
            <v>SUB-TOTAL III</v>
          </cell>
          <cell r="I4692">
            <v>0</v>
          </cell>
        </row>
        <row r="4694">
          <cell r="E4694" t="str">
            <v>CANTIDAD</v>
          </cell>
          <cell r="F4694" t="str">
            <v>COSTO LABORAL DIA</v>
          </cell>
          <cell r="G4694" t="str">
            <v>RENDIMIENTO</v>
          </cell>
          <cell r="H4694" t="str">
            <v>VALOR UNITARIO</v>
          </cell>
        </row>
        <row r="4695">
          <cell r="E4695">
            <v>0</v>
          </cell>
          <cell r="F4695">
            <v>0</v>
          </cell>
          <cell r="G4695">
            <v>0</v>
          </cell>
          <cell r="H4695">
            <v>0</v>
          </cell>
        </row>
        <row r="4696">
          <cell r="E4696">
            <v>0</v>
          </cell>
          <cell r="F4696">
            <v>0</v>
          </cell>
          <cell r="G4696">
            <v>0</v>
          </cell>
          <cell r="H4696">
            <v>0</v>
          </cell>
        </row>
        <row r="4697">
          <cell r="E4697">
            <v>0</v>
          </cell>
          <cell r="F4697">
            <v>0</v>
          </cell>
          <cell r="G4697">
            <v>0</v>
          </cell>
          <cell r="H4697">
            <v>0</v>
          </cell>
        </row>
        <row r="4698">
          <cell r="E4698">
            <v>0</v>
          </cell>
          <cell r="F4698">
            <v>0</v>
          </cell>
          <cell r="G4698">
            <v>0</v>
          </cell>
          <cell r="H4698">
            <v>0</v>
          </cell>
        </row>
        <row r="4699">
          <cell r="E4699">
            <v>0</v>
          </cell>
          <cell r="F4699">
            <v>0</v>
          </cell>
          <cell r="G4699">
            <v>0</v>
          </cell>
          <cell r="H4699">
            <v>0</v>
          </cell>
        </row>
        <row r="4700">
          <cell r="H4700" t="str">
            <v>SUB-TOTAL IV</v>
          </cell>
          <cell r="I4700">
            <v>0</v>
          </cell>
        </row>
        <row r="4702">
          <cell r="F4702" t="str">
            <v>VALOR UNITARIO</v>
          </cell>
          <cell r="I4702">
            <v>186068</v>
          </cell>
        </row>
        <row r="4703">
          <cell r="C4703" t="str">
            <v>5E21</v>
          </cell>
          <cell r="H4703" t="str">
            <v>UNIDAD :</v>
          </cell>
          <cell r="I4703" t="str">
            <v>Und.</v>
          </cell>
          <cell r="K4703">
            <v>154081</v>
          </cell>
          <cell r="L4703">
            <v>154081</v>
          </cell>
          <cell r="M4703">
            <v>0</v>
          </cell>
          <cell r="N4703">
            <v>0</v>
          </cell>
          <cell r="O4703">
            <v>0</v>
          </cell>
          <cell r="P4703">
            <v>154081</v>
          </cell>
          <cell r="Q4703" t="e">
            <v>#REF!</v>
          </cell>
        </row>
        <row r="4704">
          <cell r="C4704" t="str">
            <v>RIEL FERROVIARIO DE 300 cm CON HUECO Y RANURA</v>
          </cell>
        </row>
        <row r="4707">
          <cell r="E4707" t="str">
            <v>UNIDAD</v>
          </cell>
          <cell r="F4707" t="str">
            <v>VALOR UNITARIO</v>
          </cell>
          <cell r="G4707" t="str">
            <v>CANTIDAD</v>
          </cell>
          <cell r="H4707" t="str">
            <v>VALOR TOTAL</v>
          </cell>
        </row>
        <row r="4708">
          <cell r="E4708" t="str">
            <v>Und.</v>
          </cell>
          <cell r="F4708">
            <v>154081</v>
          </cell>
          <cell r="G4708">
            <v>1</v>
          </cell>
          <cell r="H4708">
            <v>154081</v>
          </cell>
        </row>
        <row r="4709">
          <cell r="E4709">
            <v>0</v>
          </cell>
          <cell r="F4709">
            <v>0</v>
          </cell>
          <cell r="H4709">
            <v>0</v>
          </cell>
        </row>
        <row r="4710">
          <cell r="E4710">
            <v>0</v>
          </cell>
          <cell r="F4710">
            <v>0</v>
          </cell>
          <cell r="H4710">
            <v>0</v>
          </cell>
        </row>
        <row r="4711">
          <cell r="E4711">
            <v>0</v>
          </cell>
          <cell r="F4711">
            <v>0</v>
          </cell>
          <cell r="H4711">
            <v>0</v>
          </cell>
        </row>
        <row r="4712">
          <cell r="E4712">
            <v>0</v>
          </cell>
          <cell r="F4712">
            <v>0</v>
          </cell>
          <cell r="H4712">
            <v>0</v>
          </cell>
        </row>
        <row r="4713">
          <cell r="E4713">
            <v>0</v>
          </cell>
          <cell r="F4713">
            <v>0</v>
          </cell>
          <cell r="H4713">
            <v>0</v>
          </cell>
        </row>
        <row r="4714">
          <cell r="E4714">
            <v>0</v>
          </cell>
          <cell r="F4714">
            <v>0</v>
          </cell>
          <cell r="H4714">
            <v>0</v>
          </cell>
        </row>
        <row r="4715">
          <cell r="E4715">
            <v>0</v>
          </cell>
          <cell r="F4715">
            <v>0</v>
          </cell>
          <cell r="H4715">
            <v>0</v>
          </cell>
        </row>
        <row r="4716">
          <cell r="E4716">
            <v>0</v>
          </cell>
          <cell r="F4716">
            <v>0</v>
          </cell>
          <cell r="H4716">
            <v>0</v>
          </cell>
        </row>
        <row r="4717">
          <cell r="E4717">
            <v>0</v>
          </cell>
          <cell r="F4717">
            <v>0</v>
          </cell>
          <cell r="H4717">
            <v>0</v>
          </cell>
        </row>
        <row r="4718">
          <cell r="E4718">
            <v>0</v>
          </cell>
          <cell r="F4718">
            <v>0</v>
          </cell>
          <cell r="H4718">
            <v>0</v>
          </cell>
        </row>
        <row r="4719">
          <cell r="E4719">
            <v>0</v>
          </cell>
          <cell r="F4719">
            <v>0</v>
          </cell>
          <cell r="H4719">
            <v>0</v>
          </cell>
        </row>
        <row r="4720">
          <cell r="E4720">
            <v>0</v>
          </cell>
          <cell r="F4720">
            <v>0</v>
          </cell>
          <cell r="H4720">
            <v>0</v>
          </cell>
        </row>
        <row r="4721">
          <cell r="E4721">
            <v>0</v>
          </cell>
          <cell r="F4721">
            <v>0</v>
          </cell>
          <cell r="H4721">
            <v>0</v>
          </cell>
        </row>
        <row r="4722">
          <cell r="E4722">
            <v>0</v>
          </cell>
          <cell r="F4722">
            <v>0</v>
          </cell>
          <cell r="H4722">
            <v>0</v>
          </cell>
        </row>
        <row r="4723">
          <cell r="E4723">
            <v>0</v>
          </cell>
          <cell r="F4723">
            <v>0</v>
          </cell>
          <cell r="H4723">
            <v>0</v>
          </cell>
        </row>
        <row r="4724">
          <cell r="H4724" t="str">
            <v>SUB-TOTAL I</v>
          </cell>
          <cell r="I4724">
            <v>154081</v>
          </cell>
        </row>
        <row r="4726">
          <cell r="E4726" t="str">
            <v>VOL. ó PESO</v>
          </cell>
          <cell r="F4726" t="str">
            <v>DISTANCIA</v>
          </cell>
          <cell r="G4726" t="str">
            <v>$ (M3 ó T)/Km</v>
          </cell>
          <cell r="H4726" t="str">
            <v>VALOR UNITARIO</v>
          </cell>
        </row>
        <row r="4727">
          <cell r="G4727">
            <v>0</v>
          </cell>
          <cell r="H4727">
            <v>0</v>
          </cell>
        </row>
        <row r="4728">
          <cell r="G4728">
            <v>0</v>
          </cell>
          <cell r="H4728">
            <v>0</v>
          </cell>
        </row>
        <row r="4729">
          <cell r="G4729">
            <v>0</v>
          </cell>
          <cell r="H4729">
            <v>0</v>
          </cell>
        </row>
        <row r="4730">
          <cell r="H4730" t="str">
            <v>SUB-TOTAL II</v>
          </cell>
          <cell r="I4730">
            <v>0</v>
          </cell>
        </row>
        <row r="4731">
          <cell r="G4731" t="str">
            <v xml:space="preserve"> </v>
          </cell>
        </row>
        <row r="4732">
          <cell r="D4732" t="str">
            <v>MARCA</v>
          </cell>
          <cell r="E4732" t="str">
            <v>TIPO</v>
          </cell>
          <cell r="F4732" t="str">
            <v>TARIFA DIA</v>
          </cell>
          <cell r="G4732" t="str">
            <v>RENDIMIENTO</v>
          </cell>
          <cell r="H4732" t="str">
            <v>VALOR UNITARIO</v>
          </cell>
        </row>
        <row r="4733">
          <cell r="F4733">
            <v>0</v>
          </cell>
          <cell r="H4733">
            <v>0</v>
          </cell>
        </row>
        <row r="4734">
          <cell r="F4734">
            <v>0</v>
          </cell>
          <cell r="H4734">
            <v>0</v>
          </cell>
        </row>
        <row r="4735">
          <cell r="F4735">
            <v>0</v>
          </cell>
          <cell r="H4735">
            <v>0</v>
          </cell>
        </row>
        <row r="4736">
          <cell r="F4736">
            <v>0</v>
          </cell>
          <cell r="H4736">
            <v>0</v>
          </cell>
        </row>
        <row r="4737">
          <cell r="F4737">
            <v>0</v>
          </cell>
          <cell r="H4737">
            <v>0</v>
          </cell>
        </row>
        <row r="4738">
          <cell r="H4738" t="str">
            <v>SUB-TOTAL III</v>
          </cell>
          <cell r="I4738">
            <v>0</v>
          </cell>
        </row>
        <row r="4740">
          <cell r="E4740" t="str">
            <v>CANTIDAD</v>
          </cell>
          <cell r="F4740" t="str">
            <v>COSTO LABORAL DIA</v>
          </cell>
          <cell r="G4740" t="str">
            <v>RENDIMIENTO</v>
          </cell>
          <cell r="H4740" t="str">
            <v>VALOR UNITARIO</v>
          </cell>
        </row>
        <row r="4741">
          <cell r="E4741">
            <v>0</v>
          </cell>
          <cell r="F4741">
            <v>0</v>
          </cell>
          <cell r="G4741">
            <v>0</v>
          </cell>
          <cell r="H4741">
            <v>0</v>
          </cell>
        </row>
        <row r="4742">
          <cell r="E4742">
            <v>0</v>
          </cell>
          <cell r="F4742">
            <v>0</v>
          </cell>
          <cell r="G4742">
            <v>0</v>
          </cell>
          <cell r="H4742">
            <v>0</v>
          </cell>
        </row>
        <row r="4743">
          <cell r="E4743">
            <v>0</v>
          </cell>
          <cell r="F4743">
            <v>0</v>
          </cell>
          <cell r="G4743">
            <v>0</v>
          </cell>
          <cell r="H4743">
            <v>0</v>
          </cell>
        </row>
        <row r="4744">
          <cell r="E4744">
            <v>0</v>
          </cell>
          <cell r="F4744">
            <v>0</v>
          </cell>
          <cell r="G4744">
            <v>0</v>
          </cell>
          <cell r="H4744">
            <v>0</v>
          </cell>
        </row>
        <row r="4745">
          <cell r="E4745">
            <v>0</v>
          </cell>
          <cell r="F4745">
            <v>0</v>
          </cell>
          <cell r="G4745">
            <v>0</v>
          </cell>
          <cell r="H4745">
            <v>0</v>
          </cell>
        </row>
        <row r="4746">
          <cell r="H4746" t="str">
            <v>SUB-TOTAL IV</v>
          </cell>
          <cell r="I4746">
            <v>0</v>
          </cell>
        </row>
        <row r="4748">
          <cell r="F4748" t="str">
            <v>VALOR UNITARIO</v>
          </cell>
          <cell r="I4748">
            <v>154081</v>
          </cell>
        </row>
        <row r="4749">
          <cell r="C4749" t="str">
            <v>5E22</v>
          </cell>
          <cell r="H4749" t="str">
            <v>UNIDAD :</v>
          </cell>
          <cell r="I4749" t="str">
            <v>Und.</v>
          </cell>
          <cell r="K4749">
            <v>29197</v>
          </cell>
          <cell r="L4749">
            <v>29197</v>
          </cell>
          <cell r="M4749">
            <v>0</v>
          </cell>
          <cell r="N4749">
            <v>0</v>
          </cell>
          <cell r="O4749">
            <v>0</v>
          </cell>
          <cell r="P4749">
            <v>29197</v>
          </cell>
          <cell r="Q4749" t="e">
            <v>#REF!</v>
          </cell>
        </row>
        <row r="4750">
          <cell r="C4750" t="str">
            <v>VARILLA PARA PUESTA A TIERRA COBRE-COBRE 5/8" X 2.40 M</v>
          </cell>
        </row>
        <row r="4753">
          <cell r="E4753" t="str">
            <v>UNIDAD</v>
          </cell>
          <cell r="F4753" t="str">
            <v>VALOR UNITARIO</v>
          </cell>
          <cell r="G4753" t="str">
            <v>CANTIDAD</v>
          </cell>
          <cell r="H4753" t="str">
            <v>VALOR TOTAL</v>
          </cell>
        </row>
        <row r="4754">
          <cell r="E4754" t="str">
            <v>Und.</v>
          </cell>
          <cell r="F4754">
            <v>29197</v>
          </cell>
          <cell r="G4754">
            <v>1</v>
          </cell>
          <cell r="H4754">
            <v>29197</v>
          </cell>
        </row>
        <row r="4755">
          <cell r="E4755">
            <v>0</v>
          </cell>
          <cell r="F4755">
            <v>0</v>
          </cell>
          <cell r="H4755">
            <v>0</v>
          </cell>
        </row>
        <row r="4756">
          <cell r="E4756">
            <v>0</v>
          </cell>
          <cell r="F4756">
            <v>0</v>
          </cell>
          <cell r="H4756">
            <v>0</v>
          </cell>
        </row>
        <row r="4757">
          <cell r="E4757">
            <v>0</v>
          </cell>
          <cell r="F4757">
            <v>0</v>
          </cell>
          <cell r="H4757">
            <v>0</v>
          </cell>
        </row>
        <row r="4758">
          <cell r="E4758">
            <v>0</v>
          </cell>
          <cell r="F4758">
            <v>0</v>
          </cell>
          <cell r="H4758">
            <v>0</v>
          </cell>
        </row>
        <row r="4759">
          <cell r="E4759">
            <v>0</v>
          </cell>
          <cell r="F4759">
            <v>0</v>
          </cell>
          <cell r="H4759">
            <v>0</v>
          </cell>
        </row>
        <row r="4760">
          <cell r="E4760">
            <v>0</v>
          </cell>
          <cell r="F4760">
            <v>0</v>
          </cell>
          <cell r="H4760">
            <v>0</v>
          </cell>
        </row>
        <row r="4761">
          <cell r="E4761">
            <v>0</v>
          </cell>
          <cell r="F4761">
            <v>0</v>
          </cell>
          <cell r="H4761">
            <v>0</v>
          </cell>
        </row>
        <row r="4762">
          <cell r="E4762">
            <v>0</v>
          </cell>
          <cell r="F4762">
            <v>0</v>
          </cell>
          <cell r="H4762">
            <v>0</v>
          </cell>
        </row>
        <row r="4763">
          <cell r="E4763">
            <v>0</v>
          </cell>
          <cell r="F4763">
            <v>0</v>
          </cell>
          <cell r="H4763">
            <v>0</v>
          </cell>
        </row>
        <row r="4764">
          <cell r="E4764">
            <v>0</v>
          </cell>
          <cell r="F4764">
            <v>0</v>
          </cell>
          <cell r="H4764">
            <v>0</v>
          </cell>
        </row>
        <row r="4765">
          <cell r="E4765">
            <v>0</v>
          </cell>
          <cell r="F4765">
            <v>0</v>
          </cell>
          <cell r="H4765">
            <v>0</v>
          </cell>
        </row>
        <row r="4766">
          <cell r="E4766">
            <v>0</v>
          </cell>
          <cell r="F4766">
            <v>0</v>
          </cell>
          <cell r="H4766">
            <v>0</v>
          </cell>
        </row>
        <row r="4767">
          <cell r="E4767">
            <v>0</v>
          </cell>
          <cell r="F4767">
            <v>0</v>
          </cell>
          <cell r="H4767">
            <v>0</v>
          </cell>
        </row>
        <row r="4768">
          <cell r="E4768">
            <v>0</v>
          </cell>
          <cell r="F4768">
            <v>0</v>
          </cell>
          <cell r="H4768">
            <v>0</v>
          </cell>
        </row>
        <row r="4769">
          <cell r="E4769">
            <v>0</v>
          </cell>
          <cell r="F4769">
            <v>0</v>
          </cell>
          <cell r="H4769">
            <v>0</v>
          </cell>
        </row>
        <row r="4770">
          <cell r="H4770" t="str">
            <v>SUB-TOTAL I</v>
          </cell>
          <cell r="I4770">
            <v>29197</v>
          </cell>
        </row>
        <row r="4772">
          <cell r="E4772" t="str">
            <v>VOL. ó PESO</v>
          </cell>
          <cell r="F4772" t="str">
            <v>DISTANCIA</v>
          </cell>
          <cell r="G4772" t="str">
            <v>$ (M3 ó T)/Km</v>
          </cell>
          <cell r="H4772" t="str">
            <v>VALOR UNITARIO</v>
          </cell>
        </row>
        <row r="4773">
          <cell r="G4773">
            <v>0</v>
          </cell>
          <cell r="H4773">
            <v>0</v>
          </cell>
        </row>
        <row r="4774">
          <cell r="G4774">
            <v>0</v>
          </cell>
          <cell r="H4774">
            <v>0</v>
          </cell>
        </row>
        <row r="4775">
          <cell r="G4775">
            <v>0</v>
          </cell>
          <cell r="H4775">
            <v>0</v>
          </cell>
        </row>
        <row r="4776">
          <cell r="H4776" t="str">
            <v>SUB-TOTAL II</v>
          </cell>
          <cell r="I4776">
            <v>0</v>
          </cell>
        </row>
        <row r="4777">
          <cell r="G4777" t="str">
            <v xml:space="preserve"> </v>
          </cell>
        </row>
        <row r="4778">
          <cell r="D4778" t="str">
            <v>MARCA</v>
          </cell>
          <cell r="E4778" t="str">
            <v>TIPO</v>
          </cell>
          <cell r="F4778" t="str">
            <v>TARIFA DIA</v>
          </cell>
          <cell r="G4778" t="str">
            <v>RENDIMIENTO</v>
          </cell>
          <cell r="H4778" t="str">
            <v>VALOR UNITARIO</v>
          </cell>
        </row>
        <row r="4779">
          <cell r="F4779">
            <v>0</v>
          </cell>
          <cell r="H4779">
            <v>0</v>
          </cell>
        </row>
        <row r="4780">
          <cell r="F4780">
            <v>0</v>
          </cell>
          <cell r="H4780">
            <v>0</v>
          </cell>
        </row>
        <row r="4781">
          <cell r="F4781">
            <v>0</v>
          </cell>
          <cell r="H4781">
            <v>0</v>
          </cell>
        </row>
        <row r="4782">
          <cell r="F4782">
            <v>0</v>
          </cell>
          <cell r="H4782">
            <v>0</v>
          </cell>
        </row>
        <row r="4783">
          <cell r="F4783">
            <v>0</v>
          </cell>
          <cell r="H4783">
            <v>0</v>
          </cell>
        </row>
        <row r="4784">
          <cell r="H4784" t="str">
            <v>SUB-TOTAL III</v>
          </cell>
          <cell r="I4784">
            <v>0</v>
          </cell>
        </row>
        <row r="4786">
          <cell r="E4786" t="str">
            <v>CANTIDAD</v>
          </cell>
          <cell r="F4786" t="str">
            <v>COSTO LABORAL DIA</v>
          </cell>
          <cell r="G4786" t="str">
            <v>RENDIMIENTO</v>
          </cell>
          <cell r="H4786" t="str">
            <v>VALOR UNITARIO</v>
          </cell>
        </row>
        <row r="4787">
          <cell r="E4787">
            <v>0</v>
          </cell>
          <cell r="F4787">
            <v>0</v>
          </cell>
          <cell r="G4787">
            <v>0</v>
          </cell>
          <cell r="H4787">
            <v>0</v>
          </cell>
        </row>
        <row r="4788">
          <cell r="E4788">
            <v>0</v>
          </cell>
          <cell r="F4788">
            <v>0</v>
          </cell>
          <cell r="G4788">
            <v>0</v>
          </cell>
          <cell r="H4788">
            <v>0</v>
          </cell>
        </row>
        <row r="4789">
          <cell r="E4789">
            <v>0</v>
          </cell>
          <cell r="F4789">
            <v>0</v>
          </cell>
          <cell r="G4789">
            <v>0</v>
          </cell>
          <cell r="H4789">
            <v>0</v>
          </cell>
        </row>
        <row r="4790">
          <cell r="E4790">
            <v>0</v>
          </cell>
          <cell r="F4790">
            <v>0</v>
          </cell>
          <cell r="G4790">
            <v>0</v>
          </cell>
          <cell r="H4790">
            <v>0</v>
          </cell>
        </row>
        <row r="4791">
          <cell r="E4791">
            <v>0</v>
          </cell>
          <cell r="F4791">
            <v>0</v>
          </cell>
          <cell r="G4791">
            <v>0</v>
          </cell>
          <cell r="H4791">
            <v>0</v>
          </cell>
        </row>
        <row r="4792">
          <cell r="H4792" t="str">
            <v>SUB-TOTAL IV</v>
          </cell>
          <cell r="I4792">
            <v>0</v>
          </cell>
        </row>
        <row r="4794">
          <cell r="F4794" t="str">
            <v>VALOR UNITARIO</v>
          </cell>
          <cell r="I4794">
            <v>29197</v>
          </cell>
        </row>
        <row r="4795">
          <cell r="C4795" t="str">
            <v>5E23</v>
          </cell>
          <cell r="H4795" t="str">
            <v>UNIDAD :</v>
          </cell>
          <cell r="I4795" t="str">
            <v>Und.</v>
          </cell>
          <cell r="K4795">
            <v>6463</v>
          </cell>
          <cell r="L4795">
            <v>6463</v>
          </cell>
          <cell r="M4795">
            <v>0</v>
          </cell>
          <cell r="N4795">
            <v>0</v>
          </cell>
          <cell r="O4795">
            <v>0</v>
          </cell>
          <cell r="P4795">
            <v>6463</v>
          </cell>
          <cell r="Q4795" t="e">
            <v>#REF!</v>
          </cell>
        </row>
        <row r="4796">
          <cell r="C4796" t="str">
            <v>CONECTOR TIPO CUÑA PARA VARILLA PARA PUESTA A TIERRA COBRE-COBRE 5/8" Y CONDUCTOR COBRE DD No. 4 AWG SIMILAR A TGC-2</v>
          </cell>
        </row>
        <row r="4799">
          <cell r="E4799" t="str">
            <v>UNIDAD</v>
          </cell>
          <cell r="F4799" t="str">
            <v>VALOR UNITARIO</v>
          </cell>
          <cell r="G4799" t="str">
            <v>CANTIDAD</v>
          </cell>
          <cell r="H4799" t="str">
            <v>VALOR TOTAL</v>
          </cell>
        </row>
        <row r="4800">
          <cell r="E4800" t="str">
            <v>UND</v>
          </cell>
          <cell r="F4800">
            <v>6463</v>
          </cell>
          <cell r="G4800">
            <v>1</v>
          </cell>
          <cell r="H4800">
            <v>6463</v>
          </cell>
        </row>
        <row r="4801">
          <cell r="E4801">
            <v>0</v>
          </cell>
          <cell r="F4801">
            <v>0</v>
          </cell>
          <cell r="H4801">
            <v>0</v>
          </cell>
        </row>
        <row r="4802">
          <cell r="E4802">
            <v>0</v>
          </cell>
          <cell r="F4802">
            <v>0</v>
          </cell>
          <cell r="H4802">
            <v>0</v>
          </cell>
        </row>
        <row r="4803">
          <cell r="E4803">
            <v>0</v>
          </cell>
          <cell r="F4803">
            <v>0</v>
          </cell>
          <cell r="H4803">
            <v>0</v>
          </cell>
        </row>
        <row r="4804">
          <cell r="E4804">
            <v>0</v>
          </cell>
          <cell r="F4804">
            <v>0</v>
          </cell>
          <cell r="H4804">
            <v>0</v>
          </cell>
        </row>
        <row r="4805">
          <cell r="E4805">
            <v>0</v>
          </cell>
          <cell r="F4805">
            <v>0</v>
          </cell>
          <cell r="H4805">
            <v>0</v>
          </cell>
        </row>
        <row r="4806">
          <cell r="E4806">
            <v>0</v>
          </cell>
          <cell r="F4806">
            <v>0</v>
          </cell>
          <cell r="H4806">
            <v>0</v>
          </cell>
        </row>
        <row r="4807">
          <cell r="E4807">
            <v>0</v>
          </cell>
          <cell r="F4807">
            <v>0</v>
          </cell>
          <cell r="H4807">
            <v>0</v>
          </cell>
        </row>
        <row r="4808">
          <cell r="E4808">
            <v>0</v>
          </cell>
          <cell r="F4808">
            <v>0</v>
          </cell>
          <cell r="H4808">
            <v>0</v>
          </cell>
        </row>
        <row r="4809">
          <cell r="E4809">
            <v>0</v>
          </cell>
          <cell r="F4809">
            <v>0</v>
          </cell>
          <cell r="H4809">
            <v>0</v>
          </cell>
        </row>
        <row r="4810">
          <cell r="E4810">
            <v>0</v>
          </cell>
          <cell r="F4810">
            <v>0</v>
          </cell>
          <cell r="H4810">
            <v>0</v>
          </cell>
        </row>
        <row r="4811">
          <cell r="E4811">
            <v>0</v>
          </cell>
          <cell r="F4811">
            <v>0</v>
          </cell>
          <cell r="H4811">
            <v>0</v>
          </cell>
        </row>
        <row r="4812">
          <cell r="E4812">
            <v>0</v>
          </cell>
          <cell r="F4812">
            <v>0</v>
          </cell>
          <cell r="H4812">
            <v>0</v>
          </cell>
        </row>
        <row r="4813">
          <cell r="E4813">
            <v>0</v>
          </cell>
          <cell r="F4813">
            <v>0</v>
          </cell>
          <cell r="H4813">
            <v>0</v>
          </cell>
        </row>
        <row r="4814">
          <cell r="E4814">
            <v>0</v>
          </cell>
          <cell r="F4814">
            <v>0</v>
          </cell>
          <cell r="H4814">
            <v>0</v>
          </cell>
        </row>
        <row r="4815">
          <cell r="E4815">
            <v>0</v>
          </cell>
          <cell r="F4815">
            <v>0</v>
          </cell>
          <cell r="H4815">
            <v>0</v>
          </cell>
        </row>
        <row r="4816">
          <cell r="H4816" t="str">
            <v>SUB-TOTAL I</v>
          </cell>
          <cell r="I4816">
            <v>6463</v>
          </cell>
        </row>
        <row r="4818">
          <cell r="E4818" t="str">
            <v>VOL. ó PESO</v>
          </cell>
          <cell r="F4818" t="str">
            <v>DISTANCIA</v>
          </cell>
          <cell r="G4818" t="str">
            <v>$ (M3 ó T)/Km</v>
          </cell>
          <cell r="H4818" t="str">
            <v>VALOR UNITARIO</v>
          </cell>
        </row>
        <row r="4819">
          <cell r="G4819">
            <v>0</v>
          </cell>
          <cell r="H4819">
            <v>0</v>
          </cell>
        </row>
        <row r="4820">
          <cell r="G4820">
            <v>0</v>
          </cell>
          <cell r="H4820">
            <v>0</v>
          </cell>
        </row>
        <row r="4821">
          <cell r="G4821">
            <v>0</v>
          </cell>
          <cell r="H4821">
            <v>0</v>
          </cell>
        </row>
        <row r="4822">
          <cell r="H4822" t="str">
            <v>SUB-TOTAL II</v>
          </cell>
          <cell r="I4822">
            <v>0</v>
          </cell>
        </row>
        <row r="4823">
          <cell r="G4823" t="str">
            <v xml:space="preserve"> </v>
          </cell>
        </row>
        <row r="4824">
          <cell r="D4824" t="str">
            <v>MARCA</v>
          </cell>
          <cell r="E4824" t="str">
            <v>TIPO</v>
          </cell>
          <cell r="F4824" t="str">
            <v>TARIFA DIA</v>
          </cell>
          <cell r="G4824" t="str">
            <v>RENDIMIENTO</v>
          </cell>
          <cell r="H4824" t="str">
            <v>VALOR UNITARIO</v>
          </cell>
        </row>
        <row r="4825">
          <cell r="F4825">
            <v>0</v>
          </cell>
          <cell r="H4825">
            <v>0</v>
          </cell>
        </row>
        <row r="4826">
          <cell r="F4826">
            <v>0</v>
          </cell>
          <cell r="H4826">
            <v>0</v>
          </cell>
        </row>
        <row r="4827">
          <cell r="F4827">
            <v>0</v>
          </cell>
          <cell r="H4827">
            <v>0</v>
          </cell>
        </row>
        <row r="4828">
          <cell r="F4828">
            <v>0</v>
          </cell>
          <cell r="H4828">
            <v>0</v>
          </cell>
        </row>
        <row r="4829">
          <cell r="F4829">
            <v>0</v>
          </cell>
          <cell r="H4829">
            <v>0</v>
          </cell>
        </row>
        <row r="4830">
          <cell r="H4830" t="str">
            <v>SUB-TOTAL III</v>
          </cell>
          <cell r="I4830">
            <v>0</v>
          </cell>
        </row>
        <row r="4832">
          <cell r="E4832" t="str">
            <v>CANTIDAD</v>
          </cell>
          <cell r="F4832" t="str">
            <v>COSTO LABORAL DIA</v>
          </cell>
          <cell r="G4832" t="str">
            <v>RENDIMIENTO</v>
          </cell>
          <cell r="H4832" t="str">
            <v>VALOR UNITARIO</v>
          </cell>
        </row>
        <row r="4833">
          <cell r="E4833">
            <v>0</v>
          </cell>
          <cell r="F4833">
            <v>0</v>
          </cell>
          <cell r="G4833">
            <v>0</v>
          </cell>
          <cell r="H4833">
            <v>0</v>
          </cell>
        </row>
        <row r="4834">
          <cell r="E4834">
            <v>0</v>
          </cell>
          <cell r="F4834">
            <v>0</v>
          </cell>
          <cell r="G4834">
            <v>0</v>
          </cell>
          <cell r="H4834">
            <v>0</v>
          </cell>
        </row>
        <row r="4835">
          <cell r="E4835">
            <v>0</v>
          </cell>
          <cell r="F4835">
            <v>0</v>
          </cell>
          <cell r="G4835">
            <v>0</v>
          </cell>
          <cell r="H4835">
            <v>0</v>
          </cell>
        </row>
        <row r="4836">
          <cell r="E4836">
            <v>0</v>
          </cell>
          <cell r="F4836">
            <v>0</v>
          </cell>
          <cell r="G4836">
            <v>0</v>
          </cell>
          <cell r="H4836">
            <v>0</v>
          </cell>
        </row>
        <row r="4837">
          <cell r="E4837">
            <v>0</v>
          </cell>
          <cell r="F4837">
            <v>0</v>
          </cell>
          <cell r="G4837">
            <v>0</v>
          </cell>
          <cell r="H4837">
            <v>0</v>
          </cell>
        </row>
        <row r="4838">
          <cell r="H4838" t="str">
            <v>SUB-TOTAL IV</v>
          </cell>
          <cell r="I4838">
            <v>0</v>
          </cell>
        </row>
        <row r="4840">
          <cell r="F4840" t="str">
            <v>VALOR UNITARIO</v>
          </cell>
          <cell r="I4840">
            <v>6463</v>
          </cell>
        </row>
        <row r="4841">
          <cell r="C4841" t="str">
            <v>5E24</v>
          </cell>
          <cell r="H4841" t="str">
            <v>UNIDAD :</v>
          </cell>
          <cell r="I4841" t="str">
            <v>Und.</v>
          </cell>
          <cell r="K4841">
            <v>11469</v>
          </cell>
          <cell r="L4841">
            <v>11469</v>
          </cell>
          <cell r="M4841">
            <v>0</v>
          </cell>
          <cell r="N4841">
            <v>0</v>
          </cell>
          <cell r="O4841">
            <v>0</v>
          </cell>
          <cell r="P4841">
            <v>11469</v>
          </cell>
          <cell r="Q4841" t="e">
            <v>#REF!</v>
          </cell>
        </row>
        <row r="4842">
          <cell r="C4842" t="str">
            <v>ZAPATA DE CONCRETO PARA ANCLA DE 50 X 50 X 15 cms.</v>
          </cell>
        </row>
        <row r="4845">
          <cell r="E4845" t="str">
            <v>UNIDAD</v>
          </cell>
          <cell r="F4845" t="str">
            <v>VALOR UNITARIO</v>
          </cell>
          <cell r="G4845" t="str">
            <v>CANTIDAD</v>
          </cell>
          <cell r="H4845" t="str">
            <v>VALOR TOTAL</v>
          </cell>
        </row>
        <row r="4846">
          <cell r="E4846" t="str">
            <v>Und.</v>
          </cell>
          <cell r="F4846">
            <v>11469</v>
          </cell>
          <cell r="G4846">
            <v>1</v>
          </cell>
          <cell r="H4846">
            <v>11469</v>
          </cell>
        </row>
        <row r="4847">
          <cell r="E4847">
            <v>0</v>
          </cell>
          <cell r="F4847">
            <v>0</v>
          </cell>
          <cell r="H4847">
            <v>0</v>
          </cell>
        </row>
        <row r="4848">
          <cell r="E4848">
            <v>0</v>
          </cell>
          <cell r="F4848">
            <v>0</v>
          </cell>
          <cell r="H4848">
            <v>0</v>
          </cell>
        </row>
        <row r="4849">
          <cell r="E4849">
            <v>0</v>
          </cell>
          <cell r="F4849">
            <v>0</v>
          </cell>
          <cell r="H4849">
            <v>0</v>
          </cell>
        </row>
        <row r="4850">
          <cell r="E4850">
            <v>0</v>
          </cell>
          <cell r="F4850">
            <v>0</v>
          </cell>
          <cell r="H4850">
            <v>0</v>
          </cell>
        </row>
        <row r="4851">
          <cell r="E4851">
            <v>0</v>
          </cell>
          <cell r="F4851">
            <v>0</v>
          </cell>
          <cell r="H4851">
            <v>0</v>
          </cell>
        </row>
        <row r="4852">
          <cell r="E4852">
            <v>0</v>
          </cell>
          <cell r="F4852">
            <v>0</v>
          </cell>
          <cell r="H4852">
            <v>0</v>
          </cell>
        </row>
        <row r="4853">
          <cell r="E4853">
            <v>0</v>
          </cell>
          <cell r="F4853">
            <v>0</v>
          </cell>
          <cell r="H4853">
            <v>0</v>
          </cell>
        </row>
        <row r="4854">
          <cell r="E4854">
            <v>0</v>
          </cell>
          <cell r="F4854">
            <v>0</v>
          </cell>
          <cell r="H4854">
            <v>0</v>
          </cell>
        </row>
        <row r="4855">
          <cell r="E4855">
            <v>0</v>
          </cell>
          <cell r="F4855">
            <v>0</v>
          </cell>
          <cell r="H4855">
            <v>0</v>
          </cell>
        </row>
        <row r="4856">
          <cell r="E4856">
            <v>0</v>
          </cell>
          <cell r="F4856">
            <v>0</v>
          </cell>
          <cell r="H4856">
            <v>0</v>
          </cell>
        </row>
        <row r="4857">
          <cell r="E4857">
            <v>0</v>
          </cell>
          <cell r="F4857">
            <v>0</v>
          </cell>
          <cell r="H4857">
            <v>0</v>
          </cell>
        </row>
        <row r="4858">
          <cell r="E4858">
            <v>0</v>
          </cell>
          <cell r="F4858">
            <v>0</v>
          </cell>
          <cell r="H4858">
            <v>0</v>
          </cell>
        </row>
        <row r="4859">
          <cell r="E4859">
            <v>0</v>
          </cell>
          <cell r="F4859">
            <v>0</v>
          </cell>
          <cell r="H4859">
            <v>0</v>
          </cell>
        </row>
        <row r="4860">
          <cell r="E4860">
            <v>0</v>
          </cell>
          <cell r="F4860">
            <v>0</v>
          </cell>
          <cell r="H4860">
            <v>0</v>
          </cell>
        </row>
        <row r="4861">
          <cell r="E4861">
            <v>0</v>
          </cell>
          <cell r="F4861">
            <v>0</v>
          </cell>
          <cell r="H4861">
            <v>0</v>
          </cell>
        </row>
        <row r="4862">
          <cell r="H4862" t="str">
            <v>SUB-TOTAL I</v>
          </cell>
          <cell r="I4862">
            <v>11469</v>
          </cell>
        </row>
        <row r="4864">
          <cell r="E4864" t="str">
            <v>VOL. ó PESO</v>
          </cell>
          <cell r="F4864" t="str">
            <v>DISTANCIA</v>
          </cell>
          <cell r="G4864" t="str">
            <v>$ (M3 ó T)/Km</v>
          </cell>
          <cell r="H4864" t="str">
            <v>VALOR UNITARIO</v>
          </cell>
        </row>
        <row r="4865">
          <cell r="G4865">
            <v>0</v>
          </cell>
          <cell r="H4865">
            <v>0</v>
          </cell>
        </row>
        <row r="4866">
          <cell r="G4866">
            <v>0</v>
          </cell>
          <cell r="H4866">
            <v>0</v>
          </cell>
        </row>
        <row r="4867">
          <cell r="G4867">
            <v>0</v>
          </cell>
          <cell r="H4867">
            <v>0</v>
          </cell>
        </row>
        <row r="4868">
          <cell r="H4868" t="str">
            <v>SUB-TOTAL II</v>
          </cell>
          <cell r="I4868">
            <v>0</v>
          </cell>
        </row>
        <row r="4869">
          <cell r="G4869" t="str">
            <v xml:space="preserve"> </v>
          </cell>
        </row>
        <row r="4870">
          <cell r="D4870" t="str">
            <v>MARCA</v>
          </cell>
          <cell r="E4870" t="str">
            <v>TIPO</v>
          </cell>
          <cell r="F4870" t="str">
            <v>TARIFA DIA</v>
          </cell>
          <cell r="G4870" t="str">
            <v>RENDIMIENTO</v>
          </cell>
          <cell r="H4870" t="str">
            <v>VALOR UNITARIO</v>
          </cell>
        </row>
        <row r="4871">
          <cell r="F4871">
            <v>0</v>
          </cell>
          <cell r="H4871">
            <v>0</v>
          </cell>
        </row>
        <row r="4872">
          <cell r="F4872">
            <v>0</v>
          </cell>
          <cell r="H4872">
            <v>0</v>
          </cell>
        </row>
        <row r="4873">
          <cell r="F4873">
            <v>0</v>
          </cell>
          <cell r="H4873">
            <v>0</v>
          </cell>
        </row>
        <row r="4874">
          <cell r="F4874">
            <v>0</v>
          </cell>
          <cell r="H4874">
            <v>0</v>
          </cell>
        </row>
        <row r="4875">
          <cell r="F4875">
            <v>0</v>
          </cell>
          <cell r="H4875">
            <v>0</v>
          </cell>
        </row>
        <row r="4876">
          <cell r="H4876" t="str">
            <v>SUB-TOTAL III</v>
          </cell>
          <cell r="I4876">
            <v>0</v>
          </cell>
        </row>
        <row r="4878">
          <cell r="E4878" t="str">
            <v>CANTIDAD</v>
          </cell>
          <cell r="F4878" t="str">
            <v>COSTO LABORAL DIA</v>
          </cell>
          <cell r="G4878" t="str">
            <v>RENDIMIENTO</v>
          </cell>
          <cell r="H4878" t="str">
            <v>VALOR UNITARIO</v>
          </cell>
        </row>
        <row r="4879">
          <cell r="E4879">
            <v>0</v>
          </cell>
          <cell r="F4879">
            <v>0</v>
          </cell>
          <cell r="G4879">
            <v>0</v>
          </cell>
          <cell r="H4879">
            <v>0</v>
          </cell>
        </row>
        <row r="4880">
          <cell r="E4880">
            <v>0</v>
          </cell>
          <cell r="F4880">
            <v>0</v>
          </cell>
          <cell r="G4880">
            <v>0</v>
          </cell>
          <cell r="H4880">
            <v>0</v>
          </cell>
        </row>
        <row r="4881">
          <cell r="E4881">
            <v>0</v>
          </cell>
          <cell r="F4881">
            <v>0</v>
          </cell>
          <cell r="G4881">
            <v>0</v>
          </cell>
          <cell r="H4881">
            <v>0</v>
          </cell>
        </row>
        <row r="4882">
          <cell r="E4882">
            <v>0</v>
          </cell>
          <cell r="F4882">
            <v>0</v>
          </cell>
          <cell r="G4882">
            <v>0</v>
          </cell>
          <cell r="H4882">
            <v>0</v>
          </cell>
        </row>
        <row r="4883">
          <cell r="E4883">
            <v>0</v>
          </cell>
          <cell r="F4883">
            <v>0</v>
          </cell>
          <cell r="G4883">
            <v>0</v>
          </cell>
          <cell r="H4883">
            <v>0</v>
          </cell>
        </row>
        <row r="4884">
          <cell r="H4884" t="str">
            <v>SUB-TOTAL IV</v>
          </cell>
          <cell r="I4884">
            <v>0</v>
          </cell>
        </row>
        <row r="4886">
          <cell r="F4886" t="str">
            <v>VALOR UNITARIO</v>
          </cell>
          <cell r="I4886">
            <v>11469</v>
          </cell>
        </row>
        <row r="4887">
          <cell r="C4887" t="str">
            <v>5E25</v>
          </cell>
          <cell r="H4887" t="str">
            <v>UNIDAD :</v>
          </cell>
          <cell r="I4887" t="str">
            <v>Und.</v>
          </cell>
          <cell r="K4887">
            <v>4948</v>
          </cell>
          <cell r="L4887">
            <v>4948</v>
          </cell>
          <cell r="M4887">
            <v>0</v>
          </cell>
          <cell r="N4887">
            <v>0</v>
          </cell>
          <cell r="O4887">
            <v>0</v>
          </cell>
          <cell r="P4887">
            <v>4948</v>
          </cell>
          <cell r="Q4887" t="e">
            <v>#REF!</v>
          </cell>
        </row>
        <row r="4888">
          <cell r="C4888" t="str">
            <v>CONECTOR DE DERIVACIÓN BIMETALICO TIPO CUÑA  # 4 AWG - # 4 AWG  SIMILAR A AMP UDC VII</v>
          </cell>
        </row>
        <row r="4891">
          <cell r="E4891" t="str">
            <v>UNIDAD</v>
          </cell>
          <cell r="F4891" t="str">
            <v>VALOR UNITARIO</v>
          </cell>
          <cell r="G4891" t="str">
            <v>CANTIDAD</v>
          </cell>
          <cell r="H4891" t="str">
            <v>VALOR TOTAL</v>
          </cell>
        </row>
        <row r="4892">
          <cell r="E4892" t="str">
            <v>Und.</v>
          </cell>
          <cell r="F4892">
            <v>4948</v>
          </cell>
          <cell r="G4892">
            <v>1</v>
          </cell>
          <cell r="H4892">
            <v>4948</v>
          </cell>
        </row>
        <row r="4893">
          <cell r="E4893">
            <v>0</v>
          </cell>
          <cell r="F4893">
            <v>0</v>
          </cell>
          <cell r="H4893">
            <v>0</v>
          </cell>
        </row>
        <row r="4894">
          <cell r="E4894">
            <v>0</v>
          </cell>
          <cell r="F4894">
            <v>0</v>
          </cell>
          <cell r="H4894">
            <v>0</v>
          </cell>
        </row>
        <row r="4895">
          <cell r="E4895">
            <v>0</v>
          </cell>
          <cell r="F4895">
            <v>0</v>
          </cell>
          <cell r="H4895">
            <v>0</v>
          </cell>
        </row>
        <row r="4896">
          <cell r="E4896">
            <v>0</v>
          </cell>
          <cell r="F4896">
            <v>0</v>
          </cell>
          <cell r="H4896">
            <v>0</v>
          </cell>
        </row>
        <row r="4897">
          <cell r="E4897">
            <v>0</v>
          </cell>
          <cell r="F4897">
            <v>0</v>
          </cell>
          <cell r="H4897">
            <v>0</v>
          </cell>
        </row>
        <row r="4898">
          <cell r="E4898">
            <v>0</v>
          </cell>
          <cell r="F4898">
            <v>0</v>
          </cell>
          <cell r="H4898">
            <v>0</v>
          </cell>
        </row>
        <row r="4899">
          <cell r="E4899">
            <v>0</v>
          </cell>
          <cell r="F4899">
            <v>0</v>
          </cell>
          <cell r="H4899">
            <v>0</v>
          </cell>
        </row>
        <row r="4900">
          <cell r="E4900">
            <v>0</v>
          </cell>
          <cell r="F4900">
            <v>0</v>
          </cell>
          <cell r="H4900">
            <v>0</v>
          </cell>
        </row>
        <row r="4901">
          <cell r="E4901">
            <v>0</v>
          </cell>
          <cell r="F4901">
            <v>0</v>
          </cell>
          <cell r="H4901">
            <v>0</v>
          </cell>
        </row>
        <row r="4902">
          <cell r="E4902">
            <v>0</v>
          </cell>
          <cell r="F4902">
            <v>0</v>
          </cell>
          <cell r="H4902">
            <v>0</v>
          </cell>
        </row>
        <row r="4903">
          <cell r="E4903">
            <v>0</v>
          </cell>
          <cell r="F4903">
            <v>0</v>
          </cell>
          <cell r="H4903">
            <v>0</v>
          </cell>
        </row>
        <row r="4904">
          <cell r="E4904">
            <v>0</v>
          </cell>
          <cell r="F4904">
            <v>0</v>
          </cell>
          <cell r="H4904">
            <v>0</v>
          </cell>
        </row>
        <row r="4905">
          <cell r="E4905">
            <v>0</v>
          </cell>
          <cell r="F4905">
            <v>0</v>
          </cell>
          <cell r="H4905">
            <v>0</v>
          </cell>
        </row>
        <row r="4906">
          <cell r="E4906">
            <v>0</v>
          </cell>
          <cell r="F4906">
            <v>0</v>
          </cell>
          <cell r="H4906">
            <v>0</v>
          </cell>
        </row>
        <row r="4907">
          <cell r="E4907">
            <v>0</v>
          </cell>
          <cell r="F4907">
            <v>0</v>
          </cell>
          <cell r="H4907">
            <v>0</v>
          </cell>
        </row>
        <row r="4908">
          <cell r="H4908" t="str">
            <v>SUB-TOTAL I</v>
          </cell>
          <cell r="I4908">
            <v>4948</v>
          </cell>
        </row>
        <row r="4910">
          <cell r="E4910" t="str">
            <v>VOL. ó PESO</v>
          </cell>
          <cell r="F4910" t="str">
            <v>DISTANCIA</v>
          </cell>
          <cell r="G4910" t="str">
            <v>$ (M3 ó T)/Km</v>
          </cell>
          <cell r="H4910" t="str">
            <v>VALOR UNITARIO</v>
          </cell>
        </row>
        <row r="4911">
          <cell r="G4911">
            <v>0</v>
          </cell>
          <cell r="H4911">
            <v>0</v>
          </cell>
        </row>
        <row r="4912">
          <cell r="G4912">
            <v>0</v>
          </cell>
          <cell r="H4912">
            <v>0</v>
          </cell>
        </row>
        <row r="4913">
          <cell r="G4913">
            <v>0</v>
          </cell>
          <cell r="H4913">
            <v>0</v>
          </cell>
        </row>
        <row r="4914">
          <cell r="H4914" t="str">
            <v>SUB-TOTAL II</v>
          </cell>
          <cell r="I4914">
            <v>0</v>
          </cell>
        </row>
        <row r="4915">
          <cell r="G4915" t="str">
            <v xml:space="preserve"> </v>
          </cell>
        </row>
        <row r="4916">
          <cell r="D4916" t="str">
            <v>MARCA</v>
          </cell>
          <cell r="E4916" t="str">
            <v>TIPO</v>
          </cell>
          <cell r="F4916" t="str">
            <v>TARIFA DIA</v>
          </cell>
          <cell r="G4916" t="str">
            <v>RENDIMIENTO</v>
          </cell>
          <cell r="H4916" t="str">
            <v>VALOR UNITARIO</v>
          </cell>
        </row>
        <row r="4917">
          <cell r="F4917">
            <v>0</v>
          </cell>
          <cell r="H4917">
            <v>0</v>
          </cell>
        </row>
        <row r="4918">
          <cell r="F4918">
            <v>0</v>
          </cell>
          <cell r="H4918">
            <v>0</v>
          </cell>
        </row>
        <row r="4919">
          <cell r="F4919">
            <v>0</v>
          </cell>
          <cell r="H4919">
            <v>0</v>
          </cell>
        </row>
        <row r="4920">
          <cell r="F4920">
            <v>0</v>
          </cell>
          <cell r="H4920">
            <v>0</v>
          </cell>
        </row>
        <row r="4921">
          <cell r="F4921">
            <v>0</v>
          </cell>
          <cell r="H4921">
            <v>0</v>
          </cell>
        </row>
        <row r="4922">
          <cell r="H4922" t="str">
            <v>SUB-TOTAL III</v>
          </cell>
          <cell r="I4922">
            <v>0</v>
          </cell>
        </row>
        <row r="4924">
          <cell r="E4924" t="str">
            <v>CANTIDAD</v>
          </cell>
          <cell r="F4924" t="str">
            <v>COSTO LABORAL DIA</v>
          </cell>
          <cell r="G4924" t="str">
            <v>RENDIMIENTO</v>
          </cell>
          <cell r="H4924" t="str">
            <v>VALOR UNITARIO</v>
          </cell>
        </row>
        <row r="4925">
          <cell r="E4925">
            <v>0</v>
          </cell>
          <cell r="F4925">
            <v>0</v>
          </cell>
          <cell r="G4925">
            <v>0</v>
          </cell>
          <cell r="H4925">
            <v>0</v>
          </cell>
        </row>
        <row r="4926">
          <cell r="E4926">
            <v>0</v>
          </cell>
          <cell r="F4926">
            <v>0</v>
          </cell>
          <cell r="G4926">
            <v>0</v>
          </cell>
          <cell r="H4926">
            <v>0</v>
          </cell>
        </row>
        <row r="4927">
          <cell r="E4927">
            <v>0</v>
          </cell>
          <cell r="F4927">
            <v>0</v>
          </cell>
          <cell r="G4927">
            <v>0</v>
          </cell>
          <cell r="H4927">
            <v>0</v>
          </cell>
        </row>
        <row r="4928">
          <cell r="E4928">
            <v>0</v>
          </cell>
          <cell r="F4928">
            <v>0</v>
          </cell>
          <cell r="G4928">
            <v>0</v>
          </cell>
          <cell r="H4928">
            <v>0</v>
          </cell>
        </row>
        <row r="4929">
          <cell r="E4929">
            <v>0</v>
          </cell>
          <cell r="F4929">
            <v>0</v>
          </cell>
          <cell r="G4929">
            <v>0</v>
          </cell>
          <cell r="H4929">
            <v>0</v>
          </cell>
        </row>
        <row r="4930">
          <cell r="H4930" t="str">
            <v>SUB-TOTAL IV</v>
          </cell>
          <cell r="I4930">
            <v>0</v>
          </cell>
        </row>
        <row r="4932">
          <cell r="F4932" t="str">
            <v>VALOR UNITARIO</v>
          </cell>
          <cell r="I4932">
            <v>4948</v>
          </cell>
        </row>
        <row r="4933">
          <cell r="C4933" t="str">
            <v>5E26</v>
          </cell>
          <cell r="H4933" t="str">
            <v>UNIDAD :</v>
          </cell>
          <cell r="I4933" t="str">
            <v>Ml</v>
          </cell>
          <cell r="K4933">
            <v>5037</v>
          </cell>
          <cell r="L4933">
            <v>5037</v>
          </cell>
          <cell r="M4933">
            <v>0</v>
          </cell>
          <cell r="N4933">
            <v>0</v>
          </cell>
          <cell r="O4933">
            <v>0</v>
          </cell>
          <cell r="P4933">
            <v>5037</v>
          </cell>
          <cell r="Q4933" t="e">
            <v>#REF!</v>
          </cell>
        </row>
        <row r="4934">
          <cell r="C4934" t="str">
            <v>CONDUCTOR PREEMSAMBLADO (CUADRUPLEX - TRENZADO) 4 HILOS XLPE 90° C - 600 VOLTIOS (3 FASES # 4 AWG, AAC - 1 NEUTRO ACSR # 4) NORMA EMCALI NM-80</v>
          </cell>
        </row>
        <row r="4937">
          <cell r="E4937" t="str">
            <v>UNIDAD</v>
          </cell>
          <cell r="F4937" t="str">
            <v>VALOR UNITARIO</v>
          </cell>
          <cell r="G4937" t="str">
            <v>CANTIDAD</v>
          </cell>
          <cell r="H4937" t="str">
            <v>VALOR TOTAL</v>
          </cell>
        </row>
        <row r="4938">
          <cell r="E4938" t="str">
            <v>Ml</v>
          </cell>
          <cell r="F4938">
            <v>5037</v>
          </cell>
          <cell r="G4938">
            <v>1</v>
          </cell>
          <cell r="H4938">
            <v>5037</v>
          </cell>
        </row>
        <row r="4939">
          <cell r="E4939">
            <v>0</v>
          </cell>
          <cell r="F4939">
            <v>0</v>
          </cell>
          <cell r="H4939">
            <v>0</v>
          </cell>
        </row>
        <row r="4940">
          <cell r="E4940">
            <v>0</v>
          </cell>
          <cell r="F4940">
            <v>0</v>
          </cell>
          <cell r="H4940">
            <v>0</v>
          </cell>
        </row>
        <row r="4941">
          <cell r="E4941">
            <v>0</v>
          </cell>
          <cell r="F4941">
            <v>0</v>
          </cell>
          <cell r="H4941">
            <v>0</v>
          </cell>
        </row>
        <row r="4942">
          <cell r="E4942">
            <v>0</v>
          </cell>
          <cell r="F4942">
            <v>0</v>
          </cell>
          <cell r="H4942">
            <v>0</v>
          </cell>
        </row>
        <row r="4943">
          <cell r="E4943">
            <v>0</v>
          </cell>
          <cell r="F4943">
            <v>0</v>
          </cell>
          <cell r="H4943">
            <v>0</v>
          </cell>
        </row>
        <row r="4944">
          <cell r="E4944">
            <v>0</v>
          </cell>
          <cell r="F4944">
            <v>0</v>
          </cell>
          <cell r="H4944">
            <v>0</v>
          </cell>
        </row>
        <row r="4945">
          <cell r="E4945">
            <v>0</v>
          </cell>
          <cell r="F4945">
            <v>0</v>
          </cell>
          <cell r="H4945">
            <v>0</v>
          </cell>
        </row>
        <row r="4946">
          <cell r="E4946">
            <v>0</v>
          </cell>
          <cell r="F4946">
            <v>0</v>
          </cell>
          <cell r="H4946">
            <v>0</v>
          </cell>
        </row>
        <row r="4947">
          <cell r="E4947">
            <v>0</v>
          </cell>
          <cell r="F4947">
            <v>0</v>
          </cell>
          <cell r="H4947">
            <v>0</v>
          </cell>
        </row>
        <row r="4948">
          <cell r="E4948">
            <v>0</v>
          </cell>
          <cell r="F4948">
            <v>0</v>
          </cell>
          <cell r="H4948">
            <v>0</v>
          </cell>
        </row>
        <row r="4949">
          <cell r="E4949">
            <v>0</v>
          </cell>
          <cell r="F4949">
            <v>0</v>
          </cell>
          <cell r="H4949">
            <v>0</v>
          </cell>
        </row>
        <row r="4950">
          <cell r="E4950">
            <v>0</v>
          </cell>
          <cell r="F4950">
            <v>0</v>
          </cell>
          <cell r="H4950">
            <v>0</v>
          </cell>
        </row>
        <row r="4951">
          <cell r="E4951">
            <v>0</v>
          </cell>
          <cell r="F4951">
            <v>0</v>
          </cell>
          <cell r="H4951">
            <v>0</v>
          </cell>
        </row>
        <row r="4952">
          <cell r="E4952">
            <v>0</v>
          </cell>
          <cell r="F4952">
            <v>0</v>
          </cell>
          <cell r="H4952">
            <v>0</v>
          </cell>
        </row>
        <row r="4953">
          <cell r="E4953">
            <v>0</v>
          </cell>
          <cell r="F4953">
            <v>0</v>
          </cell>
          <cell r="H4953">
            <v>0</v>
          </cell>
        </row>
        <row r="4954">
          <cell r="H4954" t="str">
            <v>SUB-TOTAL I</v>
          </cell>
          <cell r="I4954">
            <v>5037</v>
          </cell>
        </row>
        <row r="4956">
          <cell r="E4956" t="str">
            <v>VOL. ó PESO</v>
          </cell>
          <cell r="F4956" t="str">
            <v>DISTANCIA</v>
          </cell>
          <cell r="G4956" t="str">
            <v>$ (M3 ó T)/Km</v>
          </cell>
          <cell r="H4956" t="str">
            <v>VALOR UNITARIO</v>
          </cell>
        </row>
        <row r="4957">
          <cell r="G4957">
            <v>0</v>
          </cell>
          <cell r="H4957">
            <v>0</v>
          </cell>
        </row>
        <row r="4958">
          <cell r="G4958">
            <v>0</v>
          </cell>
          <cell r="H4958">
            <v>0</v>
          </cell>
        </row>
        <row r="4959">
          <cell r="G4959">
            <v>0</v>
          </cell>
          <cell r="H4959">
            <v>0</v>
          </cell>
        </row>
        <row r="4960">
          <cell r="H4960" t="str">
            <v>SUB-TOTAL II</v>
          </cell>
          <cell r="I4960">
            <v>0</v>
          </cell>
        </row>
        <row r="4961">
          <cell r="G4961" t="str">
            <v xml:space="preserve"> </v>
          </cell>
        </row>
        <row r="4962">
          <cell r="D4962" t="str">
            <v>MARCA</v>
          </cell>
          <cell r="E4962" t="str">
            <v>TIPO</v>
          </cell>
          <cell r="F4962" t="str">
            <v>TARIFA DIA</v>
          </cell>
          <cell r="G4962" t="str">
            <v>RENDIMIENTO</v>
          </cell>
          <cell r="H4962" t="str">
            <v>VALOR UNITARIO</v>
          </cell>
        </row>
        <row r="4963">
          <cell r="F4963">
            <v>0</v>
          </cell>
          <cell r="H4963">
            <v>0</v>
          </cell>
        </row>
        <row r="4964">
          <cell r="F4964">
            <v>0</v>
          </cell>
          <cell r="H4964">
            <v>0</v>
          </cell>
        </row>
        <row r="4965">
          <cell r="F4965">
            <v>0</v>
          </cell>
          <cell r="H4965">
            <v>0</v>
          </cell>
        </row>
        <row r="4966">
          <cell r="F4966">
            <v>0</v>
          </cell>
          <cell r="H4966">
            <v>0</v>
          </cell>
        </row>
        <row r="4967">
          <cell r="F4967">
            <v>0</v>
          </cell>
          <cell r="H4967">
            <v>0</v>
          </cell>
        </row>
        <row r="4968">
          <cell r="H4968" t="str">
            <v>SUB-TOTAL III</v>
          </cell>
          <cell r="I4968">
            <v>0</v>
          </cell>
        </row>
        <row r="4970">
          <cell r="E4970" t="str">
            <v>CANTIDAD</v>
          </cell>
          <cell r="F4970" t="str">
            <v>COSTO LABORAL DIA</v>
          </cell>
          <cell r="G4970" t="str">
            <v>RENDIMIENTO</v>
          </cell>
          <cell r="H4970" t="str">
            <v>VALOR UNITARIO</v>
          </cell>
        </row>
        <row r="4971">
          <cell r="E4971">
            <v>0</v>
          </cell>
          <cell r="F4971">
            <v>0</v>
          </cell>
          <cell r="G4971">
            <v>0</v>
          </cell>
          <cell r="H4971">
            <v>0</v>
          </cell>
        </row>
        <row r="4972">
          <cell r="E4972">
            <v>0</v>
          </cell>
          <cell r="F4972">
            <v>0</v>
          </cell>
          <cell r="G4972">
            <v>0</v>
          </cell>
          <cell r="H4972">
            <v>0</v>
          </cell>
        </row>
        <row r="4973">
          <cell r="E4973">
            <v>0</v>
          </cell>
          <cell r="F4973">
            <v>0</v>
          </cell>
          <cell r="G4973">
            <v>0</v>
          </cell>
          <cell r="H4973">
            <v>0</v>
          </cell>
        </row>
        <row r="4974">
          <cell r="E4974">
            <v>0</v>
          </cell>
          <cell r="F4974">
            <v>0</v>
          </cell>
          <cell r="G4974">
            <v>0</v>
          </cell>
          <cell r="H4974">
            <v>0</v>
          </cell>
        </row>
        <row r="4975">
          <cell r="E4975">
            <v>0</v>
          </cell>
          <cell r="F4975">
            <v>0</v>
          </cell>
          <cell r="G4975">
            <v>0</v>
          </cell>
          <cell r="H4975">
            <v>0</v>
          </cell>
        </row>
        <row r="4976">
          <cell r="H4976" t="str">
            <v>SUB-TOTAL IV</v>
          </cell>
          <cell r="I4976">
            <v>0</v>
          </cell>
        </row>
        <row r="4978">
          <cell r="F4978" t="str">
            <v>VALOR UNITARIO</v>
          </cell>
          <cell r="I4978">
            <v>5037</v>
          </cell>
        </row>
        <row r="4979">
          <cell r="C4979" t="str">
            <v>5F1</v>
          </cell>
          <cell r="H4979" t="str">
            <v>UNIDAD :</v>
          </cell>
          <cell r="I4979" t="str">
            <v>UND</v>
          </cell>
          <cell r="K4979">
            <v>46</v>
          </cell>
          <cell r="L4979">
            <v>46</v>
          </cell>
          <cell r="M4979">
            <v>0</v>
          </cell>
          <cell r="N4979">
            <v>0</v>
          </cell>
          <cell r="O4979">
            <v>0</v>
          </cell>
          <cell r="P4979">
            <v>46</v>
          </cell>
          <cell r="Q4979" t="e">
            <v>#REF!</v>
          </cell>
        </row>
        <row r="4980">
          <cell r="C4980" t="str">
            <v>ABRAZADERA GALV. DE 1/2"</v>
          </cell>
        </row>
        <row r="4983">
          <cell r="E4983" t="str">
            <v>UNIDAD</v>
          </cell>
          <cell r="F4983" t="str">
            <v>VALOR UNITARIO</v>
          </cell>
          <cell r="G4983" t="str">
            <v>CANTIDAD</v>
          </cell>
          <cell r="H4983" t="str">
            <v>VALOR TOTAL</v>
          </cell>
        </row>
        <row r="4984">
          <cell r="E4984" t="str">
            <v>UND</v>
          </cell>
          <cell r="F4984">
            <v>46</v>
          </cell>
          <cell r="G4984">
            <v>1</v>
          </cell>
          <cell r="H4984">
            <v>46</v>
          </cell>
        </row>
        <row r="4985">
          <cell r="E4985">
            <v>0</v>
          </cell>
          <cell r="F4985">
            <v>0</v>
          </cell>
          <cell r="H4985">
            <v>0</v>
          </cell>
        </row>
        <row r="4986">
          <cell r="E4986">
            <v>0</v>
          </cell>
          <cell r="F4986">
            <v>0</v>
          </cell>
          <cell r="H4986">
            <v>0</v>
          </cell>
        </row>
        <row r="4987">
          <cell r="E4987">
            <v>0</v>
          </cell>
          <cell r="F4987">
            <v>0</v>
          </cell>
          <cell r="H4987">
            <v>0</v>
          </cell>
        </row>
        <row r="4988">
          <cell r="E4988">
            <v>0</v>
          </cell>
          <cell r="F4988">
            <v>0</v>
          </cell>
          <cell r="H4988">
            <v>0</v>
          </cell>
        </row>
        <row r="4989">
          <cell r="E4989">
            <v>0</v>
          </cell>
          <cell r="F4989">
            <v>0</v>
          </cell>
          <cell r="H4989">
            <v>0</v>
          </cell>
        </row>
        <row r="4990">
          <cell r="E4990">
            <v>0</v>
          </cell>
          <cell r="F4990">
            <v>0</v>
          </cell>
          <cell r="H4990">
            <v>0</v>
          </cell>
        </row>
        <row r="4991">
          <cell r="E4991">
            <v>0</v>
          </cell>
          <cell r="F4991">
            <v>0</v>
          </cell>
          <cell r="H4991">
            <v>0</v>
          </cell>
        </row>
        <row r="4992">
          <cell r="E4992">
            <v>0</v>
          </cell>
          <cell r="F4992">
            <v>0</v>
          </cell>
          <cell r="H4992">
            <v>0</v>
          </cell>
        </row>
        <row r="4993">
          <cell r="E4993">
            <v>0</v>
          </cell>
          <cell r="F4993">
            <v>0</v>
          </cell>
          <cell r="H4993">
            <v>0</v>
          </cell>
        </row>
        <row r="4994">
          <cell r="E4994">
            <v>0</v>
          </cell>
          <cell r="F4994">
            <v>0</v>
          </cell>
          <cell r="H4994">
            <v>0</v>
          </cell>
        </row>
        <row r="4995">
          <cell r="E4995">
            <v>0</v>
          </cell>
          <cell r="F4995">
            <v>0</v>
          </cell>
          <cell r="H4995">
            <v>0</v>
          </cell>
        </row>
        <row r="4996">
          <cell r="E4996">
            <v>0</v>
          </cell>
          <cell r="F4996">
            <v>0</v>
          </cell>
          <cell r="H4996">
            <v>0</v>
          </cell>
        </row>
        <row r="4997">
          <cell r="E4997">
            <v>0</v>
          </cell>
          <cell r="F4997">
            <v>0</v>
          </cell>
          <cell r="H4997">
            <v>0</v>
          </cell>
        </row>
        <row r="4998">
          <cell r="E4998">
            <v>0</v>
          </cell>
          <cell r="F4998">
            <v>0</v>
          </cell>
          <cell r="H4998">
            <v>0</v>
          </cell>
        </row>
        <row r="4999">
          <cell r="E4999">
            <v>0</v>
          </cell>
          <cell r="F4999">
            <v>0</v>
          </cell>
          <cell r="H4999">
            <v>0</v>
          </cell>
        </row>
        <row r="5000">
          <cell r="H5000" t="str">
            <v>SUB-TOTAL I</v>
          </cell>
          <cell r="I5000">
            <v>46</v>
          </cell>
        </row>
        <row r="5002">
          <cell r="E5002" t="str">
            <v>VOL. ó PESO</v>
          </cell>
          <cell r="F5002" t="str">
            <v>DISTANCIA</v>
          </cell>
          <cell r="G5002" t="str">
            <v>$ (M3 ó T)/Km</v>
          </cell>
          <cell r="H5002" t="str">
            <v>VALOR UNITARIO</v>
          </cell>
        </row>
        <row r="5003">
          <cell r="G5003">
            <v>0</v>
          </cell>
          <cell r="H5003">
            <v>0</v>
          </cell>
        </row>
        <row r="5004">
          <cell r="G5004">
            <v>0</v>
          </cell>
          <cell r="H5004">
            <v>0</v>
          </cell>
        </row>
        <row r="5005">
          <cell r="G5005">
            <v>0</v>
          </cell>
          <cell r="H5005">
            <v>0</v>
          </cell>
        </row>
        <row r="5006">
          <cell r="H5006" t="str">
            <v>SUB-TOTAL II</v>
          </cell>
          <cell r="I5006">
            <v>0</v>
          </cell>
        </row>
        <row r="5007">
          <cell r="G5007" t="str">
            <v xml:space="preserve"> </v>
          </cell>
        </row>
        <row r="5008">
          <cell r="D5008" t="str">
            <v>MARCA</v>
          </cell>
          <cell r="E5008" t="str">
            <v>TIPO</v>
          </cell>
          <cell r="F5008" t="str">
            <v>TARIFA DIA</v>
          </cell>
          <cell r="G5008" t="str">
            <v>RENDIMIENTO</v>
          </cell>
          <cell r="H5008" t="str">
            <v>VALOR UNITARIO</v>
          </cell>
        </row>
        <row r="5009">
          <cell r="F5009">
            <v>0</v>
          </cell>
          <cell r="H5009">
            <v>0</v>
          </cell>
        </row>
        <row r="5010">
          <cell r="F5010">
            <v>0</v>
          </cell>
          <cell r="H5010">
            <v>0</v>
          </cell>
        </row>
        <row r="5011">
          <cell r="F5011">
            <v>0</v>
          </cell>
          <cell r="H5011">
            <v>0</v>
          </cell>
        </row>
        <row r="5012">
          <cell r="F5012">
            <v>0</v>
          </cell>
          <cell r="H5012">
            <v>0</v>
          </cell>
        </row>
        <row r="5013">
          <cell r="F5013">
            <v>0</v>
          </cell>
          <cell r="H5013">
            <v>0</v>
          </cell>
        </row>
        <row r="5014">
          <cell r="H5014" t="str">
            <v>SUB-TOTAL III</v>
          </cell>
          <cell r="I5014">
            <v>0</v>
          </cell>
        </row>
        <row r="5016">
          <cell r="E5016" t="str">
            <v>CANTIDAD</v>
          </cell>
          <cell r="F5016" t="str">
            <v>COSTO LABORAL DIA</v>
          </cell>
          <cell r="G5016" t="str">
            <v>RENDIMIENTO</v>
          </cell>
          <cell r="H5016" t="str">
            <v>VALOR UNITARIO</v>
          </cell>
        </row>
        <row r="5017">
          <cell r="E5017">
            <v>0</v>
          </cell>
          <cell r="F5017">
            <v>0</v>
          </cell>
          <cell r="G5017">
            <v>0</v>
          </cell>
          <cell r="H5017">
            <v>0</v>
          </cell>
        </row>
        <row r="5018">
          <cell r="E5018">
            <v>0</v>
          </cell>
          <cell r="F5018">
            <v>0</v>
          </cell>
          <cell r="G5018">
            <v>0</v>
          </cell>
          <cell r="H5018">
            <v>0</v>
          </cell>
        </row>
        <row r="5019">
          <cell r="E5019">
            <v>0</v>
          </cell>
          <cell r="F5019">
            <v>0</v>
          </cell>
          <cell r="G5019">
            <v>0</v>
          </cell>
          <cell r="H5019">
            <v>0</v>
          </cell>
        </row>
        <row r="5020">
          <cell r="E5020">
            <v>0</v>
          </cell>
          <cell r="F5020">
            <v>0</v>
          </cell>
          <cell r="G5020">
            <v>0</v>
          </cell>
          <cell r="H5020">
            <v>0</v>
          </cell>
        </row>
        <row r="5021">
          <cell r="E5021">
            <v>0</v>
          </cell>
          <cell r="F5021">
            <v>0</v>
          </cell>
          <cell r="G5021">
            <v>0</v>
          </cell>
          <cell r="H5021">
            <v>0</v>
          </cell>
        </row>
        <row r="5022">
          <cell r="H5022" t="str">
            <v>SUB-TOTAL IV</v>
          </cell>
          <cell r="I5022">
            <v>0</v>
          </cell>
        </row>
        <row r="5024">
          <cell r="F5024" t="str">
            <v>VALOR UNITARIO</v>
          </cell>
          <cell r="I5024">
            <v>46</v>
          </cell>
        </row>
        <row r="5025">
          <cell r="C5025" t="str">
            <v>5F2</v>
          </cell>
          <cell r="H5025" t="str">
            <v>UNIDAD :</v>
          </cell>
          <cell r="I5025" t="str">
            <v>UND</v>
          </cell>
          <cell r="K5025">
            <v>170</v>
          </cell>
          <cell r="L5025">
            <v>170</v>
          </cell>
          <cell r="M5025">
            <v>0</v>
          </cell>
          <cell r="N5025">
            <v>0</v>
          </cell>
          <cell r="O5025">
            <v>0</v>
          </cell>
          <cell r="P5025">
            <v>170</v>
          </cell>
          <cell r="Q5025" t="e">
            <v>#REF!</v>
          </cell>
        </row>
        <row r="5026">
          <cell r="C5026" t="str">
            <v>ABRAZADERA GALV. DE 1”</v>
          </cell>
        </row>
        <row r="5029">
          <cell r="E5029" t="str">
            <v>UNIDAD</v>
          </cell>
          <cell r="F5029" t="str">
            <v>VALOR UNITARIO</v>
          </cell>
          <cell r="G5029" t="str">
            <v>CANTIDAD</v>
          </cell>
          <cell r="H5029" t="str">
            <v>VALOR TOTAL</v>
          </cell>
        </row>
        <row r="5030">
          <cell r="E5030" t="str">
            <v>UND</v>
          </cell>
          <cell r="F5030">
            <v>170</v>
          </cell>
          <cell r="G5030">
            <v>1</v>
          </cell>
          <cell r="H5030">
            <v>170</v>
          </cell>
        </row>
        <row r="5031">
          <cell r="E5031">
            <v>0</v>
          </cell>
          <cell r="F5031">
            <v>0</v>
          </cell>
          <cell r="H5031">
            <v>0</v>
          </cell>
        </row>
        <row r="5032">
          <cell r="E5032">
            <v>0</v>
          </cell>
          <cell r="F5032">
            <v>0</v>
          </cell>
          <cell r="H5032">
            <v>0</v>
          </cell>
        </row>
        <row r="5033">
          <cell r="E5033">
            <v>0</v>
          </cell>
          <cell r="F5033">
            <v>0</v>
          </cell>
          <cell r="H5033">
            <v>0</v>
          </cell>
        </row>
        <row r="5034">
          <cell r="E5034">
            <v>0</v>
          </cell>
          <cell r="F5034">
            <v>0</v>
          </cell>
          <cell r="H5034">
            <v>0</v>
          </cell>
        </row>
        <row r="5035">
          <cell r="E5035">
            <v>0</v>
          </cell>
          <cell r="F5035">
            <v>0</v>
          </cell>
          <cell r="H5035">
            <v>0</v>
          </cell>
        </row>
        <row r="5036">
          <cell r="E5036">
            <v>0</v>
          </cell>
          <cell r="F5036">
            <v>0</v>
          </cell>
          <cell r="H5036">
            <v>0</v>
          </cell>
        </row>
        <row r="5037">
          <cell r="E5037">
            <v>0</v>
          </cell>
          <cell r="F5037">
            <v>0</v>
          </cell>
          <cell r="H5037">
            <v>0</v>
          </cell>
        </row>
        <row r="5038">
          <cell r="E5038">
            <v>0</v>
          </cell>
          <cell r="F5038">
            <v>0</v>
          </cell>
          <cell r="H5038">
            <v>0</v>
          </cell>
        </row>
        <row r="5039">
          <cell r="E5039">
            <v>0</v>
          </cell>
          <cell r="F5039">
            <v>0</v>
          </cell>
          <cell r="H5039">
            <v>0</v>
          </cell>
        </row>
        <row r="5040">
          <cell r="E5040">
            <v>0</v>
          </cell>
          <cell r="F5040">
            <v>0</v>
          </cell>
          <cell r="H5040">
            <v>0</v>
          </cell>
        </row>
        <row r="5041">
          <cell r="E5041">
            <v>0</v>
          </cell>
          <cell r="F5041">
            <v>0</v>
          </cell>
          <cell r="H5041">
            <v>0</v>
          </cell>
        </row>
        <row r="5042">
          <cell r="E5042">
            <v>0</v>
          </cell>
          <cell r="F5042">
            <v>0</v>
          </cell>
          <cell r="H5042">
            <v>0</v>
          </cell>
        </row>
        <row r="5043">
          <cell r="E5043">
            <v>0</v>
          </cell>
          <cell r="F5043">
            <v>0</v>
          </cell>
          <cell r="H5043">
            <v>0</v>
          </cell>
        </row>
        <row r="5044">
          <cell r="E5044">
            <v>0</v>
          </cell>
          <cell r="F5044">
            <v>0</v>
          </cell>
          <cell r="H5044">
            <v>0</v>
          </cell>
        </row>
        <row r="5045">
          <cell r="E5045">
            <v>0</v>
          </cell>
          <cell r="F5045">
            <v>0</v>
          </cell>
          <cell r="H5045">
            <v>0</v>
          </cell>
        </row>
        <row r="5046">
          <cell r="H5046" t="str">
            <v>SUB-TOTAL I</v>
          </cell>
          <cell r="I5046">
            <v>170</v>
          </cell>
        </row>
        <row r="5048">
          <cell r="E5048" t="str">
            <v>VOL. ó PESO</v>
          </cell>
          <cell r="F5048" t="str">
            <v>DISTANCIA</v>
          </cell>
          <cell r="G5048" t="str">
            <v>$ (M3 ó T)/Km</v>
          </cell>
          <cell r="H5048" t="str">
            <v>VALOR UNITARIO</v>
          </cell>
        </row>
        <row r="5049">
          <cell r="G5049">
            <v>0</v>
          </cell>
          <cell r="H5049">
            <v>0</v>
          </cell>
        </row>
        <row r="5050">
          <cell r="G5050">
            <v>0</v>
          </cell>
          <cell r="H5050">
            <v>0</v>
          </cell>
        </row>
        <row r="5051">
          <cell r="G5051">
            <v>0</v>
          </cell>
          <cell r="H5051">
            <v>0</v>
          </cell>
        </row>
        <row r="5052">
          <cell r="H5052" t="str">
            <v>SUB-TOTAL II</v>
          </cell>
          <cell r="I5052">
            <v>0</v>
          </cell>
        </row>
        <row r="5053">
          <cell r="G5053" t="str">
            <v xml:space="preserve"> </v>
          </cell>
        </row>
        <row r="5054">
          <cell r="D5054" t="str">
            <v>MARCA</v>
          </cell>
          <cell r="E5054" t="str">
            <v>TIPO</v>
          </cell>
          <cell r="F5054" t="str">
            <v>TARIFA DIA</v>
          </cell>
          <cell r="G5054" t="str">
            <v>RENDIMIENTO</v>
          </cell>
          <cell r="H5054" t="str">
            <v>VALOR UNITARIO</v>
          </cell>
        </row>
        <row r="5055">
          <cell r="F5055">
            <v>0</v>
          </cell>
          <cell r="H5055">
            <v>0</v>
          </cell>
        </row>
        <row r="5056">
          <cell r="F5056">
            <v>0</v>
          </cell>
          <cell r="H5056">
            <v>0</v>
          </cell>
        </row>
        <row r="5057">
          <cell r="F5057">
            <v>0</v>
          </cell>
          <cell r="H5057">
            <v>0</v>
          </cell>
        </row>
        <row r="5058">
          <cell r="F5058">
            <v>0</v>
          </cell>
          <cell r="H5058">
            <v>0</v>
          </cell>
        </row>
        <row r="5059">
          <cell r="F5059">
            <v>0</v>
          </cell>
          <cell r="H5059">
            <v>0</v>
          </cell>
        </row>
        <row r="5060">
          <cell r="H5060" t="str">
            <v>SUB-TOTAL III</v>
          </cell>
          <cell r="I5060">
            <v>0</v>
          </cell>
        </row>
        <row r="5062">
          <cell r="E5062" t="str">
            <v>CANTIDAD</v>
          </cell>
          <cell r="F5062" t="str">
            <v>COSTO LABORAL DIA</v>
          </cell>
          <cell r="G5062" t="str">
            <v>RENDIMIENTO</v>
          </cell>
          <cell r="H5062" t="str">
            <v>VALOR UNITARIO</v>
          </cell>
        </row>
        <row r="5063">
          <cell r="E5063">
            <v>0</v>
          </cell>
          <cell r="F5063">
            <v>0</v>
          </cell>
          <cell r="G5063">
            <v>0</v>
          </cell>
          <cell r="H5063">
            <v>0</v>
          </cell>
        </row>
        <row r="5064">
          <cell r="E5064">
            <v>0</v>
          </cell>
          <cell r="F5064">
            <v>0</v>
          </cell>
          <cell r="G5064">
            <v>0</v>
          </cell>
          <cell r="H5064">
            <v>0</v>
          </cell>
        </row>
        <row r="5065">
          <cell r="E5065">
            <v>0</v>
          </cell>
          <cell r="F5065">
            <v>0</v>
          </cell>
          <cell r="G5065">
            <v>0</v>
          </cell>
          <cell r="H5065">
            <v>0</v>
          </cell>
        </row>
        <row r="5066">
          <cell r="E5066">
            <v>0</v>
          </cell>
          <cell r="F5066">
            <v>0</v>
          </cell>
          <cell r="G5066">
            <v>0</v>
          </cell>
          <cell r="H5066">
            <v>0</v>
          </cell>
        </row>
        <row r="5067">
          <cell r="E5067">
            <v>0</v>
          </cell>
          <cell r="F5067">
            <v>0</v>
          </cell>
          <cell r="G5067">
            <v>0</v>
          </cell>
          <cell r="H5067">
            <v>0</v>
          </cell>
        </row>
        <row r="5068">
          <cell r="H5068" t="str">
            <v>SUB-TOTAL IV</v>
          </cell>
          <cell r="I5068">
            <v>0</v>
          </cell>
        </row>
        <row r="5070">
          <cell r="F5070" t="str">
            <v>VALOR UNITARIO</v>
          </cell>
          <cell r="I5070">
            <v>170</v>
          </cell>
        </row>
        <row r="5071">
          <cell r="C5071" t="str">
            <v>5F3</v>
          </cell>
          <cell r="H5071" t="str">
            <v>UNIDAD :</v>
          </cell>
          <cell r="I5071" t="str">
            <v>UND</v>
          </cell>
          <cell r="K5071">
            <v>1799</v>
          </cell>
          <cell r="L5071">
            <v>1799</v>
          </cell>
          <cell r="M5071">
            <v>0</v>
          </cell>
          <cell r="N5071">
            <v>0</v>
          </cell>
          <cell r="O5071">
            <v>0</v>
          </cell>
          <cell r="P5071">
            <v>1799</v>
          </cell>
          <cell r="Q5071" t="e">
            <v>#REF!</v>
          </cell>
        </row>
        <row r="5072">
          <cell r="C5072" t="str">
            <v>AISLADOR CARRETE 53-1</v>
          </cell>
        </row>
        <row r="5075">
          <cell r="E5075" t="str">
            <v>UNIDAD</v>
          </cell>
          <cell r="F5075" t="str">
            <v>VALOR UNITARIO</v>
          </cell>
          <cell r="G5075" t="str">
            <v>CANTIDAD</v>
          </cell>
          <cell r="H5075" t="str">
            <v>VALOR TOTAL</v>
          </cell>
        </row>
        <row r="5076">
          <cell r="E5076" t="str">
            <v>UND</v>
          </cell>
          <cell r="F5076">
            <v>1799</v>
          </cell>
          <cell r="G5076">
            <v>1</v>
          </cell>
          <cell r="H5076">
            <v>1799</v>
          </cell>
        </row>
        <row r="5077">
          <cell r="E5077">
            <v>0</v>
          </cell>
          <cell r="F5077">
            <v>0</v>
          </cell>
          <cell r="H5077">
            <v>0</v>
          </cell>
        </row>
        <row r="5078">
          <cell r="E5078">
            <v>0</v>
          </cell>
          <cell r="F5078">
            <v>0</v>
          </cell>
          <cell r="H5078">
            <v>0</v>
          </cell>
        </row>
        <row r="5079">
          <cell r="E5079">
            <v>0</v>
          </cell>
          <cell r="F5079">
            <v>0</v>
          </cell>
          <cell r="H5079">
            <v>0</v>
          </cell>
        </row>
        <row r="5080">
          <cell r="E5080">
            <v>0</v>
          </cell>
          <cell r="F5080">
            <v>0</v>
          </cell>
          <cell r="H5080">
            <v>0</v>
          </cell>
        </row>
        <row r="5081">
          <cell r="E5081">
            <v>0</v>
          </cell>
          <cell r="F5081">
            <v>0</v>
          </cell>
          <cell r="H5081">
            <v>0</v>
          </cell>
        </row>
        <row r="5082">
          <cell r="E5082">
            <v>0</v>
          </cell>
          <cell r="F5082">
            <v>0</v>
          </cell>
          <cell r="H5082">
            <v>0</v>
          </cell>
        </row>
        <row r="5083">
          <cell r="E5083">
            <v>0</v>
          </cell>
          <cell r="F5083">
            <v>0</v>
          </cell>
          <cell r="H5083">
            <v>0</v>
          </cell>
        </row>
        <row r="5084">
          <cell r="E5084">
            <v>0</v>
          </cell>
          <cell r="F5084">
            <v>0</v>
          </cell>
          <cell r="H5084">
            <v>0</v>
          </cell>
        </row>
        <row r="5085">
          <cell r="E5085">
            <v>0</v>
          </cell>
          <cell r="F5085">
            <v>0</v>
          </cell>
          <cell r="H5085">
            <v>0</v>
          </cell>
        </row>
        <row r="5086">
          <cell r="E5086">
            <v>0</v>
          </cell>
          <cell r="F5086">
            <v>0</v>
          </cell>
          <cell r="H5086">
            <v>0</v>
          </cell>
        </row>
        <row r="5087">
          <cell r="E5087">
            <v>0</v>
          </cell>
          <cell r="F5087">
            <v>0</v>
          </cell>
          <cell r="H5087">
            <v>0</v>
          </cell>
        </row>
        <row r="5088">
          <cell r="E5088">
            <v>0</v>
          </cell>
          <cell r="F5088">
            <v>0</v>
          </cell>
          <cell r="H5088">
            <v>0</v>
          </cell>
        </row>
        <row r="5089">
          <cell r="E5089">
            <v>0</v>
          </cell>
          <cell r="F5089">
            <v>0</v>
          </cell>
          <cell r="H5089">
            <v>0</v>
          </cell>
        </row>
        <row r="5090">
          <cell r="E5090">
            <v>0</v>
          </cell>
          <cell r="F5090">
            <v>0</v>
          </cell>
          <cell r="H5090">
            <v>0</v>
          </cell>
        </row>
        <row r="5091">
          <cell r="E5091">
            <v>0</v>
          </cell>
          <cell r="F5091">
            <v>0</v>
          </cell>
          <cell r="H5091">
            <v>0</v>
          </cell>
        </row>
        <row r="5092">
          <cell r="H5092" t="str">
            <v>SUB-TOTAL I</v>
          </cell>
          <cell r="I5092">
            <v>1799</v>
          </cell>
        </row>
        <row r="5094">
          <cell r="E5094" t="str">
            <v>VOL. ó PESO</v>
          </cell>
          <cell r="F5094" t="str">
            <v>DISTANCIA</v>
          </cell>
          <cell r="G5094" t="str">
            <v>$ (M3 ó T)/Km</v>
          </cell>
          <cell r="H5094" t="str">
            <v>VALOR UNITARIO</v>
          </cell>
        </row>
        <row r="5095">
          <cell r="G5095">
            <v>0</v>
          </cell>
          <cell r="H5095">
            <v>0</v>
          </cell>
        </row>
        <row r="5096">
          <cell r="G5096">
            <v>0</v>
          </cell>
          <cell r="H5096">
            <v>0</v>
          </cell>
        </row>
        <row r="5097">
          <cell r="G5097">
            <v>0</v>
          </cell>
          <cell r="H5097">
            <v>0</v>
          </cell>
        </row>
        <row r="5098">
          <cell r="H5098" t="str">
            <v>SUB-TOTAL II</v>
          </cell>
          <cell r="I5098">
            <v>0</v>
          </cell>
        </row>
        <row r="5099">
          <cell r="G5099" t="str">
            <v xml:space="preserve"> </v>
          </cell>
        </row>
        <row r="5100">
          <cell r="D5100" t="str">
            <v>MARCA</v>
          </cell>
          <cell r="E5100" t="str">
            <v>TIPO</v>
          </cell>
          <cell r="F5100" t="str">
            <v>TARIFA DIA</v>
          </cell>
          <cell r="G5100" t="str">
            <v>RENDIMIENTO</v>
          </cell>
          <cell r="H5100" t="str">
            <v>VALOR UNITARIO</v>
          </cell>
        </row>
        <row r="5101">
          <cell r="F5101">
            <v>0</v>
          </cell>
          <cell r="H5101">
            <v>0</v>
          </cell>
        </row>
        <row r="5102">
          <cell r="F5102">
            <v>0</v>
          </cell>
          <cell r="H5102">
            <v>0</v>
          </cell>
        </row>
        <row r="5103">
          <cell r="F5103">
            <v>0</v>
          </cell>
          <cell r="H5103">
            <v>0</v>
          </cell>
        </row>
        <row r="5104">
          <cell r="F5104">
            <v>0</v>
          </cell>
          <cell r="H5104">
            <v>0</v>
          </cell>
        </row>
        <row r="5105">
          <cell r="F5105">
            <v>0</v>
          </cell>
          <cell r="H5105">
            <v>0</v>
          </cell>
        </row>
        <row r="5106">
          <cell r="H5106" t="str">
            <v>SUB-TOTAL III</v>
          </cell>
          <cell r="I5106">
            <v>0</v>
          </cell>
        </row>
        <row r="5108">
          <cell r="E5108" t="str">
            <v>CANTIDAD</v>
          </cell>
          <cell r="F5108" t="str">
            <v>COSTO LABORAL DIA</v>
          </cell>
          <cell r="G5108" t="str">
            <v>RENDIMIENTO</v>
          </cell>
          <cell r="H5108" t="str">
            <v>VALOR UNITARIO</v>
          </cell>
        </row>
        <row r="5109">
          <cell r="E5109">
            <v>0</v>
          </cell>
          <cell r="F5109">
            <v>0</v>
          </cell>
          <cell r="G5109">
            <v>0</v>
          </cell>
          <cell r="H5109">
            <v>0</v>
          </cell>
        </row>
        <row r="5110">
          <cell r="E5110">
            <v>0</v>
          </cell>
          <cell r="F5110">
            <v>0</v>
          </cell>
          <cell r="G5110">
            <v>0</v>
          </cell>
          <cell r="H5110">
            <v>0</v>
          </cell>
        </row>
        <row r="5111">
          <cell r="E5111">
            <v>0</v>
          </cell>
          <cell r="F5111">
            <v>0</v>
          </cell>
          <cell r="G5111">
            <v>0</v>
          </cell>
          <cell r="H5111">
            <v>0</v>
          </cell>
        </row>
        <row r="5112">
          <cell r="E5112">
            <v>0</v>
          </cell>
          <cell r="F5112">
            <v>0</v>
          </cell>
          <cell r="G5112">
            <v>0</v>
          </cell>
          <cell r="H5112">
            <v>0</v>
          </cell>
        </row>
        <row r="5113">
          <cell r="E5113">
            <v>0</v>
          </cell>
          <cell r="F5113">
            <v>0</v>
          </cell>
          <cell r="G5113">
            <v>0</v>
          </cell>
          <cell r="H5113">
            <v>0</v>
          </cell>
        </row>
        <row r="5114">
          <cell r="H5114" t="str">
            <v>SUB-TOTAL IV</v>
          </cell>
          <cell r="I5114">
            <v>0</v>
          </cell>
        </row>
        <row r="5116">
          <cell r="F5116" t="str">
            <v>VALOR UNITARIO</v>
          </cell>
          <cell r="I5116">
            <v>1799</v>
          </cell>
        </row>
        <row r="5117">
          <cell r="C5117" t="str">
            <v>5F4</v>
          </cell>
          <cell r="H5117" t="str">
            <v>UNIDAD :</v>
          </cell>
          <cell r="I5117" t="str">
            <v>ML</v>
          </cell>
          <cell r="K5117">
            <v>2487</v>
          </cell>
          <cell r="L5117">
            <v>2487</v>
          </cell>
          <cell r="M5117">
            <v>0</v>
          </cell>
          <cell r="N5117">
            <v>0</v>
          </cell>
          <cell r="O5117">
            <v>0</v>
          </cell>
          <cell r="P5117">
            <v>2487</v>
          </cell>
          <cell r="Q5117" t="e">
            <v>#REF!</v>
          </cell>
        </row>
        <row r="5118">
          <cell r="C5118" t="str">
            <v>ALAMBRE DE CU DD # 4</v>
          </cell>
        </row>
        <row r="5121">
          <cell r="E5121" t="str">
            <v>UNIDAD</v>
          </cell>
          <cell r="F5121" t="str">
            <v>VALOR UNITARIO</v>
          </cell>
          <cell r="G5121" t="str">
            <v>CANTIDAD</v>
          </cell>
          <cell r="H5121" t="str">
            <v>VALOR TOTAL</v>
          </cell>
        </row>
        <row r="5122">
          <cell r="E5122" t="str">
            <v>Ml</v>
          </cell>
          <cell r="F5122">
            <v>2487</v>
          </cell>
          <cell r="G5122">
            <v>1</v>
          </cell>
          <cell r="H5122">
            <v>2487</v>
          </cell>
        </row>
        <row r="5123">
          <cell r="E5123">
            <v>0</v>
          </cell>
          <cell r="F5123">
            <v>0</v>
          </cell>
          <cell r="H5123">
            <v>0</v>
          </cell>
        </row>
        <row r="5124">
          <cell r="E5124">
            <v>0</v>
          </cell>
          <cell r="F5124">
            <v>0</v>
          </cell>
          <cell r="H5124">
            <v>0</v>
          </cell>
        </row>
        <row r="5125">
          <cell r="E5125">
            <v>0</v>
          </cell>
          <cell r="F5125">
            <v>0</v>
          </cell>
          <cell r="H5125">
            <v>0</v>
          </cell>
        </row>
        <row r="5126">
          <cell r="E5126">
            <v>0</v>
          </cell>
          <cell r="F5126">
            <v>0</v>
          </cell>
          <cell r="H5126">
            <v>0</v>
          </cell>
        </row>
        <row r="5127">
          <cell r="E5127">
            <v>0</v>
          </cell>
          <cell r="F5127">
            <v>0</v>
          </cell>
          <cell r="H5127">
            <v>0</v>
          </cell>
        </row>
        <row r="5128">
          <cell r="E5128">
            <v>0</v>
          </cell>
          <cell r="F5128">
            <v>0</v>
          </cell>
          <cell r="H5128">
            <v>0</v>
          </cell>
        </row>
        <row r="5129">
          <cell r="E5129">
            <v>0</v>
          </cell>
          <cell r="F5129">
            <v>0</v>
          </cell>
          <cell r="H5129">
            <v>0</v>
          </cell>
        </row>
        <row r="5130">
          <cell r="E5130">
            <v>0</v>
          </cell>
          <cell r="F5130">
            <v>0</v>
          </cell>
          <cell r="H5130">
            <v>0</v>
          </cell>
        </row>
        <row r="5131">
          <cell r="E5131">
            <v>0</v>
          </cell>
          <cell r="F5131">
            <v>0</v>
          </cell>
          <cell r="H5131">
            <v>0</v>
          </cell>
        </row>
        <row r="5132">
          <cell r="E5132">
            <v>0</v>
          </cell>
          <cell r="F5132">
            <v>0</v>
          </cell>
          <cell r="H5132">
            <v>0</v>
          </cell>
        </row>
        <row r="5133">
          <cell r="E5133">
            <v>0</v>
          </cell>
          <cell r="F5133">
            <v>0</v>
          </cell>
          <cell r="H5133">
            <v>0</v>
          </cell>
        </row>
        <row r="5134">
          <cell r="E5134">
            <v>0</v>
          </cell>
          <cell r="F5134">
            <v>0</v>
          </cell>
          <cell r="H5134">
            <v>0</v>
          </cell>
        </row>
        <row r="5135">
          <cell r="E5135">
            <v>0</v>
          </cell>
          <cell r="F5135">
            <v>0</v>
          </cell>
          <cell r="H5135">
            <v>0</v>
          </cell>
        </row>
        <row r="5136">
          <cell r="E5136">
            <v>0</v>
          </cell>
          <cell r="F5136">
            <v>0</v>
          </cell>
          <cell r="H5136">
            <v>0</v>
          </cell>
        </row>
        <row r="5137">
          <cell r="E5137">
            <v>0</v>
          </cell>
          <cell r="F5137">
            <v>0</v>
          </cell>
          <cell r="H5137">
            <v>0</v>
          </cell>
        </row>
        <row r="5138">
          <cell r="H5138" t="str">
            <v>SUB-TOTAL I</v>
          </cell>
          <cell r="I5138">
            <v>2487</v>
          </cell>
        </row>
        <row r="5140">
          <cell r="E5140" t="str">
            <v>VOL. ó PESO</v>
          </cell>
          <cell r="F5140" t="str">
            <v>DISTANCIA</v>
          </cell>
          <cell r="G5140" t="str">
            <v>$ (M3 ó T)/Km</v>
          </cell>
          <cell r="H5140" t="str">
            <v>VALOR UNITARIO</v>
          </cell>
        </row>
        <row r="5141">
          <cell r="G5141">
            <v>0</v>
          </cell>
          <cell r="H5141">
            <v>0</v>
          </cell>
        </row>
        <row r="5142">
          <cell r="G5142">
            <v>0</v>
          </cell>
          <cell r="H5142">
            <v>0</v>
          </cell>
        </row>
        <row r="5143">
          <cell r="G5143">
            <v>0</v>
          </cell>
          <cell r="H5143">
            <v>0</v>
          </cell>
        </row>
        <row r="5144">
          <cell r="H5144" t="str">
            <v>SUB-TOTAL II</v>
          </cell>
          <cell r="I5144">
            <v>0</v>
          </cell>
        </row>
        <row r="5145">
          <cell r="G5145" t="str">
            <v xml:space="preserve"> </v>
          </cell>
        </row>
        <row r="5146">
          <cell r="D5146" t="str">
            <v>MARCA</v>
          </cell>
          <cell r="E5146" t="str">
            <v>TIPO</v>
          </cell>
          <cell r="F5146" t="str">
            <v>TARIFA DIA</v>
          </cell>
          <cell r="G5146" t="str">
            <v>RENDIMIENTO</v>
          </cell>
          <cell r="H5146" t="str">
            <v>VALOR UNITARIO</v>
          </cell>
        </row>
        <row r="5147">
          <cell r="F5147">
            <v>0</v>
          </cell>
          <cell r="H5147">
            <v>0</v>
          </cell>
        </row>
        <row r="5148">
          <cell r="F5148">
            <v>0</v>
          </cell>
          <cell r="H5148">
            <v>0</v>
          </cell>
        </row>
        <row r="5149">
          <cell r="F5149">
            <v>0</v>
          </cell>
          <cell r="H5149">
            <v>0</v>
          </cell>
        </row>
        <row r="5150">
          <cell r="F5150">
            <v>0</v>
          </cell>
          <cell r="H5150">
            <v>0</v>
          </cell>
        </row>
        <row r="5151">
          <cell r="F5151">
            <v>0</v>
          </cell>
          <cell r="H5151">
            <v>0</v>
          </cell>
        </row>
        <row r="5152">
          <cell r="H5152" t="str">
            <v>SUB-TOTAL III</v>
          </cell>
          <cell r="I5152">
            <v>0</v>
          </cell>
        </row>
        <row r="5154">
          <cell r="E5154" t="str">
            <v>CANTIDAD</v>
          </cell>
          <cell r="F5154" t="str">
            <v>COSTO LABORAL DIA</v>
          </cell>
          <cell r="G5154" t="str">
            <v>RENDIMIENTO</v>
          </cell>
          <cell r="H5154" t="str">
            <v>VALOR UNITARIO</v>
          </cell>
        </row>
        <row r="5155">
          <cell r="E5155">
            <v>0</v>
          </cell>
          <cell r="F5155">
            <v>0</v>
          </cell>
          <cell r="G5155">
            <v>0</v>
          </cell>
          <cell r="H5155">
            <v>0</v>
          </cell>
        </row>
        <row r="5156">
          <cell r="E5156">
            <v>0</v>
          </cell>
          <cell r="F5156">
            <v>0</v>
          </cell>
          <cell r="G5156">
            <v>0</v>
          </cell>
          <cell r="H5156">
            <v>0</v>
          </cell>
        </row>
        <row r="5157">
          <cell r="E5157">
            <v>0</v>
          </cell>
          <cell r="F5157">
            <v>0</v>
          </cell>
          <cell r="G5157">
            <v>0</v>
          </cell>
          <cell r="H5157">
            <v>0</v>
          </cell>
        </row>
        <row r="5158">
          <cell r="E5158">
            <v>0</v>
          </cell>
          <cell r="F5158">
            <v>0</v>
          </cell>
          <cell r="G5158">
            <v>0</v>
          </cell>
          <cell r="H5158">
            <v>0</v>
          </cell>
        </row>
        <row r="5159">
          <cell r="E5159">
            <v>0</v>
          </cell>
          <cell r="F5159">
            <v>0</v>
          </cell>
          <cell r="G5159">
            <v>0</v>
          </cell>
          <cell r="H5159">
            <v>0</v>
          </cell>
        </row>
        <row r="5160">
          <cell r="H5160" t="str">
            <v>SUB-TOTAL IV</v>
          </cell>
          <cell r="I5160">
            <v>0</v>
          </cell>
        </row>
        <row r="5162">
          <cell r="F5162" t="str">
            <v>VALOR UNITARIO</v>
          </cell>
          <cell r="I5162">
            <v>2487</v>
          </cell>
        </row>
        <row r="5163">
          <cell r="C5163" t="str">
            <v>5F5</v>
          </cell>
          <cell r="H5163" t="str">
            <v>UNIDAD :</v>
          </cell>
          <cell r="I5163" t="str">
            <v>UND</v>
          </cell>
          <cell r="K5163">
            <v>9388</v>
          </cell>
          <cell r="L5163">
            <v>9388</v>
          </cell>
          <cell r="M5163">
            <v>0</v>
          </cell>
          <cell r="N5163">
            <v>0</v>
          </cell>
          <cell r="O5163">
            <v>0</v>
          </cell>
          <cell r="P5163">
            <v>9388</v>
          </cell>
          <cell r="Q5163" t="e">
            <v>#REF!</v>
          </cell>
        </row>
        <row r="5164">
          <cell r="C5164" t="str">
            <v xml:space="preserve">INTERRUPTOR (BREAKER) 1 X 60  AMPS PARA INSTALAR EN LA CAJA ANTIFRAUDE </v>
          </cell>
        </row>
        <row r="5167">
          <cell r="E5167" t="str">
            <v>UNIDAD</v>
          </cell>
          <cell r="F5167" t="str">
            <v>VALOR UNITARIO</v>
          </cell>
          <cell r="G5167" t="str">
            <v>CANTIDAD</v>
          </cell>
          <cell r="H5167" t="str">
            <v>VALOR TOTAL</v>
          </cell>
        </row>
        <row r="5168">
          <cell r="E5168" t="str">
            <v>UND</v>
          </cell>
          <cell r="F5168">
            <v>9388</v>
          </cell>
          <cell r="G5168">
            <v>1</v>
          </cell>
          <cell r="H5168">
            <v>9388</v>
          </cell>
        </row>
        <row r="5169">
          <cell r="E5169">
            <v>0</v>
          </cell>
          <cell r="F5169">
            <v>0</v>
          </cell>
          <cell r="H5169">
            <v>0</v>
          </cell>
        </row>
        <row r="5170">
          <cell r="E5170">
            <v>0</v>
          </cell>
          <cell r="F5170">
            <v>0</v>
          </cell>
          <cell r="H5170">
            <v>0</v>
          </cell>
        </row>
        <row r="5171">
          <cell r="E5171">
            <v>0</v>
          </cell>
          <cell r="F5171">
            <v>0</v>
          </cell>
          <cell r="H5171">
            <v>0</v>
          </cell>
        </row>
        <row r="5172">
          <cell r="E5172">
            <v>0</v>
          </cell>
          <cell r="F5172">
            <v>0</v>
          </cell>
          <cell r="H5172">
            <v>0</v>
          </cell>
        </row>
        <row r="5173">
          <cell r="E5173">
            <v>0</v>
          </cell>
          <cell r="F5173">
            <v>0</v>
          </cell>
          <cell r="H5173">
            <v>0</v>
          </cell>
        </row>
        <row r="5174">
          <cell r="E5174">
            <v>0</v>
          </cell>
          <cell r="F5174">
            <v>0</v>
          </cell>
          <cell r="H5174">
            <v>0</v>
          </cell>
        </row>
        <row r="5175">
          <cell r="E5175">
            <v>0</v>
          </cell>
          <cell r="F5175">
            <v>0</v>
          </cell>
          <cell r="H5175">
            <v>0</v>
          </cell>
        </row>
        <row r="5176">
          <cell r="E5176">
            <v>0</v>
          </cell>
          <cell r="F5176">
            <v>0</v>
          </cell>
          <cell r="H5176">
            <v>0</v>
          </cell>
        </row>
        <row r="5177">
          <cell r="E5177">
            <v>0</v>
          </cell>
          <cell r="F5177">
            <v>0</v>
          </cell>
          <cell r="H5177">
            <v>0</v>
          </cell>
        </row>
        <row r="5178">
          <cell r="E5178">
            <v>0</v>
          </cell>
          <cell r="F5178">
            <v>0</v>
          </cell>
          <cell r="H5178">
            <v>0</v>
          </cell>
        </row>
        <row r="5179">
          <cell r="E5179">
            <v>0</v>
          </cell>
          <cell r="F5179">
            <v>0</v>
          </cell>
          <cell r="H5179">
            <v>0</v>
          </cell>
        </row>
        <row r="5180">
          <cell r="E5180">
            <v>0</v>
          </cell>
          <cell r="F5180">
            <v>0</v>
          </cell>
          <cell r="H5180">
            <v>0</v>
          </cell>
        </row>
        <row r="5181">
          <cell r="E5181">
            <v>0</v>
          </cell>
          <cell r="F5181">
            <v>0</v>
          </cell>
          <cell r="H5181">
            <v>0</v>
          </cell>
        </row>
        <row r="5182">
          <cell r="E5182">
            <v>0</v>
          </cell>
          <cell r="F5182">
            <v>0</v>
          </cell>
          <cell r="H5182">
            <v>0</v>
          </cell>
        </row>
        <row r="5183">
          <cell r="E5183">
            <v>0</v>
          </cell>
          <cell r="F5183">
            <v>0</v>
          </cell>
          <cell r="H5183">
            <v>0</v>
          </cell>
        </row>
        <row r="5184">
          <cell r="H5184" t="str">
            <v>SUB-TOTAL I</v>
          </cell>
          <cell r="I5184">
            <v>9388</v>
          </cell>
        </row>
        <row r="5186">
          <cell r="E5186" t="str">
            <v>VOL. ó PESO</v>
          </cell>
          <cell r="F5186" t="str">
            <v>DISTANCIA</v>
          </cell>
          <cell r="G5186" t="str">
            <v>$ (M3 ó T)/Km</v>
          </cell>
          <cell r="H5186" t="str">
            <v>VALOR UNITARIO</v>
          </cell>
        </row>
        <row r="5187">
          <cell r="G5187">
            <v>0</v>
          </cell>
          <cell r="H5187">
            <v>0</v>
          </cell>
        </row>
        <row r="5188">
          <cell r="G5188">
            <v>0</v>
          </cell>
          <cell r="H5188">
            <v>0</v>
          </cell>
        </row>
        <row r="5189">
          <cell r="G5189">
            <v>0</v>
          </cell>
          <cell r="H5189">
            <v>0</v>
          </cell>
        </row>
        <row r="5190">
          <cell r="H5190" t="str">
            <v>SUB-TOTAL II</v>
          </cell>
          <cell r="I5190">
            <v>0</v>
          </cell>
        </row>
        <row r="5191">
          <cell r="G5191" t="str">
            <v xml:space="preserve"> </v>
          </cell>
        </row>
        <row r="5192">
          <cell r="D5192" t="str">
            <v>MARCA</v>
          </cell>
          <cell r="E5192" t="str">
            <v>TIPO</v>
          </cell>
          <cell r="F5192" t="str">
            <v>TARIFA DIA</v>
          </cell>
          <cell r="G5192" t="str">
            <v>RENDIMIENTO</v>
          </cell>
          <cell r="H5192" t="str">
            <v>VALOR UNITARIO</v>
          </cell>
        </row>
        <row r="5193">
          <cell r="F5193">
            <v>0</v>
          </cell>
          <cell r="H5193">
            <v>0</v>
          </cell>
        </row>
        <row r="5194">
          <cell r="F5194">
            <v>0</v>
          </cell>
          <cell r="H5194">
            <v>0</v>
          </cell>
        </row>
        <row r="5195">
          <cell r="F5195">
            <v>0</v>
          </cell>
          <cell r="H5195">
            <v>0</v>
          </cell>
        </row>
        <row r="5196">
          <cell r="F5196">
            <v>0</v>
          </cell>
          <cell r="H5196">
            <v>0</v>
          </cell>
        </row>
        <row r="5197">
          <cell r="F5197">
            <v>0</v>
          </cell>
          <cell r="H5197">
            <v>0</v>
          </cell>
        </row>
        <row r="5198">
          <cell r="H5198" t="str">
            <v>SUB-TOTAL III</v>
          </cell>
          <cell r="I5198">
            <v>0</v>
          </cell>
        </row>
        <row r="5200">
          <cell r="E5200" t="str">
            <v>CANTIDAD</v>
          </cell>
          <cell r="F5200" t="str">
            <v>COSTO LABORAL DIA</v>
          </cell>
          <cell r="G5200" t="str">
            <v>RENDIMIENTO</v>
          </cell>
          <cell r="H5200" t="str">
            <v>VALOR UNITARIO</v>
          </cell>
        </row>
        <row r="5201">
          <cell r="E5201">
            <v>0</v>
          </cell>
          <cell r="F5201">
            <v>0</v>
          </cell>
          <cell r="G5201">
            <v>0</v>
          </cell>
          <cell r="H5201">
            <v>0</v>
          </cell>
        </row>
        <row r="5202">
          <cell r="E5202">
            <v>0</v>
          </cell>
          <cell r="F5202">
            <v>0</v>
          </cell>
          <cell r="G5202">
            <v>0</v>
          </cell>
          <cell r="H5202">
            <v>0</v>
          </cell>
        </row>
        <row r="5203">
          <cell r="E5203">
            <v>0</v>
          </cell>
          <cell r="F5203">
            <v>0</v>
          </cell>
          <cell r="G5203">
            <v>0</v>
          </cell>
          <cell r="H5203">
            <v>0</v>
          </cell>
        </row>
        <row r="5204">
          <cell r="E5204">
            <v>0</v>
          </cell>
          <cell r="F5204">
            <v>0</v>
          </cell>
          <cell r="G5204">
            <v>0</v>
          </cell>
          <cell r="H5204">
            <v>0</v>
          </cell>
        </row>
        <row r="5205">
          <cell r="E5205">
            <v>0</v>
          </cell>
          <cell r="F5205">
            <v>0</v>
          </cell>
          <cell r="G5205">
            <v>0</v>
          </cell>
          <cell r="H5205">
            <v>0</v>
          </cell>
        </row>
        <row r="5206">
          <cell r="H5206" t="str">
            <v>SUB-TOTAL IV</v>
          </cell>
          <cell r="I5206">
            <v>0</v>
          </cell>
        </row>
        <row r="5208">
          <cell r="F5208" t="str">
            <v>VALOR UNITARIO</v>
          </cell>
          <cell r="I5208">
            <v>9388</v>
          </cell>
        </row>
        <row r="5209">
          <cell r="C5209" t="str">
            <v>5F6</v>
          </cell>
          <cell r="H5209" t="str">
            <v>UNIDAD :</v>
          </cell>
          <cell r="I5209" t="str">
            <v>UND</v>
          </cell>
          <cell r="K5209">
            <v>20552</v>
          </cell>
          <cell r="L5209">
            <v>20552</v>
          </cell>
          <cell r="M5209">
            <v>0</v>
          </cell>
          <cell r="N5209">
            <v>0</v>
          </cell>
          <cell r="O5209">
            <v>0</v>
          </cell>
          <cell r="P5209">
            <v>20552</v>
          </cell>
          <cell r="Q5209" t="e">
            <v>#REF!</v>
          </cell>
        </row>
        <row r="5210">
          <cell r="C5210" t="str">
            <v>INTERRUPTOR (BREAKER) 2 X 60  AMPS ACCIÓN BIPOLAR PARA INSTALAR EN EL COMPARTIMIENTO EXTERNO DE LA CAJA ANTIFRAUDE</v>
          </cell>
        </row>
        <row r="5213">
          <cell r="E5213" t="str">
            <v>UNIDAD</v>
          </cell>
          <cell r="F5213" t="str">
            <v>VALOR UNITARIO</v>
          </cell>
          <cell r="G5213" t="str">
            <v>CANTIDAD</v>
          </cell>
          <cell r="H5213" t="str">
            <v>VALOR TOTAL</v>
          </cell>
        </row>
        <row r="5214">
          <cell r="E5214" t="str">
            <v>UND</v>
          </cell>
          <cell r="F5214">
            <v>20552</v>
          </cell>
          <cell r="G5214">
            <v>1</v>
          </cell>
          <cell r="H5214">
            <v>20552</v>
          </cell>
        </row>
        <row r="5215">
          <cell r="E5215">
            <v>0</v>
          </cell>
          <cell r="F5215">
            <v>0</v>
          </cell>
          <cell r="H5215">
            <v>0</v>
          </cell>
        </row>
        <row r="5216">
          <cell r="E5216">
            <v>0</v>
          </cell>
          <cell r="F5216">
            <v>0</v>
          </cell>
          <cell r="H5216">
            <v>0</v>
          </cell>
        </row>
        <row r="5217">
          <cell r="E5217">
            <v>0</v>
          </cell>
          <cell r="F5217">
            <v>0</v>
          </cell>
          <cell r="H5217">
            <v>0</v>
          </cell>
        </row>
        <row r="5218">
          <cell r="E5218">
            <v>0</v>
          </cell>
          <cell r="F5218">
            <v>0</v>
          </cell>
          <cell r="H5218">
            <v>0</v>
          </cell>
        </row>
        <row r="5219">
          <cell r="E5219">
            <v>0</v>
          </cell>
          <cell r="F5219">
            <v>0</v>
          </cell>
          <cell r="H5219">
            <v>0</v>
          </cell>
        </row>
        <row r="5220">
          <cell r="E5220">
            <v>0</v>
          </cell>
          <cell r="F5220">
            <v>0</v>
          </cell>
          <cell r="H5220">
            <v>0</v>
          </cell>
        </row>
        <row r="5221">
          <cell r="E5221">
            <v>0</v>
          </cell>
          <cell r="F5221">
            <v>0</v>
          </cell>
          <cell r="H5221">
            <v>0</v>
          </cell>
        </row>
        <row r="5222">
          <cell r="E5222">
            <v>0</v>
          </cell>
          <cell r="F5222">
            <v>0</v>
          </cell>
          <cell r="H5222">
            <v>0</v>
          </cell>
        </row>
        <row r="5223">
          <cell r="E5223">
            <v>0</v>
          </cell>
          <cell r="F5223">
            <v>0</v>
          </cell>
          <cell r="H5223">
            <v>0</v>
          </cell>
        </row>
        <row r="5224">
          <cell r="E5224">
            <v>0</v>
          </cell>
          <cell r="F5224">
            <v>0</v>
          </cell>
          <cell r="H5224">
            <v>0</v>
          </cell>
        </row>
        <row r="5225">
          <cell r="E5225">
            <v>0</v>
          </cell>
          <cell r="F5225">
            <v>0</v>
          </cell>
          <cell r="H5225">
            <v>0</v>
          </cell>
        </row>
        <row r="5226">
          <cell r="E5226">
            <v>0</v>
          </cell>
          <cell r="F5226">
            <v>0</v>
          </cell>
          <cell r="H5226">
            <v>0</v>
          </cell>
        </row>
        <row r="5227">
          <cell r="E5227">
            <v>0</v>
          </cell>
          <cell r="F5227">
            <v>0</v>
          </cell>
          <cell r="H5227">
            <v>0</v>
          </cell>
        </row>
        <row r="5228">
          <cell r="E5228">
            <v>0</v>
          </cell>
          <cell r="F5228">
            <v>0</v>
          </cell>
          <cell r="H5228">
            <v>0</v>
          </cell>
        </row>
        <row r="5229">
          <cell r="E5229">
            <v>0</v>
          </cell>
          <cell r="F5229">
            <v>0</v>
          </cell>
          <cell r="H5229">
            <v>0</v>
          </cell>
        </row>
        <row r="5230">
          <cell r="H5230" t="str">
            <v>SUB-TOTAL I</v>
          </cell>
          <cell r="I5230">
            <v>20552</v>
          </cell>
        </row>
        <row r="5232">
          <cell r="E5232" t="str">
            <v>VOL. ó PESO</v>
          </cell>
          <cell r="F5232" t="str">
            <v>DISTANCIA</v>
          </cell>
          <cell r="G5232" t="str">
            <v>$ (M3 ó T)/Km</v>
          </cell>
          <cell r="H5232" t="str">
            <v>VALOR UNITARIO</v>
          </cell>
        </row>
        <row r="5233">
          <cell r="G5233">
            <v>0</v>
          </cell>
          <cell r="H5233">
            <v>0</v>
          </cell>
        </row>
        <row r="5234">
          <cell r="G5234">
            <v>0</v>
          </cell>
          <cell r="H5234">
            <v>0</v>
          </cell>
        </row>
        <row r="5235">
          <cell r="G5235">
            <v>0</v>
          </cell>
          <cell r="H5235">
            <v>0</v>
          </cell>
        </row>
        <row r="5236">
          <cell r="H5236" t="str">
            <v>SUB-TOTAL II</v>
          </cell>
          <cell r="I5236">
            <v>0</v>
          </cell>
        </row>
        <row r="5237">
          <cell r="G5237" t="str">
            <v xml:space="preserve"> </v>
          </cell>
        </row>
        <row r="5238">
          <cell r="D5238" t="str">
            <v>MARCA</v>
          </cell>
          <cell r="E5238" t="str">
            <v>TIPO</v>
          </cell>
          <cell r="F5238" t="str">
            <v>TARIFA DIA</v>
          </cell>
          <cell r="G5238" t="str">
            <v>RENDIMIENTO</v>
          </cell>
          <cell r="H5238" t="str">
            <v>VALOR UNITARIO</v>
          </cell>
        </row>
        <row r="5239">
          <cell r="F5239">
            <v>0</v>
          </cell>
          <cell r="H5239">
            <v>0</v>
          </cell>
        </row>
        <row r="5240">
          <cell r="F5240">
            <v>0</v>
          </cell>
          <cell r="H5240">
            <v>0</v>
          </cell>
        </row>
        <row r="5241">
          <cell r="F5241">
            <v>0</v>
          </cell>
          <cell r="H5241">
            <v>0</v>
          </cell>
        </row>
        <row r="5242">
          <cell r="F5242">
            <v>0</v>
          </cell>
          <cell r="H5242">
            <v>0</v>
          </cell>
        </row>
        <row r="5243">
          <cell r="F5243">
            <v>0</v>
          </cell>
          <cell r="H5243">
            <v>0</v>
          </cell>
        </row>
        <row r="5244">
          <cell r="H5244" t="str">
            <v>SUB-TOTAL III</v>
          </cell>
          <cell r="I5244">
            <v>0</v>
          </cell>
        </row>
        <row r="5246">
          <cell r="E5246" t="str">
            <v>CANTIDAD</v>
          </cell>
          <cell r="F5246" t="str">
            <v>COSTO LABORAL DIA</v>
          </cell>
          <cell r="G5246" t="str">
            <v>RENDIMIENTO</v>
          </cell>
          <cell r="H5246" t="str">
            <v>VALOR UNITARIO</v>
          </cell>
        </row>
        <row r="5247">
          <cell r="E5247">
            <v>0</v>
          </cell>
          <cell r="F5247">
            <v>0</v>
          </cell>
          <cell r="G5247">
            <v>0</v>
          </cell>
          <cell r="H5247">
            <v>0</v>
          </cell>
        </row>
        <row r="5248">
          <cell r="E5248">
            <v>0</v>
          </cell>
          <cell r="F5248">
            <v>0</v>
          </cell>
          <cell r="G5248">
            <v>0</v>
          </cell>
          <cell r="H5248">
            <v>0</v>
          </cell>
        </row>
        <row r="5249">
          <cell r="E5249">
            <v>0</v>
          </cell>
          <cell r="F5249">
            <v>0</v>
          </cell>
          <cell r="G5249">
            <v>0</v>
          </cell>
          <cell r="H5249">
            <v>0</v>
          </cell>
        </row>
        <row r="5250">
          <cell r="E5250">
            <v>0</v>
          </cell>
          <cell r="F5250">
            <v>0</v>
          </cell>
          <cell r="G5250">
            <v>0</v>
          </cell>
          <cell r="H5250">
            <v>0</v>
          </cell>
        </row>
        <row r="5251">
          <cell r="E5251">
            <v>0</v>
          </cell>
          <cell r="F5251">
            <v>0</v>
          </cell>
          <cell r="G5251">
            <v>0</v>
          </cell>
          <cell r="H5251">
            <v>0</v>
          </cell>
        </row>
        <row r="5252">
          <cell r="H5252" t="str">
            <v>SUB-TOTAL IV</v>
          </cell>
          <cell r="I5252">
            <v>0</v>
          </cell>
        </row>
        <row r="5254">
          <cell r="F5254" t="str">
            <v>VALOR UNITARIO</v>
          </cell>
          <cell r="I5254">
            <v>20552</v>
          </cell>
        </row>
        <row r="5255">
          <cell r="C5255" t="str">
            <v>5F7</v>
          </cell>
          <cell r="H5255" t="str">
            <v>UNIDAD :</v>
          </cell>
          <cell r="I5255" t="str">
            <v>UND</v>
          </cell>
          <cell r="K5255">
            <v>31877</v>
          </cell>
          <cell r="L5255">
            <v>31877</v>
          </cell>
          <cell r="M5255">
            <v>0</v>
          </cell>
          <cell r="N5255">
            <v>0</v>
          </cell>
          <cell r="O5255">
            <v>0</v>
          </cell>
          <cell r="P5255">
            <v>31877</v>
          </cell>
          <cell r="Q5255" t="e">
            <v>#REF!</v>
          </cell>
        </row>
        <row r="5256">
          <cell r="C5256" t="str">
            <v>INTERRUPTOR TRIFASICO TRIPOLAR (BREAKER)  3 X 60 AMPS PARA INSTALAR EN EL COMPARTIMIENTO EXTERNO DE LA CAJA ANTIFRAUDE</v>
          </cell>
        </row>
        <row r="5259">
          <cell r="E5259" t="str">
            <v>UNIDAD</v>
          </cell>
          <cell r="F5259" t="str">
            <v>VALOR UNITARIO</v>
          </cell>
          <cell r="G5259" t="str">
            <v>CANTIDAD</v>
          </cell>
          <cell r="H5259" t="str">
            <v>VALOR TOTAL</v>
          </cell>
        </row>
        <row r="5260">
          <cell r="E5260" t="str">
            <v>UND</v>
          </cell>
          <cell r="F5260">
            <v>31877</v>
          </cell>
          <cell r="G5260">
            <v>1</v>
          </cell>
          <cell r="H5260">
            <v>31877</v>
          </cell>
        </row>
        <row r="5261">
          <cell r="E5261">
            <v>0</v>
          </cell>
          <cell r="F5261">
            <v>0</v>
          </cell>
          <cell r="H5261">
            <v>0</v>
          </cell>
        </row>
        <row r="5262">
          <cell r="E5262">
            <v>0</v>
          </cell>
          <cell r="F5262">
            <v>0</v>
          </cell>
          <cell r="H5262">
            <v>0</v>
          </cell>
        </row>
        <row r="5263">
          <cell r="E5263">
            <v>0</v>
          </cell>
          <cell r="F5263">
            <v>0</v>
          </cell>
          <cell r="H5263">
            <v>0</v>
          </cell>
        </row>
        <row r="5264">
          <cell r="E5264">
            <v>0</v>
          </cell>
          <cell r="F5264">
            <v>0</v>
          </cell>
          <cell r="H5264">
            <v>0</v>
          </cell>
        </row>
        <row r="5265">
          <cell r="E5265">
            <v>0</v>
          </cell>
          <cell r="F5265">
            <v>0</v>
          </cell>
          <cell r="H5265">
            <v>0</v>
          </cell>
        </row>
        <row r="5266">
          <cell r="E5266">
            <v>0</v>
          </cell>
          <cell r="F5266">
            <v>0</v>
          </cell>
          <cell r="H5266">
            <v>0</v>
          </cell>
        </row>
        <row r="5267">
          <cell r="E5267">
            <v>0</v>
          </cell>
          <cell r="F5267">
            <v>0</v>
          </cell>
          <cell r="H5267">
            <v>0</v>
          </cell>
        </row>
        <row r="5268">
          <cell r="E5268">
            <v>0</v>
          </cell>
          <cell r="F5268">
            <v>0</v>
          </cell>
          <cell r="H5268">
            <v>0</v>
          </cell>
        </row>
        <row r="5269">
          <cell r="E5269">
            <v>0</v>
          </cell>
          <cell r="F5269">
            <v>0</v>
          </cell>
          <cell r="H5269">
            <v>0</v>
          </cell>
        </row>
        <row r="5270">
          <cell r="E5270">
            <v>0</v>
          </cell>
          <cell r="F5270">
            <v>0</v>
          </cell>
          <cell r="H5270">
            <v>0</v>
          </cell>
        </row>
        <row r="5271">
          <cell r="E5271">
            <v>0</v>
          </cell>
          <cell r="F5271">
            <v>0</v>
          </cell>
          <cell r="H5271">
            <v>0</v>
          </cell>
        </row>
        <row r="5272">
          <cell r="E5272">
            <v>0</v>
          </cell>
          <cell r="F5272">
            <v>0</v>
          </cell>
          <cell r="H5272">
            <v>0</v>
          </cell>
        </row>
        <row r="5273">
          <cell r="E5273">
            <v>0</v>
          </cell>
          <cell r="F5273">
            <v>0</v>
          </cell>
          <cell r="H5273">
            <v>0</v>
          </cell>
        </row>
        <row r="5274">
          <cell r="E5274">
            <v>0</v>
          </cell>
          <cell r="F5274">
            <v>0</v>
          </cell>
          <cell r="H5274">
            <v>0</v>
          </cell>
        </row>
        <row r="5275">
          <cell r="E5275">
            <v>0</v>
          </cell>
          <cell r="F5275">
            <v>0</v>
          </cell>
          <cell r="H5275">
            <v>0</v>
          </cell>
        </row>
        <row r="5276">
          <cell r="H5276" t="str">
            <v>SUB-TOTAL I</v>
          </cell>
          <cell r="I5276">
            <v>31877</v>
          </cell>
        </row>
        <row r="5278">
          <cell r="E5278" t="str">
            <v>VOL. ó PESO</v>
          </cell>
          <cell r="F5278" t="str">
            <v>DISTANCIA</v>
          </cell>
          <cell r="G5278" t="str">
            <v>$ (M3 ó T)/Km</v>
          </cell>
          <cell r="H5278" t="str">
            <v>VALOR UNITARIO</v>
          </cell>
        </row>
        <row r="5279">
          <cell r="G5279">
            <v>0</v>
          </cell>
          <cell r="H5279">
            <v>0</v>
          </cell>
        </row>
        <row r="5280">
          <cell r="G5280">
            <v>0</v>
          </cell>
          <cell r="H5280">
            <v>0</v>
          </cell>
        </row>
        <row r="5281">
          <cell r="G5281">
            <v>0</v>
          </cell>
          <cell r="H5281">
            <v>0</v>
          </cell>
        </row>
        <row r="5282">
          <cell r="H5282" t="str">
            <v>SUB-TOTAL II</v>
          </cell>
          <cell r="I5282">
            <v>0</v>
          </cell>
        </row>
        <row r="5283">
          <cell r="G5283" t="str">
            <v xml:space="preserve"> </v>
          </cell>
        </row>
        <row r="5284">
          <cell r="D5284" t="str">
            <v>MARCA</v>
          </cell>
          <cell r="E5284" t="str">
            <v>TIPO</v>
          </cell>
          <cell r="F5284" t="str">
            <v>TARIFA DIA</v>
          </cell>
          <cell r="G5284" t="str">
            <v>RENDIMIENTO</v>
          </cell>
          <cell r="H5284" t="str">
            <v>VALOR UNITARIO</v>
          </cell>
        </row>
        <row r="5285">
          <cell r="F5285">
            <v>0</v>
          </cell>
          <cell r="H5285">
            <v>0</v>
          </cell>
        </row>
        <row r="5286">
          <cell r="F5286">
            <v>0</v>
          </cell>
          <cell r="H5286">
            <v>0</v>
          </cell>
        </row>
        <row r="5287">
          <cell r="F5287">
            <v>0</v>
          </cell>
          <cell r="H5287">
            <v>0</v>
          </cell>
        </row>
        <row r="5288">
          <cell r="F5288">
            <v>0</v>
          </cell>
          <cell r="H5288">
            <v>0</v>
          </cell>
        </row>
        <row r="5289">
          <cell r="F5289">
            <v>0</v>
          </cell>
          <cell r="H5289">
            <v>0</v>
          </cell>
        </row>
        <row r="5290">
          <cell r="H5290" t="str">
            <v>SUB-TOTAL III</v>
          </cell>
          <cell r="I5290">
            <v>0</v>
          </cell>
        </row>
        <row r="5292">
          <cell r="E5292" t="str">
            <v>CANTIDAD</v>
          </cell>
          <cell r="F5292" t="str">
            <v>COSTO LABORAL DIA</v>
          </cell>
          <cell r="G5292" t="str">
            <v>RENDIMIENTO</v>
          </cell>
          <cell r="H5292" t="str">
            <v>VALOR UNITARIO</v>
          </cell>
        </row>
        <row r="5293">
          <cell r="E5293">
            <v>0</v>
          </cell>
          <cell r="F5293">
            <v>0</v>
          </cell>
          <cell r="G5293">
            <v>0</v>
          </cell>
          <cell r="H5293">
            <v>0</v>
          </cell>
        </row>
        <row r="5294">
          <cell r="E5294">
            <v>0</v>
          </cell>
          <cell r="F5294">
            <v>0</v>
          </cell>
          <cell r="G5294">
            <v>0</v>
          </cell>
          <cell r="H5294">
            <v>0</v>
          </cell>
        </row>
        <row r="5295">
          <cell r="E5295">
            <v>0</v>
          </cell>
          <cell r="F5295">
            <v>0</v>
          </cell>
          <cell r="G5295">
            <v>0</v>
          </cell>
          <cell r="H5295">
            <v>0</v>
          </cell>
        </row>
        <row r="5296">
          <cell r="E5296">
            <v>0</v>
          </cell>
          <cell r="F5296">
            <v>0</v>
          </cell>
          <cell r="G5296">
            <v>0</v>
          </cell>
          <cell r="H5296">
            <v>0</v>
          </cell>
        </row>
        <row r="5297">
          <cell r="E5297">
            <v>0</v>
          </cell>
          <cell r="F5297">
            <v>0</v>
          </cell>
          <cell r="G5297">
            <v>0</v>
          </cell>
          <cell r="H5297">
            <v>0</v>
          </cell>
        </row>
        <row r="5298">
          <cell r="H5298" t="str">
            <v>SUB-TOTAL IV</v>
          </cell>
          <cell r="I5298">
            <v>0</v>
          </cell>
        </row>
        <row r="5300">
          <cell r="F5300" t="str">
            <v>VALOR UNITARIO</v>
          </cell>
          <cell r="I5300">
            <v>31877</v>
          </cell>
        </row>
        <row r="5301">
          <cell r="C5301" t="str">
            <v>5F8</v>
          </cell>
          <cell r="H5301" t="str">
            <v>UNIDAD :</v>
          </cell>
          <cell r="I5301" t="str">
            <v>ML</v>
          </cell>
          <cell r="K5301">
            <v>3172</v>
          </cell>
          <cell r="L5301">
            <v>3172</v>
          </cell>
          <cell r="M5301">
            <v>0</v>
          </cell>
          <cell r="N5301">
            <v>0</v>
          </cell>
          <cell r="O5301">
            <v>0</v>
          </cell>
          <cell r="P5301">
            <v>3172</v>
          </cell>
          <cell r="Q5301" t="e">
            <v>#REF!</v>
          </cell>
        </row>
        <row r="5302">
          <cell r="C5302" t="str">
            <v>CABLE  CONCENTRICO AISLADO DE 2X8 CU COBRE</v>
          </cell>
        </row>
        <row r="5305">
          <cell r="E5305" t="str">
            <v>UNIDAD</v>
          </cell>
          <cell r="F5305" t="str">
            <v>VALOR UNITARIO</v>
          </cell>
          <cell r="G5305" t="str">
            <v>CANTIDAD</v>
          </cell>
          <cell r="H5305" t="str">
            <v>VALOR TOTAL</v>
          </cell>
        </row>
        <row r="5306">
          <cell r="E5306" t="str">
            <v>ML</v>
          </cell>
          <cell r="F5306">
            <v>3172</v>
          </cell>
          <cell r="G5306">
            <v>1</v>
          </cell>
          <cell r="H5306">
            <v>3172</v>
          </cell>
        </row>
        <row r="5307">
          <cell r="E5307">
            <v>0</v>
          </cell>
          <cell r="F5307">
            <v>0</v>
          </cell>
          <cell r="H5307">
            <v>0</v>
          </cell>
        </row>
        <row r="5308">
          <cell r="E5308">
            <v>0</v>
          </cell>
          <cell r="F5308">
            <v>0</v>
          </cell>
          <cell r="H5308">
            <v>0</v>
          </cell>
        </row>
        <row r="5309">
          <cell r="E5309">
            <v>0</v>
          </cell>
          <cell r="F5309">
            <v>0</v>
          </cell>
          <cell r="H5309">
            <v>0</v>
          </cell>
        </row>
        <row r="5310">
          <cell r="E5310">
            <v>0</v>
          </cell>
          <cell r="F5310">
            <v>0</v>
          </cell>
          <cell r="H5310">
            <v>0</v>
          </cell>
        </row>
        <row r="5311">
          <cell r="E5311">
            <v>0</v>
          </cell>
          <cell r="F5311">
            <v>0</v>
          </cell>
          <cell r="H5311">
            <v>0</v>
          </cell>
        </row>
        <row r="5312">
          <cell r="E5312">
            <v>0</v>
          </cell>
          <cell r="F5312">
            <v>0</v>
          </cell>
          <cell r="H5312">
            <v>0</v>
          </cell>
        </row>
        <row r="5313">
          <cell r="E5313">
            <v>0</v>
          </cell>
          <cell r="F5313">
            <v>0</v>
          </cell>
          <cell r="H5313">
            <v>0</v>
          </cell>
        </row>
        <row r="5314">
          <cell r="E5314">
            <v>0</v>
          </cell>
          <cell r="F5314">
            <v>0</v>
          </cell>
          <cell r="H5314">
            <v>0</v>
          </cell>
        </row>
        <row r="5315">
          <cell r="E5315">
            <v>0</v>
          </cell>
          <cell r="F5315">
            <v>0</v>
          </cell>
          <cell r="H5315">
            <v>0</v>
          </cell>
        </row>
        <row r="5316">
          <cell r="E5316">
            <v>0</v>
          </cell>
          <cell r="F5316">
            <v>0</v>
          </cell>
          <cell r="H5316">
            <v>0</v>
          </cell>
        </row>
        <row r="5317">
          <cell r="E5317">
            <v>0</v>
          </cell>
          <cell r="F5317">
            <v>0</v>
          </cell>
          <cell r="H5317">
            <v>0</v>
          </cell>
        </row>
        <row r="5318">
          <cell r="E5318">
            <v>0</v>
          </cell>
          <cell r="F5318">
            <v>0</v>
          </cell>
          <cell r="H5318">
            <v>0</v>
          </cell>
        </row>
        <row r="5319">
          <cell r="E5319">
            <v>0</v>
          </cell>
          <cell r="F5319">
            <v>0</v>
          </cell>
          <cell r="H5319">
            <v>0</v>
          </cell>
        </row>
        <row r="5320">
          <cell r="E5320">
            <v>0</v>
          </cell>
          <cell r="F5320">
            <v>0</v>
          </cell>
          <cell r="H5320">
            <v>0</v>
          </cell>
        </row>
        <row r="5321">
          <cell r="E5321">
            <v>0</v>
          </cell>
          <cell r="F5321">
            <v>0</v>
          </cell>
          <cell r="H5321">
            <v>0</v>
          </cell>
        </row>
        <row r="5322">
          <cell r="H5322" t="str">
            <v>SUB-TOTAL I</v>
          </cell>
          <cell r="I5322">
            <v>3172</v>
          </cell>
        </row>
        <row r="5324">
          <cell r="E5324" t="str">
            <v>VOL. ó PESO</v>
          </cell>
          <cell r="F5324" t="str">
            <v>DISTANCIA</v>
          </cell>
          <cell r="G5324" t="str">
            <v>$ (M3 ó T)/Km</v>
          </cell>
          <cell r="H5324" t="str">
            <v>VALOR UNITARIO</v>
          </cell>
        </row>
        <row r="5325">
          <cell r="G5325">
            <v>0</v>
          </cell>
          <cell r="H5325">
            <v>0</v>
          </cell>
        </row>
        <row r="5326">
          <cell r="G5326">
            <v>0</v>
          </cell>
          <cell r="H5326">
            <v>0</v>
          </cell>
        </row>
        <row r="5327">
          <cell r="G5327">
            <v>0</v>
          </cell>
          <cell r="H5327">
            <v>0</v>
          </cell>
        </row>
        <row r="5328">
          <cell r="H5328" t="str">
            <v>SUB-TOTAL II</v>
          </cell>
          <cell r="I5328">
            <v>0</v>
          </cell>
        </row>
        <row r="5329">
          <cell r="G5329" t="str">
            <v xml:space="preserve"> </v>
          </cell>
        </row>
        <row r="5330">
          <cell r="D5330" t="str">
            <v>MARCA</v>
          </cell>
          <cell r="E5330" t="str">
            <v>TIPO</v>
          </cell>
          <cell r="F5330" t="str">
            <v>TARIFA DIA</v>
          </cell>
          <cell r="G5330" t="str">
            <v>RENDIMIENTO</v>
          </cell>
          <cell r="H5330" t="str">
            <v>VALOR UNITARIO</v>
          </cell>
        </row>
        <row r="5331">
          <cell r="F5331">
            <v>0</v>
          </cell>
          <cell r="H5331">
            <v>0</v>
          </cell>
        </row>
        <row r="5332">
          <cell r="F5332">
            <v>0</v>
          </cell>
          <cell r="H5332">
            <v>0</v>
          </cell>
        </row>
        <row r="5333">
          <cell r="F5333">
            <v>0</v>
          </cell>
          <cell r="H5333">
            <v>0</v>
          </cell>
        </row>
        <row r="5334">
          <cell r="F5334">
            <v>0</v>
          </cell>
          <cell r="H5334">
            <v>0</v>
          </cell>
        </row>
        <row r="5335">
          <cell r="F5335">
            <v>0</v>
          </cell>
          <cell r="H5335">
            <v>0</v>
          </cell>
        </row>
        <row r="5336">
          <cell r="H5336" t="str">
            <v>SUB-TOTAL III</v>
          </cell>
          <cell r="I5336">
            <v>0</v>
          </cell>
        </row>
        <row r="5338">
          <cell r="E5338" t="str">
            <v>CANTIDAD</v>
          </cell>
          <cell r="F5338" t="str">
            <v>COSTO LABORAL DIA</v>
          </cell>
          <cell r="G5338" t="str">
            <v>RENDIMIENTO</v>
          </cell>
          <cell r="H5338" t="str">
            <v>VALOR UNITARIO</v>
          </cell>
        </row>
        <row r="5339">
          <cell r="E5339">
            <v>0</v>
          </cell>
          <cell r="F5339">
            <v>0</v>
          </cell>
          <cell r="G5339">
            <v>0</v>
          </cell>
          <cell r="H5339">
            <v>0</v>
          </cell>
        </row>
        <row r="5340">
          <cell r="E5340">
            <v>0</v>
          </cell>
          <cell r="F5340">
            <v>0</v>
          </cell>
          <cell r="G5340">
            <v>0</v>
          </cell>
          <cell r="H5340">
            <v>0</v>
          </cell>
        </row>
        <row r="5341">
          <cell r="E5341">
            <v>0</v>
          </cell>
          <cell r="F5341">
            <v>0</v>
          </cell>
          <cell r="G5341">
            <v>0</v>
          </cell>
          <cell r="H5341">
            <v>0</v>
          </cell>
        </row>
        <row r="5342">
          <cell r="E5342">
            <v>0</v>
          </cell>
          <cell r="F5342">
            <v>0</v>
          </cell>
          <cell r="G5342">
            <v>0</v>
          </cell>
          <cell r="H5342">
            <v>0</v>
          </cell>
        </row>
        <row r="5343">
          <cell r="E5343">
            <v>0</v>
          </cell>
          <cell r="F5343">
            <v>0</v>
          </cell>
          <cell r="G5343">
            <v>0</v>
          </cell>
          <cell r="H5343">
            <v>0</v>
          </cell>
        </row>
        <row r="5344">
          <cell r="H5344" t="str">
            <v>SUB-TOTAL IV</v>
          </cell>
          <cell r="I5344">
            <v>0</v>
          </cell>
        </row>
        <row r="5346">
          <cell r="F5346" t="str">
            <v>VALOR UNITARIO</v>
          </cell>
          <cell r="I5346">
            <v>3172</v>
          </cell>
        </row>
        <row r="5347">
          <cell r="C5347" t="str">
            <v>5F9</v>
          </cell>
          <cell r="H5347" t="str">
            <v>UNIDAD :</v>
          </cell>
          <cell r="I5347" t="str">
            <v>ML</v>
          </cell>
          <cell r="K5347">
            <v>4857</v>
          </cell>
          <cell r="L5347">
            <v>4857</v>
          </cell>
          <cell r="M5347">
            <v>0</v>
          </cell>
          <cell r="N5347">
            <v>0</v>
          </cell>
          <cell r="O5347">
            <v>0</v>
          </cell>
          <cell r="P5347">
            <v>4857</v>
          </cell>
          <cell r="Q5347" t="e">
            <v>#REF!</v>
          </cell>
        </row>
        <row r="5348">
          <cell r="C5348" t="str">
            <v>CABLE  CONCENTRICO AISLADO DE 2X8 + 8 CU COBRE</v>
          </cell>
        </row>
        <row r="5351">
          <cell r="E5351" t="str">
            <v>UNIDAD</v>
          </cell>
          <cell r="F5351" t="str">
            <v>VALOR UNITARIO</v>
          </cell>
          <cell r="G5351" t="str">
            <v>CANTIDAD</v>
          </cell>
          <cell r="H5351" t="str">
            <v>VALOR TOTAL</v>
          </cell>
        </row>
        <row r="5352">
          <cell r="E5352" t="str">
            <v>ML</v>
          </cell>
          <cell r="F5352">
            <v>4857</v>
          </cell>
          <cell r="G5352">
            <v>1</v>
          </cell>
          <cell r="H5352">
            <v>4857</v>
          </cell>
        </row>
        <row r="5353">
          <cell r="E5353">
            <v>0</v>
          </cell>
          <cell r="F5353">
            <v>0</v>
          </cell>
          <cell r="H5353">
            <v>0</v>
          </cell>
        </row>
        <row r="5354">
          <cell r="E5354">
            <v>0</v>
          </cell>
          <cell r="F5354">
            <v>0</v>
          </cell>
          <cell r="H5354">
            <v>0</v>
          </cell>
        </row>
        <row r="5355">
          <cell r="E5355">
            <v>0</v>
          </cell>
          <cell r="F5355">
            <v>0</v>
          </cell>
          <cell r="H5355">
            <v>0</v>
          </cell>
        </row>
        <row r="5356">
          <cell r="E5356">
            <v>0</v>
          </cell>
          <cell r="F5356">
            <v>0</v>
          </cell>
          <cell r="H5356">
            <v>0</v>
          </cell>
        </row>
        <row r="5357">
          <cell r="E5357">
            <v>0</v>
          </cell>
          <cell r="F5357">
            <v>0</v>
          </cell>
          <cell r="H5357">
            <v>0</v>
          </cell>
        </row>
        <row r="5358">
          <cell r="E5358">
            <v>0</v>
          </cell>
          <cell r="F5358">
            <v>0</v>
          </cell>
          <cell r="H5358">
            <v>0</v>
          </cell>
        </row>
        <row r="5359">
          <cell r="E5359">
            <v>0</v>
          </cell>
          <cell r="F5359">
            <v>0</v>
          </cell>
          <cell r="H5359">
            <v>0</v>
          </cell>
        </row>
        <row r="5360">
          <cell r="E5360">
            <v>0</v>
          </cell>
          <cell r="F5360">
            <v>0</v>
          </cell>
          <cell r="H5360">
            <v>0</v>
          </cell>
        </row>
        <row r="5361">
          <cell r="E5361">
            <v>0</v>
          </cell>
          <cell r="F5361">
            <v>0</v>
          </cell>
          <cell r="H5361">
            <v>0</v>
          </cell>
        </row>
        <row r="5362">
          <cell r="E5362">
            <v>0</v>
          </cell>
          <cell r="F5362">
            <v>0</v>
          </cell>
          <cell r="H5362">
            <v>0</v>
          </cell>
        </row>
        <row r="5363">
          <cell r="E5363">
            <v>0</v>
          </cell>
          <cell r="F5363">
            <v>0</v>
          </cell>
          <cell r="H5363">
            <v>0</v>
          </cell>
        </row>
        <row r="5364">
          <cell r="E5364">
            <v>0</v>
          </cell>
          <cell r="F5364">
            <v>0</v>
          </cell>
          <cell r="H5364">
            <v>0</v>
          </cell>
        </row>
        <row r="5365">
          <cell r="E5365">
            <v>0</v>
          </cell>
          <cell r="F5365">
            <v>0</v>
          </cell>
          <cell r="H5365">
            <v>0</v>
          </cell>
        </row>
        <row r="5366">
          <cell r="E5366">
            <v>0</v>
          </cell>
          <cell r="F5366">
            <v>0</v>
          </cell>
          <cell r="H5366">
            <v>0</v>
          </cell>
        </row>
        <row r="5367">
          <cell r="E5367">
            <v>0</v>
          </cell>
          <cell r="F5367">
            <v>0</v>
          </cell>
          <cell r="H5367">
            <v>0</v>
          </cell>
        </row>
        <row r="5368">
          <cell r="H5368" t="str">
            <v>SUB-TOTAL I</v>
          </cell>
          <cell r="I5368">
            <v>4857</v>
          </cell>
        </row>
        <row r="5370">
          <cell r="E5370" t="str">
            <v>VOL. ó PESO</v>
          </cell>
          <cell r="F5370" t="str">
            <v>DISTANCIA</v>
          </cell>
          <cell r="G5370" t="str">
            <v>$ (M3 ó T)/Km</v>
          </cell>
          <cell r="H5370" t="str">
            <v>VALOR UNITARIO</v>
          </cell>
        </row>
        <row r="5371">
          <cell r="G5371">
            <v>0</v>
          </cell>
          <cell r="H5371">
            <v>0</v>
          </cell>
        </row>
        <row r="5372">
          <cell r="G5372">
            <v>0</v>
          </cell>
          <cell r="H5372">
            <v>0</v>
          </cell>
        </row>
        <row r="5373">
          <cell r="G5373">
            <v>0</v>
          </cell>
          <cell r="H5373">
            <v>0</v>
          </cell>
        </row>
        <row r="5374">
          <cell r="H5374" t="str">
            <v>SUB-TOTAL II</v>
          </cell>
          <cell r="I5374">
            <v>0</v>
          </cell>
        </row>
        <row r="5375">
          <cell r="G5375" t="str">
            <v xml:space="preserve"> </v>
          </cell>
        </row>
        <row r="5376">
          <cell r="D5376" t="str">
            <v>MARCA</v>
          </cell>
          <cell r="E5376" t="str">
            <v>TIPO</v>
          </cell>
          <cell r="F5376" t="str">
            <v>TARIFA DIA</v>
          </cell>
          <cell r="G5376" t="str">
            <v>RENDIMIENTO</v>
          </cell>
          <cell r="H5376" t="str">
            <v>VALOR UNITARIO</v>
          </cell>
        </row>
        <row r="5377">
          <cell r="F5377">
            <v>0</v>
          </cell>
          <cell r="H5377">
            <v>0</v>
          </cell>
        </row>
        <row r="5378">
          <cell r="F5378">
            <v>0</v>
          </cell>
          <cell r="H5378">
            <v>0</v>
          </cell>
        </row>
        <row r="5379">
          <cell r="F5379">
            <v>0</v>
          </cell>
          <cell r="H5379">
            <v>0</v>
          </cell>
        </row>
        <row r="5380">
          <cell r="F5380">
            <v>0</v>
          </cell>
          <cell r="H5380">
            <v>0</v>
          </cell>
        </row>
        <row r="5381">
          <cell r="F5381">
            <v>0</v>
          </cell>
          <cell r="H5381">
            <v>0</v>
          </cell>
        </row>
        <row r="5382">
          <cell r="H5382" t="str">
            <v>SUB-TOTAL III</v>
          </cell>
          <cell r="I5382">
            <v>0</v>
          </cell>
        </row>
        <row r="5384">
          <cell r="E5384" t="str">
            <v>CANTIDAD</v>
          </cell>
          <cell r="F5384" t="str">
            <v>COSTO LABORAL DIA</v>
          </cell>
          <cell r="G5384" t="str">
            <v>RENDIMIENTO</v>
          </cell>
          <cell r="H5384" t="str">
            <v>VALOR UNITARIO</v>
          </cell>
        </row>
        <row r="5385">
          <cell r="E5385">
            <v>0</v>
          </cell>
          <cell r="F5385">
            <v>0</v>
          </cell>
          <cell r="G5385">
            <v>0</v>
          </cell>
          <cell r="H5385">
            <v>0</v>
          </cell>
        </row>
        <row r="5386">
          <cell r="E5386">
            <v>0</v>
          </cell>
          <cell r="F5386">
            <v>0</v>
          </cell>
          <cell r="G5386">
            <v>0</v>
          </cell>
          <cell r="H5386">
            <v>0</v>
          </cell>
        </row>
        <row r="5387">
          <cell r="E5387">
            <v>0</v>
          </cell>
          <cell r="F5387">
            <v>0</v>
          </cell>
          <cell r="G5387">
            <v>0</v>
          </cell>
          <cell r="H5387">
            <v>0</v>
          </cell>
        </row>
        <row r="5388">
          <cell r="E5388">
            <v>0</v>
          </cell>
          <cell r="F5388">
            <v>0</v>
          </cell>
          <cell r="G5388">
            <v>0</v>
          </cell>
          <cell r="H5388">
            <v>0</v>
          </cell>
        </row>
        <row r="5389">
          <cell r="E5389">
            <v>0</v>
          </cell>
          <cell r="F5389">
            <v>0</v>
          </cell>
          <cell r="G5389">
            <v>0</v>
          </cell>
          <cell r="H5389">
            <v>0</v>
          </cell>
        </row>
        <row r="5390">
          <cell r="H5390" t="str">
            <v>SUB-TOTAL IV</v>
          </cell>
          <cell r="I5390">
            <v>0</v>
          </cell>
        </row>
        <row r="5392">
          <cell r="F5392" t="str">
            <v>VALOR UNITARIO</v>
          </cell>
          <cell r="I5392">
            <v>4857</v>
          </cell>
        </row>
        <row r="5393">
          <cell r="C5393" t="str">
            <v>5F10</v>
          </cell>
          <cell r="H5393" t="str">
            <v>UNIDAD :</v>
          </cell>
          <cell r="I5393" t="str">
            <v>ML</v>
          </cell>
          <cell r="K5393">
            <v>6309</v>
          </cell>
          <cell r="L5393">
            <v>6309</v>
          </cell>
          <cell r="M5393">
            <v>0</v>
          </cell>
          <cell r="N5393">
            <v>0</v>
          </cell>
          <cell r="O5393">
            <v>0</v>
          </cell>
          <cell r="P5393">
            <v>6309</v>
          </cell>
          <cell r="Q5393" t="e">
            <v>#REF!</v>
          </cell>
        </row>
        <row r="5394">
          <cell r="C5394" t="str">
            <v>CABLE  CONCENTRICO AISLADO DE 3X8+10 CU COBRE</v>
          </cell>
        </row>
        <row r="5397">
          <cell r="E5397" t="str">
            <v>UNIDAD</v>
          </cell>
          <cell r="F5397" t="str">
            <v>VALOR UNITARIO</v>
          </cell>
          <cell r="G5397" t="str">
            <v>CANTIDAD</v>
          </cell>
          <cell r="H5397" t="str">
            <v>VALOR TOTAL</v>
          </cell>
        </row>
        <row r="5398">
          <cell r="E5398" t="str">
            <v>ML</v>
          </cell>
          <cell r="F5398">
            <v>6309</v>
          </cell>
          <cell r="G5398">
            <v>1</v>
          </cell>
          <cell r="H5398">
            <v>6309</v>
          </cell>
        </row>
        <row r="5399">
          <cell r="E5399">
            <v>0</v>
          </cell>
          <cell r="F5399">
            <v>0</v>
          </cell>
          <cell r="H5399">
            <v>0</v>
          </cell>
        </row>
        <row r="5400">
          <cell r="E5400">
            <v>0</v>
          </cell>
          <cell r="F5400">
            <v>0</v>
          </cell>
          <cell r="H5400">
            <v>0</v>
          </cell>
        </row>
        <row r="5401">
          <cell r="E5401">
            <v>0</v>
          </cell>
          <cell r="F5401">
            <v>0</v>
          </cell>
          <cell r="H5401">
            <v>0</v>
          </cell>
        </row>
        <row r="5402">
          <cell r="E5402">
            <v>0</v>
          </cell>
          <cell r="F5402">
            <v>0</v>
          </cell>
          <cell r="H5402">
            <v>0</v>
          </cell>
        </row>
        <row r="5403">
          <cell r="E5403">
            <v>0</v>
          </cell>
          <cell r="F5403">
            <v>0</v>
          </cell>
          <cell r="H5403">
            <v>0</v>
          </cell>
        </row>
        <row r="5404">
          <cell r="E5404">
            <v>0</v>
          </cell>
          <cell r="F5404">
            <v>0</v>
          </cell>
          <cell r="H5404">
            <v>0</v>
          </cell>
        </row>
        <row r="5405">
          <cell r="E5405">
            <v>0</v>
          </cell>
          <cell r="F5405">
            <v>0</v>
          </cell>
          <cell r="H5405">
            <v>0</v>
          </cell>
        </row>
        <row r="5406">
          <cell r="E5406">
            <v>0</v>
          </cell>
          <cell r="F5406">
            <v>0</v>
          </cell>
          <cell r="H5406">
            <v>0</v>
          </cell>
        </row>
        <row r="5407">
          <cell r="E5407">
            <v>0</v>
          </cell>
          <cell r="F5407">
            <v>0</v>
          </cell>
          <cell r="H5407">
            <v>0</v>
          </cell>
        </row>
        <row r="5408">
          <cell r="E5408">
            <v>0</v>
          </cell>
          <cell r="F5408">
            <v>0</v>
          </cell>
          <cell r="H5408">
            <v>0</v>
          </cell>
        </row>
        <row r="5409">
          <cell r="E5409">
            <v>0</v>
          </cell>
          <cell r="F5409">
            <v>0</v>
          </cell>
          <cell r="H5409">
            <v>0</v>
          </cell>
        </row>
        <row r="5410">
          <cell r="E5410">
            <v>0</v>
          </cell>
          <cell r="F5410">
            <v>0</v>
          </cell>
          <cell r="H5410">
            <v>0</v>
          </cell>
        </row>
        <row r="5411">
          <cell r="E5411">
            <v>0</v>
          </cell>
          <cell r="F5411">
            <v>0</v>
          </cell>
          <cell r="H5411">
            <v>0</v>
          </cell>
        </row>
        <row r="5412">
          <cell r="E5412">
            <v>0</v>
          </cell>
          <cell r="F5412">
            <v>0</v>
          </cell>
          <cell r="H5412">
            <v>0</v>
          </cell>
        </row>
        <row r="5413">
          <cell r="E5413">
            <v>0</v>
          </cell>
          <cell r="F5413">
            <v>0</v>
          </cell>
          <cell r="H5413">
            <v>0</v>
          </cell>
        </row>
        <row r="5414">
          <cell r="H5414" t="str">
            <v>SUB-TOTAL I</v>
          </cell>
          <cell r="I5414">
            <v>6309</v>
          </cell>
        </row>
        <row r="5416">
          <cell r="E5416" t="str">
            <v>VOL. ó PESO</v>
          </cell>
          <cell r="F5416" t="str">
            <v>DISTANCIA</v>
          </cell>
          <cell r="G5416" t="str">
            <v>$ (M3 ó T)/Km</v>
          </cell>
          <cell r="H5416" t="str">
            <v>VALOR UNITARIO</v>
          </cell>
        </row>
        <row r="5417">
          <cell r="G5417">
            <v>0</v>
          </cell>
          <cell r="H5417">
            <v>0</v>
          </cell>
        </row>
        <row r="5418">
          <cell r="G5418">
            <v>0</v>
          </cell>
          <cell r="H5418">
            <v>0</v>
          </cell>
        </row>
        <row r="5419">
          <cell r="G5419">
            <v>0</v>
          </cell>
          <cell r="H5419">
            <v>0</v>
          </cell>
        </row>
        <row r="5420">
          <cell r="H5420" t="str">
            <v>SUB-TOTAL II</v>
          </cell>
          <cell r="I5420">
            <v>0</v>
          </cell>
        </row>
        <row r="5421">
          <cell r="G5421" t="str">
            <v xml:space="preserve"> </v>
          </cell>
        </row>
        <row r="5422">
          <cell r="D5422" t="str">
            <v>MARCA</v>
          </cell>
          <cell r="E5422" t="str">
            <v>TIPO</v>
          </cell>
          <cell r="F5422" t="str">
            <v>TARIFA DIA</v>
          </cell>
          <cell r="G5422" t="str">
            <v>RENDIMIENTO</v>
          </cell>
          <cell r="H5422" t="str">
            <v>VALOR UNITARIO</v>
          </cell>
        </row>
        <row r="5423">
          <cell r="F5423">
            <v>0</v>
          </cell>
          <cell r="H5423">
            <v>0</v>
          </cell>
        </row>
        <row r="5424">
          <cell r="F5424">
            <v>0</v>
          </cell>
          <cell r="H5424">
            <v>0</v>
          </cell>
        </row>
        <row r="5425">
          <cell r="F5425">
            <v>0</v>
          </cell>
          <cell r="H5425">
            <v>0</v>
          </cell>
        </row>
        <row r="5426">
          <cell r="F5426">
            <v>0</v>
          </cell>
          <cell r="H5426">
            <v>0</v>
          </cell>
        </row>
        <row r="5427">
          <cell r="F5427">
            <v>0</v>
          </cell>
          <cell r="H5427">
            <v>0</v>
          </cell>
        </row>
        <row r="5428">
          <cell r="H5428" t="str">
            <v>SUB-TOTAL III</v>
          </cell>
          <cell r="I5428">
            <v>0</v>
          </cell>
        </row>
        <row r="5430">
          <cell r="E5430" t="str">
            <v>CANTIDAD</v>
          </cell>
          <cell r="F5430" t="str">
            <v>COSTO LABORAL DIA</v>
          </cell>
          <cell r="G5430" t="str">
            <v>RENDIMIENTO</v>
          </cell>
          <cell r="H5430" t="str">
            <v>VALOR UNITARIO</v>
          </cell>
        </row>
        <row r="5431">
          <cell r="E5431">
            <v>0</v>
          </cell>
          <cell r="F5431">
            <v>0</v>
          </cell>
          <cell r="G5431">
            <v>0</v>
          </cell>
          <cell r="H5431">
            <v>0</v>
          </cell>
        </row>
        <row r="5432">
          <cell r="E5432">
            <v>0</v>
          </cell>
          <cell r="F5432">
            <v>0</v>
          </cell>
          <cell r="G5432">
            <v>0</v>
          </cell>
          <cell r="H5432">
            <v>0</v>
          </cell>
        </row>
        <row r="5433">
          <cell r="E5433">
            <v>0</v>
          </cell>
          <cell r="F5433">
            <v>0</v>
          </cell>
          <cell r="G5433">
            <v>0</v>
          </cell>
          <cell r="H5433">
            <v>0</v>
          </cell>
        </row>
        <row r="5434">
          <cell r="E5434">
            <v>0</v>
          </cell>
          <cell r="F5434">
            <v>0</v>
          </cell>
          <cell r="G5434">
            <v>0</v>
          </cell>
          <cell r="H5434">
            <v>0</v>
          </cell>
        </row>
        <row r="5435">
          <cell r="E5435">
            <v>0</v>
          </cell>
          <cell r="F5435">
            <v>0</v>
          </cell>
          <cell r="G5435">
            <v>0</v>
          </cell>
          <cell r="H5435">
            <v>0</v>
          </cell>
        </row>
        <row r="5436">
          <cell r="H5436" t="str">
            <v>SUB-TOTAL IV</v>
          </cell>
          <cell r="I5436">
            <v>0</v>
          </cell>
        </row>
        <row r="5438">
          <cell r="F5438" t="str">
            <v>VALOR UNITARIO</v>
          </cell>
          <cell r="I5438">
            <v>6309</v>
          </cell>
        </row>
        <row r="5439">
          <cell r="C5439" t="str">
            <v>5F11</v>
          </cell>
          <cell r="H5439" t="str">
            <v>UNIDAD :</v>
          </cell>
          <cell r="I5439" t="str">
            <v>ML</v>
          </cell>
          <cell r="K5439">
            <v>689</v>
          </cell>
          <cell r="L5439">
            <v>689</v>
          </cell>
          <cell r="M5439">
            <v>0</v>
          </cell>
          <cell r="N5439">
            <v>0</v>
          </cell>
          <cell r="O5439">
            <v>0</v>
          </cell>
          <cell r="P5439">
            <v>689</v>
          </cell>
          <cell r="Q5439" t="e">
            <v>#REF!</v>
          </cell>
        </row>
        <row r="5440">
          <cell r="C5440" t="str">
            <v>CABLE CU SA # 12 THW</v>
          </cell>
        </row>
        <row r="5443">
          <cell r="E5443" t="str">
            <v>UNIDAD</v>
          </cell>
          <cell r="F5443" t="str">
            <v>VALOR UNITARIO</v>
          </cell>
          <cell r="G5443" t="str">
            <v>CANTIDAD</v>
          </cell>
          <cell r="H5443" t="str">
            <v>VALOR TOTAL</v>
          </cell>
        </row>
        <row r="5444">
          <cell r="E5444" t="str">
            <v>ML</v>
          </cell>
          <cell r="F5444">
            <v>689</v>
          </cell>
          <cell r="G5444">
            <v>1</v>
          </cell>
          <cell r="H5444">
            <v>689</v>
          </cell>
        </row>
        <row r="5445">
          <cell r="E5445">
            <v>0</v>
          </cell>
          <cell r="F5445">
            <v>0</v>
          </cell>
          <cell r="H5445">
            <v>0</v>
          </cell>
        </row>
        <row r="5446">
          <cell r="E5446">
            <v>0</v>
          </cell>
          <cell r="F5446">
            <v>0</v>
          </cell>
          <cell r="H5446">
            <v>0</v>
          </cell>
        </row>
        <row r="5447">
          <cell r="E5447">
            <v>0</v>
          </cell>
          <cell r="F5447">
            <v>0</v>
          </cell>
          <cell r="H5447">
            <v>0</v>
          </cell>
        </row>
        <row r="5448">
          <cell r="E5448">
            <v>0</v>
          </cell>
          <cell r="F5448">
            <v>0</v>
          </cell>
          <cell r="H5448">
            <v>0</v>
          </cell>
        </row>
        <row r="5449">
          <cell r="E5449">
            <v>0</v>
          </cell>
          <cell r="F5449">
            <v>0</v>
          </cell>
          <cell r="H5449">
            <v>0</v>
          </cell>
        </row>
        <row r="5450">
          <cell r="E5450">
            <v>0</v>
          </cell>
          <cell r="F5450">
            <v>0</v>
          </cell>
          <cell r="H5450">
            <v>0</v>
          </cell>
        </row>
        <row r="5451">
          <cell r="E5451">
            <v>0</v>
          </cell>
          <cell r="F5451">
            <v>0</v>
          </cell>
          <cell r="H5451">
            <v>0</v>
          </cell>
        </row>
        <row r="5452">
          <cell r="E5452">
            <v>0</v>
          </cell>
          <cell r="F5452">
            <v>0</v>
          </cell>
          <cell r="H5452">
            <v>0</v>
          </cell>
        </row>
        <row r="5453">
          <cell r="E5453">
            <v>0</v>
          </cell>
          <cell r="F5453">
            <v>0</v>
          </cell>
          <cell r="H5453">
            <v>0</v>
          </cell>
        </row>
        <row r="5454">
          <cell r="E5454">
            <v>0</v>
          </cell>
          <cell r="F5454">
            <v>0</v>
          </cell>
          <cell r="H5454">
            <v>0</v>
          </cell>
        </row>
        <row r="5455">
          <cell r="E5455">
            <v>0</v>
          </cell>
          <cell r="F5455">
            <v>0</v>
          </cell>
          <cell r="H5455">
            <v>0</v>
          </cell>
        </row>
        <row r="5456">
          <cell r="E5456">
            <v>0</v>
          </cell>
          <cell r="F5456">
            <v>0</v>
          </cell>
          <cell r="H5456">
            <v>0</v>
          </cell>
        </row>
        <row r="5457">
          <cell r="E5457">
            <v>0</v>
          </cell>
          <cell r="F5457">
            <v>0</v>
          </cell>
          <cell r="H5457">
            <v>0</v>
          </cell>
        </row>
        <row r="5458">
          <cell r="E5458">
            <v>0</v>
          </cell>
          <cell r="F5458">
            <v>0</v>
          </cell>
          <cell r="H5458">
            <v>0</v>
          </cell>
        </row>
        <row r="5459">
          <cell r="E5459">
            <v>0</v>
          </cell>
          <cell r="F5459">
            <v>0</v>
          </cell>
          <cell r="H5459">
            <v>0</v>
          </cell>
        </row>
        <row r="5460">
          <cell r="H5460" t="str">
            <v>SUB-TOTAL I</v>
          </cell>
          <cell r="I5460">
            <v>689</v>
          </cell>
        </row>
        <row r="5462">
          <cell r="E5462" t="str">
            <v>VOL. ó PESO</v>
          </cell>
          <cell r="F5462" t="str">
            <v>DISTANCIA</v>
          </cell>
          <cell r="G5462" t="str">
            <v>$ (M3 ó T)/Km</v>
          </cell>
          <cell r="H5462" t="str">
            <v>VALOR UNITARIO</v>
          </cell>
        </row>
        <row r="5463">
          <cell r="G5463">
            <v>0</v>
          </cell>
          <cell r="H5463">
            <v>0</v>
          </cell>
        </row>
        <row r="5464">
          <cell r="G5464">
            <v>0</v>
          </cell>
          <cell r="H5464">
            <v>0</v>
          </cell>
        </row>
        <row r="5465">
          <cell r="G5465">
            <v>0</v>
          </cell>
          <cell r="H5465">
            <v>0</v>
          </cell>
        </row>
        <row r="5466">
          <cell r="H5466" t="str">
            <v>SUB-TOTAL II</v>
          </cell>
          <cell r="I5466">
            <v>0</v>
          </cell>
        </row>
        <row r="5467">
          <cell r="G5467" t="str">
            <v xml:space="preserve"> </v>
          </cell>
        </row>
        <row r="5468">
          <cell r="D5468" t="str">
            <v>MARCA</v>
          </cell>
          <cell r="E5468" t="str">
            <v>TIPO</v>
          </cell>
          <cell r="F5468" t="str">
            <v>TARIFA DIA</v>
          </cell>
          <cell r="G5468" t="str">
            <v>RENDIMIENTO</v>
          </cell>
          <cell r="H5468" t="str">
            <v>VALOR UNITARIO</v>
          </cell>
        </row>
        <row r="5469">
          <cell r="F5469">
            <v>0</v>
          </cell>
          <cell r="H5469">
            <v>0</v>
          </cell>
        </row>
        <row r="5470">
          <cell r="F5470">
            <v>0</v>
          </cell>
          <cell r="H5470">
            <v>0</v>
          </cell>
        </row>
        <row r="5471">
          <cell r="F5471">
            <v>0</v>
          </cell>
          <cell r="H5471">
            <v>0</v>
          </cell>
        </row>
        <row r="5472">
          <cell r="F5472">
            <v>0</v>
          </cell>
          <cell r="H5472">
            <v>0</v>
          </cell>
        </row>
        <row r="5473">
          <cell r="F5473">
            <v>0</v>
          </cell>
          <cell r="H5473">
            <v>0</v>
          </cell>
        </row>
        <row r="5474">
          <cell r="H5474" t="str">
            <v>SUB-TOTAL III</v>
          </cell>
          <cell r="I5474">
            <v>0</v>
          </cell>
        </row>
        <row r="5476">
          <cell r="E5476" t="str">
            <v>CANTIDAD</v>
          </cell>
          <cell r="F5476" t="str">
            <v>COSTO LABORAL DIA</v>
          </cell>
          <cell r="G5476" t="str">
            <v>RENDIMIENTO</v>
          </cell>
          <cell r="H5476" t="str">
            <v>VALOR UNITARIO</v>
          </cell>
        </row>
        <row r="5477">
          <cell r="E5477">
            <v>0</v>
          </cell>
          <cell r="F5477">
            <v>0</v>
          </cell>
          <cell r="G5477">
            <v>0</v>
          </cell>
          <cell r="H5477">
            <v>0</v>
          </cell>
        </row>
        <row r="5478">
          <cell r="E5478">
            <v>0</v>
          </cell>
          <cell r="F5478">
            <v>0</v>
          </cell>
          <cell r="G5478">
            <v>0</v>
          </cell>
          <cell r="H5478">
            <v>0</v>
          </cell>
        </row>
        <row r="5479">
          <cell r="E5479">
            <v>0</v>
          </cell>
          <cell r="F5479">
            <v>0</v>
          </cell>
          <cell r="G5479">
            <v>0</v>
          </cell>
          <cell r="H5479">
            <v>0</v>
          </cell>
        </row>
        <row r="5480">
          <cell r="E5480">
            <v>0</v>
          </cell>
          <cell r="F5480">
            <v>0</v>
          </cell>
          <cell r="G5480">
            <v>0</v>
          </cell>
          <cell r="H5480">
            <v>0</v>
          </cell>
        </row>
        <row r="5481">
          <cell r="E5481">
            <v>0</v>
          </cell>
          <cell r="F5481">
            <v>0</v>
          </cell>
          <cell r="G5481">
            <v>0</v>
          </cell>
          <cell r="H5481">
            <v>0</v>
          </cell>
        </row>
        <row r="5482">
          <cell r="H5482" t="str">
            <v>SUB-TOTAL IV</v>
          </cell>
          <cell r="I5482">
            <v>0</v>
          </cell>
        </row>
        <row r="5484">
          <cell r="F5484" t="str">
            <v>VALOR UNITARIO</v>
          </cell>
          <cell r="I5484">
            <v>689</v>
          </cell>
        </row>
        <row r="5485">
          <cell r="C5485" t="str">
            <v>5F12</v>
          </cell>
          <cell r="H5485" t="str">
            <v>UNIDAD :</v>
          </cell>
          <cell r="I5485" t="str">
            <v>ML</v>
          </cell>
          <cell r="K5485">
            <v>1280</v>
          </cell>
          <cell r="L5485">
            <v>1280</v>
          </cell>
          <cell r="M5485">
            <v>0</v>
          </cell>
          <cell r="N5485">
            <v>0</v>
          </cell>
          <cell r="O5485">
            <v>0</v>
          </cell>
          <cell r="P5485">
            <v>1280</v>
          </cell>
          <cell r="Q5485" t="e">
            <v>#REF!</v>
          </cell>
        </row>
        <row r="5486">
          <cell r="C5486" t="str">
            <v>CABLE DE CU S/A # 8THW</v>
          </cell>
        </row>
        <row r="5489">
          <cell r="E5489" t="str">
            <v>UNIDAD</v>
          </cell>
          <cell r="F5489" t="str">
            <v>VALOR UNITARIO</v>
          </cell>
          <cell r="G5489" t="str">
            <v>CANTIDAD</v>
          </cell>
          <cell r="H5489" t="str">
            <v>VALOR TOTAL</v>
          </cell>
        </row>
        <row r="5490">
          <cell r="E5490" t="str">
            <v>ML</v>
          </cell>
          <cell r="F5490">
            <v>1280</v>
          </cell>
          <cell r="G5490">
            <v>1</v>
          </cell>
          <cell r="H5490">
            <v>1280</v>
          </cell>
        </row>
        <row r="5491">
          <cell r="E5491">
            <v>0</v>
          </cell>
          <cell r="F5491">
            <v>0</v>
          </cell>
          <cell r="H5491">
            <v>0</v>
          </cell>
        </row>
        <row r="5492">
          <cell r="E5492">
            <v>0</v>
          </cell>
          <cell r="F5492">
            <v>0</v>
          </cell>
          <cell r="H5492">
            <v>0</v>
          </cell>
        </row>
        <row r="5493">
          <cell r="E5493">
            <v>0</v>
          </cell>
          <cell r="F5493">
            <v>0</v>
          </cell>
          <cell r="H5493">
            <v>0</v>
          </cell>
        </row>
        <row r="5494">
          <cell r="E5494">
            <v>0</v>
          </cell>
          <cell r="F5494">
            <v>0</v>
          </cell>
          <cell r="H5494">
            <v>0</v>
          </cell>
        </row>
        <row r="5495">
          <cell r="E5495">
            <v>0</v>
          </cell>
          <cell r="F5495">
            <v>0</v>
          </cell>
          <cell r="H5495">
            <v>0</v>
          </cell>
        </row>
        <row r="5496">
          <cell r="E5496">
            <v>0</v>
          </cell>
          <cell r="F5496">
            <v>0</v>
          </cell>
          <cell r="H5496">
            <v>0</v>
          </cell>
        </row>
        <row r="5497">
          <cell r="E5497">
            <v>0</v>
          </cell>
          <cell r="F5497">
            <v>0</v>
          </cell>
          <cell r="H5497">
            <v>0</v>
          </cell>
        </row>
        <row r="5498">
          <cell r="E5498">
            <v>0</v>
          </cell>
          <cell r="F5498">
            <v>0</v>
          </cell>
          <cell r="H5498">
            <v>0</v>
          </cell>
        </row>
        <row r="5499">
          <cell r="E5499">
            <v>0</v>
          </cell>
          <cell r="F5499">
            <v>0</v>
          </cell>
          <cell r="H5499">
            <v>0</v>
          </cell>
        </row>
        <row r="5500">
          <cell r="E5500">
            <v>0</v>
          </cell>
          <cell r="F5500">
            <v>0</v>
          </cell>
          <cell r="H5500">
            <v>0</v>
          </cell>
        </row>
        <row r="5501">
          <cell r="E5501">
            <v>0</v>
          </cell>
          <cell r="F5501">
            <v>0</v>
          </cell>
          <cell r="H5501">
            <v>0</v>
          </cell>
        </row>
        <row r="5502">
          <cell r="E5502">
            <v>0</v>
          </cell>
          <cell r="F5502">
            <v>0</v>
          </cell>
          <cell r="H5502">
            <v>0</v>
          </cell>
        </row>
        <row r="5503">
          <cell r="E5503">
            <v>0</v>
          </cell>
          <cell r="F5503">
            <v>0</v>
          </cell>
          <cell r="H5503">
            <v>0</v>
          </cell>
        </row>
        <row r="5504">
          <cell r="E5504">
            <v>0</v>
          </cell>
          <cell r="F5504">
            <v>0</v>
          </cell>
          <cell r="H5504">
            <v>0</v>
          </cell>
        </row>
        <row r="5505">
          <cell r="E5505">
            <v>0</v>
          </cell>
          <cell r="F5505">
            <v>0</v>
          </cell>
          <cell r="H5505">
            <v>0</v>
          </cell>
        </row>
        <row r="5506">
          <cell r="H5506" t="str">
            <v>SUB-TOTAL I</v>
          </cell>
          <cell r="I5506">
            <v>1280</v>
          </cell>
        </row>
        <row r="5508">
          <cell r="E5508" t="str">
            <v>VOL. ó PESO</v>
          </cell>
          <cell r="F5508" t="str">
            <v>DISTANCIA</v>
          </cell>
          <cell r="G5508" t="str">
            <v>$ (M3 ó T)/Km</v>
          </cell>
          <cell r="H5508" t="str">
            <v>VALOR UNITARIO</v>
          </cell>
        </row>
        <row r="5509">
          <cell r="G5509">
            <v>0</v>
          </cell>
          <cell r="H5509">
            <v>0</v>
          </cell>
        </row>
        <row r="5510">
          <cell r="G5510">
            <v>0</v>
          </cell>
          <cell r="H5510">
            <v>0</v>
          </cell>
        </row>
        <row r="5511">
          <cell r="G5511">
            <v>0</v>
          </cell>
          <cell r="H5511">
            <v>0</v>
          </cell>
        </row>
        <row r="5512">
          <cell r="H5512" t="str">
            <v>SUB-TOTAL II</v>
          </cell>
          <cell r="I5512">
            <v>0</v>
          </cell>
        </row>
        <row r="5513">
          <cell r="G5513" t="str">
            <v xml:space="preserve"> </v>
          </cell>
        </row>
        <row r="5514">
          <cell r="D5514" t="str">
            <v>MARCA</v>
          </cell>
          <cell r="E5514" t="str">
            <v>TIPO</v>
          </cell>
          <cell r="F5514" t="str">
            <v>TARIFA DIA</v>
          </cell>
          <cell r="G5514" t="str">
            <v>RENDIMIENTO</v>
          </cell>
          <cell r="H5514" t="str">
            <v>VALOR UNITARIO</v>
          </cell>
        </row>
        <row r="5515">
          <cell r="F5515">
            <v>0</v>
          </cell>
          <cell r="H5515">
            <v>0</v>
          </cell>
        </row>
        <row r="5516">
          <cell r="F5516">
            <v>0</v>
          </cell>
          <cell r="H5516">
            <v>0</v>
          </cell>
        </row>
        <row r="5517">
          <cell r="F5517">
            <v>0</v>
          </cell>
          <cell r="H5517">
            <v>0</v>
          </cell>
        </row>
        <row r="5518">
          <cell r="F5518">
            <v>0</v>
          </cell>
          <cell r="H5518">
            <v>0</v>
          </cell>
        </row>
        <row r="5519">
          <cell r="F5519">
            <v>0</v>
          </cell>
          <cell r="H5519">
            <v>0</v>
          </cell>
        </row>
        <row r="5520">
          <cell r="H5520" t="str">
            <v>SUB-TOTAL III</v>
          </cell>
          <cell r="I5520">
            <v>0</v>
          </cell>
        </row>
        <row r="5522">
          <cell r="E5522" t="str">
            <v>CANTIDAD</v>
          </cell>
          <cell r="F5522" t="str">
            <v>COSTO LABORAL DIA</v>
          </cell>
          <cell r="G5522" t="str">
            <v>RENDIMIENTO</v>
          </cell>
          <cell r="H5522" t="str">
            <v>VALOR UNITARIO</v>
          </cell>
        </row>
        <row r="5523">
          <cell r="E5523">
            <v>0</v>
          </cell>
          <cell r="F5523">
            <v>0</v>
          </cell>
          <cell r="G5523">
            <v>0</v>
          </cell>
          <cell r="H5523">
            <v>0</v>
          </cell>
        </row>
        <row r="5524">
          <cell r="E5524">
            <v>0</v>
          </cell>
          <cell r="F5524">
            <v>0</v>
          </cell>
          <cell r="G5524">
            <v>0</v>
          </cell>
          <cell r="H5524">
            <v>0</v>
          </cell>
        </row>
        <row r="5525">
          <cell r="E5525">
            <v>0</v>
          </cell>
          <cell r="F5525">
            <v>0</v>
          </cell>
          <cell r="G5525">
            <v>0</v>
          </cell>
          <cell r="H5525">
            <v>0</v>
          </cell>
        </row>
        <row r="5526">
          <cell r="E5526">
            <v>0</v>
          </cell>
          <cell r="F5526">
            <v>0</v>
          </cell>
          <cell r="G5526">
            <v>0</v>
          </cell>
          <cell r="H5526">
            <v>0</v>
          </cell>
        </row>
        <row r="5527">
          <cell r="E5527">
            <v>0</v>
          </cell>
          <cell r="F5527">
            <v>0</v>
          </cell>
          <cell r="G5527">
            <v>0</v>
          </cell>
          <cell r="H5527">
            <v>0</v>
          </cell>
        </row>
        <row r="5528">
          <cell r="H5528" t="str">
            <v>SUB-TOTAL IV</v>
          </cell>
          <cell r="I5528">
            <v>0</v>
          </cell>
        </row>
        <row r="5530">
          <cell r="F5530" t="str">
            <v>VALOR UNITARIO</v>
          </cell>
          <cell r="I5530">
            <v>1280</v>
          </cell>
        </row>
        <row r="5531">
          <cell r="C5531" t="str">
            <v>5F13</v>
          </cell>
          <cell r="H5531" t="str">
            <v>UNIDAD :</v>
          </cell>
          <cell r="I5531" t="str">
            <v>UND</v>
          </cell>
          <cell r="K5531">
            <v>16915</v>
          </cell>
          <cell r="L5531">
            <v>16915</v>
          </cell>
          <cell r="M5531">
            <v>0</v>
          </cell>
          <cell r="N5531">
            <v>0</v>
          </cell>
          <cell r="O5531">
            <v>0</v>
          </cell>
          <cell r="P5531">
            <v>16915</v>
          </cell>
          <cell r="Q5531" t="e">
            <v>#REF!</v>
          </cell>
        </row>
        <row r="5532">
          <cell r="C5532" t="str">
            <v>CAJA PARA ALOJAR MEDIDOR MONOFASICO TIPO ANTIFRAUDE TRANPARENTE CON PRENSACABLES PARA CADA SALIDA Y ENTRADA,  INCLUYE BARRAJE EQUIPOTENCIA PARA CINCO PUNTOS DE CONEXIÓN (NEUTRO - TIERRA)</v>
          </cell>
        </row>
        <row r="5535">
          <cell r="E5535" t="str">
            <v>UNIDAD</v>
          </cell>
          <cell r="F5535" t="str">
            <v>VALOR UNITARIO</v>
          </cell>
          <cell r="G5535" t="str">
            <v>CANTIDAD</v>
          </cell>
          <cell r="H5535" t="str">
            <v>VALOR TOTAL</v>
          </cell>
        </row>
        <row r="5536">
          <cell r="E5536" t="str">
            <v>UND</v>
          </cell>
          <cell r="F5536">
            <v>16915</v>
          </cell>
          <cell r="G5536">
            <v>1</v>
          </cell>
          <cell r="H5536">
            <v>16915</v>
          </cell>
        </row>
        <row r="5537">
          <cell r="E5537">
            <v>0</v>
          </cell>
          <cell r="F5537">
            <v>0</v>
          </cell>
          <cell r="H5537">
            <v>0</v>
          </cell>
        </row>
        <row r="5538">
          <cell r="E5538">
            <v>0</v>
          </cell>
          <cell r="F5538">
            <v>0</v>
          </cell>
          <cell r="H5538">
            <v>0</v>
          </cell>
        </row>
        <row r="5539">
          <cell r="E5539">
            <v>0</v>
          </cell>
          <cell r="F5539">
            <v>0</v>
          </cell>
          <cell r="H5539">
            <v>0</v>
          </cell>
        </row>
        <row r="5540">
          <cell r="E5540">
            <v>0</v>
          </cell>
          <cell r="F5540">
            <v>0</v>
          </cell>
          <cell r="H5540">
            <v>0</v>
          </cell>
        </row>
        <row r="5541">
          <cell r="E5541">
            <v>0</v>
          </cell>
          <cell r="F5541">
            <v>0</v>
          </cell>
          <cell r="H5541">
            <v>0</v>
          </cell>
        </row>
        <row r="5542">
          <cell r="E5542">
            <v>0</v>
          </cell>
          <cell r="F5542">
            <v>0</v>
          </cell>
          <cell r="H5542">
            <v>0</v>
          </cell>
        </row>
        <row r="5543">
          <cell r="E5543">
            <v>0</v>
          </cell>
          <cell r="F5543">
            <v>0</v>
          </cell>
          <cell r="H5543">
            <v>0</v>
          </cell>
        </row>
        <row r="5544">
          <cell r="E5544">
            <v>0</v>
          </cell>
          <cell r="F5544">
            <v>0</v>
          </cell>
          <cell r="H5544">
            <v>0</v>
          </cell>
        </row>
        <row r="5545">
          <cell r="E5545">
            <v>0</v>
          </cell>
          <cell r="F5545">
            <v>0</v>
          </cell>
          <cell r="H5545">
            <v>0</v>
          </cell>
        </row>
        <row r="5546">
          <cell r="E5546">
            <v>0</v>
          </cell>
          <cell r="F5546">
            <v>0</v>
          </cell>
          <cell r="H5546">
            <v>0</v>
          </cell>
        </row>
        <row r="5547">
          <cell r="E5547">
            <v>0</v>
          </cell>
          <cell r="F5547">
            <v>0</v>
          </cell>
          <cell r="H5547">
            <v>0</v>
          </cell>
        </row>
        <row r="5548">
          <cell r="E5548">
            <v>0</v>
          </cell>
          <cell r="F5548">
            <v>0</v>
          </cell>
          <cell r="H5548">
            <v>0</v>
          </cell>
        </row>
        <row r="5549">
          <cell r="E5549">
            <v>0</v>
          </cell>
          <cell r="F5549">
            <v>0</v>
          </cell>
          <cell r="H5549">
            <v>0</v>
          </cell>
        </row>
        <row r="5550">
          <cell r="E5550">
            <v>0</v>
          </cell>
          <cell r="F5550">
            <v>0</v>
          </cell>
          <cell r="H5550">
            <v>0</v>
          </cell>
        </row>
        <row r="5551">
          <cell r="E5551">
            <v>0</v>
          </cell>
          <cell r="F5551">
            <v>0</v>
          </cell>
          <cell r="H5551">
            <v>0</v>
          </cell>
        </row>
        <row r="5552">
          <cell r="H5552" t="str">
            <v>SUB-TOTAL I</v>
          </cell>
          <cell r="I5552">
            <v>16915</v>
          </cell>
        </row>
        <row r="5554">
          <cell r="E5554" t="str">
            <v>VOL. ó PESO</v>
          </cell>
          <cell r="F5554" t="str">
            <v>DISTANCIA</v>
          </cell>
          <cell r="G5554" t="str">
            <v>$ (M3 ó T)/Km</v>
          </cell>
          <cell r="H5554" t="str">
            <v>VALOR UNITARIO</v>
          </cell>
        </row>
        <row r="5555">
          <cell r="G5555">
            <v>0</v>
          </cell>
          <cell r="H5555">
            <v>0</v>
          </cell>
        </row>
        <row r="5556">
          <cell r="G5556">
            <v>0</v>
          </cell>
          <cell r="H5556">
            <v>0</v>
          </cell>
        </row>
        <row r="5557">
          <cell r="G5557">
            <v>0</v>
          </cell>
          <cell r="H5557">
            <v>0</v>
          </cell>
        </row>
        <row r="5558">
          <cell r="H5558" t="str">
            <v>SUB-TOTAL II</v>
          </cell>
          <cell r="I5558">
            <v>0</v>
          </cell>
        </row>
        <row r="5559">
          <cell r="G5559" t="str">
            <v xml:space="preserve"> </v>
          </cell>
        </row>
        <row r="5560">
          <cell r="D5560" t="str">
            <v>MARCA</v>
          </cell>
          <cell r="E5560" t="str">
            <v>TIPO</v>
          </cell>
          <cell r="F5560" t="str">
            <v>TARIFA DIA</v>
          </cell>
          <cell r="G5560" t="str">
            <v>RENDIMIENTO</v>
          </cell>
          <cell r="H5560" t="str">
            <v>VALOR UNITARIO</v>
          </cell>
        </row>
        <row r="5561">
          <cell r="F5561">
            <v>0</v>
          </cell>
          <cell r="H5561">
            <v>0</v>
          </cell>
        </row>
        <row r="5562">
          <cell r="F5562">
            <v>0</v>
          </cell>
          <cell r="H5562">
            <v>0</v>
          </cell>
        </row>
        <row r="5563">
          <cell r="F5563">
            <v>0</v>
          </cell>
          <cell r="H5563">
            <v>0</v>
          </cell>
        </row>
        <row r="5564">
          <cell r="F5564">
            <v>0</v>
          </cell>
          <cell r="H5564">
            <v>0</v>
          </cell>
        </row>
        <row r="5565">
          <cell r="F5565">
            <v>0</v>
          </cell>
          <cell r="H5565">
            <v>0</v>
          </cell>
        </row>
        <row r="5566">
          <cell r="H5566" t="str">
            <v>SUB-TOTAL III</v>
          </cell>
          <cell r="I5566">
            <v>0</v>
          </cell>
        </row>
        <row r="5568">
          <cell r="E5568" t="str">
            <v>CANTIDAD</v>
          </cell>
          <cell r="F5568" t="str">
            <v>COSTO LABORAL DIA</v>
          </cell>
          <cell r="G5568" t="str">
            <v>RENDIMIENTO</v>
          </cell>
          <cell r="H5568" t="str">
            <v>VALOR UNITARIO</v>
          </cell>
        </row>
        <row r="5569">
          <cell r="E5569">
            <v>0</v>
          </cell>
          <cell r="F5569">
            <v>0</v>
          </cell>
          <cell r="G5569">
            <v>0</v>
          </cell>
          <cell r="H5569">
            <v>0</v>
          </cell>
        </row>
        <row r="5570">
          <cell r="E5570">
            <v>0</v>
          </cell>
          <cell r="F5570">
            <v>0</v>
          </cell>
          <cell r="G5570">
            <v>0</v>
          </cell>
          <cell r="H5570">
            <v>0</v>
          </cell>
        </row>
        <row r="5571">
          <cell r="E5571">
            <v>0</v>
          </cell>
          <cell r="F5571">
            <v>0</v>
          </cell>
          <cell r="G5571">
            <v>0</v>
          </cell>
          <cell r="H5571">
            <v>0</v>
          </cell>
        </row>
        <row r="5572">
          <cell r="E5572">
            <v>0</v>
          </cell>
          <cell r="F5572">
            <v>0</v>
          </cell>
          <cell r="G5572">
            <v>0</v>
          </cell>
          <cell r="H5572">
            <v>0</v>
          </cell>
        </row>
        <row r="5573">
          <cell r="E5573">
            <v>0</v>
          </cell>
          <cell r="F5573">
            <v>0</v>
          </cell>
          <cell r="G5573">
            <v>0</v>
          </cell>
          <cell r="H5573">
            <v>0</v>
          </cell>
        </row>
        <row r="5574">
          <cell r="H5574" t="str">
            <v>SUB-TOTAL IV</v>
          </cell>
          <cell r="I5574">
            <v>0</v>
          </cell>
        </row>
        <row r="5576">
          <cell r="F5576" t="str">
            <v>VALOR UNITARIO</v>
          </cell>
          <cell r="I5576">
            <v>16915</v>
          </cell>
        </row>
        <row r="5577">
          <cell r="C5577" t="str">
            <v>5F14</v>
          </cell>
          <cell r="H5577" t="str">
            <v>UNIDAD :</v>
          </cell>
          <cell r="I5577" t="str">
            <v>UND</v>
          </cell>
          <cell r="K5577">
            <v>49873</v>
          </cell>
          <cell r="L5577">
            <v>49873</v>
          </cell>
          <cell r="M5577">
            <v>0</v>
          </cell>
          <cell r="N5577">
            <v>0</v>
          </cell>
          <cell r="O5577">
            <v>0</v>
          </cell>
          <cell r="P5577">
            <v>49873</v>
          </cell>
          <cell r="Q5577" t="e">
            <v>#REF!</v>
          </cell>
        </row>
        <row r="5578">
          <cell r="C5578" t="str">
            <v>CAJA PARA ALOJAR MEDIDOR DE ENERGIA BIFASICO TRIFILAR O TRIFASICO TETRAFILAR NIVEL DE TENSION I, SIMILAR A LA NORMA EMCALI NM - 83, EL INTERRUPTOR TRIFASICO TRIPOLAR DEBERÀ ALOJARSE EN COMPARTIMIENTO EXTERNO, EL CUAL DEBERÀ SUMINISTRARSE, TIPO ANTIFRAUDE,</v>
          </cell>
        </row>
        <row r="5581">
          <cell r="E5581" t="str">
            <v>UNIDAD</v>
          </cell>
          <cell r="F5581" t="str">
            <v>VALOR UNITARIO</v>
          </cell>
          <cell r="G5581" t="str">
            <v>CANTIDAD</v>
          </cell>
          <cell r="H5581" t="str">
            <v>VALOR TOTAL</v>
          </cell>
        </row>
        <row r="5582">
          <cell r="E5582" t="str">
            <v>UND</v>
          </cell>
          <cell r="F5582">
            <v>49873</v>
          </cell>
          <cell r="G5582">
            <v>1</v>
          </cell>
          <cell r="H5582">
            <v>49873</v>
          </cell>
        </row>
        <row r="5583">
          <cell r="E5583">
            <v>0</v>
          </cell>
          <cell r="F5583">
            <v>0</v>
          </cell>
          <cell r="H5583">
            <v>0</v>
          </cell>
        </row>
        <row r="5584">
          <cell r="E5584">
            <v>0</v>
          </cell>
          <cell r="F5584">
            <v>0</v>
          </cell>
          <cell r="H5584">
            <v>0</v>
          </cell>
        </row>
        <row r="5585">
          <cell r="E5585">
            <v>0</v>
          </cell>
          <cell r="F5585">
            <v>0</v>
          </cell>
          <cell r="H5585">
            <v>0</v>
          </cell>
        </row>
        <row r="5586">
          <cell r="E5586">
            <v>0</v>
          </cell>
          <cell r="F5586">
            <v>0</v>
          </cell>
          <cell r="H5586">
            <v>0</v>
          </cell>
        </row>
        <row r="5587">
          <cell r="E5587">
            <v>0</v>
          </cell>
          <cell r="F5587">
            <v>0</v>
          </cell>
          <cell r="H5587">
            <v>0</v>
          </cell>
        </row>
        <row r="5588">
          <cell r="E5588">
            <v>0</v>
          </cell>
          <cell r="F5588">
            <v>0</v>
          </cell>
          <cell r="H5588">
            <v>0</v>
          </cell>
        </row>
        <row r="5589">
          <cell r="E5589">
            <v>0</v>
          </cell>
          <cell r="F5589">
            <v>0</v>
          </cell>
          <cell r="H5589">
            <v>0</v>
          </cell>
        </row>
        <row r="5590">
          <cell r="E5590">
            <v>0</v>
          </cell>
          <cell r="F5590">
            <v>0</v>
          </cell>
          <cell r="H5590">
            <v>0</v>
          </cell>
        </row>
        <row r="5591">
          <cell r="E5591">
            <v>0</v>
          </cell>
          <cell r="F5591">
            <v>0</v>
          </cell>
          <cell r="H5591">
            <v>0</v>
          </cell>
        </row>
        <row r="5592">
          <cell r="E5592">
            <v>0</v>
          </cell>
          <cell r="F5592">
            <v>0</v>
          </cell>
          <cell r="H5592">
            <v>0</v>
          </cell>
        </row>
        <row r="5593">
          <cell r="E5593">
            <v>0</v>
          </cell>
          <cell r="F5593">
            <v>0</v>
          </cell>
          <cell r="H5593">
            <v>0</v>
          </cell>
        </row>
        <row r="5594">
          <cell r="E5594">
            <v>0</v>
          </cell>
          <cell r="F5594">
            <v>0</v>
          </cell>
          <cell r="H5594">
            <v>0</v>
          </cell>
        </row>
        <row r="5595">
          <cell r="E5595">
            <v>0</v>
          </cell>
          <cell r="F5595">
            <v>0</v>
          </cell>
          <cell r="H5595">
            <v>0</v>
          </cell>
        </row>
        <row r="5596">
          <cell r="E5596">
            <v>0</v>
          </cell>
          <cell r="F5596">
            <v>0</v>
          </cell>
          <cell r="H5596">
            <v>0</v>
          </cell>
        </row>
        <row r="5597">
          <cell r="E5597">
            <v>0</v>
          </cell>
          <cell r="F5597">
            <v>0</v>
          </cell>
          <cell r="H5597">
            <v>0</v>
          </cell>
        </row>
        <row r="5598">
          <cell r="H5598" t="str">
            <v>SUB-TOTAL I</v>
          </cell>
          <cell r="I5598">
            <v>49873</v>
          </cell>
        </row>
        <row r="5600">
          <cell r="E5600" t="str">
            <v>VOL. ó PESO</v>
          </cell>
          <cell r="F5600" t="str">
            <v>DISTANCIA</v>
          </cell>
          <cell r="G5600" t="str">
            <v>$ (M3 ó T)/Km</v>
          </cell>
          <cell r="H5600" t="str">
            <v>VALOR UNITARIO</v>
          </cell>
        </row>
        <row r="5601">
          <cell r="G5601">
            <v>0</v>
          </cell>
          <cell r="H5601">
            <v>0</v>
          </cell>
        </row>
        <row r="5602">
          <cell r="G5602">
            <v>0</v>
          </cell>
          <cell r="H5602">
            <v>0</v>
          </cell>
        </row>
        <row r="5603">
          <cell r="G5603">
            <v>0</v>
          </cell>
          <cell r="H5603">
            <v>0</v>
          </cell>
        </row>
        <row r="5604">
          <cell r="H5604" t="str">
            <v>SUB-TOTAL II</v>
          </cell>
          <cell r="I5604">
            <v>0</v>
          </cell>
        </row>
        <row r="5605">
          <cell r="G5605" t="str">
            <v xml:space="preserve"> </v>
          </cell>
        </row>
        <row r="5606">
          <cell r="D5606" t="str">
            <v>MARCA</v>
          </cell>
          <cell r="E5606" t="str">
            <v>TIPO</v>
          </cell>
          <cell r="F5606" t="str">
            <v>TARIFA DIA</v>
          </cell>
          <cell r="G5606" t="str">
            <v>RENDIMIENTO</v>
          </cell>
          <cell r="H5606" t="str">
            <v>VALOR UNITARIO</v>
          </cell>
        </row>
        <row r="5607">
          <cell r="F5607">
            <v>0</v>
          </cell>
          <cell r="H5607">
            <v>0</v>
          </cell>
        </row>
        <row r="5608">
          <cell r="F5608">
            <v>0</v>
          </cell>
          <cell r="H5608">
            <v>0</v>
          </cell>
        </row>
        <row r="5609">
          <cell r="F5609">
            <v>0</v>
          </cell>
          <cell r="H5609">
            <v>0</v>
          </cell>
        </row>
        <row r="5610">
          <cell r="F5610">
            <v>0</v>
          </cell>
          <cell r="H5610">
            <v>0</v>
          </cell>
        </row>
        <row r="5611">
          <cell r="F5611">
            <v>0</v>
          </cell>
          <cell r="H5611">
            <v>0</v>
          </cell>
        </row>
        <row r="5612">
          <cell r="H5612" t="str">
            <v>SUB-TOTAL III</v>
          </cell>
          <cell r="I5612">
            <v>0</v>
          </cell>
        </row>
        <row r="5614">
          <cell r="E5614" t="str">
            <v>CANTIDAD</v>
          </cell>
          <cell r="F5614" t="str">
            <v>COSTO LABORAL DIA</v>
          </cell>
          <cell r="G5614" t="str">
            <v>RENDIMIENTO</v>
          </cell>
          <cell r="H5614" t="str">
            <v>VALOR UNITARIO</v>
          </cell>
        </row>
        <row r="5615">
          <cell r="E5615">
            <v>0</v>
          </cell>
          <cell r="F5615">
            <v>0</v>
          </cell>
          <cell r="G5615">
            <v>0</v>
          </cell>
          <cell r="H5615">
            <v>0</v>
          </cell>
        </row>
        <row r="5616">
          <cell r="E5616">
            <v>0</v>
          </cell>
          <cell r="F5616">
            <v>0</v>
          </cell>
          <cell r="G5616">
            <v>0</v>
          </cell>
          <cell r="H5616">
            <v>0</v>
          </cell>
        </row>
        <row r="5617">
          <cell r="E5617">
            <v>0</v>
          </cell>
          <cell r="F5617">
            <v>0</v>
          </cell>
          <cell r="G5617">
            <v>0</v>
          </cell>
          <cell r="H5617">
            <v>0</v>
          </cell>
        </row>
        <row r="5618">
          <cell r="E5618">
            <v>0</v>
          </cell>
          <cell r="F5618">
            <v>0</v>
          </cell>
          <cell r="G5618">
            <v>0</v>
          </cell>
          <cell r="H5618">
            <v>0</v>
          </cell>
        </row>
        <row r="5619">
          <cell r="E5619">
            <v>0</v>
          </cell>
          <cell r="F5619">
            <v>0</v>
          </cell>
          <cell r="G5619">
            <v>0</v>
          </cell>
          <cell r="H5619">
            <v>0</v>
          </cell>
        </row>
        <row r="5620">
          <cell r="H5620" t="str">
            <v>SUB-TOTAL IV</v>
          </cell>
          <cell r="I5620">
            <v>0</v>
          </cell>
        </row>
        <row r="5622">
          <cell r="F5622" t="str">
            <v>VALOR UNITARIO</v>
          </cell>
          <cell r="I5622">
            <v>49873</v>
          </cell>
        </row>
        <row r="5623">
          <cell r="C5623" t="str">
            <v>5F15</v>
          </cell>
          <cell r="H5623" t="str">
            <v>UNIDAD :</v>
          </cell>
          <cell r="I5623" t="str">
            <v>UND</v>
          </cell>
          <cell r="K5623">
            <v>1573</v>
          </cell>
          <cell r="L5623">
            <v>1573</v>
          </cell>
          <cell r="M5623">
            <v>0</v>
          </cell>
          <cell r="N5623">
            <v>0</v>
          </cell>
          <cell r="O5623">
            <v>0</v>
          </cell>
          <cell r="P5623">
            <v>1573</v>
          </cell>
          <cell r="Q5623" t="e">
            <v>#REF!</v>
          </cell>
        </row>
        <row r="5624">
          <cell r="C5624" t="str">
            <v xml:space="preserve">PRENSACABLES PARA CADA SALIDA Y ENTRADA, PRENSACABLES 6 -12 MM SIMILAR REF : PG 13 , FABRICADOS EN POLIAMIDA  CON AJUSTE POR CORONA DENTADA ANTIVIBRATORIA SIMILAR </v>
          </cell>
        </row>
        <row r="5627">
          <cell r="E5627" t="str">
            <v>UNIDAD</v>
          </cell>
          <cell r="F5627" t="str">
            <v>VALOR UNITARIO</v>
          </cell>
          <cell r="G5627" t="str">
            <v>CANTIDAD</v>
          </cell>
          <cell r="H5627" t="str">
            <v>VALOR TOTAL</v>
          </cell>
        </row>
        <row r="5628">
          <cell r="E5628" t="str">
            <v>UND</v>
          </cell>
          <cell r="F5628">
            <v>1573</v>
          </cell>
          <cell r="G5628">
            <v>1</v>
          </cell>
          <cell r="H5628">
            <v>1573</v>
          </cell>
        </row>
        <row r="5629">
          <cell r="E5629">
            <v>0</v>
          </cell>
          <cell r="F5629">
            <v>0</v>
          </cell>
          <cell r="H5629">
            <v>0</v>
          </cell>
        </row>
        <row r="5630">
          <cell r="E5630">
            <v>0</v>
          </cell>
          <cell r="F5630">
            <v>0</v>
          </cell>
          <cell r="H5630">
            <v>0</v>
          </cell>
        </row>
        <row r="5631">
          <cell r="E5631">
            <v>0</v>
          </cell>
          <cell r="F5631">
            <v>0</v>
          </cell>
          <cell r="H5631">
            <v>0</v>
          </cell>
        </row>
        <row r="5632">
          <cell r="E5632">
            <v>0</v>
          </cell>
          <cell r="F5632">
            <v>0</v>
          </cell>
          <cell r="H5632">
            <v>0</v>
          </cell>
        </row>
        <row r="5633">
          <cell r="E5633">
            <v>0</v>
          </cell>
          <cell r="F5633">
            <v>0</v>
          </cell>
          <cell r="H5633">
            <v>0</v>
          </cell>
        </row>
        <row r="5634">
          <cell r="E5634">
            <v>0</v>
          </cell>
          <cell r="F5634">
            <v>0</v>
          </cell>
          <cell r="H5634">
            <v>0</v>
          </cell>
        </row>
        <row r="5635">
          <cell r="E5635">
            <v>0</v>
          </cell>
          <cell r="F5635">
            <v>0</v>
          </cell>
          <cell r="H5635">
            <v>0</v>
          </cell>
        </row>
        <row r="5636">
          <cell r="E5636">
            <v>0</v>
          </cell>
          <cell r="F5636">
            <v>0</v>
          </cell>
          <cell r="H5636">
            <v>0</v>
          </cell>
        </row>
        <row r="5637">
          <cell r="E5637">
            <v>0</v>
          </cell>
          <cell r="F5637">
            <v>0</v>
          </cell>
          <cell r="H5637">
            <v>0</v>
          </cell>
        </row>
        <row r="5638">
          <cell r="E5638">
            <v>0</v>
          </cell>
          <cell r="F5638">
            <v>0</v>
          </cell>
          <cell r="H5638">
            <v>0</v>
          </cell>
        </row>
        <row r="5639">
          <cell r="E5639">
            <v>0</v>
          </cell>
          <cell r="F5639">
            <v>0</v>
          </cell>
          <cell r="H5639">
            <v>0</v>
          </cell>
        </row>
        <row r="5640">
          <cell r="E5640">
            <v>0</v>
          </cell>
          <cell r="F5640">
            <v>0</v>
          </cell>
          <cell r="H5640">
            <v>0</v>
          </cell>
        </row>
        <row r="5641">
          <cell r="E5641">
            <v>0</v>
          </cell>
          <cell r="F5641">
            <v>0</v>
          </cell>
          <cell r="H5641">
            <v>0</v>
          </cell>
        </row>
        <row r="5642">
          <cell r="E5642">
            <v>0</v>
          </cell>
          <cell r="F5642">
            <v>0</v>
          </cell>
          <cell r="H5642">
            <v>0</v>
          </cell>
        </row>
        <row r="5643">
          <cell r="E5643">
            <v>0</v>
          </cell>
          <cell r="F5643">
            <v>0</v>
          </cell>
          <cell r="H5643">
            <v>0</v>
          </cell>
        </row>
        <row r="5644">
          <cell r="H5644" t="str">
            <v>SUB-TOTAL I</v>
          </cell>
          <cell r="I5644">
            <v>1573</v>
          </cell>
        </row>
        <row r="5646">
          <cell r="E5646" t="str">
            <v>VOL. ó PESO</v>
          </cell>
          <cell r="F5646" t="str">
            <v>DISTANCIA</v>
          </cell>
          <cell r="G5646" t="str">
            <v>$ (M3 ó T)/Km</v>
          </cell>
          <cell r="H5646" t="str">
            <v>VALOR UNITARIO</v>
          </cell>
        </row>
        <row r="5647">
          <cell r="G5647">
            <v>0</v>
          </cell>
          <cell r="H5647">
            <v>0</v>
          </cell>
        </row>
        <row r="5648">
          <cell r="G5648">
            <v>0</v>
          </cell>
          <cell r="H5648">
            <v>0</v>
          </cell>
        </row>
        <row r="5649">
          <cell r="F5649">
            <v>0</v>
          </cell>
          <cell r="G5649">
            <v>0</v>
          </cell>
          <cell r="H5649">
            <v>0</v>
          </cell>
        </row>
        <row r="5650">
          <cell r="H5650" t="str">
            <v>SUB-TOTAL II</v>
          </cell>
          <cell r="I5650">
            <v>0</v>
          </cell>
        </row>
        <row r="5651">
          <cell r="G5651" t="str">
            <v xml:space="preserve"> </v>
          </cell>
        </row>
        <row r="5652">
          <cell r="D5652" t="str">
            <v>MARCA</v>
          </cell>
          <cell r="E5652" t="str">
            <v>TIPO</v>
          </cell>
          <cell r="F5652" t="str">
            <v>TARIFA DIA</v>
          </cell>
          <cell r="G5652" t="str">
            <v>RENDIMIENTO</v>
          </cell>
          <cell r="H5652" t="str">
            <v>VALOR UNITARIO</v>
          </cell>
        </row>
        <row r="5653">
          <cell r="F5653">
            <v>0</v>
          </cell>
          <cell r="H5653">
            <v>0</v>
          </cell>
        </row>
        <row r="5654">
          <cell r="F5654">
            <v>0</v>
          </cell>
          <cell r="H5654">
            <v>0</v>
          </cell>
        </row>
        <row r="5655">
          <cell r="F5655">
            <v>0</v>
          </cell>
          <cell r="H5655">
            <v>0</v>
          </cell>
        </row>
        <row r="5656">
          <cell r="F5656">
            <v>0</v>
          </cell>
          <cell r="H5656">
            <v>0</v>
          </cell>
        </row>
        <row r="5657">
          <cell r="F5657">
            <v>0</v>
          </cell>
          <cell r="H5657">
            <v>0</v>
          </cell>
        </row>
        <row r="5658">
          <cell r="H5658" t="str">
            <v>SUB-TOTAL III</v>
          </cell>
          <cell r="I5658">
            <v>0</v>
          </cell>
        </row>
        <row r="5660">
          <cell r="E5660" t="str">
            <v>CANTIDAD</v>
          </cell>
          <cell r="F5660" t="str">
            <v>COSTO LABORAL DIA</v>
          </cell>
          <cell r="G5660" t="str">
            <v>RENDIMIENTO</v>
          </cell>
          <cell r="H5660" t="str">
            <v>VALOR UNITARIO</v>
          </cell>
        </row>
        <row r="5661">
          <cell r="E5661">
            <v>0</v>
          </cell>
          <cell r="F5661">
            <v>0</v>
          </cell>
          <cell r="G5661">
            <v>0</v>
          </cell>
          <cell r="H5661">
            <v>0</v>
          </cell>
        </row>
        <row r="5662">
          <cell r="E5662">
            <v>0</v>
          </cell>
          <cell r="F5662">
            <v>0</v>
          </cell>
          <cell r="G5662">
            <v>0</v>
          </cell>
          <cell r="H5662">
            <v>0</v>
          </cell>
        </row>
        <row r="5663">
          <cell r="E5663">
            <v>0</v>
          </cell>
          <cell r="F5663">
            <v>0</v>
          </cell>
          <cell r="G5663">
            <v>0</v>
          </cell>
          <cell r="H5663">
            <v>0</v>
          </cell>
        </row>
        <row r="5664">
          <cell r="E5664">
            <v>0</v>
          </cell>
          <cell r="F5664">
            <v>0</v>
          </cell>
          <cell r="G5664">
            <v>0</v>
          </cell>
          <cell r="H5664">
            <v>0</v>
          </cell>
        </row>
        <row r="5665">
          <cell r="E5665">
            <v>0</v>
          </cell>
          <cell r="F5665">
            <v>0</v>
          </cell>
          <cell r="G5665">
            <v>0</v>
          </cell>
          <cell r="H5665">
            <v>0</v>
          </cell>
        </row>
        <row r="5666">
          <cell r="H5666" t="str">
            <v>SUB-TOTAL IV</v>
          </cell>
          <cell r="I5666">
            <v>0</v>
          </cell>
        </row>
        <row r="5668">
          <cell r="F5668" t="str">
            <v>VALOR UNITARIO</v>
          </cell>
          <cell r="I5668">
            <v>1573</v>
          </cell>
        </row>
        <row r="5669">
          <cell r="C5669" t="str">
            <v>5F16</v>
          </cell>
          <cell r="H5669" t="str">
            <v>UNIDAD :</v>
          </cell>
          <cell r="I5669" t="str">
            <v>UND</v>
          </cell>
          <cell r="K5669">
            <v>1138</v>
          </cell>
          <cell r="L5669">
            <v>1138</v>
          </cell>
          <cell r="M5669">
            <v>0</v>
          </cell>
          <cell r="N5669">
            <v>0</v>
          </cell>
          <cell r="O5669">
            <v>0</v>
          </cell>
          <cell r="P5669">
            <v>1138</v>
          </cell>
          <cell r="Q5669" t="e">
            <v>#REF!</v>
          </cell>
        </row>
        <row r="5670">
          <cell r="C5670" t="str">
            <v>CAPACETE METALICO DE 1"</v>
          </cell>
        </row>
        <row r="5673">
          <cell r="E5673" t="str">
            <v>UNIDAD</v>
          </cell>
          <cell r="F5673" t="str">
            <v>VALOR UNITARIO</v>
          </cell>
          <cell r="G5673" t="str">
            <v>CANTIDAD</v>
          </cell>
          <cell r="H5673" t="str">
            <v>VALOR TOTAL</v>
          </cell>
        </row>
        <row r="5674">
          <cell r="E5674" t="str">
            <v>UND</v>
          </cell>
          <cell r="F5674">
            <v>1138</v>
          </cell>
          <cell r="G5674">
            <v>1</v>
          </cell>
          <cell r="H5674">
            <v>1138</v>
          </cell>
        </row>
        <row r="5675">
          <cell r="E5675">
            <v>0</v>
          </cell>
          <cell r="F5675">
            <v>0</v>
          </cell>
          <cell r="H5675">
            <v>0</v>
          </cell>
        </row>
        <row r="5676">
          <cell r="E5676">
            <v>0</v>
          </cell>
          <cell r="F5676">
            <v>0</v>
          </cell>
          <cell r="H5676">
            <v>0</v>
          </cell>
        </row>
        <row r="5677">
          <cell r="E5677">
            <v>0</v>
          </cell>
          <cell r="F5677">
            <v>0</v>
          </cell>
          <cell r="H5677">
            <v>0</v>
          </cell>
        </row>
        <row r="5678">
          <cell r="E5678">
            <v>0</v>
          </cell>
          <cell r="F5678">
            <v>0</v>
          </cell>
          <cell r="H5678">
            <v>0</v>
          </cell>
        </row>
        <row r="5679">
          <cell r="E5679">
            <v>0</v>
          </cell>
          <cell r="F5679">
            <v>0</v>
          </cell>
          <cell r="H5679">
            <v>0</v>
          </cell>
        </row>
        <row r="5680">
          <cell r="E5680">
            <v>0</v>
          </cell>
          <cell r="F5680">
            <v>0</v>
          </cell>
          <cell r="H5680">
            <v>0</v>
          </cell>
        </row>
        <row r="5681">
          <cell r="E5681">
            <v>0</v>
          </cell>
          <cell r="F5681">
            <v>0</v>
          </cell>
          <cell r="H5681">
            <v>0</v>
          </cell>
        </row>
        <row r="5682">
          <cell r="E5682">
            <v>0</v>
          </cell>
          <cell r="F5682">
            <v>0</v>
          </cell>
          <cell r="H5682">
            <v>0</v>
          </cell>
        </row>
        <row r="5683">
          <cell r="E5683">
            <v>0</v>
          </cell>
          <cell r="F5683">
            <v>0</v>
          </cell>
          <cell r="H5683">
            <v>0</v>
          </cell>
        </row>
        <row r="5684">
          <cell r="E5684">
            <v>0</v>
          </cell>
          <cell r="F5684">
            <v>0</v>
          </cell>
          <cell r="H5684">
            <v>0</v>
          </cell>
        </row>
        <row r="5685">
          <cell r="E5685">
            <v>0</v>
          </cell>
          <cell r="F5685">
            <v>0</v>
          </cell>
          <cell r="H5685">
            <v>0</v>
          </cell>
        </row>
        <row r="5686">
          <cell r="E5686">
            <v>0</v>
          </cell>
          <cell r="F5686">
            <v>0</v>
          </cell>
          <cell r="H5686">
            <v>0</v>
          </cell>
        </row>
        <row r="5687">
          <cell r="E5687">
            <v>0</v>
          </cell>
          <cell r="F5687">
            <v>0</v>
          </cell>
          <cell r="H5687">
            <v>0</v>
          </cell>
        </row>
        <row r="5688">
          <cell r="E5688">
            <v>0</v>
          </cell>
          <cell r="F5688">
            <v>0</v>
          </cell>
          <cell r="H5688">
            <v>0</v>
          </cell>
        </row>
        <row r="5689">
          <cell r="E5689">
            <v>0</v>
          </cell>
          <cell r="F5689">
            <v>0</v>
          </cell>
          <cell r="H5689">
            <v>0</v>
          </cell>
        </row>
        <row r="5690">
          <cell r="H5690" t="str">
            <v>SUB-TOTAL I</v>
          </cell>
          <cell r="I5690">
            <v>1138</v>
          </cell>
        </row>
        <row r="5692">
          <cell r="E5692" t="str">
            <v>VOL. ó PESO</v>
          </cell>
          <cell r="F5692" t="str">
            <v>DISTANCIA</v>
          </cell>
          <cell r="G5692" t="str">
            <v>$ (M3 ó T)/Km</v>
          </cell>
          <cell r="H5692" t="str">
            <v>VALOR UNITARIO</v>
          </cell>
        </row>
        <row r="5693">
          <cell r="G5693">
            <v>0</v>
          </cell>
          <cell r="H5693">
            <v>0</v>
          </cell>
        </row>
        <row r="5694">
          <cell r="G5694">
            <v>0</v>
          </cell>
          <cell r="H5694">
            <v>0</v>
          </cell>
        </row>
        <row r="5695">
          <cell r="G5695">
            <v>0</v>
          </cell>
          <cell r="H5695">
            <v>0</v>
          </cell>
        </row>
        <row r="5696">
          <cell r="H5696" t="str">
            <v>SUB-TOTAL II</v>
          </cell>
          <cell r="I5696">
            <v>0</v>
          </cell>
        </row>
        <row r="5697">
          <cell r="G5697" t="str">
            <v xml:space="preserve"> </v>
          </cell>
        </row>
        <row r="5698">
          <cell r="D5698" t="str">
            <v>MARCA</v>
          </cell>
          <cell r="E5698" t="str">
            <v>TIPO</v>
          </cell>
          <cell r="F5698" t="str">
            <v>TARIFA DIA</v>
          </cell>
          <cell r="G5698" t="str">
            <v>RENDIMIENTO</v>
          </cell>
          <cell r="H5698" t="str">
            <v>VALOR UNITARIO</v>
          </cell>
        </row>
        <row r="5699">
          <cell r="F5699">
            <v>0</v>
          </cell>
          <cell r="H5699">
            <v>0</v>
          </cell>
        </row>
        <row r="5700">
          <cell r="F5700">
            <v>0</v>
          </cell>
          <cell r="H5700">
            <v>0</v>
          </cell>
        </row>
        <row r="5701">
          <cell r="F5701">
            <v>0</v>
          </cell>
          <cell r="H5701">
            <v>0</v>
          </cell>
        </row>
        <row r="5702">
          <cell r="F5702">
            <v>0</v>
          </cell>
          <cell r="H5702">
            <v>0</v>
          </cell>
        </row>
        <row r="5703">
          <cell r="F5703">
            <v>0</v>
          </cell>
          <cell r="H5703">
            <v>0</v>
          </cell>
        </row>
        <row r="5704">
          <cell r="H5704" t="str">
            <v>SUB-TOTAL III</v>
          </cell>
          <cell r="I5704">
            <v>0</v>
          </cell>
        </row>
        <row r="5706">
          <cell r="E5706" t="str">
            <v>CANTIDAD</v>
          </cell>
          <cell r="F5706" t="str">
            <v>COSTO LABORAL DIA</v>
          </cell>
          <cell r="G5706" t="str">
            <v>RENDIMIENTO</v>
          </cell>
          <cell r="H5706" t="str">
            <v>VALOR UNITARIO</v>
          </cell>
        </row>
        <row r="5707">
          <cell r="E5707">
            <v>0</v>
          </cell>
          <cell r="F5707">
            <v>0</v>
          </cell>
          <cell r="G5707">
            <v>0</v>
          </cell>
          <cell r="H5707">
            <v>0</v>
          </cell>
        </row>
        <row r="5708">
          <cell r="E5708">
            <v>0</v>
          </cell>
          <cell r="F5708">
            <v>0</v>
          </cell>
          <cell r="G5708">
            <v>0</v>
          </cell>
          <cell r="H5708">
            <v>0</v>
          </cell>
        </row>
        <row r="5709">
          <cell r="E5709">
            <v>0</v>
          </cell>
          <cell r="F5709">
            <v>0</v>
          </cell>
          <cell r="G5709">
            <v>0</v>
          </cell>
          <cell r="H5709">
            <v>0</v>
          </cell>
        </row>
        <row r="5710">
          <cell r="E5710">
            <v>0</v>
          </cell>
          <cell r="F5710">
            <v>0</v>
          </cell>
          <cell r="G5710">
            <v>0</v>
          </cell>
          <cell r="H5710">
            <v>0</v>
          </cell>
        </row>
        <row r="5711">
          <cell r="E5711">
            <v>0</v>
          </cell>
          <cell r="F5711">
            <v>0</v>
          </cell>
          <cell r="G5711">
            <v>0</v>
          </cell>
          <cell r="H5711">
            <v>0</v>
          </cell>
        </row>
        <row r="5712">
          <cell r="H5712" t="str">
            <v>SUB-TOTAL IV</v>
          </cell>
          <cell r="I5712">
            <v>0</v>
          </cell>
        </row>
        <row r="5714">
          <cell r="F5714" t="str">
            <v>VALOR UNITARIO</v>
          </cell>
          <cell r="I5714">
            <v>1138</v>
          </cell>
        </row>
        <row r="5715">
          <cell r="C5715" t="str">
            <v>5F17</v>
          </cell>
          <cell r="H5715" t="str">
            <v>UNIDAD :</v>
          </cell>
          <cell r="I5715" t="str">
            <v>UND</v>
          </cell>
          <cell r="K5715">
            <v>40</v>
          </cell>
          <cell r="L5715">
            <v>40</v>
          </cell>
          <cell r="M5715">
            <v>0</v>
          </cell>
          <cell r="N5715">
            <v>0</v>
          </cell>
          <cell r="O5715">
            <v>0</v>
          </cell>
          <cell r="P5715">
            <v>40</v>
          </cell>
          <cell r="Q5715" t="e">
            <v>#REF!</v>
          </cell>
        </row>
        <row r="5716">
          <cell r="C5716" t="str">
            <v>CHAZO PLASTICO DE 1-1/2", CON TORNILLO GOLOSO PARA LAMINA DE 1" X 1/8"</v>
          </cell>
        </row>
        <row r="5719">
          <cell r="E5719" t="str">
            <v>UNIDAD</v>
          </cell>
          <cell r="F5719" t="str">
            <v>VALOR UNITARIO</v>
          </cell>
          <cell r="G5719" t="str">
            <v>CANTIDAD</v>
          </cell>
          <cell r="H5719" t="str">
            <v>VALOR TOTAL</v>
          </cell>
        </row>
        <row r="5720">
          <cell r="E5720" t="str">
            <v>UND</v>
          </cell>
          <cell r="F5720">
            <v>40</v>
          </cell>
          <cell r="G5720">
            <v>1</v>
          </cell>
          <cell r="H5720">
            <v>40</v>
          </cell>
        </row>
        <row r="5721">
          <cell r="E5721">
            <v>0</v>
          </cell>
          <cell r="F5721">
            <v>0</v>
          </cell>
          <cell r="H5721">
            <v>0</v>
          </cell>
        </row>
        <row r="5722">
          <cell r="E5722">
            <v>0</v>
          </cell>
          <cell r="F5722">
            <v>0</v>
          </cell>
          <cell r="H5722">
            <v>0</v>
          </cell>
        </row>
        <row r="5723">
          <cell r="E5723">
            <v>0</v>
          </cell>
          <cell r="F5723">
            <v>0</v>
          </cell>
          <cell r="H5723">
            <v>0</v>
          </cell>
        </row>
        <row r="5724">
          <cell r="E5724">
            <v>0</v>
          </cell>
          <cell r="F5724">
            <v>0</v>
          </cell>
          <cell r="H5724">
            <v>0</v>
          </cell>
        </row>
        <row r="5725">
          <cell r="E5725">
            <v>0</v>
          </cell>
          <cell r="F5725">
            <v>0</v>
          </cell>
          <cell r="H5725">
            <v>0</v>
          </cell>
        </row>
        <row r="5726">
          <cell r="E5726">
            <v>0</v>
          </cell>
          <cell r="F5726">
            <v>0</v>
          </cell>
          <cell r="H5726">
            <v>0</v>
          </cell>
        </row>
        <row r="5727">
          <cell r="E5727">
            <v>0</v>
          </cell>
          <cell r="F5727">
            <v>0</v>
          </cell>
          <cell r="H5727">
            <v>0</v>
          </cell>
        </row>
        <row r="5728">
          <cell r="E5728">
            <v>0</v>
          </cell>
          <cell r="F5728">
            <v>0</v>
          </cell>
          <cell r="H5728">
            <v>0</v>
          </cell>
        </row>
        <row r="5729">
          <cell r="E5729">
            <v>0</v>
          </cell>
          <cell r="F5729">
            <v>0</v>
          </cell>
          <cell r="H5729">
            <v>0</v>
          </cell>
        </row>
        <row r="5730">
          <cell r="E5730">
            <v>0</v>
          </cell>
          <cell r="F5730">
            <v>0</v>
          </cell>
          <cell r="H5730">
            <v>0</v>
          </cell>
        </row>
        <row r="5731">
          <cell r="E5731">
            <v>0</v>
          </cell>
          <cell r="F5731">
            <v>0</v>
          </cell>
          <cell r="H5731">
            <v>0</v>
          </cell>
        </row>
        <row r="5732">
          <cell r="E5732">
            <v>0</v>
          </cell>
          <cell r="F5732">
            <v>0</v>
          </cell>
          <cell r="H5732">
            <v>0</v>
          </cell>
        </row>
        <row r="5733">
          <cell r="E5733">
            <v>0</v>
          </cell>
          <cell r="F5733">
            <v>0</v>
          </cell>
          <cell r="H5733">
            <v>0</v>
          </cell>
        </row>
        <row r="5734">
          <cell r="E5734">
            <v>0</v>
          </cell>
          <cell r="F5734">
            <v>0</v>
          </cell>
          <cell r="H5734">
            <v>0</v>
          </cell>
        </row>
        <row r="5735">
          <cell r="E5735">
            <v>0</v>
          </cell>
          <cell r="F5735">
            <v>0</v>
          </cell>
          <cell r="H5735">
            <v>0</v>
          </cell>
        </row>
        <row r="5736">
          <cell r="H5736" t="str">
            <v>SUB-TOTAL I</v>
          </cell>
          <cell r="I5736">
            <v>40</v>
          </cell>
        </row>
        <row r="5738">
          <cell r="E5738" t="str">
            <v>VOL. ó PESO</v>
          </cell>
          <cell r="F5738" t="str">
            <v>DISTANCIA</v>
          </cell>
          <cell r="G5738" t="str">
            <v>$ (M3 ó T)/Km</v>
          </cell>
          <cell r="H5738" t="str">
            <v>VALOR UNITARIO</v>
          </cell>
        </row>
        <row r="5739">
          <cell r="G5739">
            <v>0</v>
          </cell>
          <cell r="H5739">
            <v>0</v>
          </cell>
        </row>
        <row r="5740">
          <cell r="G5740">
            <v>0</v>
          </cell>
          <cell r="H5740">
            <v>0</v>
          </cell>
        </row>
        <row r="5741">
          <cell r="G5741">
            <v>0</v>
          </cell>
          <cell r="H5741">
            <v>0</v>
          </cell>
        </row>
        <row r="5742">
          <cell r="H5742" t="str">
            <v>SUB-TOTAL II</v>
          </cell>
          <cell r="I5742">
            <v>0</v>
          </cell>
        </row>
        <row r="5743">
          <cell r="G5743" t="str">
            <v xml:space="preserve"> </v>
          </cell>
        </row>
        <row r="5744">
          <cell r="D5744" t="str">
            <v>MARCA</v>
          </cell>
          <cell r="E5744" t="str">
            <v>TIPO</v>
          </cell>
          <cell r="F5744" t="str">
            <v>TARIFA DIA</v>
          </cell>
          <cell r="G5744" t="str">
            <v>RENDIMIENTO</v>
          </cell>
          <cell r="H5744" t="str">
            <v>VALOR UNITARIO</v>
          </cell>
        </row>
        <row r="5745">
          <cell r="F5745">
            <v>0</v>
          </cell>
          <cell r="H5745">
            <v>0</v>
          </cell>
        </row>
        <row r="5746">
          <cell r="F5746">
            <v>0</v>
          </cell>
          <cell r="H5746">
            <v>0</v>
          </cell>
        </row>
        <row r="5747">
          <cell r="F5747">
            <v>0</v>
          </cell>
          <cell r="H5747">
            <v>0</v>
          </cell>
        </row>
        <row r="5748">
          <cell r="F5748">
            <v>0</v>
          </cell>
          <cell r="H5748">
            <v>0</v>
          </cell>
        </row>
        <row r="5749">
          <cell r="F5749">
            <v>0</v>
          </cell>
          <cell r="H5749">
            <v>0</v>
          </cell>
        </row>
        <row r="5750">
          <cell r="H5750" t="str">
            <v>SUB-TOTAL III</v>
          </cell>
          <cell r="I5750">
            <v>0</v>
          </cell>
        </row>
        <row r="5752">
          <cell r="E5752" t="str">
            <v>CANTIDAD</v>
          </cell>
          <cell r="F5752" t="str">
            <v>COSTO LABORAL DIA</v>
          </cell>
          <cell r="G5752" t="str">
            <v>RENDIMIENTO</v>
          </cell>
          <cell r="H5752" t="str">
            <v>VALOR UNITARIO</v>
          </cell>
        </row>
        <row r="5753">
          <cell r="E5753">
            <v>0</v>
          </cell>
          <cell r="F5753">
            <v>0</v>
          </cell>
          <cell r="G5753">
            <v>0</v>
          </cell>
          <cell r="H5753">
            <v>0</v>
          </cell>
        </row>
        <row r="5754">
          <cell r="E5754">
            <v>0</v>
          </cell>
          <cell r="F5754">
            <v>0</v>
          </cell>
          <cell r="G5754">
            <v>0</v>
          </cell>
          <cell r="H5754">
            <v>0</v>
          </cell>
        </row>
        <row r="5755">
          <cell r="E5755">
            <v>0</v>
          </cell>
          <cell r="F5755">
            <v>0</v>
          </cell>
          <cell r="G5755">
            <v>0</v>
          </cell>
          <cell r="H5755">
            <v>0</v>
          </cell>
        </row>
        <row r="5756">
          <cell r="E5756">
            <v>0</v>
          </cell>
          <cell r="F5756">
            <v>0</v>
          </cell>
          <cell r="G5756">
            <v>0</v>
          </cell>
          <cell r="H5756">
            <v>0</v>
          </cell>
        </row>
        <row r="5757">
          <cell r="E5757">
            <v>0</v>
          </cell>
          <cell r="F5757">
            <v>0</v>
          </cell>
          <cell r="G5757">
            <v>0</v>
          </cell>
          <cell r="H5757">
            <v>0</v>
          </cell>
        </row>
        <row r="5758">
          <cell r="H5758" t="str">
            <v>SUB-TOTAL IV</v>
          </cell>
          <cell r="I5758">
            <v>0</v>
          </cell>
        </row>
        <row r="5760">
          <cell r="F5760" t="str">
            <v>VALOR UNITARIO</v>
          </cell>
          <cell r="I5760">
            <v>40</v>
          </cell>
        </row>
        <row r="5761">
          <cell r="C5761" t="str">
            <v>5F18</v>
          </cell>
          <cell r="H5761" t="str">
            <v>UNIDAD :</v>
          </cell>
          <cell r="I5761" t="str">
            <v>UND</v>
          </cell>
          <cell r="K5761">
            <v>952</v>
          </cell>
          <cell r="L5761">
            <v>952</v>
          </cell>
          <cell r="M5761">
            <v>0</v>
          </cell>
          <cell r="N5761">
            <v>0</v>
          </cell>
          <cell r="O5761">
            <v>0</v>
          </cell>
          <cell r="P5761">
            <v>952</v>
          </cell>
          <cell r="Q5761" t="e">
            <v>#REF!</v>
          </cell>
        </row>
        <row r="5762">
          <cell r="C5762" t="str">
            <v>CONECTOR BIM COM 1/0-8 AWG</v>
          </cell>
        </row>
        <row r="5765">
          <cell r="E5765" t="str">
            <v>UNIDAD</v>
          </cell>
          <cell r="F5765" t="str">
            <v>VALOR UNITARIO</v>
          </cell>
          <cell r="G5765" t="str">
            <v>CANTIDAD</v>
          </cell>
          <cell r="H5765" t="str">
            <v>VALOR TOTAL</v>
          </cell>
        </row>
        <row r="5766">
          <cell r="E5766" t="str">
            <v>UND</v>
          </cell>
          <cell r="F5766">
            <v>952</v>
          </cell>
          <cell r="G5766">
            <v>1</v>
          </cell>
          <cell r="H5766">
            <v>952</v>
          </cell>
        </row>
        <row r="5767">
          <cell r="E5767">
            <v>0</v>
          </cell>
          <cell r="F5767">
            <v>0</v>
          </cell>
          <cell r="H5767">
            <v>0</v>
          </cell>
        </row>
        <row r="5768">
          <cell r="E5768">
            <v>0</v>
          </cell>
          <cell r="F5768">
            <v>0</v>
          </cell>
          <cell r="H5768">
            <v>0</v>
          </cell>
        </row>
        <row r="5769">
          <cell r="E5769">
            <v>0</v>
          </cell>
          <cell r="F5769">
            <v>0</v>
          </cell>
          <cell r="H5769">
            <v>0</v>
          </cell>
        </row>
        <row r="5770">
          <cell r="E5770">
            <v>0</v>
          </cell>
          <cell r="F5770">
            <v>0</v>
          </cell>
          <cell r="H5770">
            <v>0</v>
          </cell>
        </row>
        <row r="5771">
          <cell r="E5771">
            <v>0</v>
          </cell>
          <cell r="F5771">
            <v>0</v>
          </cell>
          <cell r="H5771">
            <v>0</v>
          </cell>
        </row>
        <row r="5772">
          <cell r="E5772">
            <v>0</v>
          </cell>
          <cell r="F5772">
            <v>0</v>
          </cell>
          <cell r="H5772">
            <v>0</v>
          </cell>
        </row>
        <row r="5773">
          <cell r="E5773">
            <v>0</v>
          </cell>
          <cell r="F5773">
            <v>0</v>
          </cell>
          <cell r="H5773">
            <v>0</v>
          </cell>
        </row>
        <row r="5774">
          <cell r="E5774">
            <v>0</v>
          </cell>
          <cell r="F5774">
            <v>0</v>
          </cell>
          <cell r="H5774">
            <v>0</v>
          </cell>
        </row>
        <row r="5775">
          <cell r="E5775">
            <v>0</v>
          </cell>
          <cell r="F5775">
            <v>0</v>
          </cell>
          <cell r="H5775">
            <v>0</v>
          </cell>
        </row>
        <row r="5776">
          <cell r="E5776">
            <v>0</v>
          </cell>
          <cell r="F5776">
            <v>0</v>
          </cell>
          <cell r="H5776">
            <v>0</v>
          </cell>
        </row>
        <row r="5777">
          <cell r="E5777">
            <v>0</v>
          </cell>
          <cell r="F5777">
            <v>0</v>
          </cell>
          <cell r="H5777">
            <v>0</v>
          </cell>
        </row>
        <row r="5778">
          <cell r="E5778">
            <v>0</v>
          </cell>
          <cell r="F5778">
            <v>0</v>
          </cell>
          <cell r="H5778">
            <v>0</v>
          </cell>
        </row>
        <row r="5779">
          <cell r="E5779">
            <v>0</v>
          </cell>
          <cell r="F5779">
            <v>0</v>
          </cell>
          <cell r="H5779">
            <v>0</v>
          </cell>
        </row>
        <row r="5780">
          <cell r="E5780">
            <v>0</v>
          </cell>
          <cell r="F5780">
            <v>0</v>
          </cell>
          <cell r="H5780">
            <v>0</v>
          </cell>
        </row>
        <row r="5781">
          <cell r="E5781">
            <v>0</v>
          </cell>
          <cell r="F5781">
            <v>0</v>
          </cell>
          <cell r="H5781">
            <v>0</v>
          </cell>
        </row>
        <row r="5782">
          <cell r="H5782" t="str">
            <v>SUB-TOTAL I</v>
          </cell>
          <cell r="I5782">
            <v>952</v>
          </cell>
        </row>
        <row r="5784">
          <cell r="E5784" t="str">
            <v>VOL. ó PESO</v>
          </cell>
          <cell r="F5784" t="str">
            <v>DISTANCIA</v>
          </cell>
          <cell r="G5784" t="str">
            <v>$ (M3 ó T)/Km</v>
          </cell>
          <cell r="H5784" t="str">
            <v>VALOR UNITARIO</v>
          </cell>
        </row>
        <row r="5785">
          <cell r="G5785">
            <v>0</v>
          </cell>
          <cell r="H5785">
            <v>0</v>
          </cell>
        </row>
        <row r="5786">
          <cell r="G5786">
            <v>0</v>
          </cell>
          <cell r="H5786">
            <v>0</v>
          </cell>
        </row>
        <row r="5787">
          <cell r="G5787">
            <v>0</v>
          </cell>
          <cell r="H5787">
            <v>0</v>
          </cell>
        </row>
        <row r="5788">
          <cell r="H5788" t="str">
            <v>SUB-TOTAL II</v>
          </cell>
          <cell r="I5788">
            <v>0</v>
          </cell>
        </row>
        <row r="5789">
          <cell r="G5789" t="str">
            <v xml:space="preserve"> </v>
          </cell>
        </row>
        <row r="5790">
          <cell r="D5790" t="str">
            <v>MARCA</v>
          </cell>
          <cell r="E5790" t="str">
            <v>TIPO</v>
          </cell>
          <cell r="F5790" t="str">
            <v>TARIFA DIA</v>
          </cell>
          <cell r="G5790" t="str">
            <v>RENDIMIENTO</v>
          </cell>
          <cell r="H5790" t="str">
            <v>VALOR UNITARIO</v>
          </cell>
        </row>
        <row r="5791">
          <cell r="F5791">
            <v>0</v>
          </cell>
          <cell r="H5791">
            <v>0</v>
          </cell>
        </row>
        <row r="5792">
          <cell r="F5792">
            <v>0</v>
          </cell>
          <cell r="H5792">
            <v>0</v>
          </cell>
        </row>
        <row r="5793">
          <cell r="F5793">
            <v>0</v>
          </cell>
          <cell r="H5793">
            <v>0</v>
          </cell>
        </row>
        <row r="5794">
          <cell r="F5794">
            <v>0</v>
          </cell>
          <cell r="H5794">
            <v>0</v>
          </cell>
        </row>
        <row r="5795">
          <cell r="F5795">
            <v>0</v>
          </cell>
          <cell r="H5795">
            <v>0</v>
          </cell>
        </row>
        <row r="5796">
          <cell r="H5796" t="str">
            <v>SUB-TOTAL III</v>
          </cell>
          <cell r="I5796">
            <v>0</v>
          </cell>
        </row>
        <row r="5798">
          <cell r="E5798" t="str">
            <v>CANTIDAD</v>
          </cell>
          <cell r="F5798" t="str">
            <v>COSTO LABORAL DIA</v>
          </cell>
          <cell r="G5798" t="str">
            <v>RENDIMIENTO</v>
          </cell>
          <cell r="H5798" t="str">
            <v>VALOR UNITARIO</v>
          </cell>
        </row>
        <row r="5799">
          <cell r="E5799">
            <v>0</v>
          </cell>
          <cell r="F5799">
            <v>0</v>
          </cell>
          <cell r="G5799">
            <v>0</v>
          </cell>
          <cell r="H5799">
            <v>0</v>
          </cell>
        </row>
        <row r="5800">
          <cell r="E5800">
            <v>0</v>
          </cell>
          <cell r="F5800">
            <v>0</v>
          </cell>
          <cell r="G5800">
            <v>0</v>
          </cell>
          <cell r="H5800">
            <v>0</v>
          </cell>
        </row>
        <row r="5801">
          <cell r="E5801">
            <v>0</v>
          </cell>
          <cell r="F5801">
            <v>0</v>
          </cell>
          <cell r="G5801">
            <v>0</v>
          </cell>
          <cell r="H5801">
            <v>0</v>
          </cell>
        </row>
        <row r="5802">
          <cell r="E5802">
            <v>0</v>
          </cell>
          <cell r="F5802">
            <v>0</v>
          </cell>
          <cell r="G5802">
            <v>0</v>
          </cell>
          <cell r="H5802">
            <v>0</v>
          </cell>
        </row>
        <row r="5803">
          <cell r="E5803">
            <v>0</v>
          </cell>
          <cell r="F5803">
            <v>0</v>
          </cell>
          <cell r="G5803">
            <v>0</v>
          </cell>
          <cell r="H5803">
            <v>0</v>
          </cell>
        </row>
        <row r="5804">
          <cell r="H5804" t="str">
            <v>SUB-TOTAL IV</v>
          </cell>
          <cell r="I5804">
            <v>0</v>
          </cell>
        </row>
        <row r="5806">
          <cell r="F5806" t="str">
            <v>VALOR UNITARIO</v>
          </cell>
          <cell r="I5806">
            <v>952</v>
          </cell>
        </row>
        <row r="5807">
          <cell r="C5807" t="str">
            <v>5F19</v>
          </cell>
          <cell r="H5807" t="str">
            <v>UNIDAD :</v>
          </cell>
          <cell r="I5807" t="str">
            <v>UND</v>
          </cell>
          <cell r="K5807">
            <v>1311</v>
          </cell>
          <cell r="L5807">
            <v>1311</v>
          </cell>
          <cell r="M5807">
            <v>0</v>
          </cell>
          <cell r="N5807">
            <v>0</v>
          </cell>
          <cell r="O5807">
            <v>0</v>
          </cell>
          <cell r="P5807">
            <v>1311</v>
          </cell>
          <cell r="Q5807" t="e">
            <v>#REF!</v>
          </cell>
        </row>
        <row r="5808">
          <cell r="C5808" t="str">
            <v>CONECTOR BIM COM 4/0-8 AWG</v>
          </cell>
        </row>
        <row r="5811">
          <cell r="E5811" t="str">
            <v>UNIDAD</v>
          </cell>
          <cell r="F5811" t="str">
            <v>VALOR UNITARIO</v>
          </cell>
          <cell r="G5811" t="str">
            <v>CANTIDAD</v>
          </cell>
          <cell r="H5811" t="str">
            <v>VALOR TOTAL</v>
          </cell>
        </row>
        <row r="5812">
          <cell r="E5812" t="str">
            <v>UND</v>
          </cell>
          <cell r="F5812">
            <v>1311</v>
          </cell>
          <cell r="G5812">
            <v>1</v>
          </cell>
          <cell r="H5812">
            <v>1311</v>
          </cell>
        </row>
        <row r="5813">
          <cell r="E5813">
            <v>0</v>
          </cell>
          <cell r="F5813">
            <v>0</v>
          </cell>
          <cell r="H5813">
            <v>0</v>
          </cell>
        </row>
        <row r="5814">
          <cell r="E5814">
            <v>0</v>
          </cell>
          <cell r="F5814">
            <v>0</v>
          </cell>
          <cell r="H5814">
            <v>0</v>
          </cell>
        </row>
        <row r="5815">
          <cell r="E5815">
            <v>0</v>
          </cell>
          <cell r="F5815">
            <v>0</v>
          </cell>
          <cell r="H5815">
            <v>0</v>
          </cell>
        </row>
        <row r="5816">
          <cell r="E5816">
            <v>0</v>
          </cell>
          <cell r="F5816">
            <v>0</v>
          </cell>
          <cell r="H5816">
            <v>0</v>
          </cell>
        </row>
        <row r="5817">
          <cell r="E5817">
            <v>0</v>
          </cell>
          <cell r="F5817">
            <v>0</v>
          </cell>
          <cell r="H5817">
            <v>0</v>
          </cell>
        </row>
        <row r="5818">
          <cell r="E5818">
            <v>0</v>
          </cell>
          <cell r="F5818">
            <v>0</v>
          </cell>
          <cell r="H5818">
            <v>0</v>
          </cell>
        </row>
        <row r="5819">
          <cell r="E5819">
            <v>0</v>
          </cell>
          <cell r="F5819">
            <v>0</v>
          </cell>
          <cell r="H5819">
            <v>0</v>
          </cell>
        </row>
        <row r="5820">
          <cell r="E5820">
            <v>0</v>
          </cell>
          <cell r="F5820">
            <v>0</v>
          </cell>
          <cell r="H5820">
            <v>0</v>
          </cell>
        </row>
        <row r="5821">
          <cell r="E5821">
            <v>0</v>
          </cell>
          <cell r="F5821">
            <v>0</v>
          </cell>
          <cell r="H5821">
            <v>0</v>
          </cell>
        </row>
        <row r="5822">
          <cell r="E5822">
            <v>0</v>
          </cell>
          <cell r="F5822">
            <v>0</v>
          </cell>
          <cell r="H5822">
            <v>0</v>
          </cell>
        </row>
        <row r="5823">
          <cell r="E5823">
            <v>0</v>
          </cell>
          <cell r="F5823">
            <v>0</v>
          </cell>
          <cell r="H5823">
            <v>0</v>
          </cell>
        </row>
        <row r="5824">
          <cell r="E5824">
            <v>0</v>
          </cell>
          <cell r="F5824">
            <v>0</v>
          </cell>
          <cell r="H5824">
            <v>0</v>
          </cell>
        </row>
        <row r="5825">
          <cell r="E5825">
            <v>0</v>
          </cell>
          <cell r="F5825">
            <v>0</v>
          </cell>
          <cell r="H5825">
            <v>0</v>
          </cell>
        </row>
        <row r="5826">
          <cell r="E5826">
            <v>0</v>
          </cell>
          <cell r="F5826">
            <v>0</v>
          </cell>
          <cell r="H5826">
            <v>0</v>
          </cell>
        </row>
        <row r="5827">
          <cell r="E5827">
            <v>0</v>
          </cell>
          <cell r="F5827">
            <v>0</v>
          </cell>
          <cell r="H5827">
            <v>0</v>
          </cell>
        </row>
        <row r="5828">
          <cell r="H5828" t="str">
            <v>SUB-TOTAL I</v>
          </cell>
          <cell r="I5828">
            <v>1311</v>
          </cell>
        </row>
        <row r="5830">
          <cell r="E5830" t="str">
            <v>VOL. ó PESO</v>
          </cell>
          <cell r="F5830" t="str">
            <v>DISTANCIA</v>
          </cell>
          <cell r="G5830" t="str">
            <v>$ (M3 ó T)/Km</v>
          </cell>
          <cell r="H5830" t="str">
            <v>VALOR UNITARIO</v>
          </cell>
        </row>
        <row r="5831">
          <cell r="G5831">
            <v>0</v>
          </cell>
          <cell r="H5831">
            <v>0</v>
          </cell>
        </row>
        <row r="5832">
          <cell r="G5832">
            <v>0</v>
          </cell>
          <cell r="H5832">
            <v>0</v>
          </cell>
        </row>
        <row r="5833">
          <cell r="G5833">
            <v>0</v>
          </cell>
          <cell r="H5833">
            <v>0</v>
          </cell>
        </row>
        <row r="5834">
          <cell r="H5834" t="str">
            <v>SUB-TOTAL II</v>
          </cell>
          <cell r="I5834">
            <v>0</v>
          </cell>
        </row>
        <row r="5835">
          <cell r="G5835" t="str">
            <v xml:space="preserve"> </v>
          </cell>
        </row>
        <row r="5836">
          <cell r="D5836" t="str">
            <v>MARCA</v>
          </cell>
          <cell r="E5836" t="str">
            <v>TIPO</v>
          </cell>
          <cell r="F5836" t="str">
            <v>TARIFA DIA</v>
          </cell>
          <cell r="G5836" t="str">
            <v>RENDIMIENTO</v>
          </cell>
          <cell r="H5836" t="str">
            <v>VALOR UNITARIO</v>
          </cell>
        </row>
        <row r="5837">
          <cell r="F5837">
            <v>0</v>
          </cell>
          <cell r="H5837">
            <v>0</v>
          </cell>
        </row>
        <row r="5838">
          <cell r="F5838">
            <v>0</v>
          </cell>
          <cell r="H5838">
            <v>0</v>
          </cell>
        </row>
        <row r="5839">
          <cell r="F5839">
            <v>0</v>
          </cell>
          <cell r="H5839">
            <v>0</v>
          </cell>
        </row>
        <row r="5840">
          <cell r="F5840">
            <v>0</v>
          </cell>
          <cell r="H5840">
            <v>0</v>
          </cell>
        </row>
        <row r="5841">
          <cell r="F5841">
            <v>0</v>
          </cell>
          <cell r="H5841">
            <v>0</v>
          </cell>
        </row>
        <row r="5842">
          <cell r="H5842" t="str">
            <v>SUB-TOTAL III</v>
          </cell>
          <cell r="I5842">
            <v>0</v>
          </cell>
        </row>
        <row r="5844">
          <cell r="E5844" t="str">
            <v>CANTIDAD</v>
          </cell>
          <cell r="F5844" t="str">
            <v>COSTO LABORAL DIA</v>
          </cell>
          <cell r="G5844" t="str">
            <v>RENDIMIENTO</v>
          </cell>
          <cell r="H5844" t="str">
            <v>VALOR UNITARIO</v>
          </cell>
        </row>
        <row r="5845">
          <cell r="E5845">
            <v>0</v>
          </cell>
          <cell r="F5845">
            <v>0</v>
          </cell>
          <cell r="G5845">
            <v>0</v>
          </cell>
          <cell r="H5845">
            <v>0</v>
          </cell>
        </row>
        <row r="5846">
          <cell r="E5846">
            <v>0</v>
          </cell>
          <cell r="F5846">
            <v>0</v>
          </cell>
          <cell r="G5846">
            <v>0</v>
          </cell>
          <cell r="H5846">
            <v>0</v>
          </cell>
        </row>
        <row r="5847">
          <cell r="E5847">
            <v>0</v>
          </cell>
          <cell r="F5847">
            <v>0</v>
          </cell>
          <cell r="G5847">
            <v>0</v>
          </cell>
          <cell r="H5847">
            <v>0</v>
          </cell>
        </row>
        <row r="5848">
          <cell r="E5848">
            <v>0</v>
          </cell>
          <cell r="F5848">
            <v>0</v>
          </cell>
          <cell r="G5848">
            <v>0</v>
          </cell>
          <cell r="H5848">
            <v>0</v>
          </cell>
        </row>
        <row r="5849">
          <cell r="E5849">
            <v>0</v>
          </cell>
          <cell r="F5849">
            <v>0</v>
          </cell>
          <cell r="G5849">
            <v>0</v>
          </cell>
          <cell r="H5849">
            <v>0</v>
          </cell>
        </row>
        <row r="5850">
          <cell r="H5850" t="str">
            <v>SUB-TOTAL IV</v>
          </cell>
          <cell r="I5850">
            <v>0</v>
          </cell>
        </row>
        <row r="5852">
          <cell r="F5852" t="str">
            <v>VALOR UNITARIO</v>
          </cell>
          <cell r="I5852">
            <v>1311</v>
          </cell>
        </row>
        <row r="5853">
          <cell r="C5853" t="str">
            <v>5F20</v>
          </cell>
          <cell r="H5853" t="str">
            <v>UNIDAD :</v>
          </cell>
          <cell r="I5853" t="str">
            <v>UND</v>
          </cell>
          <cell r="K5853">
            <v>1560</v>
          </cell>
          <cell r="L5853">
            <v>1560</v>
          </cell>
          <cell r="M5853">
            <v>0</v>
          </cell>
          <cell r="N5853">
            <v>0</v>
          </cell>
          <cell r="O5853">
            <v>0</v>
          </cell>
          <cell r="P5853">
            <v>1560</v>
          </cell>
          <cell r="Q5853" t="e">
            <v>#REF!</v>
          </cell>
        </row>
        <row r="5854">
          <cell r="C5854" t="str">
            <v>TERMINAL CUT/PALA 125A</v>
          </cell>
        </row>
        <row r="5857">
          <cell r="E5857" t="str">
            <v>UNIDAD</v>
          </cell>
          <cell r="F5857" t="str">
            <v>VALOR UNITARIO</v>
          </cell>
          <cell r="G5857" t="str">
            <v>CANTIDAD</v>
          </cell>
          <cell r="H5857" t="str">
            <v>VALOR TOTAL</v>
          </cell>
        </row>
        <row r="5858">
          <cell r="E5858" t="str">
            <v>UND</v>
          </cell>
          <cell r="F5858">
            <v>1560</v>
          </cell>
          <cell r="G5858">
            <v>1</v>
          </cell>
          <cell r="H5858">
            <v>1560</v>
          </cell>
        </row>
        <row r="5859">
          <cell r="E5859">
            <v>0</v>
          </cell>
          <cell r="F5859">
            <v>0</v>
          </cell>
          <cell r="H5859">
            <v>0</v>
          </cell>
        </row>
        <row r="5860">
          <cell r="E5860">
            <v>0</v>
          </cell>
          <cell r="F5860">
            <v>0</v>
          </cell>
          <cell r="H5860">
            <v>0</v>
          </cell>
        </row>
        <row r="5861">
          <cell r="E5861">
            <v>0</v>
          </cell>
          <cell r="F5861">
            <v>0</v>
          </cell>
          <cell r="H5861">
            <v>0</v>
          </cell>
        </row>
        <row r="5862">
          <cell r="E5862">
            <v>0</v>
          </cell>
          <cell r="F5862">
            <v>0</v>
          </cell>
          <cell r="H5862">
            <v>0</v>
          </cell>
        </row>
        <row r="5863">
          <cell r="E5863">
            <v>0</v>
          </cell>
          <cell r="F5863">
            <v>0</v>
          </cell>
          <cell r="H5863">
            <v>0</v>
          </cell>
        </row>
        <row r="5864">
          <cell r="E5864">
            <v>0</v>
          </cell>
          <cell r="F5864">
            <v>0</v>
          </cell>
          <cell r="H5864">
            <v>0</v>
          </cell>
        </row>
        <row r="5865">
          <cell r="E5865">
            <v>0</v>
          </cell>
          <cell r="F5865">
            <v>0</v>
          </cell>
          <cell r="H5865">
            <v>0</v>
          </cell>
        </row>
        <row r="5866">
          <cell r="E5866">
            <v>0</v>
          </cell>
          <cell r="F5866">
            <v>0</v>
          </cell>
          <cell r="H5866">
            <v>0</v>
          </cell>
        </row>
        <row r="5867">
          <cell r="E5867">
            <v>0</v>
          </cell>
          <cell r="F5867">
            <v>0</v>
          </cell>
          <cell r="H5867">
            <v>0</v>
          </cell>
        </row>
        <row r="5868">
          <cell r="E5868">
            <v>0</v>
          </cell>
          <cell r="F5868">
            <v>0</v>
          </cell>
          <cell r="H5868">
            <v>0</v>
          </cell>
        </row>
        <row r="5869">
          <cell r="E5869">
            <v>0</v>
          </cell>
          <cell r="F5869">
            <v>0</v>
          </cell>
          <cell r="H5869">
            <v>0</v>
          </cell>
        </row>
        <row r="5870">
          <cell r="E5870">
            <v>0</v>
          </cell>
          <cell r="F5870">
            <v>0</v>
          </cell>
          <cell r="H5870">
            <v>0</v>
          </cell>
        </row>
        <row r="5871">
          <cell r="E5871">
            <v>0</v>
          </cell>
          <cell r="F5871">
            <v>0</v>
          </cell>
          <cell r="H5871">
            <v>0</v>
          </cell>
        </row>
        <row r="5872">
          <cell r="E5872">
            <v>0</v>
          </cell>
          <cell r="F5872">
            <v>0</v>
          </cell>
          <cell r="H5872">
            <v>0</v>
          </cell>
        </row>
        <row r="5873">
          <cell r="E5873">
            <v>0</v>
          </cell>
          <cell r="F5873">
            <v>0</v>
          </cell>
          <cell r="H5873">
            <v>0</v>
          </cell>
        </row>
        <row r="5874">
          <cell r="H5874" t="str">
            <v>SUB-TOTAL I</v>
          </cell>
          <cell r="I5874">
            <v>1560</v>
          </cell>
        </row>
        <row r="5876">
          <cell r="E5876" t="str">
            <v>VOL. ó PESO</v>
          </cell>
          <cell r="F5876" t="str">
            <v>DISTANCIA</v>
          </cell>
          <cell r="G5876" t="str">
            <v>$ (M3 ó T)/Km</v>
          </cell>
          <cell r="H5876" t="str">
            <v>VALOR UNITARIO</v>
          </cell>
        </row>
        <row r="5877">
          <cell r="G5877">
            <v>0</v>
          </cell>
          <cell r="H5877">
            <v>0</v>
          </cell>
        </row>
        <row r="5878">
          <cell r="G5878">
            <v>0</v>
          </cell>
          <cell r="H5878">
            <v>0</v>
          </cell>
        </row>
        <row r="5879">
          <cell r="G5879">
            <v>0</v>
          </cell>
          <cell r="H5879">
            <v>0</v>
          </cell>
        </row>
        <row r="5880">
          <cell r="H5880" t="str">
            <v>SUB-TOTAL II</v>
          </cell>
          <cell r="I5880">
            <v>0</v>
          </cell>
        </row>
        <row r="5881">
          <cell r="G5881" t="str">
            <v xml:space="preserve"> </v>
          </cell>
        </row>
        <row r="5882">
          <cell r="D5882" t="str">
            <v>MARCA</v>
          </cell>
          <cell r="E5882" t="str">
            <v>TIPO</v>
          </cell>
          <cell r="F5882" t="str">
            <v>TARIFA DIA</v>
          </cell>
          <cell r="G5882" t="str">
            <v>RENDIMIENTO</v>
          </cell>
          <cell r="H5882" t="str">
            <v>VALOR UNITARIO</v>
          </cell>
        </row>
        <row r="5883">
          <cell r="F5883">
            <v>0</v>
          </cell>
          <cell r="H5883">
            <v>0</v>
          </cell>
        </row>
        <row r="5884">
          <cell r="F5884">
            <v>0</v>
          </cell>
          <cell r="H5884">
            <v>0</v>
          </cell>
        </row>
        <row r="5885">
          <cell r="F5885">
            <v>0</v>
          </cell>
          <cell r="H5885">
            <v>0</v>
          </cell>
        </row>
        <row r="5886">
          <cell r="F5886">
            <v>0</v>
          </cell>
          <cell r="H5886">
            <v>0</v>
          </cell>
        </row>
        <row r="5887">
          <cell r="F5887">
            <v>0</v>
          </cell>
          <cell r="H5887">
            <v>0</v>
          </cell>
        </row>
        <row r="5888">
          <cell r="H5888" t="str">
            <v>SUB-TOTAL III</v>
          </cell>
          <cell r="I5888">
            <v>0</v>
          </cell>
        </row>
        <row r="5890">
          <cell r="E5890" t="str">
            <v>CANTIDAD</v>
          </cell>
          <cell r="F5890" t="str">
            <v>COSTO LABORAL DIA</v>
          </cell>
          <cell r="G5890" t="str">
            <v>RENDIMIENTO</v>
          </cell>
          <cell r="H5890" t="str">
            <v>VALOR UNITARIO</v>
          </cell>
        </row>
        <row r="5891">
          <cell r="E5891">
            <v>0</v>
          </cell>
          <cell r="F5891">
            <v>0</v>
          </cell>
          <cell r="G5891">
            <v>0</v>
          </cell>
          <cell r="H5891">
            <v>0</v>
          </cell>
        </row>
        <row r="5892">
          <cell r="E5892">
            <v>0</v>
          </cell>
          <cell r="F5892">
            <v>0</v>
          </cell>
          <cell r="G5892">
            <v>0</v>
          </cell>
          <cell r="H5892">
            <v>0</v>
          </cell>
        </row>
        <row r="5893">
          <cell r="E5893">
            <v>0</v>
          </cell>
          <cell r="F5893">
            <v>0</v>
          </cell>
          <cell r="G5893">
            <v>0</v>
          </cell>
          <cell r="H5893">
            <v>0</v>
          </cell>
        </row>
        <row r="5894">
          <cell r="E5894">
            <v>0</v>
          </cell>
          <cell r="F5894">
            <v>0</v>
          </cell>
          <cell r="G5894">
            <v>0</v>
          </cell>
          <cell r="H5894">
            <v>0</v>
          </cell>
        </row>
        <row r="5895">
          <cell r="E5895">
            <v>0</v>
          </cell>
          <cell r="F5895">
            <v>0</v>
          </cell>
          <cell r="G5895">
            <v>0</v>
          </cell>
          <cell r="H5895">
            <v>0</v>
          </cell>
        </row>
        <row r="5896">
          <cell r="H5896" t="str">
            <v>SUB-TOTAL IV</v>
          </cell>
          <cell r="I5896">
            <v>0</v>
          </cell>
        </row>
        <row r="5898">
          <cell r="F5898" t="str">
            <v>VALOR UNITARIO</v>
          </cell>
          <cell r="I5898">
            <v>1560</v>
          </cell>
        </row>
        <row r="5899">
          <cell r="C5899" t="str">
            <v>5F21</v>
          </cell>
          <cell r="H5899" t="str">
            <v>UNIDAD :</v>
          </cell>
          <cell r="I5899" t="str">
            <v>ML</v>
          </cell>
          <cell r="K5899">
            <v>21427</v>
          </cell>
          <cell r="L5899">
            <v>21427</v>
          </cell>
          <cell r="M5899">
            <v>0</v>
          </cell>
          <cell r="N5899">
            <v>0</v>
          </cell>
          <cell r="O5899">
            <v>0</v>
          </cell>
          <cell r="P5899">
            <v>21427</v>
          </cell>
          <cell r="Q5899" t="e">
            <v>#REF!</v>
          </cell>
        </row>
        <row r="5900">
          <cell r="C5900" t="str">
            <v>TUBO CONDUIT MET DE 1" CORPA X 3 MTS</v>
          </cell>
        </row>
        <row r="5903">
          <cell r="E5903" t="str">
            <v>UNIDAD</v>
          </cell>
          <cell r="F5903" t="str">
            <v>VALOR UNITARIO</v>
          </cell>
          <cell r="G5903" t="str">
            <v>CANTIDAD</v>
          </cell>
          <cell r="H5903" t="str">
            <v>VALOR TOTAL</v>
          </cell>
        </row>
        <row r="5904">
          <cell r="E5904" t="str">
            <v>ML</v>
          </cell>
          <cell r="F5904">
            <v>21427</v>
          </cell>
          <cell r="G5904">
            <v>1</v>
          </cell>
          <cell r="H5904">
            <v>21427</v>
          </cell>
        </row>
        <row r="5905">
          <cell r="E5905">
            <v>0</v>
          </cell>
          <cell r="F5905">
            <v>0</v>
          </cell>
          <cell r="H5905">
            <v>0</v>
          </cell>
        </row>
        <row r="5906">
          <cell r="E5906">
            <v>0</v>
          </cell>
          <cell r="F5906">
            <v>0</v>
          </cell>
          <cell r="H5906">
            <v>0</v>
          </cell>
        </row>
        <row r="5907">
          <cell r="E5907">
            <v>0</v>
          </cell>
          <cell r="F5907">
            <v>0</v>
          </cell>
          <cell r="H5907">
            <v>0</v>
          </cell>
        </row>
        <row r="5908">
          <cell r="E5908">
            <v>0</v>
          </cell>
          <cell r="F5908">
            <v>0</v>
          </cell>
          <cell r="H5908">
            <v>0</v>
          </cell>
        </row>
        <row r="5909">
          <cell r="E5909">
            <v>0</v>
          </cell>
          <cell r="F5909">
            <v>0</v>
          </cell>
          <cell r="H5909">
            <v>0</v>
          </cell>
        </row>
        <row r="5910">
          <cell r="E5910">
            <v>0</v>
          </cell>
          <cell r="F5910">
            <v>0</v>
          </cell>
          <cell r="H5910">
            <v>0</v>
          </cell>
        </row>
        <row r="5911">
          <cell r="E5911">
            <v>0</v>
          </cell>
          <cell r="F5911">
            <v>0</v>
          </cell>
          <cell r="H5911">
            <v>0</v>
          </cell>
        </row>
        <row r="5912">
          <cell r="E5912">
            <v>0</v>
          </cell>
          <cell r="F5912">
            <v>0</v>
          </cell>
          <cell r="H5912">
            <v>0</v>
          </cell>
        </row>
        <row r="5913">
          <cell r="E5913">
            <v>0</v>
          </cell>
          <cell r="F5913">
            <v>0</v>
          </cell>
          <cell r="H5913">
            <v>0</v>
          </cell>
        </row>
        <row r="5914">
          <cell r="E5914">
            <v>0</v>
          </cell>
          <cell r="F5914">
            <v>0</v>
          </cell>
          <cell r="H5914">
            <v>0</v>
          </cell>
        </row>
        <row r="5915">
          <cell r="E5915">
            <v>0</v>
          </cell>
          <cell r="F5915">
            <v>0</v>
          </cell>
          <cell r="H5915">
            <v>0</v>
          </cell>
        </row>
        <row r="5916">
          <cell r="E5916">
            <v>0</v>
          </cell>
          <cell r="F5916">
            <v>0</v>
          </cell>
          <cell r="H5916">
            <v>0</v>
          </cell>
        </row>
        <row r="5917">
          <cell r="E5917">
            <v>0</v>
          </cell>
          <cell r="F5917">
            <v>0</v>
          </cell>
          <cell r="H5917">
            <v>0</v>
          </cell>
        </row>
        <row r="5918">
          <cell r="E5918">
            <v>0</v>
          </cell>
          <cell r="F5918">
            <v>0</v>
          </cell>
          <cell r="H5918">
            <v>0</v>
          </cell>
        </row>
        <row r="5919">
          <cell r="E5919">
            <v>0</v>
          </cell>
          <cell r="F5919">
            <v>0</v>
          </cell>
          <cell r="H5919">
            <v>0</v>
          </cell>
        </row>
        <row r="5920">
          <cell r="H5920" t="str">
            <v>SUB-TOTAL I</v>
          </cell>
          <cell r="I5920">
            <v>21427</v>
          </cell>
        </row>
        <row r="5922">
          <cell r="E5922" t="str">
            <v>VOL. ó PESO</v>
          </cell>
          <cell r="F5922" t="str">
            <v>DISTANCIA</v>
          </cell>
          <cell r="G5922" t="str">
            <v>$ (M3 ó T)/Km</v>
          </cell>
          <cell r="H5922" t="str">
            <v>VALOR UNITARIO</v>
          </cell>
        </row>
        <row r="5923">
          <cell r="G5923">
            <v>0</v>
          </cell>
          <cell r="H5923">
            <v>0</v>
          </cell>
        </row>
        <row r="5924">
          <cell r="G5924">
            <v>0</v>
          </cell>
          <cell r="H5924">
            <v>0</v>
          </cell>
        </row>
        <row r="5925">
          <cell r="G5925">
            <v>0</v>
          </cell>
          <cell r="H5925">
            <v>0</v>
          </cell>
        </row>
        <row r="5926">
          <cell r="H5926" t="str">
            <v>SUB-TOTAL II</v>
          </cell>
          <cell r="I5926">
            <v>0</v>
          </cell>
        </row>
        <row r="5927">
          <cell r="G5927" t="str">
            <v xml:space="preserve"> </v>
          </cell>
        </row>
        <row r="5928">
          <cell r="D5928" t="str">
            <v>MARCA</v>
          </cell>
          <cell r="E5928" t="str">
            <v>TIPO</v>
          </cell>
          <cell r="F5928" t="str">
            <v>TARIFA DIA</v>
          </cell>
          <cell r="G5928" t="str">
            <v>RENDIMIENTO</v>
          </cell>
          <cell r="H5928" t="str">
            <v>VALOR UNITARIO</v>
          </cell>
        </row>
        <row r="5929">
          <cell r="F5929">
            <v>0</v>
          </cell>
          <cell r="H5929">
            <v>0</v>
          </cell>
        </row>
        <row r="5930">
          <cell r="F5930">
            <v>0</v>
          </cell>
          <cell r="H5930">
            <v>0</v>
          </cell>
        </row>
        <row r="5931">
          <cell r="F5931">
            <v>0</v>
          </cell>
          <cell r="H5931">
            <v>0</v>
          </cell>
        </row>
        <row r="5932">
          <cell r="F5932">
            <v>0</v>
          </cell>
          <cell r="H5932">
            <v>0</v>
          </cell>
        </row>
        <row r="5933">
          <cell r="F5933">
            <v>0</v>
          </cell>
          <cell r="H5933">
            <v>0</v>
          </cell>
        </row>
        <row r="5934">
          <cell r="H5934" t="str">
            <v>SUB-TOTAL III</v>
          </cell>
          <cell r="I5934">
            <v>0</v>
          </cell>
        </row>
        <row r="5936">
          <cell r="E5936" t="str">
            <v>CANTIDAD</v>
          </cell>
          <cell r="F5936" t="str">
            <v>COSTO LABORAL DIA</v>
          </cell>
          <cell r="G5936" t="str">
            <v>RENDIMIENTO</v>
          </cell>
          <cell r="H5936" t="str">
            <v>VALOR UNITARIO</v>
          </cell>
        </row>
        <row r="5937">
          <cell r="E5937">
            <v>0</v>
          </cell>
          <cell r="F5937">
            <v>0</v>
          </cell>
          <cell r="G5937">
            <v>0</v>
          </cell>
          <cell r="H5937">
            <v>0</v>
          </cell>
        </row>
        <row r="5938">
          <cell r="E5938">
            <v>0</v>
          </cell>
          <cell r="F5938">
            <v>0</v>
          </cell>
          <cell r="G5938">
            <v>0</v>
          </cell>
          <cell r="H5938">
            <v>0</v>
          </cell>
        </row>
        <row r="5939">
          <cell r="E5939">
            <v>0</v>
          </cell>
          <cell r="F5939">
            <v>0</v>
          </cell>
          <cell r="G5939">
            <v>0</v>
          </cell>
          <cell r="H5939">
            <v>0</v>
          </cell>
        </row>
        <row r="5940">
          <cell r="E5940">
            <v>0</v>
          </cell>
          <cell r="F5940">
            <v>0</v>
          </cell>
          <cell r="G5940">
            <v>0</v>
          </cell>
          <cell r="H5940">
            <v>0</v>
          </cell>
        </row>
        <row r="5941">
          <cell r="E5941">
            <v>0</v>
          </cell>
          <cell r="F5941">
            <v>0</v>
          </cell>
          <cell r="G5941">
            <v>0</v>
          </cell>
          <cell r="H5941">
            <v>0</v>
          </cell>
        </row>
        <row r="5942">
          <cell r="H5942" t="str">
            <v>SUB-TOTAL IV</v>
          </cell>
          <cell r="I5942">
            <v>0</v>
          </cell>
        </row>
        <row r="5944">
          <cell r="F5944" t="str">
            <v>VALOR UNITARIO</v>
          </cell>
          <cell r="I5944">
            <v>21427</v>
          </cell>
        </row>
        <row r="5945">
          <cell r="C5945" t="str">
            <v>5F22</v>
          </cell>
          <cell r="H5945" t="str">
            <v>UNIDAD :</v>
          </cell>
          <cell r="I5945" t="str">
            <v>ML</v>
          </cell>
          <cell r="K5945">
            <v>1467</v>
          </cell>
          <cell r="L5945">
            <v>1467</v>
          </cell>
          <cell r="M5945">
            <v>0</v>
          </cell>
          <cell r="N5945">
            <v>0</v>
          </cell>
          <cell r="O5945">
            <v>0</v>
          </cell>
          <cell r="P5945">
            <v>1467</v>
          </cell>
          <cell r="Q5945" t="e">
            <v>#REF!</v>
          </cell>
        </row>
        <row r="5946">
          <cell r="C5946" t="str">
            <v>TUBO CONDUT PLASTICO DE 1/2"</v>
          </cell>
        </row>
        <row r="5949">
          <cell r="E5949" t="str">
            <v>UNIDAD</v>
          </cell>
          <cell r="F5949" t="str">
            <v>VALOR UNITARIO</v>
          </cell>
          <cell r="G5949" t="str">
            <v>CANTIDAD</v>
          </cell>
          <cell r="H5949" t="str">
            <v>VALOR TOTAL</v>
          </cell>
        </row>
        <row r="5950">
          <cell r="E5950" t="str">
            <v>ML</v>
          </cell>
          <cell r="F5950">
            <v>1467</v>
          </cell>
          <cell r="G5950">
            <v>1</v>
          </cell>
          <cell r="H5950">
            <v>1467</v>
          </cell>
        </row>
        <row r="5951">
          <cell r="E5951">
            <v>0</v>
          </cell>
          <cell r="F5951">
            <v>0</v>
          </cell>
          <cell r="H5951">
            <v>0</v>
          </cell>
        </row>
        <row r="5952">
          <cell r="E5952">
            <v>0</v>
          </cell>
          <cell r="F5952">
            <v>0</v>
          </cell>
          <cell r="H5952">
            <v>0</v>
          </cell>
        </row>
        <row r="5953">
          <cell r="E5953">
            <v>0</v>
          </cell>
          <cell r="F5953">
            <v>0</v>
          </cell>
          <cell r="H5953">
            <v>0</v>
          </cell>
        </row>
        <row r="5954">
          <cell r="E5954">
            <v>0</v>
          </cell>
          <cell r="F5954">
            <v>0</v>
          </cell>
          <cell r="H5954">
            <v>0</v>
          </cell>
        </row>
        <row r="5955">
          <cell r="E5955">
            <v>0</v>
          </cell>
          <cell r="F5955">
            <v>0</v>
          </cell>
          <cell r="H5955">
            <v>0</v>
          </cell>
        </row>
        <row r="5956">
          <cell r="E5956">
            <v>0</v>
          </cell>
          <cell r="F5956">
            <v>0</v>
          </cell>
          <cell r="H5956">
            <v>0</v>
          </cell>
        </row>
        <row r="5957">
          <cell r="E5957">
            <v>0</v>
          </cell>
          <cell r="F5957">
            <v>0</v>
          </cell>
          <cell r="H5957">
            <v>0</v>
          </cell>
        </row>
        <row r="5958">
          <cell r="E5958">
            <v>0</v>
          </cell>
          <cell r="F5958">
            <v>0</v>
          </cell>
          <cell r="H5958">
            <v>0</v>
          </cell>
        </row>
        <row r="5959">
          <cell r="E5959">
            <v>0</v>
          </cell>
          <cell r="F5959">
            <v>0</v>
          </cell>
          <cell r="H5959">
            <v>0</v>
          </cell>
        </row>
        <row r="5960">
          <cell r="E5960">
            <v>0</v>
          </cell>
          <cell r="F5960">
            <v>0</v>
          </cell>
          <cell r="H5960">
            <v>0</v>
          </cell>
        </row>
        <row r="5961">
          <cell r="E5961">
            <v>0</v>
          </cell>
          <cell r="F5961">
            <v>0</v>
          </cell>
          <cell r="H5961">
            <v>0</v>
          </cell>
        </row>
        <row r="5962">
          <cell r="E5962">
            <v>0</v>
          </cell>
          <cell r="F5962">
            <v>0</v>
          </cell>
          <cell r="H5962">
            <v>0</v>
          </cell>
        </row>
        <row r="5963">
          <cell r="E5963">
            <v>0</v>
          </cell>
          <cell r="F5963">
            <v>0</v>
          </cell>
          <cell r="H5963">
            <v>0</v>
          </cell>
        </row>
        <row r="5964">
          <cell r="E5964">
            <v>0</v>
          </cell>
          <cell r="F5964">
            <v>0</v>
          </cell>
          <cell r="H5964">
            <v>0</v>
          </cell>
        </row>
        <row r="5965">
          <cell r="E5965">
            <v>0</v>
          </cell>
          <cell r="F5965">
            <v>0</v>
          </cell>
          <cell r="H5965">
            <v>0</v>
          </cell>
        </row>
        <row r="5966">
          <cell r="H5966" t="str">
            <v>SUB-TOTAL I</v>
          </cell>
          <cell r="I5966">
            <v>1467</v>
          </cell>
        </row>
        <row r="5968">
          <cell r="E5968" t="str">
            <v>VOL. ó PESO</v>
          </cell>
          <cell r="F5968" t="str">
            <v>DISTANCIA</v>
          </cell>
          <cell r="G5968" t="str">
            <v>$ (M3 ó T)/Km</v>
          </cell>
          <cell r="H5968" t="str">
            <v>VALOR UNITARIO</v>
          </cell>
        </row>
        <row r="5969">
          <cell r="G5969">
            <v>0</v>
          </cell>
          <cell r="H5969">
            <v>0</v>
          </cell>
        </row>
        <row r="5970">
          <cell r="G5970">
            <v>0</v>
          </cell>
          <cell r="H5970">
            <v>0</v>
          </cell>
        </row>
        <row r="5971">
          <cell r="G5971">
            <v>0</v>
          </cell>
          <cell r="H5971">
            <v>0</v>
          </cell>
        </row>
        <row r="5972">
          <cell r="H5972" t="str">
            <v>SUB-TOTAL II</v>
          </cell>
          <cell r="I5972">
            <v>0</v>
          </cell>
        </row>
        <row r="5973">
          <cell r="G5973" t="str">
            <v xml:space="preserve"> </v>
          </cell>
        </row>
        <row r="5974">
          <cell r="D5974" t="str">
            <v>MARCA</v>
          </cell>
          <cell r="E5974" t="str">
            <v>TIPO</v>
          </cell>
          <cell r="F5974" t="str">
            <v>TARIFA DIA</v>
          </cell>
          <cell r="G5974" t="str">
            <v>RENDIMIENTO</v>
          </cell>
          <cell r="H5974" t="str">
            <v>VALOR UNITARIO</v>
          </cell>
        </row>
        <row r="5975">
          <cell r="F5975">
            <v>0</v>
          </cell>
          <cell r="H5975">
            <v>0</v>
          </cell>
        </row>
        <row r="5976">
          <cell r="F5976">
            <v>0</v>
          </cell>
          <cell r="H5976">
            <v>0</v>
          </cell>
        </row>
        <row r="5977">
          <cell r="F5977">
            <v>0</v>
          </cell>
          <cell r="H5977">
            <v>0</v>
          </cell>
        </row>
        <row r="5978">
          <cell r="F5978">
            <v>0</v>
          </cell>
          <cell r="H5978">
            <v>0</v>
          </cell>
        </row>
        <row r="5979">
          <cell r="F5979">
            <v>0</v>
          </cell>
          <cell r="H5979">
            <v>0</v>
          </cell>
        </row>
        <row r="5980">
          <cell r="H5980" t="str">
            <v>SUB-TOTAL III</v>
          </cell>
          <cell r="I5980">
            <v>0</v>
          </cell>
        </row>
        <row r="5982">
          <cell r="E5982" t="str">
            <v>CANTIDAD</v>
          </cell>
          <cell r="F5982" t="str">
            <v>COSTO LABORAL DIA</v>
          </cell>
          <cell r="G5982" t="str">
            <v>RENDIMIENTO</v>
          </cell>
          <cell r="H5982" t="str">
            <v>VALOR UNITARIO</v>
          </cell>
        </row>
        <row r="5983">
          <cell r="E5983">
            <v>0</v>
          </cell>
          <cell r="F5983">
            <v>0</v>
          </cell>
          <cell r="G5983">
            <v>0</v>
          </cell>
          <cell r="H5983">
            <v>0</v>
          </cell>
        </row>
        <row r="5984">
          <cell r="E5984">
            <v>0</v>
          </cell>
          <cell r="F5984">
            <v>0</v>
          </cell>
          <cell r="G5984">
            <v>0</v>
          </cell>
          <cell r="H5984">
            <v>0</v>
          </cell>
        </row>
        <row r="5985">
          <cell r="E5985">
            <v>0</v>
          </cell>
          <cell r="F5985">
            <v>0</v>
          </cell>
          <cell r="G5985">
            <v>0</v>
          </cell>
          <cell r="H5985">
            <v>0</v>
          </cell>
        </row>
        <row r="5986">
          <cell r="E5986">
            <v>0</v>
          </cell>
          <cell r="F5986">
            <v>0</v>
          </cell>
          <cell r="G5986">
            <v>0</v>
          </cell>
          <cell r="H5986">
            <v>0</v>
          </cell>
        </row>
        <row r="5987">
          <cell r="E5987">
            <v>0</v>
          </cell>
          <cell r="F5987">
            <v>0</v>
          </cell>
          <cell r="G5987">
            <v>0</v>
          </cell>
          <cell r="H5987">
            <v>0</v>
          </cell>
        </row>
        <row r="5988">
          <cell r="H5988" t="str">
            <v>SUB-TOTAL IV</v>
          </cell>
          <cell r="I5988">
            <v>0</v>
          </cell>
        </row>
        <row r="5990">
          <cell r="F5990" t="str">
            <v>VALOR UNITARIO</v>
          </cell>
          <cell r="I5990">
            <v>1467</v>
          </cell>
        </row>
        <row r="5991">
          <cell r="C5991" t="str">
            <v>5F23</v>
          </cell>
          <cell r="H5991" t="str">
            <v>UNIDAD :</v>
          </cell>
          <cell r="I5991" t="str">
            <v>JGO</v>
          </cell>
          <cell r="K5991">
            <v>440</v>
          </cell>
          <cell r="L5991">
            <v>440</v>
          </cell>
          <cell r="M5991">
            <v>0</v>
          </cell>
          <cell r="N5991">
            <v>0</v>
          </cell>
          <cell r="O5991">
            <v>0</v>
          </cell>
          <cell r="P5991">
            <v>440</v>
          </cell>
          <cell r="Q5991" t="e">
            <v>#REF!</v>
          </cell>
        </row>
        <row r="5992">
          <cell r="C5992" t="str">
            <v>TUERCA Y CONTRATUERCA DE 1"</v>
          </cell>
        </row>
        <row r="5995">
          <cell r="E5995" t="str">
            <v>UNIDAD</v>
          </cell>
          <cell r="F5995" t="str">
            <v>VALOR UNITARIO</v>
          </cell>
          <cell r="G5995" t="str">
            <v>CANTIDAD</v>
          </cell>
          <cell r="H5995" t="str">
            <v>VALOR TOTAL</v>
          </cell>
        </row>
        <row r="5996">
          <cell r="E5996" t="str">
            <v>JGO</v>
          </cell>
          <cell r="F5996">
            <v>440</v>
          </cell>
          <cell r="G5996">
            <v>1</v>
          </cell>
          <cell r="H5996">
            <v>440</v>
          </cell>
        </row>
        <row r="5997">
          <cell r="E5997">
            <v>0</v>
          </cell>
          <cell r="F5997">
            <v>0</v>
          </cell>
          <cell r="H5997">
            <v>0</v>
          </cell>
        </row>
        <row r="5998">
          <cell r="E5998">
            <v>0</v>
          </cell>
          <cell r="F5998">
            <v>0</v>
          </cell>
          <cell r="H5998">
            <v>0</v>
          </cell>
        </row>
        <row r="5999">
          <cell r="E5999">
            <v>0</v>
          </cell>
          <cell r="F5999">
            <v>0</v>
          </cell>
          <cell r="H5999">
            <v>0</v>
          </cell>
        </row>
        <row r="6000">
          <cell r="E6000">
            <v>0</v>
          </cell>
          <cell r="F6000">
            <v>0</v>
          </cell>
          <cell r="H6000">
            <v>0</v>
          </cell>
        </row>
        <row r="6001">
          <cell r="E6001">
            <v>0</v>
          </cell>
          <cell r="F6001">
            <v>0</v>
          </cell>
          <cell r="H6001">
            <v>0</v>
          </cell>
        </row>
        <row r="6002">
          <cell r="E6002">
            <v>0</v>
          </cell>
          <cell r="F6002">
            <v>0</v>
          </cell>
          <cell r="H6002">
            <v>0</v>
          </cell>
        </row>
        <row r="6003">
          <cell r="E6003">
            <v>0</v>
          </cell>
          <cell r="F6003">
            <v>0</v>
          </cell>
          <cell r="H6003">
            <v>0</v>
          </cell>
        </row>
        <row r="6004">
          <cell r="E6004">
            <v>0</v>
          </cell>
          <cell r="F6004">
            <v>0</v>
          </cell>
          <cell r="H6004">
            <v>0</v>
          </cell>
        </row>
        <row r="6005">
          <cell r="E6005">
            <v>0</v>
          </cell>
          <cell r="F6005">
            <v>0</v>
          </cell>
          <cell r="H6005">
            <v>0</v>
          </cell>
        </row>
        <row r="6006">
          <cell r="E6006">
            <v>0</v>
          </cell>
          <cell r="F6006">
            <v>0</v>
          </cell>
          <cell r="H6006">
            <v>0</v>
          </cell>
        </row>
        <row r="6007">
          <cell r="E6007">
            <v>0</v>
          </cell>
          <cell r="F6007">
            <v>0</v>
          </cell>
          <cell r="H6007">
            <v>0</v>
          </cell>
        </row>
        <row r="6008">
          <cell r="E6008">
            <v>0</v>
          </cell>
          <cell r="F6008">
            <v>0</v>
          </cell>
          <cell r="H6008">
            <v>0</v>
          </cell>
        </row>
        <row r="6009">
          <cell r="E6009">
            <v>0</v>
          </cell>
          <cell r="F6009">
            <v>0</v>
          </cell>
          <cell r="H6009">
            <v>0</v>
          </cell>
        </row>
        <row r="6010">
          <cell r="E6010">
            <v>0</v>
          </cell>
          <cell r="F6010">
            <v>0</v>
          </cell>
          <cell r="H6010">
            <v>0</v>
          </cell>
        </row>
        <row r="6011">
          <cell r="E6011">
            <v>0</v>
          </cell>
          <cell r="F6011">
            <v>0</v>
          </cell>
          <cell r="H6011">
            <v>0</v>
          </cell>
        </row>
        <row r="6012">
          <cell r="H6012" t="str">
            <v>SUB-TOTAL I</v>
          </cell>
          <cell r="I6012">
            <v>440</v>
          </cell>
        </row>
        <row r="6014">
          <cell r="E6014" t="str">
            <v>VOL. ó PESO</v>
          </cell>
          <cell r="F6014" t="str">
            <v>DISTANCIA</v>
          </cell>
          <cell r="G6014" t="str">
            <v>$ (M3 ó T)/Km</v>
          </cell>
          <cell r="H6014" t="str">
            <v>VALOR UNITARIO</v>
          </cell>
        </row>
        <row r="6015">
          <cell r="G6015">
            <v>0</v>
          </cell>
          <cell r="H6015">
            <v>0</v>
          </cell>
        </row>
        <row r="6016">
          <cell r="G6016">
            <v>0</v>
          </cell>
          <cell r="H6016">
            <v>0</v>
          </cell>
        </row>
        <row r="6017">
          <cell r="G6017">
            <v>0</v>
          </cell>
          <cell r="H6017">
            <v>0</v>
          </cell>
        </row>
        <row r="6018">
          <cell r="H6018" t="str">
            <v>SUB-TOTAL II</v>
          </cell>
          <cell r="I6018">
            <v>0</v>
          </cell>
        </row>
        <row r="6019">
          <cell r="G6019" t="str">
            <v xml:space="preserve"> </v>
          </cell>
        </row>
        <row r="6020">
          <cell r="D6020" t="str">
            <v>MARCA</v>
          </cell>
          <cell r="E6020" t="str">
            <v>TIPO</v>
          </cell>
          <cell r="F6020" t="str">
            <v>TARIFA DIA</v>
          </cell>
          <cell r="G6020" t="str">
            <v>RENDIMIENTO</v>
          </cell>
          <cell r="H6020" t="str">
            <v>VALOR UNITARIO</v>
          </cell>
        </row>
        <row r="6021">
          <cell r="F6021">
            <v>0</v>
          </cell>
          <cell r="H6021">
            <v>0</v>
          </cell>
        </row>
        <row r="6022">
          <cell r="F6022">
            <v>0</v>
          </cell>
          <cell r="H6022">
            <v>0</v>
          </cell>
        </row>
        <row r="6023">
          <cell r="F6023">
            <v>0</v>
          </cell>
          <cell r="H6023">
            <v>0</v>
          </cell>
        </row>
        <row r="6024">
          <cell r="F6024">
            <v>0</v>
          </cell>
          <cell r="H6024">
            <v>0</v>
          </cell>
        </row>
        <row r="6025">
          <cell r="F6025">
            <v>0</v>
          </cell>
          <cell r="H6025">
            <v>0</v>
          </cell>
        </row>
        <row r="6026">
          <cell r="H6026" t="str">
            <v>SUB-TOTAL III</v>
          </cell>
          <cell r="I6026">
            <v>0</v>
          </cell>
        </row>
        <row r="6028">
          <cell r="E6028" t="str">
            <v>CANTIDAD</v>
          </cell>
          <cell r="F6028" t="str">
            <v>COSTO LABORAL DIA</v>
          </cell>
          <cell r="G6028" t="str">
            <v>RENDIMIENTO</v>
          </cell>
          <cell r="H6028" t="str">
            <v>VALOR UNITARIO</v>
          </cell>
        </row>
        <row r="6029">
          <cell r="E6029">
            <v>0</v>
          </cell>
          <cell r="F6029">
            <v>0</v>
          </cell>
          <cell r="G6029">
            <v>0</v>
          </cell>
          <cell r="H6029">
            <v>0</v>
          </cell>
        </row>
        <row r="6030">
          <cell r="E6030">
            <v>0</v>
          </cell>
          <cell r="F6030">
            <v>0</v>
          </cell>
          <cell r="G6030">
            <v>0</v>
          </cell>
          <cell r="H6030">
            <v>0</v>
          </cell>
        </row>
        <row r="6031">
          <cell r="E6031">
            <v>0</v>
          </cell>
          <cell r="F6031">
            <v>0</v>
          </cell>
          <cell r="G6031">
            <v>0</v>
          </cell>
          <cell r="H6031">
            <v>0</v>
          </cell>
        </row>
        <row r="6032">
          <cell r="E6032">
            <v>0</v>
          </cell>
          <cell r="F6032">
            <v>0</v>
          </cell>
          <cell r="G6032">
            <v>0</v>
          </cell>
          <cell r="H6032">
            <v>0</v>
          </cell>
        </row>
        <row r="6033">
          <cell r="E6033">
            <v>0</v>
          </cell>
          <cell r="F6033">
            <v>0</v>
          </cell>
          <cell r="G6033">
            <v>0</v>
          </cell>
          <cell r="H6033">
            <v>0</v>
          </cell>
        </row>
        <row r="6034">
          <cell r="H6034" t="str">
            <v>SUB-TOTAL IV</v>
          </cell>
          <cell r="I6034">
            <v>0</v>
          </cell>
        </row>
        <row r="6036">
          <cell r="F6036" t="str">
            <v>VALOR UNITARIO</v>
          </cell>
          <cell r="I6036">
            <v>440</v>
          </cell>
        </row>
        <row r="6037">
          <cell r="C6037" t="str">
            <v>5F24</v>
          </cell>
          <cell r="H6037" t="str">
            <v>UNIDAD :</v>
          </cell>
          <cell r="I6037" t="str">
            <v>JGO</v>
          </cell>
          <cell r="K6037">
            <v>220</v>
          </cell>
          <cell r="L6037">
            <v>220</v>
          </cell>
          <cell r="M6037">
            <v>0</v>
          </cell>
          <cell r="N6037">
            <v>0</v>
          </cell>
          <cell r="O6037">
            <v>0</v>
          </cell>
          <cell r="P6037">
            <v>220</v>
          </cell>
          <cell r="Q6037" t="e">
            <v>#REF!</v>
          </cell>
        </row>
        <row r="6038">
          <cell r="C6038" t="str">
            <v>TUERCA Y CONTRATUERCA DE 1/2"</v>
          </cell>
        </row>
        <row r="6041">
          <cell r="E6041" t="str">
            <v>UNIDAD</v>
          </cell>
          <cell r="F6041" t="str">
            <v>VALOR UNITARIO</v>
          </cell>
          <cell r="G6041" t="str">
            <v>CANTIDAD</v>
          </cell>
          <cell r="H6041" t="str">
            <v>VALOR TOTAL</v>
          </cell>
        </row>
        <row r="6042">
          <cell r="E6042" t="str">
            <v>JGO</v>
          </cell>
          <cell r="F6042">
            <v>220</v>
          </cell>
          <cell r="G6042">
            <v>1</v>
          </cell>
          <cell r="H6042">
            <v>220</v>
          </cell>
        </row>
        <row r="6043">
          <cell r="E6043">
            <v>0</v>
          </cell>
          <cell r="F6043">
            <v>0</v>
          </cell>
          <cell r="H6043">
            <v>0</v>
          </cell>
        </row>
        <row r="6044">
          <cell r="E6044">
            <v>0</v>
          </cell>
          <cell r="F6044">
            <v>0</v>
          </cell>
          <cell r="H6044">
            <v>0</v>
          </cell>
        </row>
        <row r="6045">
          <cell r="E6045">
            <v>0</v>
          </cell>
          <cell r="F6045">
            <v>0</v>
          </cell>
          <cell r="H6045">
            <v>0</v>
          </cell>
        </row>
        <row r="6046">
          <cell r="E6046">
            <v>0</v>
          </cell>
          <cell r="F6046">
            <v>0</v>
          </cell>
          <cell r="H6046">
            <v>0</v>
          </cell>
        </row>
        <row r="6047">
          <cell r="E6047">
            <v>0</v>
          </cell>
          <cell r="F6047">
            <v>0</v>
          </cell>
          <cell r="H6047">
            <v>0</v>
          </cell>
        </row>
        <row r="6048">
          <cell r="E6048">
            <v>0</v>
          </cell>
          <cell r="F6048">
            <v>0</v>
          </cell>
          <cell r="H6048">
            <v>0</v>
          </cell>
        </row>
        <row r="6049">
          <cell r="E6049">
            <v>0</v>
          </cell>
          <cell r="F6049">
            <v>0</v>
          </cell>
          <cell r="H6049">
            <v>0</v>
          </cell>
        </row>
        <row r="6050">
          <cell r="E6050">
            <v>0</v>
          </cell>
          <cell r="F6050">
            <v>0</v>
          </cell>
          <cell r="H6050">
            <v>0</v>
          </cell>
        </row>
        <row r="6051">
          <cell r="E6051">
            <v>0</v>
          </cell>
          <cell r="F6051">
            <v>0</v>
          </cell>
          <cell r="H6051">
            <v>0</v>
          </cell>
        </row>
        <row r="6052">
          <cell r="E6052">
            <v>0</v>
          </cell>
          <cell r="F6052">
            <v>0</v>
          </cell>
          <cell r="H6052">
            <v>0</v>
          </cell>
        </row>
        <row r="6053">
          <cell r="E6053">
            <v>0</v>
          </cell>
          <cell r="F6053">
            <v>0</v>
          </cell>
          <cell r="H6053">
            <v>0</v>
          </cell>
        </row>
        <row r="6054">
          <cell r="E6054">
            <v>0</v>
          </cell>
          <cell r="F6054">
            <v>0</v>
          </cell>
          <cell r="H6054">
            <v>0</v>
          </cell>
        </row>
        <row r="6055">
          <cell r="E6055">
            <v>0</v>
          </cell>
          <cell r="F6055">
            <v>0</v>
          </cell>
          <cell r="H6055">
            <v>0</v>
          </cell>
        </row>
        <row r="6056">
          <cell r="E6056">
            <v>0</v>
          </cell>
          <cell r="F6056">
            <v>0</v>
          </cell>
          <cell r="H6056">
            <v>0</v>
          </cell>
        </row>
        <row r="6057">
          <cell r="E6057">
            <v>0</v>
          </cell>
          <cell r="F6057">
            <v>0</v>
          </cell>
          <cell r="H6057">
            <v>0</v>
          </cell>
        </row>
        <row r="6058">
          <cell r="H6058" t="str">
            <v>SUB-TOTAL I</v>
          </cell>
          <cell r="I6058">
            <v>220</v>
          </cell>
        </row>
        <row r="6060">
          <cell r="E6060" t="str">
            <v>VOL. ó PESO</v>
          </cell>
          <cell r="F6060" t="str">
            <v>DISTANCIA</v>
          </cell>
          <cell r="G6060" t="str">
            <v>$ (M3 ó T)/Km</v>
          </cell>
          <cell r="H6060" t="str">
            <v>VALOR UNITARIO</v>
          </cell>
        </row>
        <row r="6061">
          <cell r="G6061">
            <v>0</v>
          </cell>
          <cell r="H6061">
            <v>0</v>
          </cell>
        </row>
        <row r="6062">
          <cell r="G6062">
            <v>0</v>
          </cell>
          <cell r="H6062">
            <v>0</v>
          </cell>
        </row>
        <row r="6063">
          <cell r="G6063">
            <v>0</v>
          </cell>
          <cell r="H6063">
            <v>0</v>
          </cell>
        </row>
        <row r="6064">
          <cell r="H6064" t="str">
            <v>SUB-TOTAL II</v>
          </cell>
          <cell r="I6064">
            <v>0</v>
          </cell>
        </row>
        <row r="6065">
          <cell r="G6065" t="str">
            <v xml:space="preserve"> </v>
          </cell>
        </row>
        <row r="6066">
          <cell r="D6066" t="str">
            <v>MARCA</v>
          </cell>
          <cell r="E6066" t="str">
            <v>TIPO</v>
          </cell>
          <cell r="F6066" t="str">
            <v>TARIFA DIA</v>
          </cell>
          <cell r="G6066" t="str">
            <v>RENDIMIENTO</v>
          </cell>
          <cell r="H6066" t="str">
            <v>VALOR UNITARIO</v>
          </cell>
        </row>
        <row r="6067">
          <cell r="F6067">
            <v>0</v>
          </cell>
          <cell r="H6067">
            <v>0</v>
          </cell>
        </row>
        <row r="6068">
          <cell r="F6068">
            <v>0</v>
          </cell>
          <cell r="H6068">
            <v>0</v>
          </cell>
        </row>
        <row r="6069">
          <cell r="F6069">
            <v>0</v>
          </cell>
          <cell r="H6069">
            <v>0</v>
          </cell>
        </row>
        <row r="6070">
          <cell r="F6070">
            <v>0</v>
          </cell>
          <cell r="H6070">
            <v>0</v>
          </cell>
        </row>
        <row r="6071">
          <cell r="F6071">
            <v>0</v>
          </cell>
          <cell r="H6071">
            <v>0</v>
          </cell>
        </row>
        <row r="6072">
          <cell r="H6072" t="str">
            <v>SUB-TOTAL III</v>
          </cell>
          <cell r="I6072">
            <v>0</v>
          </cell>
        </row>
        <row r="6074">
          <cell r="E6074" t="str">
            <v>CANTIDAD</v>
          </cell>
          <cell r="F6074" t="str">
            <v>COSTO LABORAL DIA</v>
          </cell>
          <cell r="G6074" t="str">
            <v>RENDIMIENTO</v>
          </cell>
          <cell r="H6074" t="str">
            <v>VALOR UNITARIO</v>
          </cell>
        </row>
        <row r="6075">
          <cell r="E6075">
            <v>0</v>
          </cell>
          <cell r="F6075">
            <v>0</v>
          </cell>
          <cell r="G6075">
            <v>0</v>
          </cell>
          <cell r="H6075">
            <v>0</v>
          </cell>
        </row>
        <row r="6076">
          <cell r="E6076">
            <v>0</v>
          </cell>
          <cell r="F6076">
            <v>0</v>
          </cell>
          <cell r="G6076">
            <v>0</v>
          </cell>
          <cell r="H6076">
            <v>0</v>
          </cell>
        </row>
        <row r="6077">
          <cell r="E6077">
            <v>0</v>
          </cell>
          <cell r="F6077">
            <v>0</v>
          </cell>
          <cell r="G6077">
            <v>0</v>
          </cell>
          <cell r="H6077">
            <v>0</v>
          </cell>
        </row>
        <row r="6078">
          <cell r="E6078">
            <v>0</v>
          </cell>
          <cell r="F6078">
            <v>0</v>
          </cell>
          <cell r="G6078">
            <v>0</v>
          </cell>
          <cell r="H6078">
            <v>0</v>
          </cell>
        </row>
        <row r="6079">
          <cell r="E6079">
            <v>0</v>
          </cell>
          <cell r="F6079">
            <v>0</v>
          </cell>
          <cell r="G6079">
            <v>0</v>
          </cell>
          <cell r="H6079">
            <v>0</v>
          </cell>
        </row>
        <row r="6080">
          <cell r="H6080" t="str">
            <v>SUB-TOTAL IV</v>
          </cell>
          <cell r="I6080">
            <v>0</v>
          </cell>
        </row>
        <row r="6082">
          <cell r="F6082" t="str">
            <v>VALOR UNITARIO</v>
          </cell>
          <cell r="I6082">
            <v>220</v>
          </cell>
        </row>
        <row r="6083">
          <cell r="C6083" t="str">
            <v>5F25</v>
          </cell>
          <cell r="H6083" t="str">
            <v>UNIDAD :</v>
          </cell>
          <cell r="I6083" t="str">
            <v>UND</v>
          </cell>
          <cell r="K6083">
            <v>29197</v>
          </cell>
          <cell r="L6083">
            <v>29197</v>
          </cell>
          <cell r="M6083">
            <v>0</v>
          </cell>
          <cell r="N6083">
            <v>0</v>
          </cell>
          <cell r="O6083">
            <v>0</v>
          </cell>
          <cell r="P6083">
            <v>29197</v>
          </cell>
          <cell r="Q6083" t="e">
            <v>#REF!</v>
          </cell>
        </row>
        <row r="6084">
          <cell r="C6084" t="str">
            <v>VARILLA PARA PUESTA A TIERRA COBRE-COBRE 5/8" X 2.40 M</v>
          </cell>
        </row>
        <row r="6087">
          <cell r="E6087" t="str">
            <v>UNIDAD</v>
          </cell>
          <cell r="F6087" t="str">
            <v>VALOR UNITARIO</v>
          </cell>
          <cell r="G6087" t="str">
            <v>CANTIDAD</v>
          </cell>
          <cell r="H6087" t="str">
            <v>VALOR TOTAL</v>
          </cell>
        </row>
        <row r="6088">
          <cell r="E6088" t="str">
            <v>Und.</v>
          </cell>
          <cell r="F6088">
            <v>29197</v>
          </cell>
          <cell r="G6088">
            <v>1</v>
          </cell>
          <cell r="H6088">
            <v>29197</v>
          </cell>
        </row>
        <row r="6089">
          <cell r="E6089">
            <v>0</v>
          </cell>
          <cell r="F6089">
            <v>0</v>
          </cell>
          <cell r="H6089">
            <v>0</v>
          </cell>
        </row>
        <row r="6090">
          <cell r="E6090">
            <v>0</v>
          </cell>
          <cell r="F6090">
            <v>0</v>
          </cell>
          <cell r="H6090">
            <v>0</v>
          </cell>
        </row>
        <row r="6091">
          <cell r="E6091">
            <v>0</v>
          </cell>
          <cell r="F6091">
            <v>0</v>
          </cell>
          <cell r="H6091">
            <v>0</v>
          </cell>
        </row>
        <row r="6092">
          <cell r="E6092">
            <v>0</v>
          </cell>
          <cell r="F6092">
            <v>0</v>
          </cell>
          <cell r="H6092">
            <v>0</v>
          </cell>
        </row>
        <row r="6093">
          <cell r="E6093">
            <v>0</v>
          </cell>
          <cell r="F6093">
            <v>0</v>
          </cell>
          <cell r="H6093">
            <v>0</v>
          </cell>
        </row>
        <row r="6094">
          <cell r="E6094">
            <v>0</v>
          </cell>
          <cell r="F6094">
            <v>0</v>
          </cell>
          <cell r="H6094">
            <v>0</v>
          </cell>
        </row>
        <row r="6095">
          <cell r="E6095">
            <v>0</v>
          </cell>
          <cell r="F6095">
            <v>0</v>
          </cell>
          <cell r="H6095">
            <v>0</v>
          </cell>
        </row>
        <row r="6096">
          <cell r="E6096">
            <v>0</v>
          </cell>
          <cell r="F6096">
            <v>0</v>
          </cell>
          <cell r="H6096">
            <v>0</v>
          </cell>
        </row>
        <row r="6097">
          <cell r="E6097">
            <v>0</v>
          </cell>
          <cell r="F6097">
            <v>0</v>
          </cell>
          <cell r="H6097">
            <v>0</v>
          </cell>
        </row>
        <row r="6098">
          <cell r="E6098">
            <v>0</v>
          </cell>
          <cell r="F6098">
            <v>0</v>
          </cell>
          <cell r="H6098">
            <v>0</v>
          </cell>
        </row>
        <row r="6099">
          <cell r="E6099">
            <v>0</v>
          </cell>
          <cell r="F6099">
            <v>0</v>
          </cell>
          <cell r="H6099">
            <v>0</v>
          </cell>
        </row>
        <row r="6100">
          <cell r="E6100">
            <v>0</v>
          </cell>
          <cell r="F6100">
            <v>0</v>
          </cell>
          <cell r="H6100">
            <v>0</v>
          </cell>
        </row>
        <row r="6101">
          <cell r="E6101">
            <v>0</v>
          </cell>
          <cell r="F6101">
            <v>0</v>
          </cell>
          <cell r="H6101">
            <v>0</v>
          </cell>
        </row>
        <row r="6102">
          <cell r="E6102">
            <v>0</v>
          </cell>
          <cell r="F6102">
            <v>0</v>
          </cell>
          <cell r="H6102">
            <v>0</v>
          </cell>
        </row>
        <row r="6103">
          <cell r="E6103">
            <v>0</v>
          </cell>
          <cell r="F6103">
            <v>0</v>
          </cell>
          <cell r="H6103">
            <v>0</v>
          </cell>
        </row>
        <row r="6104">
          <cell r="H6104" t="str">
            <v>SUB-TOTAL I</v>
          </cell>
          <cell r="I6104">
            <v>29197</v>
          </cell>
        </row>
        <row r="6106">
          <cell r="E6106" t="str">
            <v>VOL. ó PESO</v>
          </cell>
          <cell r="F6106" t="str">
            <v>DISTANCIA</v>
          </cell>
          <cell r="G6106" t="str">
            <v>$ (M3 ó T)/Km</v>
          </cell>
          <cell r="H6106" t="str">
            <v>VALOR UNITARIO</v>
          </cell>
        </row>
        <row r="6107">
          <cell r="G6107">
            <v>0</v>
          </cell>
          <cell r="H6107">
            <v>0</v>
          </cell>
        </row>
        <row r="6108">
          <cell r="G6108">
            <v>0</v>
          </cell>
          <cell r="H6108">
            <v>0</v>
          </cell>
        </row>
        <row r="6109">
          <cell r="G6109">
            <v>0</v>
          </cell>
          <cell r="H6109">
            <v>0</v>
          </cell>
        </row>
        <row r="6110">
          <cell r="H6110" t="str">
            <v>SUB-TOTAL II</v>
          </cell>
          <cell r="I6110">
            <v>0</v>
          </cell>
        </row>
        <row r="6111">
          <cell r="G6111" t="str">
            <v xml:space="preserve"> </v>
          </cell>
        </row>
        <row r="6112">
          <cell r="D6112" t="str">
            <v>MARCA</v>
          </cell>
          <cell r="E6112" t="str">
            <v>TIPO</v>
          </cell>
          <cell r="F6112" t="str">
            <v>TARIFA DIA</v>
          </cell>
          <cell r="G6112" t="str">
            <v>RENDIMIENTO</v>
          </cell>
          <cell r="H6112" t="str">
            <v>VALOR UNITARIO</v>
          </cell>
        </row>
        <row r="6113">
          <cell r="F6113">
            <v>0</v>
          </cell>
          <cell r="H6113">
            <v>0</v>
          </cell>
        </row>
        <row r="6114">
          <cell r="F6114">
            <v>0</v>
          </cell>
          <cell r="H6114">
            <v>0</v>
          </cell>
        </row>
        <row r="6115">
          <cell r="F6115">
            <v>0</v>
          </cell>
          <cell r="H6115">
            <v>0</v>
          </cell>
        </row>
        <row r="6116">
          <cell r="F6116">
            <v>0</v>
          </cell>
          <cell r="H6116">
            <v>0</v>
          </cell>
        </row>
        <row r="6117">
          <cell r="F6117">
            <v>0</v>
          </cell>
          <cell r="H6117">
            <v>0</v>
          </cell>
        </row>
        <row r="6118">
          <cell r="H6118" t="str">
            <v>SUB-TOTAL III</v>
          </cell>
          <cell r="I6118">
            <v>0</v>
          </cell>
        </row>
        <row r="6120">
          <cell r="E6120" t="str">
            <v>CANTIDAD</v>
          </cell>
          <cell r="F6120" t="str">
            <v>COSTO LABORAL DIA</v>
          </cell>
          <cell r="G6120" t="str">
            <v>RENDIMIENTO</v>
          </cell>
          <cell r="H6120" t="str">
            <v>VALOR UNITARIO</v>
          </cell>
        </row>
        <row r="6121">
          <cell r="E6121">
            <v>0</v>
          </cell>
          <cell r="F6121">
            <v>0</v>
          </cell>
          <cell r="G6121">
            <v>0</v>
          </cell>
          <cell r="H6121">
            <v>0</v>
          </cell>
        </row>
        <row r="6122">
          <cell r="E6122">
            <v>0</v>
          </cell>
          <cell r="F6122">
            <v>0</v>
          </cell>
          <cell r="G6122">
            <v>0</v>
          </cell>
          <cell r="H6122">
            <v>0</v>
          </cell>
        </row>
        <row r="6123">
          <cell r="E6123">
            <v>0</v>
          </cell>
          <cell r="F6123">
            <v>0</v>
          </cell>
          <cell r="G6123">
            <v>0</v>
          </cell>
          <cell r="H6123">
            <v>0</v>
          </cell>
        </row>
        <row r="6124">
          <cell r="E6124">
            <v>0</v>
          </cell>
          <cell r="F6124">
            <v>0</v>
          </cell>
          <cell r="G6124">
            <v>0</v>
          </cell>
          <cell r="H6124">
            <v>0</v>
          </cell>
        </row>
        <row r="6125">
          <cell r="E6125">
            <v>0</v>
          </cell>
          <cell r="F6125">
            <v>0</v>
          </cell>
          <cell r="G6125">
            <v>0</v>
          </cell>
          <cell r="H6125">
            <v>0</v>
          </cell>
        </row>
        <row r="6126">
          <cell r="H6126" t="str">
            <v>SUB-TOTAL IV</v>
          </cell>
          <cell r="I6126">
            <v>0</v>
          </cell>
        </row>
        <row r="6128">
          <cell r="F6128" t="str">
            <v>VALOR UNITARIO</v>
          </cell>
          <cell r="I6128">
            <v>29197</v>
          </cell>
        </row>
        <row r="6129">
          <cell r="C6129" t="str">
            <v>5F26</v>
          </cell>
          <cell r="H6129" t="str">
            <v>UNIDAD :</v>
          </cell>
          <cell r="I6129" t="str">
            <v>UND</v>
          </cell>
          <cell r="K6129">
            <v>6463</v>
          </cell>
          <cell r="L6129">
            <v>6463</v>
          </cell>
          <cell r="M6129">
            <v>0</v>
          </cell>
          <cell r="N6129">
            <v>0</v>
          </cell>
          <cell r="O6129">
            <v>0</v>
          </cell>
          <cell r="P6129">
            <v>6463</v>
          </cell>
          <cell r="Q6129" t="e">
            <v>#REF!</v>
          </cell>
        </row>
        <row r="6130">
          <cell r="C6130" t="str">
            <v>Conector tipo Cuña para varilla de cobre de puesta a tierra de 5/8" y Cable de cobre DD No. 4 SIMILAR A TYCO TGC-2</v>
          </cell>
        </row>
        <row r="6133">
          <cell r="E6133" t="str">
            <v>UNIDAD</v>
          </cell>
          <cell r="F6133" t="str">
            <v>VALOR UNITARIO</v>
          </cell>
          <cell r="G6133" t="str">
            <v>CANTIDAD</v>
          </cell>
          <cell r="H6133" t="str">
            <v>VALOR TOTAL</v>
          </cell>
        </row>
        <row r="6134">
          <cell r="E6134" t="str">
            <v>UND</v>
          </cell>
          <cell r="F6134">
            <v>6463</v>
          </cell>
          <cell r="G6134">
            <v>1</v>
          </cell>
          <cell r="H6134">
            <v>6463</v>
          </cell>
        </row>
        <row r="6135">
          <cell r="E6135">
            <v>0</v>
          </cell>
          <cell r="F6135">
            <v>0</v>
          </cell>
          <cell r="H6135">
            <v>0</v>
          </cell>
        </row>
        <row r="6136">
          <cell r="E6136">
            <v>0</v>
          </cell>
          <cell r="F6136">
            <v>0</v>
          </cell>
          <cell r="H6136">
            <v>0</v>
          </cell>
        </row>
        <row r="6137">
          <cell r="E6137">
            <v>0</v>
          </cell>
          <cell r="F6137">
            <v>0</v>
          </cell>
          <cell r="H6137">
            <v>0</v>
          </cell>
        </row>
        <row r="6138">
          <cell r="E6138">
            <v>0</v>
          </cell>
          <cell r="F6138">
            <v>0</v>
          </cell>
          <cell r="H6138">
            <v>0</v>
          </cell>
        </row>
        <row r="6139">
          <cell r="E6139">
            <v>0</v>
          </cell>
          <cell r="F6139">
            <v>0</v>
          </cell>
          <cell r="H6139">
            <v>0</v>
          </cell>
        </row>
        <row r="6140">
          <cell r="E6140">
            <v>0</v>
          </cell>
          <cell r="F6140">
            <v>0</v>
          </cell>
          <cell r="H6140">
            <v>0</v>
          </cell>
        </row>
        <row r="6141">
          <cell r="E6141">
            <v>0</v>
          </cell>
          <cell r="F6141">
            <v>0</v>
          </cell>
          <cell r="H6141">
            <v>0</v>
          </cell>
        </row>
        <row r="6142">
          <cell r="E6142">
            <v>0</v>
          </cell>
          <cell r="F6142">
            <v>0</v>
          </cell>
          <cell r="H6142">
            <v>0</v>
          </cell>
        </row>
        <row r="6143">
          <cell r="E6143">
            <v>0</v>
          </cell>
          <cell r="F6143">
            <v>0</v>
          </cell>
          <cell r="H6143">
            <v>0</v>
          </cell>
        </row>
        <row r="6144">
          <cell r="E6144">
            <v>0</v>
          </cell>
          <cell r="F6144">
            <v>0</v>
          </cell>
          <cell r="H6144">
            <v>0</v>
          </cell>
        </row>
        <row r="6145">
          <cell r="E6145">
            <v>0</v>
          </cell>
          <cell r="F6145">
            <v>0</v>
          </cell>
          <cell r="H6145">
            <v>0</v>
          </cell>
        </row>
        <row r="6146">
          <cell r="E6146">
            <v>0</v>
          </cell>
          <cell r="F6146">
            <v>0</v>
          </cell>
          <cell r="H6146">
            <v>0</v>
          </cell>
        </row>
        <row r="6147">
          <cell r="E6147">
            <v>0</v>
          </cell>
          <cell r="F6147">
            <v>0</v>
          </cell>
          <cell r="H6147">
            <v>0</v>
          </cell>
        </row>
        <row r="6148">
          <cell r="E6148">
            <v>0</v>
          </cell>
          <cell r="F6148">
            <v>0</v>
          </cell>
          <cell r="H6148">
            <v>0</v>
          </cell>
        </row>
        <row r="6149">
          <cell r="E6149">
            <v>0</v>
          </cell>
          <cell r="F6149">
            <v>0</v>
          </cell>
          <cell r="H6149">
            <v>0</v>
          </cell>
        </row>
        <row r="6150">
          <cell r="H6150" t="str">
            <v>SUB-TOTAL I</v>
          </cell>
          <cell r="I6150">
            <v>6463</v>
          </cell>
        </row>
        <row r="6152">
          <cell r="E6152" t="str">
            <v>VOL. ó PESO</v>
          </cell>
          <cell r="F6152" t="str">
            <v>DISTANCIA</v>
          </cell>
          <cell r="G6152" t="str">
            <v>$ (M3 ó T)/Km</v>
          </cell>
          <cell r="H6152" t="str">
            <v>VALOR UNITARIO</v>
          </cell>
        </row>
        <row r="6153">
          <cell r="G6153">
            <v>0</v>
          </cell>
          <cell r="H6153">
            <v>0</v>
          </cell>
        </row>
        <row r="6154">
          <cell r="G6154">
            <v>0</v>
          </cell>
          <cell r="H6154">
            <v>0</v>
          </cell>
        </row>
        <row r="6155">
          <cell r="G6155">
            <v>0</v>
          </cell>
          <cell r="H6155">
            <v>0</v>
          </cell>
        </row>
        <row r="6156">
          <cell r="H6156" t="str">
            <v>SUB-TOTAL II</v>
          </cell>
          <cell r="I6156">
            <v>0</v>
          </cell>
        </row>
        <row r="6157">
          <cell r="G6157" t="str">
            <v xml:space="preserve"> </v>
          </cell>
        </row>
        <row r="6158">
          <cell r="D6158" t="str">
            <v>MARCA</v>
          </cell>
          <cell r="E6158" t="str">
            <v>TIPO</v>
          </cell>
          <cell r="F6158" t="str">
            <v>TARIFA DIA</v>
          </cell>
          <cell r="G6158" t="str">
            <v>RENDIMIENTO</v>
          </cell>
          <cell r="H6158" t="str">
            <v>VALOR UNITARIO</v>
          </cell>
        </row>
        <row r="6159">
          <cell r="F6159">
            <v>0</v>
          </cell>
          <cell r="H6159">
            <v>0</v>
          </cell>
        </row>
        <row r="6160">
          <cell r="F6160">
            <v>0</v>
          </cell>
          <cell r="H6160">
            <v>0</v>
          </cell>
        </row>
        <row r="6161">
          <cell r="F6161">
            <v>0</v>
          </cell>
          <cell r="H6161">
            <v>0</v>
          </cell>
        </row>
        <row r="6162">
          <cell r="F6162">
            <v>0</v>
          </cell>
          <cell r="H6162">
            <v>0</v>
          </cell>
        </row>
        <row r="6163">
          <cell r="F6163">
            <v>0</v>
          </cell>
          <cell r="H6163">
            <v>0</v>
          </cell>
        </row>
        <row r="6164">
          <cell r="H6164" t="str">
            <v>SUB-TOTAL III</v>
          </cell>
          <cell r="I6164">
            <v>0</v>
          </cell>
        </row>
        <row r="6166">
          <cell r="E6166" t="str">
            <v>CANTIDAD</v>
          </cell>
          <cell r="F6166" t="str">
            <v>COSTO LABORAL DIA</v>
          </cell>
          <cell r="G6166" t="str">
            <v>RENDIMIENTO</v>
          </cell>
          <cell r="H6166" t="str">
            <v>VALOR UNITARIO</v>
          </cell>
        </row>
        <row r="6167">
          <cell r="E6167">
            <v>0</v>
          </cell>
          <cell r="F6167">
            <v>0</v>
          </cell>
          <cell r="G6167">
            <v>0</v>
          </cell>
          <cell r="H6167">
            <v>0</v>
          </cell>
        </row>
        <row r="6168">
          <cell r="E6168">
            <v>0</v>
          </cell>
          <cell r="F6168">
            <v>0</v>
          </cell>
          <cell r="G6168">
            <v>0</v>
          </cell>
          <cell r="H6168">
            <v>0</v>
          </cell>
        </row>
        <row r="6169">
          <cell r="E6169">
            <v>0</v>
          </cell>
          <cell r="F6169">
            <v>0</v>
          </cell>
          <cell r="G6169">
            <v>0</v>
          </cell>
          <cell r="H6169">
            <v>0</v>
          </cell>
        </row>
        <row r="6170">
          <cell r="E6170">
            <v>0</v>
          </cell>
          <cell r="F6170">
            <v>0</v>
          </cell>
          <cell r="G6170">
            <v>0</v>
          </cell>
          <cell r="H6170">
            <v>0</v>
          </cell>
        </row>
        <row r="6171">
          <cell r="E6171">
            <v>0</v>
          </cell>
          <cell r="F6171">
            <v>0</v>
          </cell>
          <cell r="G6171">
            <v>0</v>
          </cell>
          <cell r="H6171">
            <v>0</v>
          </cell>
        </row>
        <row r="6172">
          <cell r="H6172" t="str">
            <v>SUB-TOTAL IV</v>
          </cell>
          <cell r="I6172">
            <v>0</v>
          </cell>
        </row>
        <row r="6174">
          <cell r="F6174" t="str">
            <v>VALOR UNITARIO</v>
          </cell>
          <cell r="I6174">
            <v>6463</v>
          </cell>
        </row>
        <row r="6175">
          <cell r="C6175" t="str">
            <v>5F27</v>
          </cell>
          <cell r="H6175" t="str">
            <v>UNIDAD :</v>
          </cell>
          <cell r="I6175" t="str">
            <v>UND</v>
          </cell>
          <cell r="K6175">
            <v>4270</v>
          </cell>
          <cell r="L6175">
            <v>4270</v>
          </cell>
          <cell r="M6175">
            <v>0</v>
          </cell>
          <cell r="N6175">
            <v>0</v>
          </cell>
          <cell r="O6175">
            <v>0</v>
          </cell>
          <cell r="P6175">
            <v>4270</v>
          </cell>
          <cell r="Q6175" t="e">
            <v>#REF!</v>
          </cell>
        </row>
        <row r="6176">
          <cell r="C6176" t="str">
            <v>Conector tipo Cuña para varilla de cobre de puesta a tierra de 9/16" y Cable de cobre DD No. 8 SIMILAR A TYCO TGC-1</v>
          </cell>
        </row>
        <row r="6179">
          <cell r="E6179" t="str">
            <v>UNIDAD</v>
          </cell>
          <cell r="F6179" t="str">
            <v>VALOR UNITARIO</v>
          </cell>
          <cell r="G6179" t="str">
            <v>CANTIDAD</v>
          </cell>
          <cell r="H6179" t="str">
            <v>VALOR TOTAL</v>
          </cell>
        </row>
        <row r="6180">
          <cell r="E6180" t="str">
            <v>UND</v>
          </cell>
          <cell r="F6180">
            <v>4270</v>
          </cell>
          <cell r="G6180">
            <v>1</v>
          </cell>
          <cell r="H6180">
            <v>4270</v>
          </cell>
        </row>
        <row r="6181">
          <cell r="E6181">
            <v>0</v>
          </cell>
          <cell r="F6181">
            <v>0</v>
          </cell>
          <cell r="H6181">
            <v>0</v>
          </cell>
        </row>
        <row r="6182">
          <cell r="E6182">
            <v>0</v>
          </cell>
          <cell r="F6182">
            <v>0</v>
          </cell>
          <cell r="H6182">
            <v>0</v>
          </cell>
        </row>
        <row r="6183">
          <cell r="E6183">
            <v>0</v>
          </cell>
          <cell r="F6183">
            <v>0</v>
          </cell>
          <cell r="H6183">
            <v>0</v>
          </cell>
        </row>
        <row r="6184">
          <cell r="E6184">
            <v>0</v>
          </cell>
          <cell r="F6184">
            <v>0</v>
          </cell>
          <cell r="H6184">
            <v>0</v>
          </cell>
        </row>
        <row r="6185">
          <cell r="E6185">
            <v>0</v>
          </cell>
          <cell r="F6185">
            <v>0</v>
          </cell>
          <cell r="H6185">
            <v>0</v>
          </cell>
        </row>
        <row r="6186">
          <cell r="E6186">
            <v>0</v>
          </cell>
          <cell r="F6186">
            <v>0</v>
          </cell>
          <cell r="H6186">
            <v>0</v>
          </cell>
        </row>
        <row r="6187">
          <cell r="E6187">
            <v>0</v>
          </cell>
          <cell r="F6187">
            <v>0</v>
          </cell>
          <cell r="H6187">
            <v>0</v>
          </cell>
        </row>
        <row r="6188">
          <cell r="E6188">
            <v>0</v>
          </cell>
          <cell r="F6188">
            <v>0</v>
          </cell>
          <cell r="H6188">
            <v>0</v>
          </cell>
        </row>
        <row r="6189">
          <cell r="E6189">
            <v>0</v>
          </cell>
          <cell r="F6189">
            <v>0</v>
          </cell>
          <cell r="H6189">
            <v>0</v>
          </cell>
        </row>
        <row r="6190">
          <cell r="E6190">
            <v>0</v>
          </cell>
          <cell r="F6190">
            <v>0</v>
          </cell>
          <cell r="H6190">
            <v>0</v>
          </cell>
        </row>
        <row r="6191">
          <cell r="E6191">
            <v>0</v>
          </cell>
          <cell r="F6191">
            <v>0</v>
          </cell>
          <cell r="H6191">
            <v>0</v>
          </cell>
        </row>
        <row r="6192">
          <cell r="E6192">
            <v>0</v>
          </cell>
          <cell r="F6192">
            <v>0</v>
          </cell>
          <cell r="H6192">
            <v>0</v>
          </cell>
        </row>
        <row r="6193">
          <cell r="E6193">
            <v>0</v>
          </cell>
          <cell r="F6193">
            <v>0</v>
          </cell>
          <cell r="H6193">
            <v>0</v>
          </cell>
        </row>
        <row r="6194">
          <cell r="E6194">
            <v>0</v>
          </cell>
          <cell r="F6194">
            <v>0</v>
          </cell>
          <cell r="H6194">
            <v>0</v>
          </cell>
        </row>
        <row r="6195">
          <cell r="E6195">
            <v>0</v>
          </cell>
          <cell r="F6195">
            <v>0</v>
          </cell>
          <cell r="H6195">
            <v>0</v>
          </cell>
        </row>
        <row r="6196">
          <cell r="H6196" t="str">
            <v>SUB-TOTAL I</v>
          </cell>
          <cell r="I6196">
            <v>4270</v>
          </cell>
        </row>
        <row r="6198">
          <cell r="E6198" t="str">
            <v>VOL. ó PESO</v>
          </cell>
          <cell r="F6198" t="str">
            <v>DISTANCIA</v>
          </cell>
          <cell r="G6198" t="str">
            <v>$ (M3 ó T)/Km</v>
          </cell>
          <cell r="H6198" t="str">
            <v>VALOR UNITARIO</v>
          </cell>
        </row>
        <row r="6199">
          <cell r="G6199">
            <v>0</v>
          </cell>
          <cell r="H6199">
            <v>0</v>
          </cell>
        </row>
        <row r="6200">
          <cell r="G6200">
            <v>0</v>
          </cell>
          <cell r="H6200">
            <v>0</v>
          </cell>
        </row>
        <row r="6201">
          <cell r="G6201">
            <v>0</v>
          </cell>
          <cell r="H6201">
            <v>0</v>
          </cell>
        </row>
        <row r="6202">
          <cell r="H6202" t="str">
            <v>SUB-TOTAL II</v>
          </cell>
          <cell r="I6202">
            <v>0</v>
          </cell>
        </row>
        <row r="6203">
          <cell r="G6203" t="str">
            <v xml:space="preserve"> </v>
          </cell>
        </row>
        <row r="6204">
          <cell r="D6204" t="str">
            <v>MARCA</v>
          </cell>
          <cell r="E6204" t="str">
            <v>TIPO</v>
          </cell>
          <cell r="F6204" t="str">
            <v>TARIFA DIA</v>
          </cell>
          <cell r="G6204" t="str">
            <v>RENDIMIENTO</v>
          </cell>
          <cell r="H6204" t="str">
            <v>VALOR UNITARIO</v>
          </cell>
        </row>
        <row r="6205">
          <cell r="F6205">
            <v>0</v>
          </cell>
          <cell r="H6205">
            <v>0</v>
          </cell>
        </row>
        <row r="6206">
          <cell r="F6206">
            <v>0</v>
          </cell>
          <cell r="H6206">
            <v>0</v>
          </cell>
        </row>
        <row r="6207">
          <cell r="F6207">
            <v>0</v>
          </cell>
          <cell r="H6207">
            <v>0</v>
          </cell>
        </row>
        <row r="6208">
          <cell r="F6208">
            <v>0</v>
          </cell>
          <cell r="H6208">
            <v>0</v>
          </cell>
        </row>
        <row r="6209">
          <cell r="F6209">
            <v>0</v>
          </cell>
          <cell r="H6209">
            <v>0</v>
          </cell>
        </row>
        <row r="6210">
          <cell r="H6210" t="str">
            <v>SUB-TOTAL III</v>
          </cell>
          <cell r="I6210">
            <v>0</v>
          </cell>
        </row>
        <row r="6212">
          <cell r="E6212" t="str">
            <v>CANTIDAD</v>
          </cell>
          <cell r="F6212" t="str">
            <v>COSTO LABORAL DIA</v>
          </cell>
          <cell r="G6212" t="str">
            <v>RENDIMIENTO</v>
          </cell>
          <cell r="H6212" t="str">
            <v>VALOR UNITARIO</v>
          </cell>
        </row>
        <row r="6213">
          <cell r="E6213">
            <v>0</v>
          </cell>
          <cell r="F6213">
            <v>0</v>
          </cell>
          <cell r="G6213">
            <v>0</v>
          </cell>
          <cell r="H6213">
            <v>0</v>
          </cell>
        </row>
        <row r="6214">
          <cell r="E6214">
            <v>0</v>
          </cell>
          <cell r="F6214">
            <v>0</v>
          </cell>
          <cell r="G6214">
            <v>0</v>
          </cell>
          <cell r="H6214">
            <v>0</v>
          </cell>
        </row>
        <row r="6215">
          <cell r="E6215">
            <v>0</v>
          </cell>
          <cell r="F6215">
            <v>0</v>
          </cell>
          <cell r="G6215">
            <v>0</v>
          </cell>
          <cell r="H6215">
            <v>0</v>
          </cell>
        </row>
        <row r="6216">
          <cell r="E6216">
            <v>0</v>
          </cell>
          <cell r="F6216">
            <v>0</v>
          </cell>
          <cell r="G6216">
            <v>0</v>
          </cell>
          <cell r="H6216">
            <v>0</v>
          </cell>
        </row>
        <row r="6217">
          <cell r="E6217">
            <v>0</v>
          </cell>
          <cell r="F6217">
            <v>0</v>
          </cell>
          <cell r="G6217">
            <v>0</v>
          </cell>
          <cell r="H6217">
            <v>0</v>
          </cell>
        </row>
        <row r="6218">
          <cell r="H6218" t="str">
            <v>SUB-TOTAL IV</v>
          </cell>
          <cell r="I6218">
            <v>0</v>
          </cell>
        </row>
        <row r="6220">
          <cell r="F6220" t="str">
            <v>VALOR UNITARIO</v>
          </cell>
          <cell r="I6220">
            <v>4270</v>
          </cell>
        </row>
        <row r="6221">
          <cell r="C6221" t="str">
            <v>5G1</v>
          </cell>
          <cell r="H6221" t="str">
            <v>UNIDAD :</v>
          </cell>
          <cell r="I6221" t="str">
            <v>Und.</v>
          </cell>
          <cell r="K6221">
            <v>1372673</v>
          </cell>
          <cell r="L6221">
            <v>1372673</v>
          </cell>
          <cell r="M6221">
            <v>0</v>
          </cell>
          <cell r="N6221">
            <v>0</v>
          </cell>
          <cell r="O6221">
            <v>0</v>
          </cell>
          <cell r="P6221">
            <v>1372673</v>
          </cell>
          <cell r="Q6221" t="e">
            <v>#REF!</v>
          </cell>
        </row>
        <row r="6222">
          <cell r="C6222" t="str">
            <v>TRANSFORMADOR MONOFASICO INMERSO EN ACEITE,  25 KVA , FRECUENCIA 60 HZ, REFRIGERACIÓN ONAN, BOBINAS EN COBRE, TENSIÓN 13,200/ 240 - 120 VOLTIOS, TAPS DE AJUSTE EN 13,200 V (+1/-3*2,5 %),  PÉRDIDAS, CORRIENTE DE VACIO Y TENSIÓN DE CORTO SEGÚN ICONTEC 819 U</v>
          </cell>
        </row>
        <row r="6225">
          <cell r="E6225" t="str">
            <v>UNIDAD</v>
          </cell>
          <cell r="F6225" t="str">
            <v>VALOR UNITARIO</v>
          </cell>
          <cell r="G6225" t="str">
            <v>CANTIDAD</v>
          </cell>
          <cell r="H6225" t="str">
            <v>VALOR TOTAL</v>
          </cell>
        </row>
        <row r="6226">
          <cell r="E6226" t="str">
            <v>Und.</v>
          </cell>
          <cell r="F6226">
            <v>1372673</v>
          </cell>
          <cell r="G6226">
            <v>1</v>
          </cell>
          <cell r="H6226">
            <v>1372673</v>
          </cell>
        </row>
        <row r="6227">
          <cell r="E6227">
            <v>0</v>
          </cell>
          <cell r="F6227">
            <v>0</v>
          </cell>
          <cell r="H6227">
            <v>0</v>
          </cell>
        </row>
        <row r="6228">
          <cell r="E6228">
            <v>0</v>
          </cell>
          <cell r="F6228">
            <v>0</v>
          </cell>
          <cell r="H6228">
            <v>0</v>
          </cell>
        </row>
        <row r="6229">
          <cell r="E6229">
            <v>0</v>
          </cell>
          <cell r="F6229">
            <v>0</v>
          </cell>
          <cell r="H6229">
            <v>0</v>
          </cell>
        </row>
        <row r="6230">
          <cell r="E6230">
            <v>0</v>
          </cell>
          <cell r="F6230">
            <v>0</v>
          </cell>
          <cell r="H6230">
            <v>0</v>
          </cell>
        </row>
        <row r="6231">
          <cell r="E6231">
            <v>0</v>
          </cell>
          <cell r="F6231">
            <v>0</v>
          </cell>
          <cell r="H6231">
            <v>0</v>
          </cell>
        </row>
        <row r="6232">
          <cell r="E6232">
            <v>0</v>
          </cell>
          <cell r="F6232">
            <v>0</v>
          </cell>
          <cell r="H6232">
            <v>0</v>
          </cell>
        </row>
        <row r="6233">
          <cell r="E6233">
            <v>0</v>
          </cell>
          <cell r="F6233">
            <v>0</v>
          </cell>
          <cell r="H6233">
            <v>0</v>
          </cell>
        </row>
        <row r="6234">
          <cell r="E6234">
            <v>0</v>
          </cell>
          <cell r="F6234">
            <v>0</v>
          </cell>
          <cell r="H6234">
            <v>0</v>
          </cell>
        </row>
        <row r="6235">
          <cell r="E6235">
            <v>0</v>
          </cell>
          <cell r="F6235">
            <v>0</v>
          </cell>
          <cell r="H6235">
            <v>0</v>
          </cell>
        </row>
        <row r="6236">
          <cell r="E6236">
            <v>0</v>
          </cell>
          <cell r="F6236">
            <v>0</v>
          </cell>
          <cell r="H6236">
            <v>0</v>
          </cell>
        </row>
        <row r="6237">
          <cell r="E6237">
            <v>0</v>
          </cell>
          <cell r="F6237">
            <v>0</v>
          </cell>
          <cell r="H6237">
            <v>0</v>
          </cell>
        </row>
        <row r="6238">
          <cell r="E6238">
            <v>0</v>
          </cell>
          <cell r="F6238">
            <v>0</v>
          </cell>
          <cell r="H6238">
            <v>0</v>
          </cell>
        </row>
        <row r="6239">
          <cell r="E6239">
            <v>0</v>
          </cell>
          <cell r="F6239">
            <v>0</v>
          </cell>
          <cell r="H6239">
            <v>0</v>
          </cell>
        </row>
        <row r="6240">
          <cell r="E6240">
            <v>0</v>
          </cell>
          <cell r="F6240">
            <v>0</v>
          </cell>
          <cell r="H6240">
            <v>0</v>
          </cell>
        </row>
        <row r="6241">
          <cell r="E6241">
            <v>0</v>
          </cell>
          <cell r="F6241">
            <v>0</v>
          </cell>
          <cell r="H6241">
            <v>0</v>
          </cell>
        </row>
        <row r="6242">
          <cell r="H6242" t="str">
            <v>SUB-TOTAL I</v>
          </cell>
          <cell r="I6242">
            <v>1372673</v>
          </cell>
        </row>
        <row r="6244">
          <cell r="E6244" t="str">
            <v>VOL. ó PESO</v>
          </cell>
          <cell r="F6244" t="str">
            <v>DISTANCIA</v>
          </cell>
          <cell r="G6244" t="str">
            <v>$ (M3 ó T)/Km</v>
          </cell>
          <cell r="H6244" t="str">
            <v>VALOR UNITARIO</v>
          </cell>
        </row>
        <row r="6245">
          <cell r="G6245">
            <v>0</v>
          </cell>
          <cell r="H6245">
            <v>0</v>
          </cell>
        </row>
        <row r="6246">
          <cell r="G6246">
            <v>0</v>
          </cell>
          <cell r="H6246">
            <v>0</v>
          </cell>
        </row>
        <row r="6247">
          <cell r="G6247">
            <v>0</v>
          </cell>
          <cell r="H6247">
            <v>0</v>
          </cell>
        </row>
        <row r="6248">
          <cell r="H6248" t="str">
            <v>SUB-TOTAL II</v>
          </cell>
          <cell r="I6248">
            <v>0</v>
          </cell>
        </row>
        <row r="6249">
          <cell r="G6249" t="str">
            <v xml:space="preserve"> </v>
          </cell>
        </row>
        <row r="6250">
          <cell r="D6250" t="str">
            <v>MARCA</v>
          </cell>
          <cell r="E6250" t="str">
            <v>TIPO</v>
          </cell>
          <cell r="F6250" t="str">
            <v>TARIFA DIA</v>
          </cell>
          <cell r="G6250" t="str">
            <v>RENDIMIENTO</v>
          </cell>
          <cell r="H6250" t="str">
            <v>VALOR UNITARIO</v>
          </cell>
        </row>
        <row r="6251">
          <cell r="F6251">
            <v>0</v>
          </cell>
          <cell r="H6251">
            <v>0</v>
          </cell>
        </row>
        <row r="6252">
          <cell r="F6252">
            <v>0</v>
          </cell>
          <cell r="H6252">
            <v>0</v>
          </cell>
        </row>
        <row r="6253">
          <cell r="F6253">
            <v>0</v>
          </cell>
          <cell r="H6253">
            <v>0</v>
          </cell>
        </row>
        <row r="6254">
          <cell r="F6254">
            <v>0</v>
          </cell>
          <cell r="H6254">
            <v>0</v>
          </cell>
        </row>
        <row r="6255">
          <cell r="F6255">
            <v>0</v>
          </cell>
          <cell r="H6255">
            <v>0</v>
          </cell>
        </row>
        <row r="6256">
          <cell r="H6256" t="str">
            <v>SUB-TOTAL III</v>
          </cell>
          <cell r="I6256">
            <v>0</v>
          </cell>
        </row>
        <row r="6258">
          <cell r="E6258" t="str">
            <v>CANTIDAD</v>
          </cell>
          <cell r="F6258" t="str">
            <v>COSTO LABORAL DIA</v>
          </cell>
          <cell r="G6258" t="str">
            <v>RENDIMIENTO</v>
          </cell>
          <cell r="H6258" t="str">
            <v>VALOR UNITARIO</v>
          </cell>
        </row>
        <row r="6259">
          <cell r="E6259">
            <v>0</v>
          </cell>
          <cell r="F6259">
            <v>0</v>
          </cell>
          <cell r="G6259">
            <v>0</v>
          </cell>
          <cell r="H6259">
            <v>0</v>
          </cell>
        </row>
        <row r="6260">
          <cell r="E6260">
            <v>0</v>
          </cell>
          <cell r="F6260">
            <v>0</v>
          </cell>
          <cell r="G6260">
            <v>0</v>
          </cell>
          <cell r="H6260">
            <v>0</v>
          </cell>
        </row>
        <row r="6261">
          <cell r="E6261">
            <v>0</v>
          </cell>
          <cell r="F6261">
            <v>0</v>
          </cell>
          <cell r="G6261">
            <v>0</v>
          </cell>
          <cell r="H6261">
            <v>0</v>
          </cell>
        </row>
        <row r="6262">
          <cell r="E6262">
            <v>0</v>
          </cell>
          <cell r="F6262">
            <v>0</v>
          </cell>
          <cell r="G6262">
            <v>0</v>
          </cell>
          <cell r="H6262">
            <v>0</v>
          </cell>
        </row>
        <row r="6263">
          <cell r="E6263">
            <v>0</v>
          </cell>
          <cell r="F6263">
            <v>0</v>
          </cell>
          <cell r="G6263">
            <v>0</v>
          </cell>
          <cell r="H6263">
            <v>0</v>
          </cell>
        </row>
        <row r="6264">
          <cell r="H6264" t="str">
            <v>SUB-TOTAL IV</v>
          </cell>
          <cell r="I6264">
            <v>0</v>
          </cell>
        </row>
        <row r="6266">
          <cell r="F6266" t="str">
            <v>VALOR UNITARIO</v>
          </cell>
          <cell r="I6266">
            <v>1372673</v>
          </cell>
        </row>
        <row r="6267">
          <cell r="C6267" t="str">
            <v>5G2</v>
          </cell>
          <cell r="H6267" t="str">
            <v>UNIDAD :</v>
          </cell>
          <cell r="I6267" t="str">
            <v>Und.</v>
          </cell>
          <cell r="K6267">
            <v>1749037</v>
          </cell>
          <cell r="L6267">
            <v>1749037</v>
          </cell>
          <cell r="M6267">
            <v>0</v>
          </cell>
          <cell r="N6267">
            <v>0</v>
          </cell>
          <cell r="O6267">
            <v>0</v>
          </cell>
          <cell r="P6267">
            <v>1749037</v>
          </cell>
          <cell r="Q6267" t="e">
            <v>#REF!</v>
          </cell>
        </row>
        <row r="6268">
          <cell r="C6268" t="str">
            <v>TRANSFORMADOR MONOFASICO INMERSO EN ACEITE,  37,5 KVA , FRECUENCIA 60 HZ, REFRIGERACIÓN ONAN, BOBINAS EN COBRE, TENSIÓN 13,200/ 240 - 120 VOLTIOS, TAPS DE AJUSTE EN 13,200 V (+1/-3*2,5 %),  PÉRDIDAS, CORRIENTE DE VACIO Y TENSIÓN DE CORTO SEGÚN ICONTEC 819</v>
          </cell>
        </row>
        <row r="6271">
          <cell r="E6271" t="str">
            <v>UNIDAD</v>
          </cell>
          <cell r="F6271" t="str">
            <v>VALOR UNITARIO</v>
          </cell>
          <cell r="G6271" t="str">
            <v>CANTIDAD</v>
          </cell>
          <cell r="H6271" t="str">
            <v>VALOR TOTAL</v>
          </cell>
        </row>
        <row r="6272">
          <cell r="E6272" t="str">
            <v>Und.</v>
          </cell>
          <cell r="F6272">
            <v>1749037</v>
          </cell>
          <cell r="G6272">
            <v>1</v>
          </cell>
          <cell r="H6272">
            <v>1749037</v>
          </cell>
        </row>
        <row r="6273">
          <cell r="E6273">
            <v>0</v>
          </cell>
          <cell r="F6273">
            <v>0</v>
          </cell>
          <cell r="H6273">
            <v>0</v>
          </cell>
        </row>
        <row r="6274">
          <cell r="E6274">
            <v>0</v>
          </cell>
          <cell r="F6274">
            <v>0</v>
          </cell>
          <cell r="H6274">
            <v>0</v>
          </cell>
        </row>
        <row r="6275">
          <cell r="E6275">
            <v>0</v>
          </cell>
          <cell r="F6275">
            <v>0</v>
          </cell>
          <cell r="H6275">
            <v>0</v>
          </cell>
        </row>
        <row r="6276">
          <cell r="E6276">
            <v>0</v>
          </cell>
          <cell r="F6276">
            <v>0</v>
          </cell>
          <cell r="H6276">
            <v>0</v>
          </cell>
        </row>
        <row r="6277">
          <cell r="E6277">
            <v>0</v>
          </cell>
          <cell r="F6277">
            <v>0</v>
          </cell>
          <cell r="H6277">
            <v>0</v>
          </cell>
        </row>
        <row r="6278">
          <cell r="E6278">
            <v>0</v>
          </cell>
          <cell r="F6278">
            <v>0</v>
          </cell>
          <cell r="H6278">
            <v>0</v>
          </cell>
        </row>
        <row r="6279">
          <cell r="E6279">
            <v>0</v>
          </cell>
          <cell r="F6279">
            <v>0</v>
          </cell>
          <cell r="H6279">
            <v>0</v>
          </cell>
        </row>
        <row r="6280">
          <cell r="E6280">
            <v>0</v>
          </cell>
          <cell r="F6280">
            <v>0</v>
          </cell>
          <cell r="H6280">
            <v>0</v>
          </cell>
        </row>
        <row r="6281">
          <cell r="E6281">
            <v>0</v>
          </cell>
          <cell r="F6281">
            <v>0</v>
          </cell>
          <cell r="H6281">
            <v>0</v>
          </cell>
        </row>
        <row r="6282">
          <cell r="E6282">
            <v>0</v>
          </cell>
          <cell r="F6282">
            <v>0</v>
          </cell>
          <cell r="H6282">
            <v>0</v>
          </cell>
        </row>
        <row r="6283">
          <cell r="E6283">
            <v>0</v>
          </cell>
          <cell r="F6283">
            <v>0</v>
          </cell>
          <cell r="H6283">
            <v>0</v>
          </cell>
        </row>
        <row r="6284">
          <cell r="E6284">
            <v>0</v>
          </cell>
          <cell r="F6284">
            <v>0</v>
          </cell>
          <cell r="H6284">
            <v>0</v>
          </cell>
        </row>
        <row r="6285">
          <cell r="E6285">
            <v>0</v>
          </cell>
          <cell r="F6285">
            <v>0</v>
          </cell>
          <cell r="H6285">
            <v>0</v>
          </cell>
        </row>
        <row r="6286">
          <cell r="E6286">
            <v>0</v>
          </cell>
          <cell r="F6286">
            <v>0</v>
          </cell>
          <cell r="H6286">
            <v>0</v>
          </cell>
        </row>
        <row r="6287">
          <cell r="E6287">
            <v>0</v>
          </cell>
          <cell r="F6287">
            <v>0</v>
          </cell>
          <cell r="H6287">
            <v>0</v>
          </cell>
        </row>
        <row r="6288">
          <cell r="H6288" t="str">
            <v>SUB-TOTAL I</v>
          </cell>
          <cell r="I6288">
            <v>1749037</v>
          </cell>
        </row>
        <row r="6290">
          <cell r="E6290" t="str">
            <v>VOL. ó PESO</v>
          </cell>
          <cell r="F6290" t="str">
            <v>DISTANCIA</v>
          </cell>
          <cell r="G6290" t="str">
            <v>$ (M3 ó T)/Km</v>
          </cell>
          <cell r="H6290" t="str">
            <v>VALOR UNITARIO</v>
          </cell>
        </row>
        <row r="6291">
          <cell r="G6291">
            <v>0</v>
          </cell>
          <cell r="H6291">
            <v>0</v>
          </cell>
        </row>
        <row r="6292">
          <cell r="G6292">
            <v>0</v>
          </cell>
          <cell r="H6292">
            <v>0</v>
          </cell>
        </row>
        <row r="6293">
          <cell r="G6293">
            <v>0</v>
          </cell>
          <cell r="H6293">
            <v>0</v>
          </cell>
        </row>
        <row r="6294">
          <cell r="H6294" t="str">
            <v>SUB-TOTAL II</v>
          </cell>
          <cell r="I6294">
            <v>0</v>
          </cell>
        </row>
        <row r="6295">
          <cell r="G6295" t="str">
            <v xml:space="preserve"> </v>
          </cell>
        </row>
        <row r="6296">
          <cell r="D6296" t="str">
            <v>MARCA</v>
          </cell>
          <cell r="E6296" t="str">
            <v>TIPO</v>
          </cell>
          <cell r="F6296" t="str">
            <v>TARIFA DIA</v>
          </cell>
          <cell r="G6296" t="str">
            <v>RENDIMIENTO</v>
          </cell>
          <cell r="H6296" t="str">
            <v>VALOR UNITARIO</v>
          </cell>
        </row>
        <row r="6297">
          <cell r="F6297">
            <v>0</v>
          </cell>
          <cell r="H6297">
            <v>0</v>
          </cell>
        </row>
        <row r="6298">
          <cell r="F6298">
            <v>0</v>
          </cell>
          <cell r="H6298">
            <v>0</v>
          </cell>
        </row>
        <row r="6299">
          <cell r="F6299">
            <v>0</v>
          </cell>
          <cell r="H6299">
            <v>0</v>
          </cell>
        </row>
        <row r="6300">
          <cell r="F6300">
            <v>0</v>
          </cell>
          <cell r="H6300">
            <v>0</v>
          </cell>
        </row>
        <row r="6301">
          <cell r="F6301">
            <v>0</v>
          </cell>
          <cell r="H6301">
            <v>0</v>
          </cell>
        </row>
        <row r="6302">
          <cell r="H6302" t="str">
            <v>SUB-TOTAL III</v>
          </cell>
          <cell r="I6302">
            <v>0</v>
          </cell>
        </row>
        <row r="6304">
          <cell r="E6304" t="str">
            <v>CANTIDAD</v>
          </cell>
          <cell r="F6304" t="str">
            <v>COSTO LABORAL DIA</v>
          </cell>
          <cell r="G6304" t="str">
            <v>RENDIMIENTO</v>
          </cell>
          <cell r="H6304" t="str">
            <v>VALOR UNITARIO</v>
          </cell>
        </row>
        <row r="6305">
          <cell r="E6305">
            <v>0</v>
          </cell>
          <cell r="F6305">
            <v>0</v>
          </cell>
          <cell r="G6305">
            <v>0</v>
          </cell>
          <cell r="H6305">
            <v>0</v>
          </cell>
        </row>
        <row r="6306">
          <cell r="E6306">
            <v>0</v>
          </cell>
          <cell r="F6306">
            <v>0</v>
          </cell>
          <cell r="G6306">
            <v>0</v>
          </cell>
          <cell r="H6306">
            <v>0</v>
          </cell>
        </row>
        <row r="6307">
          <cell r="E6307">
            <v>0</v>
          </cell>
          <cell r="F6307">
            <v>0</v>
          </cell>
          <cell r="G6307">
            <v>0</v>
          </cell>
          <cell r="H6307">
            <v>0</v>
          </cell>
        </row>
        <row r="6308">
          <cell r="E6308">
            <v>0</v>
          </cell>
          <cell r="F6308">
            <v>0</v>
          </cell>
          <cell r="G6308">
            <v>0</v>
          </cell>
          <cell r="H6308">
            <v>0</v>
          </cell>
        </row>
        <row r="6309">
          <cell r="E6309">
            <v>0</v>
          </cell>
          <cell r="F6309">
            <v>0</v>
          </cell>
          <cell r="G6309">
            <v>0</v>
          </cell>
          <cell r="H6309">
            <v>0</v>
          </cell>
        </row>
        <row r="6310">
          <cell r="H6310" t="str">
            <v>SUB-TOTAL IV</v>
          </cell>
          <cell r="I6310">
            <v>0</v>
          </cell>
        </row>
        <row r="6312">
          <cell r="F6312" t="str">
            <v>VALOR UNITARIO</v>
          </cell>
          <cell r="I6312">
            <v>1749037</v>
          </cell>
        </row>
        <row r="6313">
          <cell r="C6313" t="str">
            <v>5G3</v>
          </cell>
          <cell r="H6313" t="str">
            <v>UNIDAD :</v>
          </cell>
          <cell r="I6313" t="str">
            <v>Und.</v>
          </cell>
          <cell r="K6313">
            <v>187759</v>
          </cell>
          <cell r="L6313">
            <v>187759</v>
          </cell>
          <cell r="M6313">
            <v>0</v>
          </cell>
          <cell r="N6313">
            <v>0</v>
          </cell>
          <cell r="O6313">
            <v>0</v>
          </cell>
          <cell r="P6313">
            <v>187759</v>
          </cell>
          <cell r="Q6313" t="e">
            <v>#REF!</v>
          </cell>
        </row>
        <row r="6314">
          <cell r="C6314" t="str">
            <v>CAJA PORTABREAKERS ANTIFRAUDE CON INTERRUPTORES LIMITADORES DE CORRIENTE PARA 10 USUARIOS, INCLUYE PRENSACABLES PARA CADA ACOMETIDA  (INCLUYE LOS INTERRUPTORES SIMILARES A MERLIN GERIN K 32 a C16)</v>
          </cell>
        </row>
        <row r="6317">
          <cell r="E6317" t="str">
            <v>UNIDAD</v>
          </cell>
          <cell r="F6317" t="str">
            <v>VALOR UNITARIO</v>
          </cell>
          <cell r="G6317" t="str">
            <v>CANTIDAD</v>
          </cell>
          <cell r="H6317" t="str">
            <v>VALOR TOTAL</v>
          </cell>
        </row>
        <row r="6318">
          <cell r="E6318" t="str">
            <v>Und.</v>
          </cell>
          <cell r="F6318">
            <v>187759</v>
          </cell>
          <cell r="G6318">
            <v>1</v>
          </cell>
          <cell r="H6318">
            <v>187759</v>
          </cell>
        </row>
        <row r="6319">
          <cell r="E6319">
            <v>0</v>
          </cell>
          <cell r="F6319">
            <v>0</v>
          </cell>
          <cell r="H6319">
            <v>0</v>
          </cell>
        </row>
        <row r="6320">
          <cell r="E6320">
            <v>0</v>
          </cell>
          <cell r="F6320">
            <v>0</v>
          </cell>
          <cell r="H6320">
            <v>0</v>
          </cell>
        </row>
        <row r="6321">
          <cell r="E6321">
            <v>0</v>
          </cell>
          <cell r="F6321">
            <v>0</v>
          </cell>
          <cell r="H6321">
            <v>0</v>
          </cell>
        </row>
        <row r="6322">
          <cell r="E6322">
            <v>0</v>
          </cell>
          <cell r="F6322">
            <v>0</v>
          </cell>
          <cell r="H6322">
            <v>0</v>
          </cell>
        </row>
        <row r="6323">
          <cell r="E6323">
            <v>0</v>
          </cell>
          <cell r="F6323">
            <v>0</v>
          </cell>
          <cell r="H6323">
            <v>0</v>
          </cell>
        </row>
        <row r="6324">
          <cell r="E6324">
            <v>0</v>
          </cell>
          <cell r="F6324">
            <v>0</v>
          </cell>
          <cell r="H6324">
            <v>0</v>
          </cell>
        </row>
        <row r="6325">
          <cell r="E6325">
            <v>0</v>
          </cell>
          <cell r="F6325">
            <v>0</v>
          </cell>
          <cell r="H6325">
            <v>0</v>
          </cell>
        </row>
        <row r="6326">
          <cell r="E6326">
            <v>0</v>
          </cell>
          <cell r="F6326">
            <v>0</v>
          </cell>
          <cell r="H6326">
            <v>0</v>
          </cell>
        </row>
        <row r="6327">
          <cell r="E6327">
            <v>0</v>
          </cell>
          <cell r="F6327">
            <v>0</v>
          </cell>
          <cell r="H6327">
            <v>0</v>
          </cell>
        </row>
        <row r="6328">
          <cell r="E6328">
            <v>0</v>
          </cell>
          <cell r="F6328">
            <v>0</v>
          </cell>
          <cell r="H6328">
            <v>0</v>
          </cell>
        </row>
        <row r="6329">
          <cell r="E6329">
            <v>0</v>
          </cell>
          <cell r="F6329">
            <v>0</v>
          </cell>
          <cell r="H6329">
            <v>0</v>
          </cell>
        </row>
        <row r="6330">
          <cell r="E6330">
            <v>0</v>
          </cell>
          <cell r="F6330">
            <v>0</v>
          </cell>
          <cell r="H6330">
            <v>0</v>
          </cell>
        </row>
        <row r="6331">
          <cell r="E6331">
            <v>0</v>
          </cell>
          <cell r="F6331">
            <v>0</v>
          </cell>
          <cell r="H6331">
            <v>0</v>
          </cell>
        </row>
        <row r="6332">
          <cell r="E6332">
            <v>0</v>
          </cell>
          <cell r="F6332">
            <v>0</v>
          </cell>
          <cell r="H6332">
            <v>0</v>
          </cell>
        </row>
        <row r="6333">
          <cell r="E6333">
            <v>0</v>
          </cell>
          <cell r="F6333">
            <v>0</v>
          </cell>
          <cell r="H6333">
            <v>0</v>
          </cell>
        </row>
        <row r="6334">
          <cell r="H6334" t="str">
            <v>SUB-TOTAL I</v>
          </cell>
          <cell r="I6334">
            <v>187759</v>
          </cell>
        </row>
        <row r="6336">
          <cell r="E6336" t="str">
            <v>VOL. ó PESO</v>
          </cell>
          <cell r="F6336" t="str">
            <v>DISTANCIA</v>
          </cell>
          <cell r="G6336" t="str">
            <v>$ (M3 ó T)/Km</v>
          </cell>
          <cell r="H6336" t="str">
            <v>VALOR UNITARIO</v>
          </cell>
        </row>
        <row r="6337">
          <cell r="G6337">
            <v>0</v>
          </cell>
          <cell r="H6337">
            <v>0</v>
          </cell>
        </row>
        <row r="6338">
          <cell r="G6338">
            <v>0</v>
          </cell>
          <cell r="H6338">
            <v>0</v>
          </cell>
        </row>
        <row r="6339">
          <cell r="G6339">
            <v>0</v>
          </cell>
          <cell r="H6339">
            <v>0</v>
          </cell>
        </row>
        <row r="6340">
          <cell r="H6340" t="str">
            <v>SUB-TOTAL II</v>
          </cell>
          <cell r="I6340">
            <v>0</v>
          </cell>
        </row>
        <row r="6341">
          <cell r="G6341" t="str">
            <v xml:space="preserve"> </v>
          </cell>
        </row>
        <row r="6342">
          <cell r="D6342" t="str">
            <v>MARCA</v>
          </cell>
          <cell r="E6342" t="str">
            <v>TIPO</v>
          </cell>
          <cell r="F6342" t="str">
            <v>TARIFA DIA</v>
          </cell>
          <cell r="G6342" t="str">
            <v>RENDIMIENTO</v>
          </cell>
          <cell r="H6342" t="str">
            <v>VALOR UNITARIO</v>
          </cell>
        </row>
        <row r="6343">
          <cell r="F6343">
            <v>0</v>
          </cell>
          <cell r="H6343">
            <v>0</v>
          </cell>
        </row>
        <row r="6344">
          <cell r="F6344">
            <v>0</v>
          </cell>
          <cell r="H6344">
            <v>0</v>
          </cell>
        </row>
        <row r="6345">
          <cell r="F6345">
            <v>0</v>
          </cell>
          <cell r="H6345">
            <v>0</v>
          </cell>
        </row>
        <row r="6346">
          <cell r="F6346">
            <v>0</v>
          </cell>
          <cell r="H6346">
            <v>0</v>
          </cell>
        </row>
        <row r="6347">
          <cell r="F6347">
            <v>0</v>
          </cell>
          <cell r="H6347">
            <v>0</v>
          </cell>
        </row>
        <row r="6348">
          <cell r="H6348" t="str">
            <v>SUB-TOTAL III</v>
          </cell>
          <cell r="I6348">
            <v>0</v>
          </cell>
        </row>
        <row r="6350">
          <cell r="E6350" t="str">
            <v>CANTIDAD</v>
          </cell>
          <cell r="F6350" t="str">
            <v>COSTO LABORAL DIA</v>
          </cell>
          <cell r="G6350" t="str">
            <v>RENDIMIENTO</v>
          </cell>
          <cell r="H6350" t="str">
            <v>VALOR UNITARIO</v>
          </cell>
        </row>
        <row r="6351">
          <cell r="E6351">
            <v>0</v>
          </cell>
          <cell r="F6351">
            <v>0</v>
          </cell>
          <cell r="G6351">
            <v>0</v>
          </cell>
          <cell r="H6351">
            <v>0</v>
          </cell>
        </row>
        <row r="6352">
          <cell r="E6352">
            <v>0</v>
          </cell>
          <cell r="F6352">
            <v>0</v>
          </cell>
          <cell r="G6352">
            <v>0</v>
          </cell>
          <cell r="H6352">
            <v>0</v>
          </cell>
        </row>
        <row r="6353">
          <cell r="E6353">
            <v>0</v>
          </cell>
          <cell r="F6353">
            <v>0</v>
          </cell>
          <cell r="G6353">
            <v>0</v>
          </cell>
          <cell r="H6353">
            <v>0</v>
          </cell>
        </row>
        <row r="6354">
          <cell r="E6354">
            <v>0</v>
          </cell>
          <cell r="F6354">
            <v>0</v>
          </cell>
          <cell r="G6354">
            <v>0</v>
          </cell>
          <cell r="H6354">
            <v>0</v>
          </cell>
        </row>
        <row r="6355">
          <cell r="E6355">
            <v>0</v>
          </cell>
          <cell r="F6355">
            <v>0</v>
          </cell>
          <cell r="G6355">
            <v>0</v>
          </cell>
          <cell r="H6355">
            <v>0</v>
          </cell>
        </row>
        <row r="6356">
          <cell r="H6356" t="str">
            <v>SUB-TOTAL IV</v>
          </cell>
          <cell r="I6356">
            <v>0</v>
          </cell>
        </row>
        <row r="6358">
          <cell r="F6358" t="str">
            <v>VALOR UNITARIO</v>
          </cell>
          <cell r="I6358">
            <v>187759</v>
          </cell>
        </row>
        <row r="6359">
          <cell r="C6359" t="str">
            <v>5G4</v>
          </cell>
          <cell r="H6359" t="str">
            <v>UNIDAD :</v>
          </cell>
          <cell r="I6359" t="str">
            <v>Ml</v>
          </cell>
          <cell r="K6359">
            <v>84576</v>
          </cell>
          <cell r="L6359">
            <v>84576</v>
          </cell>
          <cell r="M6359">
            <v>0</v>
          </cell>
          <cell r="N6359">
            <v>0</v>
          </cell>
          <cell r="O6359">
            <v>0</v>
          </cell>
          <cell r="P6359">
            <v>84576</v>
          </cell>
          <cell r="Q6359" t="e">
            <v>#REF!</v>
          </cell>
        </row>
        <row r="6360">
          <cell r="C6360" t="str">
            <v>CORTACIRCUITO 100 AMPERIOS 15 KV CON FUSIBLES</v>
          </cell>
        </row>
        <row r="6363">
          <cell r="E6363" t="str">
            <v>UNIDAD</v>
          </cell>
          <cell r="F6363" t="str">
            <v>VALOR UNITARIO</v>
          </cell>
          <cell r="G6363" t="str">
            <v>CANTIDAD</v>
          </cell>
          <cell r="H6363" t="str">
            <v>VALOR TOTAL</v>
          </cell>
        </row>
        <row r="6364">
          <cell r="E6364" t="str">
            <v>Und.</v>
          </cell>
          <cell r="F6364">
            <v>84576</v>
          </cell>
          <cell r="G6364">
            <v>1</v>
          </cell>
          <cell r="H6364">
            <v>84576</v>
          </cell>
        </row>
        <row r="6365">
          <cell r="E6365">
            <v>0</v>
          </cell>
          <cell r="F6365">
            <v>0</v>
          </cell>
          <cell r="H6365">
            <v>0</v>
          </cell>
        </row>
        <row r="6366">
          <cell r="E6366">
            <v>0</v>
          </cell>
          <cell r="F6366">
            <v>0</v>
          </cell>
          <cell r="H6366">
            <v>0</v>
          </cell>
        </row>
        <row r="6367">
          <cell r="E6367">
            <v>0</v>
          </cell>
          <cell r="F6367">
            <v>0</v>
          </cell>
          <cell r="H6367">
            <v>0</v>
          </cell>
        </row>
        <row r="6368">
          <cell r="E6368">
            <v>0</v>
          </cell>
          <cell r="F6368">
            <v>0</v>
          </cell>
          <cell r="H6368">
            <v>0</v>
          </cell>
        </row>
        <row r="6369">
          <cell r="E6369">
            <v>0</v>
          </cell>
          <cell r="F6369">
            <v>0</v>
          </cell>
          <cell r="H6369">
            <v>0</v>
          </cell>
        </row>
        <row r="6370">
          <cell r="E6370">
            <v>0</v>
          </cell>
          <cell r="F6370">
            <v>0</v>
          </cell>
          <cell r="H6370">
            <v>0</v>
          </cell>
        </row>
        <row r="6371">
          <cell r="E6371">
            <v>0</v>
          </cell>
          <cell r="F6371">
            <v>0</v>
          </cell>
          <cell r="H6371">
            <v>0</v>
          </cell>
        </row>
        <row r="6372">
          <cell r="E6372">
            <v>0</v>
          </cell>
          <cell r="F6372">
            <v>0</v>
          </cell>
          <cell r="H6372">
            <v>0</v>
          </cell>
        </row>
        <row r="6373">
          <cell r="E6373">
            <v>0</v>
          </cell>
          <cell r="F6373">
            <v>0</v>
          </cell>
          <cell r="H6373">
            <v>0</v>
          </cell>
        </row>
        <row r="6374">
          <cell r="E6374">
            <v>0</v>
          </cell>
          <cell r="F6374">
            <v>0</v>
          </cell>
          <cell r="H6374">
            <v>0</v>
          </cell>
        </row>
        <row r="6375">
          <cell r="E6375">
            <v>0</v>
          </cell>
          <cell r="F6375">
            <v>0</v>
          </cell>
          <cell r="H6375">
            <v>0</v>
          </cell>
        </row>
        <row r="6376">
          <cell r="E6376">
            <v>0</v>
          </cell>
          <cell r="F6376">
            <v>0</v>
          </cell>
          <cell r="H6376">
            <v>0</v>
          </cell>
        </row>
        <row r="6377">
          <cell r="E6377">
            <v>0</v>
          </cell>
          <cell r="F6377">
            <v>0</v>
          </cell>
          <cell r="H6377">
            <v>0</v>
          </cell>
        </row>
        <row r="6378">
          <cell r="E6378">
            <v>0</v>
          </cell>
          <cell r="F6378">
            <v>0</v>
          </cell>
          <cell r="H6378">
            <v>0</v>
          </cell>
        </row>
        <row r="6379">
          <cell r="E6379">
            <v>0</v>
          </cell>
          <cell r="F6379">
            <v>0</v>
          </cell>
          <cell r="H6379">
            <v>0</v>
          </cell>
        </row>
        <row r="6380">
          <cell r="H6380" t="str">
            <v>SUB-TOTAL I</v>
          </cell>
          <cell r="I6380">
            <v>84576</v>
          </cell>
        </row>
        <row r="6382">
          <cell r="E6382" t="str">
            <v>VOL. ó PESO</v>
          </cell>
          <cell r="F6382" t="str">
            <v>DISTANCIA</v>
          </cell>
          <cell r="G6382" t="str">
            <v>$ (M3 ó T)/Km</v>
          </cell>
          <cell r="H6382" t="str">
            <v>VALOR UNITARIO</v>
          </cell>
        </row>
        <row r="6383">
          <cell r="G6383">
            <v>0</v>
          </cell>
          <cell r="H6383">
            <v>0</v>
          </cell>
        </row>
        <row r="6384">
          <cell r="G6384">
            <v>0</v>
          </cell>
          <cell r="H6384">
            <v>0</v>
          </cell>
        </row>
        <row r="6385">
          <cell r="G6385">
            <v>0</v>
          </cell>
          <cell r="H6385">
            <v>0</v>
          </cell>
        </row>
        <row r="6386">
          <cell r="H6386" t="str">
            <v>SUB-TOTAL II</v>
          </cell>
          <cell r="I6386">
            <v>0</v>
          </cell>
        </row>
        <row r="6387">
          <cell r="G6387" t="str">
            <v xml:space="preserve"> </v>
          </cell>
        </row>
        <row r="6388">
          <cell r="D6388" t="str">
            <v>MARCA</v>
          </cell>
          <cell r="E6388" t="str">
            <v>TIPO</v>
          </cell>
          <cell r="F6388" t="str">
            <v>TARIFA DIA</v>
          </cell>
          <cell r="G6388" t="str">
            <v>RENDIMIENTO</v>
          </cell>
          <cell r="H6388" t="str">
            <v>VALOR UNITARIO</v>
          </cell>
        </row>
        <row r="6389">
          <cell r="F6389">
            <v>0</v>
          </cell>
          <cell r="H6389">
            <v>0</v>
          </cell>
        </row>
        <row r="6390">
          <cell r="F6390">
            <v>0</v>
          </cell>
          <cell r="H6390">
            <v>0</v>
          </cell>
        </row>
        <row r="6391">
          <cell r="F6391">
            <v>0</v>
          </cell>
          <cell r="H6391">
            <v>0</v>
          </cell>
        </row>
        <row r="6392">
          <cell r="F6392">
            <v>0</v>
          </cell>
          <cell r="H6392">
            <v>0</v>
          </cell>
        </row>
        <row r="6393">
          <cell r="F6393">
            <v>0</v>
          </cell>
          <cell r="H6393">
            <v>0</v>
          </cell>
        </row>
        <row r="6394">
          <cell r="H6394" t="str">
            <v>SUB-TOTAL III</v>
          </cell>
          <cell r="I6394">
            <v>0</v>
          </cell>
        </row>
        <row r="6396">
          <cell r="E6396" t="str">
            <v>CANTIDAD</v>
          </cell>
          <cell r="F6396" t="str">
            <v>COSTO LABORAL DIA</v>
          </cell>
          <cell r="G6396" t="str">
            <v>RENDIMIENTO</v>
          </cell>
          <cell r="H6396" t="str">
            <v>VALOR UNITARIO</v>
          </cell>
        </row>
        <row r="6397">
          <cell r="E6397">
            <v>0</v>
          </cell>
          <cell r="F6397">
            <v>0</v>
          </cell>
          <cell r="G6397">
            <v>0</v>
          </cell>
          <cell r="H6397">
            <v>0</v>
          </cell>
        </row>
        <row r="6398">
          <cell r="E6398">
            <v>0</v>
          </cell>
          <cell r="F6398">
            <v>0</v>
          </cell>
          <cell r="G6398">
            <v>0</v>
          </cell>
          <cell r="H6398">
            <v>0</v>
          </cell>
        </row>
        <row r="6399">
          <cell r="E6399">
            <v>0</v>
          </cell>
          <cell r="F6399">
            <v>0</v>
          </cell>
          <cell r="G6399">
            <v>0</v>
          </cell>
          <cell r="H6399">
            <v>0</v>
          </cell>
        </row>
        <row r="6400">
          <cell r="E6400">
            <v>0</v>
          </cell>
          <cell r="F6400">
            <v>0</v>
          </cell>
          <cell r="G6400">
            <v>0</v>
          </cell>
          <cell r="H6400">
            <v>0</v>
          </cell>
        </row>
        <row r="6401">
          <cell r="E6401">
            <v>0</v>
          </cell>
          <cell r="F6401">
            <v>0</v>
          </cell>
          <cell r="G6401">
            <v>0</v>
          </cell>
          <cell r="H6401">
            <v>0</v>
          </cell>
        </row>
        <row r="6402">
          <cell r="H6402" t="str">
            <v>SUB-TOTAL IV</v>
          </cell>
          <cell r="I6402">
            <v>0</v>
          </cell>
        </row>
        <row r="6404">
          <cell r="F6404" t="str">
            <v>VALOR UNITARIO</v>
          </cell>
          <cell r="I6404">
            <v>84576</v>
          </cell>
        </row>
        <row r="6405">
          <cell r="C6405" t="str">
            <v>5G5</v>
          </cell>
          <cell r="H6405" t="str">
            <v>UNIDAD :</v>
          </cell>
          <cell r="I6405" t="str">
            <v>Ml</v>
          </cell>
          <cell r="K6405">
            <v>97263</v>
          </cell>
          <cell r="L6405">
            <v>97263</v>
          </cell>
          <cell r="M6405">
            <v>0</v>
          </cell>
          <cell r="N6405">
            <v>0</v>
          </cell>
          <cell r="O6405">
            <v>0</v>
          </cell>
          <cell r="P6405">
            <v>97263</v>
          </cell>
          <cell r="Q6405" t="e">
            <v>#REF!</v>
          </cell>
        </row>
        <row r="6406">
          <cell r="C6406" t="str">
            <v>PARARRAYO POLIMERICO 12 KV 10 KA</v>
          </cell>
        </row>
        <row r="6409">
          <cell r="E6409" t="str">
            <v>UNIDAD</v>
          </cell>
          <cell r="F6409" t="str">
            <v>VALOR UNITARIO</v>
          </cell>
          <cell r="G6409" t="str">
            <v>CANTIDAD</v>
          </cell>
          <cell r="H6409" t="str">
            <v>VALOR TOTAL</v>
          </cell>
        </row>
        <row r="6410">
          <cell r="E6410" t="str">
            <v>Und.</v>
          </cell>
          <cell r="F6410">
            <v>97263</v>
          </cell>
          <cell r="G6410">
            <v>1</v>
          </cell>
          <cell r="H6410">
            <v>97263</v>
          </cell>
        </row>
        <row r="6411">
          <cell r="E6411">
            <v>0</v>
          </cell>
          <cell r="F6411">
            <v>0</v>
          </cell>
          <cell r="H6411">
            <v>0</v>
          </cell>
        </row>
        <row r="6412">
          <cell r="E6412">
            <v>0</v>
          </cell>
          <cell r="F6412">
            <v>0</v>
          </cell>
          <cell r="H6412">
            <v>0</v>
          </cell>
        </row>
        <row r="6413">
          <cell r="E6413">
            <v>0</v>
          </cell>
          <cell r="F6413">
            <v>0</v>
          </cell>
          <cell r="H6413">
            <v>0</v>
          </cell>
        </row>
        <row r="6414">
          <cell r="E6414">
            <v>0</v>
          </cell>
          <cell r="F6414">
            <v>0</v>
          </cell>
          <cell r="H6414">
            <v>0</v>
          </cell>
        </row>
        <row r="6415">
          <cell r="E6415">
            <v>0</v>
          </cell>
          <cell r="F6415">
            <v>0</v>
          </cell>
          <cell r="H6415">
            <v>0</v>
          </cell>
        </row>
        <row r="6416">
          <cell r="E6416">
            <v>0</v>
          </cell>
          <cell r="F6416">
            <v>0</v>
          </cell>
          <cell r="H6416">
            <v>0</v>
          </cell>
        </row>
        <row r="6417">
          <cell r="E6417">
            <v>0</v>
          </cell>
          <cell r="F6417">
            <v>0</v>
          </cell>
          <cell r="H6417">
            <v>0</v>
          </cell>
        </row>
        <row r="6418">
          <cell r="E6418">
            <v>0</v>
          </cell>
          <cell r="F6418">
            <v>0</v>
          </cell>
          <cell r="H6418">
            <v>0</v>
          </cell>
        </row>
        <row r="6419">
          <cell r="E6419">
            <v>0</v>
          </cell>
          <cell r="F6419">
            <v>0</v>
          </cell>
          <cell r="H6419">
            <v>0</v>
          </cell>
        </row>
        <row r="6420">
          <cell r="E6420">
            <v>0</v>
          </cell>
          <cell r="F6420">
            <v>0</v>
          </cell>
          <cell r="H6420">
            <v>0</v>
          </cell>
        </row>
        <row r="6421">
          <cell r="E6421">
            <v>0</v>
          </cell>
          <cell r="F6421">
            <v>0</v>
          </cell>
          <cell r="H6421">
            <v>0</v>
          </cell>
        </row>
        <row r="6422">
          <cell r="E6422">
            <v>0</v>
          </cell>
          <cell r="F6422">
            <v>0</v>
          </cell>
          <cell r="H6422">
            <v>0</v>
          </cell>
        </row>
        <row r="6423">
          <cell r="E6423">
            <v>0</v>
          </cell>
          <cell r="F6423">
            <v>0</v>
          </cell>
          <cell r="H6423">
            <v>0</v>
          </cell>
        </row>
        <row r="6424">
          <cell r="E6424">
            <v>0</v>
          </cell>
          <cell r="F6424">
            <v>0</v>
          </cell>
          <cell r="H6424">
            <v>0</v>
          </cell>
        </row>
        <row r="6425">
          <cell r="E6425">
            <v>0</v>
          </cell>
          <cell r="F6425">
            <v>0</v>
          </cell>
          <cell r="H6425">
            <v>0</v>
          </cell>
        </row>
        <row r="6426">
          <cell r="H6426" t="str">
            <v>SUB-TOTAL I</v>
          </cell>
          <cell r="I6426">
            <v>97263</v>
          </cell>
        </row>
        <row r="6428">
          <cell r="E6428" t="str">
            <v>VOL. ó PESO</v>
          </cell>
          <cell r="F6428" t="str">
            <v>DISTANCIA</v>
          </cell>
          <cell r="G6428" t="str">
            <v>$ (M3 ó T)/Km</v>
          </cell>
          <cell r="H6428" t="str">
            <v>VALOR UNITARIO</v>
          </cell>
        </row>
        <row r="6429">
          <cell r="G6429">
            <v>0</v>
          </cell>
          <cell r="H6429">
            <v>0</v>
          </cell>
        </row>
        <row r="6430">
          <cell r="G6430">
            <v>0</v>
          </cell>
          <cell r="H6430">
            <v>0</v>
          </cell>
        </row>
        <row r="6431">
          <cell r="G6431">
            <v>0</v>
          </cell>
          <cell r="H6431">
            <v>0</v>
          </cell>
        </row>
        <row r="6432">
          <cell r="H6432" t="str">
            <v>SUB-TOTAL II</v>
          </cell>
          <cell r="I6432">
            <v>0</v>
          </cell>
        </row>
        <row r="6433">
          <cell r="G6433" t="str">
            <v xml:space="preserve"> </v>
          </cell>
        </row>
        <row r="6434">
          <cell r="D6434" t="str">
            <v>MARCA</v>
          </cell>
          <cell r="E6434" t="str">
            <v>TIPO</v>
          </cell>
          <cell r="F6434" t="str">
            <v>TARIFA DIA</v>
          </cell>
          <cell r="G6434" t="str">
            <v>RENDIMIENTO</v>
          </cell>
          <cell r="H6434" t="str">
            <v>VALOR UNITARIO</v>
          </cell>
        </row>
        <row r="6435">
          <cell r="F6435">
            <v>0</v>
          </cell>
          <cell r="H6435">
            <v>0</v>
          </cell>
        </row>
        <row r="6436">
          <cell r="F6436">
            <v>0</v>
          </cell>
          <cell r="H6436">
            <v>0</v>
          </cell>
        </row>
        <row r="6437">
          <cell r="F6437">
            <v>0</v>
          </cell>
          <cell r="H6437">
            <v>0</v>
          </cell>
        </row>
        <row r="6438">
          <cell r="F6438">
            <v>0</v>
          </cell>
          <cell r="H6438">
            <v>0</v>
          </cell>
        </row>
        <row r="6439">
          <cell r="F6439">
            <v>0</v>
          </cell>
          <cell r="H6439">
            <v>0</v>
          </cell>
        </row>
        <row r="6440">
          <cell r="H6440" t="str">
            <v>SUB-TOTAL III</v>
          </cell>
          <cell r="I6440">
            <v>0</v>
          </cell>
        </row>
        <row r="6442">
          <cell r="E6442" t="str">
            <v>CANTIDAD</v>
          </cell>
          <cell r="F6442" t="str">
            <v>COSTO LABORAL DIA</v>
          </cell>
          <cell r="G6442" t="str">
            <v>RENDIMIENTO</v>
          </cell>
          <cell r="H6442" t="str">
            <v>VALOR UNITARIO</v>
          </cell>
        </row>
        <row r="6443">
          <cell r="E6443">
            <v>0</v>
          </cell>
          <cell r="F6443">
            <v>0</v>
          </cell>
          <cell r="G6443">
            <v>0</v>
          </cell>
          <cell r="H6443">
            <v>0</v>
          </cell>
        </row>
        <row r="6444">
          <cell r="E6444">
            <v>0</v>
          </cell>
          <cell r="F6444">
            <v>0</v>
          </cell>
          <cell r="G6444">
            <v>0</v>
          </cell>
          <cell r="H6444">
            <v>0</v>
          </cell>
        </row>
        <row r="6445">
          <cell r="E6445">
            <v>0</v>
          </cell>
          <cell r="F6445">
            <v>0</v>
          </cell>
          <cell r="G6445">
            <v>0</v>
          </cell>
          <cell r="H6445">
            <v>0</v>
          </cell>
        </row>
        <row r="6446">
          <cell r="E6446">
            <v>0</v>
          </cell>
          <cell r="F6446">
            <v>0</v>
          </cell>
          <cell r="G6446">
            <v>0</v>
          </cell>
          <cell r="H6446">
            <v>0</v>
          </cell>
        </row>
        <row r="6447">
          <cell r="E6447">
            <v>0</v>
          </cell>
          <cell r="F6447">
            <v>0</v>
          </cell>
          <cell r="G6447">
            <v>0</v>
          </cell>
          <cell r="H6447">
            <v>0</v>
          </cell>
        </row>
        <row r="6448">
          <cell r="H6448" t="str">
            <v>SUB-TOTAL IV</v>
          </cell>
          <cell r="I6448">
            <v>0</v>
          </cell>
        </row>
        <row r="6450">
          <cell r="F6450" t="str">
            <v>VALOR UNITARIO</v>
          </cell>
          <cell r="I6450">
            <v>97263</v>
          </cell>
        </row>
        <row r="6451">
          <cell r="C6451" t="str">
            <v>5G6</v>
          </cell>
          <cell r="H6451" t="str">
            <v>UNIDAD :</v>
          </cell>
          <cell r="I6451" t="str">
            <v>Und.</v>
          </cell>
          <cell r="K6451">
            <v>346199</v>
          </cell>
          <cell r="L6451">
            <v>346199</v>
          </cell>
          <cell r="M6451">
            <v>0</v>
          </cell>
          <cell r="N6451">
            <v>0</v>
          </cell>
          <cell r="O6451">
            <v>0</v>
          </cell>
          <cell r="P6451">
            <v>346199</v>
          </cell>
          <cell r="Q6451" t="e">
            <v>#REF!</v>
          </cell>
        </row>
        <row r="6452">
          <cell r="C6452" t="str">
            <v xml:space="preserve">POSTE DE CONTRETO ARMADO CON DUCTO INTERNO 12 METROS X 510 Kg </v>
          </cell>
        </row>
        <row r="6455">
          <cell r="E6455" t="str">
            <v>UNIDAD</v>
          </cell>
          <cell r="F6455" t="str">
            <v>VALOR UNITARIO</v>
          </cell>
          <cell r="G6455" t="str">
            <v>CANTIDAD</v>
          </cell>
          <cell r="H6455" t="str">
            <v>VALOR TOTAL</v>
          </cell>
        </row>
        <row r="6456">
          <cell r="E6456" t="str">
            <v>Und.</v>
          </cell>
          <cell r="F6456">
            <v>346199</v>
          </cell>
          <cell r="G6456">
            <v>1</v>
          </cell>
          <cell r="H6456">
            <v>346199</v>
          </cell>
        </row>
        <row r="6457">
          <cell r="E6457">
            <v>0</v>
          </cell>
          <cell r="F6457">
            <v>0</v>
          </cell>
          <cell r="H6457">
            <v>0</v>
          </cell>
        </row>
        <row r="6458">
          <cell r="E6458">
            <v>0</v>
          </cell>
          <cell r="F6458">
            <v>0</v>
          </cell>
          <cell r="H6458">
            <v>0</v>
          </cell>
        </row>
        <row r="6459">
          <cell r="E6459">
            <v>0</v>
          </cell>
          <cell r="F6459">
            <v>0</v>
          </cell>
          <cell r="H6459">
            <v>0</v>
          </cell>
        </row>
        <row r="6460">
          <cell r="E6460">
            <v>0</v>
          </cell>
          <cell r="F6460">
            <v>0</v>
          </cell>
          <cell r="H6460">
            <v>0</v>
          </cell>
        </row>
        <row r="6461">
          <cell r="E6461">
            <v>0</v>
          </cell>
          <cell r="F6461">
            <v>0</v>
          </cell>
          <cell r="H6461">
            <v>0</v>
          </cell>
        </row>
        <row r="6462">
          <cell r="E6462">
            <v>0</v>
          </cell>
          <cell r="F6462">
            <v>0</v>
          </cell>
          <cell r="H6462">
            <v>0</v>
          </cell>
        </row>
        <row r="6463">
          <cell r="E6463">
            <v>0</v>
          </cell>
          <cell r="F6463">
            <v>0</v>
          </cell>
          <cell r="H6463">
            <v>0</v>
          </cell>
        </row>
        <row r="6464">
          <cell r="E6464">
            <v>0</v>
          </cell>
          <cell r="F6464">
            <v>0</v>
          </cell>
          <cell r="H6464">
            <v>0</v>
          </cell>
        </row>
        <row r="6465">
          <cell r="E6465">
            <v>0</v>
          </cell>
          <cell r="F6465">
            <v>0</v>
          </cell>
          <cell r="H6465">
            <v>0</v>
          </cell>
        </row>
        <row r="6466">
          <cell r="E6466">
            <v>0</v>
          </cell>
          <cell r="F6466">
            <v>0</v>
          </cell>
          <cell r="H6466">
            <v>0</v>
          </cell>
        </row>
        <row r="6467">
          <cell r="E6467">
            <v>0</v>
          </cell>
          <cell r="F6467">
            <v>0</v>
          </cell>
          <cell r="H6467">
            <v>0</v>
          </cell>
        </row>
        <row r="6468">
          <cell r="E6468">
            <v>0</v>
          </cell>
          <cell r="F6468">
            <v>0</v>
          </cell>
          <cell r="H6468">
            <v>0</v>
          </cell>
        </row>
        <row r="6469">
          <cell r="E6469">
            <v>0</v>
          </cell>
          <cell r="F6469">
            <v>0</v>
          </cell>
          <cell r="H6469">
            <v>0</v>
          </cell>
        </row>
        <row r="6470">
          <cell r="E6470">
            <v>0</v>
          </cell>
          <cell r="F6470">
            <v>0</v>
          </cell>
          <cell r="H6470">
            <v>0</v>
          </cell>
        </row>
        <row r="6471">
          <cell r="E6471">
            <v>0</v>
          </cell>
          <cell r="F6471">
            <v>0</v>
          </cell>
          <cell r="H6471">
            <v>0</v>
          </cell>
        </row>
        <row r="6472">
          <cell r="H6472" t="str">
            <v>SUB-TOTAL I</v>
          </cell>
          <cell r="I6472">
            <v>346199</v>
          </cell>
        </row>
        <row r="6474">
          <cell r="E6474" t="str">
            <v>VOL. ó PESO</v>
          </cell>
          <cell r="F6474" t="str">
            <v>DISTANCIA</v>
          </cell>
          <cell r="G6474" t="str">
            <v>$ (M3 ó T)/Km</v>
          </cell>
          <cell r="H6474" t="str">
            <v>VALOR UNITARIO</v>
          </cell>
        </row>
        <row r="6475">
          <cell r="G6475">
            <v>0</v>
          </cell>
          <cell r="H6475">
            <v>0</v>
          </cell>
        </row>
        <row r="6476">
          <cell r="G6476">
            <v>0</v>
          </cell>
          <cell r="H6476">
            <v>0</v>
          </cell>
        </row>
        <row r="6477">
          <cell r="G6477">
            <v>0</v>
          </cell>
          <cell r="H6477">
            <v>0</v>
          </cell>
        </row>
        <row r="6478">
          <cell r="H6478" t="str">
            <v>SUB-TOTAL II</v>
          </cell>
          <cell r="I6478">
            <v>0</v>
          </cell>
        </row>
        <row r="6479">
          <cell r="G6479" t="str">
            <v xml:space="preserve"> </v>
          </cell>
        </row>
        <row r="6480">
          <cell r="D6480" t="str">
            <v>MARCA</v>
          </cell>
          <cell r="E6480" t="str">
            <v>TIPO</v>
          </cell>
          <cell r="F6480" t="str">
            <v>TARIFA DIA</v>
          </cell>
          <cell r="G6480" t="str">
            <v>RENDIMIENTO</v>
          </cell>
          <cell r="H6480" t="str">
            <v>VALOR UNITARIO</v>
          </cell>
        </row>
        <row r="6481">
          <cell r="F6481">
            <v>0</v>
          </cell>
          <cell r="H6481">
            <v>0</v>
          </cell>
        </row>
        <row r="6482">
          <cell r="F6482">
            <v>0</v>
          </cell>
          <cell r="H6482">
            <v>0</v>
          </cell>
        </row>
        <row r="6483">
          <cell r="F6483">
            <v>0</v>
          </cell>
          <cell r="H6483">
            <v>0</v>
          </cell>
        </row>
        <row r="6484">
          <cell r="F6484">
            <v>0</v>
          </cell>
          <cell r="H6484">
            <v>0</v>
          </cell>
        </row>
        <row r="6485">
          <cell r="F6485">
            <v>0</v>
          </cell>
          <cell r="H6485">
            <v>0</v>
          </cell>
        </row>
        <row r="6486">
          <cell r="H6486" t="str">
            <v>SUB-TOTAL III</v>
          </cell>
          <cell r="I6486">
            <v>0</v>
          </cell>
        </row>
        <row r="6488">
          <cell r="E6488" t="str">
            <v>CANTIDAD</v>
          </cell>
          <cell r="F6488" t="str">
            <v>COSTO LABORAL DIA</v>
          </cell>
          <cell r="G6488" t="str">
            <v>RENDIMIENTO</v>
          </cell>
          <cell r="H6488" t="str">
            <v>VALOR UNITARIO</v>
          </cell>
        </row>
        <row r="6489">
          <cell r="E6489">
            <v>0</v>
          </cell>
          <cell r="F6489">
            <v>0</v>
          </cell>
          <cell r="G6489">
            <v>0</v>
          </cell>
          <cell r="H6489">
            <v>0</v>
          </cell>
        </row>
        <row r="6490">
          <cell r="E6490">
            <v>0</v>
          </cell>
          <cell r="F6490">
            <v>0</v>
          </cell>
          <cell r="G6490">
            <v>0</v>
          </cell>
          <cell r="H6490">
            <v>0</v>
          </cell>
        </row>
        <row r="6491">
          <cell r="E6491">
            <v>0</v>
          </cell>
          <cell r="F6491">
            <v>0</v>
          </cell>
          <cell r="G6491">
            <v>0</v>
          </cell>
          <cell r="H6491">
            <v>0</v>
          </cell>
        </row>
        <row r="6492">
          <cell r="E6492">
            <v>0</v>
          </cell>
          <cell r="F6492">
            <v>0</v>
          </cell>
          <cell r="G6492">
            <v>0</v>
          </cell>
          <cell r="H6492">
            <v>0</v>
          </cell>
        </row>
        <row r="6493">
          <cell r="E6493">
            <v>0</v>
          </cell>
          <cell r="F6493">
            <v>0</v>
          </cell>
          <cell r="G6493">
            <v>0</v>
          </cell>
          <cell r="H6493">
            <v>0</v>
          </cell>
        </row>
        <row r="6494">
          <cell r="H6494" t="str">
            <v>SUB-TOTAL IV</v>
          </cell>
          <cell r="I6494">
            <v>0</v>
          </cell>
        </row>
        <row r="6496">
          <cell r="F6496" t="str">
            <v>VALOR UNITARIO</v>
          </cell>
          <cell r="I6496">
            <v>346199</v>
          </cell>
        </row>
        <row r="6497">
          <cell r="C6497" t="str">
            <v>5G7</v>
          </cell>
          <cell r="H6497" t="str">
            <v>UNIDAD :</v>
          </cell>
          <cell r="I6497" t="str">
            <v>Und.</v>
          </cell>
          <cell r="K6497">
            <v>8275</v>
          </cell>
          <cell r="L6497">
            <v>8275</v>
          </cell>
          <cell r="M6497">
            <v>0</v>
          </cell>
          <cell r="N6497">
            <v>0</v>
          </cell>
          <cell r="O6497">
            <v>0</v>
          </cell>
          <cell r="P6497">
            <v>8275</v>
          </cell>
          <cell r="Q6497" t="e">
            <v>#REF!</v>
          </cell>
        </row>
        <row r="6498">
          <cell r="C6498" t="str">
            <v xml:space="preserve">ABRAZADERA DE DOS SALIDAS DE 180 mm </v>
          </cell>
        </row>
        <row r="6501">
          <cell r="E6501" t="str">
            <v>UNIDAD</v>
          </cell>
          <cell r="F6501" t="str">
            <v>VALOR UNITARIO</v>
          </cell>
          <cell r="G6501" t="str">
            <v>CANTIDAD</v>
          </cell>
          <cell r="H6501" t="str">
            <v>VALOR TOTAL</v>
          </cell>
        </row>
        <row r="6502">
          <cell r="E6502" t="str">
            <v>Und.</v>
          </cell>
          <cell r="F6502">
            <v>8275</v>
          </cell>
          <cell r="G6502">
            <v>1</v>
          </cell>
          <cell r="H6502">
            <v>8275</v>
          </cell>
        </row>
        <row r="6503">
          <cell r="E6503">
            <v>0</v>
          </cell>
          <cell r="F6503">
            <v>0</v>
          </cell>
          <cell r="H6503">
            <v>0</v>
          </cell>
        </row>
        <row r="6504">
          <cell r="E6504">
            <v>0</v>
          </cell>
          <cell r="F6504">
            <v>0</v>
          </cell>
          <cell r="H6504">
            <v>0</v>
          </cell>
        </row>
        <row r="6505">
          <cell r="E6505">
            <v>0</v>
          </cell>
          <cell r="F6505">
            <v>0</v>
          </cell>
          <cell r="H6505">
            <v>0</v>
          </cell>
        </row>
        <row r="6506">
          <cell r="E6506">
            <v>0</v>
          </cell>
          <cell r="F6506">
            <v>0</v>
          </cell>
          <cell r="H6506">
            <v>0</v>
          </cell>
        </row>
        <row r="6507">
          <cell r="E6507">
            <v>0</v>
          </cell>
          <cell r="F6507">
            <v>0</v>
          </cell>
          <cell r="H6507">
            <v>0</v>
          </cell>
        </row>
        <row r="6508">
          <cell r="E6508">
            <v>0</v>
          </cell>
          <cell r="F6508">
            <v>0</v>
          </cell>
          <cell r="H6508">
            <v>0</v>
          </cell>
        </row>
        <row r="6509">
          <cell r="E6509">
            <v>0</v>
          </cell>
          <cell r="F6509">
            <v>0</v>
          </cell>
          <cell r="H6509">
            <v>0</v>
          </cell>
        </row>
        <row r="6510">
          <cell r="E6510">
            <v>0</v>
          </cell>
          <cell r="F6510">
            <v>0</v>
          </cell>
          <cell r="H6510">
            <v>0</v>
          </cell>
        </row>
        <row r="6511">
          <cell r="E6511">
            <v>0</v>
          </cell>
          <cell r="F6511">
            <v>0</v>
          </cell>
          <cell r="H6511">
            <v>0</v>
          </cell>
        </row>
        <row r="6512">
          <cell r="E6512">
            <v>0</v>
          </cell>
          <cell r="F6512">
            <v>0</v>
          </cell>
          <cell r="H6512">
            <v>0</v>
          </cell>
        </row>
        <row r="6513">
          <cell r="E6513">
            <v>0</v>
          </cell>
          <cell r="F6513">
            <v>0</v>
          </cell>
          <cell r="H6513">
            <v>0</v>
          </cell>
        </row>
        <row r="6514">
          <cell r="E6514">
            <v>0</v>
          </cell>
          <cell r="F6514">
            <v>0</v>
          </cell>
          <cell r="H6514">
            <v>0</v>
          </cell>
        </row>
        <row r="6515">
          <cell r="E6515">
            <v>0</v>
          </cell>
          <cell r="F6515">
            <v>0</v>
          </cell>
          <cell r="H6515">
            <v>0</v>
          </cell>
        </row>
        <row r="6516">
          <cell r="E6516">
            <v>0</v>
          </cell>
          <cell r="F6516">
            <v>0</v>
          </cell>
          <cell r="H6516">
            <v>0</v>
          </cell>
        </row>
        <row r="6517">
          <cell r="E6517">
            <v>0</v>
          </cell>
          <cell r="F6517">
            <v>0</v>
          </cell>
          <cell r="H6517">
            <v>0</v>
          </cell>
        </row>
        <row r="6518">
          <cell r="H6518" t="str">
            <v>SUB-TOTAL I</v>
          </cell>
          <cell r="I6518">
            <v>8275</v>
          </cell>
        </row>
        <row r="6520">
          <cell r="E6520" t="str">
            <v>VOL. ó PESO</v>
          </cell>
          <cell r="F6520" t="str">
            <v>DISTANCIA</v>
          </cell>
          <cell r="G6520" t="str">
            <v>$ (M3 ó T)/Km</v>
          </cell>
          <cell r="H6520" t="str">
            <v>VALOR UNITARIO</v>
          </cell>
        </row>
        <row r="6521">
          <cell r="G6521">
            <v>0</v>
          </cell>
          <cell r="H6521">
            <v>0</v>
          </cell>
        </row>
        <row r="6522">
          <cell r="G6522">
            <v>0</v>
          </cell>
          <cell r="H6522">
            <v>0</v>
          </cell>
        </row>
        <row r="6523">
          <cell r="G6523">
            <v>0</v>
          </cell>
          <cell r="H6523">
            <v>0</v>
          </cell>
        </row>
        <row r="6524">
          <cell r="H6524" t="str">
            <v>SUB-TOTAL II</v>
          </cell>
          <cell r="I6524">
            <v>0</v>
          </cell>
        </row>
        <row r="6525">
          <cell r="G6525" t="str">
            <v xml:space="preserve"> </v>
          </cell>
        </row>
        <row r="6526">
          <cell r="D6526" t="str">
            <v>MARCA</v>
          </cell>
          <cell r="E6526" t="str">
            <v>TIPO</v>
          </cell>
          <cell r="F6526" t="str">
            <v>TARIFA DIA</v>
          </cell>
          <cell r="G6526" t="str">
            <v>RENDIMIENTO</v>
          </cell>
          <cell r="H6526" t="str">
            <v>VALOR UNITARIO</v>
          </cell>
        </row>
        <row r="6527">
          <cell r="F6527">
            <v>0</v>
          </cell>
          <cell r="H6527">
            <v>0</v>
          </cell>
        </row>
        <row r="6528">
          <cell r="F6528">
            <v>0</v>
          </cell>
          <cell r="H6528">
            <v>0</v>
          </cell>
        </row>
        <row r="6529">
          <cell r="F6529">
            <v>0</v>
          </cell>
          <cell r="H6529">
            <v>0</v>
          </cell>
        </row>
        <row r="6530">
          <cell r="F6530">
            <v>0</v>
          </cell>
          <cell r="H6530">
            <v>0</v>
          </cell>
        </row>
        <row r="6531">
          <cell r="F6531">
            <v>0</v>
          </cell>
          <cell r="H6531">
            <v>0</v>
          </cell>
        </row>
        <row r="6532">
          <cell r="H6532" t="str">
            <v>SUB-TOTAL III</v>
          </cell>
          <cell r="I6532">
            <v>0</v>
          </cell>
        </row>
        <row r="6534">
          <cell r="E6534" t="str">
            <v>CANTIDAD</v>
          </cell>
          <cell r="F6534" t="str">
            <v>COSTO LABORAL DIA</v>
          </cell>
          <cell r="G6534" t="str">
            <v>RENDIMIENTO</v>
          </cell>
          <cell r="H6534" t="str">
            <v>VALOR UNITARIO</v>
          </cell>
        </row>
        <row r="6535">
          <cell r="E6535">
            <v>0</v>
          </cell>
          <cell r="F6535">
            <v>0</v>
          </cell>
          <cell r="G6535">
            <v>0</v>
          </cell>
          <cell r="H6535">
            <v>0</v>
          </cell>
        </row>
        <row r="6536">
          <cell r="E6536">
            <v>0</v>
          </cell>
          <cell r="F6536">
            <v>0</v>
          </cell>
          <cell r="G6536">
            <v>0</v>
          </cell>
          <cell r="H6536">
            <v>0</v>
          </cell>
        </row>
        <row r="6537">
          <cell r="E6537">
            <v>0</v>
          </cell>
          <cell r="F6537">
            <v>0</v>
          </cell>
          <cell r="G6537">
            <v>0</v>
          </cell>
          <cell r="H6537">
            <v>0</v>
          </cell>
        </row>
        <row r="6538">
          <cell r="E6538">
            <v>0</v>
          </cell>
          <cell r="F6538">
            <v>0</v>
          </cell>
          <cell r="G6538">
            <v>0</v>
          </cell>
          <cell r="H6538">
            <v>0</v>
          </cell>
        </row>
        <row r="6539">
          <cell r="E6539">
            <v>0</v>
          </cell>
          <cell r="F6539">
            <v>0</v>
          </cell>
          <cell r="G6539">
            <v>0</v>
          </cell>
          <cell r="H6539">
            <v>0</v>
          </cell>
        </row>
        <row r="6540">
          <cell r="H6540" t="str">
            <v>SUB-TOTAL IV</v>
          </cell>
          <cell r="I6540">
            <v>0</v>
          </cell>
        </row>
        <row r="6542">
          <cell r="F6542" t="str">
            <v>VALOR UNITARIO</v>
          </cell>
          <cell r="I6542">
            <v>8275</v>
          </cell>
        </row>
        <row r="6543">
          <cell r="C6543" t="str">
            <v>5G8</v>
          </cell>
          <cell r="H6543" t="str">
            <v>UNIDAD :</v>
          </cell>
          <cell r="I6543" t="str">
            <v>Und.</v>
          </cell>
          <cell r="K6543">
            <v>7226</v>
          </cell>
          <cell r="L6543">
            <v>7226</v>
          </cell>
          <cell r="M6543">
            <v>0</v>
          </cell>
          <cell r="N6543">
            <v>0</v>
          </cell>
          <cell r="O6543">
            <v>0</v>
          </cell>
          <cell r="P6543">
            <v>7226</v>
          </cell>
          <cell r="Q6543" t="e">
            <v>#REF!</v>
          </cell>
        </row>
        <row r="6544">
          <cell r="C6544" t="str">
            <v>ABRAZADERA DE UNA SALIDA DE 190 mm</v>
          </cell>
        </row>
        <row r="6547">
          <cell r="E6547" t="str">
            <v>UNIDAD</v>
          </cell>
          <cell r="F6547" t="str">
            <v>VALOR UNITARIO</v>
          </cell>
          <cell r="G6547" t="str">
            <v>CANTIDAD</v>
          </cell>
          <cell r="H6547" t="str">
            <v>VALOR TOTAL</v>
          </cell>
        </row>
        <row r="6548">
          <cell r="E6548" t="str">
            <v>Und.</v>
          </cell>
          <cell r="F6548">
            <v>7226</v>
          </cell>
          <cell r="G6548">
            <v>1</v>
          </cell>
          <cell r="H6548">
            <v>7226</v>
          </cell>
        </row>
        <row r="6549">
          <cell r="E6549">
            <v>0</v>
          </cell>
          <cell r="F6549">
            <v>0</v>
          </cell>
          <cell r="H6549">
            <v>0</v>
          </cell>
        </row>
        <row r="6550">
          <cell r="E6550">
            <v>0</v>
          </cell>
          <cell r="F6550">
            <v>0</v>
          </cell>
          <cell r="H6550">
            <v>0</v>
          </cell>
        </row>
        <row r="6551">
          <cell r="E6551">
            <v>0</v>
          </cell>
          <cell r="F6551">
            <v>0</v>
          </cell>
          <cell r="H6551">
            <v>0</v>
          </cell>
        </row>
        <row r="6552">
          <cell r="E6552">
            <v>0</v>
          </cell>
          <cell r="F6552">
            <v>0</v>
          </cell>
          <cell r="H6552">
            <v>0</v>
          </cell>
        </row>
        <row r="6553">
          <cell r="E6553">
            <v>0</v>
          </cell>
          <cell r="F6553">
            <v>0</v>
          </cell>
          <cell r="H6553">
            <v>0</v>
          </cell>
        </row>
        <row r="6554">
          <cell r="E6554">
            <v>0</v>
          </cell>
          <cell r="F6554">
            <v>0</v>
          </cell>
          <cell r="H6554">
            <v>0</v>
          </cell>
        </row>
        <row r="6555">
          <cell r="E6555">
            <v>0</v>
          </cell>
          <cell r="F6555">
            <v>0</v>
          </cell>
          <cell r="H6555">
            <v>0</v>
          </cell>
        </row>
        <row r="6556">
          <cell r="E6556">
            <v>0</v>
          </cell>
          <cell r="F6556">
            <v>0</v>
          </cell>
          <cell r="H6556">
            <v>0</v>
          </cell>
        </row>
        <row r="6557">
          <cell r="E6557">
            <v>0</v>
          </cell>
          <cell r="F6557">
            <v>0</v>
          </cell>
          <cell r="H6557">
            <v>0</v>
          </cell>
        </row>
        <row r="6558">
          <cell r="E6558">
            <v>0</v>
          </cell>
          <cell r="F6558">
            <v>0</v>
          </cell>
          <cell r="H6558">
            <v>0</v>
          </cell>
        </row>
        <row r="6559">
          <cell r="E6559">
            <v>0</v>
          </cell>
          <cell r="F6559">
            <v>0</v>
          </cell>
          <cell r="H6559">
            <v>0</v>
          </cell>
        </row>
        <row r="6560">
          <cell r="E6560">
            <v>0</v>
          </cell>
          <cell r="F6560">
            <v>0</v>
          </cell>
          <cell r="H6560">
            <v>0</v>
          </cell>
        </row>
        <row r="6561">
          <cell r="E6561">
            <v>0</v>
          </cell>
          <cell r="F6561">
            <v>0</v>
          </cell>
          <cell r="H6561">
            <v>0</v>
          </cell>
        </row>
        <row r="6562">
          <cell r="E6562">
            <v>0</v>
          </cell>
          <cell r="F6562">
            <v>0</v>
          </cell>
          <cell r="H6562">
            <v>0</v>
          </cell>
        </row>
        <row r="6563">
          <cell r="E6563">
            <v>0</v>
          </cell>
          <cell r="F6563">
            <v>0</v>
          </cell>
          <cell r="H6563">
            <v>0</v>
          </cell>
        </row>
        <row r="6564">
          <cell r="H6564" t="str">
            <v>SUB-TOTAL I</v>
          </cell>
          <cell r="I6564">
            <v>7226</v>
          </cell>
        </row>
        <row r="6566">
          <cell r="E6566" t="str">
            <v>VOL. ó PESO</v>
          </cell>
          <cell r="F6566" t="str">
            <v>DISTANCIA</v>
          </cell>
          <cell r="G6566" t="str">
            <v>$ (M3 ó T)/Km</v>
          </cell>
          <cell r="H6566" t="str">
            <v>VALOR UNITARIO</v>
          </cell>
        </row>
        <row r="6567">
          <cell r="G6567">
            <v>0</v>
          </cell>
          <cell r="H6567">
            <v>0</v>
          </cell>
        </row>
        <row r="6568">
          <cell r="G6568">
            <v>0</v>
          </cell>
          <cell r="H6568">
            <v>0</v>
          </cell>
        </row>
        <row r="6569">
          <cell r="G6569">
            <v>0</v>
          </cell>
          <cell r="H6569">
            <v>0</v>
          </cell>
        </row>
        <row r="6570">
          <cell r="H6570" t="str">
            <v>SUB-TOTAL II</v>
          </cell>
          <cell r="I6570">
            <v>0</v>
          </cell>
        </row>
        <row r="6571">
          <cell r="G6571" t="str">
            <v xml:space="preserve"> </v>
          </cell>
        </row>
        <row r="6572">
          <cell r="D6572" t="str">
            <v>MARCA</v>
          </cell>
          <cell r="E6572" t="str">
            <v>TIPO</v>
          </cell>
          <cell r="F6572" t="str">
            <v>TARIFA DIA</v>
          </cell>
          <cell r="G6572" t="str">
            <v>RENDIMIENTO</v>
          </cell>
          <cell r="H6572" t="str">
            <v>VALOR UNITARIO</v>
          </cell>
        </row>
        <row r="6573">
          <cell r="F6573">
            <v>0</v>
          </cell>
          <cell r="H6573">
            <v>0</v>
          </cell>
        </row>
        <row r="6574">
          <cell r="F6574">
            <v>0</v>
          </cell>
          <cell r="H6574">
            <v>0</v>
          </cell>
        </row>
        <row r="6575">
          <cell r="F6575">
            <v>0</v>
          </cell>
          <cell r="H6575">
            <v>0</v>
          </cell>
        </row>
        <row r="6576">
          <cell r="F6576">
            <v>0</v>
          </cell>
          <cell r="H6576">
            <v>0</v>
          </cell>
        </row>
        <row r="6577">
          <cell r="F6577">
            <v>0</v>
          </cell>
          <cell r="H6577">
            <v>0</v>
          </cell>
        </row>
        <row r="6578">
          <cell r="H6578" t="str">
            <v>SUB-TOTAL III</v>
          </cell>
          <cell r="I6578">
            <v>0</v>
          </cell>
        </row>
        <row r="6580">
          <cell r="E6580" t="str">
            <v>CANTIDAD</v>
          </cell>
          <cell r="F6580" t="str">
            <v>COSTO LABORAL DIA</v>
          </cell>
          <cell r="G6580" t="str">
            <v>RENDIMIENTO</v>
          </cell>
          <cell r="H6580" t="str">
            <v>VALOR UNITARIO</v>
          </cell>
        </row>
        <row r="6581">
          <cell r="E6581">
            <v>0</v>
          </cell>
          <cell r="F6581">
            <v>0</v>
          </cell>
          <cell r="G6581">
            <v>0</v>
          </cell>
          <cell r="H6581">
            <v>0</v>
          </cell>
        </row>
        <row r="6582">
          <cell r="E6582">
            <v>0</v>
          </cell>
          <cell r="F6582">
            <v>0</v>
          </cell>
          <cell r="G6582">
            <v>0</v>
          </cell>
          <cell r="H6582">
            <v>0</v>
          </cell>
        </row>
        <row r="6583">
          <cell r="E6583">
            <v>0</v>
          </cell>
          <cell r="F6583">
            <v>0</v>
          </cell>
          <cell r="G6583">
            <v>0</v>
          </cell>
          <cell r="H6583">
            <v>0</v>
          </cell>
        </row>
        <row r="6584">
          <cell r="E6584">
            <v>0</v>
          </cell>
          <cell r="F6584">
            <v>0</v>
          </cell>
          <cell r="G6584">
            <v>0</v>
          </cell>
          <cell r="H6584">
            <v>0</v>
          </cell>
        </row>
        <row r="6585">
          <cell r="E6585">
            <v>0</v>
          </cell>
          <cell r="F6585">
            <v>0</v>
          </cell>
          <cell r="G6585">
            <v>0</v>
          </cell>
          <cell r="H6585">
            <v>0</v>
          </cell>
        </row>
        <row r="6586">
          <cell r="H6586" t="str">
            <v>SUB-TOTAL IV</v>
          </cell>
          <cell r="I6586">
            <v>0</v>
          </cell>
        </row>
        <row r="6588">
          <cell r="F6588" t="str">
            <v>VALOR UNITARIO</v>
          </cell>
          <cell r="I6588">
            <v>7226</v>
          </cell>
        </row>
        <row r="6589">
          <cell r="C6589" t="str">
            <v>5G9</v>
          </cell>
          <cell r="H6589" t="str">
            <v>UNIDAD :</v>
          </cell>
          <cell r="I6589" t="str">
            <v>Und.</v>
          </cell>
          <cell r="K6589">
            <v>8275</v>
          </cell>
          <cell r="L6589">
            <v>8275</v>
          </cell>
          <cell r="M6589">
            <v>0</v>
          </cell>
          <cell r="N6589">
            <v>0</v>
          </cell>
          <cell r="O6589">
            <v>0</v>
          </cell>
          <cell r="P6589">
            <v>8275</v>
          </cell>
          <cell r="Q6589" t="e">
            <v>#REF!</v>
          </cell>
        </row>
        <row r="6590">
          <cell r="C6590" t="str">
            <v xml:space="preserve">ABRAZADERA DE DOS SALIDAS DE 150 mm </v>
          </cell>
        </row>
        <row r="6593">
          <cell r="E6593" t="str">
            <v>UNIDAD</v>
          </cell>
          <cell r="F6593" t="str">
            <v>VALOR UNITARIO</v>
          </cell>
          <cell r="G6593" t="str">
            <v>CANTIDAD</v>
          </cell>
          <cell r="H6593" t="str">
            <v>VALOR TOTAL</v>
          </cell>
        </row>
        <row r="6594">
          <cell r="E6594" t="str">
            <v>Und.</v>
          </cell>
          <cell r="F6594">
            <v>8275</v>
          </cell>
          <cell r="G6594">
            <v>1</v>
          </cell>
          <cell r="H6594">
            <v>8275</v>
          </cell>
        </row>
        <row r="6595">
          <cell r="E6595">
            <v>0</v>
          </cell>
          <cell r="F6595">
            <v>0</v>
          </cell>
          <cell r="H6595">
            <v>0</v>
          </cell>
        </row>
        <row r="6596">
          <cell r="E6596">
            <v>0</v>
          </cell>
          <cell r="F6596">
            <v>0</v>
          </cell>
          <cell r="H6596">
            <v>0</v>
          </cell>
        </row>
        <row r="6597">
          <cell r="E6597">
            <v>0</v>
          </cell>
          <cell r="F6597">
            <v>0</v>
          </cell>
          <cell r="H6597">
            <v>0</v>
          </cell>
        </row>
        <row r="6598">
          <cell r="E6598">
            <v>0</v>
          </cell>
          <cell r="F6598">
            <v>0</v>
          </cell>
          <cell r="H6598">
            <v>0</v>
          </cell>
        </row>
        <row r="6599">
          <cell r="E6599">
            <v>0</v>
          </cell>
          <cell r="F6599">
            <v>0</v>
          </cell>
          <cell r="H6599">
            <v>0</v>
          </cell>
        </row>
        <row r="6600">
          <cell r="E6600">
            <v>0</v>
          </cell>
          <cell r="F6600">
            <v>0</v>
          </cell>
          <cell r="H6600">
            <v>0</v>
          </cell>
        </row>
        <row r="6601">
          <cell r="E6601">
            <v>0</v>
          </cell>
          <cell r="F6601">
            <v>0</v>
          </cell>
          <cell r="H6601">
            <v>0</v>
          </cell>
        </row>
        <row r="6602">
          <cell r="E6602">
            <v>0</v>
          </cell>
          <cell r="F6602">
            <v>0</v>
          </cell>
          <cell r="H6602">
            <v>0</v>
          </cell>
        </row>
        <row r="6603">
          <cell r="E6603">
            <v>0</v>
          </cell>
          <cell r="F6603">
            <v>0</v>
          </cell>
          <cell r="H6603">
            <v>0</v>
          </cell>
        </row>
        <row r="6604">
          <cell r="E6604">
            <v>0</v>
          </cell>
          <cell r="F6604">
            <v>0</v>
          </cell>
          <cell r="H6604">
            <v>0</v>
          </cell>
        </row>
        <row r="6605">
          <cell r="E6605">
            <v>0</v>
          </cell>
          <cell r="F6605">
            <v>0</v>
          </cell>
          <cell r="H6605">
            <v>0</v>
          </cell>
        </row>
        <row r="6606">
          <cell r="E6606">
            <v>0</v>
          </cell>
          <cell r="F6606">
            <v>0</v>
          </cell>
          <cell r="H6606">
            <v>0</v>
          </cell>
        </row>
        <row r="6607">
          <cell r="E6607">
            <v>0</v>
          </cell>
          <cell r="F6607">
            <v>0</v>
          </cell>
          <cell r="H6607">
            <v>0</v>
          </cell>
        </row>
        <row r="6608">
          <cell r="E6608">
            <v>0</v>
          </cell>
          <cell r="F6608">
            <v>0</v>
          </cell>
          <cell r="H6608">
            <v>0</v>
          </cell>
        </row>
        <row r="6609">
          <cell r="E6609">
            <v>0</v>
          </cell>
          <cell r="F6609">
            <v>0</v>
          </cell>
          <cell r="H6609">
            <v>0</v>
          </cell>
        </row>
        <row r="6610">
          <cell r="H6610" t="str">
            <v>SUB-TOTAL I</v>
          </cell>
          <cell r="I6610">
            <v>8275</v>
          </cell>
        </row>
        <row r="6612">
          <cell r="E6612" t="str">
            <v>VOL. ó PESO</v>
          </cell>
          <cell r="F6612" t="str">
            <v>DISTANCIA</v>
          </cell>
          <cell r="G6612" t="str">
            <v>$ (M3 ó T)/Km</v>
          </cell>
          <cell r="H6612" t="str">
            <v>VALOR UNITARIO</v>
          </cell>
        </row>
        <row r="6613">
          <cell r="G6613">
            <v>0</v>
          </cell>
          <cell r="H6613">
            <v>0</v>
          </cell>
        </row>
        <row r="6614">
          <cell r="G6614">
            <v>0</v>
          </cell>
          <cell r="H6614">
            <v>0</v>
          </cell>
        </row>
        <row r="6615">
          <cell r="G6615">
            <v>0</v>
          </cell>
          <cell r="H6615">
            <v>0</v>
          </cell>
        </row>
        <row r="6616">
          <cell r="H6616" t="str">
            <v>SUB-TOTAL II</v>
          </cell>
          <cell r="I6616">
            <v>0</v>
          </cell>
        </row>
        <row r="6617">
          <cell r="G6617" t="str">
            <v xml:space="preserve"> </v>
          </cell>
        </row>
        <row r="6618">
          <cell r="D6618" t="str">
            <v>MARCA</v>
          </cell>
          <cell r="E6618" t="str">
            <v>TIPO</v>
          </cell>
          <cell r="F6618" t="str">
            <v>TARIFA DIA</v>
          </cell>
          <cell r="G6618" t="str">
            <v>RENDIMIENTO</v>
          </cell>
          <cell r="H6618" t="str">
            <v>VALOR UNITARIO</v>
          </cell>
        </row>
        <row r="6619">
          <cell r="F6619">
            <v>0</v>
          </cell>
          <cell r="H6619">
            <v>0</v>
          </cell>
        </row>
        <row r="6620">
          <cell r="F6620">
            <v>0</v>
          </cell>
          <cell r="H6620">
            <v>0</v>
          </cell>
        </row>
        <row r="6621">
          <cell r="F6621">
            <v>0</v>
          </cell>
          <cell r="H6621">
            <v>0</v>
          </cell>
        </row>
        <row r="6622">
          <cell r="F6622">
            <v>0</v>
          </cell>
          <cell r="H6622">
            <v>0</v>
          </cell>
        </row>
        <row r="6623">
          <cell r="F6623">
            <v>0</v>
          </cell>
          <cell r="H6623">
            <v>0</v>
          </cell>
        </row>
        <row r="6624">
          <cell r="H6624" t="str">
            <v>SUB-TOTAL III</v>
          </cell>
          <cell r="I6624">
            <v>0</v>
          </cell>
        </row>
        <row r="6626">
          <cell r="E6626" t="str">
            <v>CANTIDAD</v>
          </cell>
          <cell r="F6626" t="str">
            <v>COSTO LABORAL DIA</v>
          </cell>
          <cell r="G6626" t="str">
            <v>RENDIMIENTO</v>
          </cell>
          <cell r="H6626" t="str">
            <v>VALOR UNITARIO</v>
          </cell>
        </row>
        <row r="6627">
          <cell r="E6627">
            <v>0</v>
          </cell>
          <cell r="F6627">
            <v>0</v>
          </cell>
          <cell r="G6627">
            <v>0</v>
          </cell>
          <cell r="H6627">
            <v>0</v>
          </cell>
        </row>
        <row r="6628">
          <cell r="E6628">
            <v>0</v>
          </cell>
          <cell r="F6628">
            <v>0</v>
          </cell>
          <cell r="G6628">
            <v>0</v>
          </cell>
          <cell r="H6628">
            <v>0</v>
          </cell>
        </row>
        <row r="6629">
          <cell r="E6629">
            <v>0</v>
          </cell>
          <cell r="F6629">
            <v>0</v>
          </cell>
          <cell r="G6629">
            <v>0</v>
          </cell>
          <cell r="H6629">
            <v>0</v>
          </cell>
        </row>
        <row r="6630">
          <cell r="E6630">
            <v>0</v>
          </cell>
          <cell r="F6630">
            <v>0</v>
          </cell>
          <cell r="G6630">
            <v>0</v>
          </cell>
          <cell r="H6630">
            <v>0</v>
          </cell>
        </row>
        <row r="6631">
          <cell r="E6631">
            <v>0</v>
          </cell>
          <cell r="F6631">
            <v>0</v>
          </cell>
          <cell r="G6631">
            <v>0</v>
          </cell>
          <cell r="H6631">
            <v>0</v>
          </cell>
        </row>
        <row r="6632">
          <cell r="H6632" t="str">
            <v>SUB-TOTAL IV</v>
          </cell>
          <cell r="I6632">
            <v>0</v>
          </cell>
        </row>
        <row r="6634">
          <cell r="F6634" t="str">
            <v>VALOR UNITARIO</v>
          </cell>
          <cell r="I6634">
            <v>8275</v>
          </cell>
        </row>
        <row r="6635">
          <cell r="C6635" t="str">
            <v>5G10</v>
          </cell>
          <cell r="H6635" t="str">
            <v>UNIDAD :</v>
          </cell>
          <cell r="I6635" t="str">
            <v>Und.</v>
          </cell>
          <cell r="K6635">
            <v>1988</v>
          </cell>
          <cell r="L6635">
            <v>1988</v>
          </cell>
          <cell r="M6635">
            <v>0</v>
          </cell>
          <cell r="N6635">
            <v>0</v>
          </cell>
          <cell r="O6635">
            <v>0</v>
          </cell>
          <cell r="P6635">
            <v>1988</v>
          </cell>
          <cell r="Q6635" t="e">
            <v>#REF!</v>
          </cell>
        </row>
        <row r="6636">
          <cell r="C6636" t="str">
            <v>AISLADOR DE CARRETE EEI.NEMA 53.2</v>
          </cell>
        </row>
        <row r="6639">
          <cell r="E6639" t="str">
            <v>UNIDAD</v>
          </cell>
          <cell r="F6639" t="str">
            <v>VALOR UNITARIO</v>
          </cell>
          <cell r="G6639" t="str">
            <v>CANTIDAD</v>
          </cell>
          <cell r="H6639" t="str">
            <v>VALOR TOTAL</v>
          </cell>
        </row>
        <row r="6640">
          <cell r="E6640" t="str">
            <v>Und.</v>
          </cell>
          <cell r="F6640">
            <v>1988</v>
          </cell>
          <cell r="G6640">
            <v>1</v>
          </cell>
          <cell r="H6640">
            <v>1988</v>
          </cell>
        </row>
        <row r="6641">
          <cell r="E6641">
            <v>0</v>
          </cell>
          <cell r="F6641">
            <v>0</v>
          </cell>
          <cell r="H6641">
            <v>0</v>
          </cell>
        </row>
        <row r="6642">
          <cell r="E6642">
            <v>0</v>
          </cell>
          <cell r="F6642">
            <v>0</v>
          </cell>
          <cell r="H6642">
            <v>0</v>
          </cell>
        </row>
        <row r="6643">
          <cell r="E6643">
            <v>0</v>
          </cell>
          <cell r="F6643">
            <v>0</v>
          </cell>
          <cell r="H6643">
            <v>0</v>
          </cell>
        </row>
        <row r="6644">
          <cell r="E6644">
            <v>0</v>
          </cell>
          <cell r="F6644">
            <v>0</v>
          </cell>
          <cell r="H6644">
            <v>0</v>
          </cell>
        </row>
        <row r="6645">
          <cell r="E6645">
            <v>0</v>
          </cell>
          <cell r="F6645">
            <v>0</v>
          </cell>
          <cell r="H6645">
            <v>0</v>
          </cell>
        </row>
        <row r="6646">
          <cell r="E6646">
            <v>0</v>
          </cell>
          <cell r="F6646">
            <v>0</v>
          </cell>
          <cell r="H6646">
            <v>0</v>
          </cell>
        </row>
        <row r="6647">
          <cell r="E6647">
            <v>0</v>
          </cell>
          <cell r="F6647">
            <v>0</v>
          </cell>
          <cell r="H6647">
            <v>0</v>
          </cell>
        </row>
        <row r="6648">
          <cell r="E6648">
            <v>0</v>
          </cell>
          <cell r="F6648">
            <v>0</v>
          </cell>
          <cell r="H6648">
            <v>0</v>
          </cell>
        </row>
        <row r="6649">
          <cell r="E6649">
            <v>0</v>
          </cell>
          <cell r="F6649">
            <v>0</v>
          </cell>
          <cell r="H6649">
            <v>0</v>
          </cell>
        </row>
        <row r="6650">
          <cell r="E6650">
            <v>0</v>
          </cell>
          <cell r="F6650">
            <v>0</v>
          </cell>
          <cell r="H6650">
            <v>0</v>
          </cell>
        </row>
        <row r="6651">
          <cell r="E6651">
            <v>0</v>
          </cell>
          <cell r="F6651">
            <v>0</v>
          </cell>
          <cell r="H6651">
            <v>0</v>
          </cell>
        </row>
        <row r="6652">
          <cell r="E6652">
            <v>0</v>
          </cell>
          <cell r="F6652">
            <v>0</v>
          </cell>
          <cell r="H6652">
            <v>0</v>
          </cell>
        </row>
        <row r="6653">
          <cell r="E6653">
            <v>0</v>
          </cell>
          <cell r="F6653">
            <v>0</v>
          </cell>
          <cell r="H6653">
            <v>0</v>
          </cell>
        </row>
        <row r="6654">
          <cell r="E6654">
            <v>0</v>
          </cell>
          <cell r="F6654">
            <v>0</v>
          </cell>
          <cell r="H6654">
            <v>0</v>
          </cell>
        </row>
        <row r="6655">
          <cell r="E6655">
            <v>0</v>
          </cell>
          <cell r="F6655">
            <v>0</v>
          </cell>
          <cell r="H6655">
            <v>0</v>
          </cell>
        </row>
        <row r="6656">
          <cell r="H6656" t="str">
            <v>SUB-TOTAL I</v>
          </cell>
          <cell r="I6656">
            <v>1988</v>
          </cell>
        </row>
        <row r="6658">
          <cell r="E6658" t="str">
            <v>VOL. ó PESO</v>
          </cell>
          <cell r="F6658" t="str">
            <v>DISTANCIA</v>
          </cell>
          <cell r="G6658" t="str">
            <v>$ (M3 ó T)/Km</v>
          </cell>
          <cell r="H6658" t="str">
            <v>VALOR UNITARIO</v>
          </cell>
        </row>
        <row r="6659">
          <cell r="G6659">
            <v>0</v>
          </cell>
          <cell r="H6659">
            <v>0</v>
          </cell>
        </row>
        <row r="6660">
          <cell r="G6660">
            <v>0</v>
          </cell>
          <cell r="H6660">
            <v>0</v>
          </cell>
        </row>
        <row r="6661">
          <cell r="G6661">
            <v>0</v>
          </cell>
          <cell r="H6661">
            <v>0</v>
          </cell>
        </row>
        <row r="6662">
          <cell r="H6662" t="str">
            <v>SUB-TOTAL II</v>
          </cell>
          <cell r="I6662">
            <v>0</v>
          </cell>
        </row>
        <row r="6663">
          <cell r="G6663" t="str">
            <v xml:space="preserve"> </v>
          </cell>
        </row>
        <row r="6664">
          <cell r="D6664" t="str">
            <v>MARCA</v>
          </cell>
          <cell r="E6664" t="str">
            <v>TIPO</v>
          </cell>
          <cell r="F6664" t="str">
            <v>TARIFA DIA</v>
          </cell>
          <cell r="G6664" t="str">
            <v>RENDIMIENTO</v>
          </cell>
          <cell r="H6664" t="str">
            <v>VALOR UNITARIO</v>
          </cell>
        </row>
        <row r="6665">
          <cell r="F6665">
            <v>0</v>
          </cell>
          <cell r="H6665">
            <v>0</v>
          </cell>
        </row>
        <row r="6666">
          <cell r="F6666">
            <v>0</v>
          </cell>
          <cell r="H6666">
            <v>0</v>
          </cell>
        </row>
        <row r="6667">
          <cell r="F6667">
            <v>0</v>
          </cell>
          <cell r="H6667">
            <v>0</v>
          </cell>
        </row>
        <row r="6668">
          <cell r="F6668">
            <v>0</v>
          </cell>
          <cell r="H6668">
            <v>0</v>
          </cell>
        </row>
        <row r="6669">
          <cell r="F6669">
            <v>0</v>
          </cell>
          <cell r="H6669">
            <v>0</v>
          </cell>
        </row>
        <row r="6670">
          <cell r="H6670" t="str">
            <v>SUB-TOTAL III</v>
          </cell>
          <cell r="I6670">
            <v>0</v>
          </cell>
        </row>
        <row r="6672">
          <cell r="E6672" t="str">
            <v>CANTIDAD</v>
          </cell>
          <cell r="F6672" t="str">
            <v>COSTO LABORAL DIA</v>
          </cell>
          <cell r="G6672" t="str">
            <v>RENDIMIENTO</v>
          </cell>
          <cell r="H6672" t="str">
            <v>VALOR UNITARIO</v>
          </cell>
        </row>
        <row r="6673">
          <cell r="E6673">
            <v>0</v>
          </cell>
          <cell r="F6673">
            <v>0</v>
          </cell>
          <cell r="G6673">
            <v>0</v>
          </cell>
          <cell r="H6673">
            <v>0</v>
          </cell>
        </row>
        <row r="6674">
          <cell r="E6674">
            <v>0</v>
          </cell>
          <cell r="F6674">
            <v>0</v>
          </cell>
          <cell r="G6674">
            <v>0</v>
          </cell>
          <cell r="H6674">
            <v>0</v>
          </cell>
        </row>
        <row r="6675">
          <cell r="E6675">
            <v>0</v>
          </cell>
          <cell r="F6675">
            <v>0</v>
          </cell>
          <cell r="G6675">
            <v>0</v>
          </cell>
          <cell r="H6675">
            <v>0</v>
          </cell>
        </row>
        <row r="6676">
          <cell r="E6676">
            <v>0</v>
          </cell>
          <cell r="F6676">
            <v>0</v>
          </cell>
          <cell r="G6676">
            <v>0</v>
          </cell>
          <cell r="H6676">
            <v>0</v>
          </cell>
        </row>
        <row r="6677">
          <cell r="E6677">
            <v>0</v>
          </cell>
          <cell r="F6677">
            <v>0</v>
          </cell>
          <cell r="G6677">
            <v>0</v>
          </cell>
          <cell r="H6677">
            <v>0</v>
          </cell>
        </row>
        <row r="6678">
          <cell r="H6678" t="str">
            <v>SUB-TOTAL IV</v>
          </cell>
          <cell r="I6678">
            <v>0</v>
          </cell>
        </row>
        <row r="6680">
          <cell r="F6680" t="str">
            <v>VALOR UNITARIO</v>
          </cell>
          <cell r="I6680">
            <v>1988</v>
          </cell>
        </row>
        <row r="6681">
          <cell r="C6681" t="str">
            <v>5G11</v>
          </cell>
          <cell r="H6681" t="str">
            <v>UNIDAD :</v>
          </cell>
          <cell r="I6681" t="str">
            <v>Und.</v>
          </cell>
          <cell r="K6681">
            <v>6269</v>
          </cell>
          <cell r="L6681">
            <v>6269</v>
          </cell>
          <cell r="M6681">
            <v>0</v>
          </cell>
          <cell r="N6681">
            <v>0</v>
          </cell>
          <cell r="O6681">
            <v>0</v>
          </cell>
          <cell r="P6681">
            <v>6269</v>
          </cell>
          <cell r="Q6681" t="e">
            <v>#REF!</v>
          </cell>
        </row>
        <row r="6682">
          <cell r="C6682" t="str">
            <v>AISLADOR DE TENSION EEI.NEMA 54.1</v>
          </cell>
        </row>
        <row r="6685">
          <cell r="E6685" t="str">
            <v>UNIDAD</v>
          </cell>
          <cell r="F6685" t="str">
            <v>VALOR UNITARIO</v>
          </cell>
          <cell r="G6685" t="str">
            <v>CANTIDAD</v>
          </cell>
          <cell r="H6685" t="str">
            <v>VALOR TOTAL</v>
          </cell>
        </row>
        <row r="6686">
          <cell r="E6686" t="str">
            <v>Und.</v>
          </cell>
          <cell r="F6686">
            <v>6269</v>
          </cell>
          <cell r="G6686">
            <v>1</v>
          </cell>
          <cell r="H6686">
            <v>6269</v>
          </cell>
        </row>
        <row r="6687">
          <cell r="E6687">
            <v>0</v>
          </cell>
          <cell r="F6687">
            <v>0</v>
          </cell>
          <cell r="H6687">
            <v>0</v>
          </cell>
        </row>
        <row r="6688">
          <cell r="E6688">
            <v>0</v>
          </cell>
          <cell r="F6688">
            <v>0</v>
          </cell>
          <cell r="H6688">
            <v>0</v>
          </cell>
        </row>
        <row r="6689">
          <cell r="E6689">
            <v>0</v>
          </cell>
          <cell r="F6689">
            <v>0</v>
          </cell>
          <cell r="H6689">
            <v>0</v>
          </cell>
        </row>
        <row r="6690">
          <cell r="E6690">
            <v>0</v>
          </cell>
          <cell r="F6690">
            <v>0</v>
          </cell>
          <cell r="H6690">
            <v>0</v>
          </cell>
        </row>
        <row r="6691">
          <cell r="E6691">
            <v>0</v>
          </cell>
          <cell r="F6691">
            <v>0</v>
          </cell>
          <cell r="H6691">
            <v>0</v>
          </cell>
        </row>
        <row r="6692">
          <cell r="E6692">
            <v>0</v>
          </cell>
          <cell r="F6692">
            <v>0</v>
          </cell>
          <cell r="H6692">
            <v>0</v>
          </cell>
        </row>
        <row r="6693">
          <cell r="E6693">
            <v>0</v>
          </cell>
          <cell r="F6693">
            <v>0</v>
          </cell>
          <cell r="H6693">
            <v>0</v>
          </cell>
        </row>
        <row r="6694">
          <cell r="E6694">
            <v>0</v>
          </cell>
          <cell r="F6694">
            <v>0</v>
          </cell>
          <cell r="H6694">
            <v>0</v>
          </cell>
        </row>
        <row r="6695">
          <cell r="E6695">
            <v>0</v>
          </cell>
          <cell r="F6695">
            <v>0</v>
          </cell>
          <cell r="H6695">
            <v>0</v>
          </cell>
        </row>
        <row r="6696">
          <cell r="E6696">
            <v>0</v>
          </cell>
          <cell r="F6696">
            <v>0</v>
          </cell>
          <cell r="H6696">
            <v>0</v>
          </cell>
        </row>
        <row r="6697">
          <cell r="E6697">
            <v>0</v>
          </cell>
          <cell r="F6697">
            <v>0</v>
          </cell>
          <cell r="H6697">
            <v>0</v>
          </cell>
        </row>
        <row r="6698">
          <cell r="E6698">
            <v>0</v>
          </cell>
          <cell r="F6698">
            <v>0</v>
          </cell>
          <cell r="H6698">
            <v>0</v>
          </cell>
        </row>
        <row r="6699">
          <cell r="E6699">
            <v>0</v>
          </cell>
          <cell r="F6699">
            <v>0</v>
          </cell>
          <cell r="H6699">
            <v>0</v>
          </cell>
        </row>
        <row r="6700">
          <cell r="E6700">
            <v>0</v>
          </cell>
          <cell r="F6700">
            <v>0</v>
          </cell>
          <cell r="H6700">
            <v>0</v>
          </cell>
        </row>
        <row r="6701">
          <cell r="E6701">
            <v>0</v>
          </cell>
          <cell r="F6701">
            <v>0</v>
          </cell>
          <cell r="H6701">
            <v>0</v>
          </cell>
        </row>
        <row r="6702">
          <cell r="H6702" t="str">
            <v>SUB-TOTAL I</v>
          </cell>
          <cell r="I6702">
            <v>6269</v>
          </cell>
        </row>
        <row r="6704">
          <cell r="E6704" t="str">
            <v>VOL. ó PESO</v>
          </cell>
          <cell r="F6704" t="str">
            <v>DISTANCIA</v>
          </cell>
          <cell r="G6704" t="str">
            <v>$ (M3 ó T)/Km</v>
          </cell>
          <cell r="H6704" t="str">
            <v>VALOR UNITARIO</v>
          </cell>
        </row>
        <row r="6705">
          <cell r="G6705">
            <v>0</v>
          </cell>
          <cell r="H6705">
            <v>0</v>
          </cell>
        </row>
        <row r="6706">
          <cell r="G6706">
            <v>0</v>
          </cell>
          <cell r="H6706">
            <v>0</v>
          </cell>
        </row>
        <row r="6707">
          <cell r="G6707">
            <v>0</v>
          </cell>
          <cell r="H6707">
            <v>0</v>
          </cell>
        </row>
        <row r="6708">
          <cell r="H6708" t="str">
            <v>SUB-TOTAL II</v>
          </cell>
          <cell r="I6708">
            <v>0</v>
          </cell>
        </row>
        <row r="6709">
          <cell r="G6709" t="str">
            <v xml:space="preserve"> </v>
          </cell>
        </row>
        <row r="6710">
          <cell r="D6710" t="str">
            <v>MARCA</v>
          </cell>
          <cell r="E6710" t="str">
            <v>TIPO</v>
          </cell>
          <cell r="F6710" t="str">
            <v>TARIFA DIA</v>
          </cell>
          <cell r="G6710" t="str">
            <v>RENDIMIENTO</v>
          </cell>
          <cell r="H6710" t="str">
            <v>VALOR UNITARIO</v>
          </cell>
        </row>
        <row r="6711">
          <cell r="F6711">
            <v>0</v>
          </cell>
          <cell r="H6711">
            <v>0</v>
          </cell>
        </row>
        <row r="6712">
          <cell r="F6712">
            <v>0</v>
          </cell>
          <cell r="H6712">
            <v>0</v>
          </cell>
        </row>
        <row r="6713">
          <cell r="F6713">
            <v>0</v>
          </cell>
          <cell r="H6713">
            <v>0</v>
          </cell>
        </row>
        <row r="6714">
          <cell r="F6714">
            <v>0</v>
          </cell>
          <cell r="H6714">
            <v>0</v>
          </cell>
        </row>
        <row r="6715">
          <cell r="F6715">
            <v>0</v>
          </cell>
          <cell r="H6715">
            <v>0</v>
          </cell>
        </row>
        <row r="6716">
          <cell r="H6716" t="str">
            <v>SUB-TOTAL III</v>
          </cell>
          <cell r="I6716">
            <v>0</v>
          </cell>
        </row>
        <row r="6718">
          <cell r="E6718" t="str">
            <v>CANTIDAD</v>
          </cell>
          <cell r="F6718" t="str">
            <v>COSTO LABORAL DIA</v>
          </cell>
          <cell r="G6718" t="str">
            <v>RENDIMIENTO</v>
          </cell>
          <cell r="H6718" t="str">
            <v>VALOR UNITARIO</v>
          </cell>
        </row>
        <row r="6719">
          <cell r="E6719">
            <v>0</v>
          </cell>
          <cell r="F6719">
            <v>0</v>
          </cell>
          <cell r="G6719">
            <v>0</v>
          </cell>
          <cell r="H6719">
            <v>0</v>
          </cell>
        </row>
        <row r="6720">
          <cell r="E6720">
            <v>0</v>
          </cell>
          <cell r="F6720">
            <v>0</v>
          </cell>
          <cell r="G6720">
            <v>0</v>
          </cell>
          <cell r="H6720">
            <v>0</v>
          </cell>
        </row>
        <row r="6721">
          <cell r="E6721">
            <v>0</v>
          </cell>
          <cell r="F6721">
            <v>0</v>
          </cell>
          <cell r="G6721">
            <v>0</v>
          </cell>
          <cell r="H6721">
            <v>0</v>
          </cell>
        </row>
        <row r="6722">
          <cell r="E6722">
            <v>0</v>
          </cell>
          <cell r="F6722">
            <v>0</v>
          </cell>
          <cell r="G6722">
            <v>0</v>
          </cell>
          <cell r="H6722">
            <v>0</v>
          </cell>
        </row>
        <row r="6723">
          <cell r="E6723">
            <v>0</v>
          </cell>
          <cell r="F6723">
            <v>0</v>
          </cell>
          <cell r="G6723">
            <v>0</v>
          </cell>
          <cell r="H6723">
            <v>0</v>
          </cell>
        </row>
        <row r="6724">
          <cell r="H6724" t="str">
            <v>SUB-TOTAL IV</v>
          </cell>
          <cell r="I6724">
            <v>0</v>
          </cell>
        </row>
        <row r="6726">
          <cell r="F6726" t="str">
            <v>VALOR UNITARIO</v>
          </cell>
          <cell r="I6726">
            <v>6269</v>
          </cell>
        </row>
        <row r="6727">
          <cell r="C6727" t="str">
            <v>5G12</v>
          </cell>
          <cell r="H6727" t="str">
            <v>UNIDAD :</v>
          </cell>
          <cell r="I6727" t="str">
            <v>Ml</v>
          </cell>
          <cell r="K6727">
            <v>2487</v>
          </cell>
          <cell r="L6727">
            <v>2487</v>
          </cell>
          <cell r="M6727">
            <v>0</v>
          </cell>
          <cell r="N6727">
            <v>0</v>
          </cell>
          <cell r="O6727">
            <v>0</v>
          </cell>
          <cell r="P6727">
            <v>2487</v>
          </cell>
          <cell r="Q6727" t="e">
            <v>#REF!</v>
          </cell>
        </row>
        <row r="6728">
          <cell r="C6728" t="str">
            <v>ALAMBRE DE CU DD # 4</v>
          </cell>
        </row>
        <row r="6731">
          <cell r="E6731" t="str">
            <v>UNIDAD</v>
          </cell>
          <cell r="F6731" t="str">
            <v>VALOR UNITARIO</v>
          </cell>
          <cell r="G6731" t="str">
            <v>CANTIDAD</v>
          </cell>
          <cell r="H6731" t="str">
            <v>VALOR TOTAL</v>
          </cell>
        </row>
        <row r="6732">
          <cell r="E6732" t="str">
            <v>Ml</v>
          </cell>
          <cell r="F6732">
            <v>2487</v>
          </cell>
          <cell r="G6732">
            <v>1</v>
          </cell>
          <cell r="H6732">
            <v>2487</v>
          </cell>
        </row>
        <row r="6733">
          <cell r="E6733">
            <v>0</v>
          </cell>
          <cell r="F6733">
            <v>0</v>
          </cell>
          <cell r="H6733">
            <v>0</v>
          </cell>
        </row>
        <row r="6734">
          <cell r="E6734">
            <v>0</v>
          </cell>
          <cell r="F6734">
            <v>0</v>
          </cell>
          <cell r="H6734">
            <v>0</v>
          </cell>
        </row>
        <row r="6735">
          <cell r="E6735">
            <v>0</v>
          </cell>
          <cell r="F6735">
            <v>0</v>
          </cell>
          <cell r="H6735">
            <v>0</v>
          </cell>
        </row>
        <row r="6736">
          <cell r="E6736">
            <v>0</v>
          </cell>
          <cell r="F6736">
            <v>0</v>
          </cell>
          <cell r="H6736">
            <v>0</v>
          </cell>
        </row>
        <row r="6737">
          <cell r="E6737">
            <v>0</v>
          </cell>
          <cell r="F6737">
            <v>0</v>
          </cell>
          <cell r="H6737">
            <v>0</v>
          </cell>
        </row>
        <row r="6738">
          <cell r="E6738">
            <v>0</v>
          </cell>
          <cell r="F6738">
            <v>0</v>
          </cell>
          <cell r="H6738">
            <v>0</v>
          </cell>
        </row>
        <row r="6739">
          <cell r="E6739">
            <v>0</v>
          </cell>
          <cell r="F6739">
            <v>0</v>
          </cell>
          <cell r="H6739">
            <v>0</v>
          </cell>
        </row>
        <row r="6740">
          <cell r="E6740">
            <v>0</v>
          </cell>
          <cell r="F6740">
            <v>0</v>
          </cell>
          <cell r="H6740">
            <v>0</v>
          </cell>
        </row>
        <row r="6741">
          <cell r="E6741">
            <v>0</v>
          </cell>
          <cell r="F6741">
            <v>0</v>
          </cell>
          <cell r="H6741">
            <v>0</v>
          </cell>
        </row>
        <row r="6742">
          <cell r="E6742">
            <v>0</v>
          </cell>
          <cell r="F6742">
            <v>0</v>
          </cell>
          <cell r="H6742">
            <v>0</v>
          </cell>
        </row>
        <row r="6743">
          <cell r="E6743">
            <v>0</v>
          </cell>
          <cell r="F6743">
            <v>0</v>
          </cell>
          <cell r="H6743">
            <v>0</v>
          </cell>
        </row>
        <row r="6744">
          <cell r="E6744">
            <v>0</v>
          </cell>
          <cell r="F6744">
            <v>0</v>
          </cell>
          <cell r="H6744">
            <v>0</v>
          </cell>
        </row>
        <row r="6745">
          <cell r="E6745">
            <v>0</v>
          </cell>
          <cell r="F6745">
            <v>0</v>
          </cell>
          <cell r="H6745">
            <v>0</v>
          </cell>
        </row>
        <row r="6746">
          <cell r="E6746">
            <v>0</v>
          </cell>
          <cell r="F6746">
            <v>0</v>
          </cell>
          <cell r="H6746">
            <v>0</v>
          </cell>
        </row>
        <row r="6747">
          <cell r="E6747">
            <v>0</v>
          </cell>
          <cell r="F6747">
            <v>0</v>
          </cell>
          <cell r="H6747">
            <v>0</v>
          </cell>
        </row>
        <row r="6748">
          <cell r="H6748" t="str">
            <v>SUB-TOTAL I</v>
          </cell>
          <cell r="I6748">
            <v>2487</v>
          </cell>
        </row>
        <row r="6750">
          <cell r="E6750" t="str">
            <v>VOL. ó PESO</v>
          </cell>
          <cell r="F6750" t="str">
            <v>DISTANCIA</v>
          </cell>
          <cell r="G6750" t="str">
            <v>$ (M3 ó T)/Km</v>
          </cell>
          <cell r="H6750" t="str">
            <v>VALOR UNITARIO</v>
          </cell>
        </row>
        <row r="6751">
          <cell r="G6751">
            <v>0</v>
          </cell>
          <cell r="H6751">
            <v>0</v>
          </cell>
        </row>
        <row r="6752">
          <cell r="G6752">
            <v>0</v>
          </cell>
          <cell r="H6752">
            <v>0</v>
          </cell>
        </row>
        <row r="6753">
          <cell r="G6753">
            <v>0</v>
          </cell>
          <cell r="H6753">
            <v>0</v>
          </cell>
        </row>
        <row r="6754">
          <cell r="H6754" t="str">
            <v>SUB-TOTAL II</v>
          </cell>
          <cell r="I6754">
            <v>0</v>
          </cell>
        </row>
        <row r="6755">
          <cell r="G6755" t="str">
            <v xml:space="preserve"> </v>
          </cell>
        </row>
        <row r="6756">
          <cell r="D6756" t="str">
            <v>MARCA</v>
          </cell>
          <cell r="E6756" t="str">
            <v>TIPO</v>
          </cell>
          <cell r="F6756" t="str">
            <v>TARIFA DIA</v>
          </cell>
          <cell r="G6756" t="str">
            <v>RENDIMIENTO</v>
          </cell>
          <cell r="H6756" t="str">
            <v>VALOR UNITARIO</v>
          </cell>
        </row>
        <row r="6757">
          <cell r="F6757">
            <v>0</v>
          </cell>
          <cell r="H6757">
            <v>0</v>
          </cell>
        </row>
        <row r="6758">
          <cell r="F6758">
            <v>0</v>
          </cell>
          <cell r="H6758">
            <v>0</v>
          </cell>
        </row>
        <row r="6759">
          <cell r="F6759">
            <v>0</v>
          </cell>
          <cell r="H6759">
            <v>0</v>
          </cell>
        </row>
        <row r="6760">
          <cell r="F6760">
            <v>0</v>
          </cell>
          <cell r="H6760">
            <v>0</v>
          </cell>
        </row>
        <row r="6761">
          <cell r="F6761">
            <v>0</v>
          </cell>
          <cell r="H6761">
            <v>0</v>
          </cell>
        </row>
        <row r="6762">
          <cell r="H6762" t="str">
            <v>SUB-TOTAL III</v>
          </cell>
          <cell r="I6762">
            <v>0</v>
          </cell>
        </row>
        <row r="6764">
          <cell r="E6764" t="str">
            <v>CANTIDAD</v>
          </cell>
          <cell r="F6764" t="str">
            <v>COSTO LABORAL DIA</v>
          </cell>
          <cell r="G6764" t="str">
            <v>RENDIMIENTO</v>
          </cell>
          <cell r="H6764" t="str">
            <v>VALOR UNITARIO</v>
          </cell>
        </row>
        <row r="6765">
          <cell r="E6765">
            <v>0</v>
          </cell>
          <cell r="F6765">
            <v>0</v>
          </cell>
          <cell r="G6765">
            <v>0</v>
          </cell>
          <cell r="H6765">
            <v>0</v>
          </cell>
        </row>
        <row r="6766">
          <cell r="E6766">
            <v>0</v>
          </cell>
          <cell r="F6766">
            <v>0</v>
          </cell>
          <cell r="G6766">
            <v>0</v>
          </cell>
          <cell r="H6766">
            <v>0</v>
          </cell>
        </row>
        <row r="6767">
          <cell r="E6767">
            <v>0</v>
          </cell>
          <cell r="F6767">
            <v>0</v>
          </cell>
          <cell r="G6767">
            <v>0</v>
          </cell>
          <cell r="H6767">
            <v>0</v>
          </cell>
        </row>
        <row r="6768">
          <cell r="E6768">
            <v>0</v>
          </cell>
          <cell r="F6768">
            <v>0</v>
          </cell>
          <cell r="G6768">
            <v>0</v>
          </cell>
          <cell r="H6768">
            <v>0</v>
          </cell>
        </row>
        <row r="6769">
          <cell r="E6769">
            <v>0</v>
          </cell>
          <cell r="F6769">
            <v>0</v>
          </cell>
          <cell r="G6769">
            <v>0</v>
          </cell>
          <cell r="H6769">
            <v>0</v>
          </cell>
        </row>
        <row r="6770">
          <cell r="H6770" t="str">
            <v>SUB-TOTAL IV</v>
          </cell>
          <cell r="I6770">
            <v>0</v>
          </cell>
        </row>
        <row r="6772">
          <cell r="F6772" t="str">
            <v>VALOR UNITARIO</v>
          </cell>
          <cell r="I6772">
            <v>2487</v>
          </cell>
        </row>
        <row r="6773">
          <cell r="C6773" t="str">
            <v>5G13</v>
          </cell>
          <cell r="H6773" t="str">
            <v>UNIDAD :</v>
          </cell>
          <cell r="I6773" t="str">
            <v>Ml</v>
          </cell>
          <cell r="K6773">
            <v>1834</v>
          </cell>
          <cell r="L6773">
            <v>1834</v>
          </cell>
          <cell r="M6773">
            <v>0</v>
          </cell>
          <cell r="N6773">
            <v>0</v>
          </cell>
          <cell r="O6773">
            <v>0</v>
          </cell>
          <cell r="P6773">
            <v>1834</v>
          </cell>
          <cell r="Q6773" t="e">
            <v>#REF!</v>
          </cell>
        </row>
        <row r="6774">
          <cell r="C6774" t="str">
            <v>CABLE DE ACERO EXTRA ALTA RESISTENCIA DE 3/8" Ø</v>
          </cell>
        </row>
        <row r="6777">
          <cell r="E6777" t="str">
            <v>UNIDAD</v>
          </cell>
          <cell r="F6777" t="str">
            <v>VALOR UNITARIO</v>
          </cell>
          <cell r="G6777" t="str">
            <v>CANTIDAD</v>
          </cell>
          <cell r="H6777" t="str">
            <v>VALOR TOTAL</v>
          </cell>
        </row>
        <row r="6778">
          <cell r="E6778" t="str">
            <v>ML</v>
          </cell>
          <cell r="F6778">
            <v>1834</v>
          </cell>
          <cell r="G6778">
            <v>1</v>
          </cell>
          <cell r="H6778">
            <v>1834</v>
          </cell>
        </row>
        <row r="6779">
          <cell r="E6779">
            <v>0</v>
          </cell>
          <cell r="F6779">
            <v>0</v>
          </cell>
          <cell r="H6779">
            <v>0</v>
          </cell>
        </row>
        <row r="6780">
          <cell r="E6780">
            <v>0</v>
          </cell>
          <cell r="F6780">
            <v>0</v>
          </cell>
          <cell r="H6780">
            <v>0</v>
          </cell>
        </row>
        <row r="6781">
          <cell r="E6781">
            <v>0</v>
          </cell>
          <cell r="F6781">
            <v>0</v>
          </cell>
          <cell r="H6781">
            <v>0</v>
          </cell>
        </row>
        <row r="6782">
          <cell r="E6782">
            <v>0</v>
          </cell>
          <cell r="F6782">
            <v>0</v>
          </cell>
          <cell r="H6782">
            <v>0</v>
          </cell>
        </row>
        <row r="6783">
          <cell r="E6783">
            <v>0</v>
          </cell>
          <cell r="F6783">
            <v>0</v>
          </cell>
          <cell r="H6783">
            <v>0</v>
          </cell>
        </row>
        <row r="6784">
          <cell r="E6784">
            <v>0</v>
          </cell>
          <cell r="F6784">
            <v>0</v>
          </cell>
          <cell r="H6784">
            <v>0</v>
          </cell>
        </row>
        <row r="6785">
          <cell r="E6785">
            <v>0</v>
          </cell>
          <cell r="F6785">
            <v>0</v>
          </cell>
          <cell r="H6785">
            <v>0</v>
          </cell>
        </row>
        <row r="6786">
          <cell r="E6786">
            <v>0</v>
          </cell>
          <cell r="F6786">
            <v>0</v>
          </cell>
          <cell r="H6786">
            <v>0</v>
          </cell>
        </row>
        <row r="6787">
          <cell r="E6787">
            <v>0</v>
          </cell>
          <cell r="F6787">
            <v>0</v>
          </cell>
          <cell r="H6787">
            <v>0</v>
          </cell>
        </row>
        <row r="6788">
          <cell r="E6788">
            <v>0</v>
          </cell>
          <cell r="F6788">
            <v>0</v>
          </cell>
          <cell r="H6788">
            <v>0</v>
          </cell>
        </row>
        <row r="6789">
          <cell r="E6789">
            <v>0</v>
          </cell>
          <cell r="F6789">
            <v>0</v>
          </cell>
          <cell r="H6789">
            <v>0</v>
          </cell>
        </row>
        <row r="6790">
          <cell r="E6790">
            <v>0</v>
          </cell>
          <cell r="F6790">
            <v>0</v>
          </cell>
          <cell r="H6790">
            <v>0</v>
          </cell>
        </row>
        <row r="6791">
          <cell r="E6791">
            <v>0</v>
          </cell>
          <cell r="F6791">
            <v>0</v>
          </cell>
          <cell r="H6791">
            <v>0</v>
          </cell>
        </row>
        <row r="6792">
          <cell r="E6792">
            <v>0</v>
          </cell>
          <cell r="F6792">
            <v>0</v>
          </cell>
          <cell r="H6792">
            <v>0</v>
          </cell>
        </row>
        <row r="6793">
          <cell r="E6793">
            <v>0</v>
          </cell>
          <cell r="F6793">
            <v>0</v>
          </cell>
          <cell r="H6793">
            <v>0</v>
          </cell>
        </row>
        <row r="6794">
          <cell r="H6794" t="str">
            <v>SUB-TOTAL I</v>
          </cell>
          <cell r="I6794">
            <v>1834</v>
          </cell>
        </row>
        <row r="6796">
          <cell r="E6796" t="str">
            <v>VOL. ó PESO</v>
          </cell>
          <cell r="F6796" t="str">
            <v>DISTANCIA</v>
          </cell>
          <cell r="G6796" t="str">
            <v>$ (M3 ó T)/Km</v>
          </cell>
          <cell r="H6796" t="str">
            <v>VALOR UNITARIO</v>
          </cell>
        </row>
        <row r="6797">
          <cell r="G6797">
            <v>0</v>
          </cell>
          <cell r="H6797">
            <v>0</v>
          </cell>
        </row>
        <row r="6798">
          <cell r="G6798">
            <v>0</v>
          </cell>
          <cell r="H6798">
            <v>0</v>
          </cell>
        </row>
        <row r="6799">
          <cell r="G6799">
            <v>0</v>
          </cell>
          <cell r="H6799">
            <v>0</v>
          </cell>
        </row>
        <row r="6800">
          <cell r="H6800" t="str">
            <v>SUB-TOTAL II</v>
          </cell>
          <cell r="I6800">
            <v>0</v>
          </cell>
        </row>
        <row r="6801">
          <cell r="G6801" t="str">
            <v xml:space="preserve"> </v>
          </cell>
        </row>
        <row r="6802">
          <cell r="D6802" t="str">
            <v>MARCA</v>
          </cell>
          <cell r="E6802" t="str">
            <v>TIPO</v>
          </cell>
          <cell r="F6802" t="str">
            <v>TARIFA DIA</v>
          </cell>
          <cell r="G6802" t="str">
            <v>RENDIMIENTO</v>
          </cell>
          <cell r="H6802" t="str">
            <v>VALOR UNITARIO</v>
          </cell>
        </row>
        <row r="6803">
          <cell r="F6803">
            <v>0</v>
          </cell>
          <cell r="H6803">
            <v>0</v>
          </cell>
        </row>
        <row r="6804">
          <cell r="F6804">
            <v>0</v>
          </cell>
          <cell r="H6804">
            <v>0</v>
          </cell>
        </row>
        <row r="6805">
          <cell r="F6805">
            <v>0</v>
          </cell>
          <cell r="H6805">
            <v>0</v>
          </cell>
        </row>
        <row r="6806">
          <cell r="F6806">
            <v>0</v>
          </cell>
          <cell r="H6806">
            <v>0</v>
          </cell>
        </row>
        <row r="6807">
          <cell r="F6807">
            <v>0</v>
          </cell>
          <cell r="H6807">
            <v>0</v>
          </cell>
        </row>
        <row r="6808">
          <cell r="H6808" t="str">
            <v>SUB-TOTAL III</v>
          </cell>
          <cell r="I6808">
            <v>0</v>
          </cell>
        </row>
        <row r="6810">
          <cell r="E6810" t="str">
            <v>CANTIDAD</v>
          </cell>
          <cell r="F6810" t="str">
            <v>COSTO LABORAL DIA</v>
          </cell>
          <cell r="G6810" t="str">
            <v>RENDIMIENTO</v>
          </cell>
          <cell r="H6810" t="str">
            <v>VALOR UNITARIO</v>
          </cell>
        </row>
        <row r="6811">
          <cell r="E6811">
            <v>0</v>
          </cell>
          <cell r="F6811">
            <v>0</v>
          </cell>
          <cell r="G6811">
            <v>0</v>
          </cell>
          <cell r="H6811">
            <v>0</v>
          </cell>
        </row>
        <row r="6812">
          <cell r="E6812">
            <v>0</v>
          </cell>
          <cell r="F6812">
            <v>0</v>
          </cell>
          <cell r="G6812">
            <v>0</v>
          </cell>
          <cell r="H6812">
            <v>0</v>
          </cell>
        </row>
        <row r="6813">
          <cell r="E6813">
            <v>0</v>
          </cell>
          <cell r="F6813">
            <v>0</v>
          </cell>
          <cell r="G6813">
            <v>0</v>
          </cell>
          <cell r="H6813">
            <v>0</v>
          </cell>
        </row>
        <row r="6814">
          <cell r="E6814">
            <v>0</v>
          </cell>
          <cell r="F6814">
            <v>0</v>
          </cell>
          <cell r="G6814">
            <v>0</v>
          </cell>
          <cell r="H6814">
            <v>0</v>
          </cell>
        </row>
        <row r="6815">
          <cell r="E6815">
            <v>0</v>
          </cell>
          <cell r="F6815">
            <v>0</v>
          </cell>
          <cell r="G6815">
            <v>0</v>
          </cell>
          <cell r="H6815">
            <v>0</v>
          </cell>
        </row>
        <row r="6816">
          <cell r="H6816" t="str">
            <v>SUB-TOTAL IV</v>
          </cell>
          <cell r="I6816">
            <v>0</v>
          </cell>
        </row>
        <row r="6818">
          <cell r="F6818" t="str">
            <v>VALOR UNITARIO</v>
          </cell>
          <cell r="I6818">
            <v>1834</v>
          </cell>
        </row>
        <row r="6819">
          <cell r="C6819" t="str">
            <v>5G14</v>
          </cell>
          <cell r="H6819" t="str">
            <v>UNIDAD :</v>
          </cell>
          <cell r="I6819" t="str">
            <v>M3</v>
          </cell>
          <cell r="K6819">
            <v>89927</v>
          </cell>
          <cell r="L6819">
            <v>89927</v>
          </cell>
          <cell r="M6819">
            <v>0</v>
          </cell>
          <cell r="N6819">
            <v>0</v>
          </cell>
          <cell r="O6819">
            <v>0</v>
          </cell>
          <cell r="P6819">
            <v>89927</v>
          </cell>
          <cell r="Q6819" t="e">
            <v>#REF!</v>
          </cell>
        </row>
        <row r="6820">
          <cell r="C6820" t="str">
            <v>CONCRETO CICLOPEO 1:2:3</v>
          </cell>
        </row>
        <row r="6823">
          <cell r="E6823" t="str">
            <v>UNIDAD</v>
          </cell>
          <cell r="F6823" t="str">
            <v>VALOR UNITARIO</v>
          </cell>
          <cell r="G6823" t="str">
            <v>CANTIDAD</v>
          </cell>
          <cell r="H6823" t="str">
            <v>VALOR TOTAL</v>
          </cell>
        </row>
        <row r="6824">
          <cell r="E6824" t="str">
            <v>M3</v>
          </cell>
          <cell r="F6824">
            <v>89927</v>
          </cell>
          <cell r="G6824">
            <v>1</v>
          </cell>
          <cell r="H6824">
            <v>89927</v>
          </cell>
        </row>
        <row r="6825">
          <cell r="E6825">
            <v>0</v>
          </cell>
          <cell r="F6825">
            <v>0</v>
          </cell>
          <cell r="H6825">
            <v>0</v>
          </cell>
        </row>
        <row r="6826">
          <cell r="E6826">
            <v>0</v>
          </cell>
          <cell r="F6826">
            <v>0</v>
          </cell>
          <cell r="H6826">
            <v>0</v>
          </cell>
        </row>
        <row r="6827">
          <cell r="E6827">
            <v>0</v>
          </cell>
          <cell r="F6827">
            <v>0</v>
          </cell>
          <cell r="H6827">
            <v>0</v>
          </cell>
        </row>
        <row r="6828">
          <cell r="E6828">
            <v>0</v>
          </cell>
          <cell r="F6828">
            <v>0</v>
          </cell>
          <cell r="H6828">
            <v>0</v>
          </cell>
        </row>
        <row r="6829">
          <cell r="E6829">
            <v>0</v>
          </cell>
          <cell r="F6829">
            <v>0</v>
          </cell>
          <cell r="H6829">
            <v>0</v>
          </cell>
        </row>
        <row r="6830">
          <cell r="E6830">
            <v>0</v>
          </cell>
          <cell r="F6830">
            <v>0</v>
          </cell>
          <cell r="H6830">
            <v>0</v>
          </cell>
        </row>
        <row r="6831">
          <cell r="E6831">
            <v>0</v>
          </cell>
          <cell r="F6831">
            <v>0</v>
          </cell>
          <cell r="H6831">
            <v>0</v>
          </cell>
        </row>
        <row r="6832">
          <cell r="E6832">
            <v>0</v>
          </cell>
          <cell r="F6832">
            <v>0</v>
          </cell>
          <cell r="H6832">
            <v>0</v>
          </cell>
        </row>
        <row r="6833">
          <cell r="E6833">
            <v>0</v>
          </cell>
          <cell r="F6833">
            <v>0</v>
          </cell>
          <cell r="H6833">
            <v>0</v>
          </cell>
        </row>
        <row r="6834">
          <cell r="E6834">
            <v>0</v>
          </cell>
          <cell r="F6834">
            <v>0</v>
          </cell>
          <cell r="H6834">
            <v>0</v>
          </cell>
        </row>
        <row r="6835">
          <cell r="E6835">
            <v>0</v>
          </cell>
          <cell r="F6835">
            <v>0</v>
          </cell>
          <cell r="H6835">
            <v>0</v>
          </cell>
        </row>
        <row r="6836">
          <cell r="E6836">
            <v>0</v>
          </cell>
          <cell r="F6836">
            <v>0</v>
          </cell>
          <cell r="H6836">
            <v>0</v>
          </cell>
        </row>
        <row r="6837">
          <cell r="E6837">
            <v>0</v>
          </cell>
          <cell r="F6837">
            <v>0</v>
          </cell>
          <cell r="H6837">
            <v>0</v>
          </cell>
        </row>
        <row r="6838">
          <cell r="E6838">
            <v>0</v>
          </cell>
          <cell r="F6838">
            <v>0</v>
          </cell>
          <cell r="H6838">
            <v>0</v>
          </cell>
        </row>
        <row r="6839">
          <cell r="E6839">
            <v>0</v>
          </cell>
          <cell r="F6839">
            <v>0</v>
          </cell>
          <cell r="H6839">
            <v>0</v>
          </cell>
        </row>
        <row r="6840">
          <cell r="H6840" t="str">
            <v>SUB-TOTAL I</v>
          </cell>
          <cell r="I6840">
            <v>89927</v>
          </cell>
        </row>
        <row r="6842">
          <cell r="E6842" t="str">
            <v>VOL. ó PESO</v>
          </cell>
          <cell r="F6842" t="str">
            <v>DISTANCIA</v>
          </cell>
          <cell r="G6842" t="str">
            <v>$ (M3 ó T)/Km</v>
          </cell>
          <cell r="H6842" t="str">
            <v>VALOR UNITARIO</v>
          </cell>
        </row>
        <row r="6843">
          <cell r="G6843">
            <v>0</v>
          </cell>
          <cell r="H6843">
            <v>0</v>
          </cell>
        </row>
        <row r="6844">
          <cell r="G6844">
            <v>0</v>
          </cell>
          <cell r="H6844">
            <v>0</v>
          </cell>
        </row>
        <row r="6845">
          <cell r="G6845">
            <v>0</v>
          </cell>
          <cell r="H6845">
            <v>0</v>
          </cell>
        </row>
        <row r="6846">
          <cell r="H6846" t="str">
            <v>SUB-TOTAL II</v>
          </cell>
          <cell r="I6846">
            <v>0</v>
          </cell>
        </row>
        <row r="6847">
          <cell r="G6847" t="str">
            <v xml:space="preserve"> </v>
          </cell>
        </row>
        <row r="6848">
          <cell r="D6848" t="str">
            <v>MARCA</v>
          </cell>
          <cell r="E6848" t="str">
            <v>TIPO</v>
          </cell>
          <cell r="F6848" t="str">
            <v>TARIFA DIA</v>
          </cell>
          <cell r="G6848" t="str">
            <v>RENDIMIENTO</v>
          </cell>
          <cell r="H6848" t="str">
            <v>VALOR UNITARIO</v>
          </cell>
        </row>
        <row r="6849">
          <cell r="F6849">
            <v>0</v>
          </cell>
          <cell r="H6849">
            <v>0</v>
          </cell>
        </row>
        <row r="6850">
          <cell r="F6850">
            <v>0</v>
          </cell>
          <cell r="H6850">
            <v>0</v>
          </cell>
        </row>
        <row r="6851">
          <cell r="F6851">
            <v>0</v>
          </cell>
          <cell r="H6851">
            <v>0</v>
          </cell>
        </row>
        <row r="6852">
          <cell r="F6852">
            <v>0</v>
          </cell>
          <cell r="H6852">
            <v>0</v>
          </cell>
        </row>
        <row r="6853">
          <cell r="F6853">
            <v>0</v>
          </cell>
          <cell r="H6853">
            <v>0</v>
          </cell>
        </row>
        <row r="6854">
          <cell r="H6854" t="str">
            <v>SUB-TOTAL III</v>
          </cell>
          <cell r="I6854">
            <v>0</v>
          </cell>
        </row>
        <row r="6856">
          <cell r="E6856" t="str">
            <v>CANTIDAD</v>
          </cell>
          <cell r="F6856" t="str">
            <v>COSTO LABORAL DIA</v>
          </cell>
          <cell r="G6856" t="str">
            <v>RENDIMIENTO</v>
          </cell>
          <cell r="H6856" t="str">
            <v>VALOR UNITARIO</v>
          </cell>
        </row>
        <row r="6857">
          <cell r="E6857">
            <v>0</v>
          </cell>
          <cell r="F6857">
            <v>0</v>
          </cell>
          <cell r="G6857">
            <v>0</v>
          </cell>
          <cell r="H6857">
            <v>0</v>
          </cell>
        </row>
        <row r="6858">
          <cell r="E6858">
            <v>0</v>
          </cell>
          <cell r="F6858">
            <v>0</v>
          </cell>
          <cell r="G6858">
            <v>0</v>
          </cell>
          <cell r="H6858">
            <v>0</v>
          </cell>
        </row>
        <row r="6859">
          <cell r="E6859">
            <v>0</v>
          </cell>
          <cell r="F6859">
            <v>0</v>
          </cell>
          <cell r="G6859">
            <v>0</v>
          </cell>
          <cell r="H6859">
            <v>0</v>
          </cell>
        </row>
        <row r="6860">
          <cell r="E6860">
            <v>0</v>
          </cell>
          <cell r="F6860">
            <v>0</v>
          </cell>
          <cell r="G6860">
            <v>0</v>
          </cell>
          <cell r="H6860">
            <v>0</v>
          </cell>
        </row>
        <row r="6861">
          <cell r="E6861">
            <v>0</v>
          </cell>
          <cell r="F6861">
            <v>0</v>
          </cell>
          <cell r="G6861">
            <v>0</v>
          </cell>
          <cell r="H6861">
            <v>0</v>
          </cell>
        </row>
        <row r="6862">
          <cell r="H6862" t="str">
            <v>SUB-TOTAL IV</v>
          </cell>
          <cell r="I6862">
            <v>0</v>
          </cell>
        </row>
        <row r="6864">
          <cell r="F6864" t="str">
            <v>VALOR UNITARIO</v>
          </cell>
          <cell r="I6864">
            <v>89927</v>
          </cell>
        </row>
        <row r="6865">
          <cell r="C6865" t="str">
            <v>5G15</v>
          </cell>
          <cell r="H6865" t="str">
            <v>UNIDAD :</v>
          </cell>
          <cell r="I6865" t="str">
            <v>Ml</v>
          </cell>
          <cell r="K6865">
            <v>54129</v>
          </cell>
          <cell r="L6865">
            <v>54129</v>
          </cell>
          <cell r="M6865">
            <v>0</v>
          </cell>
          <cell r="N6865">
            <v>0</v>
          </cell>
          <cell r="O6865">
            <v>0</v>
          </cell>
          <cell r="P6865">
            <v>54129</v>
          </cell>
          <cell r="Q6865" t="e">
            <v>#REF!</v>
          </cell>
        </row>
        <row r="6866">
          <cell r="C6866" t="str">
            <v>CRUCETA GALVANIZADA 3" x 3" x 1/4 x 2,4  METROS</v>
          </cell>
        </row>
        <row r="6869">
          <cell r="E6869" t="str">
            <v>UNIDAD</v>
          </cell>
          <cell r="F6869" t="str">
            <v>VALOR UNITARIO</v>
          </cell>
          <cell r="G6869" t="str">
            <v>CANTIDAD</v>
          </cell>
          <cell r="H6869" t="str">
            <v>VALOR TOTAL</v>
          </cell>
        </row>
        <row r="6870">
          <cell r="E6870" t="str">
            <v>Und.</v>
          </cell>
          <cell r="F6870">
            <v>54129</v>
          </cell>
          <cell r="G6870">
            <v>1</v>
          </cell>
          <cell r="H6870">
            <v>54129</v>
          </cell>
        </row>
        <row r="6871">
          <cell r="E6871">
            <v>0</v>
          </cell>
          <cell r="F6871">
            <v>0</v>
          </cell>
          <cell r="H6871">
            <v>0</v>
          </cell>
        </row>
        <row r="6872">
          <cell r="E6872">
            <v>0</v>
          </cell>
          <cell r="F6872">
            <v>0</v>
          </cell>
          <cell r="H6872">
            <v>0</v>
          </cell>
        </row>
        <row r="6873">
          <cell r="E6873">
            <v>0</v>
          </cell>
          <cell r="F6873">
            <v>0</v>
          </cell>
          <cell r="H6873">
            <v>0</v>
          </cell>
        </row>
        <row r="6874">
          <cell r="E6874">
            <v>0</v>
          </cell>
          <cell r="F6874">
            <v>0</v>
          </cell>
          <cell r="H6874">
            <v>0</v>
          </cell>
        </row>
        <row r="6875">
          <cell r="E6875">
            <v>0</v>
          </cell>
          <cell r="F6875">
            <v>0</v>
          </cell>
          <cell r="H6875">
            <v>0</v>
          </cell>
        </row>
        <row r="6876">
          <cell r="E6876">
            <v>0</v>
          </cell>
          <cell r="F6876">
            <v>0</v>
          </cell>
          <cell r="H6876">
            <v>0</v>
          </cell>
        </row>
        <row r="6877">
          <cell r="E6877">
            <v>0</v>
          </cell>
          <cell r="F6877">
            <v>0</v>
          </cell>
          <cell r="H6877">
            <v>0</v>
          </cell>
        </row>
        <row r="6878">
          <cell r="E6878">
            <v>0</v>
          </cell>
          <cell r="F6878">
            <v>0</v>
          </cell>
          <cell r="H6878">
            <v>0</v>
          </cell>
        </row>
        <row r="6879">
          <cell r="E6879">
            <v>0</v>
          </cell>
          <cell r="F6879">
            <v>0</v>
          </cell>
          <cell r="H6879">
            <v>0</v>
          </cell>
        </row>
        <row r="6880">
          <cell r="E6880">
            <v>0</v>
          </cell>
          <cell r="F6880">
            <v>0</v>
          </cell>
          <cell r="H6880">
            <v>0</v>
          </cell>
        </row>
        <row r="6881">
          <cell r="E6881">
            <v>0</v>
          </cell>
          <cell r="F6881">
            <v>0</v>
          </cell>
          <cell r="H6881">
            <v>0</v>
          </cell>
        </row>
        <row r="6882">
          <cell r="E6882">
            <v>0</v>
          </cell>
          <cell r="F6882">
            <v>0</v>
          </cell>
          <cell r="H6882">
            <v>0</v>
          </cell>
        </row>
        <row r="6883">
          <cell r="E6883">
            <v>0</v>
          </cell>
          <cell r="F6883">
            <v>0</v>
          </cell>
          <cell r="H6883">
            <v>0</v>
          </cell>
        </row>
        <row r="6884">
          <cell r="E6884">
            <v>0</v>
          </cell>
          <cell r="F6884">
            <v>0</v>
          </cell>
          <cell r="H6884">
            <v>0</v>
          </cell>
        </row>
        <row r="6885">
          <cell r="E6885">
            <v>0</v>
          </cell>
          <cell r="F6885">
            <v>0</v>
          </cell>
          <cell r="H6885">
            <v>0</v>
          </cell>
        </row>
        <row r="6886">
          <cell r="H6886" t="str">
            <v>SUB-TOTAL I</v>
          </cell>
          <cell r="I6886">
            <v>54129</v>
          </cell>
        </row>
        <row r="6888">
          <cell r="E6888" t="str">
            <v>VOL. ó PESO</v>
          </cell>
          <cell r="F6888" t="str">
            <v>DISTANCIA</v>
          </cell>
          <cell r="G6888" t="str">
            <v>$ (M3 ó T)/Km</v>
          </cell>
          <cell r="H6888" t="str">
            <v>VALOR UNITARIO</v>
          </cell>
        </row>
        <row r="6889">
          <cell r="G6889">
            <v>0</v>
          </cell>
          <cell r="H6889">
            <v>0</v>
          </cell>
        </row>
        <row r="6890">
          <cell r="G6890">
            <v>0</v>
          </cell>
          <cell r="H6890">
            <v>0</v>
          </cell>
        </row>
        <row r="6891">
          <cell r="G6891">
            <v>0</v>
          </cell>
          <cell r="H6891">
            <v>0</v>
          </cell>
        </row>
        <row r="6892">
          <cell r="H6892" t="str">
            <v>SUB-TOTAL II</v>
          </cell>
          <cell r="I6892">
            <v>0</v>
          </cell>
        </row>
        <row r="6893">
          <cell r="G6893" t="str">
            <v xml:space="preserve"> </v>
          </cell>
        </row>
        <row r="6894">
          <cell r="D6894" t="str">
            <v>MARCA</v>
          </cell>
          <cell r="E6894" t="str">
            <v>TIPO</v>
          </cell>
          <cell r="F6894" t="str">
            <v>TARIFA DIA</v>
          </cell>
          <cell r="G6894" t="str">
            <v>RENDIMIENTO</v>
          </cell>
          <cell r="H6894" t="str">
            <v>VALOR UNITARIO</v>
          </cell>
        </row>
        <row r="6895">
          <cell r="F6895">
            <v>0</v>
          </cell>
          <cell r="H6895">
            <v>0</v>
          </cell>
        </row>
        <row r="6896">
          <cell r="F6896">
            <v>0</v>
          </cell>
          <cell r="H6896">
            <v>0</v>
          </cell>
        </row>
        <row r="6897">
          <cell r="F6897">
            <v>0</v>
          </cell>
          <cell r="H6897">
            <v>0</v>
          </cell>
        </row>
        <row r="6898">
          <cell r="F6898">
            <v>0</v>
          </cell>
          <cell r="H6898">
            <v>0</v>
          </cell>
        </row>
        <row r="6899">
          <cell r="F6899">
            <v>0</v>
          </cell>
          <cell r="H6899">
            <v>0</v>
          </cell>
        </row>
        <row r="6900">
          <cell r="H6900" t="str">
            <v>SUB-TOTAL III</v>
          </cell>
          <cell r="I6900">
            <v>0</v>
          </cell>
        </row>
        <row r="6902">
          <cell r="E6902" t="str">
            <v>CANTIDAD</v>
          </cell>
          <cell r="F6902" t="str">
            <v>COSTO LABORAL DIA</v>
          </cell>
          <cell r="G6902" t="str">
            <v>RENDIMIENTO</v>
          </cell>
          <cell r="H6902" t="str">
            <v>VALOR UNITARIO</v>
          </cell>
        </row>
        <row r="6903">
          <cell r="E6903">
            <v>0</v>
          </cell>
          <cell r="F6903">
            <v>0</v>
          </cell>
          <cell r="G6903">
            <v>0</v>
          </cell>
          <cell r="H6903">
            <v>0</v>
          </cell>
        </row>
        <row r="6904">
          <cell r="E6904">
            <v>0</v>
          </cell>
          <cell r="F6904">
            <v>0</v>
          </cell>
          <cell r="G6904">
            <v>0</v>
          </cell>
          <cell r="H6904">
            <v>0</v>
          </cell>
        </row>
        <row r="6905">
          <cell r="E6905">
            <v>0</v>
          </cell>
          <cell r="F6905">
            <v>0</v>
          </cell>
          <cell r="G6905">
            <v>0</v>
          </cell>
          <cell r="H6905">
            <v>0</v>
          </cell>
        </row>
        <row r="6906">
          <cell r="E6906">
            <v>0</v>
          </cell>
          <cell r="F6906">
            <v>0</v>
          </cell>
          <cell r="G6906">
            <v>0</v>
          </cell>
          <cell r="H6906">
            <v>0</v>
          </cell>
        </row>
        <row r="6907">
          <cell r="E6907">
            <v>0</v>
          </cell>
          <cell r="F6907">
            <v>0</v>
          </cell>
          <cell r="G6907">
            <v>0</v>
          </cell>
          <cell r="H6907">
            <v>0</v>
          </cell>
        </row>
        <row r="6908">
          <cell r="H6908" t="str">
            <v>SUB-TOTAL IV</v>
          </cell>
          <cell r="I6908">
            <v>0</v>
          </cell>
        </row>
        <row r="6910">
          <cell r="F6910" t="str">
            <v>VALOR UNITARIO</v>
          </cell>
          <cell r="I6910">
            <v>54129</v>
          </cell>
        </row>
        <row r="6911">
          <cell r="C6911" t="str">
            <v>5G16</v>
          </cell>
          <cell r="H6911" t="str">
            <v>UNIDAD :</v>
          </cell>
          <cell r="I6911" t="str">
            <v>Ml</v>
          </cell>
          <cell r="K6911">
            <v>1913</v>
          </cell>
          <cell r="L6911">
            <v>1913</v>
          </cell>
          <cell r="M6911">
            <v>0</v>
          </cell>
          <cell r="N6911">
            <v>0</v>
          </cell>
          <cell r="O6911">
            <v>0</v>
          </cell>
          <cell r="P6911">
            <v>1913</v>
          </cell>
          <cell r="Q6911" t="e">
            <v>#REF!</v>
          </cell>
        </row>
        <row r="6912">
          <cell r="C6912" t="str">
            <v>CINTA BAND-IT 3/4" Ø, CON HEBILLA</v>
          </cell>
        </row>
        <row r="6915">
          <cell r="E6915" t="str">
            <v>UNIDAD</v>
          </cell>
          <cell r="F6915" t="str">
            <v>VALOR UNITARIO</v>
          </cell>
          <cell r="G6915" t="str">
            <v>CANTIDAD</v>
          </cell>
          <cell r="H6915" t="str">
            <v>VALOR TOTAL</v>
          </cell>
        </row>
        <row r="6916">
          <cell r="E6916" t="str">
            <v>Ml</v>
          </cell>
          <cell r="F6916">
            <v>1913</v>
          </cell>
          <cell r="G6916">
            <v>1</v>
          </cell>
          <cell r="H6916">
            <v>1913</v>
          </cell>
        </row>
        <row r="6917">
          <cell r="E6917">
            <v>0</v>
          </cell>
          <cell r="F6917">
            <v>0</v>
          </cell>
          <cell r="H6917">
            <v>0</v>
          </cell>
        </row>
        <row r="6918">
          <cell r="E6918">
            <v>0</v>
          </cell>
          <cell r="F6918">
            <v>0</v>
          </cell>
          <cell r="H6918">
            <v>0</v>
          </cell>
        </row>
        <row r="6919">
          <cell r="E6919">
            <v>0</v>
          </cell>
          <cell r="F6919">
            <v>0</v>
          </cell>
          <cell r="H6919">
            <v>0</v>
          </cell>
        </row>
        <row r="6920">
          <cell r="E6920">
            <v>0</v>
          </cell>
          <cell r="F6920">
            <v>0</v>
          </cell>
          <cell r="H6920">
            <v>0</v>
          </cell>
        </row>
        <row r="6921">
          <cell r="E6921">
            <v>0</v>
          </cell>
          <cell r="F6921">
            <v>0</v>
          </cell>
          <cell r="H6921">
            <v>0</v>
          </cell>
        </row>
        <row r="6922">
          <cell r="E6922">
            <v>0</v>
          </cell>
          <cell r="F6922">
            <v>0</v>
          </cell>
          <cell r="H6922">
            <v>0</v>
          </cell>
        </row>
        <row r="6923">
          <cell r="E6923">
            <v>0</v>
          </cell>
          <cell r="F6923">
            <v>0</v>
          </cell>
          <cell r="H6923">
            <v>0</v>
          </cell>
        </row>
        <row r="6924">
          <cell r="E6924">
            <v>0</v>
          </cell>
          <cell r="F6924">
            <v>0</v>
          </cell>
          <cell r="H6924">
            <v>0</v>
          </cell>
        </row>
        <row r="6925">
          <cell r="E6925">
            <v>0</v>
          </cell>
          <cell r="F6925">
            <v>0</v>
          </cell>
          <cell r="H6925">
            <v>0</v>
          </cell>
        </row>
        <row r="6926">
          <cell r="E6926">
            <v>0</v>
          </cell>
          <cell r="F6926">
            <v>0</v>
          </cell>
          <cell r="H6926">
            <v>0</v>
          </cell>
        </row>
        <row r="6927">
          <cell r="E6927">
            <v>0</v>
          </cell>
          <cell r="F6927">
            <v>0</v>
          </cell>
          <cell r="H6927">
            <v>0</v>
          </cell>
        </row>
        <row r="6928">
          <cell r="E6928">
            <v>0</v>
          </cell>
          <cell r="F6928">
            <v>0</v>
          </cell>
          <cell r="H6928">
            <v>0</v>
          </cell>
        </row>
        <row r="6929">
          <cell r="E6929">
            <v>0</v>
          </cell>
          <cell r="F6929">
            <v>0</v>
          </cell>
          <cell r="H6929">
            <v>0</v>
          </cell>
        </row>
        <row r="6930">
          <cell r="E6930">
            <v>0</v>
          </cell>
          <cell r="F6930">
            <v>0</v>
          </cell>
          <cell r="H6930">
            <v>0</v>
          </cell>
        </row>
        <row r="6931">
          <cell r="E6931">
            <v>0</v>
          </cell>
          <cell r="F6931">
            <v>0</v>
          </cell>
          <cell r="H6931">
            <v>0</v>
          </cell>
        </row>
        <row r="6932">
          <cell r="H6932" t="str">
            <v>SUB-TOTAL I</v>
          </cell>
          <cell r="I6932">
            <v>1913</v>
          </cell>
        </row>
        <row r="6934">
          <cell r="E6934" t="str">
            <v>VOL. ó PESO</v>
          </cell>
          <cell r="F6934" t="str">
            <v>DISTANCIA</v>
          </cell>
          <cell r="G6934" t="str">
            <v>$ (M3 ó T)/Km</v>
          </cell>
          <cell r="H6934" t="str">
            <v>VALOR UNITARIO</v>
          </cell>
        </row>
        <row r="6935">
          <cell r="G6935">
            <v>0</v>
          </cell>
          <cell r="H6935">
            <v>0</v>
          </cell>
        </row>
        <row r="6936">
          <cell r="G6936">
            <v>0</v>
          </cell>
          <cell r="H6936">
            <v>0</v>
          </cell>
        </row>
        <row r="6937">
          <cell r="G6937">
            <v>0</v>
          </cell>
          <cell r="H6937">
            <v>0</v>
          </cell>
        </row>
        <row r="6938">
          <cell r="H6938" t="str">
            <v>SUB-TOTAL II</v>
          </cell>
          <cell r="I6938">
            <v>0</v>
          </cell>
        </row>
        <row r="6939">
          <cell r="G6939" t="str">
            <v xml:space="preserve"> </v>
          </cell>
        </row>
        <row r="6940">
          <cell r="D6940" t="str">
            <v>MARCA</v>
          </cell>
          <cell r="E6940" t="str">
            <v>TIPO</v>
          </cell>
          <cell r="F6940" t="str">
            <v>TARIFA DIA</v>
          </cell>
          <cell r="G6940" t="str">
            <v>RENDIMIENTO</v>
          </cell>
          <cell r="H6940" t="str">
            <v>VALOR UNITARIO</v>
          </cell>
        </row>
        <row r="6941">
          <cell r="F6941">
            <v>0</v>
          </cell>
          <cell r="H6941">
            <v>0</v>
          </cell>
        </row>
        <row r="6942">
          <cell r="F6942">
            <v>0</v>
          </cell>
          <cell r="H6942">
            <v>0</v>
          </cell>
        </row>
        <row r="6943">
          <cell r="F6943">
            <v>0</v>
          </cell>
          <cell r="H6943">
            <v>0</v>
          </cell>
        </row>
        <row r="6944">
          <cell r="F6944">
            <v>0</v>
          </cell>
          <cell r="H6944">
            <v>0</v>
          </cell>
        </row>
        <row r="6945">
          <cell r="F6945">
            <v>0</v>
          </cell>
          <cell r="H6945">
            <v>0</v>
          </cell>
        </row>
        <row r="6946">
          <cell r="H6946" t="str">
            <v>SUB-TOTAL III</v>
          </cell>
          <cell r="I6946">
            <v>0</v>
          </cell>
        </row>
        <row r="6948">
          <cell r="E6948" t="str">
            <v>CANTIDAD</v>
          </cell>
          <cell r="F6948" t="str">
            <v>COSTO LABORAL DIA</v>
          </cell>
          <cell r="G6948" t="str">
            <v>RENDIMIENTO</v>
          </cell>
          <cell r="H6948" t="str">
            <v>VALOR UNITARIO</v>
          </cell>
        </row>
        <row r="6949">
          <cell r="E6949">
            <v>0</v>
          </cell>
          <cell r="F6949">
            <v>0</v>
          </cell>
          <cell r="G6949">
            <v>0</v>
          </cell>
          <cell r="H6949">
            <v>0</v>
          </cell>
        </row>
        <row r="6950">
          <cell r="E6950">
            <v>0</v>
          </cell>
          <cell r="F6950">
            <v>0</v>
          </cell>
          <cell r="G6950">
            <v>0</v>
          </cell>
          <cell r="H6950">
            <v>0</v>
          </cell>
        </row>
        <row r="6951">
          <cell r="E6951">
            <v>0</v>
          </cell>
          <cell r="F6951">
            <v>0</v>
          </cell>
          <cell r="G6951">
            <v>0</v>
          </cell>
          <cell r="H6951">
            <v>0</v>
          </cell>
        </row>
        <row r="6952">
          <cell r="E6952">
            <v>0</v>
          </cell>
          <cell r="F6952">
            <v>0</v>
          </cell>
          <cell r="G6952">
            <v>0</v>
          </cell>
          <cell r="H6952">
            <v>0</v>
          </cell>
        </row>
        <row r="6953">
          <cell r="E6953">
            <v>0</v>
          </cell>
          <cell r="F6953">
            <v>0</v>
          </cell>
          <cell r="G6953">
            <v>0</v>
          </cell>
          <cell r="H6953">
            <v>0</v>
          </cell>
        </row>
        <row r="6954">
          <cell r="H6954" t="str">
            <v>SUB-TOTAL IV</v>
          </cell>
          <cell r="I6954">
            <v>0</v>
          </cell>
        </row>
        <row r="6956">
          <cell r="F6956" t="str">
            <v>VALOR UNITARIO</v>
          </cell>
          <cell r="I6956">
            <v>1913</v>
          </cell>
        </row>
        <row r="6957">
          <cell r="C6957" t="str">
            <v>5G17</v>
          </cell>
          <cell r="H6957" t="str">
            <v>UNIDAD :</v>
          </cell>
          <cell r="I6957" t="str">
            <v>Und.</v>
          </cell>
          <cell r="K6957">
            <v>465</v>
          </cell>
          <cell r="L6957">
            <v>465</v>
          </cell>
          <cell r="M6957">
            <v>0</v>
          </cell>
          <cell r="N6957">
            <v>0</v>
          </cell>
          <cell r="O6957">
            <v>0</v>
          </cell>
          <cell r="P6957">
            <v>465</v>
          </cell>
          <cell r="Q6957" t="e">
            <v>#REF!</v>
          </cell>
        </row>
        <row r="6958">
          <cell r="C6958" t="str">
            <v>GUARDACABLE 3/8" Ø</v>
          </cell>
        </row>
        <row r="6961">
          <cell r="E6961" t="str">
            <v>UNIDAD</v>
          </cell>
          <cell r="F6961" t="str">
            <v>VALOR UNITARIO</v>
          </cell>
          <cell r="G6961" t="str">
            <v>CANTIDAD</v>
          </cell>
          <cell r="H6961" t="str">
            <v>VALOR TOTAL</v>
          </cell>
        </row>
        <row r="6962">
          <cell r="E6962" t="str">
            <v>Und.</v>
          </cell>
          <cell r="F6962">
            <v>465</v>
          </cell>
          <cell r="G6962">
            <v>1</v>
          </cell>
          <cell r="H6962">
            <v>465</v>
          </cell>
        </row>
        <row r="6963">
          <cell r="E6963">
            <v>0</v>
          </cell>
          <cell r="F6963">
            <v>0</v>
          </cell>
          <cell r="H6963">
            <v>0</v>
          </cell>
        </row>
        <row r="6964">
          <cell r="E6964">
            <v>0</v>
          </cell>
          <cell r="F6964">
            <v>0</v>
          </cell>
          <cell r="H6964">
            <v>0</v>
          </cell>
        </row>
        <row r="6965">
          <cell r="E6965">
            <v>0</v>
          </cell>
          <cell r="F6965">
            <v>0</v>
          </cell>
          <cell r="H6965">
            <v>0</v>
          </cell>
        </row>
        <row r="6966">
          <cell r="E6966">
            <v>0</v>
          </cell>
          <cell r="F6966">
            <v>0</v>
          </cell>
          <cell r="H6966">
            <v>0</v>
          </cell>
        </row>
        <row r="6967">
          <cell r="E6967">
            <v>0</v>
          </cell>
          <cell r="F6967">
            <v>0</v>
          </cell>
          <cell r="H6967">
            <v>0</v>
          </cell>
        </row>
        <row r="6968">
          <cell r="E6968">
            <v>0</v>
          </cell>
          <cell r="F6968">
            <v>0</v>
          </cell>
          <cell r="H6968">
            <v>0</v>
          </cell>
        </row>
        <row r="6969">
          <cell r="E6969">
            <v>0</v>
          </cell>
          <cell r="F6969">
            <v>0</v>
          </cell>
          <cell r="H6969">
            <v>0</v>
          </cell>
        </row>
        <row r="6970">
          <cell r="E6970">
            <v>0</v>
          </cell>
          <cell r="F6970">
            <v>0</v>
          </cell>
          <cell r="H6970">
            <v>0</v>
          </cell>
        </row>
        <row r="6971">
          <cell r="E6971">
            <v>0</v>
          </cell>
          <cell r="F6971">
            <v>0</v>
          </cell>
          <cell r="H6971">
            <v>0</v>
          </cell>
        </row>
        <row r="6972">
          <cell r="E6972">
            <v>0</v>
          </cell>
          <cell r="F6972">
            <v>0</v>
          </cell>
          <cell r="H6972">
            <v>0</v>
          </cell>
        </row>
        <row r="6973">
          <cell r="E6973">
            <v>0</v>
          </cell>
          <cell r="F6973">
            <v>0</v>
          </cell>
          <cell r="H6973">
            <v>0</v>
          </cell>
        </row>
        <row r="6974">
          <cell r="E6974">
            <v>0</v>
          </cell>
          <cell r="F6974">
            <v>0</v>
          </cell>
          <cell r="H6974">
            <v>0</v>
          </cell>
        </row>
        <row r="6975">
          <cell r="E6975">
            <v>0</v>
          </cell>
          <cell r="F6975">
            <v>0</v>
          </cell>
          <cell r="H6975">
            <v>0</v>
          </cell>
        </row>
        <row r="6976">
          <cell r="E6976">
            <v>0</v>
          </cell>
          <cell r="F6976">
            <v>0</v>
          </cell>
          <cell r="H6976">
            <v>0</v>
          </cell>
        </row>
        <row r="6977">
          <cell r="E6977">
            <v>0</v>
          </cell>
          <cell r="F6977">
            <v>0</v>
          </cell>
          <cell r="H6977">
            <v>0</v>
          </cell>
        </row>
        <row r="6978">
          <cell r="H6978" t="str">
            <v>SUB-TOTAL I</v>
          </cell>
          <cell r="I6978">
            <v>465</v>
          </cell>
        </row>
        <row r="6980">
          <cell r="E6980" t="str">
            <v>VOL. ó PESO</v>
          </cell>
          <cell r="F6980" t="str">
            <v>DISTANCIA</v>
          </cell>
          <cell r="G6980" t="str">
            <v>$ (M3 ó T)/Km</v>
          </cell>
          <cell r="H6980" t="str">
            <v>VALOR UNITARIO</v>
          </cell>
        </row>
        <row r="6981">
          <cell r="G6981">
            <v>0</v>
          </cell>
          <cell r="H6981">
            <v>0</v>
          </cell>
        </row>
        <row r="6982">
          <cell r="G6982">
            <v>0</v>
          </cell>
          <cell r="H6982">
            <v>0</v>
          </cell>
        </row>
        <row r="6983">
          <cell r="G6983">
            <v>0</v>
          </cell>
          <cell r="H6983">
            <v>0</v>
          </cell>
        </row>
        <row r="6984">
          <cell r="H6984" t="str">
            <v>SUB-TOTAL II</v>
          </cell>
          <cell r="I6984">
            <v>0</v>
          </cell>
        </row>
        <row r="6985">
          <cell r="G6985" t="str">
            <v xml:space="preserve"> </v>
          </cell>
        </row>
        <row r="6986">
          <cell r="D6986" t="str">
            <v>MARCA</v>
          </cell>
          <cell r="E6986" t="str">
            <v>TIPO</v>
          </cell>
          <cell r="F6986" t="str">
            <v>TARIFA DIA</v>
          </cell>
          <cell r="G6986" t="str">
            <v>RENDIMIENTO</v>
          </cell>
          <cell r="H6986" t="str">
            <v>VALOR UNITARIO</v>
          </cell>
        </row>
        <row r="6987">
          <cell r="F6987">
            <v>0</v>
          </cell>
          <cell r="H6987">
            <v>0</v>
          </cell>
        </row>
        <row r="6988">
          <cell r="F6988">
            <v>0</v>
          </cell>
          <cell r="H6988">
            <v>0</v>
          </cell>
        </row>
        <row r="6989">
          <cell r="F6989">
            <v>0</v>
          </cell>
          <cell r="H6989">
            <v>0</v>
          </cell>
        </row>
        <row r="6990">
          <cell r="F6990">
            <v>0</v>
          </cell>
          <cell r="H6990">
            <v>0</v>
          </cell>
        </row>
        <row r="6991">
          <cell r="F6991">
            <v>0</v>
          </cell>
          <cell r="H6991">
            <v>0</v>
          </cell>
        </row>
        <row r="6992">
          <cell r="H6992" t="str">
            <v>SUB-TOTAL III</v>
          </cell>
          <cell r="I6992">
            <v>0</v>
          </cell>
        </row>
        <row r="6994">
          <cell r="E6994" t="str">
            <v>CANTIDAD</v>
          </cell>
          <cell r="F6994" t="str">
            <v>COSTO LABORAL DIA</v>
          </cell>
          <cell r="G6994" t="str">
            <v>RENDIMIENTO</v>
          </cell>
          <cell r="H6994" t="str">
            <v>VALOR UNITARIO</v>
          </cell>
        </row>
        <row r="6995">
          <cell r="E6995">
            <v>0</v>
          </cell>
          <cell r="F6995">
            <v>0</v>
          </cell>
          <cell r="G6995">
            <v>0</v>
          </cell>
          <cell r="H6995">
            <v>0</v>
          </cell>
        </row>
        <row r="6996">
          <cell r="E6996">
            <v>0</v>
          </cell>
          <cell r="F6996">
            <v>0</v>
          </cell>
          <cell r="G6996">
            <v>0</v>
          </cell>
          <cell r="H6996">
            <v>0</v>
          </cell>
        </row>
        <row r="6997">
          <cell r="E6997">
            <v>0</v>
          </cell>
          <cell r="F6997">
            <v>0</v>
          </cell>
          <cell r="G6997">
            <v>0</v>
          </cell>
          <cell r="H6997">
            <v>0</v>
          </cell>
        </row>
        <row r="6998">
          <cell r="E6998">
            <v>0</v>
          </cell>
          <cell r="F6998">
            <v>0</v>
          </cell>
          <cell r="G6998">
            <v>0</v>
          </cell>
          <cell r="H6998">
            <v>0</v>
          </cell>
        </row>
        <row r="6999">
          <cell r="E6999">
            <v>0</v>
          </cell>
          <cell r="F6999">
            <v>0</v>
          </cell>
          <cell r="G6999">
            <v>0</v>
          </cell>
          <cell r="H6999">
            <v>0</v>
          </cell>
        </row>
        <row r="7000">
          <cell r="H7000" t="str">
            <v>SUB-TOTAL IV</v>
          </cell>
          <cell r="I7000">
            <v>0</v>
          </cell>
        </row>
        <row r="7002">
          <cell r="F7002" t="str">
            <v>VALOR UNITARIO</v>
          </cell>
          <cell r="I7002">
            <v>465</v>
          </cell>
        </row>
        <row r="7003">
          <cell r="C7003" t="str">
            <v>5G18</v>
          </cell>
          <cell r="H7003" t="str">
            <v>UNIDAD :</v>
          </cell>
          <cell r="I7003" t="str">
            <v>Und.</v>
          </cell>
          <cell r="K7003">
            <v>2914</v>
          </cell>
          <cell r="L7003">
            <v>2914</v>
          </cell>
          <cell r="M7003">
            <v>0</v>
          </cell>
          <cell r="N7003">
            <v>0</v>
          </cell>
          <cell r="O7003">
            <v>0</v>
          </cell>
          <cell r="P7003">
            <v>2914</v>
          </cell>
          <cell r="Q7003" t="e">
            <v>#REF!</v>
          </cell>
        </row>
        <row r="7004">
          <cell r="C7004" t="str">
            <v>PERCHA PARA UN PUESTO</v>
          </cell>
        </row>
        <row r="7007">
          <cell r="E7007" t="str">
            <v>UNIDAD</v>
          </cell>
          <cell r="F7007" t="str">
            <v>VALOR UNITARIO</v>
          </cell>
          <cell r="G7007" t="str">
            <v>CANTIDAD</v>
          </cell>
          <cell r="H7007" t="str">
            <v>VALOR TOTAL</v>
          </cell>
        </row>
        <row r="7008">
          <cell r="E7008" t="str">
            <v>Und.</v>
          </cell>
          <cell r="F7008">
            <v>2914</v>
          </cell>
          <cell r="G7008">
            <v>1</v>
          </cell>
          <cell r="H7008">
            <v>2914</v>
          </cell>
        </row>
        <row r="7009">
          <cell r="E7009">
            <v>0</v>
          </cell>
          <cell r="F7009">
            <v>0</v>
          </cell>
          <cell r="H7009">
            <v>0</v>
          </cell>
        </row>
        <row r="7010">
          <cell r="E7010">
            <v>0</v>
          </cell>
          <cell r="F7010">
            <v>0</v>
          </cell>
          <cell r="H7010">
            <v>0</v>
          </cell>
        </row>
        <row r="7011">
          <cell r="E7011">
            <v>0</v>
          </cell>
          <cell r="F7011">
            <v>0</v>
          </cell>
          <cell r="H7011">
            <v>0</v>
          </cell>
        </row>
        <row r="7012">
          <cell r="E7012">
            <v>0</v>
          </cell>
          <cell r="F7012">
            <v>0</v>
          </cell>
          <cell r="H7012">
            <v>0</v>
          </cell>
        </row>
        <row r="7013">
          <cell r="E7013">
            <v>0</v>
          </cell>
          <cell r="F7013">
            <v>0</v>
          </cell>
          <cell r="H7013">
            <v>0</v>
          </cell>
        </row>
        <row r="7014">
          <cell r="E7014">
            <v>0</v>
          </cell>
          <cell r="F7014">
            <v>0</v>
          </cell>
          <cell r="H7014">
            <v>0</v>
          </cell>
        </row>
        <row r="7015">
          <cell r="E7015">
            <v>0</v>
          </cell>
          <cell r="F7015">
            <v>0</v>
          </cell>
          <cell r="H7015">
            <v>0</v>
          </cell>
        </row>
        <row r="7016">
          <cell r="E7016">
            <v>0</v>
          </cell>
          <cell r="F7016">
            <v>0</v>
          </cell>
          <cell r="H7016">
            <v>0</v>
          </cell>
        </row>
        <row r="7017">
          <cell r="E7017">
            <v>0</v>
          </cell>
          <cell r="F7017">
            <v>0</v>
          </cell>
          <cell r="H7017">
            <v>0</v>
          </cell>
        </row>
        <row r="7018">
          <cell r="E7018">
            <v>0</v>
          </cell>
          <cell r="F7018">
            <v>0</v>
          </cell>
          <cell r="H7018">
            <v>0</v>
          </cell>
        </row>
        <row r="7019">
          <cell r="E7019">
            <v>0</v>
          </cell>
          <cell r="F7019">
            <v>0</v>
          </cell>
          <cell r="H7019">
            <v>0</v>
          </cell>
        </row>
        <row r="7020">
          <cell r="E7020">
            <v>0</v>
          </cell>
          <cell r="F7020">
            <v>0</v>
          </cell>
          <cell r="H7020">
            <v>0</v>
          </cell>
        </row>
        <row r="7021">
          <cell r="E7021">
            <v>0</v>
          </cell>
          <cell r="F7021">
            <v>0</v>
          </cell>
          <cell r="H7021">
            <v>0</v>
          </cell>
        </row>
        <row r="7022">
          <cell r="E7022">
            <v>0</v>
          </cell>
          <cell r="F7022">
            <v>0</v>
          </cell>
          <cell r="H7022">
            <v>0</v>
          </cell>
        </row>
        <row r="7023">
          <cell r="E7023">
            <v>0</v>
          </cell>
          <cell r="F7023">
            <v>0</v>
          </cell>
          <cell r="H7023">
            <v>0</v>
          </cell>
        </row>
        <row r="7024">
          <cell r="H7024" t="str">
            <v>SUB-TOTAL I</v>
          </cell>
          <cell r="I7024">
            <v>2914</v>
          </cell>
        </row>
        <row r="7026">
          <cell r="E7026" t="str">
            <v>VOL. ó PESO</v>
          </cell>
          <cell r="F7026" t="str">
            <v>DISTANCIA</v>
          </cell>
          <cell r="G7026" t="str">
            <v>$ (M3 ó T)/Km</v>
          </cell>
          <cell r="H7026" t="str">
            <v>VALOR UNITARIO</v>
          </cell>
        </row>
        <row r="7027">
          <cell r="G7027">
            <v>0</v>
          </cell>
          <cell r="H7027">
            <v>0</v>
          </cell>
        </row>
        <row r="7028">
          <cell r="G7028">
            <v>0</v>
          </cell>
          <cell r="H7028">
            <v>0</v>
          </cell>
        </row>
        <row r="7029">
          <cell r="G7029">
            <v>0</v>
          </cell>
          <cell r="H7029">
            <v>0</v>
          </cell>
        </row>
        <row r="7030">
          <cell r="H7030" t="str">
            <v>SUB-TOTAL II</v>
          </cell>
          <cell r="I7030">
            <v>0</v>
          </cell>
        </row>
        <row r="7031">
          <cell r="G7031" t="str">
            <v xml:space="preserve"> </v>
          </cell>
        </row>
        <row r="7032">
          <cell r="D7032" t="str">
            <v>MARCA</v>
          </cell>
          <cell r="E7032" t="str">
            <v>TIPO</v>
          </cell>
          <cell r="F7032" t="str">
            <v>TARIFA DIA</v>
          </cell>
          <cell r="G7032" t="str">
            <v>RENDIMIENTO</v>
          </cell>
          <cell r="H7032" t="str">
            <v>VALOR UNITARIO</v>
          </cell>
        </row>
        <row r="7033">
          <cell r="F7033">
            <v>0</v>
          </cell>
          <cell r="H7033">
            <v>0</v>
          </cell>
        </row>
        <row r="7034">
          <cell r="F7034">
            <v>0</v>
          </cell>
          <cell r="H7034">
            <v>0</v>
          </cell>
        </row>
        <row r="7035">
          <cell r="F7035">
            <v>0</v>
          </cell>
          <cell r="H7035">
            <v>0</v>
          </cell>
        </row>
        <row r="7036">
          <cell r="F7036">
            <v>0</v>
          </cell>
          <cell r="H7036">
            <v>0</v>
          </cell>
        </row>
        <row r="7037">
          <cell r="F7037">
            <v>0</v>
          </cell>
          <cell r="H7037">
            <v>0</v>
          </cell>
        </row>
        <row r="7038">
          <cell r="H7038" t="str">
            <v>SUB-TOTAL III</v>
          </cell>
          <cell r="I7038">
            <v>0</v>
          </cell>
        </row>
        <row r="7040">
          <cell r="E7040" t="str">
            <v>CANTIDAD</v>
          </cell>
          <cell r="F7040" t="str">
            <v>COSTO LABORAL DIA</v>
          </cell>
          <cell r="G7040" t="str">
            <v>RENDIMIENTO</v>
          </cell>
          <cell r="H7040" t="str">
            <v>VALOR UNITARIO</v>
          </cell>
        </row>
        <row r="7041">
          <cell r="E7041">
            <v>0</v>
          </cell>
          <cell r="F7041">
            <v>0</v>
          </cell>
          <cell r="G7041">
            <v>0</v>
          </cell>
          <cell r="H7041">
            <v>0</v>
          </cell>
        </row>
        <row r="7042">
          <cell r="E7042">
            <v>0</v>
          </cell>
          <cell r="F7042">
            <v>0</v>
          </cell>
          <cell r="G7042">
            <v>0</v>
          </cell>
          <cell r="H7042">
            <v>0</v>
          </cell>
        </row>
        <row r="7043">
          <cell r="E7043">
            <v>0</v>
          </cell>
          <cell r="F7043">
            <v>0</v>
          </cell>
          <cell r="G7043">
            <v>0</v>
          </cell>
          <cell r="H7043">
            <v>0</v>
          </cell>
        </row>
        <row r="7044">
          <cell r="E7044">
            <v>0</v>
          </cell>
          <cell r="F7044">
            <v>0</v>
          </cell>
          <cell r="G7044">
            <v>0</v>
          </cell>
          <cell r="H7044">
            <v>0</v>
          </cell>
        </row>
        <row r="7045">
          <cell r="E7045">
            <v>0</v>
          </cell>
          <cell r="F7045">
            <v>0</v>
          </cell>
          <cell r="G7045">
            <v>0</v>
          </cell>
          <cell r="H7045">
            <v>0</v>
          </cell>
        </row>
        <row r="7046">
          <cell r="H7046" t="str">
            <v>SUB-TOTAL IV</v>
          </cell>
          <cell r="I7046">
            <v>0</v>
          </cell>
        </row>
        <row r="7048">
          <cell r="F7048" t="str">
            <v>VALOR UNITARIO</v>
          </cell>
          <cell r="I7048">
            <v>2914</v>
          </cell>
        </row>
        <row r="7049">
          <cell r="C7049" t="str">
            <v>5G19</v>
          </cell>
          <cell r="H7049" t="str">
            <v>UNIDAD :</v>
          </cell>
          <cell r="I7049" t="str">
            <v>Und.</v>
          </cell>
          <cell r="K7049">
            <v>844</v>
          </cell>
          <cell r="L7049">
            <v>844</v>
          </cell>
          <cell r="M7049">
            <v>0</v>
          </cell>
          <cell r="N7049">
            <v>0</v>
          </cell>
          <cell r="O7049">
            <v>0</v>
          </cell>
          <cell r="P7049">
            <v>844</v>
          </cell>
          <cell r="Q7049" t="e">
            <v>#REF!</v>
          </cell>
        </row>
        <row r="7050">
          <cell r="C7050" t="str">
            <v>PERNO CARRUAJE 5/8" X 1½"</v>
          </cell>
        </row>
        <row r="7053">
          <cell r="E7053" t="str">
            <v>UNIDAD</v>
          </cell>
          <cell r="F7053" t="str">
            <v>VALOR UNITARIO</v>
          </cell>
          <cell r="G7053" t="str">
            <v>CANTIDAD</v>
          </cell>
          <cell r="H7053" t="str">
            <v>VALOR TOTAL</v>
          </cell>
        </row>
        <row r="7054">
          <cell r="E7054" t="str">
            <v>Und.</v>
          </cell>
          <cell r="F7054">
            <v>844</v>
          </cell>
          <cell r="G7054">
            <v>1</v>
          </cell>
          <cell r="H7054">
            <v>844</v>
          </cell>
        </row>
        <row r="7055">
          <cell r="E7055">
            <v>0</v>
          </cell>
          <cell r="F7055">
            <v>0</v>
          </cell>
          <cell r="H7055">
            <v>0</v>
          </cell>
        </row>
        <row r="7056">
          <cell r="E7056">
            <v>0</v>
          </cell>
          <cell r="F7056">
            <v>0</v>
          </cell>
          <cell r="H7056">
            <v>0</v>
          </cell>
        </row>
        <row r="7057">
          <cell r="E7057">
            <v>0</v>
          </cell>
          <cell r="F7057">
            <v>0</v>
          </cell>
          <cell r="H7057">
            <v>0</v>
          </cell>
        </row>
        <row r="7058">
          <cell r="E7058">
            <v>0</v>
          </cell>
          <cell r="F7058">
            <v>0</v>
          </cell>
          <cell r="H7058">
            <v>0</v>
          </cell>
        </row>
        <row r="7059">
          <cell r="E7059">
            <v>0</v>
          </cell>
          <cell r="F7059">
            <v>0</v>
          </cell>
          <cell r="H7059">
            <v>0</v>
          </cell>
        </row>
        <row r="7060">
          <cell r="E7060">
            <v>0</v>
          </cell>
          <cell r="F7060">
            <v>0</v>
          </cell>
          <cell r="H7060">
            <v>0</v>
          </cell>
        </row>
        <row r="7061">
          <cell r="E7061">
            <v>0</v>
          </cell>
          <cell r="F7061">
            <v>0</v>
          </cell>
          <cell r="H7061">
            <v>0</v>
          </cell>
        </row>
        <row r="7062">
          <cell r="E7062">
            <v>0</v>
          </cell>
          <cell r="F7062">
            <v>0</v>
          </cell>
          <cell r="H7062">
            <v>0</v>
          </cell>
        </row>
        <row r="7063">
          <cell r="E7063">
            <v>0</v>
          </cell>
          <cell r="F7063">
            <v>0</v>
          </cell>
          <cell r="H7063">
            <v>0</v>
          </cell>
        </row>
        <row r="7064">
          <cell r="E7064">
            <v>0</v>
          </cell>
          <cell r="F7064">
            <v>0</v>
          </cell>
          <cell r="H7064">
            <v>0</v>
          </cell>
        </row>
        <row r="7065">
          <cell r="E7065">
            <v>0</v>
          </cell>
          <cell r="F7065">
            <v>0</v>
          </cell>
          <cell r="H7065">
            <v>0</v>
          </cell>
        </row>
        <row r="7066">
          <cell r="E7066">
            <v>0</v>
          </cell>
          <cell r="F7066">
            <v>0</v>
          </cell>
          <cell r="H7066">
            <v>0</v>
          </cell>
        </row>
        <row r="7067">
          <cell r="E7067">
            <v>0</v>
          </cell>
          <cell r="F7067">
            <v>0</v>
          </cell>
          <cell r="H7067">
            <v>0</v>
          </cell>
        </row>
        <row r="7068">
          <cell r="E7068">
            <v>0</v>
          </cell>
          <cell r="F7068">
            <v>0</v>
          </cell>
          <cell r="H7068">
            <v>0</v>
          </cell>
        </row>
        <row r="7069">
          <cell r="E7069">
            <v>0</v>
          </cell>
          <cell r="F7069">
            <v>0</v>
          </cell>
          <cell r="H7069">
            <v>0</v>
          </cell>
        </row>
        <row r="7070">
          <cell r="H7070" t="str">
            <v>SUB-TOTAL I</v>
          </cell>
          <cell r="I7070">
            <v>844</v>
          </cell>
        </row>
        <row r="7072">
          <cell r="E7072" t="str">
            <v>VOL. ó PESO</v>
          </cell>
          <cell r="F7072" t="str">
            <v>DISTANCIA</v>
          </cell>
          <cell r="G7072" t="str">
            <v>$ (M3 ó T)/Km</v>
          </cell>
          <cell r="H7072" t="str">
            <v>VALOR UNITARIO</v>
          </cell>
        </row>
        <row r="7073">
          <cell r="G7073">
            <v>0</v>
          </cell>
          <cell r="H7073">
            <v>0</v>
          </cell>
        </row>
        <row r="7074">
          <cell r="G7074">
            <v>0</v>
          </cell>
          <cell r="H7074">
            <v>0</v>
          </cell>
        </row>
        <row r="7075">
          <cell r="G7075">
            <v>0</v>
          </cell>
          <cell r="H7075">
            <v>0</v>
          </cell>
        </row>
        <row r="7076">
          <cell r="H7076" t="str">
            <v>SUB-TOTAL II</v>
          </cell>
          <cell r="I7076">
            <v>0</v>
          </cell>
        </row>
        <row r="7077">
          <cell r="G7077" t="str">
            <v xml:space="preserve"> </v>
          </cell>
        </row>
        <row r="7078">
          <cell r="D7078" t="str">
            <v>MARCA</v>
          </cell>
          <cell r="E7078" t="str">
            <v>TIPO</v>
          </cell>
          <cell r="F7078" t="str">
            <v>TARIFA DIA</v>
          </cell>
          <cell r="G7078" t="str">
            <v>RENDIMIENTO</v>
          </cell>
          <cell r="H7078" t="str">
            <v>VALOR UNITARIO</v>
          </cell>
        </row>
        <row r="7079">
          <cell r="F7079">
            <v>0</v>
          </cell>
          <cell r="H7079">
            <v>0</v>
          </cell>
        </row>
        <row r="7080">
          <cell r="F7080">
            <v>0</v>
          </cell>
          <cell r="H7080">
            <v>0</v>
          </cell>
        </row>
        <row r="7081">
          <cell r="F7081">
            <v>0</v>
          </cell>
          <cell r="H7081">
            <v>0</v>
          </cell>
        </row>
        <row r="7082">
          <cell r="F7082">
            <v>0</v>
          </cell>
          <cell r="H7082">
            <v>0</v>
          </cell>
        </row>
        <row r="7083">
          <cell r="F7083">
            <v>0</v>
          </cell>
          <cell r="H7083">
            <v>0</v>
          </cell>
        </row>
        <row r="7084">
          <cell r="H7084" t="str">
            <v>SUB-TOTAL III</v>
          </cell>
          <cell r="I7084">
            <v>0</v>
          </cell>
        </row>
        <row r="7086">
          <cell r="E7086" t="str">
            <v>CANTIDAD</v>
          </cell>
          <cell r="F7086" t="str">
            <v>COSTO LABORAL DIA</v>
          </cell>
          <cell r="G7086" t="str">
            <v>RENDIMIENTO</v>
          </cell>
          <cell r="H7086" t="str">
            <v>VALOR UNITARIO</v>
          </cell>
        </row>
        <row r="7087">
          <cell r="E7087">
            <v>0</v>
          </cell>
          <cell r="F7087">
            <v>0</v>
          </cell>
          <cell r="G7087">
            <v>0</v>
          </cell>
          <cell r="H7087">
            <v>0</v>
          </cell>
        </row>
        <row r="7088">
          <cell r="E7088">
            <v>0</v>
          </cell>
          <cell r="F7088">
            <v>0</v>
          </cell>
          <cell r="G7088">
            <v>0</v>
          </cell>
          <cell r="H7088">
            <v>0</v>
          </cell>
        </row>
        <row r="7089">
          <cell r="E7089">
            <v>0</v>
          </cell>
          <cell r="F7089">
            <v>0</v>
          </cell>
          <cell r="G7089">
            <v>0</v>
          </cell>
          <cell r="H7089">
            <v>0</v>
          </cell>
        </row>
        <row r="7090">
          <cell r="E7090">
            <v>0</v>
          </cell>
          <cell r="F7090">
            <v>0</v>
          </cell>
          <cell r="G7090">
            <v>0</v>
          </cell>
          <cell r="H7090">
            <v>0</v>
          </cell>
        </row>
        <row r="7091">
          <cell r="E7091">
            <v>0</v>
          </cell>
          <cell r="F7091">
            <v>0</v>
          </cell>
          <cell r="G7091">
            <v>0</v>
          </cell>
          <cell r="H7091">
            <v>0</v>
          </cell>
        </row>
        <row r="7092">
          <cell r="H7092" t="str">
            <v>SUB-TOTAL IV</v>
          </cell>
          <cell r="I7092">
            <v>0</v>
          </cell>
        </row>
        <row r="7094">
          <cell r="F7094" t="str">
            <v>VALOR UNITARIO</v>
          </cell>
          <cell r="I7094">
            <v>844</v>
          </cell>
        </row>
        <row r="7095">
          <cell r="C7095" t="str">
            <v>5G20</v>
          </cell>
          <cell r="H7095" t="str">
            <v>UNIDAD :</v>
          </cell>
          <cell r="I7095" t="str">
            <v>Und.</v>
          </cell>
          <cell r="K7095">
            <v>507</v>
          </cell>
          <cell r="L7095">
            <v>507</v>
          </cell>
          <cell r="M7095">
            <v>0</v>
          </cell>
          <cell r="N7095">
            <v>0</v>
          </cell>
          <cell r="O7095">
            <v>0</v>
          </cell>
          <cell r="P7095">
            <v>507</v>
          </cell>
          <cell r="Q7095" t="e">
            <v>#REF!</v>
          </cell>
        </row>
        <row r="7096">
          <cell r="C7096" t="str">
            <v>TORNILLO DE MAQUINA 1/2" X 2"</v>
          </cell>
        </row>
        <row r="7099">
          <cell r="E7099" t="str">
            <v>UNIDAD</v>
          </cell>
          <cell r="F7099" t="str">
            <v>VALOR UNITARIO</v>
          </cell>
          <cell r="G7099" t="str">
            <v>CANTIDAD</v>
          </cell>
          <cell r="H7099" t="str">
            <v>VALOR TOTAL</v>
          </cell>
        </row>
        <row r="7100">
          <cell r="E7100" t="str">
            <v>Und.</v>
          </cell>
          <cell r="F7100">
            <v>507</v>
          </cell>
          <cell r="G7100">
            <v>1</v>
          </cell>
          <cell r="H7100">
            <v>507</v>
          </cell>
        </row>
        <row r="7101">
          <cell r="E7101">
            <v>0</v>
          </cell>
          <cell r="F7101">
            <v>0</v>
          </cell>
          <cell r="H7101">
            <v>0</v>
          </cell>
        </row>
        <row r="7102">
          <cell r="E7102">
            <v>0</v>
          </cell>
          <cell r="F7102">
            <v>0</v>
          </cell>
          <cell r="H7102">
            <v>0</v>
          </cell>
        </row>
        <row r="7103">
          <cell r="E7103">
            <v>0</v>
          </cell>
          <cell r="F7103">
            <v>0</v>
          </cell>
          <cell r="H7103">
            <v>0</v>
          </cell>
        </row>
        <row r="7104">
          <cell r="E7104">
            <v>0</v>
          </cell>
          <cell r="F7104">
            <v>0</v>
          </cell>
          <cell r="H7104">
            <v>0</v>
          </cell>
        </row>
        <row r="7105">
          <cell r="E7105">
            <v>0</v>
          </cell>
          <cell r="F7105">
            <v>0</v>
          </cell>
          <cell r="H7105">
            <v>0</v>
          </cell>
        </row>
        <row r="7106">
          <cell r="E7106">
            <v>0</v>
          </cell>
          <cell r="F7106">
            <v>0</v>
          </cell>
          <cell r="H7106">
            <v>0</v>
          </cell>
        </row>
        <row r="7107">
          <cell r="E7107">
            <v>0</v>
          </cell>
          <cell r="F7107">
            <v>0</v>
          </cell>
          <cell r="H7107">
            <v>0</v>
          </cell>
        </row>
        <row r="7108">
          <cell r="E7108">
            <v>0</v>
          </cell>
          <cell r="F7108">
            <v>0</v>
          </cell>
          <cell r="H7108">
            <v>0</v>
          </cell>
        </row>
        <row r="7109">
          <cell r="E7109">
            <v>0</v>
          </cell>
          <cell r="F7109">
            <v>0</v>
          </cell>
          <cell r="H7109">
            <v>0</v>
          </cell>
        </row>
        <row r="7110">
          <cell r="E7110">
            <v>0</v>
          </cell>
          <cell r="F7110">
            <v>0</v>
          </cell>
          <cell r="H7110">
            <v>0</v>
          </cell>
        </row>
        <row r="7111">
          <cell r="E7111">
            <v>0</v>
          </cell>
          <cell r="F7111">
            <v>0</v>
          </cell>
          <cell r="H7111">
            <v>0</v>
          </cell>
        </row>
        <row r="7112">
          <cell r="E7112">
            <v>0</v>
          </cell>
          <cell r="F7112">
            <v>0</v>
          </cell>
          <cell r="H7112">
            <v>0</v>
          </cell>
        </row>
        <row r="7113">
          <cell r="E7113">
            <v>0</v>
          </cell>
          <cell r="F7113">
            <v>0</v>
          </cell>
          <cell r="H7113">
            <v>0</v>
          </cell>
        </row>
        <row r="7114">
          <cell r="E7114">
            <v>0</v>
          </cell>
          <cell r="F7114">
            <v>0</v>
          </cell>
          <cell r="H7114">
            <v>0</v>
          </cell>
        </row>
        <row r="7115">
          <cell r="E7115">
            <v>0</v>
          </cell>
          <cell r="F7115">
            <v>0</v>
          </cell>
          <cell r="H7115">
            <v>0</v>
          </cell>
        </row>
        <row r="7116">
          <cell r="H7116" t="str">
            <v>SUB-TOTAL I</v>
          </cell>
          <cell r="I7116">
            <v>507</v>
          </cell>
        </row>
        <row r="7118">
          <cell r="E7118" t="str">
            <v>VOL. ó PESO</v>
          </cell>
          <cell r="F7118" t="str">
            <v>DISTANCIA</v>
          </cell>
          <cell r="G7118" t="str">
            <v>$ (M3 ó T)/Km</v>
          </cell>
          <cell r="H7118" t="str">
            <v>VALOR UNITARIO</v>
          </cell>
        </row>
        <row r="7119">
          <cell r="G7119">
            <v>0</v>
          </cell>
          <cell r="H7119">
            <v>0</v>
          </cell>
        </row>
        <row r="7120">
          <cell r="G7120">
            <v>0</v>
          </cell>
          <cell r="H7120">
            <v>0</v>
          </cell>
        </row>
        <row r="7121">
          <cell r="G7121">
            <v>0</v>
          </cell>
          <cell r="H7121">
            <v>0</v>
          </cell>
        </row>
        <row r="7122">
          <cell r="H7122" t="str">
            <v>SUB-TOTAL II</v>
          </cell>
          <cell r="I7122">
            <v>0</v>
          </cell>
        </row>
        <row r="7123">
          <cell r="G7123" t="str">
            <v xml:space="preserve"> </v>
          </cell>
        </row>
        <row r="7124">
          <cell r="D7124" t="str">
            <v>MARCA</v>
          </cell>
          <cell r="E7124" t="str">
            <v>TIPO</v>
          </cell>
          <cell r="F7124" t="str">
            <v>TARIFA DIA</v>
          </cell>
          <cell r="G7124" t="str">
            <v>RENDIMIENTO</v>
          </cell>
          <cell r="H7124" t="str">
            <v>VALOR UNITARIO</v>
          </cell>
        </row>
        <row r="7125">
          <cell r="F7125">
            <v>0</v>
          </cell>
          <cell r="H7125">
            <v>0</v>
          </cell>
        </row>
        <row r="7126">
          <cell r="F7126">
            <v>0</v>
          </cell>
          <cell r="H7126">
            <v>0</v>
          </cell>
        </row>
        <row r="7127">
          <cell r="F7127">
            <v>0</v>
          </cell>
          <cell r="H7127">
            <v>0</v>
          </cell>
        </row>
        <row r="7128">
          <cell r="F7128">
            <v>0</v>
          </cell>
          <cell r="H7128">
            <v>0</v>
          </cell>
        </row>
        <row r="7129">
          <cell r="F7129">
            <v>0</v>
          </cell>
          <cell r="H7129">
            <v>0</v>
          </cell>
        </row>
        <row r="7130">
          <cell r="H7130" t="str">
            <v>SUB-TOTAL III</v>
          </cell>
          <cell r="I7130">
            <v>0</v>
          </cell>
        </row>
        <row r="7132">
          <cell r="E7132" t="str">
            <v>CANTIDAD</v>
          </cell>
          <cell r="F7132" t="str">
            <v>COSTO LABORAL DIA</v>
          </cell>
          <cell r="G7132" t="str">
            <v>RENDIMIENTO</v>
          </cell>
          <cell r="H7132" t="str">
            <v>VALOR UNITARIO</v>
          </cell>
        </row>
        <row r="7133">
          <cell r="E7133">
            <v>0</v>
          </cell>
          <cell r="F7133">
            <v>0</v>
          </cell>
          <cell r="G7133">
            <v>0</v>
          </cell>
          <cell r="H7133">
            <v>0</v>
          </cell>
        </row>
        <row r="7134">
          <cell r="E7134">
            <v>0</v>
          </cell>
          <cell r="F7134">
            <v>0</v>
          </cell>
          <cell r="G7134">
            <v>0</v>
          </cell>
          <cell r="H7134">
            <v>0</v>
          </cell>
        </row>
        <row r="7135">
          <cell r="E7135">
            <v>0</v>
          </cell>
          <cell r="F7135">
            <v>0</v>
          </cell>
          <cell r="G7135">
            <v>0</v>
          </cell>
          <cell r="H7135">
            <v>0</v>
          </cell>
        </row>
        <row r="7136">
          <cell r="E7136">
            <v>0</v>
          </cell>
          <cell r="F7136">
            <v>0</v>
          </cell>
          <cell r="G7136">
            <v>0</v>
          </cell>
          <cell r="H7136">
            <v>0</v>
          </cell>
        </row>
        <row r="7137">
          <cell r="E7137">
            <v>0</v>
          </cell>
          <cell r="F7137">
            <v>0</v>
          </cell>
          <cell r="G7137">
            <v>0</v>
          </cell>
          <cell r="H7137">
            <v>0</v>
          </cell>
        </row>
        <row r="7138">
          <cell r="H7138" t="str">
            <v>SUB-TOTAL IV</v>
          </cell>
          <cell r="I7138">
            <v>0</v>
          </cell>
        </row>
        <row r="7140">
          <cell r="F7140" t="str">
            <v>VALOR UNITARIO</v>
          </cell>
          <cell r="I7140">
            <v>507</v>
          </cell>
        </row>
        <row r="7141">
          <cell r="C7141" t="str">
            <v>5G21</v>
          </cell>
          <cell r="H7141" t="str">
            <v>UNIDAD :</v>
          </cell>
          <cell r="I7141" t="str">
            <v>Und.</v>
          </cell>
          <cell r="K7141">
            <v>1461</v>
          </cell>
          <cell r="L7141">
            <v>1461</v>
          </cell>
          <cell r="M7141">
            <v>0</v>
          </cell>
          <cell r="N7141">
            <v>0</v>
          </cell>
          <cell r="O7141">
            <v>0</v>
          </cell>
          <cell r="P7141">
            <v>1461</v>
          </cell>
          <cell r="Q7141" t="e">
            <v>#REF!</v>
          </cell>
        </row>
        <row r="7142">
          <cell r="C7142" t="str">
            <v>PERNO CARRUAJE 5/8" X 2½"</v>
          </cell>
        </row>
        <row r="7145">
          <cell r="E7145" t="str">
            <v>UNIDAD</v>
          </cell>
          <cell r="F7145" t="str">
            <v>VALOR UNITARIO</v>
          </cell>
          <cell r="G7145" t="str">
            <v>CANTIDAD</v>
          </cell>
          <cell r="H7145" t="str">
            <v>VALOR TOTAL</v>
          </cell>
        </row>
        <row r="7146">
          <cell r="E7146" t="str">
            <v>Und.</v>
          </cell>
          <cell r="F7146">
            <v>1461</v>
          </cell>
          <cell r="G7146">
            <v>1</v>
          </cell>
          <cell r="H7146">
            <v>1461</v>
          </cell>
        </row>
        <row r="7147">
          <cell r="E7147">
            <v>0</v>
          </cell>
          <cell r="F7147">
            <v>0</v>
          </cell>
          <cell r="H7147">
            <v>0</v>
          </cell>
        </row>
        <row r="7148">
          <cell r="E7148">
            <v>0</v>
          </cell>
          <cell r="F7148">
            <v>0</v>
          </cell>
          <cell r="H7148">
            <v>0</v>
          </cell>
        </row>
        <row r="7149">
          <cell r="E7149">
            <v>0</v>
          </cell>
          <cell r="F7149">
            <v>0</v>
          </cell>
          <cell r="H7149">
            <v>0</v>
          </cell>
        </row>
        <row r="7150">
          <cell r="E7150">
            <v>0</v>
          </cell>
          <cell r="F7150">
            <v>0</v>
          </cell>
          <cell r="H7150">
            <v>0</v>
          </cell>
        </row>
        <row r="7151">
          <cell r="E7151">
            <v>0</v>
          </cell>
          <cell r="F7151">
            <v>0</v>
          </cell>
          <cell r="H7151">
            <v>0</v>
          </cell>
        </row>
        <row r="7152">
          <cell r="E7152">
            <v>0</v>
          </cell>
          <cell r="F7152">
            <v>0</v>
          </cell>
          <cell r="H7152">
            <v>0</v>
          </cell>
        </row>
        <row r="7153">
          <cell r="E7153">
            <v>0</v>
          </cell>
          <cell r="F7153">
            <v>0</v>
          </cell>
          <cell r="H7153">
            <v>0</v>
          </cell>
        </row>
        <row r="7154">
          <cell r="E7154">
            <v>0</v>
          </cell>
          <cell r="F7154">
            <v>0</v>
          </cell>
          <cell r="H7154">
            <v>0</v>
          </cell>
        </row>
        <row r="7155">
          <cell r="E7155">
            <v>0</v>
          </cell>
          <cell r="F7155">
            <v>0</v>
          </cell>
          <cell r="H7155">
            <v>0</v>
          </cell>
        </row>
        <row r="7156">
          <cell r="E7156">
            <v>0</v>
          </cell>
          <cell r="F7156">
            <v>0</v>
          </cell>
          <cell r="H7156">
            <v>0</v>
          </cell>
        </row>
        <row r="7157">
          <cell r="E7157">
            <v>0</v>
          </cell>
          <cell r="F7157">
            <v>0</v>
          </cell>
          <cell r="H7157">
            <v>0</v>
          </cell>
        </row>
        <row r="7158">
          <cell r="E7158">
            <v>0</v>
          </cell>
          <cell r="F7158">
            <v>0</v>
          </cell>
          <cell r="H7158">
            <v>0</v>
          </cell>
        </row>
        <row r="7159">
          <cell r="E7159">
            <v>0</v>
          </cell>
          <cell r="F7159">
            <v>0</v>
          </cell>
          <cell r="H7159">
            <v>0</v>
          </cell>
        </row>
        <row r="7160">
          <cell r="E7160">
            <v>0</v>
          </cell>
          <cell r="F7160">
            <v>0</v>
          </cell>
          <cell r="H7160">
            <v>0</v>
          </cell>
        </row>
        <row r="7161">
          <cell r="E7161">
            <v>0</v>
          </cell>
          <cell r="F7161">
            <v>0</v>
          </cell>
          <cell r="H7161">
            <v>0</v>
          </cell>
        </row>
        <row r="7162">
          <cell r="H7162" t="str">
            <v>SUB-TOTAL I</v>
          </cell>
          <cell r="I7162">
            <v>1461</v>
          </cell>
        </row>
        <row r="7164">
          <cell r="E7164" t="str">
            <v>VOL. ó PESO</v>
          </cell>
          <cell r="F7164" t="str">
            <v>DISTANCIA</v>
          </cell>
          <cell r="G7164" t="str">
            <v>$ (M3 ó T)/Km</v>
          </cell>
          <cell r="H7164" t="str">
            <v>VALOR UNITARIO</v>
          </cell>
        </row>
        <row r="7165">
          <cell r="G7165">
            <v>0</v>
          </cell>
          <cell r="H7165">
            <v>0</v>
          </cell>
        </row>
        <row r="7166">
          <cell r="G7166">
            <v>0</v>
          </cell>
          <cell r="H7166">
            <v>0</v>
          </cell>
        </row>
        <row r="7167">
          <cell r="G7167">
            <v>0</v>
          </cell>
          <cell r="H7167">
            <v>0</v>
          </cell>
        </row>
        <row r="7168">
          <cell r="H7168" t="str">
            <v>SUB-TOTAL II</v>
          </cell>
          <cell r="I7168">
            <v>0</v>
          </cell>
        </row>
        <row r="7169">
          <cell r="G7169" t="str">
            <v xml:space="preserve"> </v>
          </cell>
        </row>
        <row r="7170">
          <cell r="D7170" t="str">
            <v>MARCA</v>
          </cell>
          <cell r="E7170" t="str">
            <v>TIPO</v>
          </cell>
          <cell r="F7170" t="str">
            <v>TARIFA DIA</v>
          </cell>
          <cell r="G7170" t="str">
            <v>RENDIMIENTO</v>
          </cell>
          <cell r="H7170" t="str">
            <v>VALOR UNITARIO</v>
          </cell>
        </row>
        <row r="7171">
          <cell r="F7171">
            <v>0</v>
          </cell>
          <cell r="H7171">
            <v>0</v>
          </cell>
        </row>
        <row r="7172">
          <cell r="F7172">
            <v>0</v>
          </cell>
          <cell r="H7172">
            <v>0</v>
          </cell>
        </row>
        <row r="7173">
          <cell r="F7173">
            <v>0</v>
          </cell>
          <cell r="H7173">
            <v>0</v>
          </cell>
        </row>
        <row r="7174">
          <cell r="F7174">
            <v>0</v>
          </cell>
          <cell r="H7174">
            <v>0</v>
          </cell>
        </row>
        <row r="7175">
          <cell r="F7175">
            <v>0</v>
          </cell>
          <cell r="H7175">
            <v>0</v>
          </cell>
        </row>
        <row r="7176">
          <cell r="H7176" t="str">
            <v>SUB-TOTAL III</v>
          </cell>
          <cell r="I7176">
            <v>0</v>
          </cell>
        </row>
        <row r="7178">
          <cell r="E7178" t="str">
            <v>CANTIDAD</v>
          </cell>
          <cell r="F7178" t="str">
            <v>COSTO LABORAL DIA</v>
          </cell>
          <cell r="G7178" t="str">
            <v>RENDIMIENTO</v>
          </cell>
          <cell r="H7178" t="str">
            <v>VALOR UNITARIO</v>
          </cell>
        </row>
        <row r="7179">
          <cell r="E7179">
            <v>0</v>
          </cell>
          <cell r="F7179">
            <v>0</v>
          </cell>
          <cell r="G7179">
            <v>0</v>
          </cell>
          <cell r="H7179">
            <v>0</v>
          </cell>
        </row>
        <row r="7180">
          <cell r="E7180">
            <v>0</v>
          </cell>
          <cell r="F7180">
            <v>0</v>
          </cell>
          <cell r="G7180">
            <v>0</v>
          </cell>
          <cell r="H7180">
            <v>0</v>
          </cell>
        </row>
        <row r="7181">
          <cell r="E7181">
            <v>0</v>
          </cell>
          <cell r="F7181">
            <v>0</v>
          </cell>
          <cell r="G7181">
            <v>0</v>
          </cell>
          <cell r="H7181">
            <v>0</v>
          </cell>
        </row>
        <row r="7182">
          <cell r="E7182">
            <v>0</v>
          </cell>
          <cell r="F7182">
            <v>0</v>
          </cell>
          <cell r="G7182">
            <v>0</v>
          </cell>
          <cell r="H7182">
            <v>0</v>
          </cell>
        </row>
        <row r="7183">
          <cell r="E7183">
            <v>0</v>
          </cell>
          <cell r="F7183">
            <v>0</v>
          </cell>
          <cell r="G7183">
            <v>0</v>
          </cell>
          <cell r="H7183">
            <v>0</v>
          </cell>
        </row>
        <row r="7184">
          <cell r="H7184" t="str">
            <v>SUB-TOTAL IV</v>
          </cell>
          <cell r="I7184">
            <v>0</v>
          </cell>
        </row>
        <row r="7186">
          <cell r="F7186" t="str">
            <v>VALOR UNITARIO</v>
          </cell>
          <cell r="I7186">
            <v>1461</v>
          </cell>
        </row>
        <row r="7187">
          <cell r="C7187" t="str">
            <v>5G22</v>
          </cell>
          <cell r="H7187" t="str">
            <v>UNIDAD :</v>
          </cell>
          <cell r="I7187" t="str">
            <v>Und.</v>
          </cell>
          <cell r="K7187">
            <v>3882</v>
          </cell>
          <cell r="L7187">
            <v>3882</v>
          </cell>
          <cell r="M7187">
            <v>0</v>
          </cell>
          <cell r="N7187">
            <v>0</v>
          </cell>
          <cell r="O7187">
            <v>0</v>
          </cell>
          <cell r="P7187">
            <v>3882</v>
          </cell>
          <cell r="Q7187" t="e">
            <v>#REF!</v>
          </cell>
        </row>
        <row r="7188">
          <cell r="C7188" t="str">
            <v xml:space="preserve">PERNO CARRUAJE 12 X 5/8" </v>
          </cell>
        </row>
        <row r="7191">
          <cell r="E7191" t="str">
            <v>UNIDAD</v>
          </cell>
          <cell r="F7191" t="str">
            <v>VALOR UNITARIO</v>
          </cell>
          <cell r="G7191" t="str">
            <v>CANTIDAD</v>
          </cell>
          <cell r="H7191" t="str">
            <v>VALOR TOTAL</v>
          </cell>
        </row>
        <row r="7192">
          <cell r="E7192" t="str">
            <v>Und.</v>
          </cell>
          <cell r="F7192">
            <v>3882</v>
          </cell>
          <cell r="G7192">
            <v>1</v>
          </cell>
          <cell r="H7192">
            <v>3882</v>
          </cell>
        </row>
        <row r="7193">
          <cell r="E7193">
            <v>0</v>
          </cell>
          <cell r="F7193">
            <v>0</v>
          </cell>
          <cell r="H7193">
            <v>0</v>
          </cell>
        </row>
        <row r="7194">
          <cell r="E7194">
            <v>0</v>
          </cell>
          <cell r="F7194">
            <v>0</v>
          </cell>
          <cell r="H7194">
            <v>0</v>
          </cell>
        </row>
        <row r="7195">
          <cell r="E7195">
            <v>0</v>
          </cell>
          <cell r="F7195">
            <v>0</v>
          </cell>
          <cell r="H7195">
            <v>0</v>
          </cell>
        </row>
        <row r="7196">
          <cell r="E7196">
            <v>0</v>
          </cell>
          <cell r="F7196">
            <v>0</v>
          </cell>
          <cell r="H7196">
            <v>0</v>
          </cell>
        </row>
        <row r="7197">
          <cell r="E7197">
            <v>0</v>
          </cell>
          <cell r="F7197">
            <v>0</v>
          </cell>
          <cell r="H7197">
            <v>0</v>
          </cell>
        </row>
        <row r="7198">
          <cell r="E7198">
            <v>0</v>
          </cell>
          <cell r="F7198">
            <v>0</v>
          </cell>
          <cell r="H7198">
            <v>0</v>
          </cell>
        </row>
        <row r="7199">
          <cell r="E7199">
            <v>0</v>
          </cell>
          <cell r="F7199">
            <v>0</v>
          </cell>
          <cell r="H7199">
            <v>0</v>
          </cell>
        </row>
        <row r="7200">
          <cell r="E7200">
            <v>0</v>
          </cell>
          <cell r="F7200">
            <v>0</v>
          </cell>
          <cell r="H7200">
            <v>0</v>
          </cell>
        </row>
        <row r="7201">
          <cell r="E7201">
            <v>0</v>
          </cell>
          <cell r="F7201">
            <v>0</v>
          </cell>
          <cell r="H7201">
            <v>0</v>
          </cell>
        </row>
        <row r="7202">
          <cell r="E7202">
            <v>0</v>
          </cell>
          <cell r="F7202">
            <v>0</v>
          </cell>
          <cell r="H7202">
            <v>0</v>
          </cell>
        </row>
        <row r="7203">
          <cell r="E7203">
            <v>0</v>
          </cell>
          <cell r="F7203">
            <v>0</v>
          </cell>
          <cell r="H7203">
            <v>0</v>
          </cell>
        </row>
        <row r="7204">
          <cell r="E7204">
            <v>0</v>
          </cell>
          <cell r="F7204">
            <v>0</v>
          </cell>
          <cell r="H7204">
            <v>0</v>
          </cell>
        </row>
        <row r="7205">
          <cell r="E7205">
            <v>0</v>
          </cell>
          <cell r="F7205">
            <v>0</v>
          </cell>
          <cell r="H7205">
            <v>0</v>
          </cell>
        </row>
        <row r="7206">
          <cell r="E7206">
            <v>0</v>
          </cell>
          <cell r="F7206">
            <v>0</v>
          </cell>
          <cell r="H7206">
            <v>0</v>
          </cell>
        </row>
        <row r="7207">
          <cell r="E7207">
            <v>0</v>
          </cell>
          <cell r="F7207">
            <v>0</v>
          </cell>
          <cell r="H7207">
            <v>0</v>
          </cell>
        </row>
        <row r="7208">
          <cell r="H7208" t="str">
            <v>SUB-TOTAL I</v>
          </cell>
          <cell r="I7208">
            <v>3882</v>
          </cell>
        </row>
        <row r="7210">
          <cell r="E7210" t="str">
            <v>VOL. ó PESO</v>
          </cell>
          <cell r="F7210" t="str">
            <v>DISTANCIA</v>
          </cell>
          <cell r="G7210" t="str">
            <v>$ (M3 ó T)/Km</v>
          </cell>
          <cell r="H7210" t="str">
            <v>VALOR UNITARIO</v>
          </cell>
        </row>
        <row r="7211">
          <cell r="G7211">
            <v>0</v>
          </cell>
          <cell r="H7211">
            <v>0</v>
          </cell>
        </row>
        <row r="7212">
          <cell r="G7212">
            <v>0</v>
          </cell>
          <cell r="H7212">
            <v>0</v>
          </cell>
        </row>
        <row r="7213">
          <cell r="G7213">
            <v>0</v>
          </cell>
          <cell r="H7213">
            <v>0</v>
          </cell>
        </row>
        <row r="7214">
          <cell r="H7214" t="str">
            <v>SUB-TOTAL II</v>
          </cell>
          <cell r="I7214">
            <v>0</v>
          </cell>
        </row>
        <row r="7215">
          <cell r="G7215" t="str">
            <v xml:space="preserve"> </v>
          </cell>
        </row>
        <row r="7216">
          <cell r="D7216" t="str">
            <v>MARCA</v>
          </cell>
          <cell r="E7216" t="str">
            <v>TIPO</v>
          </cell>
          <cell r="F7216" t="str">
            <v>TARIFA DIA</v>
          </cell>
          <cell r="G7216" t="str">
            <v>RENDIMIENTO</v>
          </cell>
          <cell r="H7216" t="str">
            <v>VALOR UNITARIO</v>
          </cell>
        </row>
        <row r="7217">
          <cell r="F7217">
            <v>0</v>
          </cell>
          <cell r="H7217">
            <v>0</v>
          </cell>
        </row>
        <row r="7218">
          <cell r="F7218">
            <v>0</v>
          </cell>
          <cell r="H7218">
            <v>0</v>
          </cell>
        </row>
        <row r="7219">
          <cell r="F7219">
            <v>0</v>
          </cell>
          <cell r="H7219">
            <v>0</v>
          </cell>
        </row>
        <row r="7220">
          <cell r="F7220">
            <v>0</v>
          </cell>
          <cell r="H7220">
            <v>0</v>
          </cell>
        </row>
        <row r="7221">
          <cell r="F7221">
            <v>0</v>
          </cell>
          <cell r="H7221">
            <v>0</v>
          </cell>
        </row>
        <row r="7222">
          <cell r="H7222" t="str">
            <v>SUB-TOTAL III</v>
          </cell>
          <cell r="I7222">
            <v>0</v>
          </cell>
        </row>
        <row r="7224">
          <cell r="E7224" t="str">
            <v>CANTIDAD</v>
          </cell>
          <cell r="F7224" t="str">
            <v>COSTO LABORAL DIA</v>
          </cell>
          <cell r="G7224" t="str">
            <v>RENDIMIENTO</v>
          </cell>
          <cell r="H7224" t="str">
            <v>VALOR UNITARIO</v>
          </cell>
        </row>
        <row r="7225">
          <cell r="E7225">
            <v>0</v>
          </cell>
          <cell r="F7225">
            <v>0</v>
          </cell>
          <cell r="G7225">
            <v>0</v>
          </cell>
          <cell r="H7225">
            <v>0</v>
          </cell>
        </row>
        <row r="7226">
          <cell r="E7226">
            <v>0</v>
          </cell>
          <cell r="F7226">
            <v>0</v>
          </cell>
          <cell r="G7226">
            <v>0</v>
          </cell>
          <cell r="H7226">
            <v>0</v>
          </cell>
        </row>
        <row r="7227">
          <cell r="E7227">
            <v>0</v>
          </cell>
          <cell r="F7227">
            <v>0</v>
          </cell>
          <cell r="G7227">
            <v>0</v>
          </cell>
          <cell r="H7227">
            <v>0</v>
          </cell>
        </row>
        <row r="7228">
          <cell r="E7228">
            <v>0</v>
          </cell>
          <cell r="F7228">
            <v>0</v>
          </cell>
          <cell r="G7228">
            <v>0</v>
          </cell>
          <cell r="H7228">
            <v>0</v>
          </cell>
        </row>
        <row r="7229">
          <cell r="E7229">
            <v>0</v>
          </cell>
          <cell r="F7229">
            <v>0</v>
          </cell>
          <cell r="G7229">
            <v>0</v>
          </cell>
          <cell r="H7229">
            <v>0</v>
          </cell>
        </row>
        <row r="7230">
          <cell r="H7230" t="str">
            <v>SUB-TOTAL IV</v>
          </cell>
          <cell r="I7230">
            <v>0</v>
          </cell>
        </row>
        <row r="7232">
          <cell r="F7232" t="str">
            <v>VALOR UNITARIO</v>
          </cell>
          <cell r="I7232">
            <v>3882</v>
          </cell>
        </row>
        <row r="7233">
          <cell r="C7233" t="str">
            <v>5G23</v>
          </cell>
          <cell r="H7233" t="str">
            <v>UNIDAD :</v>
          </cell>
          <cell r="I7233" t="str">
            <v>Und.</v>
          </cell>
          <cell r="K7233">
            <v>18861</v>
          </cell>
          <cell r="L7233">
            <v>18861</v>
          </cell>
          <cell r="M7233">
            <v>0</v>
          </cell>
          <cell r="N7233">
            <v>0</v>
          </cell>
          <cell r="O7233">
            <v>0</v>
          </cell>
          <cell r="P7233">
            <v>18861</v>
          </cell>
          <cell r="Q7233" t="e">
            <v>#REF!</v>
          </cell>
        </row>
        <row r="7234">
          <cell r="C7234" t="str">
            <v>ANGULAR V DE 1½" X  1½" X  3/16" X 1,20 METROS</v>
          </cell>
        </row>
        <row r="7237">
          <cell r="E7237" t="str">
            <v>UNIDAD</v>
          </cell>
          <cell r="F7237" t="str">
            <v>VALOR UNITARIO</v>
          </cell>
          <cell r="G7237" t="str">
            <v>CANTIDAD</v>
          </cell>
          <cell r="H7237" t="str">
            <v>VALOR TOTAL</v>
          </cell>
        </row>
        <row r="7238">
          <cell r="E7238" t="str">
            <v>Und.</v>
          </cell>
          <cell r="F7238">
            <v>18861</v>
          </cell>
          <cell r="G7238">
            <v>1</v>
          </cell>
          <cell r="H7238">
            <v>18861</v>
          </cell>
        </row>
        <row r="7239">
          <cell r="E7239">
            <v>0</v>
          </cell>
          <cell r="F7239">
            <v>0</v>
          </cell>
          <cell r="H7239">
            <v>0</v>
          </cell>
        </row>
        <row r="7240">
          <cell r="E7240">
            <v>0</v>
          </cell>
          <cell r="F7240">
            <v>0</v>
          </cell>
          <cell r="H7240">
            <v>0</v>
          </cell>
        </row>
        <row r="7241">
          <cell r="E7241">
            <v>0</v>
          </cell>
          <cell r="F7241">
            <v>0</v>
          </cell>
          <cell r="H7241">
            <v>0</v>
          </cell>
        </row>
        <row r="7242">
          <cell r="E7242">
            <v>0</v>
          </cell>
          <cell r="F7242">
            <v>0</v>
          </cell>
          <cell r="H7242">
            <v>0</v>
          </cell>
        </row>
        <row r="7243">
          <cell r="E7243">
            <v>0</v>
          </cell>
          <cell r="F7243">
            <v>0</v>
          </cell>
          <cell r="H7243">
            <v>0</v>
          </cell>
        </row>
        <row r="7244">
          <cell r="E7244">
            <v>0</v>
          </cell>
          <cell r="F7244">
            <v>0</v>
          </cell>
          <cell r="H7244">
            <v>0</v>
          </cell>
        </row>
        <row r="7245">
          <cell r="E7245">
            <v>0</v>
          </cell>
          <cell r="F7245">
            <v>0</v>
          </cell>
          <cell r="H7245">
            <v>0</v>
          </cell>
        </row>
        <row r="7246">
          <cell r="E7246">
            <v>0</v>
          </cell>
          <cell r="F7246">
            <v>0</v>
          </cell>
          <cell r="H7246">
            <v>0</v>
          </cell>
        </row>
        <row r="7247">
          <cell r="E7247">
            <v>0</v>
          </cell>
          <cell r="F7247">
            <v>0</v>
          </cell>
          <cell r="H7247">
            <v>0</v>
          </cell>
        </row>
        <row r="7248">
          <cell r="E7248">
            <v>0</v>
          </cell>
          <cell r="F7248">
            <v>0</v>
          </cell>
          <cell r="H7248">
            <v>0</v>
          </cell>
        </row>
        <row r="7249">
          <cell r="E7249">
            <v>0</v>
          </cell>
          <cell r="F7249">
            <v>0</v>
          </cell>
          <cell r="H7249">
            <v>0</v>
          </cell>
        </row>
        <row r="7250">
          <cell r="E7250">
            <v>0</v>
          </cell>
          <cell r="F7250">
            <v>0</v>
          </cell>
          <cell r="H7250">
            <v>0</v>
          </cell>
        </row>
        <row r="7251">
          <cell r="E7251">
            <v>0</v>
          </cell>
          <cell r="F7251">
            <v>0</v>
          </cell>
          <cell r="H7251">
            <v>0</v>
          </cell>
        </row>
        <row r="7252">
          <cell r="E7252">
            <v>0</v>
          </cell>
          <cell r="F7252">
            <v>0</v>
          </cell>
          <cell r="H7252">
            <v>0</v>
          </cell>
        </row>
        <row r="7253">
          <cell r="E7253">
            <v>0</v>
          </cell>
          <cell r="F7253">
            <v>0</v>
          </cell>
          <cell r="H7253">
            <v>0</v>
          </cell>
        </row>
        <row r="7254">
          <cell r="H7254" t="str">
            <v>SUB-TOTAL I</v>
          </cell>
          <cell r="I7254">
            <v>18861</v>
          </cell>
        </row>
        <row r="7256">
          <cell r="E7256" t="str">
            <v>VOL. ó PESO</v>
          </cell>
          <cell r="F7256" t="str">
            <v>DISTANCIA</v>
          </cell>
          <cell r="G7256" t="str">
            <v>$ (M3 ó T)/Km</v>
          </cell>
          <cell r="H7256" t="str">
            <v>VALOR UNITARIO</v>
          </cell>
        </row>
        <row r="7257">
          <cell r="G7257">
            <v>0</v>
          </cell>
          <cell r="H7257">
            <v>0</v>
          </cell>
        </row>
        <row r="7258">
          <cell r="G7258">
            <v>0</v>
          </cell>
          <cell r="H7258">
            <v>0</v>
          </cell>
        </row>
        <row r="7259">
          <cell r="G7259">
            <v>0</v>
          </cell>
          <cell r="H7259">
            <v>0</v>
          </cell>
        </row>
        <row r="7260">
          <cell r="H7260" t="str">
            <v>SUB-TOTAL II</v>
          </cell>
          <cell r="I7260">
            <v>0</v>
          </cell>
        </row>
        <row r="7261">
          <cell r="G7261" t="str">
            <v xml:space="preserve"> </v>
          </cell>
        </row>
        <row r="7262">
          <cell r="D7262" t="str">
            <v>MARCA</v>
          </cell>
          <cell r="E7262" t="str">
            <v>TIPO</v>
          </cell>
          <cell r="F7262" t="str">
            <v>TARIFA DIA</v>
          </cell>
          <cell r="G7262" t="str">
            <v>RENDIMIENTO</v>
          </cell>
          <cell r="H7262" t="str">
            <v>VALOR UNITARIO</v>
          </cell>
        </row>
        <row r="7263">
          <cell r="F7263">
            <v>0</v>
          </cell>
          <cell r="H7263">
            <v>0</v>
          </cell>
        </row>
        <row r="7264">
          <cell r="F7264">
            <v>0</v>
          </cell>
          <cell r="H7264">
            <v>0</v>
          </cell>
        </row>
        <row r="7265">
          <cell r="F7265">
            <v>0</v>
          </cell>
          <cell r="H7265">
            <v>0</v>
          </cell>
        </row>
        <row r="7266">
          <cell r="F7266">
            <v>0</v>
          </cell>
          <cell r="H7266">
            <v>0</v>
          </cell>
        </row>
        <row r="7267">
          <cell r="F7267">
            <v>0</v>
          </cell>
          <cell r="H7267">
            <v>0</v>
          </cell>
        </row>
        <row r="7268">
          <cell r="H7268" t="str">
            <v>SUB-TOTAL III</v>
          </cell>
          <cell r="I7268">
            <v>0</v>
          </cell>
        </row>
        <row r="7270">
          <cell r="E7270" t="str">
            <v>CANTIDAD</v>
          </cell>
          <cell r="F7270" t="str">
            <v>COSTO LABORAL DIA</v>
          </cell>
          <cell r="G7270" t="str">
            <v>RENDIMIENTO</v>
          </cell>
          <cell r="H7270" t="str">
            <v>VALOR UNITARIO</v>
          </cell>
        </row>
        <row r="7271">
          <cell r="E7271">
            <v>0</v>
          </cell>
          <cell r="F7271">
            <v>0</v>
          </cell>
          <cell r="G7271">
            <v>0</v>
          </cell>
          <cell r="H7271">
            <v>0</v>
          </cell>
        </row>
        <row r="7272">
          <cell r="E7272">
            <v>0</v>
          </cell>
          <cell r="F7272">
            <v>0</v>
          </cell>
          <cell r="G7272">
            <v>0</v>
          </cell>
          <cell r="H7272">
            <v>0</v>
          </cell>
        </row>
        <row r="7273">
          <cell r="E7273">
            <v>0</v>
          </cell>
          <cell r="F7273">
            <v>0</v>
          </cell>
          <cell r="G7273">
            <v>0</v>
          </cell>
          <cell r="H7273">
            <v>0</v>
          </cell>
        </row>
        <row r="7274">
          <cell r="E7274">
            <v>0</v>
          </cell>
          <cell r="F7274">
            <v>0</v>
          </cell>
          <cell r="G7274">
            <v>0</v>
          </cell>
          <cell r="H7274">
            <v>0</v>
          </cell>
        </row>
        <row r="7275">
          <cell r="E7275">
            <v>0</v>
          </cell>
          <cell r="F7275">
            <v>0</v>
          </cell>
          <cell r="G7275">
            <v>0</v>
          </cell>
          <cell r="H7275">
            <v>0</v>
          </cell>
        </row>
        <row r="7276">
          <cell r="H7276" t="str">
            <v>SUB-TOTAL IV</v>
          </cell>
          <cell r="I7276">
            <v>0</v>
          </cell>
        </row>
        <row r="7278">
          <cell r="F7278" t="str">
            <v>VALOR UNITARIO</v>
          </cell>
          <cell r="I7278">
            <v>18861</v>
          </cell>
        </row>
        <row r="7279">
          <cell r="C7279" t="str">
            <v>5G24</v>
          </cell>
          <cell r="H7279" t="str">
            <v>UNIDAD :</v>
          </cell>
          <cell r="I7279" t="str">
            <v>Und.</v>
          </cell>
          <cell r="K7279">
            <v>22633</v>
          </cell>
          <cell r="L7279">
            <v>22633</v>
          </cell>
          <cell r="M7279">
            <v>0</v>
          </cell>
          <cell r="N7279">
            <v>0</v>
          </cell>
          <cell r="O7279">
            <v>0</v>
          </cell>
          <cell r="P7279">
            <v>22633</v>
          </cell>
          <cell r="Q7279" t="e">
            <v>#REF!</v>
          </cell>
        </row>
        <row r="7280">
          <cell r="C7280" t="str">
            <v>DIAGONAL DE 1½" X  1½" X  3/18" X 2,13 METROS</v>
          </cell>
        </row>
        <row r="7283">
          <cell r="E7283" t="str">
            <v>UNIDAD</v>
          </cell>
          <cell r="F7283" t="str">
            <v>VALOR UNITARIO</v>
          </cell>
          <cell r="G7283" t="str">
            <v>CANTIDAD</v>
          </cell>
          <cell r="H7283" t="str">
            <v>VALOR TOTAL</v>
          </cell>
        </row>
        <row r="7284">
          <cell r="E7284" t="str">
            <v>Und.</v>
          </cell>
          <cell r="F7284">
            <v>22633</v>
          </cell>
          <cell r="G7284">
            <v>1</v>
          </cell>
          <cell r="H7284">
            <v>22633</v>
          </cell>
        </row>
        <row r="7285">
          <cell r="E7285">
            <v>0</v>
          </cell>
          <cell r="F7285">
            <v>0</v>
          </cell>
          <cell r="H7285">
            <v>0</v>
          </cell>
        </row>
        <row r="7286">
          <cell r="E7286">
            <v>0</v>
          </cell>
          <cell r="F7286">
            <v>0</v>
          </cell>
          <cell r="H7286">
            <v>0</v>
          </cell>
        </row>
        <row r="7287">
          <cell r="E7287">
            <v>0</v>
          </cell>
          <cell r="F7287">
            <v>0</v>
          </cell>
          <cell r="H7287">
            <v>0</v>
          </cell>
        </row>
        <row r="7288">
          <cell r="E7288">
            <v>0</v>
          </cell>
          <cell r="F7288">
            <v>0</v>
          </cell>
          <cell r="H7288">
            <v>0</v>
          </cell>
        </row>
        <row r="7289">
          <cell r="E7289">
            <v>0</v>
          </cell>
          <cell r="F7289">
            <v>0</v>
          </cell>
          <cell r="H7289">
            <v>0</v>
          </cell>
        </row>
        <row r="7290">
          <cell r="E7290">
            <v>0</v>
          </cell>
          <cell r="F7290">
            <v>0</v>
          </cell>
          <cell r="H7290">
            <v>0</v>
          </cell>
        </row>
        <row r="7291">
          <cell r="E7291">
            <v>0</v>
          </cell>
          <cell r="F7291">
            <v>0</v>
          </cell>
          <cell r="H7291">
            <v>0</v>
          </cell>
        </row>
        <row r="7292">
          <cell r="E7292">
            <v>0</v>
          </cell>
          <cell r="F7292">
            <v>0</v>
          </cell>
          <cell r="H7292">
            <v>0</v>
          </cell>
        </row>
        <row r="7293">
          <cell r="E7293">
            <v>0</v>
          </cell>
          <cell r="F7293">
            <v>0</v>
          </cell>
          <cell r="H7293">
            <v>0</v>
          </cell>
        </row>
        <row r="7294">
          <cell r="E7294">
            <v>0</v>
          </cell>
          <cell r="F7294">
            <v>0</v>
          </cell>
          <cell r="H7294">
            <v>0</v>
          </cell>
        </row>
        <row r="7295">
          <cell r="E7295">
            <v>0</v>
          </cell>
          <cell r="F7295">
            <v>0</v>
          </cell>
          <cell r="H7295">
            <v>0</v>
          </cell>
        </row>
        <row r="7296">
          <cell r="E7296">
            <v>0</v>
          </cell>
          <cell r="F7296">
            <v>0</v>
          </cell>
          <cell r="H7296">
            <v>0</v>
          </cell>
        </row>
        <row r="7297">
          <cell r="E7297">
            <v>0</v>
          </cell>
          <cell r="F7297">
            <v>0</v>
          </cell>
          <cell r="H7297">
            <v>0</v>
          </cell>
        </row>
        <row r="7298">
          <cell r="E7298">
            <v>0</v>
          </cell>
          <cell r="F7298">
            <v>0</v>
          </cell>
          <cell r="H7298">
            <v>0</v>
          </cell>
        </row>
        <row r="7299">
          <cell r="E7299">
            <v>0</v>
          </cell>
          <cell r="F7299">
            <v>0</v>
          </cell>
          <cell r="H7299">
            <v>0</v>
          </cell>
        </row>
        <row r="7300">
          <cell r="H7300" t="str">
            <v>SUB-TOTAL I</v>
          </cell>
          <cell r="I7300">
            <v>22633</v>
          </cell>
        </row>
        <row r="7302">
          <cell r="E7302" t="str">
            <v>VOL. ó PESO</v>
          </cell>
          <cell r="F7302" t="str">
            <v>DISTANCIA</v>
          </cell>
          <cell r="G7302" t="str">
            <v>$ (M3 ó T)/Km</v>
          </cell>
          <cell r="H7302" t="str">
            <v>VALOR UNITARIO</v>
          </cell>
        </row>
        <row r="7303">
          <cell r="G7303">
            <v>0</v>
          </cell>
          <cell r="H7303">
            <v>0</v>
          </cell>
        </row>
        <row r="7304">
          <cell r="G7304">
            <v>0</v>
          </cell>
          <cell r="H7304">
            <v>0</v>
          </cell>
        </row>
        <row r="7305">
          <cell r="G7305">
            <v>0</v>
          </cell>
          <cell r="H7305">
            <v>0</v>
          </cell>
        </row>
        <row r="7306">
          <cell r="H7306" t="str">
            <v>SUB-TOTAL II</v>
          </cell>
          <cell r="I7306">
            <v>0</v>
          </cell>
        </row>
        <row r="7307">
          <cell r="G7307" t="str">
            <v xml:space="preserve"> </v>
          </cell>
        </row>
        <row r="7308">
          <cell r="D7308" t="str">
            <v>MARCA</v>
          </cell>
          <cell r="E7308" t="str">
            <v>TIPO</v>
          </cell>
          <cell r="F7308" t="str">
            <v>TARIFA DIA</v>
          </cell>
          <cell r="G7308" t="str">
            <v>RENDIMIENTO</v>
          </cell>
          <cell r="H7308" t="str">
            <v>VALOR UNITARIO</v>
          </cell>
        </row>
        <row r="7309">
          <cell r="F7309">
            <v>0</v>
          </cell>
          <cell r="H7309">
            <v>0</v>
          </cell>
        </row>
        <row r="7310">
          <cell r="F7310">
            <v>0</v>
          </cell>
          <cell r="H7310">
            <v>0</v>
          </cell>
        </row>
        <row r="7311">
          <cell r="F7311">
            <v>0</v>
          </cell>
          <cell r="H7311">
            <v>0</v>
          </cell>
        </row>
        <row r="7312">
          <cell r="F7312">
            <v>0</v>
          </cell>
          <cell r="H7312">
            <v>0</v>
          </cell>
        </row>
        <row r="7313">
          <cell r="F7313">
            <v>0</v>
          </cell>
          <cell r="H7313">
            <v>0</v>
          </cell>
        </row>
        <row r="7314">
          <cell r="H7314" t="str">
            <v>SUB-TOTAL III</v>
          </cell>
          <cell r="I7314">
            <v>0</v>
          </cell>
        </row>
        <row r="7316">
          <cell r="E7316" t="str">
            <v>CANTIDAD</v>
          </cell>
          <cell r="F7316" t="str">
            <v>COSTO LABORAL DIA</v>
          </cell>
          <cell r="G7316" t="str">
            <v>RENDIMIENTO</v>
          </cell>
          <cell r="H7316" t="str">
            <v>VALOR UNITARIO</v>
          </cell>
        </row>
        <row r="7317">
          <cell r="E7317">
            <v>0</v>
          </cell>
          <cell r="F7317">
            <v>0</v>
          </cell>
          <cell r="G7317">
            <v>0</v>
          </cell>
          <cell r="H7317">
            <v>0</v>
          </cell>
        </row>
        <row r="7318">
          <cell r="E7318">
            <v>0</v>
          </cell>
          <cell r="F7318">
            <v>0</v>
          </cell>
          <cell r="G7318">
            <v>0</v>
          </cell>
          <cell r="H7318">
            <v>0</v>
          </cell>
        </row>
        <row r="7319">
          <cell r="E7319">
            <v>0</v>
          </cell>
          <cell r="F7319">
            <v>0</v>
          </cell>
          <cell r="G7319">
            <v>0</v>
          </cell>
          <cell r="H7319">
            <v>0</v>
          </cell>
        </row>
        <row r="7320">
          <cell r="E7320">
            <v>0</v>
          </cell>
          <cell r="F7320">
            <v>0</v>
          </cell>
          <cell r="G7320">
            <v>0</v>
          </cell>
          <cell r="H7320">
            <v>0</v>
          </cell>
        </row>
        <row r="7321">
          <cell r="E7321">
            <v>0</v>
          </cell>
          <cell r="F7321">
            <v>0</v>
          </cell>
          <cell r="G7321">
            <v>0</v>
          </cell>
          <cell r="H7321">
            <v>0</v>
          </cell>
        </row>
        <row r="7322">
          <cell r="H7322" t="str">
            <v>SUB-TOTAL IV</v>
          </cell>
          <cell r="I7322">
            <v>0</v>
          </cell>
        </row>
        <row r="7324">
          <cell r="F7324" t="str">
            <v>VALOR UNITARIO</v>
          </cell>
          <cell r="I7324">
            <v>22633</v>
          </cell>
        </row>
        <row r="7325">
          <cell r="C7325" t="str">
            <v>5G25</v>
          </cell>
          <cell r="H7325" t="str">
            <v>UNIDAD :</v>
          </cell>
          <cell r="I7325" t="str">
            <v>Und.</v>
          </cell>
          <cell r="K7325">
            <v>3172</v>
          </cell>
          <cell r="L7325">
            <v>3172</v>
          </cell>
          <cell r="M7325">
            <v>0</v>
          </cell>
          <cell r="N7325">
            <v>0</v>
          </cell>
          <cell r="O7325">
            <v>0</v>
          </cell>
          <cell r="P7325">
            <v>3172</v>
          </cell>
          <cell r="Q7325" t="e">
            <v>#REF!</v>
          </cell>
        </row>
        <row r="7326">
          <cell r="C7326" t="str">
            <v xml:space="preserve">SILLA DE 3 1/16" X  1 1/16" X  11/16" </v>
          </cell>
        </row>
        <row r="7329">
          <cell r="E7329" t="str">
            <v>UNIDAD</v>
          </cell>
          <cell r="F7329" t="str">
            <v>VALOR UNITARIO</v>
          </cell>
          <cell r="G7329" t="str">
            <v>CANTIDAD</v>
          </cell>
          <cell r="H7329" t="str">
            <v>VALOR TOTAL</v>
          </cell>
        </row>
        <row r="7330">
          <cell r="E7330" t="str">
            <v>Und.</v>
          </cell>
          <cell r="F7330">
            <v>3172</v>
          </cell>
          <cell r="G7330">
            <v>1</v>
          </cell>
          <cell r="H7330">
            <v>3172</v>
          </cell>
        </row>
        <row r="7331">
          <cell r="E7331">
            <v>0</v>
          </cell>
          <cell r="F7331">
            <v>0</v>
          </cell>
          <cell r="H7331">
            <v>0</v>
          </cell>
        </row>
        <row r="7332">
          <cell r="E7332">
            <v>0</v>
          </cell>
          <cell r="F7332">
            <v>0</v>
          </cell>
          <cell r="H7332">
            <v>0</v>
          </cell>
        </row>
        <row r="7333">
          <cell r="E7333">
            <v>0</v>
          </cell>
          <cell r="F7333">
            <v>0</v>
          </cell>
          <cell r="H7333">
            <v>0</v>
          </cell>
        </row>
        <row r="7334">
          <cell r="E7334">
            <v>0</v>
          </cell>
          <cell r="F7334">
            <v>0</v>
          </cell>
          <cell r="H7334">
            <v>0</v>
          </cell>
        </row>
        <row r="7335">
          <cell r="E7335">
            <v>0</v>
          </cell>
          <cell r="F7335">
            <v>0</v>
          </cell>
          <cell r="H7335">
            <v>0</v>
          </cell>
        </row>
        <row r="7336">
          <cell r="E7336">
            <v>0</v>
          </cell>
          <cell r="F7336">
            <v>0</v>
          </cell>
          <cell r="H7336">
            <v>0</v>
          </cell>
        </row>
        <row r="7337">
          <cell r="E7337">
            <v>0</v>
          </cell>
          <cell r="F7337">
            <v>0</v>
          </cell>
          <cell r="H7337">
            <v>0</v>
          </cell>
        </row>
        <row r="7338">
          <cell r="E7338">
            <v>0</v>
          </cell>
          <cell r="F7338">
            <v>0</v>
          </cell>
          <cell r="H7338">
            <v>0</v>
          </cell>
        </row>
        <row r="7339">
          <cell r="E7339">
            <v>0</v>
          </cell>
          <cell r="F7339">
            <v>0</v>
          </cell>
          <cell r="H7339">
            <v>0</v>
          </cell>
        </row>
        <row r="7340">
          <cell r="E7340">
            <v>0</v>
          </cell>
          <cell r="F7340">
            <v>0</v>
          </cell>
          <cell r="H7340">
            <v>0</v>
          </cell>
        </row>
        <row r="7341">
          <cell r="E7341">
            <v>0</v>
          </cell>
          <cell r="F7341">
            <v>0</v>
          </cell>
          <cell r="H7341">
            <v>0</v>
          </cell>
        </row>
        <row r="7342">
          <cell r="E7342">
            <v>0</v>
          </cell>
          <cell r="F7342">
            <v>0</v>
          </cell>
          <cell r="H7342">
            <v>0</v>
          </cell>
        </row>
        <row r="7343">
          <cell r="E7343">
            <v>0</v>
          </cell>
          <cell r="F7343">
            <v>0</v>
          </cell>
          <cell r="H7343">
            <v>0</v>
          </cell>
        </row>
        <row r="7344">
          <cell r="E7344">
            <v>0</v>
          </cell>
          <cell r="F7344">
            <v>0</v>
          </cell>
          <cell r="H7344">
            <v>0</v>
          </cell>
        </row>
        <row r="7345">
          <cell r="E7345">
            <v>0</v>
          </cell>
          <cell r="F7345">
            <v>0</v>
          </cell>
          <cell r="H7345">
            <v>0</v>
          </cell>
        </row>
        <row r="7346">
          <cell r="H7346" t="str">
            <v>SUB-TOTAL I</v>
          </cell>
          <cell r="I7346">
            <v>3172</v>
          </cell>
        </row>
        <row r="7348">
          <cell r="E7348" t="str">
            <v>VOL. ó PESO</v>
          </cell>
          <cell r="F7348" t="str">
            <v>DISTANCIA</v>
          </cell>
          <cell r="G7348" t="str">
            <v>$ (M3 ó T)/Km</v>
          </cell>
          <cell r="H7348" t="str">
            <v>VALOR UNITARIO</v>
          </cell>
        </row>
        <row r="7349">
          <cell r="G7349">
            <v>0</v>
          </cell>
          <cell r="H7349">
            <v>0</v>
          </cell>
        </row>
        <row r="7350">
          <cell r="G7350">
            <v>0</v>
          </cell>
          <cell r="H7350">
            <v>0</v>
          </cell>
        </row>
        <row r="7351">
          <cell r="G7351">
            <v>0</v>
          </cell>
          <cell r="H7351">
            <v>0</v>
          </cell>
        </row>
        <row r="7352">
          <cell r="H7352" t="str">
            <v>SUB-TOTAL II</v>
          </cell>
          <cell r="I7352">
            <v>0</v>
          </cell>
        </row>
        <row r="7353">
          <cell r="G7353" t="str">
            <v xml:space="preserve"> </v>
          </cell>
        </row>
        <row r="7354">
          <cell r="D7354" t="str">
            <v>MARCA</v>
          </cell>
          <cell r="E7354" t="str">
            <v>TIPO</v>
          </cell>
          <cell r="F7354" t="str">
            <v>TARIFA DIA</v>
          </cell>
          <cell r="G7354" t="str">
            <v>RENDIMIENTO</v>
          </cell>
          <cell r="H7354" t="str">
            <v>VALOR UNITARIO</v>
          </cell>
        </row>
        <row r="7355">
          <cell r="F7355">
            <v>0</v>
          </cell>
          <cell r="H7355">
            <v>0</v>
          </cell>
        </row>
        <row r="7356">
          <cell r="F7356">
            <v>0</v>
          </cell>
          <cell r="H7356">
            <v>0</v>
          </cell>
        </row>
        <row r="7357">
          <cell r="F7357">
            <v>0</v>
          </cell>
          <cell r="H7357">
            <v>0</v>
          </cell>
        </row>
        <row r="7358">
          <cell r="F7358">
            <v>0</v>
          </cell>
          <cell r="H7358">
            <v>0</v>
          </cell>
        </row>
        <row r="7359">
          <cell r="F7359">
            <v>0</v>
          </cell>
          <cell r="H7359">
            <v>0</v>
          </cell>
        </row>
        <row r="7360">
          <cell r="H7360" t="str">
            <v>SUB-TOTAL III</v>
          </cell>
          <cell r="I7360">
            <v>0</v>
          </cell>
        </row>
        <row r="7362">
          <cell r="E7362" t="str">
            <v>CANTIDAD</v>
          </cell>
          <cell r="F7362" t="str">
            <v>COSTO LABORAL DIA</v>
          </cell>
          <cell r="G7362" t="str">
            <v>RENDIMIENTO</v>
          </cell>
          <cell r="H7362" t="str">
            <v>VALOR UNITARIO</v>
          </cell>
        </row>
        <row r="7363">
          <cell r="E7363">
            <v>0</v>
          </cell>
          <cell r="F7363">
            <v>0</v>
          </cell>
          <cell r="G7363">
            <v>0</v>
          </cell>
          <cell r="H7363">
            <v>0</v>
          </cell>
        </row>
        <row r="7364">
          <cell r="E7364">
            <v>0</v>
          </cell>
          <cell r="F7364">
            <v>0</v>
          </cell>
          <cell r="G7364">
            <v>0</v>
          </cell>
          <cell r="H7364">
            <v>0</v>
          </cell>
        </row>
        <row r="7365">
          <cell r="E7365">
            <v>0</v>
          </cell>
          <cell r="F7365">
            <v>0</v>
          </cell>
          <cell r="G7365">
            <v>0</v>
          </cell>
          <cell r="H7365">
            <v>0</v>
          </cell>
        </row>
        <row r="7366">
          <cell r="E7366">
            <v>0</v>
          </cell>
          <cell r="F7366">
            <v>0</v>
          </cell>
          <cell r="G7366">
            <v>0</v>
          </cell>
          <cell r="H7366">
            <v>0</v>
          </cell>
        </row>
        <row r="7367">
          <cell r="E7367">
            <v>0</v>
          </cell>
          <cell r="F7367">
            <v>0</v>
          </cell>
          <cell r="G7367">
            <v>0</v>
          </cell>
          <cell r="H7367">
            <v>0</v>
          </cell>
        </row>
        <row r="7368">
          <cell r="H7368" t="str">
            <v>SUB-TOTAL IV</v>
          </cell>
          <cell r="I7368">
            <v>0</v>
          </cell>
        </row>
        <row r="7370">
          <cell r="F7370" t="str">
            <v>VALOR UNITARIO</v>
          </cell>
          <cell r="I7370">
            <v>3172</v>
          </cell>
        </row>
        <row r="7371">
          <cell r="C7371" t="str">
            <v>5G26</v>
          </cell>
          <cell r="H7371" t="str">
            <v>UNIDAD :</v>
          </cell>
          <cell r="I7371" t="str">
            <v>Und.</v>
          </cell>
          <cell r="K7371">
            <v>6191</v>
          </cell>
          <cell r="L7371">
            <v>6191</v>
          </cell>
          <cell r="M7371">
            <v>0</v>
          </cell>
          <cell r="N7371">
            <v>0</v>
          </cell>
          <cell r="O7371">
            <v>0</v>
          </cell>
          <cell r="P7371">
            <v>6191</v>
          </cell>
          <cell r="Q7371" t="e">
            <v>#REF!</v>
          </cell>
        </row>
        <row r="7372">
          <cell r="C7372" t="str">
            <v>CINTA SIMILAR A SCOTCH 33 X 20 METROS</v>
          </cell>
        </row>
        <row r="7375">
          <cell r="E7375" t="str">
            <v>UNIDAD</v>
          </cell>
          <cell r="F7375" t="str">
            <v>VALOR UNITARIO</v>
          </cell>
          <cell r="G7375" t="str">
            <v>CANTIDAD</v>
          </cell>
          <cell r="H7375" t="str">
            <v>VALOR TOTAL</v>
          </cell>
        </row>
        <row r="7376">
          <cell r="E7376" t="str">
            <v>Und.</v>
          </cell>
          <cell r="F7376">
            <v>6191</v>
          </cell>
          <cell r="G7376">
            <v>1</v>
          </cell>
          <cell r="H7376">
            <v>6191</v>
          </cell>
        </row>
        <row r="7377">
          <cell r="E7377">
            <v>0</v>
          </cell>
          <cell r="F7377">
            <v>0</v>
          </cell>
          <cell r="H7377">
            <v>0</v>
          </cell>
        </row>
        <row r="7378">
          <cell r="E7378">
            <v>0</v>
          </cell>
          <cell r="F7378">
            <v>0</v>
          </cell>
          <cell r="H7378">
            <v>0</v>
          </cell>
        </row>
        <row r="7379">
          <cell r="E7379">
            <v>0</v>
          </cell>
          <cell r="F7379">
            <v>0</v>
          </cell>
          <cell r="H7379">
            <v>0</v>
          </cell>
        </row>
        <row r="7380">
          <cell r="E7380">
            <v>0</v>
          </cell>
          <cell r="F7380">
            <v>0</v>
          </cell>
          <cell r="H7380">
            <v>0</v>
          </cell>
        </row>
        <row r="7381">
          <cell r="E7381">
            <v>0</v>
          </cell>
          <cell r="F7381">
            <v>0</v>
          </cell>
          <cell r="H7381">
            <v>0</v>
          </cell>
        </row>
        <row r="7382">
          <cell r="E7382">
            <v>0</v>
          </cell>
          <cell r="F7382">
            <v>0</v>
          </cell>
          <cell r="H7382">
            <v>0</v>
          </cell>
        </row>
        <row r="7383">
          <cell r="E7383">
            <v>0</v>
          </cell>
          <cell r="F7383">
            <v>0</v>
          </cell>
          <cell r="H7383">
            <v>0</v>
          </cell>
        </row>
        <row r="7384">
          <cell r="E7384">
            <v>0</v>
          </cell>
          <cell r="F7384">
            <v>0</v>
          </cell>
          <cell r="H7384">
            <v>0</v>
          </cell>
        </row>
        <row r="7385">
          <cell r="E7385">
            <v>0</v>
          </cell>
          <cell r="F7385">
            <v>0</v>
          </cell>
          <cell r="H7385">
            <v>0</v>
          </cell>
        </row>
        <row r="7386">
          <cell r="E7386">
            <v>0</v>
          </cell>
          <cell r="F7386">
            <v>0</v>
          </cell>
          <cell r="H7386">
            <v>0</v>
          </cell>
        </row>
        <row r="7387">
          <cell r="E7387">
            <v>0</v>
          </cell>
          <cell r="F7387">
            <v>0</v>
          </cell>
          <cell r="H7387">
            <v>0</v>
          </cell>
        </row>
        <row r="7388">
          <cell r="E7388">
            <v>0</v>
          </cell>
          <cell r="F7388">
            <v>0</v>
          </cell>
          <cell r="H7388">
            <v>0</v>
          </cell>
        </row>
        <row r="7389">
          <cell r="E7389">
            <v>0</v>
          </cell>
          <cell r="F7389">
            <v>0</v>
          </cell>
          <cell r="H7389">
            <v>0</v>
          </cell>
        </row>
        <row r="7390">
          <cell r="E7390">
            <v>0</v>
          </cell>
          <cell r="F7390">
            <v>0</v>
          </cell>
          <cell r="H7390">
            <v>0</v>
          </cell>
        </row>
        <row r="7391">
          <cell r="E7391">
            <v>0</v>
          </cell>
          <cell r="F7391">
            <v>0</v>
          </cell>
          <cell r="H7391">
            <v>0</v>
          </cell>
        </row>
        <row r="7392">
          <cell r="H7392" t="str">
            <v>SUB-TOTAL I</v>
          </cell>
          <cell r="I7392">
            <v>6191</v>
          </cell>
        </row>
        <row r="7394">
          <cell r="E7394" t="str">
            <v>VOL. ó PESO</v>
          </cell>
          <cell r="F7394" t="str">
            <v>DISTANCIA</v>
          </cell>
          <cell r="G7394" t="str">
            <v>$ (M3 ó T)/Km</v>
          </cell>
          <cell r="H7394" t="str">
            <v>VALOR UNITARIO</v>
          </cell>
        </row>
        <row r="7395">
          <cell r="G7395">
            <v>0</v>
          </cell>
          <cell r="H7395">
            <v>0</v>
          </cell>
        </row>
        <row r="7396">
          <cell r="G7396">
            <v>0</v>
          </cell>
          <cell r="H7396">
            <v>0</v>
          </cell>
        </row>
        <row r="7397">
          <cell r="G7397">
            <v>0</v>
          </cell>
          <cell r="H7397">
            <v>0</v>
          </cell>
        </row>
        <row r="7398">
          <cell r="H7398" t="str">
            <v>SUB-TOTAL II</v>
          </cell>
          <cell r="I7398">
            <v>0</v>
          </cell>
        </row>
        <row r="7399">
          <cell r="G7399" t="str">
            <v xml:space="preserve"> </v>
          </cell>
        </row>
        <row r="7400">
          <cell r="D7400" t="str">
            <v>MARCA</v>
          </cell>
          <cell r="E7400" t="str">
            <v>TIPO</v>
          </cell>
          <cell r="F7400" t="str">
            <v>TARIFA DIA</v>
          </cell>
          <cell r="G7400" t="str">
            <v>RENDIMIENTO</v>
          </cell>
          <cell r="H7400" t="str">
            <v>VALOR UNITARIO</v>
          </cell>
        </row>
        <row r="7401">
          <cell r="F7401">
            <v>0</v>
          </cell>
          <cell r="H7401">
            <v>0</v>
          </cell>
        </row>
        <row r="7402">
          <cell r="F7402">
            <v>0</v>
          </cell>
          <cell r="H7402">
            <v>0</v>
          </cell>
        </row>
        <row r="7403">
          <cell r="F7403">
            <v>0</v>
          </cell>
          <cell r="H7403">
            <v>0</v>
          </cell>
        </row>
        <row r="7404">
          <cell r="F7404">
            <v>0</v>
          </cell>
          <cell r="H7404">
            <v>0</v>
          </cell>
        </row>
        <row r="7405">
          <cell r="F7405">
            <v>0</v>
          </cell>
          <cell r="H7405">
            <v>0</v>
          </cell>
        </row>
        <row r="7406">
          <cell r="H7406" t="str">
            <v>SUB-TOTAL III</v>
          </cell>
          <cell r="I7406">
            <v>0</v>
          </cell>
        </row>
        <row r="7408">
          <cell r="E7408" t="str">
            <v>CANTIDAD</v>
          </cell>
          <cell r="F7408" t="str">
            <v>COSTO LABORAL DIA</v>
          </cell>
          <cell r="G7408" t="str">
            <v>RENDIMIENTO</v>
          </cell>
          <cell r="H7408" t="str">
            <v>VALOR UNITARIO</v>
          </cell>
        </row>
        <row r="7409">
          <cell r="E7409">
            <v>0</v>
          </cell>
          <cell r="F7409">
            <v>0</v>
          </cell>
          <cell r="G7409">
            <v>0</v>
          </cell>
          <cell r="H7409">
            <v>0</v>
          </cell>
        </row>
        <row r="7410">
          <cell r="E7410">
            <v>0</v>
          </cell>
          <cell r="F7410">
            <v>0</v>
          </cell>
          <cell r="G7410">
            <v>0</v>
          </cell>
          <cell r="H7410">
            <v>0</v>
          </cell>
        </row>
        <row r="7411">
          <cell r="E7411">
            <v>0</v>
          </cell>
          <cell r="F7411">
            <v>0</v>
          </cell>
          <cell r="G7411">
            <v>0</v>
          </cell>
          <cell r="H7411">
            <v>0</v>
          </cell>
        </row>
        <row r="7412">
          <cell r="E7412">
            <v>0</v>
          </cell>
          <cell r="F7412">
            <v>0</v>
          </cell>
          <cell r="G7412">
            <v>0</v>
          </cell>
          <cell r="H7412">
            <v>0</v>
          </cell>
        </row>
        <row r="7413">
          <cell r="E7413">
            <v>0</v>
          </cell>
          <cell r="F7413">
            <v>0</v>
          </cell>
          <cell r="G7413">
            <v>0</v>
          </cell>
          <cell r="H7413">
            <v>0</v>
          </cell>
        </row>
        <row r="7414">
          <cell r="H7414" t="str">
            <v>SUB-TOTAL IV</v>
          </cell>
          <cell r="I7414">
            <v>0</v>
          </cell>
        </row>
        <row r="7416">
          <cell r="F7416" t="str">
            <v>VALOR UNITARIO</v>
          </cell>
          <cell r="I7416">
            <v>6191</v>
          </cell>
        </row>
        <row r="7417">
          <cell r="C7417" t="str">
            <v>5G27</v>
          </cell>
          <cell r="H7417" t="str">
            <v>UNIDAD :</v>
          </cell>
          <cell r="I7417" t="str">
            <v>Und.</v>
          </cell>
          <cell r="K7417">
            <v>17287</v>
          </cell>
          <cell r="L7417">
            <v>17287</v>
          </cell>
          <cell r="M7417">
            <v>0</v>
          </cell>
          <cell r="N7417">
            <v>0</v>
          </cell>
          <cell r="O7417">
            <v>0</v>
          </cell>
          <cell r="P7417">
            <v>17287</v>
          </cell>
          <cell r="Q7417" t="e">
            <v>#REF!</v>
          </cell>
        </row>
        <row r="7418">
          <cell r="C7418" t="str">
            <v>CINTA SIMILAR A SCOTCH 23</v>
          </cell>
        </row>
        <row r="7421">
          <cell r="E7421" t="str">
            <v>UNIDAD</v>
          </cell>
          <cell r="F7421" t="str">
            <v>VALOR UNITARIO</v>
          </cell>
          <cell r="G7421" t="str">
            <v>CANTIDAD</v>
          </cell>
          <cell r="H7421" t="str">
            <v>VALOR TOTAL</v>
          </cell>
        </row>
        <row r="7422">
          <cell r="E7422" t="str">
            <v>Und.</v>
          </cell>
          <cell r="F7422">
            <v>17287</v>
          </cell>
          <cell r="G7422">
            <v>1</v>
          </cell>
          <cell r="H7422">
            <v>17287</v>
          </cell>
        </row>
        <row r="7423">
          <cell r="E7423">
            <v>0</v>
          </cell>
          <cell r="F7423">
            <v>0</v>
          </cell>
          <cell r="H7423">
            <v>0</v>
          </cell>
        </row>
        <row r="7424">
          <cell r="E7424">
            <v>0</v>
          </cell>
          <cell r="F7424">
            <v>0</v>
          </cell>
          <cell r="H7424">
            <v>0</v>
          </cell>
        </row>
        <row r="7425">
          <cell r="E7425">
            <v>0</v>
          </cell>
          <cell r="F7425">
            <v>0</v>
          </cell>
          <cell r="H7425">
            <v>0</v>
          </cell>
        </row>
        <row r="7426">
          <cell r="E7426">
            <v>0</v>
          </cell>
          <cell r="F7426">
            <v>0</v>
          </cell>
          <cell r="H7426">
            <v>0</v>
          </cell>
        </row>
        <row r="7427">
          <cell r="E7427">
            <v>0</v>
          </cell>
          <cell r="F7427">
            <v>0</v>
          </cell>
          <cell r="H7427">
            <v>0</v>
          </cell>
        </row>
        <row r="7428">
          <cell r="E7428">
            <v>0</v>
          </cell>
          <cell r="F7428">
            <v>0</v>
          </cell>
          <cell r="H7428">
            <v>0</v>
          </cell>
        </row>
        <row r="7429">
          <cell r="E7429">
            <v>0</v>
          </cell>
          <cell r="F7429">
            <v>0</v>
          </cell>
          <cell r="H7429">
            <v>0</v>
          </cell>
        </row>
        <row r="7430">
          <cell r="E7430">
            <v>0</v>
          </cell>
          <cell r="F7430">
            <v>0</v>
          </cell>
          <cell r="H7430">
            <v>0</v>
          </cell>
        </row>
        <row r="7431">
          <cell r="E7431">
            <v>0</v>
          </cell>
          <cell r="F7431">
            <v>0</v>
          </cell>
          <cell r="H7431">
            <v>0</v>
          </cell>
        </row>
        <row r="7432">
          <cell r="E7432">
            <v>0</v>
          </cell>
          <cell r="F7432">
            <v>0</v>
          </cell>
          <cell r="H7432">
            <v>0</v>
          </cell>
        </row>
        <row r="7433">
          <cell r="E7433">
            <v>0</v>
          </cell>
          <cell r="F7433">
            <v>0</v>
          </cell>
          <cell r="H7433">
            <v>0</v>
          </cell>
        </row>
        <row r="7434">
          <cell r="E7434">
            <v>0</v>
          </cell>
          <cell r="F7434">
            <v>0</v>
          </cell>
          <cell r="H7434">
            <v>0</v>
          </cell>
        </row>
        <row r="7435">
          <cell r="E7435">
            <v>0</v>
          </cell>
          <cell r="F7435">
            <v>0</v>
          </cell>
          <cell r="H7435">
            <v>0</v>
          </cell>
        </row>
        <row r="7436">
          <cell r="E7436">
            <v>0</v>
          </cell>
          <cell r="F7436">
            <v>0</v>
          </cell>
          <cell r="H7436">
            <v>0</v>
          </cell>
        </row>
        <row r="7437">
          <cell r="E7437">
            <v>0</v>
          </cell>
          <cell r="F7437">
            <v>0</v>
          </cell>
          <cell r="H7437">
            <v>0</v>
          </cell>
        </row>
        <row r="7438">
          <cell r="H7438" t="str">
            <v>SUB-TOTAL I</v>
          </cell>
          <cell r="I7438">
            <v>17287</v>
          </cell>
        </row>
        <row r="7440">
          <cell r="E7440" t="str">
            <v>VOL. ó PESO</v>
          </cell>
          <cell r="F7440" t="str">
            <v>DISTANCIA</v>
          </cell>
          <cell r="G7440" t="str">
            <v>$ (M3 ó T)/Km</v>
          </cell>
          <cell r="H7440" t="str">
            <v>VALOR UNITARIO</v>
          </cell>
        </row>
        <row r="7441">
          <cell r="G7441">
            <v>0</v>
          </cell>
          <cell r="H7441">
            <v>0</v>
          </cell>
        </row>
        <row r="7442">
          <cell r="G7442">
            <v>0</v>
          </cell>
          <cell r="H7442">
            <v>0</v>
          </cell>
        </row>
        <row r="7443">
          <cell r="G7443">
            <v>0</v>
          </cell>
          <cell r="H7443">
            <v>0</v>
          </cell>
        </row>
        <row r="7444">
          <cell r="H7444" t="str">
            <v>SUB-TOTAL II</v>
          </cell>
          <cell r="I7444">
            <v>0</v>
          </cell>
        </row>
        <row r="7445">
          <cell r="G7445" t="str">
            <v xml:space="preserve"> </v>
          </cell>
        </row>
        <row r="7446">
          <cell r="D7446" t="str">
            <v>MARCA</v>
          </cell>
          <cell r="E7446" t="str">
            <v>TIPO</v>
          </cell>
          <cell r="F7446" t="str">
            <v>TARIFA DIA</v>
          </cell>
          <cell r="G7446" t="str">
            <v>RENDIMIENTO</v>
          </cell>
          <cell r="H7446" t="str">
            <v>VALOR UNITARIO</v>
          </cell>
        </row>
        <row r="7447">
          <cell r="F7447">
            <v>0</v>
          </cell>
          <cell r="H7447">
            <v>0</v>
          </cell>
        </row>
        <row r="7448">
          <cell r="F7448">
            <v>0</v>
          </cell>
          <cell r="H7448">
            <v>0</v>
          </cell>
        </row>
        <row r="7449">
          <cell r="F7449">
            <v>0</v>
          </cell>
          <cell r="H7449">
            <v>0</v>
          </cell>
        </row>
        <row r="7450">
          <cell r="F7450">
            <v>0</v>
          </cell>
          <cell r="H7450">
            <v>0</v>
          </cell>
        </row>
        <row r="7451">
          <cell r="F7451">
            <v>0</v>
          </cell>
          <cell r="H7451">
            <v>0</v>
          </cell>
        </row>
        <row r="7452">
          <cell r="H7452" t="str">
            <v>SUB-TOTAL III</v>
          </cell>
          <cell r="I7452">
            <v>0</v>
          </cell>
        </row>
        <row r="7454">
          <cell r="E7454" t="str">
            <v>CANTIDAD</v>
          </cell>
          <cell r="F7454" t="str">
            <v>COSTO LABORAL DIA</v>
          </cell>
          <cell r="G7454" t="str">
            <v>RENDIMIENTO</v>
          </cell>
          <cell r="H7454" t="str">
            <v>VALOR UNITARIO</v>
          </cell>
        </row>
        <row r="7455">
          <cell r="E7455">
            <v>0</v>
          </cell>
          <cell r="F7455">
            <v>0</v>
          </cell>
          <cell r="G7455">
            <v>0</v>
          </cell>
          <cell r="H7455">
            <v>0</v>
          </cell>
        </row>
        <row r="7456">
          <cell r="E7456">
            <v>0</v>
          </cell>
          <cell r="F7456">
            <v>0</v>
          </cell>
          <cell r="G7456">
            <v>0</v>
          </cell>
          <cell r="H7456">
            <v>0</v>
          </cell>
        </row>
        <row r="7457">
          <cell r="E7457">
            <v>0</v>
          </cell>
          <cell r="F7457">
            <v>0</v>
          </cell>
          <cell r="G7457">
            <v>0</v>
          </cell>
          <cell r="H7457">
            <v>0</v>
          </cell>
        </row>
        <row r="7458">
          <cell r="E7458">
            <v>0</v>
          </cell>
          <cell r="F7458">
            <v>0</v>
          </cell>
          <cell r="G7458">
            <v>0</v>
          </cell>
          <cell r="H7458">
            <v>0</v>
          </cell>
        </row>
        <row r="7459">
          <cell r="E7459">
            <v>0</v>
          </cell>
          <cell r="F7459">
            <v>0</v>
          </cell>
          <cell r="G7459">
            <v>0</v>
          </cell>
          <cell r="H7459">
            <v>0</v>
          </cell>
        </row>
        <row r="7460">
          <cell r="H7460" t="str">
            <v>SUB-TOTAL IV</v>
          </cell>
          <cell r="I7460">
            <v>0</v>
          </cell>
        </row>
        <row r="7462">
          <cell r="F7462" t="str">
            <v>VALOR UNITARIO</v>
          </cell>
          <cell r="I7462">
            <v>17287</v>
          </cell>
        </row>
        <row r="7463">
          <cell r="C7463" t="str">
            <v>5G28</v>
          </cell>
          <cell r="H7463" t="str">
            <v>UNIDAD :</v>
          </cell>
          <cell r="I7463" t="str">
            <v>Und.</v>
          </cell>
          <cell r="K7463">
            <v>154081</v>
          </cell>
          <cell r="L7463">
            <v>154081</v>
          </cell>
          <cell r="M7463">
            <v>0</v>
          </cell>
          <cell r="N7463">
            <v>0</v>
          </cell>
          <cell r="O7463">
            <v>0</v>
          </cell>
          <cell r="P7463">
            <v>154081</v>
          </cell>
          <cell r="Q7463" t="e">
            <v>#REF!</v>
          </cell>
        </row>
        <row r="7464">
          <cell r="C7464" t="str">
            <v>RIEL FERROVIARIO DE 300 cm CON HUECO Y RANURA</v>
          </cell>
        </row>
        <row r="7467">
          <cell r="E7467" t="str">
            <v>UNIDAD</v>
          </cell>
          <cell r="F7467" t="str">
            <v>VALOR UNITARIO</v>
          </cell>
          <cell r="G7467" t="str">
            <v>CANTIDAD</v>
          </cell>
          <cell r="H7467" t="str">
            <v>VALOR TOTAL</v>
          </cell>
        </row>
        <row r="7468">
          <cell r="E7468" t="str">
            <v>Und.</v>
          </cell>
          <cell r="F7468">
            <v>154081</v>
          </cell>
          <cell r="G7468">
            <v>1</v>
          </cell>
          <cell r="H7468">
            <v>154081</v>
          </cell>
        </row>
        <row r="7469">
          <cell r="E7469">
            <v>0</v>
          </cell>
          <cell r="F7469">
            <v>0</v>
          </cell>
          <cell r="H7469">
            <v>0</v>
          </cell>
        </row>
        <row r="7470">
          <cell r="E7470">
            <v>0</v>
          </cell>
          <cell r="F7470">
            <v>0</v>
          </cell>
          <cell r="H7470">
            <v>0</v>
          </cell>
        </row>
        <row r="7471">
          <cell r="E7471">
            <v>0</v>
          </cell>
          <cell r="F7471">
            <v>0</v>
          </cell>
          <cell r="H7471">
            <v>0</v>
          </cell>
        </row>
        <row r="7472">
          <cell r="E7472">
            <v>0</v>
          </cell>
          <cell r="F7472">
            <v>0</v>
          </cell>
          <cell r="H7472">
            <v>0</v>
          </cell>
        </row>
        <row r="7473">
          <cell r="E7473">
            <v>0</v>
          </cell>
          <cell r="F7473">
            <v>0</v>
          </cell>
          <cell r="H7473">
            <v>0</v>
          </cell>
        </row>
        <row r="7474">
          <cell r="E7474">
            <v>0</v>
          </cell>
          <cell r="F7474">
            <v>0</v>
          </cell>
          <cell r="H7474">
            <v>0</v>
          </cell>
        </row>
        <row r="7475">
          <cell r="E7475">
            <v>0</v>
          </cell>
          <cell r="F7475">
            <v>0</v>
          </cell>
          <cell r="H7475">
            <v>0</v>
          </cell>
        </row>
        <row r="7476">
          <cell r="E7476">
            <v>0</v>
          </cell>
          <cell r="F7476">
            <v>0</v>
          </cell>
          <cell r="H7476">
            <v>0</v>
          </cell>
        </row>
        <row r="7477">
          <cell r="E7477">
            <v>0</v>
          </cell>
          <cell r="F7477">
            <v>0</v>
          </cell>
          <cell r="H7477">
            <v>0</v>
          </cell>
        </row>
        <row r="7478">
          <cell r="E7478">
            <v>0</v>
          </cell>
          <cell r="F7478">
            <v>0</v>
          </cell>
          <cell r="H7478">
            <v>0</v>
          </cell>
        </row>
        <row r="7479">
          <cell r="E7479">
            <v>0</v>
          </cell>
          <cell r="F7479">
            <v>0</v>
          </cell>
          <cell r="H7479">
            <v>0</v>
          </cell>
        </row>
        <row r="7480">
          <cell r="E7480">
            <v>0</v>
          </cell>
          <cell r="F7480">
            <v>0</v>
          </cell>
          <cell r="H7480">
            <v>0</v>
          </cell>
        </row>
        <row r="7481">
          <cell r="E7481">
            <v>0</v>
          </cell>
          <cell r="F7481">
            <v>0</v>
          </cell>
          <cell r="H7481">
            <v>0</v>
          </cell>
        </row>
        <row r="7482">
          <cell r="E7482">
            <v>0</v>
          </cell>
          <cell r="F7482">
            <v>0</v>
          </cell>
          <cell r="H7482">
            <v>0</v>
          </cell>
        </row>
        <row r="7483">
          <cell r="E7483">
            <v>0</v>
          </cell>
          <cell r="F7483">
            <v>0</v>
          </cell>
          <cell r="H7483">
            <v>0</v>
          </cell>
        </row>
        <row r="7484">
          <cell r="H7484" t="str">
            <v>SUB-TOTAL I</v>
          </cell>
          <cell r="I7484">
            <v>154081</v>
          </cell>
        </row>
        <row r="7486">
          <cell r="E7486" t="str">
            <v>VOL. ó PESO</v>
          </cell>
          <cell r="F7486" t="str">
            <v>DISTANCIA</v>
          </cell>
          <cell r="G7486" t="str">
            <v>$ (M3 ó T)/Km</v>
          </cell>
          <cell r="H7486" t="str">
            <v>VALOR UNITARIO</v>
          </cell>
        </row>
        <row r="7487">
          <cell r="G7487">
            <v>0</v>
          </cell>
          <cell r="H7487">
            <v>0</v>
          </cell>
        </row>
        <row r="7488">
          <cell r="G7488">
            <v>0</v>
          </cell>
          <cell r="H7488">
            <v>0</v>
          </cell>
        </row>
        <row r="7489">
          <cell r="G7489">
            <v>0</v>
          </cell>
          <cell r="H7489">
            <v>0</v>
          </cell>
        </row>
        <row r="7490">
          <cell r="H7490" t="str">
            <v>SUB-TOTAL II</v>
          </cell>
          <cell r="I7490">
            <v>0</v>
          </cell>
        </row>
        <row r="7491">
          <cell r="G7491" t="str">
            <v xml:space="preserve"> </v>
          </cell>
        </row>
        <row r="7492">
          <cell r="D7492" t="str">
            <v>MARCA</v>
          </cell>
          <cell r="E7492" t="str">
            <v>TIPO</v>
          </cell>
          <cell r="F7492" t="str">
            <v>TARIFA DIA</v>
          </cell>
          <cell r="G7492" t="str">
            <v>RENDIMIENTO</v>
          </cell>
          <cell r="H7492" t="str">
            <v>VALOR UNITARIO</v>
          </cell>
        </row>
        <row r="7493">
          <cell r="F7493">
            <v>0</v>
          </cell>
          <cell r="H7493">
            <v>0</v>
          </cell>
        </row>
        <row r="7494">
          <cell r="F7494">
            <v>0</v>
          </cell>
          <cell r="H7494">
            <v>0</v>
          </cell>
        </row>
        <row r="7495">
          <cell r="F7495">
            <v>0</v>
          </cell>
          <cell r="H7495">
            <v>0</v>
          </cell>
        </row>
        <row r="7496">
          <cell r="F7496">
            <v>0</v>
          </cell>
          <cell r="H7496">
            <v>0</v>
          </cell>
        </row>
        <row r="7497">
          <cell r="F7497">
            <v>0</v>
          </cell>
          <cell r="H7497">
            <v>0</v>
          </cell>
        </row>
        <row r="7498">
          <cell r="H7498" t="str">
            <v>SUB-TOTAL III</v>
          </cell>
          <cell r="I7498">
            <v>0</v>
          </cell>
        </row>
        <row r="7500">
          <cell r="E7500" t="str">
            <v>CANTIDAD</v>
          </cell>
          <cell r="F7500" t="str">
            <v>COSTO LABORAL DIA</v>
          </cell>
          <cell r="G7500" t="str">
            <v>RENDIMIENTO</v>
          </cell>
          <cell r="H7500" t="str">
            <v>VALOR UNITARIO</v>
          </cell>
        </row>
        <row r="7501">
          <cell r="E7501">
            <v>0</v>
          </cell>
          <cell r="F7501">
            <v>0</v>
          </cell>
          <cell r="G7501">
            <v>0</v>
          </cell>
          <cell r="H7501">
            <v>0</v>
          </cell>
        </row>
        <row r="7502">
          <cell r="E7502">
            <v>0</v>
          </cell>
          <cell r="F7502">
            <v>0</v>
          </cell>
          <cell r="G7502">
            <v>0</v>
          </cell>
          <cell r="H7502">
            <v>0</v>
          </cell>
        </row>
        <row r="7503">
          <cell r="E7503">
            <v>0</v>
          </cell>
          <cell r="F7503">
            <v>0</v>
          </cell>
          <cell r="G7503">
            <v>0</v>
          </cell>
          <cell r="H7503">
            <v>0</v>
          </cell>
        </row>
        <row r="7504">
          <cell r="E7504">
            <v>0</v>
          </cell>
          <cell r="F7504">
            <v>0</v>
          </cell>
          <cell r="G7504">
            <v>0</v>
          </cell>
          <cell r="H7504">
            <v>0</v>
          </cell>
        </row>
        <row r="7505">
          <cell r="E7505">
            <v>0</v>
          </cell>
          <cell r="F7505">
            <v>0</v>
          </cell>
          <cell r="G7505">
            <v>0</v>
          </cell>
          <cell r="H7505">
            <v>0</v>
          </cell>
        </row>
        <row r="7506">
          <cell r="H7506" t="str">
            <v>SUB-TOTAL IV</v>
          </cell>
          <cell r="I7506">
            <v>0</v>
          </cell>
        </row>
        <row r="7508">
          <cell r="F7508" t="str">
            <v>VALOR UNITARIO</v>
          </cell>
          <cell r="I7508">
            <v>154081</v>
          </cell>
        </row>
        <row r="7509">
          <cell r="C7509" t="str">
            <v>5G29</v>
          </cell>
          <cell r="H7509" t="str">
            <v>UNIDAD :</v>
          </cell>
          <cell r="I7509" t="str">
            <v>Und.</v>
          </cell>
          <cell r="K7509">
            <v>29197</v>
          </cell>
          <cell r="L7509">
            <v>29197</v>
          </cell>
          <cell r="M7509">
            <v>0</v>
          </cell>
          <cell r="N7509">
            <v>0</v>
          </cell>
          <cell r="O7509">
            <v>0</v>
          </cell>
          <cell r="P7509">
            <v>29197</v>
          </cell>
          <cell r="Q7509" t="e">
            <v>#REF!</v>
          </cell>
        </row>
        <row r="7510">
          <cell r="C7510" t="str">
            <v>VARILLA PARA PUESTA A TIERRA COBRE-COBRE 5/8" X 2.40 M</v>
          </cell>
        </row>
        <row r="7513">
          <cell r="E7513" t="str">
            <v>UNIDAD</v>
          </cell>
          <cell r="F7513" t="str">
            <v>VALOR UNITARIO</v>
          </cell>
          <cell r="G7513" t="str">
            <v>CANTIDAD</v>
          </cell>
          <cell r="H7513" t="str">
            <v>VALOR TOTAL</v>
          </cell>
        </row>
        <row r="7514">
          <cell r="E7514" t="str">
            <v>Und.</v>
          </cell>
          <cell r="F7514">
            <v>29197</v>
          </cell>
          <cell r="G7514">
            <v>1</v>
          </cell>
          <cell r="H7514">
            <v>29197</v>
          </cell>
        </row>
        <row r="7515">
          <cell r="E7515">
            <v>0</v>
          </cell>
          <cell r="F7515">
            <v>0</v>
          </cell>
          <cell r="H7515">
            <v>0</v>
          </cell>
        </row>
        <row r="7516">
          <cell r="E7516">
            <v>0</v>
          </cell>
          <cell r="F7516">
            <v>0</v>
          </cell>
          <cell r="H7516">
            <v>0</v>
          </cell>
        </row>
        <row r="7517">
          <cell r="E7517">
            <v>0</v>
          </cell>
          <cell r="F7517">
            <v>0</v>
          </cell>
          <cell r="H7517">
            <v>0</v>
          </cell>
        </row>
        <row r="7518">
          <cell r="E7518">
            <v>0</v>
          </cell>
          <cell r="F7518">
            <v>0</v>
          </cell>
          <cell r="H7518">
            <v>0</v>
          </cell>
        </row>
        <row r="7519">
          <cell r="E7519">
            <v>0</v>
          </cell>
          <cell r="F7519">
            <v>0</v>
          </cell>
          <cell r="H7519">
            <v>0</v>
          </cell>
        </row>
        <row r="7520">
          <cell r="E7520">
            <v>0</v>
          </cell>
          <cell r="F7520">
            <v>0</v>
          </cell>
          <cell r="H7520">
            <v>0</v>
          </cell>
        </row>
        <row r="7521">
          <cell r="E7521">
            <v>0</v>
          </cell>
          <cell r="F7521">
            <v>0</v>
          </cell>
          <cell r="H7521">
            <v>0</v>
          </cell>
        </row>
        <row r="7522">
          <cell r="E7522">
            <v>0</v>
          </cell>
          <cell r="F7522">
            <v>0</v>
          </cell>
          <cell r="H7522">
            <v>0</v>
          </cell>
        </row>
        <row r="7523">
          <cell r="E7523">
            <v>0</v>
          </cell>
          <cell r="F7523">
            <v>0</v>
          </cell>
          <cell r="H7523">
            <v>0</v>
          </cell>
        </row>
        <row r="7524">
          <cell r="E7524">
            <v>0</v>
          </cell>
          <cell r="F7524">
            <v>0</v>
          </cell>
          <cell r="H7524">
            <v>0</v>
          </cell>
        </row>
        <row r="7525">
          <cell r="E7525">
            <v>0</v>
          </cell>
          <cell r="F7525">
            <v>0</v>
          </cell>
          <cell r="H7525">
            <v>0</v>
          </cell>
        </row>
        <row r="7526">
          <cell r="E7526">
            <v>0</v>
          </cell>
          <cell r="F7526">
            <v>0</v>
          </cell>
          <cell r="H7526">
            <v>0</v>
          </cell>
        </row>
        <row r="7527">
          <cell r="E7527">
            <v>0</v>
          </cell>
          <cell r="F7527">
            <v>0</v>
          </cell>
          <cell r="H7527">
            <v>0</v>
          </cell>
        </row>
        <row r="7528">
          <cell r="E7528">
            <v>0</v>
          </cell>
          <cell r="F7528">
            <v>0</v>
          </cell>
          <cell r="H7528">
            <v>0</v>
          </cell>
        </row>
        <row r="7529">
          <cell r="E7529">
            <v>0</v>
          </cell>
          <cell r="F7529">
            <v>0</v>
          </cell>
          <cell r="H7529">
            <v>0</v>
          </cell>
        </row>
        <row r="7530">
          <cell r="H7530" t="str">
            <v>SUB-TOTAL I</v>
          </cell>
          <cell r="I7530">
            <v>29197</v>
          </cell>
        </row>
        <row r="7532">
          <cell r="E7532" t="str">
            <v>VOL. ó PESO</v>
          </cell>
          <cell r="F7532" t="str">
            <v>DISTANCIA</v>
          </cell>
          <cell r="G7532" t="str">
            <v>$ (M3 ó T)/Km</v>
          </cell>
          <cell r="H7532" t="str">
            <v>VALOR UNITARIO</v>
          </cell>
        </row>
        <row r="7533">
          <cell r="G7533">
            <v>0</v>
          </cell>
          <cell r="H7533">
            <v>0</v>
          </cell>
        </row>
        <row r="7534">
          <cell r="G7534">
            <v>0</v>
          </cell>
          <cell r="H7534">
            <v>0</v>
          </cell>
        </row>
        <row r="7535">
          <cell r="G7535">
            <v>0</v>
          </cell>
          <cell r="H7535">
            <v>0</v>
          </cell>
        </row>
        <row r="7536">
          <cell r="H7536" t="str">
            <v>SUB-TOTAL II</v>
          </cell>
          <cell r="I7536">
            <v>0</v>
          </cell>
        </row>
        <row r="7537">
          <cell r="G7537" t="str">
            <v xml:space="preserve"> </v>
          </cell>
        </row>
        <row r="7538">
          <cell r="D7538" t="str">
            <v>MARCA</v>
          </cell>
          <cell r="E7538" t="str">
            <v>TIPO</v>
          </cell>
          <cell r="F7538" t="str">
            <v>TARIFA DIA</v>
          </cell>
          <cell r="G7538" t="str">
            <v>RENDIMIENTO</v>
          </cell>
          <cell r="H7538" t="str">
            <v>VALOR UNITARIO</v>
          </cell>
        </row>
        <row r="7539">
          <cell r="F7539">
            <v>0</v>
          </cell>
          <cell r="H7539">
            <v>0</v>
          </cell>
        </row>
        <row r="7540">
          <cell r="F7540">
            <v>0</v>
          </cell>
          <cell r="H7540">
            <v>0</v>
          </cell>
        </row>
        <row r="7541">
          <cell r="F7541">
            <v>0</v>
          </cell>
          <cell r="H7541">
            <v>0</v>
          </cell>
        </row>
        <row r="7542">
          <cell r="F7542">
            <v>0</v>
          </cell>
          <cell r="H7542">
            <v>0</v>
          </cell>
        </row>
        <row r="7543">
          <cell r="F7543">
            <v>0</v>
          </cell>
          <cell r="H7543">
            <v>0</v>
          </cell>
        </row>
        <row r="7544">
          <cell r="H7544" t="str">
            <v>SUB-TOTAL III</v>
          </cell>
          <cell r="I7544">
            <v>0</v>
          </cell>
        </row>
        <row r="7546">
          <cell r="E7546" t="str">
            <v>CANTIDAD</v>
          </cell>
          <cell r="F7546" t="str">
            <v>COSTO LABORAL DIA</v>
          </cell>
          <cell r="G7546" t="str">
            <v>RENDIMIENTO</v>
          </cell>
          <cell r="H7546" t="str">
            <v>VALOR UNITARIO</v>
          </cell>
        </row>
        <row r="7547">
          <cell r="E7547">
            <v>0</v>
          </cell>
          <cell r="F7547">
            <v>0</v>
          </cell>
          <cell r="G7547">
            <v>0</v>
          </cell>
          <cell r="H7547">
            <v>0</v>
          </cell>
        </row>
        <row r="7548">
          <cell r="E7548">
            <v>0</v>
          </cell>
          <cell r="F7548">
            <v>0</v>
          </cell>
          <cell r="G7548">
            <v>0</v>
          </cell>
          <cell r="H7548">
            <v>0</v>
          </cell>
        </row>
        <row r="7549">
          <cell r="E7549">
            <v>0</v>
          </cell>
          <cell r="F7549">
            <v>0</v>
          </cell>
          <cell r="G7549">
            <v>0</v>
          </cell>
          <cell r="H7549">
            <v>0</v>
          </cell>
        </row>
        <row r="7550">
          <cell r="E7550">
            <v>0</v>
          </cell>
          <cell r="F7550">
            <v>0</v>
          </cell>
          <cell r="G7550">
            <v>0</v>
          </cell>
          <cell r="H7550">
            <v>0</v>
          </cell>
        </row>
        <row r="7551">
          <cell r="E7551">
            <v>0</v>
          </cell>
          <cell r="F7551">
            <v>0</v>
          </cell>
          <cell r="G7551">
            <v>0</v>
          </cell>
          <cell r="H7551">
            <v>0</v>
          </cell>
        </row>
        <row r="7552">
          <cell r="H7552" t="str">
            <v>SUB-TOTAL IV</v>
          </cell>
          <cell r="I7552">
            <v>0</v>
          </cell>
        </row>
        <row r="7554">
          <cell r="F7554" t="str">
            <v>VALOR UNITARIO</v>
          </cell>
          <cell r="I7554">
            <v>29197</v>
          </cell>
        </row>
        <row r="7555">
          <cell r="C7555" t="str">
            <v>5G30</v>
          </cell>
          <cell r="H7555" t="str">
            <v>UNIDAD :</v>
          </cell>
          <cell r="I7555" t="str">
            <v>Und.</v>
          </cell>
          <cell r="K7555">
            <v>6463</v>
          </cell>
          <cell r="L7555">
            <v>6463</v>
          </cell>
          <cell r="M7555">
            <v>0</v>
          </cell>
          <cell r="N7555">
            <v>0</v>
          </cell>
          <cell r="O7555">
            <v>0</v>
          </cell>
          <cell r="P7555">
            <v>6463</v>
          </cell>
          <cell r="Q7555" t="e">
            <v>#REF!</v>
          </cell>
        </row>
        <row r="7556">
          <cell r="C7556" t="str">
            <v>CONECTOR TIPO CUÑA PARA VARILLA PARA PUESTA A TIERRA COBRE-COBRE 5/8" Y CONDUCTOR COBRE DD No. 4 AWG SIMILAR A TGC-2 TYCO</v>
          </cell>
        </row>
        <row r="7559">
          <cell r="E7559" t="str">
            <v>UNIDAD</v>
          </cell>
          <cell r="F7559" t="str">
            <v>VALOR UNITARIO</v>
          </cell>
          <cell r="G7559" t="str">
            <v>CANTIDAD</v>
          </cell>
          <cell r="H7559" t="str">
            <v>VALOR TOTAL</v>
          </cell>
        </row>
        <row r="7560">
          <cell r="E7560" t="str">
            <v>UND</v>
          </cell>
          <cell r="F7560">
            <v>6463</v>
          </cell>
          <cell r="G7560">
            <v>1</v>
          </cell>
          <cell r="H7560">
            <v>6463</v>
          </cell>
        </row>
        <row r="7561">
          <cell r="E7561">
            <v>0</v>
          </cell>
          <cell r="F7561">
            <v>0</v>
          </cell>
          <cell r="H7561">
            <v>0</v>
          </cell>
        </row>
        <row r="7562">
          <cell r="E7562">
            <v>0</v>
          </cell>
          <cell r="F7562">
            <v>0</v>
          </cell>
          <cell r="H7562">
            <v>0</v>
          </cell>
        </row>
        <row r="7563">
          <cell r="E7563">
            <v>0</v>
          </cell>
          <cell r="F7563">
            <v>0</v>
          </cell>
          <cell r="H7563">
            <v>0</v>
          </cell>
        </row>
        <row r="7564">
          <cell r="E7564">
            <v>0</v>
          </cell>
          <cell r="F7564">
            <v>0</v>
          </cell>
          <cell r="H7564">
            <v>0</v>
          </cell>
        </row>
        <row r="7565">
          <cell r="E7565">
            <v>0</v>
          </cell>
          <cell r="F7565">
            <v>0</v>
          </cell>
          <cell r="H7565">
            <v>0</v>
          </cell>
        </row>
        <row r="7566">
          <cell r="E7566">
            <v>0</v>
          </cell>
          <cell r="F7566">
            <v>0</v>
          </cell>
          <cell r="H7566">
            <v>0</v>
          </cell>
        </row>
        <row r="7567">
          <cell r="E7567">
            <v>0</v>
          </cell>
          <cell r="F7567">
            <v>0</v>
          </cell>
          <cell r="H7567">
            <v>0</v>
          </cell>
        </row>
        <row r="7568">
          <cell r="E7568">
            <v>0</v>
          </cell>
          <cell r="F7568">
            <v>0</v>
          </cell>
          <cell r="H7568">
            <v>0</v>
          </cell>
        </row>
        <row r="7569">
          <cell r="E7569">
            <v>0</v>
          </cell>
          <cell r="F7569">
            <v>0</v>
          </cell>
          <cell r="H7569">
            <v>0</v>
          </cell>
        </row>
        <row r="7570">
          <cell r="E7570">
            <v>0</v>
          </cell>
          <cell r="F7570">
            <v>0</v>
          </cell>
          <cell r="H7570">
            <v>0</v>
          </cell>
        </row>
        <row r="7571">
          <cell r="E7571">
            <v>0</v>
          </cell>
          <cell r="F7571">
            <v>0</v>
          </cell>
          <cell r="H7571">
            <v>0</v>
          </cell>
        </row>
        <row r="7572">
          <cell r="E7572">
            <v>0</v>
          </cell>
          <cell r="F7572">
            <v>0</v>
          </cell>
          <cell r="H7572">
            <v>0</v>
          </cell>
        </row>
        <row r="7573">
          <cell r="E7573">
            <v>0</v>
          </cell>
          <cell r="F7573">
            <v>0</v>
          </cell>
          <cell r="H7573">
            <v>0</v>
          </cell>
        </row>
        <row r="7574">
          <cell r="E7574">
            <v>0</v>
          </cell>
          <cell r="F7574">
            <v>0</v>
          </cell>
          <cell r="H7574">
            <v>0</v>
          </cell>
        </row>
        <row r="7575">
          <cell r="E7575">
            <v>0</v>
          </cell>
          <cell r="F7575">
            <v>0</v>
          </cell>
          <cell r="H7575">
            <v>0</v>
          </cell>
        </row>
        <row r="7576">
          <cell r="H7576" t="str">
            <v>SUB-TOTAL I</v>
          </cell>
          <cell r="I7576">
            <v>6463</v>
          </cell>
        </row>
        <row r="7578">
          <cell r="E7578" t="str">
            <v>VOL. ó PESO</v>
          </cell>
          <cell r="F7578" t="str">
            <v>DISTANCIA</v>
          </cell>
          <cell r="G7578" t="str">
            <v>$ (M3 ó T)/Km</v>
          </cell>
          <cell r="H7578" t="str">
            <v>VALOR UNITARIO</v>
          </cell>
        </row>
        <row r="7579">
          <cell r="G7579">
            <v>0</v>
          </cell>
          <cell r="H7579">
            <v>0</v>
          </cell>
        </row>
        <row r="7580">
          <cell r="G7580">
            <v>0</v>
          </cell>
          <cell r="H7580">
            <v>0</v>
          </cell>
        </row>
        <row r="7581">
          <cell r="G7581">
            <v>0</v>
          </cell>
          <cell r="H7581">
            <v>0</v>
          </cell>
        </row>
        <row r="7582">
          <cell r="H7582" t="str">
            <v>SUB-TOTAL II</v>
          </cell>
          <cell r="I7582">
            <v>0</v>
          </cell>
        </row>
        <row r="7583">
          <cell r="G7583" t="str">
            <v xml:space="preserve"> </v>
          </cell>
        </row>
        <row r="7584">
          <cell r="D7584" t="str">
            <v>MARCA</v>
          </cell>
          <cell r="E7584" t="str">
            <v>TIPO</v>
          </cell>
          <cell r="F7584" t="str">
            <v>TARIFA DIA</v>
          </cell>
          <cell r="G7584" t="str">
            <v>RENDIMIENTO</v>
          </cell>
          <cell r="H7584" t="str">
            <v>VALOR UNITARIO</v>
          </cell>
        </row>
        <row r="7585">
          <cell r="F7585">
            <v>0</v>
          </cell>
          <cell r="H7585">
            <v>0</v>
          </cell>
        </row>
        <row r="7586">
          <cell r="F7586">
            <v>0</v>
          </cell>
          <cell r="H7586">
            <v>0</v>
          </cell>
        </row>
        <row r="7587">
          <cell r="F7587">
            <v>0</v>
          </cell>
          <cell r="H7587">
            <v>0</v>
          </cell>
        </row>
        <row r="7588">
          <cell r="F7588">
            <v>0</v>
          </cell>
          <cell r="H7588">
            <v>0</v>
          </cell>
        </row>
        <row r="7589">
          <cell r="F7589">
            <v>0</v>
          </cell>
          <cell r="H7589">
            <v>0</v>
          </cell>
        </row>
        <row r="7590">
          <cell r="H7590" t="str">
            <v>SUB-TOTAL III</v>
          </cell>
          <cell r="I7590">
            <v>0</v>
          </cell>
        </row>
        <row r="7592">
          <cell r="E7592" t="str">
            <v>CANTIDAD</v>
          </cell>
          <cell r="F7592" t="str">
            <v>COSTO LABORAL DIA</v>
          </cell>
          <cell r="G7592" t="str">
            <v>RENDIMIENTO</v>
          </cell>
          <cell r="H7592" t="str">
            <v>VALOR UNITARIO</v>
          </cell>
        </row>
        <row r="7593">
          <cell r="E7593">
            <v>0</v>
          </cell>
          <cell r="F7593">
            <v>0</v>
          </cell>
          <cell r="G7593">
            <v>0</v>
          </cell>
          <cell r="H7593">
            <v>0</v>
          </cell>
        </row>
        <row r="7594">
          <cell r="E7594">
            <v>0</v>
          </cell>
          <cell r="F7594">
            <v>0</v>
          </cell>
          <cell r="G7594">
            <v>0</v>
          </cell>
          <cell r="H7594">
            <v>0</v>
          </cell>
        </row>
        <row r="7595">
          <cell r="E7595">
            <v>0</v>
          </cell>
          <cell r="F7595">
            <v>0</v>
          </cell>
          <cell r="G7595">
            <v>0</v>
          </cell>
          <cell r="H7595">
            <v>0</v>
          </cell>
        </row>
        <row r="7596">
          <cell r="E7596">
            <v>0</v>
          </cell>
          <cell r="F7596">
            <v>0</v>
          </cell>
          <cell r="G7596">
            <v>0</v>
          </cell>
          <cell r="H7596">
            <v>0</v>
          </cell>
        </row>
        <row r="7597">
          <cell r="E7597">
            <v>0</v>
          </cell>
          <cell r="F7597">
            <v>0</v>
          </cell>
          <cell r="G7597">
            <v>0</v>
          </cell>
          <cell r="H7597">
            <v>0</v>
          </cell>
        </row>
        <row r="7598">
          <cell r="H7598" t="str">
            <v>SUB-TOTAL IV</v>
          </cell>
          <cell r="I7598">
            <v>0</v>
          </cell>
        </row>
        <row r="7600">
          <cell r="F7600" t="str">
            <v>VALOR UNITARIO</v>
          </cell>
          <cell r="I7600">
            <v>6463</v>
          </cell>
        </row>
        <row r="7601">
          <cell r="C7601" t="str">
            <v>5G31</v>
          </cell>
          <cell r="H7601" t="str">
            <v>UNIDAD :</v>
          </cell>
          <cell r="I7601" t="str">
            <v>Und.</v>
          </cell>
          <cell r="K7601">
            <v>11469</v>
          </cell>
          <cell r="L7601">
            <v>11469</v>
          </cell>
          <cell r="M7601">
            <v>0</v>
          </cell>
          <cell r="N7601">
            <v>0</v>
          </cell>
          <cell r="O7601">
            <v>0</v>
          </cell>
          <cell r="P7601">
            <v>11469</v>
          </cell>
          <cell r="Q7601" t="e">
            <v>#REF!</v>
          </cell>
        </row>
        <row r="7602">
          <cell r="C7602" t="str">
            <v>ZAPATA DE CONCRETO PARA ANCLA DE 50 X 50 X 15 cms.</v>
          </cell>
        </row>
        <row r="7605">
          <cell r="E7605" t="str">
            <v>UNIDAD</v>
          </cell>
          <cell r="F7605" t="str">
            <v>VALOR UNITARIO</v>
          </cell>
          <cell r="G7605" t="str">
            <v>CANTIDAD</v>
          </cell>
          <cell r="H7605" t="str">
            <v>VALOR TOTAL</v>
          </cell>
        </row>
        <row r="7606">
          <cell r="E7606" t="str">
            <v>Und.</v>
          </cell>
          <cell r="F7606">
            <v>11469</v>
          </cell>
          <cell r="G7606">
            <v>1</v>
          </cell>
          <cell r="H7606">
            <v>11469</v>
          </cell>
        </row>
        <row r="7607">
          <cell r="E7607">
            <v>0</v>
          </cell>
          <cell r="F7607">
            <v>0</v>
          </cell>
          <cell r="H7607">
            <v>0</v>
          </cell>
        </row>
        <row r="7608">
          <cell r="E7608">
            <v>0</v>
          </cell>
          <cell r="F7608">
            <v>0</v>
          </cell>
          <cell r="H7608">
            <v>0</v>
          </cell>
        </row>
        <row r="7609">
          <cell r="E7609">
            <v>0</v>
          </cell>
          <cell r="F7609">
            <v>0</v>
          </cell>
          <cell r="H7609">
            <v>0</v>
          </cell>
        </row>
        <row r="7610">
          <cell r="E7610">
            <v>0</v>
          </cell>
          <cell r="F7610">
            <v>0</v>
          </cell>
          <cell r="H7610">
            <v>0</v>
          </cell>
        </row>
        <row r="7611">
          <cell r="E7611">
            <v>0</v>
          </cell>
          <cell r="F7611">
            <v>0</v>
          </cell>
          <cell r="H7611">
            <v>0</v>
          </cell>
        </row>
        <row r="7612">
          <cell r="E7612">
            <v>0</v>
          </cell>
          <cell r="F7612">
            <v>0</v>
          </cell>
          <cell r="H7612">
            <v>0</v>
          </cell>
        </row>
        <row r="7613">
          <cell r="E7613">
            <v>0</v>
          </cell>
          <cell r="F7613">
            <v>0</v>
          </cell>
          <cell r="H7613">
            <v>0</v>
          </cell>
        </row>
        <row r="7614">
          <cell r="E7614">
            <v>0</v>
          </cell>
          <cell r="F7614">
            <v>0</v>
          </cell>
          <cell r="H7614">
            <v>0</v>
          </cell>
        </row>
        <row r="7615">
          <cell r="E7615">
            <v>0</v>
          </cell>
          <cell r="F7615">
            <v>0</v>
          </cell>
          <cell r="H7615">
            <v>0</v>
          </cell>
        </row>
        <row r="7616">
          <cell r="E7616">
            <v>0</v>
          </cell>
          <cell r="F7616">
            <v>0</v>
          </cell>
          <cell r="H7616">
            <v>0</v>
          </cell>
        </row>
        <row r="7617">
          <cell r="E7617">
            <v>0</v>
          </cell>
          <cell r="F7617">
            <v>0</v>
          </cell>
          <cell r="H7617">
            <v>0</v>
          </cell>
        </row>
        <row r="7618">
          <cell r="E7618">
            <v>0</v>
          </cell>
          <cell r="F7618">
            <v>0</v>
          </cell>
          <cell r="H7618">
            <v>0</v>
          </cell>
        </row>
        <row r="7619">
          <cell r="E7619">
            <v>0</v>
          </cell>
          <cell r="F7619">
            <v>0</v>
          </cell>
          <cell r="H7619">
            <v>0</v>
          </cell>
        </row>
        <row r="7620">
          <cell r="E7620">
            <v>0</v>
          </cell>
          <cell r="F7620">
            <v>0</v>
          </cell>
          <cell r="H7620">
            <v>0</v>
          </cell>
        </row>
        <row r="7621">
          <cell r="E7621">
            <v>0</v>
          </cell>
          <cell r="F7621">
            <v>0</v>
          </cell>
          <cell r="H7621">
            <v>0</v>
          </cell>
        </row>
        <row r="7622">
          <cell r="H7622" t="str">
            <v>SUB-TOTAL I</v>
          </cell>
          <cell r="I7622">
            <v>11469</v>
          </cell>
        </row>
        <row r="7624">
          <cell r="E7624" t="str">
            <v>VOL. ó PESO</v>
          </cell>
          <cell r="F7624" t="str">
            <v>DISTANCIA</v>
          </cell>
          <cell r="G7624" t="str">
            <v>$ (M3 ó T)/Km</v>
          </cell>
          <cell r="H7624" t="str">
            <v>VALOR UNITARIO</v>
          </cell>
        </row>
        <row r="7625">
          <cell r="G7625">
            <v>0</v>
          </cell>
          <cell r="H7625">
            <v>0</v>
          </cell>
        </row>
        <row r="7626">
          <cell r="G7626">
            <v>0</v>
          </cell>
          <cell r="H7626">
            <v>0</v>
          </cell>
        </row>
        <row r="7627">
          <cell r="G7627">
            <v>0</v>
          </cell>
          <cell r="H7627">
            <v>0</v>
          </cell>
        </row>
        <row r="7628">
          <cell r="H7628" t="str">
            <v>SUB-TOTAL II</v>
          </cell>
          <cell r="I7628">
            <v>0</v>
          </cell>
        </row>
        <row r="7629">
          <cell r="G7629" t="str">
            <v xml:space="preserve"> </v>
          </cell>
        </row>
        <row r="7630">
          <cell r="D7630" t="str">
            <v>MARCA</v>
          </cell>
          <cell r="E7630" t="str">
            <v>TIPO</v>
          </cell>
          <cell r="F7630" t="str">
            <v>TARIFA DIA</v>
          </cell>
          <cell r="G7630" t="str">
            <v>RENDIMIENTO</v>
          </cell>
          <cell r="H7630" t="str">
            <v>VALOR UNITARIO</v>
          </cell>
        </row>
        <row r="7631">
          <cell r="F7631">
            <v>0</v>
          </cell>
          <cell r="H7631">
            <v>0</v>
          </cell>
        </row>
        <row r="7632">
          <cell r="F7632">
            <v>0</v>
          </cell>
          <cell r="H7632">
            <v>0</v>
          </cell>
        </row>
        <row r="7633">
          <cell r="F7633">
            <v>0</v>
          </cell>
          <cell r="H7633">
            <v>0</v>
          </cell>
        </row>
        <row r="7634">
          <cell r="F7634">
            <v>0</v>
          </cell>
          <cell r="H7634">
            <v>0</v>
          </cell>
        </row>
        <row r="7635">
          <cell r="F7635">
            <v>0</v>
          </cell>
          <cell r="H7635">
            <v>0</v>
          </cell>
        </row>
        <row r="7636">
          <cell r="H7636" t="str">
            <v>SUB-TOTAL III</v>
          </cell>
          <cell r="I7636">
            <v>0</v>
          </cell>
        </row>
        <row r="7638">
          <cell r="E7638" t="str">
            <v>CANTIDAD</v>
          </cell>
          <cell r="F7638" t="str">
            <v>COSTO LABORAL DIA</v>
          </cell>
          <cell r="G7638" t="str">
            <v>RENDIMIENTO</v>
          </cell>
          <cell r="H7638" t="str">
            <v>VALOR UNITARIO</v>
          </cell>
        </row>
        <row r="7639">
          <cell r="E7639">
            <v>0</v>
          </cell>
          <cell r="F7639">
            <v>0</v>
          </cell>
          <cell r="G7639">
            <v>0</v>
          </cell>
          <cell r="H7639">
            <v>0</v>
          </cell>
        </row>
        <row r="7640">
          <cell r="E7640">
            <v>0</v>
          </cell>
          <cell r="F7640">
            <v>0</v>
          </cell>
          <cell r="G7640">
            <v>0</v>
          </cell>
          <cell r="H7640">
            <v>0</v>
          </cell>
        </row>
        <row r="7641">
          <cell r="E7641">
            <v>0</v>
          </cell>
          <cell r="F7641">
            <v>0</v>
          </cell>
          <cell r="G7641">
            <v>0</v>
          </cell>
          <cell r="H7641">
            <v>0</v>
          </cell>
        </row>
        <row r="7642">
          <cell r="E7642">
            <v>0</v>
          </cell>
          <cell r="F7642">
            <v>0</v>
          </cell>
          <cell r="G7642">
            <v>0</v>
          </cell>
          <cell r="H7642">
            <v>0</v>
          </cell>
        </row>
        <row r="7643">
          <cell r="E7643">
            <v>0</v>
          </cell>
          <cell r="F7643">
            <v>0</v>
          </cell>
          <cell r="G7643">
            <v>0</v>
          </cell>
          <cell r="H7643">
            <v>0</v>
          </cell>
        </row>
        <row r="7644">
          <cell r="H7644" t="str">
            <v>SUB-TOTAL IV</v>
          </cell>
          <cell r="I7644">
            <v>0</v>
          </cell>
        </row>
        <row r="7646">
          <cell r="F7646" t="str">
            <v>VALOR UNITARIO</v>
          </cell>
          <cell r="I7646">
            <v>11469</v>
          </cell>
        </row>
        <row r="7647">
          <cell r="C7647" t="str">
            <v>5H1</v>
          </cell>
          <cell r="H7647" t="str">
            <v>UNIDAD :</v>
          </cell>
          <cell r="I7647" t="str">
            <v>UND</v>
          </cell>
          <cell r="K7647">
            <v>3855</v>
          </cell>
          <cell r="L7647">
            <v>3855</v>
          </cell>
          <cell r="M7647">
            <v>0</v>
          </cell>
          <cell r="N7647">
            <v>0</v>
          </cell>
          <cell r="O7647">
            <v>0</v>
          </cell>
          <cell r="P7647">
            <v>3855</v>
          </cell>
          <cell r="Q7647" t="e">
            <v>#REF!</v>
          </cell>
        </row>
        <row r="7648">
          <cell r="C7648" t="str">
            <v>ACOPL BR R/INT.  1/2</v>
          </cell>
        </row>
        <row r="7651">
          <cell r="E7651" t="str">
            <v>UNIDAD</v>
          </cell>
          <cell r="F7651" t="str">
            <v>VALOR UNITARIO</v>
          </cell>
          <cell r="G7651" t="str">
            <v>CANTIDAD</v>
          </cell>
          <cell r="H7651" t="str">
            <v>VALOR TOTAL</v>
          </cell>
        </row>
        <row r="7652">
          <cell r="E7652" t="str">
            <v>UND</v>
          </cell>
          <cell r="F7652">
            <v>3855</v>
          </cell>
          <cell r="G7652">
            <v>1</v>
          </cell>
          <cell r="H7652">
            <v>3855</v>
          </cell>
        </row>
        <row r="7653">
          <cell r="E7653">
            <v>0</v>
          </cell>
          <cell r="F7653">
            <v>0</v>
          </cell>
          <cell r="H7653">
            <v>0</v>
          </cell>
        </row>
        <row r="7654">
          <cell r="E7654">
            <v>0</v>
          </cell>
          <cell r="F7654">
            <v>0</v>
          </cell>
          <cell r="H7654">
            <v>0</v>
          </cell>
        </row>
        <row r="7655">
          <cell r="E7655">
            <v>0</v>
          </cell>
          <cell r="F7655">
            <v>0</v>
          </cell>
          <cell r="H7655">
            <v>0</v>
          </cell>
        </row>
        <row r="7656">
          <cell r="E7656">
            <v>0</v>
          </cell>
          <cell r="F7656">
            <v>0</v>
          </cell>
          <cell r="H7656">
            <v>0</v>
          </cell>
        </row>
        <row r="7657">
          <cell r="E7657">
            <v>0</v>
          </cell>
          <cell r="F7657">
            <v>0</v>
          </cell>
          <cell r="H7657">
            <v>0</v>
          </cell>
        </row>
        <row r="7658">
          <cell r="E7658">
            <v>0</v>
          </cell>
          <cell r="F7658">
            <v>0</v>
          </cell>
          <cell r="H7658">
            <v>0</v>
          </cell>
        </row>
        <row r="7659">
          <cell r="E7659">
            <v>0</v>
          </cell>
          <cell r="F7659">
            <v>0</v>
          </cell>
          <cell r="H7659">
            <v>0</v>
          </cell>
        </row>
        <row r="7660">
          <cell r="E7660">
            <v>0</v>
          </cell>
          <cell r="F7660">
            <v>0</v>
          </cell>
          <cell r="H7660">
            <v>0</v>
          </cell>
        </row>
        <row r="7661">
          <cell r="E7661">
            <v>0</v>
          </cell>
          <cell r="F7661">
            <v>0</v>
          </cell>
          <cell r="H7661">
            <v>0</v>
          </cell>
        </row>
        <row r="7662">
          <cell r="E7662">
            <v>0</v>
          </cell>
          <cell r="F7662">
            <v>0</v>
          </cell>
          <cell r="H7662">
            <v>0</v>
          </cell>
        </row>
        <row r="7663">
          <cell r="E7663">
            <v>0</v>
          </cell>
          <cell r="F7663">
            <v>0</v>
          </cell>
          <cell r="H7663">
            <v>0</v>
          </cell>
        </row>
        <row r="7664">
          <cell r="E7664">
            <v>0</v>
          </cell>
          <cell r="F7664">
            <v>0</v>
          </cell>
          <cell r="H7664">
            <v>0</v>
          </cell>
        </row>
        <row r="7665">
          <cell r="E7665">
            <v>0</v>
          </cell>
          <cell r="F7665">
            <v>0</v>
          </cell>
          <cell r="H7665">
            <v>0</v>
          </cell>
        </row>
        <row r="7666">
          <cell r="E7666">
            <v>0</v>
          </cell>
          <cell r="F7666">
            <v>0</v>
          </cell>
          <cell r="H7666">
            <v>0</v>
          </cell>
        </row>
        <row r="7667">
          <cell r="E7667">
            <v>0</v>
          </cell>
          <cell r="F7667">
            <v>0</v>
          </cell>
          <cell r="H7667">
            <v>0</v>
          </cell>
        </row>
        <row r="7668">
          <cell r="H7668" t="str">
            <v>SUB-TOTAL I</v>
          </cell>
          <cell r="I7668">
            <v>3855</v>
          </cell>
        </row>
        <row r="7670">
          <cell r="E7670" t="str">
            <v>VOL. ó PESO</v>
          </cell>
          <cell r="F7670" t="str">
            <v>DISTANCIA</v>
          </cell>
          <cell r="G7670" t="str">
            <v>$ (M3 ó T)/Km</v>
          </cell>
          <cell r="H7670" t="str">
            <v>VALOR UNITARIO</v>
          </cell>
        </row>
        <row r="7671">
          <cell r="G7671">
            <v>0</v>
          </cell>
          <cell r="H7671">
            <v>0</v>
          </cell>
        </row>
        <row r="7672">
          <cell r="G7672">
            <v>0</v>
          </cell>
          <cell r="H7672">
            <v>0</v>
          </cell>
        </row>
        <row r="7673">
          <cell r="G7673">
            <v>0</v>
          </cell>
          <cell r="H7673">
            <v>0</v>
          </cell>
        </row>
        <row r="7674">
          <cell r="H7674" t="str">
            <v>SUB-TOTAL II</v>
          </cell>
          <cell r="I7674">
            <v>0</v>
          </cell>
        </row>
        <row r="7675">
          <cell r="G7675" t="str">
            <v xml:space="preserve"> </v>
          </cell>
        </row>
        <row r="7676">
          <cell r="D7676" t="str">
            <v>MARCA</v>
          </cell>
          <cell r="E7676" t="str">
            <v>TIPO</v>
          </cell>
          <cell r="F7676" t="str">
            <v>TARIFA DIA</v>
          </cell>
          <cell r="G7676" t="str">
            <v>RENDIMIENTO</v>
          </cell>
          <cell r="H7676" t="str">
            <v>VALOR UNITARIO</v>
          </cell>
        </row>
        <row r="7677">
          <cell r="F7677">
            <v>0</v>
          </cell>
          <cell r="H7677">
            <v>0</v>
          </cell>
        </row>
        <row r="7678">
          <cell r="F7678">
            <v>0</v>
          </cell>
          <cell r="H7678">
            <v>0</v>
          </cell>
        </row>
        <row r="7679">
          <cell r="F7679">
            <v>0</v>
          </cell>
          <cell r="H7679">
            <v>0</v>
          </cell>
        </row>
        <row r="7680">
          <cell r="F7680">
            <v>0</v>
          </cell>
          <cell r="H7680">
            <v>0</v>
          </cell>
        </row>
        <row r="7681">
          <cell r="F7681">
            <v>0</v>
          </cell>
          <cell r="H7681">
            <v>0</v>
          </cell>
        </row>
        <row r="7682">
          <cell r="H7682" t="str">
            <v>SUB-TOTAL III</v>
          </cell>
          <cell r="I7682">
            <v>0</v>
          </cell>
        </row>
        <row r="7684">
          <cell r="E7684" t="str">
            <v>CANTIDAD</v>
          </cell>
          <cell r="F7684" t="str">
            <v>COSTO LABORAL DIA</v>
          </cell>
          <cell r="G7684" t="str">
            <v>RENDIMIENTO</v>
          </cell>
          <cell r="H7684" t="str">
            <v>VALOR UNITARIO</v>
          </cell>
        </row>
        <row r="7685">
          <cell r="E7685">
            <v>0</v>
          </cell>
          <cell r="F7685">
            <v>0</v>
          </cell>
          <cell r="G7685">
            <v>0</v>
          </cell>
          <cell r="H7685">
            <v>0</v>
          </cell>
        </row>
        <row r="7686">
          <cell r="E7686">
            <v>0</v>
          </cell>
          <cell r="F7686">
            <v>0</v>
          </cell>
          <cell r="G7686">
            <v>0</v>
          </cell>
          <cell r="H7686">
            <v>0</v>
          </cell>
        </row>
        <row r="7687">
          <cell r="E7687">
            <v>0</v>
          </cell>
          <cell r="F7687">
            <v>0</v>
          </cell>
          <cell r="G7687">
            <v>0</v>
          </cell>
          <cell r="H7687">
            <v>0</v>
          </cell>
        </row>
        <row r="7688">
          <cell r="E7688">
            <v>0</v>
          </cell>
          <cell r="F7688">
            <v>0</v>
          </cell>
          <cell r="G7688">
            <v>0</v>
          </cell>
          <cell r="H7688">
            <v>0</v>
          </cell>
        </row>
        <row r="7689">
          <cell r="E7689">
            <v>0</v>
          </cell>
          <cell r="F7689">
            <v>0</v>
          </cell>
          <cell r="G7689">
            <v>0</v>
          </cell>
          <cell r="H7689">
            <v>0</v>
          </cell>
        </row>
        <row r="7690">
          <cell r="H7690" t="str">
            <v>SUB-TOTAL IV</v>
          </cell>
          <cell r="I7690">
            <v>0</v>
          </cell>
        </row>
        <row r="7692">
          <cell r="F7692" t="str">
            <v>VALOR UNITARIO</v>
          </cell>
          <cell r="I7692">
            <v>3855</v>
          </cell>
        </row>
        <row r="7693">
          <cell r="C7693" t="str">
            <v>5H2</v>
          </cell>
          <cell r="H7693" t="str">
            <v>UNIDAD :</v>
          </cell>
          <cell r="I7693" t="str">
            <v>UND</v>
          </cell>
          <cell r="K7693">
            <v>699</v>
          </cell>
          <cell r="L7693">
            <v>699</v>
          </cell>
          <cell r="M7693">
            <v>0</v>
          </cell>
          <cell r="N7693">
            <v>0</v>
          </cell>
          <cell r="O7693">
            <v>0</v>
          </cell>
          <cell r="P7693">
            <v>699</v>
          </cell>
          <cell r="Q7693" t="e">
            <v>#REF!</v>
          </cell>
        </row>
        <row r="7694">
          <cell r="C7694" t="str">
            <v>ADAPT PVC MACHO P/PF 1/2</v>
          </cell>
        </row>
        <row r="7697">
          <cell r="E7697" t="str">
            <v>UNIDAD</v>
          </cell>
          <cell r="F7697" t="str">
            <v>VALOR UNITARIO</v>
          </cell>
          <cell r="G7697" t="str">
            <v>CANTIDAD</v>
          </cell>
          <cell r="H7697" t="str">
            <v>VALOR TOTAL</v>
          </cell>
        </row>
        <row r="7698">
          <cell r="E7698" t="str">
            <v>UND</v>
          </cell>
          <cell r="F7698">
            <v>699</v>
          </cell>
          <cell r="G7698">
            <v>1</v>
          </cell>
          <cell r="H7698">
            <v>699</v>
          </cell>
        </row>
        <row r="7699">
          <cell r="E7699">
            <v>0</v>
          </cell>
          <cell r="F7699">
            <v>0</v>
          </cell>
          <cell r="H7699">
            <v>0</v>
          </cell>
        </row>
        <row r="7700">
          <cell r="E7700">
            <v>0</v>
          </cell>
          <cell r="F7700">
            <v>0</v>
          </cell>
          <cell r="H7700">
            <v>0</v>
          </cell>
        </row>
        <row r="7701">
          <cell r="E7701">
            <v>0</v>
          </cell>
          <cell r="F7701">
            <v>0</v>
          </cell>
          <cell r="H7701">
            <v>0</v>
          </cell>
        </row>
        <row r="7702">
          <cell r="E7702">
            <v>0</v>
          </cell>
          <cell r="F7702">
            <v>0</v>
          </cell>
          <cell r="H7702">
            <v>0</v>
          </cell>
        </row>
        <row r="7703">
          <cell r="E7703">
            <v>0</v>
          </cell>
          <cell r="F7703">
            <v>0</v>
          </cell>
          <cell r="H7703">
            <v>0</v>
          </cell>
        </row>
        <row r="7704">
          <cell r="E7704">
            <v>0</v>
          </cell>
          <cell r="F7704">
            <v>0</v>
          </cell>
          <cell r="H7704">
            <v>0</v>
          </cell>
        </row>
        <row r="7705">
          <cell r="E7705">
            <v>0</v>
          </cell>
          <cell r="F7705">
            <v>0</v>
          </cell>
          <cell r="H7705">
            <v>0</v>
          </cell>
        </row>
        <row r="7706">
          <cell r="E7706">
            <v>0</v>
          </cell>
          <cell r="F7706">
            <v>0</v>
          </cell>
          <cell r="H7706">
            <v>0</v>
          </cell>
        </row>
        <row r="7707">
          <cell r="E7707">
            <v>0</v>
          </cell>
          <cell r="F7707">
            <v>0</v>
          </cell>
          <cell r="H7707">
            <v>0</v>
          </cell>
        </row>
        <row r="7708">
          <cell r="E7708">
            <v>0</v>
          </cell>
          <cell r="F7708">
            <v>0</v>
          </cell>
          <cell r="H7708">
            <v>0</v>
          </cell>
        </row>
        <row r="7709">
          <cell r="E7709">
            <v>0</v>
          </cell>
          <cell r="F7709">
            <v>0</v>
          </cell>
          <cell r="H7709">
            <v>0</v>
          </cell>
        </row>
        <row r="7710">
          <cell r="E7710">
            <v>0</v>
          </cell>
          <cell r="F7710">
            <v>0</v>
          </cell>
          <cell r="H7710">
            <v>0</v>
          </cell>
        </row>
        <row r="7711">
          <cell r="E7711">
            <v>0</v>
          </cell>
          <cell r="F7711">
            <v>0</v>
          </cell>
          <cell r="H7711">
            <v>0</v>
          </cell>
        </row>
        <row r="7712">
          <cell r="E7712">
            <v>0</v>
          </cell>
          <cell r="F7712">
            <v>0</v>
          </cell>
          <cell r="H7712">
            <v>0</v>
          </cell>
        </row>
        <row r="7713">
          <cell r="E7713">
            <v>0</v>
          </cell>
          <cell r="F7713">
            <v>0</v>
          </cell>
          <cell r="H7713">
            <v>0</v>
          </cell>
        </row>
        <row r="7714">
          <cell r="H7714" t="str">
            <v>SUB-TOTAL I</v>
          </cell>
          <cell r="I7714">
            <v>699</v>
          </cell>
        </row>
        <row r="7716">
          <cell r="E7716" t="str">
            <v>VOL. ó PESO</v>
          </cell>
          <cell r="F7716" t="str">
            <v>DISTANCIA</v>
          </cell>
          <cell r="G7716" t="str">
            <v>$ (M3 ó T)/Km</v>
          </cell>
          <cell r="H7716" t="str">
            <v>VALOR UNITARIO</v>
          </cell>
        </row>
        <row r="7717">
          <cell r="G7717">
            <v>0</v>
          </cell>
          <cell r="H7717">
            <v>0</v>
          </cell>
        </row>
        <row r="7718">
          <cell r="G7718">
            <v>0</v>
          </cell>
          <cell r="H7718">
            <v>0</v>
          </cell>
        </row>
        <row r="7719">
          <cell r="G7719">
            <v>0</v>
          </cell>
          <cell r="H7719">
            <v>0</v>
          </cell>
        </row>
        <row r="7720">
          <cell r="H7720" t="str">
            <v>SUB-TOTAL II</v>
          </cell>
          <cell r="I7720">
            <v>0</v>
          </cell>
        </row>
        <row r="7721">
          <cell r="G7721" t="str">
            <v xml:space="preserve"> </v>
          </cell>
        </row>
        <row r="7722">
          <cell r="D7722" t="str">
            <v>MARCA</v>
          </cell>
          <cell r="E7722" t="str">
            <v>TIPO</v>
          </cell>
          <cell r="F7722" t="str">
            <v>TARIFA DIA</v>
          </cell>
          <cell r="G7722" t="str">
            <v>RENDIMIENTO</v>
          </cell>
          <cell r="H7722" t="str">
            <v>VALOR UNITARIO</v>
          </cell>
        </row>
        <row r="7723">
          <cell r="F7723">
            <v>0</v>
          </cell>
          <cell r="H7723">
            <v>0</v>
          </cell>
        </row>
        <row r="7724">
          <cell r="F7724">
            <v>0</v>
          </cell>
          <cell r="H7724">
            <v>0</v>
          </cell>
        </row>
        <row r="7725">
          <cell r="F7725">
            <v>0</v>
          </cell>
          <cell r="H7725">
            <v>0</v>
          </cell>
        </row>
        <row r="7726">
          <cell r="F7726">
            <v>0</v>
          </cell>
          <cell r="H7726">
            <v>0</v>
          </cell>
        </row>
        <row r="7727">
          <cell r="F7727">
            <v>0</v>
          </cell>
          <cell r="H7727">
            <v>0</v>
          </cell>
        </row>
        <row r="7728">
          <cell r="H7728" t="str">
            <v>SUB-TOTAL III</v>
          </cell>
          <cell r="I7728">
            <v>0</v>
          </cell>
        </row>
        <row r="7730">
          <cell r="E7730" t="str">
            <v>CANTIDAD</v>
          </cell>
          <cell r="F7730" t="str">
            <v>COSTO LABORAL DIA</v>
          </cell>
          <cell r="G7730" t="str">
            <v>RENDIMIENTO</v>
          </cell>
          <cell r="H7730" t="str">
            <v>VALOR UNITARIO</v>
          </cell>
        </row>
        <row r="7731">
          <cell r="E7731">
            <v>0</v>
          </cell>
          <cell r="F7731">
            <v>0</v>
          </cell>
          <cell r="G7731">
            <v>0</v>
          </cell>
          <cell r="H7731">
            <v>0</v>
          </cell>
        </row>
        <row r="7732">
          <cell r="E7732">
            <v>0</v>
          </cell>
          <cell r="F7732">
            <v>0</v>
          </cell>
          <cell r="G7732">
            <v>0</v>
          </cell>
          <cell r="H7732">
            <v>0</v>
          </cell>
        </row>
        <row r="7733">
          <cell r="E7733">
            <v>0</v>
          </cell>
          <cell r="F7733">
            <v>0</v>
          </cell>
          <cell r="G7733">
            <v>0</v>
          </cell>
          <cell r="H7733">
            <v>0</v>
          </cell>
        </row>
        <row r="7734">
          <cell r="E7734">
            <v>0</v>
          </cell>
          <cell r="F7734">
            <v>0</v>
          </cell>
          <cell r="G7734">
            <v>0</v>
          </cell>
          <cell r="H7734">
            <v>0</v>
          </cell>
        </row>
        <row r="7735">
          <cell r="E7735">
            <v>0</v>
          </cell>
          <cell r="F7735">
            <v>0</v>
          </cell>
          <cell r="G7735">
            <v>0</v>
          </cell>
          <cell r="H7735">
            <v>0</v>
          </cell>
        </row>
        <row r="7736">
          <cell r="H7736" t="str">
            <v>SUB-TOTAL IV</v>
          </cell>
          <cell r="I7736">
            <v>0</v>
          </cell>
        </row>
        <row r="7738">
          <cell r="F7738" t="str">
            <v>VALOR UNITARIO</v>
          </cell>
          <cell r="I7738">
            <v>699</v>
          </cell>
        </row>
        <row r="7739">
          <cell r="C7739" t="str">
            <v>5H3</v>
          </cell>
          <cell r="H7739" t="str">
            <v>UNIDAD :</v>
          </cell>
          <cell r="I7739" t="str">
            <v>UND</v>
          </cell>
          <cell r="K7739">
            <v>14262</v>
          </cell>
          <cell r="L7739">
            <v>14262</v>
          </cell>
          <cell r="M7739">
            <v>0</v>
          </cell>
          <cell r="N7739">
            <v>0</v>
          </cell>
          <cell r="O7739">
            <v>0</v>
          </cell>
          <cell r="P7739">
            <v>14262</v>
          </cell>
          <cell r="Q7739" t="e">
            <v>#REF!</v>
          </cell>
        </row>
        <row r="7740">
          <cell r="C7740" t="str">
            <v>COLLARES DE 3X1/2-3*3/4-3X1</v>
          </cell>
        </row>
        <row r="7743">
          <cell r="E7743" t="str">
            <v>UNIDAD</v>
          </cell>
          <cell r="F7743" t="str">
            <v>VALOR UNITARIO</v>
          </cell>
          <cell r="G7743" t="str">
            <v>CANTIDAD</v>
          </cell>
          <cell r="H7743" t="str">
            <v>VALOR TOTAL</v>
          </cell>
        </row>
        <row r="7744">
          <cell r="E7744" t="str">
            <v>UND</v>
          </cell>
          <cell r="F7744">
            <v>14262</v>
          </cell>
          <cell r="G7744">
            <v>1</v>
          </cell>
          <cell r="H7744">
            <v>14262</v>
          </cell>
        </row>
        <row r="7745">
          <cell r="E7745">
            <v>0</v>
          </cell>
          <cell r="F7745">
            <v>0</v>
          </cell>
          <cell r="H7745">
            <v>0</v>
          </cell>
        </row>
        <row r="7746">
          <cell r="E7746">
            <v>0</v>
          </cell>
          <cell r="F7746">
            <v>0</v>
          </cell>
          <cell r="H7746">
            <v>0</v>
          </cell>
        </row>
        <row r="7747">
          <cell r="E7747">
            <v>0</v>
          </cell>
          <cell r="F7747">
            <v>0</v>
          </cell>
          <cell r="H7747">
            <v>0</v>
          </cell>
        </row>
        <row r="7748">
          <cell r="E7748">
            <v>0</v>
          </cell>
          <cell r="F7748">
            <v>0</v>
          </cell>
          <cell r="H7748">
            <v>0</v>
          </cell>
        </row>
        <row r="7749">
          <cell r="E7749">
            <v>0</v>
          </cell>
          <cell r="F7749">
            <v>0</v>
          </cell>
          <cell r="H7749">
            <v>0</v>
          </cell>
        </row>
        <row r="7750">
          <cell r="E7750">
            <v>0</v>
          </cell>
          <cell r="F7750">
            <v>0</v>
          </cell>
          <cell r="H7750">
            <v>0</v>
          </cell>
        </row>
        <row r="7751">
          <cell r="E7751">
            <v>0</v>
          </cell>
          <cell r="F7751">
            <v>0</v>
          </cell>
          <cell r="H7751">
            <v>0</v>
          </cell>
        </row>
        <row r="7752">
          <cell r="E7752">
            <v>0</v>
          </cell>
          <cell r="F7752">
            <v>0</v>
          </cell>
          <cell r="H7752">
            <v>0</v>
          </cell>
        </row>
        <row r="7753">
          <cell r="E7753">
            <v>0</v>
          </cell>
          <cell r="F7753">
            <v>0</v>
          </cell>
          <cell r="H7753">
            <v>0</v>
          </cell>
        </row>
        <row r="7754">
          <cell r="E7754">
            <v>0</v>
          </cell>
          <cell r="F7754">
            <v>0</v>
          </cell>
          <cell r="H7754">
            <v>0</v>
          </cell>
        </row>
        <row r="7755">
          <cell r="E7755">
            <v>0</v>
          </cell>
          <cell r="F7755">
            <v>0</v>
          </cell>
          <cell r="H7755">
            <v>0</v>
          </cell>
        </row>
        <row r="7756">
          <cell r="E7756">
            <v>0</v>
          </cell>
          <cell r="F7756">
            <v>0</v>
          </cell>
          <cell r="H7756">
            <v>0</v>
          </cell>
        </row>
        <row r="7757">
          <cell r="E7757">
            <v>0</v>
          </cell>
          <cell r="F7757">
            <v>0</v>
          </cell>
          <cell r="H7757">
            <v>0</v>
          </cell>
        </row>
        <row r="7758">
          <cell r="E7758">
            <v>0</v>
          </cell>
          <cell r="F7758">
            <v>0</v>
          </cell>
          <cell r="H7758">
            <v>0</v>
          </cell>
        </row>
        <row r="7759">
          <cell r="E7759">
            <v>0</v>
          </cell>
          <cell r="F7759">
            <v>0</v>
          </cell>
          <cell r="H7759">
            <v>0</v>
          </cell>
        </row>
        <row r="7760">
          <cell r="H7760" t="str">
            <v>SUB-TOTAL I</v>
          </cell>
          <cell r="I7760">
            <v>14262</v>
          </cell>
        </row>
        <row r="7762">
          <cell r="E7762" t="str">
            <v>VOL. ó PESO</v>
          </cell>
          <cell r="F7762" t="str">
            <v>DISTANCIA</v>
          </cell>
          <cell r="G7762" t="str">
            <v>$ (M3 ó T)/Km</v>
          </cell>
          <cell r="H7762" t="str">
            <v>VALOR UNITARIO</v>
          </cell>
        </row>
        <row r="7763">
          <cell r="G7763">
            <v>0</v>
          </cell>
          <cell r="H7763">
            <v>0</v>
          </cell>
        </row>
        <row r="7764">
          <cell r="G7764">
            <v>0</v>
          </cell>
          <cell r="H7764">
            <v>0</v>
          </cell>
        </row>
        <row r="7765">
          <cell r="G7765">
            <v>0</v>
          </cell>
          <cell r="H7765">
            <v>0</v>
          </cell>
        </row>
        <row r="7766">
          <cell r="H7766" t="str">
            <v>SUB-TOTAL II</v>
          </cell>
          <cell r="I7766">
            <v>0</v>
          </cell>
        </row>
        <row r="7767">
          <cell r="G7767" t="str">
            <v xml:space="preserve"> </v>
          </cell>
        </row>
        <row r="7768">
          <cell r="D7768" t="str">
            <v>MARCA</v>
          </cell>
          <cell r="E7768" t="str">
            <v>TIPO</v>
          </cell>
          <cell r="F7768" t="str">
            <v>TARIFA DIA</v>
          </cell>
          <cell r="G7768" t="str">
            <v>RENDIMIENTO</v>
          </cell>
          <cell r="H7768" t="str">
            <v>VALOR UNITARIO</v>
          </cell>
        </row>
        <row r="7769">
          <cell r="F7769">
            <v>0</v>
          </cell>
          <cell r="H7769">
            <v>0</v>
          </cell>
        </row>
        <row r="7770">
          <cell r="F7770">
            <v>0</v>
          </cell>
          <cell r="H7770">
            <v>0</v>
          </cell>
        </row>
        <row r="7771">
          <cell r="F7771">
            <v>0</v>
          </cell>
          <cell r="H7771">
            <v>0</v>
          </cell>
        </row>
        <row r="7772">
          <cell r="F7772">
            <v>0</v>
          </cell>
          <cell r="H7772">
            <v>0</v>
          </cell>
        </row>
        <row r="7773">
          <cell r="F7773">
            <v>0</v>
          </cell>
          <cell r="H7773">
            <v>0</v>
          </cell>
        </row>
        <row r="7774">
          <cell r="H7774" t="str">
            <v>SUB-TOTAL III</v>
          </cell>
          <cell r="I7774">
            <v>0</v>
          </cell>
        </row>
        <row r="7776">
          <cell r="E7776" t="str">
            <v>CANTIDAD</v>
          </cell>
          <cell r="F7776" t="str">
            <v>COSTO LABORAL DIA</v>
          </cell>
          <cell r="G7776" t="str">
            <v>RENDIMIENTO</v>
          </cell>
          <cell r="H7776" t="str">
            <v>VALOR UNITARIO</v>
          </cell>
        </row>
        <row r="7777">
          <cell r="E7777">
            <v>0</v>
          </cell>
          <cell r="F7777">
            <v>0</v>
          </cell>
          <cell r="G7777">
            <v>0</v>
          </cell>
          <cell r="H7777">
            <v>0</v>
          </cell>
        </row>
        <row r="7778">
          <cell r="E7778">
            <v>0</v>
          </cell>
          <cell r="F7778">
            <v>0</v>
          </cell>
          <cell r="G7778">
            <v>0</v>
          </cell>
          <cell r="H7778">
            <v>0</v>
          </cell>
        </row>
        <row r="7779">
          <cell r="E7779">
            <v>0</v>
          </cell>
          <cell r="F7779">
            <v>0</v>
          </cell>
          <cell r="G7779">
            <v>0</v>
          </cell>
          <cell r="H7779">
            <v>0</v>
          </cell>
        </row>
        <row r="7780">
          <cell r="E7780">
            <v>0</v>
          </cell>
          <cell r="F7780">
            <v>0</v>
          </cell>
          <cell r="G7780">
            <v>0</v>
          </cell>
          <cell r="H7780">
            <v>0</v>
          </cell>
        </row>
        <row r="7781">
          <cell r="E7781">
            <v>0</v>
          </cell>
          <cell r="F7781">
            <v>0</v>
          </cell>
          <cell r="G7781">
            <v>0</v>
          </cell>
          <cell r="H7781">
            <v>0</v>
          </cell>
        </row>
        <row r="7782">
          <cell r="H7782" t="str">
            <v>SUB-TOTAL IV</v>
          </cell>
          <cell r="I7782">
            <v>0</v>
          </cell>
        </row>
        <row r="7784">
          <cell r="F7784" t="str">
            <v>VALOR UNITARIO</v>
          </cell>
          <cell r="I7784">
            <v>14262</v>
          </cell>
        </row>
        <row r="7785">
          <cell r="C7785" t="str">
            <v>5H4</v>
          </cell>
          <cell r="H7785" t="str">
            <v>UNIDAD :</v>
          </cell>
          <cell r="I7785" t="str">
            <v>UND</v>
          </cell>
          <cell r="K7785">
            <v>16542</v>
          </cell>
          <cell r="L7785">
            <v>16542</v>
          </cell>
          <cell r="M7785">
            <v>0</v>
          </cell>
          <cell r="N7785">
            <v>0</v>
          </cell>
          <cell r="O7785">
            <v>0</v>
          </cell>
          <cell r="P7785">
            <v>16542</v>
          </cell>
          <cell r="Q7785" t="e">
            <v>#REF!</v>
          </cell>
        </row>
        <row r="7786">
          <cell r="C7786" t="str">
            <v>COLLARES DE 4X1/2-4*3/4-4X1</v>
          </cell>
        </row>
        <row r="7789">
          <cell r="E7789" t="str">
            <v>UNIDAD</v>
          </cell>
          <cell r="F7789" t="str">
            <v>VALOR UNITARIO</v>
          </cell>
          <cell r="G7789" t="str">
            <v>CANTIDAD</v>
          </cell>
          <cell r="H7789" t="str">
            <v>VALOR TOTAL</v>
          </cell>
        </row>
        <row r="7790">
          <cell r="E7790" t="str">
            <v>UND</v>
          </cell>
          <cell r="F7790">
            <v>16542</v>
          </cell>
          <cell r="G7790">
            <v>1</v>
          </cell>
          <cell r="H7790">
            <v>16542</v>
          </cell>
        </row>
        <row r="7791">
          <cell r="E7791">
            <v>0</v>
          </cell>
          <cell r="F7791">
            <v>0</v>
          </cell>
          <cell r="H7791">
            <v>0</v>
          </cell>
        </row>
        <row r="7792">
          <cell r="E7792">
            <v>0</v>
          </cell>
          <cell r="F7792">
            <v>0</v>
          </cell>
          <cell r="H7792">
            <v>0</v>
          </cell>
        </row>
        <row r="7793">
          <cell r="E7793">
            <v>0</v>
          </cell>
          <cell r="F7793">
            <v>0</v>
          </cell>
          <cell r="H7793">
            <v>0</v>
          </cell>
        </row>
        <row r="7794">
          <cell r="E7794">
            <v>0</v>
          </cell>
          <cell r="F7794">
            <v>0</v>
          </cell>
          <cell r="H7794">
            <v>0</v>
          </cell>
        </row>
        <row r="7795">
          <cell r="E7795">
            <v>0</v>
          </cell>
          <cell r="F7795">
            <v>0</v>
          </cell>
          <cell r="H7795">
            <v>0</v>
          </cell>
        </row>
        <row r="7796">
          <cell r="E7796">
            <v>0</v>
          </cell>
          <cell r="F7796">
            <v>0</v>
          </cell>
          <cell r="H7796">
            <v>0</v>
          </cell>
        </row>
        <row r="7797">
          <cell r="E7797">
            <v>0</v>
          </cell>
          <cell r="F7797">
            <v>0</v>
          </cell>
          <cell r="H7797">
            <v>0</v>
          </cell>
        </row>
        <row r="7798">
          <cell r="E7798">
            <v>0</v>
          </cell>
          <cell r="F7798">
            <v>0</v>
          </cell>
          <cell r="H7798">
            <v>0</v>
          </cell>
        </row>
        <row r="7799">
          <cell r="E7799">
            <v>0</v>
          </cell>
          <cell r="F7799">
            <v>0</v>
          </cell>
          <cell r="H7799">
            <v>0</v>
          </cell>
        </row>
        <row r="7800">
          <cell r="E7800">
            <v>0</v>
          </cell>
          <cell r="F7800">
            <v>0</v>
          </cell>
          <cell r="H7800">
            <v>0</v>
          </cell>
        </row>
        <row r="7801">
          <cell r="E7801">
            <v>0</v>
          </cell>
          <cell r="F7801">
            <v>0</v>
          </cell>
          <cell r="H7801">
            <v>0</v>
          </cell>
        </row>
        <row r="7802">
          <cell r="E7802">
            <v>0</v>
          </cell>
          <cell r="F7802">
            <v>0</v>
          </cell>
          <cell r="H7802">
            <v>0</v>
          </cell>
        </row>
        <row r="7803">
          <cell r="E7803">
            <v>0</v>
          </cell>
          <cell r="F7803">
            <v>0</v>
          </cell>
          <cell r="H7803">
            <v>0</v>
          </cell>
        </row>
        <row r="7804">
          <cell r="E7804">
            <v>0</v>
          </cell>
          <cell r="F7804">
            <v>0</v>
          </cell>
          <cell r="H7804">
            <v>0</v>
          </cell>
        </row>
        <row r="7805">
          <cell r="E7805">
            <v>0</v>
          </cell>
          <cell r="F7805">
            <v>0</v>
          </cell>
          <cell r="H7805">
            <v>0</v>
          </cell>
        </row>
        <row r="7806">
          <cell r="H7806" t="str">
            <v>SUB-TOTAL I</v>
          </cell>
          <cell r="I7806">
            <v>16542</v>
          </cell>
        </row>
        <row r="7808">
          <cell r="E7808" t="str">
            <v>VOL. ó PESO</v>
          </cell>
          <cell r="F7808" t="str">
            <v>DISTANCIA</v>
          </cell>
          <cell r="G7808" t="str">
            <v>$ (M3 ó T)/Km</v>
          </cell>
          <cell r="H7808" t="str">
            <v>VALOR UNITARIO</v>
          </cell>
        </row>
        <row r="7809">
          <cell r="G7809">
            <v>0</v>
          </cell>
          <cell r="H7809">
            <v>0</v>
          </cell>
        </row>
        <row r="7810">
          <cell r="G7810">
            <v>0</v>
          </cell>
          <cell r="H7810">
            <v>0</v>
          </cell>
        </row>
        <row r="7811">
          <cell r="G7811">
            <v>0</v>
          </cell>
          <cell r="H7811">
            <v>0</v>
          </cell>
        </row>
        <row r="7812">
          <cell r="H7812" t="str">
            <v>SUB-TOTAL II</v>
          </cell>
          <cell r="I7812">
            <v>0</v>
          </cell>
        </row>
        <row r="7813">
          <cell r="G7813" t="str">
            <v xml:space="preserve"> </v>
          </cell>
        </row>
        <row r="7814">
          <cell r="D7814" t="str">
            <v>MARCA</v>
          </cell>
          <cell r="E7814" t="str">
            <v>TIPO</v>
          </cell>
          <cell r="F7814" t="str">
            <v>TARIFA DIA</v>
          </cell>
          <cell r="G7814" t="str">
            <v>RENDIMIENTO</v>
          </cell>
          <cell r="H7814" t="str">
            <v>VALOR UNITARIO</v>
          </cell>
        </row>
        <row r="7815">
          <cell r="F7815">
            <v>0</v>
          </cell>
          <cell r="H7815">
            <v>0</v>
          </cell>
        </row>
        <row r="7816">
          <cell r="F7816">
            <v>0</v>
          </cell>
          <cell r="H7816">
            <v>0</v>
          </cell>
        </row>
        <row r="7817">
          <cell r="F7817">
            <v>0</v>
          </cell>
          <cell r="H7817">
            <v>0</v>
          </cell>
        </row>
        <row r="7818">
          <cell r="F7818">
            <v>0</v>
          </cell>
          <cell r="H7818">
            <v>0</v>
          </cell>
        </row>
        <row r="7819">
          <cell r="F7819">
            <v>0</v>
          </cell>
          <cell r="H7819">
            <v>0</v>
          </cell>
        </row>
        <row r="7820">
          <cell r="H7820" t="str">
            <v>SUB-TOTAL III</v>
          </cell>
          <cell r="I7820">
            <v>0</v>
          </cell>
        </row>
        <row r="7822">
          <cell r="E7822" t="str">
            <v>CANTIDAD</v>
          </cell>
          <cell r="F7822" t="str">
            <v>COSTO LABORAL DIA</v>
          </cell>
          <cell r="G7822" t="str">
            <v>RENDIMIENTO</v>
          </cell>
          <cell r="H7822" t="str">
            <v>VALOR UNITARIO</v>
          </cell>
        </row>
        <row r="7823">
          <cell r="E7823">
            <v>0</v>
          </cell>
          <cell r="F7823">
            <v>0</v>
          </cell>
          <cell r="G7823">
            <v>0</v>
          </cell>
          <cell r="H7823">
            <v>0</v>
          </cell>
        </row>
        <row r="7824">
          <cell r="E7824">
            <v>0</v>
          </cell>
          <cell r="F7824">
            <v>0</v>
          </cell>
          <cell r="G7824">
            <v>0</v>
          </cell>
          <cell r="H7824">
            <v>0</v>
          </cell>
        </row>
        <row r="7825">
          <cell r="E7825">
            <v>0</v>
          </cell>
          <cell r="F7825">
            <v>0</v>
          </cell>
          <cell r="G7825">
            <v>0</v>
          </cell>
          <cell r="H7825">
            <v>0</v>
          </cell>
        </row>
        <row r="7826">
          <cell r="E7826">
            <v>0</v>
          </cell>
          <cell r="F7826">
            <v>0</v>
          </cell>
          <cell r="G7826">
            <v>0</v>
          </cell>
          <cell r="H7826">
            <v>0</v>
          </cell>
        </row>
        <row r="7827">
          <cell r="E7827">
            <v>0</v>
          </cell>
          <cell r="F7827">
            <v>0</v>
          </cell>
          <cell r="G7827">
            <v>0</v>
          </cell>
          <cell r="H7827">
            <v>0</v>
          </cell>
        </row>
        <row r="7828">
          <cell r="H7828" t="str">
            <v>SUB-TOTAL IV</v>
          </cell>
          <cell r="I7828">
            <v>0</v>
          </cell>
        </row>
        <row r="7830">
          <cell r="F7830" t="str">
            <v>VALOR UNITARIO</v>
          </cell>
          <cell r="I7830">
            <v>16542</v>
          </cell>
        </row>
        <row r="7831">
          <cell r="C7831" t="str">
            <v>5H5</v>
          </cell>
          <cell r="H7831" t="str">
            <v>UNIDAD :</v>
          </cell>
          <cell r="I7831" t="str">
            <v>UND</v>
          </cell>
          <cell r="K7831">
            <v>35846</v>
          </cell>
          <cell r="L7831">
            <v>35846</v>
          </cell>
          <cell r="M7831">
            <v>0</v>
          </cell>
          <cell r="N7831">
            <v>0</v>
          </cell>
          <cell r="O7831">
            <v>0</v>
          </cell>
          <cell r="P7831">
            <v>35846</v>
          </cell>
          <cell r="Q7831" t="e">
            <v>#REF!</v>
          </cell>
        </row>
        <row r="7832">
          <cell r="C7832" t="str">
            <v>MEDIDOR DE  1/2</v>
          </cell>
        </row>
        <row r="7835">
          <cell r="E7835" t="str">
            <v>UNIDAD</v>
          </cell>
          <cell r="F7835" t="str">
            <v>VALOR UNITARIO</v>
          </cell>
          <cell r="G7835" t="str">
            <v>CANTIDAD</v>
          </cell>
          <cell r="H7835" t="str">
            <v>VALOR TOTAL</v>
          </cell>
        </row>
        <row r="7836">
          <cell r="E7836" t="str">
            <v>UND</v>
          </cell>
          <cell r="F7836">
            <v>35846</v>
          </cell>
          <cell r="G7836">
            <v>1</v>
          </cell>
          <cell r="H7836">
            <v>35846</v>
          </cell>
        </row>
        <row r="7837">
          <cell r="E7837">
            <v>0</v>
          </cell>
          <cell r="F7837">
            <v>0</v>
          </cell>
          <cell r="H7837">
            <v>0</v>
          </cell>
        </row>
        <row r="7838">
          <cell r="E7838">
            <v>0</v>
          </cell>
          <cell r="F7838">
            <v>0</v>
          </cell>
          <cell r="H7838">
            <v>0</v>
          </cell>
        </row>
        <row r="7839">
          <cell r="E7839">
            <v>0</v>
          </cell>
          <cell r="F7839">
            <v>0</v>
          </cell>
          <cell r="H7839">
            <v>0</v>
          </cell>
        </row>
        <row r="7840">
          <cell r="E7840">
            <v>0</v>
          </cell>
          <cell r="F7840">
            <v>0</v>
          </cell>
          <cell r="H7840">
            <v>0</v>
          </cell>
        </row>
        <row r="7841">
          <cell r="E7841">
            <v>0</v>
          </cell>
          <cell r="F7841">
            <v>0</v>
          </cell>
          <cell r="H7841">
            <v>0</v>
          </cell>
        </row>
        <row r="7842">
          <cell r="E7842">
            <v>0</v>
          </cell>
          <cell r="F7842">
            <v>0</v>
          </cell>
          <cell r="H7842">
            <v>0</v>
          </cell>
        </row>
        <row r="7843">
          <cell r="E7843">
            <v>0</v>
          </cell>
          <cell r="F7843">
            <v>0</v>
          </cell>
          <cell r="H7843">
            <v>0</v>
          </cell>
        </row>
        <row r="7844">
          <cell r="E7844">
            <v>0</v>
          </cell>
          <cell r="F7844">
            <v>0</v>
          </cell>
          <cell r="H7844">
            <v>0</v>
          </cell>
        </row>
        <row r="7845">
          <cell r="E7845">
            <v>0</v>
          </cell>
          <cell r="F7845">
            <v>0</v>
          </cell>
          <cell r="H7845">
            <v>0</v>
          </cell>
        </row>
        <row r="7846">
          <cell r="E7846">
            <v>0</v>
          </cell>
          <cell r="F7846">
            <v>0</v>
          </cell>
          <cell r="H7846">
            <v>0</v>
          </cell>
        </row>
        <row r="7847">
          <cell r="E7847">
            <v>0</v>
          </cell>
          <cell r="F7847">
            <v>0</v>
          </cell>
          <cell r="H7847">
            <v>0</v>
          </cell>
        </row>
        <row r="7848">
          <cell r="E7848">
            <v>0</v>
          </cell>
          <cell r="F7848">
            <v>0</v>
          </cell>
          <cell r="H7848">
            <v>0</v>
          </cell>
        </row>
        <row r="7849">
          <cell r="E7849">
            <v>0</v>
          </cell>
          <cell r="F7849">
            <v>0</v>
          </cell>
          <cell r="H7849">
            <v>0</v>
          </cell>
        </row>
        <row r="7850">
          <cell r="E7850">
            <v>0</v>
          </cell>
          <cell r="F7850">
            <v>0</v>
          </cell>
          <cell r="H7850">
            <v>0</v>
          </cell>
        </row>
        <row r="7851">
          <cell r="E7851">
            <v>0</v>
          </cell>
          <cell r="F7851">
            <v>0</v>
          </cell>
          <cell r="H7851">
            <v>0</v>
          </cell>
        </row>
        <row r="7852">
          <cell r="H7852" t="str">
            <v>SUB-TOTAL I</v>
          </cell>
          <cell r="I7852">
            <v>35846</v>
          </cell>
        </row>
        <row r="7854">
          <cell r="E7854" t="str">
            <v>VOL. ó PESO</v>
          </cell>
          <cell r="F7854" t="str">
            <v>DISTANCIA</v>
          </cell>
          <cell r="G7854" t="str">
            <v>$ (M3 ó T)/Km</v>
          </cell>
          <cell r="H7854" t="str">
            <v>VALOR UNITARIO</v>
          </cell>
        </row>
        <row r="7855">
          <cell r="G7855">
            <v>0</v>
          </cell>
          <cell r="H7855">
            <v>0</v>
          </cell>
        </row>
        <row r="7856">
          <cell r="G7856">
            <v>0</v>
          </cell>
          <cell r="H7856">
            <v>0</v>
          </cell>
        </row>
        <row r="7857">
          <cell r="G7857">
            <v>0</v>
          </cell>
          <cell r="H7857">
            <v>0</v>
          </cell>
        </row>
        <row r="7858">
          <cell r="H7858" t="str">
            <v>SUB-TOTAL II</v>
          </cell>
          <cell r="I7858">
            <v>0</v>
          </cell>
        </row>
        <row r="7859">
          <cell r="G7859" t="str">
            <v xml:space="preserve"> </v>
          </cell>
        </row>
        <row r="7860">
          <cell r="D7860" t="str">
            <v>MARCA</v>
          </cell>
          <cell r="E7860" t="str">
            <v>TIPO</v>
          </cell>
          <cell r="F7860" t="str">
            <v>TARIFA DIA</v>
          </cell>
          <cell r="G7860" t="str">
            <v>RENDIMIENTO</v>
          </cell>
          <cell r="H7860" t="str">
            <v>VALOR UNITARIO</v>
          </cell>
        </row>
        <row r="7861">
          <cell r="F7861">
            <v>0</v>
          </cell>
          <cell r="H7861">
            <v>0</v>
          </cell>
        </row>
        <row r="7862">
          <cell r="F7862">
            <v>0</v>
          </cell>
          <cell r="H7862">
            <v>0</v>
          </cell>
        </row>
        <row r="7863">
          <cell r="F7863">
            <v>0</v>
          </cell>
          <cell r="H7863">
            <v>0</v>
          </cell>
        </row>
        <row r="7864">
          <cell r="F7864">
            <v>0</v>
          </cell>
          <cell r="H7864">
            <v>0</v>
          </cell>
        </row>
        <row r="7865">
          <cell r="F7865">
            <v>0</v>
          </cell>
          <cell r="H7865">
            <v>0</v>
          </cell>
        </row>
        <row r="7866">
          <cell r="H7866" t="str">
            <v>SUB-TOTAL III</v>
          </cell>
          <cell r="I7866">
            <v>0</v>
          </cell>
        </row>
        <row r="7868">
          <cell r="E7868" t="str">
            <v>CANTIDAD</v>
          </cell>
          <cell r="F7868" t="str">
            <v>COSTO LABORAL DIA</v>
          </cell>
          <cell r="G7868" t="str">
            <v>RENDIMIENTO</v>
          </cell>
          <cell r="H7868" t="str">
            <v>VALOR UNITARIO</v>
          </cell>
        </row>
        <row r="7869">
          <cell r="E7869">
            <v>0</v>
          </cell>
          <cell r="F7869">
            <v>0</v>
          </cell>
          <cell r="G7869">
            <v>0</v>
          </cell>
          <cell r="H7869">
            <v>0</v>
          </cell>
        </row>
        <row r="7870">
          <cell r="E7870">
            <v>0</v>
          </cell>
          <cell r="F7870">
            <v>0</v>
          </cell>
          <cell r="G7870">
            <v>0</v>
          </cell>
          <cell r="H7870">
            <v>0</v>
          </cell>
        </row>
        <row r="7871">
          <cell r="E7871">
            <v>0</v>
          </cell>
          <cell r="F7871">
            <v>0</v>
          </cell>
          <cell r="G7871">
            <v>0</v>
          </cell>
          <cell r="H7871">
            <v>0</v>
          </cell>
        </row>
        <row r="7872">
          <cell r="E7872">
            <v>0</v>
          </cell>
          <cell r="F7872">
            <v>0</v>
          </cell>
          <cell r="G7872">
            <v>0</v>
          </cell>
          <cell r="H7872">
            <v>0</v>
          </cell>
        </row>
        <row r="7873">
          <cell r="E7873">
            <v>0</v>
          </cell>
          <cell r="F7873">
            <v>0</v>
          </cell>
          <cell r="G7873">
            <v>0</v>
          </cell>
          <cell r="H7873">
            <v>0</v>
          </cell>
        </row>
        <row r="7874">
          <cell r="H7874" t="str">
            <v>SUB-TOTAL IV</v>
          </cell>
          <cell r="I7874">
            <v>0</v>
          </cell>
        </row>
        <row r="7876">
          <cell r="F7876" t="str">
            <v>VALOR UNITARIO</v>
          </cell>
          <cell r="I7876">
            <v>35846</v>
          </cell>
        </row>
        <row r="7877">
          <cell r="C7877" t="str">
            <v>5H6</v>
          </cell>
          <cell r="H7877" t="str">
            <v>UNIDAD :</v>
          </cell>
          <cell r="I7877" t="str">
            <v>UND</v>
          </cell>
          <cell r="K7877">
            <v>113999</v>
          </cell>
          <cell r="L7877">
            <v>113999</v>
          </cell>
          <cell r="M7877">
            <v>0</v>
          </cell>
          <cell r="N7877">
            <v>0</v>
          </cell>
          <cell r="O7877">
            <v>0</v>
          </cell>
          <cell r="P7877">
            <v>113999</v>
          </cell>
          <cell r="Q7877" t="e">
            <v>#REF!</v>
          </cell>
        </row>
        <row r="7878">
          <cell r="C7878" t="str">
            <v>MEDIDOR DE 3/4</v>
          </cell>
        </row>
        <row r="7881">
          <cell r="E7881" t="str">
            <v>UNIDAD</v>
          </cell>
          <cell r="F7881" t="str">
            <v>VALOR UNITARIO</v>
          </cell>
          <cell r="G7881" t="str">
            <v>CANTIDAD</v>
          </cell>
          <cell r="H7881" t="str">
            <v>VALOR TOTAL</v>
          </cell>
        </row>
        <row r="7882">
          <cell r="E7882" t="str">
            <v>UND</v>
          </cell>
          <cell r="F7882">
            <v>113999</v>
          </cell>
          <cell r="G7882">
            <v>1</v>
          </cell>
          <cell r="H7882">
            <v>113999</v>
          </cell>
        </row>
        <row r="7883">
          <cell r="E7883">
            <v>0</v>
          </cell>
          <cell r="F7883">
            <v>0</v>
          </cell>
          <cell r="H7883">
            <v>0</v>
          </cell>
        </row>
        <row r="7884">
          <cell r="E7884">
            <v>0</v>
          </cell>
          <cell r="F7884">
            <v>0</v>
          </cell>
          <cell r="H7884">
            <v>0</v>
          </cell>
        </row>
        <row r="7885">
          <cell r="E7885">
            <v>0</v>
          </cell>
          <cell r="F7885">
            <v>0</v>
          </cell>
          <cell r="H7885">
            <v>0</v>
          </cell>
        </row>
        <row r="7886">
          <cell r="E7886">
            <v>0</v>
          </cell>
          <cell r="F7886">
            <v>0</v>
          </cell>
          <cell r="H7886">
            <v>0</v>
          </cell>
        </row>
        <row r="7887">
          <cell r="E7887">
            <v>0</v>
          </cell>
          <cell r="F7887">
            <v>0</v>
          </cell>
          <cell r="H7887">
            <v>0</v>
          </cell>
        </row>
        <row r="7888">
          <cell r="E7888">
            <v>0</v>
          </cell>
          <cell r="F7888">
            <v>0</v>
          </cell>
          <cell r="H7888">
            <v>0</v>
          </cell>
        </row>
        <row r="7889">
          <cell r="E7889">
            <v>0</v>
          </cell>
          <cell r="F7889">
            <v>0</v>
          </cell>
          <cell r="H7889">
            <v>0</v>
          </cell>
        </row>
        <row r="7890">
          <cell r="E7890">
            <v>0</v>
          </cell>
          <cell r="F7890">
            <v>0</v>
          </cell>
          <cell r="H7890">
            <v>0</v>
          </cell>
        </row>
        <row r="7891">
          <cell r="E7891">
            <v>0</v>
          </cell>
          <cell r="F7891">
            <v>0</v>
          </cell>
          <cell r="H7891">
            <v>0</v>
          </cell>
        </row>
        <row r="7892">
          <cell r="E7892">
            <v>0</v>
          </cell>
          <cell r="F7892">
            <v>0</v>
          </cell>
          <cell r="H7892">
            <v>0</v>
          </cell>
        </row>
        <row r="7893">
          <cell r="E7893">
            <v>0</v>
          </cell>
          <cell r="F7893">
            <v>0</v>
          </cell>
          <cell r="H7893">
            <v>0</v>
          </cell>
        </row>
        <row r="7894">
          <cell r="E7894">
            <v>0</v>
          </cell>
          <cell r="F7894">
            <v>0</v>
          </cell>
          <cell r="H7894">
            <v>0</v>
          </cell>
        </row>
        <row r="7895">
          <cell r="E7895">
            <v>0</v>
          </cell>
          <cell r="F7895">
            <v>0</v>
          </cell>
          <cell r="H7895">
            <v>0</v>
          </cell>
        </row>
        <row r="7896">
          <cell r="E7896">
            <v>0</v>
          </cell>
          <cell r="F7896">
            <v>0</v>
          </cell>
          <cell r="H7896">
            <v>0</v>
          </cell>
        </row>
        <row r="7897">
          <cell r="E7897">
            <v>0</v>
          </cell>
          <cell r="F7897">
            <v>0</v>
          </cell>
          <cell r="H7897">
            <v>0</v>
          </cell>
        </row>
        <row r="7898">
          <cell r="H7898" t="str">
            <v>SUB-TOTAL I</v>
          </cell>
          <cell r="I7898">
            <v>113999</v>
          </cell>
        </row>
        <row r="7900">
          <cell r="E7900" t="str">
            <v>VOL. ó PESO</v>
          </cell>
          <cell r="F7900" t="str">
            <v>DISTANCIA</v>
          </cell>
          <cell r="G7900" t="str">
            <v>$ (M3 ó T)/Km</v>
          </cell>
          <cell r="H7900" t="str">
            <v>VALOR UNITARIO</v>
          </cell>
        </row>
        <row r="7901">
          <cell r="G7901">
            <v>0</v>
          </cell>
          <cell r="H7901">
            <v>0</v>
          </cell>
        </row>
        <row r="7902">
          <cell r="G7902">
            <v>0</v>
          </cell>
          <cell r="H7902">
            <v>0</v>
          </cell>
        </row>
        <row r="7903">
          <cell r="G7903">
            <v>0</v>
          </cell>
          <cell r="H7903">
            <v>0</v>
          </cell>
        </row>
        <row r="7904">
          <cell r="H7904" t="str">
            <v>SUB-TOTAL II</v>
          </cell>
          <cell r="I7904">
            <v>0</v>
          </cell>
        </row>
        <row r="7905">
          <cell r="G7905" t="str">
            <v xml:space="preserve"> </v>
          </cell>
        </row>
        <row r="7906">
          <cell r="D7906" t="str">
            <v>MARCA</v>
          </cell>
          <cell r="E7906" t="str">
            <v>TIPO</v>
          </cell>
          <cell r="F7906" t="str">
            <v>TARIFA DIA</v>
          </cell>
          <cell r="G7906" t="str">
            <v>RENDIMIENTO</v>
          </cell>
          <cell r="H7906" t="str">
            <v>VALOR UNITARIO</v>
          </cell>
        </row>
        <row r="7907">
          <cell r="F7907">
            <v>0</v>
          </cell>
          <cell r="H7907">
            <v>0</v>
          </cell>
        </row>
        <row r="7908">
          <cell r="F7908">
            <v>0</v>
          </cell>
          <cell r="H7908">
            <v>0</v>
          </cell>
        </row>
        <row r="7909">
          <cell r="F7909">
            <v>0</v>
          </cell>
          <cell r="H7909">
            <v>0</v>
          </cell>
        </row>
        <row r="7910">
          <cell r="F7910">
            <v>0</v>
          </cell>
          <cell r="H7910">
            <v>0</v>
          </cell>
        </row>
        <row r="7911">
          <cell r="F7911">
            <v>0</v>
          </cell>
          <cell r="H7911">
            <v>0</v>
          </cell>
        </row>
        <row r="7912">
          <cell r="H7912" t="str">
            <v>SUB-TOTAL III</v>
          </cell>
          <cell r="I7912">
            <v>0</v>
          </cell>
        </row>
        <row r="7914">
          <cell r="E7914" t="str">
            <v>CANTIDAD</v>
          </cell>
          <cell r="F7914" t="str">
            <v>COSTO LABORAL DIA</v>
          </cell>
          <cell r="G7914" t="str">
            <v>RENDIMIENTO</v>
          </cell>
          <cell r="H7914" t="str">
            <v>VALOR UNITARIO</v>
          </cell>
        </row>
        <row r="7915">
          <cell r="E7915">
            <v>0</v>
          </cell>
          <cell r="F7915">
            <v>0</v>
          </cell>
          <cell r="G7915">
            <v>0</v>
          </cell>
          <cell r="H7915">
            <v>0</v>
          </cell>
        </row>
        <row r="7916">
          <cell r="E7916">
            <v>0</v>
          </cell>
          <cell r="F7916">
            <v>0</v>
          </cell>
          <cell r="G7916">
            <v>0</v>
          </cell>
          <cell r="H7916">
            <v>0</v>
          </cell>
        </row>
        <row r="7917">
          <cell r="E7917">
            <v>0</v>
          </cell>
          <cell r="F7917">
            <v>0</v>
          </cell>
          <cell r="G7917">
            <v>0</v>
          </cell>
          <cell r="H7917">
            <v>0</v>
          </cell>
        </row>
        <row r="7918">
          <cell r="E7918">
            <v>0</v>
          </cell>
          <cell r="F7918">
            <v>0</v>
          </cell>
          <cell r="G7918">
            <v>0</v>
          </cell>
          <cell r="H7918">
            <v>0</v>
          </cell>
        </row>
        <row r="7919">
          <cell r="E7919">
            <v>0</v>
          </cell>
          <cell r="F7919">
            <v>0</v>
          </cell>
          <cell r="G7919">
            <v>0</v>
          </cell>
          <cell r="H7919">
            <v>0</v>
          </cell>
        </row>
        <row r="7920">
          <cell r="H7920" t="str">
            <v>SUB-TOTAL IV</v>
          </cell>
          <cell r="I7920">
            <v>0</v>
          </cell>
        </row>
        <row r="7922">
          <cell r="F7922" t="str">
            <v>VALOR UNITARIO</v>
          </cell>
          <cell r="I7922">
            <v>113999</v>
          </cell>
        </row>
        <row r="7923">
          <cell r="C7923" t="str">
            <v>5H7</v>
          </cell>
          <cell r="H7923" t="str">
            <v>UNIDAD :</v>
          </cell>
          <cell r="I7923" t="str">
            <v>ML</v>
          </cell>
          <cell r="K7923">
            <v>8069</v>
          </cell>
          <cell r="L7923">
            <v>8069</v>
          </cell>
          <cell r="M7923">
            <v>0</v>
          </cell>
          <cell r="N7923">
            <v>0</v>
          </cell>
          <cell r="O7923">
            <v>0</v>
          </cell>
          <cell r="P7923">
            <v>8069</v>
          </cell>
          <cell r="Q7923" t="e">
            <v>#REF!</v>
          </cell>
        </row>
        <row r="7924">
          <cell r="C7924" t="str">
            <v>TUBERIA CU 1/2</v>
          </cell>
        </row>
        <row r="7927">
          <cell r="E7927" t="str">
            <v>UNIDAD</v>
          </cell>
          <cell r="F7927" t="str">
            <v>VALOR UNITARIO</v>
          </cell>
          <cell r="G7927" t="str">
            <v>CANTIDAD</v>
          </cell>
          <cell r="H7927" t="str">
            <v>VALOR TOTAL</v>
          </cell>
        </row>
        <row r="7928">
          <cell r="E7928" t="str">
            <v>ML</v>
          </cell>
          <cell r="F7928">
            <v>8069</v>
          </cell>
          <cell r="G7928">
            <v>1</v>
          </cell>
          <cell r="H7928">
            <v>8069</v>
          </cell>
        </row>
        <row r="7929">
          <cell r="E7929">
            <v>0</v>
          </cell>
          <cell r="F7929">
            <v>0</v>
          </cell>
          <cell r="H7929">
            <v>0</v>
          </cell>
        </row>
        <row r="7930">
          <cell r="E7930">
            <v>0</v>
          </cell>
          <cell r="F7930">
            <v>0</v>
          </cell>
          <cell r="H7930">
            <v>0</v>
          </cell>
        </row>
        <row r="7931">
          <cell r="E7931">
            <v>0</v>
          </cell>
          <cell r="F7931">
            <v>0</v>
          </cell>
          <cell r="H7931">
            <v>0</v>
          </cell>
        </row>
        <row r="7932">
          <cell r="E7932">
            <v>0</v>
          </cell>
          <cell r="F7932">
            <v>0</v>
          </cell>
          <cell r="H7932">
            <v>0</v>
          </cell>
        </row>
        <row r="7933">
          <cell r="E7933">
            <v>0</v>
          </cell>
          <cell r="F7933">
            <v>0</v>
          </cell>
          <cell r="H7933">
            <v>0</v>
          </cell>
        </row>
        <row r="7934">
          <cell r="E7934">
            <v>0</v>
          </cell>
          <cell r="F7934">
            <v>0</v>
          </cell>
          <cell r="H7934">
            <v>0</v>
          </cell>
        </row>
        <row r="7935">
          <cell r="E7935">
            <v>0</v>
          </cell>
          <cell r="F7935">
            <v>0</v>
          </cell>
          <cell r="H7935">
            <v>0</v>
          </cell>
        </row>
        <row r="7936">
          <cell r="E7936">
            <v>0</v>
          </cell>
          <cell r="F7936">
            <v>0</v>
          </cell>
          <cell r="H7936">
            <v>0</v>
          </cell>
        </row>
        <row r="7937">
          <cell r="E7937">
            <v>0</v>
          </cell>
          <cell r="F7937">
            <v>0</v>
          </cell>
          <cell r="H7937">
            <v>0</v>
          </cell>
        </row>
        <row r="7938">
          <cell r="E7938">
            <v>0</v>
          </cell>
          <cell r="F7938">
            <v>0</v>
          </cell>
          <cell r="H7938">
            <v>0</v>
          </cell>
        </row>
        <row r="7939">
          <cell r="E7939">
            <v>0</v>
          </cell>
          <cell r="F7939">
            <v>0</v>
          </cell>
          <cell r="H7939">
            <v>0</v>
          </cell>
        </row>
        <row r="7940">
          <cell r="E7940">
            <v>0</v>
          </cell>
          <cell r="F7940">
            <v>0</v>
          </cell>
          <cell r="H7940">
            <v>0</v>
          </cell>
        </row>
        <row r="7941">
          <cell r="E7941">
            <v>0</v>
          </cell>
          <cell r="F7941">
            <v>0</v>
          </cell>
          <cell r="H7941">
            <v>0</v>
          </cell>
        </row>
        <row r="7942">
          <cell r="E7942">
            <v>0</v>
          </cell>
          <cell r="F7942">
            <v>0</v>
          </cell>
          <cell r="H7942">
            <v>0</v>
          </cell>
        </row>
        <row r="7943">
          <cell r="E7943">
            <v>0</v>
          </cell>
          <cell r="F7943">
            <v>0</v>
          </cell>
          <cell r="H7943">
            <v>0</v>
          </cell>
        </row>
        <row r="7944">
          <cell r="H7944" t="str">
            <v>SUB-TOTAL I</v>
          </cell>
          <cell r="I7944">
            <v>8069</v>
          </cell>
        </row>
        <row r="7946">
          <cell r="E7946" t="str">
            <v>VOL. ó PESO</v>
          </cell>
          <cell r="F7946" t="str">
            <v>DISTANCIA</v>
          </cell>
          <cell r="G7946" t="str">
            <v>$ (M3 ó T)/Km</v>
          </cell>
          <cell r="H7946" t="str">
            <v>VALOR UNITARIO</v>
          </cell>
        </row>
        <row r="7947">
          <cell r="G7947">
            <v>0</v>
          </cell>
          <cell r="H7947">
            <v>0</v>
          </cell>
        </row>
        <row r="7948">
          <cell r="G7948">
            <v>0</v>
          </cell>
          <cell r="H7948">
            <v>0</v>
          </cell>
        </row>
        <row r="7949">
          <cell r="G7949">
            <v>0</v>
          </cell>
          <cell r="H7949">
            <v>0</v>
          </cell>
        </row>
        <row r="7950">
          <cell r="H7950" t="str">
            <v>SUB-TOTAL II</v>
          </cell>
          <cell r="I7950">
            <v>0</v>
          </cell>
        </row>
        <row r="7951">
          <cell r="G7951" t="str">
            <v xml:space="preserve"> </v>
          </cell>
        </row>
        <row r="7952">
          <cell r="D7952" t="str">
            <v>MARCA</v>
          </cell>
          <cell r="E7952" t="str">
            <v>TIPO</v>
          </cell>
          <cell r="F7952" t="str">
            <v>TARIFA DIA</v>
          </cell>
          <cell r="G7952" t="str">
            <v>RENDIMIENTO</v>
          </cell>
          <cell r="H7952" t="str">
            <v>VALOR UNITARIO</v>
          </cell>
        </row>
        <row r="7953">
          <cell r="F7953">
            <v>0</v>
          </cell>
          <cell r="H7953">
            <v>0</v>
          </cell>
        </row>
        <row r="7954">
          <cell r="F7954">
            <v>0</v>
          </cell>
          <cell r="H7954">
            <v>0</v>
          </cell>
        </row>
        <row r="7955">
          <cell r="F7955">
            <v>0</v>
          </cell>
          <cell r="H7955">
            <v>0</v>
          </cell>
        </row>
        <row r="7956">
          <cell r="F7956">
            <v>0</v>
          </cell>
          <cell r="H7956">
            <v>0</v>
          </cell>
        </row>
        <row r="7957">
          <cell r="F7957">
            <v>0</v>
          </cell>
          <cell r="H7957">
            <v>0</v>
          </cell>
        </row>
        <row r="7958">
          <cell r="H7958" t="str">
            <v>SUB-TOTAL III</v>
          </cell>
          <cell r="I7958">
            <v>0</v>
          </cell>
        </row>
        <row r="7960">
          <cell r="E7960" t="str">
            <v>CANTIDAD</v>
          </cell>
          <cell r="F7960" t="str">
            <v>COSTO LABORAL DIA</v>
          </cell>
          <cell r="G7960" t="str">
            <v>RENDIMIENTO</v>
          </cell>
          <cell r="H7960" t="str">
            <v>VALOR UNITARIO</v>
          </cell>
        </row>
        <row r="7961">
          <cell r="E7961">
            <v>0</v>
          </cell>
          <cell r="F7961">
            <v>0</v>
          </cell>
          <cell r="G7961">
            <v>0</v>
          </cell>
          <cell r="H7961">
            <v>0</v>
          </cell>
        </row>
        <row r="7962">
          <cell r="E7962">
            <v>0</v>
          </cell>
          <cell r="F7962">
            <v>0</v>
          </cell>
          <cell r="G7962">
            <v>0</v>
          </cell>
          <cell r="H7962">
            <v>0</v>
          </cell>
        </row>
        <row r="7963">
          <cell r="E7963">
            <v>0</v>
          </cell>
          <cell r="F7963">
            <v>0</v>
          </cell>
          <cell r="G7963">
            <v>0</v>
          </cell>
          <cell r="H7963">
            <v>0</v>
          </cell>
        </row>
        <row r="7964">
          <cell r="E7964">
            <v>0</v>
          </cell>
          <cell r="F7964">
            <v>0</v>
          </cell>
          <cell r="G7964">
            <v>0</v>
          </cell>
          <cell r="H7964">
            <v>0</v>
          </cell>
        </row>
        <row r="7965">
          <cell r="E7965">
            <v>0</v>
          </cell>
          <cell r="F7965">
            <v>0</v>
          </cell>
          <cell r="G7965">
            <v>0</v>
          </cell>
          <cell r="H7965">
            <v>0</v>
          </cell>
        </row>
        <row r="7966">
          <cell r="H7966" t="str">
            <v>SUB-TOTAL IV</v>
          </cell>
          <cell r="I7966">
            <v>0</v>
          </cell>
        </row>
        <row r="7968">
          <cell r="F7968" t="str">
            <v>VALOR UNITARIO</v>
          </cell>
          <cell r="I7968">
            <v>8069</v>
          </cell>
        </row>
        <row r="7969">
          <cell r="C7969" t="str">
            <v>5H8</v>
          </cell>
          <cell r="H7969" t="str">
            <v>UNIDAD :</v>
          </cell>
          <cell r="I7969" t="str">
            <v>ML</v>
          </cell>
          <cell r="K7969">
            <v>19365</v>
          </cell>
          <cell r="L7969">
            <v>19365</v>
          </cell>
          <cell r="M7969">
            <v>0</v>
          </cell>
          <cell r="N7969">
            <v>0</v>
          </cell>
          <cell r="O7969">
            <v>0</v>
          </cell>
          <cell r="P7969">
            <v>19365</v>
          </cell>
          <cell r="Q7969" t="e">
            <v>#REF!</v>
          </cell>
        </row>
        <row r="7970">
          <cell r="C7970" t="str">
            <v>TUBERIA CU 3/4</v>
          </cell>
        </row>
        <row r="7973">
          <cell r="E7973" t="str">
            <v>UNIDAD</v>
          </cell>
          <cell r="F7973" t="str">
            <v>VALOR UNITARIO</v>
          </cell>
          <cell r="G7973" t="str">
            <v>CANTIDAD</v>
          </cell>
          <cell r="H7973" t="str">
            <v>VALOR TOTAL</v>
          </cell>
        </row>
        <row r="7974">
          <cell r="E7974" t="str">
            <v>ML</v>
          </cell>
          <cell r="F7974">
            <v>19365</v>
          </cell>
          <cell r="G7974">
            <v>1</v>
          </cell>
          <cell r="H7974">
            <v>19365</v>
          </cell>
        </row>
        <row r="7975">
          <cell r="E7975">
            <v>0</v>
          </cell>
          <cell r="F7975">
            <v>0</v>
          </cell>
          <cell r="H7975">
            <v>0</v>
          </cell>
        </row>
        <row r="7976">
          <cell r="E7976">
            <v>0</v>
          </cell>
          <cell r="F7976">
            <v>0</v>
          </cell>
          <cell r="H7976">
            <v>0</v>
          </cell>
        </row>
        <row r="7977">
          <cell r="E7977">
            <v>0</v>
          </cell>
          <cell r="F7977">
            <v>0</v>
          </cell>
          <cell r="H7977">
            <v>0</v>
          </cell>
        </row>
        <row r="7978">
          <cell r="E7978">
            <v>0</v>
          </cell>
          <cell r="F7978">
            <v>0</v>
          </cell>
          <cell r="H7978">
            <v>0</v>
          </cell>
        </row>
        <row r="7979">
          <cell r="E7979">
            <v>0</v>
          </cell>
          <cell r="F7979">
            <v>0</v>
          </cell>
          <cell r="H7979">
            <v>0</v>
          </cell>
        </row>
        <row r="7980">
          <cell r="E7980">
            <v>0</v>
          </cell>
          <cell r="F7980">
            <v>0</v>
          </cell>
          <cell r="H7980">
            <v>0</v>
          </cell>
        </row>
        <row r="7981">
          <cell r="E7981">
            <v>0</v>
          </cell>
          <cell r="F7981">
            <v>0</v>
          </cell>
          <cell r="H7981">
            <v>0</v>
          </cell>
        </row>
        <row r="7982">
          <cell r="E7982">
            <v>0</v>
          </cell>
          <cell r="F7982">
            <v>0</v>
          </cell>
          <cell r="H7982">
            <v>0</v>
          </cell>
        </row>
        <row r="7983">
          <cell r="E7983">
            <v>0</v>
          </cell>
          <cell r="F7983">
            <v>0</v>
          </cell>
          <cell r="H7983">
            <v>0</v>
          </cell>
        </row>
        <row r="7984">
          <cell r="E7984">
            <v>0</v>
          </cell>
          <cell r="F7984">
            <v>0</v>
          </cell>
          <cell r="H7984">
            <v>0</v>
          </cell>
        </row>
        <row r="7985">
          <cell r="E7985">
            <v>0</v>
          </cell>
          <cell r="F7985">
            <v>0</v>
          </cell>
          <cell r="H7985">
            <v>0</v>
          </cell>
        </row>
        <row r="7986">
          <cell r="E7986">
            <v>0</v>
          </cell>
          <cell r="F7986">
            <v>0</v>
          </cell>
          <cell r="H7986">
            <v>0</v>
          </cell>
        </row>
        <row r="7987">
          <cell r="E7987">
            <v>0</v>
          </cell>
          <cell r="F7987">
            <v>0</v>
          </cell>
          <cell r="H7987">
            <v>0</v>
          </cell>
        </row>
        <row r="7988">
          <cell r="E7988">
            <v>0</v>
          </cell>
          <cell r="F7988">
            <v>0</v>
          </cell>
          <cell r="H7988">
            <v>0</v>
          </cell>
        </row>
        <row r="7989">
          <cell r="E7989">
            <v>0</v>
          </cell>
          <cell r="F7989">
            <v>0</v>
          </cell>
          <cell r="H7989">
            <v>0</v>
          </cell>
        </row>
        <row r="7990">
          <cell r="H7990" t="str">
            <v>SUB-TOTAL I</v>
          </cell>
          <cell r="I7990">
            <v>19365</v>
          </cell>
        </row>
        <row r="7992">
          <cell r="E7992" t="str">
            <v>VOL. ó PESO</v>
          </cell>
          <cell r="F7992" t="str">
            <v>DISTANCIA</v>
          </cell>
          <cell r="G7992" t="str">
            <v>$ (M3 ó T)/Km</v>
          </cell>
          <cell r="H7992" t="str">
            <v>VALOR UNITARIO</v>
          </cell>
        </row>
        <row r="7993">
          <cell r="G7993">
            <v>0</v>
          </cell>
          <cell r="H7993">
            <v>0</v>
          </cell>
        </row>
        <row r="7994">
          <cell r="G7994">
            <v>0</v>
          </cell>
          <cell r="H7994">
            <v>0</v>
          </cell>
        </row>
        <row r="7995">
          <cell r="G7995">
            <v>0</v>
          </cell>
          <cell r="H7995">
            <v>0</v>
          </cell>
        </row>
        <row r="7996">
          <cell r="H7996" t="str">
            <v>SUB-TOTAL II</v>
          </cell>
          <cell r="I7996">
            <v>0</v>
          </cell>
        </row>
        <row r="7997">
          <cell r="G7997" t="str">
            <v xml:space="preserve"> </v>
          </cell>
        </row>
        <row r="7998">
          <cell r="D7998" t="str">
            <v>MARCA</v>
          </cell>
          <cell r="E7998" t="str">
            <v>TIPO</v>
          </cell>
          <cell r="F7998" t="str">
            <v>TARIFA DIA</v>
          </cell>
          <cell r="G7998" t="str">
            <v>RENDIMIENTO</v>
          </cell>
          <cell r="H7998" t="str">
            <v>VALOR UNITARIO</v>
          </cell>
        </row>
        <row r="7999">
          <cell r="F7999">
            <v>0</v>
          </cell>
          <cell r="H7999">
            <v>0</v>
          </cell>
        </row>
        <row r="8000">
          <cell r="F8000">
            <v>0</v>
          </cell>
          <cell r="H8000">
            <v>0</v>
          </cell>
        </row>
        <row r="8001">
          <cell r="F8001">
            <v>0</v>
          </cell>
          <cell r="H8001">
            <v>0</v>
          </cell>
        </row>
        <row r="8002">
          <cell r="F8002">
            <v>0</v>
          </cell>
          <cell r="H8002">
            <v>0</v>
          </cell>
        </row>
        <row r="8003">
          <cell r="F8003">
            <v>0</v>
          </cell>
          <cell r="H8003">
            <v>0</v>
          </cell>
        </row>
        <row r="8004">
          <cell r="H8004" t="str">
            <v>SUB-TOTAL III</v>
          </cell>
          <cell r="I8004">
            <v>0</v>
          </cell>
        </row>
        <row r="8006">
          <cell r="E8006" t="str">
            <v>CANTIDAD</v>
          </cell>
          <cell r="F8006" t="str">
            <v>COSTO LABORAL DIA</v>
          </cell>
          <cell r="G8006" t="str">
            <v>RENDIMIENTO</v>
          </cell>
          <cell r="H8006" t="str">
            <v>VALOR UNITARIO</v>
          </cell>
        </row>
        <row r="8007">
          <cell r="E8007">
            <v>0</v>
          </cell>
          <cell r="F8007">
            <v>0</v>
          </cell>
          <cell r="G8007">
            <v>0</v>
          </cell>
          <cell r="H8007">
            <v>0</v>
          </cell>
        </row>
        <row r="8008">
          <cell r="E8008">
            <v>0</v>
          </cell>
          <cell r="F8008">
            <v>0</v>
          </cell>
          <cell r="G8008">
            <v>0</v>
          </cell>
          <cell r="H8008">
            <v>0</v>
          </cell>
        </row>
        <row r="8009">
          <cell r="E8009">
            <v>0</v>
          </cell>
          <cell r="F8009">
            <v>0</v>
          </cell>
          <cell r="G8009">
            <v>0</v>
          </cell>
          <cell r="H8009">
            <v>0</v>
          </cell>
        </row>
        <row r="8010">
          <cell r="E8010">
            <v>0</v>
          </cell>
          <cell r="F8010">
            <v>0</v>
          </cell>
          <cell r="G8010">
            <v>0</v>
          </cell>
          <cell r="H8010">
            <v>0</v>
          </cell>
        </row>
        <row r="8011">
          <cell r="E8011">
            <v>0</v>
          </cell>
          <cell r="F8011">
            <v>0</v>
          </cell>
          <cell r="G8011">
            <v>0</v>
          </cell>
          <cell r="H8011">
            <v>0</v>
          </cell>
        </row>
        <row r="8012">
          <cell r="H8012" t="str">
            <v>SUB-TOTAL IV</v>
          </cell>
          <cell r="I8012">
            <v>0</v>
          </cell>
        </row>
        <row r="8014">
          <cell r="F8014" t="str">
            <v>VALOR UNITARIO</v>
          </cell>
          <cell r="I8014">
            <v>19365</v>
          </cell>
        </row>
        <row r="8015">
          <cell r="C8015" t="str">
            <v>5H9</v>
          </cell>
          <cell r="H8015" t="str">
            <v>UNIDAD :</v>
          </cell>
          <cell r="I8015" t="str">
            <v>ML</v>
          </cell>
          <cell r="K8015">
            <v>1200</v>
          </cell>
          <cell r="L8015">
            <v>1200</v>
          </cell>
          <cell r="M8015">
            <v>0</v>
          </cell>
          <cell r="N8015">
            <v>0</v>
          </cell>
          <cell r="O8015">
            <v>0</v>
          </cell>
          <cell r="P8015">
            <v>1200</v>
          </cell>
          <cell r="Q8015" t="e">
            <v>#REF!</v>
          </cell>
        </row>
        <row r="8016">
          <cell r="C8016" t="str">
            <v>TUBERIA PF+UAD 1/2</v>
          </cell>
        </row>
        <row r="8019">
          <cell r="E8019" t="str">
            <v>UNIDAD</v>
          </cell>
          <cell r="F8019" t="str">
            <v>VALOR UNITARIO</v>
          </cell>
          <cell r="G8019" t="str">
            <v>CANTIDAD</v>
          </cell>
          <cell r="H8019" t="str">
            <v>VALOR TOTAL</v>
          </cell>
        </row>
        <row r="8020">
          <cell r="E8020" t="str">
            <v>ML</v>
          </cell>
          <cell r="F8020">
            <v>1200</v>
          </cell>
          <cell r="G8020">
            <v>1</v>
          </cell>
          <cell r="H8020">
            <v>1200</v>
          </cell>
        </row>
        <row r="8021">
          <cell r="E8021">
            <v>0</v>
          </cell>
          <cell r="F8021">
            <v>0</v>
          </cell>
          <cell r="H8021">
            <v>0</v>
          </cell>
        </row>
        <row r="8022">
          <cell r="E8022">
            <v>0</v>
          </cell>
          <cell r="F8022">
            <v>0</v>
          </cell>
          <cell r="H8022">
            <v>0</v>
          </cell>
        </row>
        <row r="8023">
          <cell r="E8023">
            <v>0</v>
          </cell>
          <cell r="F8023">
            <v>0</v>
          </cell>
          <cell r="H8023">
            <v>0</v>
          </cell>
        </row>
        <row r="8024">
          <cell r="E8024">
            <v>0</v>
          </cell>
          <cell r="F8024">
            <v>0</v>
          </cell>
          <cell r="H8024">
            <v>0</v>
          </cell>
        </row>
        <row r="8025">
          <cell r="E8025">
            <v>0</v>
          </cell>
          <cell r="F8025">
            <v>0</v>
          </cell>
          <cell r="H8025">
            <v>0</v>
          </cell>
        </row>
        <row r="8026">
          <cell r="E8026">
            <v>0</v>
          </cell>
          <cell r="F8026">
            <v>0</v>
          </cell>
          <cell r="H8026">
            <v>0</v>
          </cell>
        </row>
        <row r="8027">
          <cell r="E8027">
            <v>0</v>
          </cell>
          <cell r="F8027">
            <v>0</v>
          </cell>
          <cell r="H8027">
            <v>0</v>
          </cell>
        </row>
        <row r="8028">
          <cell r="E8028">
            <v>0</v>
          </cell>
          <cell r="F8028">
            <v>0</v>
          </cell>
          <cell r="H8028">
            <v>0</v>
          </cell>
        </row>
        <row r="8029">
          <cell r="E8029">
            <v>0</v>
          </cell>
          <cell r="F8029">
            <v>0</v>
          </cell>
          <cell r="H8029">
            <v>0</v>
          </cell>
        </row>
        <row r="8030">
          <cell r="E8030">
            <v>0</v>
          </cell>
          <cell r="F8030">
            <v>0</v>
          </cell>
          <cell r="H8030">
            <v>0</v>
          </cell>
        </row>
        <row r="8031">
          <cell r="E8031">
            <v>0</v>
          </cell>
          <cell r="F8031">
            <v>0</v>
          </cell>
          <cell r="H8031">
            <v>0</v>
          </cell>
        </row>
        <row r="8032">
          <cell r="E8032">
            <v>0</v>
          </cell>
          <cell r="F8032">
            <v>0</v>
          </cell>
          <cell r="H8032">
            <v>0</v>
          </cell>
        </row>
        <row r="8033">
          <cell r="E8033">
            <v>0</v>
          </cell>
          <cell r="F8033">
            <v>0</v>
          </cell>
          <cell r="H8033">
            <v>0</v>
          </cell>
        </row>
        <row r="8034">
          <cell r="E8034">
            <v>0</v>
          </cell>
          <cell r="F8034">
            <v>0</v>
          </cell>
          <cell r="H8034">
            <v>0</v>
          </cell>
        </row>
        <row r="8035">
          <cell r="E8035">
            <v>0</v>
          </cell>
          <cell r="F8035">
            <v>0</v>
          </cell>
          <cell r="H8035">
            <v>0</v>
          </cell>
        </row>
        <row r="8036">
          <cell r="H8036" t="str">
            <v>SUB-TOTAL I</v>
          </cell>
          <cell r="I8036">
            <v>1200</v>
          </cell>
        </row>
        <row r="8038">
          <cell r="E8038" t="str">
            <v>VOL. ó PESO</v>
          </cell>
          <cell r="F8038" t="str">
            <v>DISTANCIA</v>
          </cell>
          <cell r="G8038" t="str">
            <v>$ (M3 ó T)/Km</v>
          </cell>
          <cell r="H8038" t="str">
            <v>VALOR UNITARIO</v>
          </cell>
        </row>
        <row r="8039">
          <cell r="G8039">
            <v>0</v>
          </cell>
          <cell r="H8039">
            <v>0</v>
          </cell>
        </row>
        <row r="8040">
          <cell r="G8040">
            <v>0</v>
          </cell>
          <cell r="H8040">
            <v>0</v>
          </cell>
        </row>
        <row r="8041">
          <cell r="G8041">
            <v>0</v>
          </cell>
          <cell r="H8041">
            <v>0</v>
          </cell>
        </row>
        <row r="8042">
          <cell r="H8042" t="str">
            <v>SUB-TOTAL II</v>
          </cell>
          <cell r="I8042">
            <v>0</v>
          </cell>
        </row>
        <row r="8043">
          <cell r="G8043" t="str">
            <v xml:space="preserve"> </v>
          </cell>
        </row>
        <row r="8044">
          <cell r="D8044" t="str">
            <v>MARCA</v>
          </cell>
          <cell r="E8044" t="str">
            <v>TIPO</v>
          </cell>
          <cell r="F8044" t="str">
            <v>TARIFA DIA</v>
          </cell>
          <cell r="G8044" t="str">
            <v>RENDIMIENTO</v>
          </cell>
          <cell r="H8044" t="str">
            <v>VALOR UNITARIO</v>
          </cell>
        </row>
        <row r="8045">
          <cell r="F8045">
            <v>0</v>
          </cell>
          <cell r="H8045">
            <v>0</v>
          </cell>
        </row>
        <row r="8046">
          <cell r="F8046">
            <v>0</v>
          </cell>
          <cell r="H8046">
            <v>0</v>
          </cell>
        </row>
        <row r="8047">
          <cell r="F8047">
            <v>0</v>
          </cell>
          <cell r="H8047">
            <v>0</v>
          </cell>
        </row>
        <row r="8048">
          <cell r="F8048">
            <v>0</v>
          </cell>
          <cell r="H8048">
            <v>0</v>
          </cell>
        </row>
        <row r="8049">
          <cell r="F8049">
            <v>0</v>
          </cell>
          <cell r="H8049">
            <v>0</v>
          </cell>
        </row>
        <row r="8050">
          <cell r="H8050" t="str">
            <v>SUB-TOTAL III</v>
          </cell>
          <cell r="I8050">
            <v>0</v>
          </cell>
        </row>
        <row r="8052">
          <cell r="E8052" t="str">
            <v>CANTIDAD</v>
          </cell>
          <cell r="F8052" t="str">
            <v>COSTO LABORAL DIA</v>
          </cell>
          <cell r="G8052" t="str">
            <v>RENDIMIENTO</v>
          </cell>
          <cell r="H8052" t="str">
            <v>VALOR UNITARIO</v>
          </cell>
        </row>
        <row r="8053">
          <cell r="E8053">
            <v>0</v>
          </cell>
          <cell r="F8053">
            <v>0</v>
          </cell>
          <cell r="G8053">
            <v>0</v>
          </cell>
          <cell r="H8053">
            <v>0</v>
          </cell>
        </row>
        <row r="8054">
          <cell r="E8054">
            <v>0</v>
          </cell>
          <cell r="F8054">
            <v>0</v>
          </cell>
          <cell r="G8054">
            <v>0</v>
          </cell>
          <cell r="H8054">
            <v>0</v>
          </cell>
        </row>
        <row r="8055">
          <cell r="E8055">
            <v>0</v>
          </cell>
          <cell r="F8055">
            <v>0</v>
          </cell>
          <cell r="G8055">
            <v>0</v>
          </cell>
          <cell r="H8055">
            <v>0</v>
          </cell>
        </row>
        <row r="8056">
          <cell r="E8056">
            <v>0</v>
          </cell>
          <cell r="F8056">
            <v>0</v>
          </cell>
          <cell r="G8056">
            <v>0</v>
          </cell>
          <cell r="H8056">
            <v>0</v>
          </cell>
        </row>
        <row r="8057">
          <cell r="E8057">
            <v>0</v>
          </cell>
          <cell r="F8057">
            <v>0</v>
          </cell>
          <cell r="G8057">
            <v>0</v>
          </cell>
          <cell r="H8057">
            <v>0</v>
          </cell>
        </row>
        <row r="8058">
          <cell r="H8058" t="str">
            <v>SUB-TOTAL IV</v>
          </cell>
          <cell r="I8058">
            <v>0</v>
          </cell>
        </row>
        <row r="8060">
          <cell r="F8060" t="str">
            <v>VALOR UNITARIO</v>
          </cell>
          <cell r="I8060">
            <v>1200</v>
          </cell>
        </row>
        <row r="8061">
          <cell r="C8061" t="str">
            <v>5H10</v>
          </cell>
          <cell r="H8061" t="str">
            <v>UNIDAD :</v>
          </cell>
          <cell r="I8061" t="str">
            <v>UND</v>
          </cell>
          <cell r="K8061">
            <v>4931</v>
          </cell>
          <cell r="L8061">
            <v>4931</v>
          </cell>
          <cell r="M8061">
            <v>0</v>
          </cell>
          <cell r="N8061">
            <v>0</v>
          </cell>
          <cell r="O8061">
            <v>0</v>
          </cell>
          <cell r="P8061">
            <v>4931</v>
          </cell>
          <cell r="Q8061" t="e">
            <v>#REF!</v>
          </cell>
        </row>
        <row r="8062">
          <cell r="C8062" t="str">
            <v>UNIVERSAL BR P/CU 1/2</v>
          </cell>
        </row>
        <row r="8065">
          <cell r="E8065" t="str">
            <v>UNIDAD</v>
          </cell>
          <cell r="F8065" t="str">
            <v>VALOR UNITARIO</v>
          </cell>
          <cell r="G8065" t="str">
            <v>CANTIDAD</v>
          </cell>
          <cell r="H8065" t="str">
            <v>VALOR TOTAL</v>
          </cell>
        </row>
        <row r="8066">
          <cell r="E8066" t="str">
            <v>UND</v>
          </cell>
          <cell r="F8066">
            <v>4931</v>
          </cell>
          <cell r="G8066">
            <v>1</v>
          </cell>
          <cell r="H8066">
            <v>4931</v>
          </cell>
        </row>
        <row r="8067">
          <cell r="E8067">
            <v>0</v>
          </cell>
          <cell r="F8067">
            <v>0</v>
          </cell>
          <cell r="H8067">
            <v>0</v>
          </cell>
        </row>
        <row r="8068">
          <cell r="E8068">
            <v>0</v>
          </cell>
          <cell r="F8068">
            <v>0</v>
          </cell>
          <cell r="H8068">
            <v>0</v>
          </cell>
        </row>
        <row r="8069">
          <cell r="E8069">
            <v>0</v>
          </cell>
          <cell r="F8069">
            <v>0</v>
          </cell>
          <cell r="H8069">
            <v>0</v>
          </cell>
        </row>
        <row r="8070">
          <cell r="E8070">
            <v>0</v>
          </cell>
          <cell r="F8070">
            <v>0</v>
          </cell>
          <cell r="H8070">
            <v>0</v>
          </cell>
        </row>
        <row r="8071">
          <cell r="E8071">
            <v>0</v>
          </cell>
          <cell r="F8071">
            <v>0</v>
          </cell>
          <cell r="H8071">
            <v>0</v>
          </cell>
        </row>
        <row r="8072">
          <cell r="E8072">
            <v>0</v>
          </cell>
          <cell r="F8072">
            <v>0</v>
          </cell>
          <cell r="H8072">
            <v>0</v>
          </cell>
        </row>
        <row r="8073">
          <cell r="E8073">
            <v>0</v>
          </cell>
          <cell r="F8073">
            <v>0</v>
          </cell>
          <cell r="H8073">
            <v>0</v>
          </cell>
        </row>
        <row r="8074">
          <cell r="E8074">
            <v>0</v>
          </cell>
          <cell r="F8074">
            <v>0</v>
          </cell>
          <cell r="H8074">
            <v>0</v>
          </cell>
        </row>
        <row r="8075">
          <cell r="E8075">
            <v>0</v>
          </cell>
          <cell r="F8075">
            <v>0</v>
          </cell>
          <cell r="H8075">
            <v>0</v>
          </cell>
        </row>
        <row r="8076">
          <cell r="E8076">
            <v>0</v>
          </cell>
          <cell r="F8076">
            <v>0</v>
          </cell>
          <cell r="H8076">
            <v>0</v>
          </cell>
        </row>
        <row r="8077">
          <cell r="E8077">
            <v>0</v>
          </cell>
          <cell r="F8077">
            <v>0</v>
          </cell>
          <cell r="H8077">
            <v>0</v>
          </cell>
        </row>
        <row r="8078">
          <cell r="E8078">
            <v>0</v>
          </cell>
          <cell r="F8078">
            <v>0</v>
          </cell>
          <cell r="H8078">
            <v>0</v>
          </cell>
        </row>
        <row r="8079">
          <cell r="E8079">
            <v>0</v>
          </cell>
          <cell r="F8079">
            <v>0</v>
          </cell>
          <cell r="H8079">
            <v>0</v>
          </cell>
        </row>
        <row r="8080">
          <cell r="E8080">
            <v>0</v>
          </cell>
          <cell r="F8080">
            <v>0</v>
          </cell>
          <cell r="H8080">
            <v>0</v>
          </cell>
        </row>
        <row r="8081">
          <cell r="E8081">
            <v>0</v>
          </cell>
          <cell r="F8081">
            <v>0</v>
          </cell>
          <cell r="H8081">
            <v>0</v>
          </cell>
        </row>
        <row r="8082">
          <cell r="H8082" t="str">
            <v>SUB-TOTAL I</v>
          </cell>
          <cell r="I8082">
            <v>4931</v>
          </cell>
        </row>
        <row r="8084">
          <cell r="E8084" t="str">
            <v>VOL. ó PESO</v>
          </cell>
          <cell r="F8084" t="str">
            <v>DISTANCIA</v>
          </cell>
          <cell r="G8084" t="str">
            <v>$ (M3 ó T)/Km</v>
          </cell>
          <cell r="H8084" t="str">
            <v>VALOR UNITARIO</v>
          </cell>
        </row>
        <row r="8085">
          <cell r="G8085">
            <v>0</v>
          </cell>
          <cell r="H8085">
            <v>0</v>
          </cell>
        </row>
        <row r="8086">
          <cell r="G8086">
            <v>0</v>
          </cell>
          <cell r="H8086">
            <v>0</v>
          </cell>
        </row>
        <row r="8087">
          <cell r="G8087">
            <v>0</v>
          </cell>
          <cell r="H8087">
            <v>0</v>
          </cell>
        </row>
        <row r="8088">
          <cell r="H8088" t="str">
            <v>SUB-TOTAL II</v>
          </cell>
          <cell r="I8088">
            <v>0</v>
          </cell>
        </row>
        <row r="8089">
          <cell r="G8089" t="str">
            <v xml:space="preserve"> </v>
          </cell>
        </row>
        <row r="8090">
          <cell r="D8090" t="str">
            <v>MARCA</v>
          </cell>
          <cell r="E8090" t="str">
            <v>TIPO</v>
          </cell>
          <cell r="F8090" t="str">
            <v>TARIFA DIA</v>
          </cell>
          <cell r="G8090" t="str">
            <v>RENDIMIENTO</v>
          </cell>
          <cell r="H8090" t="str">
            <v>VALOR UNITARIO</v>
          </cell>
        </row>
        <row r="8091">
          <cell r="F8091">
            <v>0</v>
          </cell>
          <cell r="H8091">
            <v>0</v>
          </cell>
        </row>
        <row r="8092">
          <cell r="F8092">
            <v>0</v>
          </cell>
          <cell r="H8092">
            <v>0</v>
          </cell>
        </row>
        <row r="8093">
          <cell r="F8093">
            <v>0</v>
          </cell>
          <cell r="H8093">
            <v>0</v>
          </cell>
        </row>
        <row r="8094">
          <cell r="F8094">
            <v>0</v>
          </cell>
          <cell r="H8094">
            <v>0</v>
          </cell>
        </row>
        <row r="8095">
          <cell r="F8095">
            <v>0</v>
          </cell>
          <cell r="H8095">
            <v>0</v>
          </cell>
        </row>
        <row r="8096">
          <cell r="H8096" t="str">
            <v>SUB-TOTAL III</v>
          </cell>
          <cell r="I8096">
            <v>0</v>
          </cell>
        </row>
        <row r="8098">
          <cell r="E8098" t="str">
            <v>CANTIDAD</v>
          </cell>
          <cell r="F8098" t="str">
            <v>COSTO LABORAL DIA</v>
          </cell>
          <cell r="G8098" t="str">
            <v>RENDIMIENTO</v>
          </cell>
          <cell r="H8098" t="str">
            <v>VALOR UNITARIO</v>
          </cell>
        </row>
        <row r="8099">
          <cell r="E8099">
            <v>0</v>
          </cell>
          <cell r="F8099">
            <v>0</v>
          </cell>
          <cell r="G8099">
            <v>0</v>
          </cell>
          <cell r="H8099">
            <v>0</v>
          </cell>
        </row>
        <row r="8100">
          <cell r="E8100">
            <v>0</v>
          </cell>
          <cell r="F8100">
            <v>0</v>
          </cell>
          <cell r="G8100">
            <v>0</v>
          </cell>
          <cell r="H8100">
            <v>0</v>
          </cell>
        </row>
        <row r="8101">
          <cell r="E8101">
            <v>0</v>
          </cell>
          <cell r="F8101">
            <v>0</v>
          </cell>
          <cell r="G8101">
            <v>0</v>
          </cell>
          <cell r="H8101">
            <v>0</v>
          </cell>
        </row>
        <row r="8102">
          <cell r="E8102">
            <v>0</v>
          </cell>
          <cell r="F8102">
            <v>0</v>
          </cell>
          <cell r="G8102">
            <v>0</v>
          </cell>
          <cell r="H8102">
            <v>0</v>
          </cell>
        </row>
        <row r="8103">
          <cell r="E8103">
            <v>0</v>
          </cell>
          <cell r="F8103">
            <v>0</v>
          </cell>
          <cell r="G8103">
            <v>0</v>
          </cell>
          <cell r="H8103">
            <v>0</v>
          </cell>
        </row>
        <row r="8104">
          <cell r="H8104" t="str">
            <v>SUB-TOTAL IV</v>
          </cell>
          <cell r="I8104">
            <v>0</v>
          </cell>
        </row>
        <row r="8106">
          <cell r="F8106" t="str">
            <v>VALOR UNITARIO</v>
          </cell>
          <cell r="I8106">
            <v>4931</v>
          </cell>
        </row>
        <row r="8107">
          <cell r="C8107" t="str">
            <v>5H11</v>
          </cell>
          <cell r="H8107" t="str">
            <v>UNIDAD :</v>
          </cell>
          <cell r="I8107" t="str">
            <v>UND</v>
          </cell>
          <cell r="K8107">
            <v>5827</v>
          </cell>
          <cell r="L8107">
            <v>5827</v>
          </cell>
          <cell r="M8107">
            <v>0</v>
          </cell>
          <cell r="N8107">
            <v>0</v>
          </cell>
          <cell r="O8107">
            <v>0</v>
          </cell>
          <cell r="P8107">
            <v>5827</v>
          </cell>
          <cell r="Q8107" t="e">
            <v>#REF!</v>
          </cell>
        </row>
        <row r="8108">
          <cell r="C8108" t="str">
            <v>UNIVERSAL BR P/CU 3/4</v>
          </cell>
        </row>
        <row r="8111">
          <cell r="E8111" t="str">
            <v>UNIDAD</v>
          </cell>
          <cell r="F8111" t="str">
            <v>VALOR UNITARIO</v>
          </cell>
          <cell r="G8111" t="str">
            <v>CANTIDAD</v>
          </cell>
          <cell r="H8111" t="str">
            <v>VALOR TOTAL</v>
          </cell>
        </row>
        <row r="8112">
          <cell r="E8112" t="str">
            <v>UND</v>
          </cell>
          <cell r="F8112">
            <v>5827</v>
          </cell>
          <cell r="G8112">
            <v>1</v>
          </cell>
          <cell r="H8112">
            <v>5827</v>
          </cell>
        </row>
        <row r="8113">
          <cell r="E8113">
            <v>0</v>
          </cell>
          <cell r="F8113">
            <v>0</v>
          </cell>
          <cell r="H8113">
            <v>0</v>
          </cell>
        </row>
        <row r="8114">
          <cell r="E8114">
            <v>0</v>
          </cell>
          <cell r="F8114">
            <v>0</v>
          </cell>
          <cell r="H8114">
            <v>0</v>
          </cell>
        </row>
        <row r="8115">
          <cell r="E8115">
            <v>0</v>
          </cell>
          <cell r="F8115">
            <v>0</v>
          </cell>
          <cell r="H8115">
            <v>0</v>
          </cell>
        </row>
        <row r="8116">
          <cell r="E8116">
            <v>0</v>
          </cell>
          <cell r="F8116">
            <v>0</v>
          </cell>
          <cell r="H8116">
            <v>0</v>
          </cell>
        </row>
        <row r="8117">
          <cell r="E8117">
            <v>0</v>
          </cell>
          <cell r="F8117">
            <v>0</v>
          </cell>
          <cell r="H8117">
            <v>0</v>
          </cell>
        </row>
        <row r="8118">
          <cell r="E8118">
            <v>0</v>
          </cell>
          <cell r="F8118">
            <v>0</v>
          </cell>
          <cell r="H8118">
            <v>0</v>
          </cell>
        </row>
        <row r="8119">
          <cell r="E8119">
            <v>0</v>
          </cell>
          <cell r="F8119">
            <v>0</v>
          </cell>
          <cell r="H8119">
            <v>0</v>
          </cell>
        </row>
        <row r="8120">
          <cell r="E8120">
            <v>0</v>
          </cell>
          <cell r="F8120">
            <v>0</v>
          </cell>
          <cell r="H8120">
            <v>0</v>
          </cell>
        </row>
        <row r="8121">
          <cell r="E8121">
            <v>0</v>
          </cell>
          <cell r="F8121">
            <v>0</v>
          </cell>
          <cell r="H8121">
            <v>0</v>
          </cell>
        </row>
        <row r="8122">
          <cell r="E8122">
            <v>0</v>
          </cell>
          <cell r="F8122">
            <v>0</v>
          </cell>
          <cell r="H8122">
            <v>0</v>
          </cell>
        </row>
        <row r="8123">
          <cell r="E8123">
            <v>0</v>
          </cell>
          <cell r="F8123">
            <v>0</v>
          </cell>
          <cell r="H8123">
            <v>0</v>
          </cell>
        </row>
        <row r="8124">
          <cell r="E8124">
            <v>0</v>
          </cell>
          <cell r="F8124">
            <v>0</v>
          </cell>
          <cell r="H8124">
            <v>0</v>
          </cell>
        </row>
        <row r="8125">
          <cell r="E8125">
            <v>0</v>
          </cell>
          <cell r="F8125">
            <v>0</v>
          </cell>
          <cell r="H8125">
            <v>0</v>
          </cell>
        </row>
        <row r="8126">
          <cell r="E8126">
            <v>0</v>
          </cell>
          <cell r="F8126">
            <v>0</v>
          </cell>
          <cell r="H8126">
            <v>0</v>
          </cell>
        </row>
        <row r="8127">
          <cell r="E8127">
            <v>0</v>
          </cell>
          <cell r="F8127">
            <v>0</v>
          </cell>
          <cell r="H8127">
            <v>0</v>
          </cell>
        </row>
        <row r="8128">
          <cell r="H8128" t="str">
            <v>SUB-TOTAL I</v>
          </cell>
          <cell r="I8128">
            <v>5827</v>
          </cell>
        </row>
        <row r="8130">
          <cell r="E8130" t="str">
            <v>VOL. ó PESO</v>
          </cell>
          <cell r="F8130" t="str">
            <v>DISTANCIA</v>
          </cell>
          <cell r="G8130" t="str">
            <v>$ (M3 ó T)/Km</v>
          </cell>
          <cell r="H8130" t="str">
            <v>VALOR UNITARIO</v>
          </cell>
        </row>
        <row r="8131">
          <cell r="G8131">
            <v>0</v>
          </cell>
          <cell r="H8131">
            <v>0</v>
          </cell>
        </row>
        <row r="8132">
          <cell r="G8132">
            <v>0</v>
          </cell>
          <cell r="H8132">
            <v>0</v>
          </cell>
        </row>
        <row r="8133">
          <cell r="G8133">
            <v>0</v>
          </cell>
          <cell r="H8133">
            <v>0</v>
          </cell>
        </row>
        <row r="8134">
          <cell r="H8134" t="str">
            <v>SUB-TOTAL II</v>
          </cell>
          <cell r="I8134">
            <v>0</v>
          </cell>
        </row>
        <row r="8135">
          <cell r="G8135" t="str">
            <v xml:space="preserve"> </v>
          </cell>
        </row>
        <row r="8136">
          <cell r="D8136" t="str">
            <v>MARCA</v>
          </cell>
          <cell r="E8136" t="str">
            <v>TIPO</v>
          </cell>
          <cell r="F8136" t="str">
            <v>TARIFA DIA</v>
          </cell>
          <cell r="G8136" t="str">
            <v>RENDIMIENTO</v>
          </cell>
          <cell r="H8136" t="str">
            <v>VALOR UNITARIO</v>
          </cell>
        </row>
        <row r="8137">
          <cell r="F8137">
            <v>0</v>
          </cell>
          <cell r="H8137">
            <v>0</v>
          </cell>
        </row>
        <row r="8138">
          <cell r="F8138">
            <v>0</v>
          </cell>
          <cell r="H8138">
            <v>0</v>
          </cell>
        </row>
        <row r="8139">
          <cell r="F8139">
            <v>0</v>
          </cell>
          <cell r="H8139">
            <v>0</v>
          </cell>
        </row>
        <row r="8140">
          <cell r="F8140">
            <v>0</v>
          </cell>
          <cell r="H8140">
            <v>0</v>
          </cell>
        </row>
        <row r="8141">
          <cell r="F8141">
            <v>0</v>
          </cell>
          <cell r="H8141">
            <v>0</v>
          </cell>
        </row>
        <row r="8142">
          <cell r="H8142" t="str">
            <v>SUB-TOTAL III</v>
          </cell>
          <cell r="I8142">
            <v>0</v>
          </cell>
        </row>
        <row r="8144">
          <cell r="E8144" t="str">
            <v>CANTIDAD</v>
          </cell>
          <cell r="F8144" t="str">
            <v>COSTO LABORAL DIA</v>
          </cell>
          <cell r="G8144" t="str">
            <v>RENDIMIENTO</v>
          </cell>
          <cell r="H8144" t="str">
            <v>VALOR UNITARIO</v>
          </cell>
        </row>
        <row r="8145">
          <cell r="E8145">
            <v>0</v>
          </cell>
          <cell r="F8145">
            <v>0</v>
          </cell>
          <cell r="G8145">
            <v>0</v>
          </cell>
          <cell r="H8145">
            <v>0</v>
          </cell>
        </row>
        <row r="8146">
          <cell r="E8146">
            <v>0</v>
          </cell>
          <cell r="F8146">
            <v>0</v>
          </cell>
          <cell r="G8146">
            <v>0</v>
          </cell>
          <cell r="H8146">
            <v>0</v>
          </cell>
        </row>
        <row r="8147">
          <cell r="E8147">
            <v>0</v>
          </cell>
          <cell r="F8147">
            <v>0</v>
          </cell>
          <cell r="G8147">
            <v>0</v>
          </cell>
          <cell r="H8147">
            <v>0</v>
          </cell>
        </row>
        <row r="8148">
          <cell r="E8148">
            <v>0</v>
          </cell>
          <cell r="F8148">
            <v>0</v>
          </cell>
          <cell r="G8148">
            <v>0</v>
          </cell>
          <cell r="H8148">
            <v>0</v>
          </cell>
        </row>
        <row r="8149">
          <cell r="E8149">
            <v>0</v>
          </cell>
          <cell r="F8149">
            <v>0</v>
          </cell>
          <cell r="G8149">
            <v>0</v>
          </cell>
          <cell r="H8149">
            <v>0</v>
          </cell>
        </row>
        <row r="8150">
          <cell r="H8150" t="str">
            <v>SUB-TOTAL IV</v>
          </cell>
          <cell r="I8150">
            <v>0</v>
          </cell>
        </row>
        <row r="8152">
          <cell r="F8152" t="str">
            <v>VALOR UNITARIO</v>
          </cell>
          <cell r="I8152">
            <v>5827</v>
          </cell>
        </row>
        <row r="8153">
          <cell r="C8153" t="str">
            <v>5H12</v>
          </cell>
          <cell r="H8153" t="str">
            <v>UNIDAD :</v>
          </cell>
          <cell r="I8153" t="str">
            <v>UND</v>
          </cell>
          <cell r="K8153">
            <v>3048</v>
          </cell>
          <cell r="L8153">
            <v>3048</v>
          </cell>
          <cell r="M8153">
            <v>0</v>
          </cell>
          <cell r="N8153">
            <v>0</v>
          </cell>
          <cell r="O8153">
            <v>0</v>
          </cell>
          <cell r="P8153">
            <v>3048</v>
          </cell>
          <cell r="Q8153" t="e">
            <v>#REF!</v>
          </cell>
        </row>
        <row r="8154">
          <cell r="C8154" t="str">
            <v>UNIVERSAL PVC P/PF+UAD 1/2</v>
          </cell>
        </row>
        <row r="8157">
          <cell r="E8157" t="str">
            <v>UNIDAD</v>
          </cell>
          <cell r="F8157" t="str">
            <v>VALOR UNITARIO</v>
          </cell>
          <cell r="G8157" t="str">
            <v>CANTIDAD</v>
          </cell>
          <cell r="H8157" t="str">
            <v>VALOR TOTAL</v>
          </cell>
        </row>
        <row r="8158">
          <cell r="E8158" t="str">
            <v>UND</v>
          </cell>
          <cell r="F8158">
            <v>3048</v>
          </cell>
          <cell r="G8158">
            <v>1</v>
          </cell>
          <cell r="H8158">
            <v>3048</v>
          </cell>
        </row>
        <row r="8159">
          <cell r="E8159">
            <v>0</v>
          </cell>
          <cell r="F8159">
            <v>0</v>
          </cell>
          <cell r="H8159">
            <v>0</v>
          </cell>
        </row>
        <row r="8160">
          <cell r="E8160">
            <v>0</v>
          </cell>
          <cell r="F8160">
            <v>0</v>
          </cell>
          <cell r="H8160">
            <v>0</v>
          </cell>
        </row>
        <row r="8161">
          <cell r="E8161">
            <v>0</v>
          </cell>
          <cell r="F8161">
            <v>0</v>
          </cell>
          <cell r="H8161">
            <v>0</v>
          </cell>
        </row>
        <row r="8162">
          <cell r="E8162">
            <v>0</v>
          </cell>
          <cell r="F8162">
            <v>0</v>
          </cell>
          <cell r="H8162">
            <v>0</v>
          </cell>
        </row>
        <row r="8163">
          <cell r="E8163">
            <v>0</v>
          </cell>
          <cell r="F8163">
            <v>0</v>
          </cell>
          <cell r="H8163">
            <v>0</v>
          </cell>
        </row>
        <row r="8164">
          <cell r="E8164">
            <v>0</v>
          </cell>
          <cell r="F8164">
            <v>0</v>
          </cell>
          <cell r="H8164">
            <v>0</v>
          </cell>
        </row>
        <row r="8165">
          <cell r="E8165">
            <v>0</v>
          </cell>
          <cell r="F8165">
            <v>0</v>
          </cell>
          <cell r="H8165">
            <v>0</v>
          </cell>
        </row>
        <row r="8166">
          <cell r="E8166">
            <v>0</v>
          </cell>
          <cell r="F8166">
            <v>0</v>
          </cell>
          <cell r="H8166">
            <v>0</v>
          </cell>
        </row>
        <row r="8167">
          <cell r="E8167">
            <v>0</v>
          </cell>
          <cell r="F8167">
            <v>0</v>
          </cell>
          <cell r="H8167">
            <v>0</v>
          </cell>
        </row>
        <row r="8168">
          <cell r="E8168">
            <v>0</v>
          </cell>
          <cell r="F8168">
            <v>0</v>
          </cell>
          <cell r="H8168">
            <v>0</v>
          </cell>
        </row>
        <row r="8169">
          <cell r="E8169">
            <v>0</v>
          </cell>
          <cell r="F8169">
            <v>0</v>
          </cell>
          <cell r="H8169">
            <v>0</v>
          </cell>
        </row>
        <row r="8170">
          <cell r="E8170">
            <v>0</v>
          </cell>
          <cell r="F8170">
            <v>0</v>
          </cell>
          <cell r="H8170">
            <v>0</v>
          </cell>
        </row>
        <row r="8171">
          <cell r="E8171">
            <v>0</v>
          </cell>
          <cell r="F8171">
            <v>0</v>
          </cell>
          <cell r="H8171">
            <v>0</v>
          </cell>
        </row>
        <row r="8172">
          <cell r="E8172">
            <v>0</v>
          </cell>
          <cell r="F8172">
            <v>0</v>
          </cell>
          <cell r="H8172">
            <v>0</v>
          </cell>
        </row>
        <row r="8173">
          <cell r="E8173">
            <v>0</v>
          </cell>
          <cell r="F8173">
            <v>0</v>
          </cell>
          <cell r="H8173">
            <v>0</v>
          </cell>
        </row>
        <row r="8174">
          <cell r="H8174" t="str">
            <v>SUB-TOTAL I</v>
          </cell>
          <cell r="I8174">
            <v>3048</v>
          </cell>
        </row>
        <row r="8176">
          <cell r="E8176" t="str">
            <v>VOL. ó PESO</v>
          </cell>
          <cell r="F8176" t="str">
            <v>DISTANCIA</v>
          </cell>
          <cell r="G8176" t="str">
            <v>$ (M3 ó T)/Km</v>
          </cell>
          <cell r="H8176" t="str">
            <v>VALOR UNITARIO</v>
          </cell>
        </row>
        <row r="8177">
          <cell r="G8177">
            <v>0</v>
          </cell>
          <cell r="H8177">
            <v>0</v>
          </cell>
        </row>
        <row r="8178">
          <cell r="G8178">
            <v>0</v>
          </cell>
          <cell r="H8178">
            <v>0</v>
          </cell>
        </row>
        <row r="8179">
          <cell r="G8179">
            <v>0</v>
          </cell>
          <cell r="H8179">
            <v>0</v>
          </cell>
        </row>
        <row r="8180">
          <cell r="H8180" t="str">
            <v>SUB-TOTAL II</v>
          </cell>
          <cell r="I8180">
            <v>0</v>
          </cell>
        </row>
        <row r="8181">
          <cell r="G8181" t="str">
            <v xml:space="preserve"> </v>
          </cell>
        </row>
        <row r="8182">
          <cell r="D8182" t="str">
            <v>MARCA</v>
          </cell>
          <cell r="E8182" t="str">
            <v>TIPO</v>
          </cell>
          <cell r="F8182" t="str">
            <v>TARIFA DIA</v>
          </cell>
          <cell r="G8182" t="str">
            <v>RENDIMIENTO</v>
          </cell>
          <cell r="H8182" t="str">
            <v>VALOR UNITARIO</v>
          </cell>
        </row>
        <row r="8183">
          <cell r="F8183">
            <v>0</v>
          </cell>
          <cell r="H8183">
            <v>0</v>
          </cell>
        </row>
        <row r="8184">
          <cell r="F8184">
            <v>0</v>
          </cell>
          <cell r="H8184">
            <v>0</v>
          </cell>
        </row>
        <row r="8185">
          <cell r="F8185">
            <v>0</v>
          </cell>
          <cell r="H8185">
            <v>0</v>
          </cell>
        </row>
        <row r="8186">
          <cell r="F8186">
            <v>0</v>
          </cell>
          <cell r="H8186">
            <v>0</v>
          </cell>
        </row>
        <row r="8187">
          <cell r="F8187">
            <v>0</v>
          </cell>
          <cell r="H8187">
            <v>0</v>
          </cell>
        </row>
        <row r="8188">
          <cell r="H8188" t="str">
            <v>SUB-TOTAL III</v>
          </cell>
          <cell r="I8188">
            <v>0</v>
          </cell>
        </row>
        <row r="8190">
          <cell r="E8190" t="str">
            <v>CANTIDAD</v>
          </cell>
          <cell r="F8190" t="str">
            <v>COSTO LABORAL DIA</v>
          </cell>
          <cell r="G8190" t="str">
            <v>RENDIMIENTO</v>
          </cell>
          <cell r="H8190" t="str">
            <v>VALOR UNITARIO</v>
          </cell>
        </row>
        <row r="8191">
          <cell r="E8191">
            <v>0</v>
          </cell>
          <cell r="F8191">
            <v>0</v>
          </cell>
          <cell r="G8191">
            <v>0</v>
          </cell>
          <cell r="H8191">
            <v>0</v>
          </cell>
        </row>
        <row r="8192">
          <cell r="E8192">
            <v>0</v>
          </cell>
          <cell r="F8192">
            <v>0</v>
          </cell>
          <cell r="G8192">
            <v>0</v>
          </cell>
          <cell r="H8192">
            <v>0</v>
          </cell>
        </row>
        <row r="8193">
          <cell r="E8193">
            <v>0</v>
          </cell>
          <cell r="F8193">
            <v>0</v>
          </cell>
          <cell r="G8193">
            <v>0</v>
          </cell>
          <cell r="H8193">
            <v>0</v>
          </cell>
        </row>
        <row r="8194">
          <cell r="E8194">
            <v>0</v>
          </cell>
          <cell r="F8194">
            <v>0</v>
          </cell>
          <cell r="G8194">
            <v>0</v>
          </cell>
          <cell r="H8194">
            <v>0</v>
          </cell>
        </row>
        <row r="8195">
          <cell r="E8195">
            <v>0</v>
          </cell>
          <cell r="F8195">
            <v>0</v>
          </cell>
          <cell r="G8195">
            <v>0</v>
          </cell>
          <cell r="H8195">
            <v>0</v>
          </cell>
        </row>
        <row r="8196">
          <cell r="H8196" t="str">
            <v>SUB-TOTAL IV</v>
          </cell>
          <cell r="I8196">
            <v>0</v>
          </cell>
        </row>
        <row r="8198">
          <cell r="F8198" t="str">
            <v>VALOR UNITARIO</v>
          </cell>
          <cell r="I8198">
            <v>3048</v>
          </cell>
        </row>
        <row r="8199">
          <cell r="C8199" t="str">
            <v>5H13</v>
          </cell>
          <cell r="H8199" t="str">
            <v>UNIDAD :</v>
          </cell>
          <cell r="I8199" t="str">
            <v>UND</v>
          </cell>
          <cell r="K8199">
            <v>5603</v>
          </cell>
          <cell r="L8199">
            <v>5603</v>
          </cell>
          <cell r="M8199">
            <v>0</v>
          </cell>
          <cell r="N8199">
            <v>0</v>
          </cell>
          <cell r="O8199">
            <v>0</v>
          </cell>
          <cell r="P8199">
            <v>5603</v>
          </cell>
          <cell r="Q8199" t="e">
            <v>#REF!</v>
          </cell>
        </row>
        <row r="8200">
          <cell r="C8200" t="str">
            <v>V/CONTROL BR P/CU 1/2</v>
          </cell>
        </row>
        <row r="8203">
          <cell r="E8203" t="str">
            <v>UNIDAD</v>
          </cell>
          <cell r="F8203" t="str">
            <v>VALOR UNITARIO</v>
          </cell>
          <cell r="G8203" t="str">
            <v>CANTIDAD</v>
          </cell>
          <cell r="H8203" t="str">
            <v>VALOR TOTAL</v>
          </cell>
        </row>
        <row r="8204">
          <cell r="E8204" t="str">
            <v>UND</v>
          </cell>
          <cell r="F8204">
            <v>5603</v>
          </cell>
          <cell r="G8204">
            <v>1</v>
          </cell>
          <cell r="H8204">
            <v>5603</v>
          </cell>
        </row>
        <row r="8205">
          <cell r="E8205">
            <v>0</v>
          </cell>
          <cell r="F8205">
            <v>0</v>
          </cell>
          <cell r="H8205">
            <v>0</v>
          </cell>
        </row>
        <row r="8206">
          <cell r="E8206">
            <v>0</v>
          </cell>
          <cell r="F8206">
            <v>0</v>
          </cell>
          <cell r="H8206">
            <v>0</v>
          </cell>
        </row>
        <row r="8207">
          <cell r="E8207">
            <v>0</v>
          </cell>
          <cell r="F8207">
            <v>0</v>
          </cell>
          <cell r="H8207">
            <v>0</v>
          </cell>
        </row>
        <row r="8208">
          <cell r="E8208">
            <v>0</v>
          </cell>
          <cell r="F8208">
            <v>0</v>
          </cell>
          <cell r="H8208">
            <v>0</v>
          </cell>
        </row>
        <row r="8209">
          <cell r="E8209">
            <v>0</v>
          </cell>
          <cell r="F8209">
            <v>0</v>
          </cell>
          <cell r="H8209">
            <v>0</v>
          </cell>
        </row>
        <row r="8210">
          <cell r="E8210">
            <v>0</v>
          </cell>
          <cell r="F8210">
            <v>0</v>
          </cell>
          <cell r="H8210">
            <v>0</v>
          </cell>
        </row>
        <row r="8211">
          <cell r="E8211">
            <v>0</v>
          </cell>
          <cell r="F8211">
            <v>0</v>
          </cell>
          <cell r="H8211">
            <v>0</v>
          </cell>
        </row>
        <row r="8212">
          <cell r="E8212">
            <v>0</v>
          </cell>
          <cell r="F8212">
            <v>0</v>
          </cell>
          <cell r="H8212">
            <v>0</v>
          </cell>
        </row>
        <row r="8213">
          <cell r="E8213">
            <v>0</v>
          </cell>
          <cell r="F8213">
            <v>0</v>
          </cell>
          <cell r="H8213">
            <v>0</v>
          </cell>
        </row>
        <row r="8214">
          <cell r="E8214">
            <v>0</v>
          </cell>
          <cell r="F8214">
            <v>0</v>
          </cell>
          <cell r="H8214">
            <v>0</v>
          </cell>
        </row>
        <row r="8215">
          <cell r="E8215">
            <v>0</v>
          </cell>
          <cell r="F8215">
            <v>0</v>
          </cell>
          <cell r="H8215">
            <v>0</v>
          </cell>
        </row>
        <row r="8216">
          <cell r="E8216">
            <v>0</v>
          </cell>
          <cell r="F8216">
            <v>0</v>
          </cell>
          <cell r="H8216">
            <v>0</v>
          </cell>
        </row>
        <row r="8217">
          <cell r="E8217">
            <v>0</v>
          </cell>
          <cell r="F8217">
            <v>0</v>
          </cell>
          <cell r="H8217">
            <v>0</v>
          </cell>
        </row>
        <row r="8218">
          <cell r="E8218">
            <v>0</v>
          </cell>
          <cell r="F8218">
            <v>0</v>
          </cell>
          <cell r="H8218">
            <v>0</v>
          </cell>
        </row>
        <row r="8219">
          <cell r="E8219">
            <v>0</v>
          </cell>
          <cell r="F8219">
            <v>0</v>
          </cell>
          <cell r="H8219">
            <v>0</v>
          </cell>
        </row>
        <row r="8220">
          <cell r="H8220" t="str">
            <v>SUB-TOTAL I</v>
          </cell>
          <cell r="I8220">
            <v>5603</v>
          </cell>
        </row>
        <row r="8222">
          <cell r="E8222" t="str">
            <v>VOL. ó PESO</v>
          </cell>
          <cell r="F8222" t="str">
            <v>DISTANCIA</v>
          </cell>
          <cell r="G8222" t="str">
            <v>$ (M3 ó T)/Km</v>
          </cell>
          <cell r="H8222" t="str">
            <v>VALOR UNITARIO</v>
          </cell>
        </row>
        <row r="8223">
          <cell r="G8223">
            <v>0</v>
          </cell>
          <cell r="H8223">
            <v>0</v>
          </cell>
        </row>
        <row r="8224">
          <cell r="G8224">
            <v>0</v>
          </cell>
          <cell r="H8224">
            <v>0</v>
          </cell>
        </row>
        <row r="8225">
          <cell r="G8225">
            <v>0</v>
          </cell>
          <cell r="H8225">
            <v>0</v>
          </cell>
        </row>
        <row r="8226">
          <cell r="H8226" t="str">
            <v>SUB-TOTAL II</v>
          </cell>
          <cell r="I8226">
            <v>0</v>
          </cell>
        </row>
        <row r="8227">
          <cell r="G8227" t="str">
            <v xml:space="preserve"> </v>
          </cell>
        </row>
        <row r="8228">
          <cell r="D8228" t="str">
            <v>MARCA</v>
          </cell>
          <cell r="E8228" t="str">
            <v>TIPO</v>
          </cell>
          <cell r="F8228" t="str">
            <v>TARIFA DIA</v>
          </cell>
          <cell r="G8228" t="str">
            <v>RENDIMIENTO</v>
          </cell>
          <cell r="H8228" t="str">
            <v>VALOR UNITARIO</v>
          </cell>
        </row>
        <row r="8229">
          <cell r="F8229">
            <v>0</v>
          </cell>
          <cell r="H8229">
            <v>0</v>
          </cell>
        </row>
        <row r="8230">
          <cell r="F8230">
            <v>0</v>
          </cell>
          <cell r="H8230">
            <v>0</v>
          </cell>
        </row>
        <row r="8231">
          <cell r="F8231">
            <v>0</v>
          </cell>
          <cell r="H8231">
            <v>0</v>
          </cell>
        </row>
        <row r="8232">
          <cell r="F8232">
            <v>0</v>
          </cell>
          <cell r="H8232">
            <v>0</v>
          </cell>
        </row>
        <row r="8233">
          <cell r="F8233">
            <v>0</v>
          </cell>
          <cell r="H8233">
            <v>0</v>
          </cell>
        </row>
        <row r="8234">
          <cell r="H8234" t="str">
            <v>SUB-TOTAL III</v>
          </cell>
          <cell r="I8234">
            <v>0</v>
          </cell>
        </row>
        <row r="8236">
          <cell r="E8236" t="str">
            <v>CANTIDAD</v>
          </cell>
          <cell r="F8236" t="str">
            <v>COSTO LABORAL DIA</v>
          </cell>
          <cell r="G8236" t="str">
            <v>RENDIMIENTO</v>
          </cell>
          <cell r="H8236" t="str">
            <v>VALOR UNITARIO</v>
          </cell>
        </row>
        <row r="8237">
          <cell r="E8237">
            <v>0</v>
          </cell>
          <cell r="F8237">
            <v>0</v>
          </cell>
          <cell r="G8237">
            <v>0</v>
          </cell>
          <cell r="H8237">
            <v>0</v>
          </cell>
        </row>
        <row r="8238">
          <cell r="E8238">
            <v>0</v>
          </cell>
          <cell r="F8238">
            <v>0</v>
          </cell>
          <cell r="G8238">
            <v>0</v>
          </cell>
          <cell r="H8238">
            <v>0</v>
          </cell>
        </row>
        <row r="8239">
          <cell r="E8239">
            <v>0</v>
          </cell>
          <cell r="F8239">
            <v>0</v>
          </cell>
          <cell r="G8239">
            <v>0</v>
          </cell>
          <cell r="H8239">
            <v>0</v>
          </cell>
        </row>
        <row r="8240">
          <cell r="E8240">
            <v>0</v>
          </cell>
          <cell r="F8240">
            <v>0</v>
          </cell>
          <cell r="G8240">
            <v>0</v>
          </cell>
          <cell r="H8240">
            <v>0</v>
          </cell>
        </row>
        <row r="8241">
          <cell r="E8241">
            <v>0</v>
          </cell>
          <cell r="F8241">
            <v>0</v>
          </cell>
          <cell r="G8241">
            <v>0</v>
          </cell>
          <cell r="H8241">
            <v>0</v>
          </cell>
        </row>
        <row r="8242">
          <cell r="H8242" t="str">
            <v>SUB-TOTAL IV</v>
          </cell>
          <cell r="I8242">
            <v>0</v>
          </cell>
        </row>
        <row r="8244">
          <cell r="F8244" t="str">
            <v>VALOR UNITARIO</v>
          </cell>
          <cell r="I8244">
            <v>5603</v>
          </cell>
        </row>
        <row r="8245">
          <cell r="C8245" t="str">
            <v>5H14</v>
          </cell>
          <cell r="H8245" t="str">
            <v>UNIDAD :</v>
          </cell>
          <cell r="I8245" t="str">
            <v>UND</v>
          </cell>
          <cell r="K8245">
            <v>11206</v>
          </cell>
          <cell r="L8245">
            <v>11206</v>
          </cell>
          <cell r="M8245">
            <v>0</v>
          </cell>
          <cell r="N8245">
            <v>0</v>
          </cell>
          <cell r="O8245">
            <v>0</v>
          </cell>
          <cell r="P8245">
            <v>11206</v>
          </cell>
          <cell r="Q8245" t="e">
            <v>#REF!</v>
          </cell>
        </row>
        <row r="8246">
          <cell r="C8246" t="str">
            <v>V/CONTROL BR P/CU 3/4</v>
          </cell>
        </row>
        <row r="8249">
          <cell r="E8249" t="str">
            <v>UNIDAD</v>
          </cell>
          <cell r="F8249" t="str">
            <v>VALOR UNITARIO</v>
          </cell>
          <cell r="G8249" t="str">
            <v>CANTIDAD</v>
          </cell>
          <cell r="H8249" t="str">
            <v>VALOR TOTAL</v>
          </cell>
        </row>
        <row r="8250">
          <cell r="E8250" t="str">
            <v>UND</v>
          </cell>
          <cell r="F8250">
            <v>11206</v>
          </cell>
          <cell r="G8250">
            <v>1</v>
          </cell>
          <cell r="H8250">
            <v>11206</v>
          </cell>
        </row>
        <row r="8251">
          <cell r="E8251">
            <v>0</v>
          </cell>
          <cell r="F8251">
            <v>0</v>
          </cell>
          <cell r="H8251">
            <v>0</v>
          </cell>
        </row>
        <row r="8252">
          <cell r="E8252">
            <v>0</v>
          </cell>
          <cell r="F8252">
            <v>0</v>
          </cell>
          <cell r="H8252">
            <v>0</v>
          </cell>
        </row>
        <row r="8253">
          <cell r="E8253">
            <v>0</v>
          </cell>
          <cell r="F8253">
            <v>0</v>
          </cell>
          <cell r="H8253">
            <v>0</v>
          </cell>
        </row>
        <row r="8254">
          <cell r="E8254">
            <v>0</v>
          </cell>
          <cell r="F8254">
            <v>0</v>
          </cell>
          <cell r="H8254">
            <v>0</v>
          </cell>
        </row>
        <row r="8255">
          <cell r="E8255">
            <v>0</v>
          </cell>
          <cell r="F8255">
            <v>0</v>
          </cell>
          <cell r="H8255">
            <v>0</v>
          </cell>
        </row>
        <row r="8256">
          <cell r="E8256">
            <v>0</v>
          </cell>
          <cell r="F8256">
            <v>0</v>
          </cell>
          <cell r="H8256">
            <v>0</v>
          </cell>
        </row>
        <row r="8257">
          <cell r="E8257">
            <v>0</v>
          </cell>
          <cell r="F8257">
            <v>0</v>
          </cell>
          <cell r="H8257">
            <v>0</v>
          </cell>
        </row>
        <row r="8258">
          <cell r="E8258">
            <v>0</v>
          </cell>
          <cell r="F8258">
            <v>0</v>
          </cell>
          <cell r="H8258">
            <v>0</v>
          </cell>
        </row>
        <row r="8259">
          <cell r="E8259">
            <v>0</v>
          </cell>
          <cell r="F8259">
            <v>0</v>
          </cell>
          <cell r="H8259">
            <v>0</v>
          </cell>
        </row>
        <row r="8260">
          <cell r="E8260">
            <v>0</v>
          </cell>
          <cell r="F8260">
            <v>0</v>
          </cell>
          <cell r="H8260">
            <v>0</v>
          </cell>
        </row>
        <row r="8261">
          <cell r="E8261">
            <v>0</v>
          </cell>
          <cell r="F8261">
            <v>0</v>
          </cell>
          <cell r="H8261">
            <v>0</v>
          </cell>
        </row>
        <row r="8262">
          <cell r="E8262">
            <v>0</v>
          </cell>
          <cell r="F8262">
            <v>0</v>
          </cell>
          <cell r="H8262">
            <v>0</v>
          </cell>
        </row>
        <row r="8263">
          <cell r="E8263">
            <v>0</v>
          </cell>
          <cell r="F8263">
            <v>0</v>
          </cell>
          <cell r="H8263">
            <v>0</v>
          </cell>
        </row>
        <row r="8264">
          <cell r="E8264">
            <v>0</v>
          </cell>
          <cell r="F8264">
            <v>0</v>
          </cell>
          <cell r="H8264">
            <v>0</v>
          </cell>
        </row>
        <row r="8265">
          <cell r="E8265">
            <v>0</v>
          </cell>
          <cell r="F8265">
            <v>0</v>
          </cell>
          <cell r="H8265">
            <v>0</v>
          </cell>
        </row>
        <row r="8266">
          <cell r="H8266" t="str">
            <v>SUB-TOTAL I</v>
          </cell>
          <cell r="I8266">
            <v>11206</v>
          </cell>
        </row>
        <row r="8268">
          <cell r="E8268" t="str">
            <v>VOL. ó PESO</v>
          </cell>
          <cell r="F8268" t="str">
            <v>DISTANCIA</v>
          </cell>
          <cell r="G8268" t="str">
            <v>$ (M3 ó T)/Km</v>
          </cell>
          <cell r="H8268" t="str">
            <v>VALOR UNITARIO</v>
          </cell>
        </row>
        <row r="8269">
          <cell r="G8269">
            <v>0</v>
          </cell>
          <cell r="H8269">
            <v>0</v>
          </cell>
        </row>
        <row r="8270">
          <cell r="G8270">
            <v>0</v>
          </cell>
          <cell r="H8270">
            <v>0</v>
          </cell>
        </row>
        <row r="8271">
          <cell r="G8271">
            <v>0</v>
          </cell>
          <cell r="H8271">
            <v>0</v>
          </cell>
        </row>
        <row r="8272">
          <cell r="H8272" t="str">
            <v>SUB-TOTAL II</v>
          </cell>
          <cell r="I8272">
            <v>0</v>
          </cell>
        </row>
        <row r="8273">
          <cell r="G8273" t="str">
            <v xml:space="preserve"> </v>
          </cell>
        </row>
        <row r="8274">
          <cell r="D8274" t="str">
            <v>MARCA</v>
          </cell>
          <cell r="E8274" t="str">
            <v>TIPO</v>
          </cell>
          <cell r="F8274" t="str">
            <v>TARIFA DIA</v>
          </cell>
          <cell r="G8274" t="str">
            <v>RENDIMIENTO</v>
          </cell>
          <cell r="H8274" t="str">
            <v>VALOR UNITARIO</v>
          </cell>
        </row>
        <row r="8275">
          <cell r="F8275">
            <v>0</v>
          </cell>
          <cell r="H8275">
            <v>0</v>
          </cell>
        </row>
        <row r="8276">
          <cell r="F8276">
            <v>0</v>
          </cell>
          <cell r="H8276">
            <v>0</v>
          </cell>
        </row>
        <row r="8277">
          <cell r="F8277">
            <v>0</v>
          </cell>
          <cell r="H8277">
            <v>0</v>
          </cell>
        </row>
        <row r="8278">
          <cell r="F8278">
            <v>0</v>
          </cell>
          <cell r="H8278">
            <v>0</v>
          </cell>
        </row>
        <row r="8279">
          <cell r="F8279">
            <v>0</v>
          </cell>
          <cell r="H8279">
            <v>0</v>
          </cell>
        </row>
        <row r="8280">
          <cell r="H8280" t="str">
            <v>SUB-TOTAL III</v>
          </cell>
          <cell r="I8280">
            <v>0</v>
          </cell>
        </row>
        <row r="8282">
          <cell r="E8282" t="str">
            <v>CANTIDAD</v>
          </cell>
          <cell r="F8282" t="str">
            <v>COSTO LABORAL DIA</v>
          </cell>
          <cell r="G8282" t="str">
            <v>RENDIMIENTO</v>
          </cell>
          <cell r="H8282" t="str">
            <v>VALOR UNITARIO</v>
          </cell>
        </row>
        <row r="8283">
          <cell r="E8283">
            <v>0</v>
          </cell>
          <cell r="F8283">
            <v>0</v>
          </cell>
          <cell r="G8283">
            <v>0</v>
          </cell>
          <cell r="H8283">
            <v>0</v>
          </cell>
        </row>
        <row r="8284">
          <cell r="E8284">
            <v>0</v>
          </cell>
          <cell r="F8284">
            <v>0</v>
          </cell>
          <cell r="G8284">
            <v>0</v>
          </cell>
          <cell r="H8284">
            <v>0</v>
          </cell>
        </row>
        <row r="8285">
          <cell r="E8285">
            <v>0</v>
          </cell>
          <cell r="F8285">
            <v>0</v>
          </cell>
          <cell r="G8285">
            <v>0</v>
          </cell>
          <cell r="H8285">
            <v>0</v>
          </cell>
        </row>
        <row r="8286">
          <cell r="E8286">
            <v>0</v>
          </cell>
          <cell r="F8286">
            <v>0</v>
          </cell>
          <cell r="G8286">
            <v>0</v>
          </cell>
          <cell r="H8286">
            <v>0</v>
          </cell>
        </row>
        <row r="8287">
          <cell r="E8287">
            <v>0</v>
          </cell>
          <cell r="F8287">
            <v>0</v>
          </cell>
          <cell r="G8287">
            <v>0</v>
          </cell>
          <cell r="H8287">
            <v>0</v>
          </cell>
        </row>
        <row r="8288">
          <cell r="H8288" t="str">
            <v>SUB-TOTAL IV</v>
          </cell>
          <cell r="I8288">
            <v>0</v>
          </cell>
        </row>
        <row r="8290">
          <cell r="F8290" t="str">
            <v>VALOR UNITARIO</v>
          </cell>
          <cell r="I8290">
            <v>11206</v>
          </cell>
        </row>
        <row r="8291">
          <cell r="C8291" t="str">
            <v>5H15</v>
          </cell>
          <cell r="H8291" t="str">
            <v>UNIDAD :</v>
          </cell>
          <cell r="I8291" t="str">
            <v>UND</v>
          </cell>
          <cell r="K8291">
            <v>4079</v>
          </cell>
          <cell r="L8291">
            <v>4079</v>
          </cell>
          <cell r="M8291">
            <v>0</v>
          </cell>
          <cell r="N8291">
            <v>0</v>
          </cell>
          <cell r="O8291">
            <v>0</v>
          </cell>
          <cell r="P8291">
            <v>4079</v>
          </cell>
          <cell r="Q8291" t="e">
            <v>#REF!</v>
          </cell>
        </row>
        <row r="8292">
          <cell r="C8292" t="str">
            <v>V/CONTROL BR P/GALVANIZADO 1/2</v>
          </cell>
        </row>
        <row r="8295">
          <cell r="E8295" t="str">
            <v>UNIDAD</v>
          </cell>
          <cell r="F8295" t="str">
            <v>VALOR UNITARIO</v>
          </cell>
          <cell r="G8295" t="str">
            <v>CANTIDAD</v>
          </cell>
          <cell r="H8295" t="str">
            <v>VALOR TOTAL</v>
          </cell>
        </row>
        <row r="8296">
          <cell r="E8296" t="str">
            <v>UND</v>
          </cell>
          <cell r="F8296">
            <v>4079</v>
          </cell>
          <cell r="G8296">
            <v>1</v>
          </cell>
          <cell r="H8296">
            <v>4079</v>
          </cell>
        </row>
        <row r="8297">
          <cell r="E8297">
            <v>0</v>
          </cell>
          <cell r="F8297">
            <v>0</v>
          </cell>
          <cell r="H8297">
            <v>0</v>
          </cell>
        </row>
        <row r="8298">
          <cell r="E8298">
            <v>0</v>
          </cell>
          <cell r="F8298">
            <v>0</v>
          </cell>
          <cell r="H8298">
            <v>0</v>
          </cell>
        </row>
        <row r="8299">
          <cell r="E8299">
            <v>0</v>
          </cell>
          <cell r="F8299">
            <v>0</v>
          </cell>
          <cell r="H8299">
            <v>0</v>
          </cell>
        </row>
        <row r="8300">
          <cell r="E8300">
            <v>0</v>
          </cell>
          <cell r="F8300">
            <v>0</v>
          </cell>
          <cell r="H8300">
            <v>0</v>
          </cell>
        </row>
        <row r="8301">
          <cell r="E8301">
            <v>0</v>
          </cell>
          <cell r="F8301">
            <v>0</v>
          </cell>
          <cell r="H8301">
            <v>0</v>
          </cell>
        </row>
        <row r="8302">
          <cell r="E8302">
            <v>0</v>
          </cell>
          <cell r="F8302">
            <v>0</v>
          </cell>
          <cell r="H8302">
            <v>0</v>
          </cell>
        </row>
        <row r="8303">
          <cell r="E8303">
            <v>0</v>
          </cell>
          <cell r="F8303">
            <v>0</v>
          </cell>
          <cell r="H8303">
            <v>0</v>
          </cell>
        </row>
        <row r="8304">
          <cell r="E8304">
            <v>0</v>
          </cell>
          <cell r="F8304">
            <v>0</v>
          </cell>
          <cell r="H8304">
            <v>0</v>
          </cell>
        </row>
        <row r="8305">
          <cell r="E8305">
            <v>0</v>
          </cell>
          <cell r="F8305">
            <v>0</v>
          </cell>
          <cell r="H8305">
            <v>0</v>
          </cell>
        </row>
        <row r="8306">
          <cell r="E8306">
            <v>0</v>
          </cell>
          <cell r="F8306">
            <v>0</v>
          </cell>
          <cell r="H8306">
            <v>0</v>
          </cell>
        </row>
        <row r="8307">
          <cell r="E8307">
            <v>0</v>
          </cell>
          <cell r="F8307">
            <v>0</v>
          </cell>
          <cell r="H8307">
            <v>0</v>
          </cell>
        </row>
        <row r="8308">
          <cell r="E8308">
            <v>0</v>
          </cell>
          <cell r="F8308">
            <v>0</v>
          </cell>
          <cell r="H8308">
            <v>0</v>
          </cell>
        </row>
        <row r="8309">
          <cell r="E8309">
            <v>0</v>
          </cell>
          <cell r="F8309">
            <v>0</v>
          </cell>
          <cell r="H8309">
            <v>0</v>
          </cell>
        </row>
        <row r="8310">
          <cell r="E8310">
            <v>0</v>
          </cell>
          <cell r="F8310">
            <v>0</v>
          </cell>
          <cell r="H8310">
            <v>0</v>
          </cell>
        </row>
        <row r="8311">
          <cell r="E8311">
            <v>0</v>
          </cell>
          <cell r="F8311">
            <v>0</v>
          </cell>
          <cell r="H8311">
            <v>0</v>
          </cell>
        </row>
        <row r="8312">
          <cell r="H8312" t="str">
            <v>SUB-TOTAL I</v>
          </cell>
          <cell r="I8312">
            <v>4079</v>
          </cell>
        </row>
        <row r="8314">
          <cell r="E8314" t="str">
            <v>VOL. ó PESO</v>
          </cell>
          <cell r="F8314" t="str">
            <v>DISTANCIA</v>
          </cell>
          <cell r="G8314" t="str">
            <v>$ (M3 ó T)/Km</v>
          </cell>
          <cell r="H8314" t="str">
            <v>VALOR UNITARIO</v>
          </cell>
        </row>
        <row r="8315">
          <cell r="G8315">
            <v>0</v>
          </cell>
          <cell r="H8315">
            <v>0</v>
          </cell>
        </row>
        <row r="8316">
          <cell r="G8316">
            <v>0</v>
          </cell>
          <cell r="H8316">
            <v>0</v>
          </cell>
        </row>
        <row r="8317">
          <cell r="G8317">
            <v>0</v>
          </cell>
          <cell r="H8317">
            <v>0</v>
          </cell>
        </row>
        <row r="8318">
          <cell r="H8318" t="str">
            <v>SUB-TOTAL II</v>
          </cell>
          <cell r="I8318">
            <v>0</v>
          </cell>
        </row>
        <row r="8319">
          <cell r="G8319" t="str">
            <v xml:space="preserve"> </v>
          </cell>
        </row>
        <row r="8320">
          <cell r="D8320" t="str">
            <v>MARCA</v>
          </cell>
          <cell r="E8320" t="str">
            <v>TIPO</v>
          </cell>
          <cell r="F8320" t="str">
            <v>TARIFA DIA</v>
          </cell>
          <cell r="G8320" t="str">
            <v>RENDIMIENTO</v>
          </cell>
          <cell r="H8320" t="str">
            <v>VALOR UNITARIO</v>
          </cell>
        </row>
        <row r="8321">
          <cell r="F8321">
            <v>0</v>
          </cell>
          <cell r="H8321">
            <v>0</v>
          </cell>
        </row>
        <row r="8322">
          <cell r="F8322">
            <v>0</v>
          </cell>
          <cell r="H8322">
            <v>0</v>
          </cell>
        </row>
        <row r="8323">
          <cell r="F8323">
            <v>0</v>
          </cell>
          <cell r="H8323">
            <v>0</v>
          </cell>
        </row>
        <row r="8324">
          <cell r="F8324">
            <v>0</v>
          </cell>
          <cell r="H8324">
            <v>0</v>
          </cell>
        </row>
        <row r="8325">
          <cell r="F8325">
            <v>0</v>
          </cell>
          <cell r="H8325">
            <v>0</v>
          </cell>
        </row>
        <row r="8326">
          <cell r="H8326" t="str">
            <v>SUB-TOTAL III</v>
          </cell>
          <cell r="I8326">
            <v>0</v>
          </cell>
        </row>
        <row r="8328">
          <cell r="E8328" t="str">
            <v>CANTIDAD</v>
          </cell>
          <cell r="F8328" t="str">
            <v>COSTO LABORAL DIA</v>
          </cell>
          <cell r="G8328" t="str">
            <v>RENDIMIENTO</v>
          </cell>
          <cell r="H8328" t="str">
            <v>VALOR UNITARIO</v>
          </cell>
        </row>
        <row r="8329">
          <cell r="E8329">
            <v>0</v>
          </cell>
          <cell r="F8329">
            <v>0</v>
          </cell>
          <cell r="G8329">
            <v>0</v>
          </cell>
          <cell r="H8329">
            <v>0</v>
          </cell>
        </row>
        <row r="8330">
          <cell r="E8330">
            <v>0</v>
          </cell>
          <cell r="F8330">
            <v>0</v>
          </cell>
          <cell r="G8330">
            <v>0</v>
          </cell>
          <cell r="H8330">
            <v>0</v>
          </cell>
        </row>
        <row r="8331">
          <cell r="E8331">
            <v>0</v>
          </cell>
          <cell r="F8331">
            <v>0</v>
          </cell>
          <cell r="G8331">
            <v>0</v>
          </cell>
          <cell r="H8331">
            <v>0</v>
          </cell>
        </row>
        <row r="8332">
          <cell r="E8332">
            <v>0</v>
          </cell>
          <cell r="F8332">
            <v>0</v>
          </cell>
          <cell r="G8332">
            <v>0</v>
          </cell>
          <cell r="H8332">
            <v>0</v>
          </cell>
        </row>
        <row r="8333">
          <cell r="E8333">
            <v>0</v>
          </cell>
          <cell r="F8333">
            <v>0</v>
          </cell>
          <cell r="G8333">
            <v>0</v>
          </cell>
          <cell r="H8333">
            <v>0</v>
          </cell>
        </row>
        <row r="8334">
          <cell r="H8334" t="str">
            <v>SUB-TOTAL IV</v>
          </cell>
          <cell r="I8334">
            <v>0</v>
          </cell>
        </row>
        <row r="8336">
          <cell r="F8336" t="str">
            <v>VALOR UNITARIO</v>
          </cell>
          <cell r="I8336">
            <v>4079</v>
          </cell>
        </row>
        <row r="8337">
          <cell r="C8337" t="str">
            <v>5H16</v>
          </cell>
          <cell r="H8337" t="str">
            <v>UNIDAD :</v>
          </cell>
          <cell r="I8337" t="str">
            <v>UND</v>
          </cell>
          <cell r="K8337">
            <v>7351</v>
          </cell>
          <cell r="L8337">
            <v>7351</v>
          </cell>
          <cell r="M8337">
            <v>0</v>
          </cell>
          <cell r="N8337">
            <v>0</v>
          </cell>
          <cell r="O8337">
            <v>0</v>
          </cell>
          <cell r="P8337">
            <v>7351</v>
          </cell>
          <cell r="Q8337" t="e">
            <v>#REF!</v>
          </cell>
        </row>
        <row r="8338">
          <cell r="C8338" t="str">
            <v>VALV/DE INCORP.BR.P/COBRE DE 1/2</v>
          </cell>
        </row>
        <row r="8341">
          <cell r="E8341" t="str">
            <v>UNIDAD</v>
          </cell>
          <cell r="F8341" t="str">
            <v>VALOR UNITARIO</v>
          </cell>
          <cell r="G8341" t="str">
            <v>CANTIDAD</v>
          </cell>
          <cell r="H8341" t="str">
            <v>VALOR TOTAL</v>
          </cell>
        </row>
        <row r="8342">
          <cell r="E8342" t="str">
            <v>UND</v>
          </cell>
          <cell r="F8342">
            <v>7351</v>
          </cell>
          <cell r="G8342">
            <v>1</v>
          </cell>
          <cell r="H8342">
            <v>7351</v>
          </cell>
        </row>
        <row r="8343">
          <cell r="E8343">
            <v>0</v>
          </cell>
          <cell r="F8343">
            <v>0</v>
          </cell>
          <cell r="H8343">
            <v>0</v>
          </cell>
        </row>
        <row r="8344">
          <cell r="E8344">
            <v>0</v>
          </cell>
          <cell r="F8344">
            <v>0</v>
          </cell>
          <cell r="H8344">
            <v>0</v>
          </cell>
        </row>
        <row r="8345">
          <cell r="E8345">
            <v>0</v>
          </cell>
          <cell r="F8345">
            <v>0</v>
          </cell>
          <cell r="H8345">
            <v>0</v>
          </cell>
        </row>
        <row r="8346">
          <cell r="E8346">
            <v>0</v>
          </cell>
          <cell r="F8346">
            <v>0</v>
          </cell>
          <cell r="H8346">
            <v>0</v>
          </cell>
        </row>
        <row r="8347">
          <cell r="E8347">
            <v>0</v>
          </cell>
          <cell r="F8347">
            <v>0</v>
          </cell>
          <cell r="H8347">
            <v>0</v>
          </cell>
        </row>
        <row r="8348">
          <cell r="E8348">
            <v>0</v>
          </cell>
          <cell r="F8348">
            <v>0</v>
          </cell>
          <cell r="H8348">
            <v>0</v>
          </cell>
        </row>
        <row r="8349">
          <cell r="E8349">
            <v>0</v>
          </cell>
          <cell r="F8349">
            <v>0</v>
          </cell>
          <cell r="H8349">
            <v>0</v>
          </cell>
        </row>
        <row r="8350">
          <cell r="E8350">
            <v>0</v>
          </cell>
          <cell r="F8350">
            <v>0</v>
          </cell>
          <cell r="H8350">
            <v>0</v>
          </cell>
        </row>
        <row r="8351">
          <cell r="E8351">
            <v>0</v>
          </cell>
          <cell r="F8351">
            <v>0</v>
          </cell>
          <cell r="H8351">
            <v>0</v>
          </cell>
        </row>
        <row r="8352">
          <cell r="E8352">
            <v>0</v>
          </cell>
          <cell r="F8352">
            <v>0</v>
          </cell>
          <cell r="H8352">
            <v>0</v>
          </cell>
        </row>
        <row r="8353">
          <cell r="E8353">
            <v>0</v>
          </cell>
          <cell r="F8353">
            <v>0</v>
          </cell>
          <cell r="H8353">
            <v>0</v>
          </cell>
        </row>
        <row r="8354">
          <cell r="E8354">
            <v>0</v>
          </cell>
          <cell r="F8354">
            <v>0</v>
          </cell>
          <cell r="H8354">
            <v>0</v>
          </cell>
        </row>
        <row r="8355">
          <cell r="E8355">
            <v>0</v>
          </cell>
          <cell r="F8355">
            <v>0</v>
          </cell>
          <cell r="H8355">
            <v>0</v>
          </cell>
        </row>
        <row r="8356">
          <cell r="E8356">
            <v>0</v>
          </cell>
          <cell r="F8356">
            <v>0</v>
          </cell>
          <cell r="H8356">
            <v>0</v>
          </cell>
        </row>
        <row r="8357">
          <cell r="E8357">
            <v>0</v>
          </cell>
          <cell r="F8357">
            <v>0</v>
          </cell>
          <cell r="H8357">
            <v>0</v>
          </cell>
        </row>
        <row r="8358">
          <cell r="H8358" t="str">
            <v>SUB-TOTAL I</v>
          </cell>
          <cell r="I8358">
            <v>7351</v>
          </cell>
        </row>
        <row r="8360">
          <cell r="E8360" t="str">
            <v>VOL. ó PESO</v>
          </cell>
          <cell r="F8360" t="str">
            <v>DISTANCIA</v>
          </cell>
          <cell r="G8360" t="str">
            <v>$ (M3 ó T)/Km</v>
          </cell>
          <cell r="H8360" t="str">
            <v>VALOR UNITARIO</v>
          </cell>
        </row>
        <row r="8361">
          <cell r="G8361">
            <v>0</v>
          </cell>
          <cell r="H8361">
            <v>0</v>
          </cell>
        </row>
        <row r="8362">
          <cell r="G8362">
            <v>0</v>
          </cell>
          <cell r="H8362">
            <v>0</v>
          </cell>
        </row>
        <row r="8363">
          <cell r="G8363">
            <v>0</v>
          </cell>
          <cell r="H8363">
            <v>0</v>
          </cell>
        </row>
        <row r="8364">
          <cell r="H8364" t="str">
            <v>SUB-TOTAL II</v>
          </cell>
          <cell r="I8364">
            <v>0</v>
          </cell>
        </row>
        <row r="8365">
          <cell r="G8365" t="str">
            <v xml:space="preserve"> </v>
          </cell>
        </row>
        <row r="8366">
          <cell r="D8366" t="str">
            <v>MARCA</v>
          </cell>
          <cell r="E8366" t="str">
            <v>TIPO</v>
          </cell>
          <cell r="F8366" t="str">
            <v>TARIFA DIA</v>
          </cell>
          <cell r="G8366" t="str">
            <v>RENDIMIENTO</v>
          </cell>
          <cell r="H8366" t="str">
            <v>VALOR UNITARIO</v>
          </cell>
        </row>
        <row r="8367">
          <cell r="F8367">
            <v>0</v>
          </cell>
          <cell r="H8367">
            <v>0</v>
          </cell>
        </row>
        <row r="8368">
          <cell r="F8368">
            <v>0</v>
          </cell>
          <cell r="H8368">
            <v>0</v>
          </cell>
        </row>
        <row r="8369">
          <cell r="F8369">
            <v>0</v>
          </cell>
          <cell r="H8369">
            <v>0</v>
          </cell>
        </row>
        <row r="8370">
          <cell r="F8370">
            <v>0</v>
          </cell>
          <cell r="H8370">
            <v>0</v>
          </cell>
        </row>
        <row r="8371">
          <cell r="F8371">
            <v>0</v>
          </cell>
          <cell r="H8371">
            <v>0</v>
          </cell>
        </row>
        <row r="8372">
          <cell r="H8372" t="str">
            <v>SUB-TOTAL III</v>
          </cell>
          <cell r="I8372">
            <v>0</v>
          </cell>
        </row>
        <row r="8374">
          <cell r="E8374" t="str">
            <v>CANTIDAD</v>
          </cell>
          <cell r="F8374" t="str">
            <v>COSTO LABORAL DIA</v>
          </cell>
          <cell r="G8374" t="str">
            <v>RENDIMIENTO</v>
          </cell>
          <cell r="H8374" t="str">
            <v>VALOR UNITARIO</v>
          </cell>
        </row>
        <row r="8375">
          <cell r="E8375">
            <v>0</v>
          </cell>
          <cell r="F8375">
            <v>0</v>
          </cell>
          <cell r="G8375">
            <v>0</v>
          </cell>
          <cell r="H8375">
            <v>0</v>
          </cell>
        </row>
        <row r="8376">
          <cell r="E8376">
            <v>0</v>
          </cell>
          <cell r="F8376">
            <v>0</v>
          </cell>
          <cell r="G8376">
            <v>0</v>
          </cell>
          <cell r="H8376">
            <v>0</v>
          </cell>
        </row>
        <row r="8377">
          <cell r="E8377">
            <v>0</v>
          </cell>
          <cell r="F8377">
            <v>0</v>
          </cell>
          <cell r="G8377">
            <v>0</v>
          </cell>
          <cell r="H8377">
            <v>0</v>
          </cell>
        </row>
        <row r="8378">
          <cell r="E8378">
            <v>0</v>
          </cell>
          <cell r="F8378">
            <v>0</v>
          </cell>
          <cell r="G8378">
            <v>0</v>
          </cell>
          <cell r="H8378">
            <v>0</v>
          </cell>
        </row>
        <row r="8379">
          <cell r="E8379">
            <v>0</v>
          </cell>
          <cell r="F8379">
            <v>0</v>
          </cell>
          <cell r="G8379">
            <v>0</v>
          </cell>
          <cell r="H8379">
            <v>0</v>
          </cell>
        </row>
        <row r="8380">
          <cell r="H8380" t="str">
            <v>SUB-TOTAL IV</v>
          </cell>
          <cell r="I8380">
            <v>0</v>
          </cell>
        </row>
        <row r="8382">
          <cell r="F8382" t="str">
            <v>VALOR UNITARIO</v>
          </cell>
          <cell r="I8382">
            <v>7351</v>
          </cell>
        </row>
        <row r="8383">
          <cell r="C8383" t="str">
            <v>5H17</v>
          </cell>
          <cell r="H8383" t="str">
            <v>UNIDAD :</v>
          </cell>
          <cell r="I8383" t="str">
            <v>UND</v>
          </cell>
          <cell r="K8383">
            <v>9413</v>
          </cell>
          <cell r="L8383">
            <v>9413</v>
          </cell>
          <cell r="M8383">
            <v>0</v>
          </cell>
          <cell r="N8383">
            <v>0</v>
          </cell>
          <cell r="O8383">
            <v>0</v>
          </cell>
          <cell r="P8383">
            <v>9413</v>
          </cell>
          <cell r="Q8383" t="e">
            <v>#REF!</v>
          </cell>
        </row>
        <row r="8384">
          <cell r="C8384" t="str">
            <v>VALV/DE INCORP.BR.P/COBRE DE 3/4</v>
          </cell>
        </row>
        <row r="8387">
          <cell r="E8387" t="str">
            <v>UNIDAD</v>
          </cell>
          <cell r="F8387" t="str">
            <v>VALOR UNITARIO</v>
          </cell>
          <cell r="G8387" t="str">
            <v>CANTIDAD</v>
          </cell>
          <cell r="H8387" t="str">
            <v>VALOR TOTAL</v>
          </cell>
        </row>
        <row r="8388">
          <cell r="E8388" t="str">
            <v>UND</v>
          </cell>
          <cell r="F8388">
            <v>9413</v>
          </cell>
          <cell r="G8388">
            <v>1</v>
          </cell>
          <cell r="H8388">
            <v>9413</v>
          </cell>
        </row>
        <row r="8389">
          <cell r="E8389">
            <v>0</v>
          </cell>
          <cell r="F8389">
            <v>0</v>
          </cell>
          <cell r="H8389">
            <v>0</v>
          </cell>
        </row>
        <row r="8390">
          <cell r="E8390">
            <v>0</v>
          </cell>
          <cell r="F8390">
            <v>0</v>
          </cell>
          <cell r="H8390">
            <v>0</v>
          </cell>
        </row>
        <row r="8391">
          <cell r="E8391">
            <v>0</v>
          </cell>
          <cell r="F8391">
            <v>0</v>
          </cell>
          <cell r="H8391">
            <v>0</v>
          </cell>
        </row>
        <row r="8392">
          <cell r="E8392">
            <v>0</v>
          </cell>
          <cell r="F8392">
            <v>0</v>
          </cell>
          <cell r="H8392">
            <v>0</v>
          </cell>
        </row>
        <row r="8393">
          <cell r="E8393">
            <v>0</v>
          </cell>
          <cell r="F8393">
            <v>0</v>
          </cell>
          <cell r="H8393">
            <v>0</v>
          </cell>
        </row>
        <row r="8394">
          <cell r="E8394">
            <v>0</v>
          </cell>
          <cell r="F8394">
            <v>0</v>
          </cell>
          <cell r="H8394">
            <v>0</v>
          </cell>
        </row>
        <row r="8395">
          <cell r="E8395">
            <v>0</v>
          </cell>
          <cell r="F8395">
            <v>0</v>
          </cell>
          <cell r="H8395">
            <v>0</v>
          </cell>
        </row>
        <row r="8396">
          <cell r="E8396">
            <v>0</v>
          </cell>
          <cell r="F8396">
            <v>0</v>
          </cell>
          <cell r="H8396">
            <v>0</v>
          </cell>
        </row>
        <row r="8397">
          <cell r="E8397">
            <v>0</v>
          </cell>
          <cell r="F8397">
            <v>0</v>
          </cell>
          <cell r="H8397">
            <v>0</v>
          </cell>
        </row>
        <row r="8398">
          <cell r="E8398">
            <v>0</v>
          </cell>
          <cell r="F8398">
            <v>0</v>
          </cell>
          <cell r="H8398">
            <v>0</v>
          </cell>
        </row>
        <row r="8399">
          <cell r="E8399">
            <v>0</v>
          </cell>
          <cell r="F8399">
            <v>0</v>
          </cell>
          <cell r="H8399">
            <v>0</v>
          </cell>
        </row>
        <row r="8400">
          <cell r="E8400">
            <v>0</v>
          </cell>
          <cell r="F8400">
            <v>0</v>
          </cell>
          <cell r="H8400">
            <v>0</v>
          </cell>
        </row>
        <row r="8401">
          <cell r="E8401">
            <v>0</v>
          </cell>
          <cell r="F8401">
            <v>0</v>
          </cell>
          <cell r="H8401">
            <v>0</v>
          </cell>
        </row>
        <row r="8402">
          <cell r="E8402">
            <v>0</v>
          </cell>
          <cell r="F8402">
            <v>0</v>
          </cell>
          <cell r="H8402">
            <v>0</v>
          </cell>
        </row>
        <row r="8403">
          <cell r="E8403">
            <v>0</v>
          </cell>
          <cell r="F8403">
            <v>0</v>
          </cell>
          <cell r="H8403">
            <v>0</v>
          </cell>
        </row>
        <row r="8404">
          <cell r="H8404" t="str">
            <v>SUB-TOTAL I</v>
          </cell>
          <cell r="I8404">
            <v>9413</v>
          </cell>
        </row>
        <row r="8406">
          <cell r="E8406" t="str">
            <v>VOL. ó PESO</v>
          </cell>
          <cell r="F8406" t="str">
            <v>DISTANCIA</v>
          </cell>
          <cell r="G8406" t="str">
            <v>$ (M3 ó T)/Km</v>
          </cell>
          <cell r="H8406" t="str">
            <v>VALOR UNITARIO</v>
          </cell>
        </row>
        <row r="8407">
          <cell r="G8407">
            <v>0</v>
          </cell>
          <cell r="H8407">
            <v>0</v>
          </cell>
        </row>
        <row r="8408">
          <cell r="G8408">
            <v>0</v>
          </cell>
          <cell r="H8408">
            <v>0</v>
          </cell>
        </row>
        <row r="8409">
          <cell r="G8409">
            <v>0</v>
          </cell>
          <cell r="H8409">
            <v>0</v>
          </cell>
        </row>
        <row r="8410">
          <cell r="H8410" t="str">
            <v>SUB-TOTAL II</v>
          </cell>
          <cell r="I8410">
            <v>0</v>
          </cell>
        </row>
        <row r="8411">
          <cell r="G8411" t="str">
            <v xml:space="preserve"> </v>
          </cell>
        </row>
        <row r="8412">
          <cell r="D8412" t="str">
            <v>MARCA</v>
          </cell>
          <cell r="E8412" t="str">
            <v>TIPO</v>
          </cell>
          <cell r="F8412" t="str">
            <v>TARIFA DIA</v>
          </cell>
          <cell r="G8412" t="str">
            <v>RENDIMIENTO</v>
          </cell>
          <cell r="H8412" t="str">
            <v>VALOR UNITARIO</v>
          </cell>
        </row>
        <row r="8413">
          <cell r="F8413">
            <v>0</v>
          </cell>
          <cell r="H8413">
            <v>0</v>
          </cell>
        </row>
        <row r="8414">
          <cell r="F8414">
            <v>0</v>
          </cell>
          <cell r="H8414">
            <v>0</v>
          </cell>
        </row>
        <row r="8415">
          <cell r="F8415">
            <v>0</v>
          </cell>
          <cell r="H8415">
            <v>0</v>
          </cell>
        </row>
        <row r="8416">
          <cell r="F8416">
            <v>0</v>
          </cell>
          <cell r="H8416">
            <v>0</v>
          </cell>
        </row>
        <row r="8417">
          <cell r="F8417">
            <v>0</v>
          </cell>
          <cell r="H8417">
            <v>0</v>
          </cell>
        </row>
        <row r="8418">
          <cell r="H8418" t="str">
            <v>SUB-TOTAL III</v>
          </cell>
          <cell r="I8418">
            <v>0</v>
          </cell>
        </row>
        <row r="8420">
          <cell r="E8420" t="str">
            <v>CANTIDAD</v>
          </cell>
          <cell r="F8420" t="str">
            <v>COSTO LABORAL DIA</v>
          </cell>
          <cell r="G8420" t="str">
            <v>RENDIMIENTO</v>
          </cell>
          <cell r="H8420" t="str">
            <v>VALOR UNITARIO</v>
          </cell>
        </row>
        <row r="8421">
          <cell r="E8421">
            <v>0</v>
          </cell>
          <cell r="F8421">
            <v>0</v>
          </cell>
          <cell r="G8421">
            <v>0</v>
          </cell>
          <cell r="H8421">
            <v>0</v>
          </cell>
        </row>
        <row r="8422">
          <cell r="E8422">
            <v>0</v>
          </cell>
          <cell r="F8422">
            <v>0</v>
          </cell>
          <cell r="G8422">
            <v>0</v>
          </cell>
          <cell r="H8422">
            <v>0</v>
          </cell>
        </row>
        <row r="8423">
          <cell r="E8423">
            <v>0</v>
          </cell>
          <cell r="F8423">
            <v>0</v>
          </cell>
          <cell r="G8423">
            <v>0</v>
          </cell>
          <cell r="H8423">
            <v>0</v>
          </cell>
        </row>
        <row r="8424">
          <cell r="E8424">
            <v>0</v>
          </cell>
          <cell r="F8424">
            <v>0</v>
          </cell>
          <cell r="G8424">
            <v>0</v>
          </cell>
          <cell r="H8424">
            <v>0</v>
          </cell>
        </row>
        <row r="8425">
          <cell r="E8425">
            <v>0</v>
          </cell>
          <cell r="F8425">
            <v>0</v>
          </cell>
          <cell r="G8425">
            <v>0</v>
          </cell>
          <cell r="H8425">
            <v>0</v>
          </cell>
        </row>
        <row r="8426">
          <cell r="H8426" t="str">
            <v>SUB-TOTAL IV</v>
          </cell>
          <cell r="I8426">
            <v>0</v>
          </cell>
        </row>
        <row r="8428">
          <cell r="F8428" t="str">
            <v>VALOR UNITARIO</v>
          </cell>
          <cell r="I8428">
            <v>9413</v>
          </cell>
        </row>
        <row r="8429">
          <cell r="C8429" t="str">
            <v>5H18</v>
          </cell>
          <cell r="H8429" t="str">
            <v>UNIDAD :</v>
          </cell>
          <cell r="I8429" t="str">
            <v>UND</v>
          </cell>
          <cell r="K8429">
            <v>300</v>
          </cell>
          <cell r="L8429">
            <v>300</v>
          </cell>
          <cell r="M8429">
            <v>0</v>
          </cell>
          <cell r="N8429">
            <v>0</v>
          </cell>
          <cell r="O8429">
            <v>0</v>
          </cell>
          <cell r="P8429">
            <v>300</v>
          </cell>
          <cell r="Q8429" t="e">
            <v>#REF!</v>
          </cell>
        </row>
        <row r="8430">
          <cell r="C8430" t="str">
            <v>EMPAQUES PARA MEDIDOR DE 1/2</v>
          </cell>
        </row>
        <row r="8433">
          <cell r="E8433" t="str">
            <v>UNIDAD</v>
          </cell>
          <cell r="F8433" t="str">
            <v>VALOR UNITARIO</v>
          </cell>
          <cell r="G8433" t="str">
            <v>CANTIDAD</v>
          </cell>
          <cell r="H8433" t="str">
            <v>VALOR TOTAL</v>
          </cell>
        </row>
        <row r="8434">
          <cell r="E8434" t="str">
            <v>UND</v>
          </cell>
          <cell r="F8434">
            <v>300</v>
          </cell>
          <cell r="G8434">
            <v>1</v>
          </cell>
          <cell r="H8434">
            <v>300</v>
          </cell>
        </row>
        <row r="8435">
          <cell r="E8435">
            <v>0</v>
          </cell>
          <cell r="F8435">
            <v>0</v>
          </cell>
          <cell r="H8435">
            <v>0</v>
          </cell>
        </row>
        <row r="8436">
          <cell r="E8436">
            <v>0</v>
          </cell>
          <cell r="F8436">
            <v>0</v>
          </cell>
          <cell r="H8436">
            <v>0</v>
          </cell>
        </row>
        <row r="8437">
          <cell r="E8437">
            <v>0</v>
          </cell>
          <cell r="F8437">
            <v>0</v>
          </cell>
          <cell r="H8437">
            <v>0</v>
          </cell>
        </row>
        <row r="8438">
          <cell r="E8438">
            <v>0</v>
          </cell>
          <cell r="F8438">
            <v>0</v>
          </cell>
          <cell r="H8438">
            <v>0</v>
          </cell>
        </row>
        <row r="8439">
          <cell r="E8439">
            <v>0</v>
          </cell>
          <cell r="F8439">
            <v>0</v>
          </cell>
          <cell r="H8439">
            <v>0</v>
          </cell>
        </row>
        <row r="8440">
          <cell r="E8440">
            <v>0</v>
          </cell>
          <cell r="F8440">
            <v>0</v>
          </cell>
          <cell r="H8440">
            <v>0</v>
          </cell>
        </row>
        <row r="8441">
          <cell r="E8441">
            <v>0</v>
          </cell>
          <cell r="F8441">
            <v>0</v>
          </cell>
          <cell r="H8441">
            <v>0</v>
          </cell>
        </row>
        <row r="8442">
          <cell r="E8442">
            <v>0</v>
          </cell>
          <cell r="F8442">
            <v>0</v>
          </cell>
          <cell r="H8442">
            <v>0</v>
          </cell>
        </row>
        <row r="8443">
          <cell r="E8443">
            <v>0</v>
          </cell>
          <cell r="F8443">
            <v>0</v>
          </cell>
          <cell r="H8443">
            <v>0</v>
          </cell>
        </row>
        <row r="8444">
          <cell r="E8444">
            <v>0</v>
          </cell>
          <cell r="F8444">
            <v>0</v>
          </cell>
          <cell r="H8444">
            <v>0</v>
          </cell>
        </row>
        <row r="8445">
          <cell r="E8445">
            <v>0</v>
          </cell>
          <cell r="F8445">
            <v>0</v>
          </cell>
          <cell r="H8445">
            <v>0</v>
          </cell>
        </row>
        <row r="8446">
          <cell r="E8446">
            <v>0</v>
          </cell>
          <cell r="F8446">
            <v>0</v>
          </cell>
          <cell r="H8446">
            <v>0</v>
          </cell>
        </row>
        <row r="8447">
          <cell r="E8447">
            <v>0</v>
          </cell>
          <cell r="F8447">
            <v>0</v>
          </cell>
          <cell r="H8447">
            <v>0</v>
          </cell>
        </row>
        <row r="8448">
          <cell r="E8448">
            <v>0</v>
          </cell>
          <cell r="F8448">
            <v>0</v>
          </cell>
          <cell r="H8448">
            <v>0</v>
          </cell>
        </row>
        <row r="8449">
          <cell r="E8449">
            <v>0</v>
          </cell>
          <cell r="F8449">
            <v>0</v>
          </cell>
          <cell r="H8449">
            <v>0</v>
          </cell>
        </row>
        <row r="8450">
          <cell r="H8450" t="str">
            <v>SUB-TOTAL I</v>
          </cell>
          <cell r="I8450">
            <v>300</v>
          </cell>
        </row>
        <row r="8452">
          <cell r="E8452" t="str">
            <v>VOL. ó PESO</v>
          </cell>
          <cell r="F8452" t="str">
            <v>DISTANCIA</v>
          </cell>
          <cell r="G8452" t="str">
            <v>$ (M3 ó T)/Km</v>
          </cell>
          <cell r="H8452" t="str">
            <v>VALOR UNITARIO</v>
          </cell>
        </row>
        <row r="8453">
          <cell r="G8453">
            <v>0</v>
          </cell>
          <cell r="H8453">
            <v>0</v>
          </cell>
        </row>
        <row r="8454">
          <cell r="G8454">
            <v>0</v>
          </cell>
          <cell r="H8454">
            <v>0</v>
          </cell>
        </row>
        <row r="8455">
          <cell r="G8455">
            <v>0</v>
          </cell>
          <cell r="H8455">
            <v>0</v>
          </cell>
        </row>
        <row r="8456">
          <cell r="H8456" t="str">
            <v>SUB-TOTAL II</v>
          </cell>
          <cell r="I8456">
            <v>0</v>
          </cell>
        </row>
        <row r="8457">
          <cell r="G8457" t="str">
            <v xml:space="preserve"> </v>
          </cell>
        </row>
        <row r="8458">
          <cell r="D8458" t="str">
            <v>MARCA</v>
          </cell>
          <cell r="E8458" t="str">
            <v>TIPO</v>
          </cell>
          <cell r="F8458" t="str">
            <v>TARIFA DIA</v>
          </cell>
          <cell r="G8458" t="str">
            <v>RENDIMIENTO</v>
          </cell>
          <cell r="H8458" t="str">
            <v>VALOR UNITARIO</v>
          </cell>
        </row>
        <row r="8459">
          <cell r="F8459">
            <v>0</v>
          </cell>
          <cell r="H8459">
            <v>0</v>
          </cell>
        </row>
        <row r="8460">
          <cell r="F8460">
            <v>0</v>
          </cell>
          <cell r="H8460">
            <v>0</v>
          </cell>
        </row>
        <row r="8461">
          <cell r="F8461">
            <v>0</v>
          </cell>
          <cell r="H8461">
            <v>0</v>
          </cell>
        </row>
        <row r="8462">
          <cell r="F8462">
            <v>0</v>
          </cell>
          <cell r="H8462">
            <v>0</v>
          </cell>
        </row>
        <row r="8463">
          <cell r="F8463">
            <v>0</v>
          </cell>
          <cell r="H8463">
            <v>0</v>
          </cell>
        </row>
        <row r="8464">
          <cell r="H8464" t="str">
            <v>SUB-TOTAL III</v>
          </cell>
          <cell r="I8464">
            <v>0</v>
          </cell>
        </row>
        <row r="8466">
          <cell r="E8466" t="str">
            <v>CANTIDAD</v>
          </cell>
          <cell r="F8466" t="str">
            <v>COSTO LABORAL DIA</v>
          </cell>
          <cell r="G8466" t="str">
            <v>RENDIMIENTO</v>
          </cell>
          <cell r="H8466" t="str">
            <v>VALOR UNITARIO</v>
          </cell>
        </row>
        <row r="8467">
          <cell r="E8467">
            <v>0</v>
          </cell>
          <cell r="F8467">
            <v>0</v>
          </cell>
          <cell r="G8467">
            <v>0</v>
          </cell>
          <cell r="H8467">
            <v>0</v>
          </cell>
        </row>
        <row r="8468">
          <cell r="E8468">
            <v>0</v>
          </cell>
          <cell r="F8468">
            <v>0</v>
          </cell>
          <cell r="G8468">
            <v>0</v>
          </cell>
          <cell r="H8468">
            <v>0</v>
          </cell>
        </row>
        <row r="8469">
          <cell r="E8469">
            <v>0</v>
          </cell>
          <cell r="F8469">
            <v>0</v>
          </cell>
          <cell r="G8469">
            <v>0</v>
          </cell>
          <cell r="H8469">
            <v>0</v>
          </cell>
        </row>
        <row r="8470">
          <cell r="E8470">
            <v>0</v>
          </cell>
          <cell r="F8470">
            <v>0</v>
          </cell>
          <cell r="G8470">
            <v>0</v>
          </cell>
          <cell r="H8470">
            <v>0</v>
          </cell>
        </row>
        <row r="8471">
          <cell r="E8471">
            <v>0</v>
          </cell>
          <cell r="F8471">
            <v>0</v>
          </cell>
          <cell r="G8471">
            <v>0</v>
          </cell>
          <cell r="H8471">
            <v>0</v>
          </cell>
        </row>
        <row r="8472">
          <cell r="H8472" t="str">
            <v>SUB-TOTAL IV</v>
          </cell>
          <cell r="I8472">
            <v>0</v>
          </cell>
        </row>
        <row r="8474">
          <cell r="F8474" t="str">
            <v>VALOR UNITARIO</v>
          </cell>
          <cell r="I8474">
            <v>300</v>
          </cell>
        </row>
        <row r="8475">
          <cell r="C8475" t="str">
            <v>5H19</v>
          </cell>
          <cell r="H8475" t="str">
            <v>UNIDAD :</v>
          </cell>
          <cell r="I8475" t="str">
            <v>UND</v>
          </cell>
          <cell r="K8475">
            <v>300</v>
          </cell>
          <cell r="L8475">
            <v>300</v>
          </cell>
          <cell r="M8475">
            <v>0</v>
          </cell>
          <cell r="N8475">
            <v>0</v>
          </cell>
          <cell r="O8475">
            <v>0</v>
          </cell>
          <cell r="P8475">
            <v>300</v>
          </cell>
          <cell r="Q8475" t="e">
            <v>#REF!</v>
          </cell>
        </row>
        <row r="8476">
          <cell r="C8476" t="str">
            <v>EMPAQUES PARA MEDIDOR DE 3/4</v>
          </cell>
        </row>
        <row r="8479">
          <cell r="E8479" t="str">
            <v>UNIDAD</v>
          </cell>
          <cell r="F8479" t="str">
            <v>VALOR UNITARIO</v>
          </cell>
          <cell r="G8479" t="str">
            <v>CANTIDAD</v>
          </cell>
          <cell r="H8479" t="str">
            <v>VALOR TOTAL</v>
          </cell>
        </row>
        <row r="8480">
          <cell r="E8480" t="str">
            <v>UND</v>
          </cell>
          <cell r="F8480">
            <v>300</v>
          </cell>
          <cell r="G8480">
            <v>1</v>
          </cell>
          <cell r="H8480">
            <v>300</v>
          </cell>
        </row>
        <row r="8481">
          <cell r="E8481">
            <v>0</v>
          </cell>
          <cell r="F8481">
            <v>0</v>
          </cell>
          <cell r="H8481">
            <v>0</v>
          </cell>
        </row>
        <row r="8482">
          <cell r="E8482">
            <v>0</v>
          </cell>
          <cell r="F8482">
            <v>0</v>
          </cell>
          <cell r="H8482">
            <v>0</v>
          </cell>
        </row>
        <row r="8483">
          <cell r="E8483">
            <v>0</v>
          </cell>
          <cell r="F8483">
            <v>0</v>
          </cell>
          <cell r="H8483">
            <v>0</v>
          </cell>
        </row>
        <row r="8484">
          <cell r="E8484">
            <v>0</v>
          </cell>
          <cell r="F8484">
            <v>0</v>
          </cell>
          <cell r="H8484">
            <v>0</v>
          </cell>
        </row>
        <row r="8485">
          <cell r="E8485">
            <v>0</v>
          </cell>
          <cell r="F8485">
            <v>0</v>
          </cell>
          <cell r="H8485">
            <v>0</v>
          </cell>
        </row>
        <row r="8486">
          <cell r="E8486">
            <v>0</v>
          </cell>
          <cell r="F8486">
            <v>0</v>
          </cell>
          <cell r="H8486">
            <v>0</v>
          </cell>
        </row>
        <row r="8487">
          <cell r="E8487">
            <v>0</v>
          </cell>
          <cell r="F8487">
            <v>0</v>
          </cell>
          <cell r="H8487">
            <v>0</v>
          </cell>
        </row>
        <row r="8488">
          <cell r="E8488">
            <v>0</v>
          </cell>
          <cell r="F8488">
            <v>0</v>
          </cell>
          <cell r="H8488">
            <v>0</v>
          </cell>
        </row>
        <row r="8489">
          <cell r="E8489">
            <v>0</v>
          </cell>
          <cell r="F8489">
            <v>0</v>
          </cell>
          <cell r="H8489">
            <v>0</v>
          </cell>
        </row>
        <row r="8490">
          <cell r="E8490">
            <v>0</v>
          </cell>
          <cell r="F8490">
            <v>0</v>
          </cell>
          <cell r="H8490">
            <v>0</v>
          </cell>
        </row>
        <row r="8491">
          <cell r="E8491">
            <v>0</v>
          </cell>
          <cell r="F8491">
            <v>0</v>
          </cell>
          <cell r="H8491">
            <v>0</v>
          </cell>
        </row>
        <row r="8492">
          <cell r="E8492">
            <v>0</v>
          </cell>
          <cell r="F8492">
            <v>0</v>
          </cell>
          <cell r="H8492">
            <v>0</v>
          </cell>
        </row>
        <row r="8493">
          <cell r="E8493">
            <v>0</v>
          </cell>
          <cell r="F8493">
            <v>0</v>
          </cell>
          <cell r="H8493">
            <v>0</v>
          </cell>
        </row>
        <row r="8494">
          <cell r="E8494">
            <v>0</v>
          </cell>
          <cell r="F8494">
            <v>0</v>
          </cell>
          <cell r="H8494">
            <v>0</v>
          </cell>
        </row>
        <row r="8495">
          <cell r="E8495">
            <v>0</v>
          </cell>
          <cell r="F8495">
            <v>0</v>
          </cell>
          <cell r="H8495">
            <v>0</v>
          </cell>
        </row>
        <row r="8496">
          <cell r="H8496" t="str">
            <v>SUB-TOTAL I</v>
          </cell>
          <cell r="I8496">
            <v>300</v>
          </cell>
        </row>
        <row r="8498">
          <cell r="E8498" t="str">
            <v>VOL. ó PESO</v>
          </cell>
          <cell r="F8498" t="str">
            <v>DISTANCIA</v>
          </cell>
          <cell r="G8498" t="str">
            <v>$ (M3 ó T)/Km</v>
          </cell>
          <cell r="H8498" t="str">
            <v>VALOR UNITARIO</v>
          </cell>
        </row>
        <row r="8499">
          <cell r="G8499">
            <v>0</v>
          </cell>
          <cell r="H8499">
            <v>0</v>
          </cell>
        </row>
        <row r="8500">
          <cell r="G8500">
            <v>0</v>
          </cell>
          <cell r="H8500">
            <v>0</v>
          </cell>
        </row>
        <row r="8501">
          <cell r="G8501">
            <v>0</v>
          </cell>
          <cell r="H8501">
            <v>0</v>
          </cell>
        </row>
        <row r="8502">
          <cell r="H8502" t="str">
            <v>SUB-TOTAL II</v>
          </cell>
          <cell r="I8502">
            <v>0</v>
          </cell>
        </row>
        <row r="8503">
          <cell r="G8503" t="str">
            <v xml:space="preserve"> </v>
          </cell>
        </row>
        <row r="8504">
          <cell r="D8504" t="str">
            <v>MARCA</v>
          </cell>
          <cell r="E8504" t="str">
            <v>TIPO</v>
          </cell>
          <cell r="F8504" t="str">
            <v>TARIFA DIA</v>
          </cell>
          <cell r="G8504" t="str">
            <v>RENDIMIENTO</v>
          </cell>
          <cell r="H8504" t="str">
            <v>VALOR UNITARIO</v>
          </cell>
        </row>
        <row r="8505">
          <cell r="F8505">
            <v>0</v>
          </cell>
          <cell r="H8505">
            <v>0</v>
          </cell>
        </row>
        <row r="8506">
          <cell r="F8506">
            <v>0</v>
          </cell>
          <cell r="H8506">
            <v>0</v>
          </cell>
        </row>
        <row r="8507">
          <cell r="F8507">
            <v>0</v>
          </cell>
          <cell r="H8507">
            <v>0</v>
          </cell>
        </row>
        <row r="8508">
          <cell r="F8508">
            <v>0</v>
          </cell>
          <cell r="H8508">
            <v>0</v>
          </cell>
        </row>
        <row r="8509">
          <cell r="F8509">
            <v>0</v>
          </cell>
          <cell r="H8509">
            <v>0</v>
          </cell>
        </row>
        <row r="8510">
          <cell r="H8510" t="str">
            <v>SUB-TOTAL III</v>
          </cell>
          <cell r="I8510">
            <v>0</v>
          </cell>
        </row>
        <row r="8512">
          <cell r="E8512" t="str">
            <v>CANTIDAD</v>
          </cell>
          <cell r="F8512" t="str">
            <v>COSTO LABORAL DIA</v>
          </cell>
          <cell r="G8512" t="str">
            <v>RENDIMIENTO</v>
          </cell>
          <cell r="H8512" t="str">
            <v>VALOR UNITARIO</v>
          </cell>
        </row>
        <row r="8513">
          <cell r="E8513">
            <v>0</v>
          </cell>
          <cell r="F8513">
            <v>0</v>
          </cell>
          <cell r="G8513">
            <v>0</v>
          </cell>
          <cell r="H8513">
            <v>0</v>
          </cell>
        </row>
        <row r="8514">
          <cell r="E8514">
            <v>0</v>
          </cell>
          <cell r="F8514">
            <v>0</v>
          </cell>
          <cell r="G8514">
            <v>0</v>
          </cell>
          <cell r="H8514">
            <v>0</v>
          </cell>
        </row>
        <row r="8515">
          <cell r="E8515">
            <v>0</v>
          </cell>
          <cell r="F8515">
            <v>0</v>
          </cell>
          <cell r="G8515">
            <v>0</v>
          </cell>
          <cell r="H8515">
            <v>0</v>
          </cell>
        </row>
        <row r="8516">
          <cell r="E8516">
            <v>0</v>
          </cell>
          <cell r="F8516">
            <v>0</v>
          </cell>
          <cell r="G8516">
            <v>0</v>
          </cell>
          <cell r="H8516">
            <v>0</v>
          </cell>
        </row>
        <row r="8517">
          <cell r="E8517">
            <v>0</v>
          </cell>
          <cell r="F8517">
            <v>0</v>
          </cell>
          <cell r="G8517">
            <v>0</v>
          </cell>
          <cell r="H8517">
            <v>0</v>
          </cell>
        </row>
        <row r="8518">
          <cell r="H8518" t="str">
            <v>SUB-TOTAL IV</v>
          </cell>
          <cell r="I8518">
            <v>0</v>
          </cell>
        </row>
        <row r="8520">
          <cell r="F8520" t="str">
            <v>VALOR UNITARIO</v>
          </cell>
          <cell r="I8520">
            <v>300</v>
          </cell>
        </row>
        <row r="8521">
          <cell r="C8521" t="str">
            <v>5H20</v>
          </cell>
          <cell r="H8521" t="str">
            <v>UNIDAD :</v>
          </cell>
          <cell r="I8521" t="str">
            <v>UND</v>
          </cell>
          <cell r="K8521">
            <v>421</v>
          </cell>
          <cell r="L8521">
            <v>421</v>
          </cell>
          <cell r="M8521">
            <v>0</v>
          </cell>
          <cell r="N8521">
            <v>0</v>
          </cell>
          <cell r="O8521">
            <v>0</v>
          </cell>
          <cell r="P8521">
            <v>421</v>
          </cell>
          <cell r="Q8521" t="e">
            <v>#REF!</v>
          </cell>
        </row>
        <row r="8522">
          <cell r="C8522" t="str">
            <v>CINTA TEFLÓN</v>
          </cell>
        </row>
        <row r="8525">
          <cell r="E8525" t="str">
            <v>UNIDAD</v>
          </cell>
          <cell r="F8525" t="str">
            <v>VALOR UNITARIO</v>
          </cell>
          <cell r="G8525" t="str">
            <v>CANTIDAD</v>
          </cell>
          <cell r="H8525" t="str">
            <v>VALOR TOTAL</v>
          </cell>
        </row>
        <row r="8526">
          <cell r="E8526" t="str">
            <v>UND</v>
          </cell>
          <cell r="F8526">
            <v>421</v>
          </cell>
          <cell r="G8526">
            <v>1</v>
          </cell>
          <cell r="H8526">
            <v>421</v>
          </cell>
        </row>
        <row r="8527">
          <cell r="E8527">
            <v>0</v>
          </cell>
          <cell r="F8527">
            <v>0</v>
          </cell>
          <cell r="H8527">
            <v>0</v>
          </cell>
        </row>
        <row r="8528">
          <cell r="E8528">
            <v>0</v>
          </cell>
          <cell r="F8528">
            <v>0</v>
          </cell>
          <cell r="H8528">
            <v>0</v>
          </cell>
        </row>
        <row r="8529">
          <cell r="E8529">
            <v>0</v>
          </cell>
          <cell r="F8529">
            <v>0</v>
          </cell>
          <cell r="H8529">
            <v>0</v>
          </cell>
        </row>
        <row r="8530">
          <cell r="E8530">
            <v>0</v>
          </cell>
          <cell r="F8530">
            <v>0</v>
          </cell>
          <cell r="H8530">
            <v>0</v>
          </cell>
        </row>
        <row r="8531">
          <cell r="E8531">
            <v>0</v>
          </cell>
          <cell r="F8531">
            <v>0</v>
          </cell>
          <cell r="H8531">
            <v>0</v>
          </cell>
        </row>
        <row r="8532">
          <cell r="E8532">
            <v>0</v>
          </cell>
          <cell r="F8532">
            <v>0</v>
          </cell>
          <cell r="H8532">
            <v>0</v>
          </cell>
        </row>
        <row r="8533">
          <cell r="E8533">
            <v>0</v>
          </cell>
          <cell r="F8533">
            <v>0</v>
          </cell>
          <cell r="H8533">
            <v>0</v>
          </cell>
        </row>
        <row r="8534">
          <cell r="E8534">
            <v>0</v>
          </cell>
          <cell r="F8534">
            <v>0</v>
          </cell>
          <cell r="H8534">
            <v>0</v>
          </cell>
        </row>
        <row r="8535">
          <cell r="E8535">
            <v>0</v>
          </cell>
          <cell r="F8535">
            <v>0</v>
          </cell>
          <cell r="H8535">
            <v>0</v>
          </cell>
        </row>
        <row r="8536">
          <cell r="E8536">
            <v>0</v>
          </cell>
          <cell r="F8536">
            <v>0</v>
          </cell>
          <cell r="H8536">
            <v>0</v>
          </cell>
        </row>
        <row r="8537">
          <cell r="E8537">
            <v>0</v>
          </cell>
          <cell r="F8537">
            <v>0</v>
          </cell>
          <cell r="H8537">
            <v>0</v>
          </cell>
        </row>
        <row r="8538">
          <cell r="E8538">
            <v>0</v>
          </cell>
          <cell r="F8538">
            <v>0</v>
          </cell>
          <cell r="H8538">
            <v>0</v>
          </cell>
        </row>
        <row r="8539">
          <cell r="E8539">
            <v>0</v>
          </cell>
          <cell r="F8539">
            <v>0</v>
          </cell>
          <cell r="H8539">
            <v>0</v>
          </cell>
        </row>
        <row r="8540">
          <cell r="E8540">
            <v>0</v>
          </cell>
          <cell r="F8540">
            <v>0</v>
          </cell>
          <cell r="H8540">
            <v>0</v>
          </cell>
        </row>
        <row r="8541">
          <cell r="E8541">
            <v>0</v>
          </cell>
          <cell r="F8541">
            <v>0</v>
          </cell>
          <cell r="H8541">
            <v>0</v>
          </cell>
        </row>
        <row r="8542">
          <cell r="H8542" t="str">
            <v>SUB-TOTAL I</v>
          </cell>
          <cell r="I8542">
            <v>421</v>
          </cell>
        </row>
        <row r="8544">
          <cell r="E8544" t="str">
            <v>VOL. ó PESO</v>
          </cell>
          <cell r="F8544" t="str">
            <v>DISTANCIA</v>
          </cell>
          <cell r="G8544" t="str">
            <v>$ (M3 ó T)/Km</v>
          </cell>
          <cell r="H8544" t="str">
            <v>VALOR UNITARIO</v>
          </cell>
        </row>
        <row r="8545">
          <cell r="G8545">
            <v>0</v>
          </cell>
          <cell r="H8545">
            <v>0</v>
          </cell>
        </row>
        <row r="8546">
          <cell r="G8546">
            <v>0</v>
          </cell>
          <cell r="H8546">
            <v>0</v>
          </cell>
        </row>
        <row r="8547">
          <cell r="G8547">
            <v>0</v>
          </cell>
          <cell r="H8547">
            <v>0</v>
          </cell>
        </row>
        <row r="8548">
          <cell r="H8548" t="str">
            <v>SUB-TOTAL II</v>
          </cell>
          <cell r="I8548">
            <v>0</v>
          </cell>
        </row>
        <row r="8549">
          <cell r="G8549" t="str">
            <v xml:space="preserve"> </v>
          </cell>
        </row>
        <row r="8550">
          <cell r="D8550" t="str">
            <v>MARCA</v>
          </cell>
          <cell r="E8550" t="str">
            <v>TIPO</v>
          </cell>
          <cell r="F8550" t="str">
            <v>TARIFA DIA</v>
          </cell>
          <cell r="G8550" t="str">
            <v>RENDIMIENTO</v>
          </cell>
          <cell r="H8550" t="str">
            <v>VALOR UNITARIO</v>
          </cell>
        </row>
        <row r="8551">
          <cell r="F8551">
            <v>0</v>
          </cell>
          <cell r="H8551">
            <v>0</v>
          </cell>
        </row>
        <row r="8552">
          <cell r="F8552">
            <v>0</v>
          </cell>
          <cell r="H8552">
            <v>0</v>
          </cell>
        </row>
        <row r="8553">
          <cell r="F8553">
            <v>0</v>
          </cell>
          <cell r="H8553">
            <v>0</v>
          </cell>
        </row>
        <row r="8554">
          <cell r="F8554">
            <v>0</v>
          </cell>
          <cell r="H8554">
            <v>0</v>
          </cell>
        </row>
        <row r="8555">
          <cell r="F8555">
            <v>0</v>
          </cell>
          <cell r="H8555">
            <v>0</v>
          </cell>
        </row>
        <row r="8556">
          <cell r="H8556" t="str">
            <v>SUB-TOTAL III</v>
          </cell>
          <cell r="I8556">
            <v>0</v>
          </cell>
        </row>
        <row r="8558">
          <cell r="E8558" t="str">
            <v>CANTIDAD</v>
          </cell>
          <cell r="F8558" t="str">
            <v>COSTO LABORAL DIA</v>
          </cell>
          <cell r="G8558" t="str">
            <v>RENDIMIENTO</v>
          </cell>
          <cell r="H8558" t="str">
            <v>VALOR UNITARIO</v>
          </cell>
        </row>
        <row r="8559">
          <cell r="E8559">
            <v>0</v>
          </cell>
          <cell r="F8559">
            <v>0</v>
          </cell>
          <cell r="G8559">
            <v>0</v>
          </cell>
          <cell r="H8559">
            <v>0</v>
          </cell>
        </row>
        <row r="8560">
          <cell r="E8560">
            <v>0</v>
          </cell>
          <cell r="F8560">
            <v>0</v>
          </cell>
          <cell r="G8560">
            <v>0</v>
          </cell>
          <cell r="H8560">
            <v>0</v>
          </cell>
        </row>
        <row r="8561">
          <cell r="E8561">
            <v>0</v>
          </cell>
          <cell r="F8561">
            <v>0</v>
          </cell>
          <cell r="G8561">
            <v>0</v>
          </cell>
          <cell r="H8561">
            <v>0</v>
          </cell>
        </row>
        <row r="8562">
          <cell r="E8562">
            <v>0</v>
          </cell>
          <cell r="F8562">
            <v>0</v>
          </cell>
          <cell r="G8562">
            <v>0</v>
          </cell>
          <cell r="H8562">
            <v>0</v>
          </cell>
        </row>
        <row r="8563">
          <cell r="E8563">
            <v>0</v>
          </cell>
          <cell r="F8563">
            <v>0</v>
          </cell>
          <cell r="G8563">
            <v>0</v>
          </cell>
          <cell r="H8563">
            <v>0</v>
          </cell>
        </row>
        <row r="8564">
          <cell r="H8564" t="str">
            <v>SUB-TOTAL IV</v>
          </cell>
          <cell r="I8564">
            <v>0</v>
          </cell>
        </row>
        <row r="8566">
          <cell r="F8566" t="str">
            <v>VALOR UNITARIO</v>
          </cell>
          <cell r="I8566">
            <v>421</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SEGUIMIENTO A TOTALES"/>
      <sheetName val="SEGUIMIENTO MES A MES"/>
      <sheetName val="COMPARA RP AÑO A AÑO"/>
      <sheetName val="COMPARA CAUSACIÓN AÑO A AÑO"/>
      <sheetName val="CIERRE VS DEFINITIVO"/>
      <sheetName val="ANTEPROYECTO VS CIERRE"/>
      <sheetName val="VAR. VIG. ACTUAL"/>
      <sheetName val="VAR. VIG. ACTUAL VS. ANTERIOR"/>
      <sheetName val="VAR. CIERRE VS. DEFINITIVO"/>
      <sheetName val="VAR. ANTEPROYECTO VS. CIERRE"/>
      <sheetName val="ESTRUCTURA"/>
      <sheetName val="RMES FPL"/>
      <sheetName val="ANTEPROYECTO"/>
      <sheetName val="CATÁLOGO EGRESO"/>
      <sheetName val="CATÁLOGO INGRESO"/>
      <sheetName val="DEFINITIVO"/>
      <sheetName val="CDP"/>
      <sheetName val="REGISTRO PPTAL"/>
      <sheetName val="EJECUCIÓN PPTAL"/>
      <sheetName val="RP 2012"/>
      <sheetName val="EJEC 2012"/>
      <sheetName val="Hoja1"/>
      <sheetName val="acumulado_03"/>
    </sheetNames>
    <sheetDataSet>
      <sheetData sheetId="0"/>
      <sheetData sheetId="1"/>
      <sheetData sheetId="2"/>
      <sheetData sheetId="3"/>
      <sheetData sheetId="4"/>
      <sheetData sheetId="5"/>
      <sheetData sheetId="6"/>
      <sheetData sheetId="7"/>
      <sheetData sheetId="8"/>
      <sheetData sheetId="9"/>
      <sheetData sheetId="10"/>
      <sheetData sheetId="11">
        <row r="1">
          <cell r="A1" t="str">
            <v>diciembre</v>
          </cell>
        </row>
      </sheetData>
      <sheetData sheetId="12">
        <row r="8">
          <cell r="E8" t="str">
            <v>410041700.1000.1122031</v>
          </cell>
          <cell r="F8">
            <v>60766019</v>
          </cell>
          <cell r="G8">
            <v>60766019</v>
          </cell>
          <cell r="H8">
            <v>0</v>
          </cell>
          <cell r="I8">
            <v>0</v>
          </cell>
          <cell r="J8">
            <v>0</v>
          </cell>
          <cell r="K8">
            <v>0</v>
          </cell>
          <cell r="L8">
            <v>0</v>
          </cell>
          <cell r="M8">
            <v>0</v>
          </cell>
          <cell r="N8">
            <v>0</v>
          </cell>
          <cell r="O8">
            <v>0</v>
          </cell>
          <cell r="P8">
            <v>0</v>
          </cell>
          <cell r="Q8">
            <v>0</v>
          </cell>
          <cell r="R8">
            <v>0</v>
          </cell>
          <cell r="S8">
            <v>0</v>
          </cell>
          <cell r="T8">
            <v>0</v>
          </cell>
          <cell r="U8" t="str">
            <v>2014</v>
          </cell>
          <cell r="V8" t="str">
            <v>05</v>
          </cell>
          <cell r="W8" t="str">
            <v>0</v>
          </cell>
          <cell r="X8" t="str">
            <v>4100</v>
          </cell>
          <cell r="Y8" t="str">
            <v>-</v>
          </cell>
          <cell r="Z8" t="str">
            <v>S</v>
          </cell>
          <cell r="AA8" t="str">
            <v>DIST</v>
          </cell>
          <cell r="AB8">
            <v>60766019</v>
          </cell>
        </row>
        <row r="9">
          <cell r="E9" t="str">
            <v>410041520.1000.1122031</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t="str">
            <v>2014</v>
          </cell>
          <cell r="V9" t="str">
            <v>05</v>
          </cell>
          <cell r="W9" t="str">
            <v>0</v>
          </cell>
          <cell r="X9" t="str">
            <v>4100</v>
          </cell>
          <cell r="Y9" t="str">
            <v>-</v>
          </cell>
          <cell r="Z9" t="str">
            <v>S</v>
          </cell>
          <cell r="AA9" t="str">
            <v>DIST</v>
          </cell>
          <cell r="AB9">
            <v>0</v>
          </cell>
        </row>
        <row r="10">
          <cell r="E10" t="str">
            <v>410041030.1000.41224117016</v>
          </cell>
          <cell r="F10">
            <v>9211190373.3999996</v>
          </cell>
          <cell r="G10">
            <v>9211190373.3999996</v>
          </cell>
          <cell r="H10">
            <v>0</v>
          </cell>
          <cell r="I10">
            <v>0</v>
          </cell>
          <cell r="J10">
            <v>0</v>
          </cell>
          <cell r="K10">
            <v>0</v>
          </cell>
          <cell r="L10">
            <v>0</v>
          </cell>
          <cell r="M10">
            <v>0</v>
          </cell>
          <cell r="N10">
            <v>0</v>
          </cell>
          <cell r="O10">
            <v>0</v>
          </cell>
          <cell r="P10">
            <v>0</v>
          </cell>
          <cell r="Q10">
            <v>0</v>
          </cell>
          <cell r="R10">
            <v>0</v>
          </cell>
          <cell r="S10">
            <v>0</v>
          </cell>
          <cell r="T10">
            <v>0</v>
          </cell>
          <cell r="U10" t="str">
            <v>2014</v>
          </cell>
          <cell r="V10" t="str">
            <v>06</v>
          </cell>
          <cell r="W10" t="str">
            <v>0</v>
          </cell>
          <cell r="X10" t="str">
            <v>4100</v>
          </cell>
          <cell r="Y10" t="str">
            <v>-</v>
          </cell>
          <cell r="Z10" t="str">
            <v>S</v>
          </cell>
          <cell r="AA10" t="str">
            <v>DIST</v>
          </cell>
          <cell r="AB10">
            <v>9211190373.3999996</v>
          </cell>
        </row>
        <row r="11">
          <cell r="E11" t="str">
            <v>310131015.1000.3190050</v>
          </cell>
          <cell r="F11">
            <v>304272547</v>
          </cell>
          <cell r="G11">
            <v>304272547</v>
          </cell>
          <cell r="H11">
            <v>0</v>
          </cell>
          <cell r="I11">
            <v>0</v>
          </cell>
          <cell r="J11">
            <v>0</v>
          </cell>
          <cell r="K11">
            <v>0</v>
          </cell>
          <cell r="L11">
            <v>0</v>
          </cell>
          <cell r="M11">
            <v>0</v>
          </cell>
          <cell r="N11">
            <v>0</v>
          </cell>
          <cell r="O11">
            <v>0</v>
          </cell>
          <cell r="P11">
            <v>0</v>
          </cell>
          <cell r="Q11">
            <v>0</v>
          </cell>
          <cell r="R11">
            <v>0</v>
          </cell>
          <cell r="S11">
            <v>0</v>
          </cell>
          <cell r="T11">
            <v>0</v>
          </cell>
          <cell r="U11" t="str">
            <v>2014</v>
          </cell>
          <cell r="V11" t="str">
            <v>05</v>
          </cell>
          <cell r="W11" t="str">
            <v>0</v>
          </cell>
          <cell r="X11" t="str">
            <v>3101</v>
          </cell>
          <cell r="Y11" t="str">
            <v>-</v>
          </cell>
          <cell r="Z11" t="str">
            <v>S</v>
          </cell>
          <cell r="AA11" t="str">
            <v>DIST</v>
          </cell>
          <cell r="AB11">
            <v>304272547</v>
          </cell>
        </row>
        <row r="12">
          <cell r="E12" t="str">
            <v>310231025.1000.3110042</v>
          </cell>
          <cell r="F12">
            <v>401210394</v>
          </cell>
          <cell r="G12">
            <v>0</v>
          </cell>
          <cell r="H12">
            <v>0</v>
          </cell>
          <cell r="I12">
            <v>0</v>
          </cell>
          <cell r="J12">
            <v>0</v>
          </cell>
          <cell r="K12">
            <v>401210394</v>
          </cell>
          <cell r="L12">
            <v>0</v>
          </cell>
          <cell r="M12">
            <v>0</v>
          </cell>
          <cell r="N12">
            <v>0</v>
          </cell>
          <cell r="O12">
            <v>0</v>
          </cell>
          <cell r="P12">
            <v>0</v>
          </cell>
          <cell r="Q12">
            <v>0</v>
          </cell>
          <cell r="R12">
            <v>0</v>
          </cell>
          <cell r="S12">
            <v>0</v>
          </cell>
          <cell r="T12">
            <v>0</v>
          </cell>
          <cell r="U12" t="str">
            <v>2014</v>
          </cell>
          <cell r="V12" t="str">
            <v>05</v>
          </cell>
          <cell r="W12" t="str">
            <v>0</v>
          </cell>
          <cell r="X12" t="str">
            <v>3102</v>
          </cell>
          <cell r="Y12" t="str">
            <v>-</v>
          </cell>
          <cell r="Z12" t="str">
            <v>S</v>
          </cell>
          <cell r="AA12" t="str">
            <v>DIST</v>
          </cell>
          <cell r="AB12">
            <v>401210394</v>
          </cell>
        </row>
        <row r="13">
          <cell r="E13" t="str">
            <v>310231025.1000.3130042</v>
          </cell>
          <cell r="F13">
            <v>36608293480</v>
          </cell>
          <cell r="G13">
            <v>0</v>
          </cell>
          <cell r="H13">
            <v>0</v>
          </cell>
          <cell r="I13">
            <v>0</v>
          </cell>
          <cell r="J13">
            <v>0</v>
          </cell>
          <cell r="K13">
            <v>36608293480</v>
          </cell>
          <cell r="L13">
            <v>0</v>
          </cell>
          <cell r="M13">
            <v>0</v>
          </cell>
          <cell r="N13">
            <v>0</v>
          </cell>
          <cell r="O13">
            <v>0</v>
          </cell>
          <cell r="P13">
            <v>0</v>
          </cell>
          <cell r="Q13">
            <v>0</v>
          </cell>
          <cell r="R13">
            <v>0</v>
          </cell>
          <cell r="S13">
            <v>0</v>
          </cell>
          <cell r="T13">
            <v>0</v>
          </cell>
          <cell r="U13" t="str">
            <v>2014</v>
          </cell>
          <cell r="V13" t="str">
            <v>05</v>
          </cell>
          <cell r="W13" t="str">
            <v>0</v>
          </cell>
          <cell r="X13" t="str">
            <v>3102</v>
          </cell>
          <cell r="Y13" t="str">
            <v>-</v>
          </cell>
          <cell r="Z13" t="str">
            <v>S</v>
          </cell>
          <cell r="AA13" t="str">
            <v>DIST</v>
          </cell>
          <cell r="AB13">
            <v>36608293480</v>
          </cell>
        </row>
        <row r="14">
          <cell r="E14" t="str">
            <v>310231025.6000.3150043</v>
          </cell>
          <cell r="F14">
            <v>204281180</v>
          </cell>
          <cell r="G14">
            <v>0</v>
          </cell>
          <cell r="H14">
            <v>0</v>
          </cell>
          <cell r="I14">
            <v>0</v>
          </cell>
          <cell r="J14">
            <v>0</v>
          </cell>
          <cell r="K14">
            <v>204281180</v>
          </cell>
          <cell r="L14">
            <v>0</v>
          </cell>
          <cell r="M14">
            <v>0</v>
          </cell>
          <cell r="N14">
            <v>0</v>
          </cell>
          <cell r="O14">
            <v>0</v>
          </cell>
          <cell r="P14">
            <v>0</v>
          </cell>
          <cell r="Q14">
            <v>0</v>
          </cell>
          <cell r="R14">
            <v>0</v>
          </cell>
          <cell r="S14">
            <v>0</v>
          </cell>
          <cell r="T14">
            <v>0</v>
          </cell>
          <cell r="U14" t="str">
            <v>2014</v>
          </cell>
          <cell r="V14" t="str">
            <v>05</v>
          </cell>
          <cell r="W14" t="str">
            <v>0</v>
          </cell>
          <cell r="X14" t="str">
            <v>3102</v>
          </cell>
          <cell r="Y14" t="str">
            <v>-</v>
          </cell>
          <cell r="Z14" t="str">
            <v>S</v>
          </cell>
          <cell r="AA14" t="str">
            <v>DIST</v>
          </cell>
          <cell r="AB14">
            <v>204281180</v>
          </cell>
        </row>
        <row r="15">
          <cell r="E15" t="str">
            <v>510451005.1000.3120043</v>
          </cell>
          <cell r="F15">
            <v>844301</v>
          </cell>
          <cell r="G15">
            <v>0</v>
          </cell>
          <cell r="H15">
            <v>0</v>
          </cell>
          <cell r="I15">
            <v>0</v>
          </cell>
          <cell r="J15">
            <v>0</v>
          </cell>
          <cell r="K15">
            <v>844301</v>
          </cell>
          <cell r="L15">
            <v>0</v>
          </cell>
          <cell r="M15">
            <v>0</v>
          </cell>
          <cell r="N15">
            <v>0</v>
          </cell>
          <cell r="O15">
            <v>0</v>
          </cell>
          <cell r="P15">
            <v>0</v>
          </cell>
          <cell r="Q15">
            <v>0</v>
          </cell>
          <cell r="R15">
            <v>0</v>
          </cell>
          <cell r="S15">
            <v>0</v>
          </cell>
          <cell r="T15">
            <v>0</v>
          </cell>
          <cell r="U15" t="str">
            <v>2014</v>
          </cell>
          <cell r="V15" t="str">
            <v>05</v>
          </cell>
          <cell r="W15" t="str">
            <v>0</v>
          </cell>
          <cell r="X15" t="str">
            <v>5104</v>
          </cell>
          <cell r="Y15" t="str">
            <v>-</v>
          </cell>
          <cell r="Z15" t="str">
            <v>S</v>
          </cell>
          <cell r="AA15" t="str">
            <v>DIST</v>
          </cell>
          <cell r="AB15">
            <v>844301</v>
          </cell>
        </row>
        <row r="16">
          <cell r="E16" t="str">
            <v>510451005.6000.3150043</v>
          </cell>
          <cell r="F16">
            <v>866978</v>
          </cell>
          <cell r="G16">
            <v>0</v>
          </cell>
          <cell r="H16">
            <v>0</v>
          </cell>
          <cell r="I16">
            <v>0</v>
          </cell>
          <cell r="J16">
            <v>0</v>
          </cell>
          <cell r="K16">
            <v>866978</v>
          </cell>
          <cell r="L16">
            <v>0</v>
          </cell>
          <cell r="M16">
            <v>0</v>
          </cell>
          <cell r="N16">
            <v>0</v>
          </cell>
          <cell r="O16">
            <v>0</v>
          </cell>
          <cell r="P16">
            <v>0</v>
          </cell>
          <cell r="Q16">
            <v>0</v>
          </cell>
          <cell r="R16">
            <v>0</v>
          </cell>
          <cell r="S16">
            <v>0</v>
          </cell>
          <cell r="T16">
            <v>0</v>
          </cell>
          <cell r="U16" t="str">
            <v>2014</v>
          </cell>
          <cell r="V16" t="str">
            <v>05</v>
          </cell>
          <cell r="W16" t="str">
            <v>0</v>
          </cell>
          <cell r="X16" t="str">
            <v>5104</v>
          </cell>
          <cell r="Y16" t="str">
            <v>-</v>
          </cell>
          <cell r="Z16" t="str">
            <v>S</v>
          </cell>
          <cell r="AA16" t="str">
            <v>DIST</v>
          </cell>
          <cell r="AB16">
            <v>866978</v>
          </cell>
        </row>
        <row r="17">
          <cell r="E17" t="str">
            <v>310231025.1000.1220013</v>
          </cell>
          <cell r="F17">
            <v>44227459</v>
          </cell>
          <cell r="G17">
            <v>23044996</v>
          </cell>
          <cell r="H17">
            <v>0</v>
          </cell>
          <cell r="I17">
            <v>0</v>
          </cell>
          <cell r="J17">
            <v>0</v>
          </cell>
          <cell r="K17">
            <v>0</v>
          </cell>
          <cell r="L17">
            <v>21182463</v>
          </cell>
          <cell r="M17">
            <v>0</v>
          </cell>
          <cell r="N17">
            <v>0</v>
          </cell>
          <cell r="O17">
            <v>0</v>
          </cell>
          <cell r="P17">
            <v>0</v>
          </cell>
          <cell r="Q17">
            <v>0</v>
          </cell>
          <cell r="R17">
            <v>0</v>
          </cell>
          <cell r="S17">
            <v>0</v>
          </cell>
          <cell r="T17">
            <v>0</v>
          </cell>
          <cell r="U17" t="str">
            <v>2014</v>
          </cell>
          <cell r="V17" t="str">
            <v>05</v>
          </cell>
          <cell r="W17" t="str">
            <v>0</v>
          </cell>
          <cell r="X17" t="str">
            <v>3102</v>
          </cell>
          <cell r="Y17" t="str">
            <v>-</v>
          </cell>
          <cell r="Z17" t="str">
            <v>S</v>
          </cell>
          <cell r="AA17" t="str">
            <v>DIST</v>
          </cell>
          <cell r="AB17">
            <v>44227459</v>
          </cell>
        </row>
        <row r="18">
          <cell r="E18" t="str">
            <v>310231025.1000.1210002</v>
          </cell>
          <cell r="F18">
            <v>1240577259</v>
          </cell>
          <cell r="G18">
            <v>776253259</v>
          </cell>
          <cell r="H18">
            <v>0</v>
          </cell>
          <cell r="I18">
            <v>0</v>
          </cell>
          <cell r="J18">
            <v>0</v>
          </cell>
          <cell r="K18">
            <v>0</v>
          </cell>
          <cell r="L18">
            <v>0</v>
          </cell>
          <cell r="M18">
            <v>0</v>
          </cell>
          <cell r="N18">
            <v>0</v>
          </cell>
          <cell r="O18">
            <v>464324000</v>
          </cell>
          <cell r="P18">
            <v>0</v>
          </cell>
          <cell r="Q18">
            <v>0</v>
          </cell>
          <cell r="R18">
            <v>0</v>
          </cell>
          <cell r="S18">
            <v>0</v>
          </cell>
          <cell r="T18">
            <v>0</v>
          </cell>
          <cell r="U18" t="str">
            <v>2014</v>
          </cell>
          <cell r="V18" t="str">
            <v>05</v>
          </cell>
          <cell r="W18" t="str">
            <v>0</v>
          </cell>
          <cell r="X18" t="str">
            <v>3102</v>
          </cell>
          <cell r="Y18" t="str">
            <v>-</v>
          </cell>
          <cell r="Z18" t="str">
            <v>S</v>
          </cell>
          <cell r="AA18" t="str">
            <v>DIST</v>
          </cell>
          <cell r="AB18">
            <v>1240577259</v>
          </cell>
        </row>
        <row r="19">
          <cell r="E19" t="str">
            <v>410041005.1000.1220013</v>
          </cell>
          <cell r="F19">
            <v>186872432</v>
          </cell>
          <cell r="G19">
            <v>106638985</v>
          </cell>
          <cell r="H19">
            <v>0</v>
          </cell>
          <cell r="I19">
            <v>0</v>
          </cell>
          <cell r="J19">
            <v>0</v>
          </cell>
          <cell r="K19">
            <v>0</v>
          </cell>
          <cell r="L19">
            <v>0</v>
          </cell>
          <cell r="M19">
            <v>80233447</v>
          </cell>
          <cell r="N19">
            <v>0</v>
          </cell>
          <cell r="O19">
            <v>0</v>
          </cell>
          <cell r="P19">
            <v>0</v>
          </cell>
          <cell r="Q19">
            <v>0</v>
          </cell>
          <cell r="R19">
            <v>0</v>
          </cell>
          <cell r="S19">
            <v>0</v>
          </cell>
          <cell r="T19">
            <v>0</v>
          </cell>
          <cell r="U19" t="str">
            <v>2014</v>
          </cell>
          <cell r="V19" t="str">
            <v>05</v>
          </cell>
          <cell r="W19" t="str">
            <v>0</v>
          </cell>
          <cell r="X19" t="str">
            <v>4100</v>
          </cell>
          <cell r="Y19" t="str">
            <v>-</v>
          </cell>
          <cell r="Z19" t="str">
            <v>S</v>
          </cell>
          <cell r="AA19" t="str">
            <v>DIST</v>
          </cell>
          <cell r="AB19">
            <v>186872432</v>
          </cell>
        </row>
        <row r="20">
          <cell r="E20" t="str">
            <v>410041005.1000.1220054</v>
          </cell>
          <cell r="F20">
            <v>1035118262</v>
          </cell>
          <cell r="G20">
            <v>13604437</v>
          </cell>
          <cell r="H20">
            <v>92864893</v>
          </cell>
          <cell r="I20">
            <v>92864893</v>
          </cell>
          <cell r="J20">
            <v>92864893</v>
          </cell>
          <cell r="K20">
            <v>92864893</v>
          </cell>
          <cell r="L20">
            <v>92864893</v>
          </cell>
          <cell r="M20">
            <v>92864893</v>
          </cell>
          <cell r="N20">
            <v>92864893</v>
          </cell>
          <cell r="O20">
            <v>92864893</v>
          </cell>
          <cell r="P20">
            <v>92864893</v>
          </cell>
          <cell r="Q20">
            <v>92864893</v>
          </cell>
          <cell r="R20">
            <v>92864895</v>
          </cell>
          <cell r="S20">
            <v>0</v>
          </cell>
          <cell r="T20">
            <v>0</v>
          </cell>
          <cell r="U20" t="str">
            <v>2014</v>
          </cell>
          <cell r="V20" t="str">
            <v>05</v>
          </cell>
          <cell r="W20" t="str">
            <v>0</v>
          </cell>
          <cell r="X20" t="str">
            <v>4100</v>
          </cell>
          <cell r="Y20" t="str">
            <v>-</v>
          </cell>
          <cell r="Z20" t="str">
            <v>S</v>
          </cell>
          <cell r="AA20" t="str">
            <v>DIST</v>
          </cell>
          <cell r="AB20">
            <v>1035118262</v>
          </cell>
        </row>
        <row r="21">
          <cell r="E21" t="str">
            <v>410041630.1000.1220004</v>
          </cell>
          <cell r="F21">
            <v>3851837338</v>
          </cell>
          <cell r="G21">
            <v>320986444</v>
          </cell>
          <cell r="H21">
            <v>320986444</v>
          </cell>
          <cell r="I21">
            <v>320986444</v>
          </cell>
          <cell r="J21">
            <v>320986444</v>
          </cell>
          <cell r="K21">
            <v>320986444</v>
          </cell>
          <cell r="L21">
            <v>320986444</v>
          </cell>
          <cell r="M21">
            <v>320986444</v>
          </cell>
          <cell r="N21">
            <v>320986444</v>
          </cell>
          <cell r="O21">
            <v>320986444</v>
          </cell>
          <cell r="P21">
            <v>320986444</v>
          </cell>
          <cell r="Q21">
            <v>320986444</v>
          </cell>
          <cell r="R21">
            <v>320986454</v>
          </cell>
          <cell r="S21">
            <v>0</v>
          </cell>
          <cell r="T21">
            <v>0</v>
          </cell>
          <cell r="U21" t="str">
            <v>2014</v>
          </cell>
          <cell r="V21" t="str">
            <v>05</v>
          </cell>
          <cell r="W21" t="str">
            <v>0</v>
          </cell>
          <cell r="X21" t="str">
            <v>4100</v>
          </cell>
          <cell r="Y21" t="str">
            <v>-</v>
          </cell>
          <cell r="Z21" t="str">
            <v>S</v>
          </cell>
          <cell r="AA21" t="str">
            <v>DIST</v>
          </cell>
          <cell r="AB21">
            <v>3851837338</v>
          </cell>
        </row>
        <row r="22">
          <cell r="E22" t="str">
            <v>202828310.1000.1120031</v>
          </cell>
          <cell r="F22">
            <v>110000000</v>
          </cell>
          <cell r="G22">
            <v>89400000</v>
          </cell>
          <cell r="H22">
            <v>0</v>
          </cell>
          <cell r="I22">
            <v>0</v>
          </cell>
          <cell r="J22">
            <v>0</v>
          </cell>
          <cell r="K22">
            <v>0</v>
          </cell>
          <cell r="L22">
            <v>0</v>
          </cell>
          <cell r="M22">
            <v>20600000</v>
          </cell>
          <cell r="N22">
            <v>0</v>
          </cell>
          <cell r="O22">
            <v>0</v>
          </cell>
          <cell r="P22">
            <v>0</v>
          </cell>
          <cell r="Q22">
            <v>0</v>
          </cell>
          <cell r="R22">
            <v>0</v>
          </cell>
          <cell r="S22">
            <v>0</v>
          </cell>
          <cell r="T22">
            <v>0</v>
          </cell>
          <cell r="U22" t="str">
            <v>2014</v>
          </cell>
          <cell r="V22" t="str">
            <v>05</v>
          </cell>
          <cell r="W22" t="str">
            <v>0</v>
          </cell>
          <cell r="X22" t="str">
            <v>2028</v>
          </cell>
          <cell r="Y22" t="str">
            <v>-</v>
          </cell>
          <cell r="Z22" t="str">
            <v>S</v>
          </cell>
          <cell r="AA22" t="str">
            <v>DIST</v>
          </cell>
          <cell r="AB22">
            <v>110000000</v>
          </cell>
        </row>
        <row r="23">
          <cell r="E23" t="str">
            <v>202828330.1000.1220035</v>
          </cell>
          <cell r="F23">
            <v>25500000</v>
          </cell>
          <cell r="G23">
            <v>0</v>
          </cell>
          <cell r="H23">
            <v>0</v>
          </cell>
          <cell r="I23">
            <v>0</v>
          </cell>
          <cell r="J23">
            <v>12500000</v>
          </cell>
          <cell r="K23">
            <v>0</v>
          </cell>
          <cell r="L23">
            <v>0</v>
          </cell>
          <cell r="M23">
            <v>0</v>
          </cell>
          <cell r="N23">
            <v>13000000</v>
          </cell>
          <cell r="O23">
            <v>0</v>
          </cell>
          <cell r="P23">
            <v>0</v>
          </cell>
          <cell r="Q23">
            <v>0</v>
          </cell>
          <cell r="R23">
            <v>0</v>
          </cell>
          <cell r="S23">
            <v>0</v>
          </cell>
          <cell r="T23">
            <v>0</v>
          </cell>
          <cell r="U23" t="str">
            <v>2014</v>
          </cell>
          <cell r="V23" t="str">
            <v>05</v>
          </cell>
          <cell r="W23" t="str">
            <v>0</v>
          </cell>
          <cell r="X23" t="str">
            <v>2028</v>
          </cell>
          <cell r="Y23" t="str">
            <v>-</v>
          </cell>
          <cell r="Z23" t="str">
            <v>S</v>
          </cell>
          <cell r="AA23" t="str">
            <v>DIST</v>
          </cell>
          <cell r="AB23">
            <v>25500000</v>
          </cell>
        </row>
        <row r="24">
          <cell r="E24" t="str">
            <v>202828005.1000.1210056</v>
          </cell>
          <cell r="F24">
            <v>25787966</v>
          </cell>
          <cell r="G24">
            <v>0</v>
          </cell>
          <cell r="H24">
            <v>0</v>
          </cell>
          <cell r="I24">
            <v>25787966</v>
          </cell>
          <cell r="J24">
            <v>0</v>
          </cell>
          <cell r="K24">
            <v>0</v>
          </cell>
          <cell r="L24">
            <v>0</v>
          </cell>
          <cell r="M24">
            <v>0</v>
          </cell>
          <cell r="N24">
            <v>0</v>
          </cell>
          <cell r="O24">
            <v>0</v>
          </cell>
          <cell r="P24">
            <v>0</v>
          </cell>
          <cell r="Q24">
            <v>0</v>
          </cell>
          <cell r="R24">
            <v>0</v>
          </cell>
          <cell r="S24">
            <v>0</v>
          </cell>
          <cell r="T24">
            <v>0</v>
          </cell>
          <cell r="U24" t="str">
            <v>2014</v>
          </cell>
          <cell r="V24" t="str">
            <v>05</v>
          </cell>
          <cell r="W24" t="str">
            <v>0</v>
          </cell>
          <cell r="X24" t="str">
            <v>2028</v>
          </cell>
          <cell r="Y24" t="str">
            <v>-</v>
          </cell>
          <cell r="Z24" t="str">
            <v>S</v>
          </cell>
          <cell r="AA24" t="str">
            <v>DIST</v>
          </cell>
          <cell r="AB24">
            <v>25787966</v>
          </cell>
        </row>
        <row r="25">
          <cell r="E25" t="str">
            <v>202828005.1000.1220079</v>
          </cell>
          <cell r="F25">
            <v>1738207952</v>
          </cell>
          <cell r="G25">
            <v>0</v>
          </cell>
          <cell r="H25">
            <v>0</v>
          </cell>
          <cell r="I25">
            <v>1687493911</v>
          </cell>
          <cell r="J25">
            <v>0</v>
          </cell>
          <cell r="K25">
            <v>0</v>
          </cell>
          <cell r="L25">
            <v>0</v>
          </cell>
          <cell r="M25">
            <v>0</v>
          </cell>
          <cell r="N25">
            <v>50714041</v>
          </cell>
          <cell r="O25">
            <v>0</v>
          </cell>
          <cell r="P25">
            <v>0</v>
          </cell>
          <cell r="Q25">
            <v>0</v>
          </cell>
          <cell r="R25">
            <v>0</v>
          </cell>
          <cell r="S25">
            <v>0</v>
          </cell>
          <cell r="T25">
            <v>0</v>
          </cell>
          <cell r="U25" t="str">
            <v>2014</v>
          </cell>
          <cell r="V25" t="str">
            <v>05</v>
          </cell>
          <cell r="W25" t="str">
            <v>0</v>
          </cell>
          <cell r="X25" t="str">
            <v>2028</v>
          </cell>
          <cell r="Y25" t="str">
            <v>-</v>
          </cell>
          <cell r="Z25" t="str">
            <v>S</v>
          </cell>
          <cell r="AA25" t="str">
            <v>DIST</v>
          </cell>
          <cell r="AB25">
            <v>1738207952</v>
          </cell>
        </row>
        <row r="26">
          <cell r="E26" t="str">
            <v>202828005.1000.1110009</v>
          </cell>
          <cell r="F26">
            <v>2673000000</v>
          </cell>
          <cell r="G26">
            <v>222750000</v>
          </cell>
          <cell r="H26">
            <v>222750000</v>
          </cell>
          <cell r="I26">
            <v>222750000</v>
          </cell>
          <cell r="J26">
            <v>222750000</v>
          </cell>
          <cell r="K26">
            <v>222750000</v>
          </cell>
          <cell r="L26">
            <v>222750000</v>
          </cell>
          <cell r="M26">
            <v>222750000</v>
          </cell>
          <cell r="N26">
            <v>222750000</v>
          </cell>
          <cell r="O26">
            <v>222750000</v>
          </cell>
          <cell r="P26">
            <v>222750000</v>
          </cell>
          <cell r="Q26">
            <v>222750000</v>
          </cell>
          <cell r="R26">
            <v>222750000</v>
          </cell>
          <cell r="S26">
            <v>0</v>
          </cell>
          <cell r="T26">
            <v>0</v>
          </cell>
          <cell r="U26" t="str">
            <v>2014</v>
          </cell>
          <cell r="V26" t="str">
            <v>05</v>
          </cell>
          <cell r="W26" t="str">
            <v>0</v>
          </cell>
          <cell r="X26" t="str">
            <v>2028</v>
          </cell>
          <cell r="Y26" t="str">
            <v>-</v>
          </cell>
          <cell r="Z26" t="str">
            <v>S</v>
          </cell>
          <cell r="AA26" t="str">
            <v>DIST</v>
          </cell>
          <cell r="AB26">
            <v>2673000000</v>
          </cell>
        </row>
        <row r="27">
          <cell r="E27" t="str">
            <v>202828005.1000.1220015</v>
          </cell>
          <cell r="F27">
            <v>440000000</v>
          </cell>
          <cell r="G27">
            <v>36666667</v>
          </cell>
          <cell r="H27">
            <v>36666667</v>
          </cell>
          <cell r="I27">
            <v>36666667</v>
          </cell>
          <cell r="J27">
            <v>36666667</v>
          </cell>
          <cell r="K27">
            <v>36666667</v>
          </cell>
          <cell r="L27">
            <v>36666667</v>
          </cell>
          <cell r="M27">
            <v>36666667</v>
          </cell>
          <cell r="N27">
            <v>36666667</v>
          </cell>
          <cell r="O27">
            <v>36666667</v>
          </cell>
          <cell r="P27">
            <v>36666667</v>
          </cell>
          <cell r="Q27">
            <v>36666667</v>
          </cell>
          <cell r="R27">
            <v>36666663</v>
          </cell>
          <cell r="S27">
            <v>0</v>
          </cell>
          <cell r="T27">
            <v>0</v>
          </cell>
          <cell r="U27" t="str">
            <v>2014</v>
          </cell>
          <cell r="V27" t="str">
            <v>05</v>
          </cell>
          <cell r="W27" t="str">
            <v>0</v>
          </cell>
          <cell r="X27" t="str">
            <v>2028</v>
          </cell>
          <cell r="Y27" t="str">
            <v>-</v>
          </cell>
          <cell r="Z27" t="str">
            <v>S</v>
          </cell>
          <cell r="AA27" t="str">
            <v>DIST</v>
          </cell>
          <cell r="AB27">
            <v>440000000</v>
          </cell>
        </row>
        <row r="28">
          <cell r="E28" t="str">
            <v>202828340.1000.1222013</v>
          </cell>
          <cell r="F28">
            <v>4036657206</v>
          </cell>
          <cell r="G28">
            <v>4036657206</v>
          </cell>
          <cell r="H28">
            <v>0</v>
          </cell>
          <cell r="I28">
            <v>0</v>
          </cell>
          <cell r="J28">
            <v>0</v>
          </cell>
          <cell r="K28">
            <v>0</v>
          </cell>
          <cell r="L28">
            <v>0</v>
          </cell>
          <cell r="M28">
            <v>0</v>
          </cell>
          <cell r="N28">
            <v>0</v>
          </cell>
          <cell r="O28">
            <v>0</v>
          </cell>
          <cell r="P28">
            <v>0</v>
          </cell>
          <cell r="Q28">
            <v>0</v>
          </cell>
          <cell r="R28">
            <v>0</v>
          </cell>
          <cell r="S28">
            <v>0</v>
          </cell>
          <cell r="T28">
            <v>0</v>
          </cell>
          <cell r="U28" t="str">
            <v>2014</v>
          </cell>
          <cell r="V28" t="str">
            <v>05</v>
          </cell>
          <cell r="W28" t="str">
            <v>0</v>
          </cell>
          <cell r="X28" t="str">
            <v>2028</v>
          </cell>
          <cell r="Y28" t="str">
            <v>-</v>
          </cell>
          <cell r="Z28" t="str">
            <v>S</v>
          </cell>
          <cell r="AA28" t="str">
            <v>DIST</v>
          </cell>
          <cell r="AB28">
            <v>4036657206</v>
          </cell>
        </row>
        <row r="29">
          <cell r="E29" t="str">
            <v>202828005.1000.1126031</v>
          </cell>
          <cell r="F29">
            <v>16967579</v>
          </cell>
          <cell r="G29">
            <v>16967579</v>
          </cell>
          <cell r="H29">
            <v>0</v>
          </cell>
          <cell r="I29">
            <v>0</v>
          </cell>
          <cell r="J29">
            <v>0</v>
          </cell>
          <cell r="K29">
            <v>0</v>
          </cell>
          <cell r="L29">
            <v>0</v>
          </cell>
          <cell r="M29">
            <v>0</v>
          </cell>
          <cell r="N29">
            <v>0</v>
          </cell>
          <cell r="O29">
            <v>0</v>
          </cell>
          <cell r="P29">
            <v>0</v>
          </cell>
          <cell r="Q29">
            <v>0</v>
          </cell>
          <cell r="R29">
            <v>0</v>
          </cell>
          <cell r="S29">
            <v>0</v>
          </cell>
          <cell r="T29">
            <v>0</v>
          </cell>
          <cell r="U29" t="str">
            <v>2014</v>
          </cell>
          <cell r="V29" t="str">
            <v>05</v>
          </cell>
          <cell r="W29" t="str">
            <v>0</v>
          </cell>
          <cell r="X29" t="str">
            <v>2028</v>
          </cell>
          <cell r="Y29" t="str">
            <v>-</v>
          </cell>
          <cell r="Z29" t="str">
            <v>S</v>
          </cell>
          <cell r="AA29" t="str">
            <v>DIST</v>
          </cell>
          <cell r="AB29">
            <v>16967579</v>
          </cell>
        </row>
        <row r="30">
          <cell r="E30" t="str">
            <v>202828330.1000.1220004</v>
          </cell>
          <cell r="F30">
            <v>80000000</v>
          </cell>
          <cell r="G30">
            <v>0</v>
          </cell>
          <cell r="H30">
            <v>80000000</v>
          </cell>
          <cell r="I30">
            <v>0</v>
          </cell>
          <cell r="J30">
            <v>0</v>
          </cell>
          <cell r="K30">
            <v>0</v>
          </cell>
          <cell r="L30">
            <v>0</v>
          </cell>
          <cell r="M30">
            <v>0</v>
          </cell>
          <cell r="N30">
            <v>0</v>
          </cell>
          <cell r="O30">
            <v>0</v>
          </cell>
          <cell r="P30">
            <v>0</v>
          </cell>
          <cell r="Q30">
            <v>0</v>
          </cell>
          <cell r="R30">
            <v>0</v>
          </cell>
          <cell r="S30">
            <v>0</v>
          </cell>
          <cell r="T30">
            <v>0</v>
          </cell>
          <cell r="U30" t="str">
            <v>2014</v>
          </cell>
          <cell r="V30" t="str">
            <v>05</v>
          </cell>
          <cell r="W30" t="str">
            <v>0</v>
          </cell>
          <cell r="X30" t="str">
            <v>2028</v>
          </cell>
          <cell r="Y30" t="str">
            <v>-</v>
          </cell>
          <cell r="Z30" t="str">
            <v>S</v>
          </cell>
          <cell r="AA30" t="str">
            <v>DIST</v>
          </cell>
          <cell r="AB30">
            <v>80000000</v>
          </cell>
        </row>
        <row r="31">
          <cell r="E31" t="str">
            <v>202828340.1000.1220039</v>
          </cell>
          <cell r="F31">
            <v>1150000000</v>
          </cell>
          <cell r="G31">
            <v>150000000</v>
          </cell>
          <cell r="H31">
            <v>90909091</v>
          </cell>
          <cell r="I31">
            <v>90909091</v>
          </cell>
          <cell r="J31">
            <v>90909091</v>
          </cell>
          <cell r="K31">
            <v>90909091</v>
          </cell>
          <cell r="L31">
            <v>90909091</v>
          </cell>
          <cell r="M31">
            <v>90909091</v>
          </cell>
          <cell r="N31">
            <v>90909091</v>
          </cell>
          <cell r="O31">
            <v>90909091</v>
          </cell>
          <cell r="P31">
            <v>90909091</v>
          </cell>
          <cell r="Q31">
            <v>90909091</v>
          </cell>
          <cell r="R31">
            <v>90909090</v>
          </cell>
          <cell r="S31">
            <v>0</v>
          </cell>
          <cell r="T31">
            <v>0</v>
          </cell>
          <cell r="U31" t="str">
            <v>2014</v>
          </cell>
          <cell r="V31" t="str">
            <v>05</v>
          </cell>
          <cell r="W31" t="str">
            <v>0</v>
          </cell>
          <cell r="X31" t="str">
            <v>2028</v>
          </cell>
          <cell r="Y31" t="str">
            <v>-</v>
          </cell>
          <cell r="Z31" t="str">
            <v>S</v>
          </cell>
          <cell r="AA31" t="str">
            <v>DIST</v>
          </cell>
          <cell r="AB31">
            <v>1150000000</v>
          </cell>
        </row>
        <row r="32">
          <cell r="E32" t="str">
            <v>202828005.1000.1222004</v>
          </cell>
          <cell r="F32">
            <v>353870820</v>
          </cell>
          <cell r="G32">
            <v>353870820</v>
          </cell>
          <cell r="H32">
            <v>0</v>
          </cell>
          <cell r="I32">
            <v>0</v>
          </cell>
          <cell r="J32">
            <v>0</v>
          </cell>
          <cell r="K32">
            <v>0</v>
          </cell>
          <cell r="L32">
            <v>0</v>
          </cell>
          <cell r="M32">
            <v>0</v>
          </cell>
          <cell r="N32">
            <v>0</v>
          </cell>
          <cell r="O32">
            <v>0</v>
          </cell>
          <cell r="P32">
            <v>0</v>
          </cell>
          <cell r="Q32">
            <v>0</v>
          </cell>
          <cell r="R32">
            <v>0</v>
          </cell>
          <cell r="S32">
            <v>0</v>
          </cell>
          <cell r="T32">
            <v>0</v>
          </cell>
          <cell r="U32" t="str">
            <v>2014</v>
          </cell>
          <cell r="V32" t="str">
            <v>05</v>
          </cell>
          <cell r="W32" t="str">
            <v>0</v>
          </cell>
          <cell r="X32" t="str">
            <v>2028</v>
          </cell>
          <cell r="Y32" t="str">
            <v>-</v>
          </cell>
          <cell r="Z32" t="str">
            <v>S</v>
          </cell>
          <cell r="AA32" t="str">
            <v>DIST</v>
          </cell>
          <cell r="AB32">
            <v>353870820</v>
          </cell>
        </row>
        <row r="33">
          <cell r="E33" t="str">
            <v>202929000.1000.1120031</v>
          </cell>
          <cell r="F33">
            <v>133030717</v>
          </cell>
          <cell r="G33">
            <v>107173422</v>
          </cell>
          <cell r="H33">
            <v>0</v>
          </cell>
          <cell r="I33">
            <v>0</v>
          </cell>
          <cell r="J33">
            <v>0</v>
          </cell>
          <cell r="K33">
            <v>0</v>
          </cell>
          <cell r="L33">
            <v>25857295</v>
          </cell>
          <cell r="M33">
            <v>0</v>
          </cell>
          <cell r="N33">
            <v>0</v>
          </cell>
          <cell r="O33">
            <v>0</v>
          </cell>
          <cell r="P33">
            <v>0</v>
          </cell>
          <cell r="Q33">
            <v>0</v>
          </cell>
          <cell r="R33">
            <v>0</v>
          </cell>
          <cell r="S33">
            <v>0</v>
          </cell>
          <cell r="T33">
            <v>0</v>
          </cell>
          <cell r="U33" t="str">
            <v>2014</v>
          </cell>
          <cell r="V33" t="str">
            <v>05</v>
          </cell>
          <cell r="W33" t="str">
            <v>0</v>
          </cell>
          <cell r="X33" t="str">
            <v>2029</v>
          </cell>
          <cell r="Y33" t="str">
            <v>-</v>
          </cell>
          <cell r="Z33" t="str">
            <v>S</v>
          </cell>
          <cell r="AA33" t="str">
            <v>DIST</v>
          </cell>
          <cell r="AB33">
            <v>133030717</v>
          </cell>
        </row>
        <row r="34">
          <cell r="E34" t="str">
            <v>202929210.1000.1120031</v>
          </cell>
          <cell r="F34">
            <v>508883115</v>
          </cell>
          <cell r="G34">
            <v>135161154</v>
          </cell>
          <cell r="H34">
            <v>373721961</v>
          </cell>
          <cell r="I34">
            <v>0</v>
          </cell>
          <cell r="J34">
            <v>0</v>
          </cell>
          <cell r="K34">
            <v>0</v>
          </cell>
          <cell r="L34">
            <v>0</v>
          </cell>
          <cell r="M34">
            <v>0</v>
          </cell>
          <cell r="N34">
            <v>0</v>
          </cell>
          <cell r="O34">
            <v>0</v>
          </cell>
          <cell r="P34">
            <v>0</v>
          </cell>
          <cell r="Q34">
            <v>0</v>
          </cell>
          <cell r="R34">
            <v>0</v>
          </cell>
          <cell r="S34">
            <v>0</v>
          </cell>
          <cell r="T34">
            <v>0</v>
          </cell>
          <cell r="U34" t="str">
            <v>2014</v>
          </cell>
          <cell r="V34" t="str">
            <v>05</v>
          </cell>
          <cell r="W34" t="str">
            <v>0</v>
          </cell>
          <cell r="X34" t="str">
            <v>2029</v>
          </cell>
          <cell r="Y34" t="str">
            <v>-</v>
          </cell>
          <cell r="Z34" t="str">
            <v>S</v>
          </cell>
          <cell r="AA34" t="str">
            <v>DIST</v>
          </cell>
          <cell r="AB34">
            <v>508883115</v>
          </cell>
        </row>
        <row r="35">
          <cell r="E35" t="str">
            <v>202121000.1000.1220041</v>
          </cell>
          <cell r="F35">
            <v>1200000</v>
          </cell>
          <cell r="G35">
            <v>100000</v>
          </cell>
          <cell r="H35">
            <v>100000</v>
          </cell>
          <cell r="I35">
            <v>100000</v>
          </cell>
          <cell r="J35">
            <v>100000</v>
          </cell>
          <cell r="K35">
            <v>100000</v>
          </cell>
          <cell r="L35">
            <v>100000</v>
          </cell>
          <cell r="M35">
            <v>100000</v>
          </cell>
          <cell r="N35">
            <v>100000</v>
          </cell>
          <cell r="O35">
            <v>100000</v>
          </cell>
          <cell r="P35">
            <v>100000</v>
          </cell>
          <cell r="Q35">
            <v>100000</v>
          </cell>
          <cell r="R35">
            <v>100000</v>
          </cell>
          <cell r="S35">
            <v>0</v>
          </cell>
          <cell r="T35">
            <v>0</v>
          </cell>
          <cell r="U35" t="str">
            <v>2014</v>
          </cell>
          <cell r="V35" t="str">
            <v>05</v>
          </cell>
          <cell r="W35" t="str">
            <v>0</v>
          </cell>
          <cell r="X35" t="str">
            <v>2021</v>
          </cell>
          <cell r="Y35" t="str">
            <v>-</v>
          </cell>
          <cell r="Z35" t="str">
            <v>S</v>
          </cell>
          <cell r="AA35" t="str">
            <v>DIST</v>
          </cell>
          <cell r="AB35">
            <v>1200000</v>
          </cell>
        </row>
        <row r="36">
          <cell r="E36" t="str">
            <v>202121200.1000.1220041</v>
          </cell>
          <cell r="F36">
            <v>1236000</v>
          </cell>
          <cell r="G36">
            <v>100000</v>
          </cell>
          <cell r="H36">
            <v>100000</v>
          </cell>
          <cell r="I36">
            <v>100000</v>
          </cell>
          <cell r="J36">
            <v>100000</v>
          </cell>
          <cell r="K36">
            <v>100000</v>
          </cell>
          <cell r="L36">
            <v>100000</v>
          </cell>
          <cell r="M36">
            <v>100000</v>
          </cell>
          <cell r="N36">
            <v>100000</v>
          </cell>
          <cell r="O36">
            <v>100000</v>
          </cell>
          <cell r="P36">
            <v>100000</v>
          </cell>
          <cell r="Q36">
            <v>100000</v>
          </cell>
          <cell r="R36">
            <v>136000</v>
          </cell>
          <cell r="S36">
            <v>0</v>
          </cell>
          <cell r="T36">
            <v>0</v>
          </cell>
          <cell r="U36" t="str">
            <v>2014</v>
          </cell>
          <cell r="V36" t="str">
            <v>05</v>
          </cell>
          <cell r="W36" t="str">
            <v>0</v>
          </cell>
          <cell r="X36" t="str">
            <v>2021</v>
          </cell>
          <cell r="Y36" t="str">
            <v>-</v>
          </cell>
          <cell r="Z36" t="str">
            <v>S</v>
          </cell>
          <cell r="AA36" t="str">
            <v>DIST</v>
          </cell>
          <cell r="AB36">
            <v>1236000</v>
          </cell>
        </row>
        <row r="37">
          <cell r="E37" t="str">
            <v>202020000.1000.1220041</v>
          </cell>
          <cell r="F37">
            <v>2400000</v>
          </cell>
          <cell r="G37">
            <v>200000</v>
          </cell>
          <cell r="H37">
            <v>200000</v>
          </cell>
          <cell r="I37">
            <v>200000</v>
          </cell>
          <cell r="J37">
            <v>200000</v>
          </cell>
          <cell r="K37">
            <v>200000</v>
          </cell>
          <cell r="L37">
            <v>200000</v>
          </cell>
          <cell r="M37">
            <v>200000</v>
          </cell>
          <cell r="N37">
            <v>200000</v>
          </cell>
          <cell r="O37">
            <v>200000</v>
          </cell>
          <cell r="P37">
            <v>200000</v>
          </cell>
          <cell r="Q37">
            <v>200000</v>
          </cell>
          <cell r="R37">
            <v>200000</v>
          </cell>
          <cell r="S37">
            <v>0</v>
          </cell>
          <cell r="T37">
            <v>0</v>
          </cell>
          <cell r="U37" t="str">
            <v>2014</v>
          </cell>
          <cell r="V37" t="str">
            <v>05</v>
          </cell>
          <cell r="W37" t="str">
            <v>0</v>
          </cell>
          <cell r="X37" t="str">
            <v>2020</v>
          </cell>
          <cell r="Y37" t="str">
            <v>-</v>
          </cell>
          <cell r="Z37" t="str">
            <v>S</v>
          </cell>
          <cell r="AA37" t="str">
            <v>DIST</v>
          </cell>
          <cell r="AB37">
            <v>2400000</v>
          </cell>
        </row>
        <row r="38">
          <cell r="E38" t="str">
            <v>202020000.1000.1220054</v>
          </cell>
          <cell r="F38">
            <v>1200000</v>
          </cell>
          <cell r="G38">
            <v>100000</v>
          </cell>
          <cell r="H38">
            <v>100000</v>
          </cell>
          <cell r="I38">
            <v>100000</v>
          </cell>
          <cell r="J38">
            <v>100000</v>
          </cell>
          <cell r="K38">
            <v>100000</v>
          </cell>
          <cell r="L38">
            <v>100000</v>
          </cell>
          <cell r="M38">
            <v>100000</v>
          </cell>
          <cell r="N38">
            <v>100000</v>
          </cell>
          <cell r="O38">
            <v>100000</v>
          </cell>
          <cell r="P38">
            <v>100000</v>
          </cell>
          <cell r="Q38">
            <v>100000</v>
          </cell>
          <cell r="R38">
            <v>100000</v>
          </cell>
          <cell r="S38">
            <v>0</v>
          </cell>
          <cell r="T38">
            <v>0</v>
          </cell>
          <cell r="U38" t="str">
            <v>2014</v>
          </cell>
          <cell r="V38" t="str">
            <v>05</v>
          </cell>
          <cell r="W38" t="str">
            <v>0</v>
          </cell>
          <cell r="X38" t="str">
            <v>2020</v>
          </cell>
          <cell r="Y38" t="str">
            <v>-</v>
          </cell>
          <cell r="Z38" t="str">
            <v>S</v>
          </cell>
          <cell r="AA38" t="str">
            <v>DIST</v>
          </cell>
          <cell r="AB38">
            <v>1200000</v>
          </cell>
        </row>
        <row r="39">
          <cell r="E39" t="str">
            <v>202121200.1000.1220097</v>
          </cell>
          <cell r="F39">
            <v>24808000</v>
          </cell>
          <cell r="G39">
            <v>2000000</v>
          </cell>
          <cell r="H39">
            <v>0</v>
          </cell>
          <cell r="I39">
            <v>0</v>
          </cell>
          <cell r="J39">
            <v>0</v>
          </cell>
          <cell r="K39">
            <v>0</v>
          </cell>
          <cell r="L39">
            <v>2000000</v>
          </cell>
          <cell r="M39">
            <v>2000000</v>
          </cell>
          <cell r="N39">
            <v>2000000</v>
          </cell>
          <cell r="O39">
            <v>4000000</v>
          </cell>
          <cell r="P39">
            <v>4000000</v>
          </cell>
          <cell r="Q39">
            <v>8808000</v>
          </cell>
          <cell r="R39">
            <v>0</v>
          </cell>
          <cell r="S39">
            <v>0</v>
          </cell>
          <cell r="T39">
            <v>0</v>
          </cell>
          <cell r="U39" t="str">
            <v>2014</v>
          </cell>
          <cell r="V39" t="str">
            <v>05</v>
          </cell>
          <cell r="W39" t="str">
            <v>0</v>
          </cell>
          <cell r="X39" t="str">
            <v>2021</v>
          </cell>
          <cell r="Y39" t="str">
            <v>-</v>
          </cell>
          <cell r="Z39" t="str">
            <v>S</v>
          </cell>
          <cell r="AA39" t="str">
            <v>DIST</v>
          </cell>
          <cell r="AB39">
            <v>24808000</v>
          </cell>
        </row>
        <row r="40">
          <cell r="E40" t="str">
            <v>202121200.1000.1330065</v>
          </cell>
          <cell r="F40">
            <v>679237574</v>
          </cell>
          <cell r="G40">
            <v>0</v>
          </cell>
          <cell r="H40">
            <v>0</v>
          </cell>
          <cell r="I40">
            <v>0</v>
          </cell>
          <cell r="J40">
            <v>300000000</v>
          </cell>
          <cell r="K40">
            <v>0</v>
          </cell>
          <cell r="L40">
            <v>0</v>
          </cell>
          <cell r="M40">
            <v>0</v>
          </cell>
          <cell r="N40">
            <v>379237574</v>
          </cell>
          <cell r="O40">
            <v>0</v>
          </cell>
          <cell r="P40">
            <v>0</v>
          </cell>
          <cell r="Q40">
            <v>0</v>
          </cell>
          <cell r="R40">
            <v>0</v>
          </cell>
          <cell r="S40">
            <v>0</v>
          </cell>
          <cell r="T40">
            <v>0</v>
          </cell>
          <cell r="U40" t="str">
            <v>2014</v>
          </cell>
          <cell r="V40" t="str">
            <v>05</v>
          </cell>
          <cell r="W40" t="str">
            <v>0</v>
          </cell>
          <cell r="X40" t="str">
            <v>2021</v>
          </cell>
          <cell r="Y40" t="str">
            <v>-</v>
          </cell>
          <cell r="Z40" t="str">
            <v>S</v>
          </cell>
          <cell r="AA40" t="str">
            <v>DIST</v>
          </cell>
          <cell r="AB40">
            <v>679237574</v>
          </cell>
        </row>
        <row r="41">
          <cell r="E41" t="str">
            <v>202323000.1000.1210003</v>
          </cell>
          <cell r="F41">
            <v>2520000</v>
          </cell>
          <cell r="G41">
            <v>210000</v>
          </cell>
          <cell r="H41">
            <v>210000</v>
          </cell>
          <cell r="I41">
            <v>210000</v>
          </cell>
          <cell r="J41">
            <v>210000</v>
          </cell>
          <cell r="K41">
            <v>210000</v>
          </cell>
          <cell r="L41">
            <v>210000</v>
          </cell>
          <cell r="M41">
            <v>210000</v>
          </cell>
          <cell r="N41">
            <v>210000</v>
          </cell>
          <cell r="O41">
            <v>210000</v>
          </cell>
          <cell r="P41">
            <v>210000</v>
          </cell>
          <cell r="Q41">
            <v>210000</v>
          </cell>
          <cell r="R41">
            <v>210000</v>
          </cell>
          <cell r="S41">
            <v>0</v>
          </cell>
          <cell r="T41">
            <v>0</v>
          </cell>
          <cell r="U41" t="str">
            <v>2014</v>
          </cell>
          <cell r="V41" t="str">
            <v>05</v>
          </cell>
          <cell r="W41" t="str">
            <v>0</v>
          </cell>
          <cell r="X41" t="str">
            <v>2023</v>
          </cell>
          <cell r="Y41" t="str">
            <v>-</v>
          </cell>
          <cell r="Z41" t="str">
            <v>S</v>
          </cell>
          <cell r="AA41" t="str">
            <v>DIST</v>
          </cell>
          <cell r="AB41">
            <v>2520000</v>
          </cell>
        </row>
        <row r="42">
          <cell r="E42" t="str">
            <v>202323000.1000.1230023</v>
          </cell>
          <cell r="F42">
            <v>8436000000</v>
          </cell>
          <cell r="G42">
            <v>4203000000</v>
          </cell>
          <cell r="H42">
            <v>3000000</v>
          </cell>
          <cell r="I42">
            <v>3000000</v>
          </cell>
          <cell r="J42">
            <v>3000000</v>
          </cell>
          <cell r="K42">
            <v>3000000</v>
          </cell>
          <cell r="L42">
            <v>4203000000</v>
          </cell>
          <cell r="M42">
            <v>3000000</v>
          </cell>
          <cell r="N42">
            <v>3000000</v>
          </cell>
          <cell r="O42">
            <v>3000000</v>
          </cell>
          <cell r="P42">
            <v>3000000</v>
          </cell>
          <cell r="Q42">
            <v>3000000</v>
          </cell>
          <cell r="R42">
            <v>3000000</v>
          </cell>
          <cell r="S42">
            <v>0</v>
          </cell>
          <cell r="T42">
            <v>0</v>
          </cell>
          <cell r="U42" t="str">
            <v>2014</v>
          </cell>
          <cell r="V42" t="str">
            <v>05</v>
          </cell>
          <cell r="W42" t="str">
            <v>0</v>
          </cell>
          <cell r="X42" t="str">
            <v>2023</v>
          </cell>
          <cell r="Y42" t="str">
            <v>-</v>
          </cell>
          <cell r="Z42" t="str">
            <v>S</v>
          </cell>
          <cell r="AA42" t="str">
            <v>DIST</v>
          </cell>
          <cell r="AB42">
            <v>8436000000</v>
          </cell>
        </row>
        <row r="43">
          <cell r="E43" t="str">
            <v>310131015.1000.1230033</v>
          </cell>
          <cell r="F43">
            <v>1910000000</v>
          </cell>
          <cell r="G43">
            <v>159166666</v>
          </cell>
          <cell r="H43">
            <v>159166666</v>
          </cell>
          <cell r="I43">
            <v>159166666</v>
          </cell>
          <cell r="J43">
            <v>159166666</v>
          </cell>
          <cell r="K43">
            <v>159166666</v>
          </cell>
          <cell r="L43">
            <v>159166666</v>
          </cell>
          <cell r="M43">
            <v>159166666</v>
          </cell>
          <cell r="N43">
            <v>159166666</v>
          </cell>
          <cell r="O43">
            <v>159166666</v>
          </cell>
          <cell r="P43">
            <v>159166666</v>
          </cell>
          <cell r="Q43">
            <v>159166666</v>
          </cell>
          <cell r="R43">
            <v>159166674</v>
          </cell>
          <cell r="S43">
            <v>0</v>
          </cell>
          <cell r="T43">
            <v>0</v>
          </cell>
          <cell r="U43" t="str">
            <v>2014</v>
          </cell>
          <cell r="V43" t="str">
            <v>05</v>
          </cell>
          <cell r="W43" t="str">
            <v>0</v>
          </cell>
          <cell r="X43" t="str">
            <v>3101</v>
          </cell>
          <cell r="Y43" t="str">
            <v>-</v>
          </cell>
          <cell r="Z43" t="str">
            <v>S</v>
          </cell>
          <cell r="AA43" t="str">
            <v>DIST</v>
          </cell>
          <cell r="AB43">
            <v>1910000000</v>
          </cell>
        </row>
        <row r="44">
          <cell r="E44" t="str">
            <v>510351005.1000.1230033</v>
          </cell>
          <cell r="F44">
            <v>617989590</v>
          </cell>
          <cell r="G44">
            <v>53252000</v>
          </cell>
          <cell r="H44">
            <v>51499132</v>
          </cell>
          <cell r="I44">
            <v>51499132</v>
          </cell>
          <cell r="J44">
            <v>49746264</v>
          </cell>
          <cell r="K44">
            <v>51499132</v>
          </cell>
          <cell r="L44">
            <v>51499132</v>
          </cell>
          <cell r="M44">
            <v>51499132</v>
          </cell>
          <cell r="N44">
            <v>51499132</v>
          </cell>
          <cell r="O44">
            <v>51499132</v>
          </cell>
          <cell r="P44">
            <v>51499132</v>
          </cell>
          <cell r="Q44">
            <v>51499132</v>
          </cell>
          <cell r="R44">
            <v>51499138</v>
          </cell>
          <cell r="S44">
            <v>0</v>
          </cell>
          <cell r="T44">
            <v>0</v>
          </cell>
          <cell r="U44" t="str">
            <v>2014</v>
          </cell>
          <cell r="V44" t="str">
            <v>05</v>
          </cell>
          <cell r="W44" t="str">
            <v>0</v>
          </cell>
          <cell r="X44" t="str">
            <v>5103</v>
          </cell>
          <cell r="Y44" t="str">
            <v>-</v>
          </cell>
          <cell r="Z44" t="str">
            <v>S</v>
          </cell>
          <cell r="AA44" t="str">
            <v>DIST</v>
          </cell>
          <cell r="AB44">
            <v>617989590</v>
          </cell>
        </row>
        <row r="45">
          <cell r="E45" t="str">
            <v>310131015.1000.1310082</v>
          </cell>
          <cell r="F45">
            <v>660578000</v>
          </cell>
          <cell r="G45">
            <v>330289000</v>
          </cell>
          <cell r="H45">
            <v>0</v>
          </cell>
          <cell r="I45">
            <v>0</v>
          </cell>
          <cell r="J45">
            <v>0</v>
          </cell>
          <cell r="K45">
            <v>0</v>
          </cell>
          <cell r="L45">
            <v>0</v>
          </cell>
          <cell r="M45">
            <v>0</v>
          </cell>
          <cell r="N45">
            <v>330289000</v>
          </cell>
          <cell r="O45">
            <v>0</v>
          </cell>
          <cell r="P45">
            <v>0</v>
          </cell>
          <cell r="Q45">
            <v>0</v>
          </cell>
          <cell r="R45">
            <v>0</v>
          </cell>
          <cell r="S45">
            <v>0</v>
          </cell>
          <cell r="T45">
            <v>0</v>
          </cell>
          <cell r="U45" t="str">
            <v>2014</v>
          </cell>
          <cell r="V45" t="str">
            <v>05</v>
          </cell>
          <cell r="W45" t="str">
            <v>0</v>
          </cell>
          <cell r="X45" t="str">
            <v>3101</v>
          </cell>
          <cell r="Y45" t="str">
            <v>-</v>
          </cell>
          <cell r="Z45" t="str">
            <v>S</v>
          </cell>
          <cell r="AA45" t="str">
            <v>DIST</v>
          </cell>
          <cell r="AB45">
            <v>660578000</v>
          </cell>
        </row>
        <row r="46">
          <cell r="E46" t="str">
            <v>310231025.1000.1310081</v>
          </cell>
          <cell r="F46">
            <v>829899000</v>
          </cell>
          <cell r="G46">
            <v>0</v>
          </cell>
          <cell r="H46">
            <v>0</v>
          </cell>
          <cell r="I46">
            <v>0</v>
          </cell>
          <cell r="J46">
            <v>0</v>
          </cell>
          <cell r="K46">
            <v>0</v>
          </cell>
          <cell r="L46">
            <v>0</v>
          </cell>
          <cell r="M46">
            <v>0</v>
          </cell>
          <cell r="N46">
            <v>829899000</v>
          </cell>
          <cell r="O46">
            <v>0</v>
          </cell>
          <cell r="P46">
            <v>0</v>
          </cell>
          <cell r="Q46">
            <v>0</v>
          </cell>
          <cell r="R46">
            <v>0</v>
          </cell>
          <cell r="S46">
            <v>0</v>
          </cell>
          <cell r="T46">
            <v>0</v>
          </cell>
          <cell r="U46" t="str">
            <v>2014</v>
          </cell>
          <cell r="V46" t="str">
            <v>05</v>
          </cell>
          <cell r="W46" t="str">
            <v>0</v>
          </cell>
          <cell r="X46" t="str">
            <v>3102</v>
          </cell>
          <cell r="Y46" t="str">
            <v>-</v>
          </cell>
          <cell r="Z46" t="str">
            <v>S</v>
          </cell>
          <cell r="AA46" t="str">
            <v>DIST</v>
          </cell>
          <cell r="AB46">
            <v>829899000</v>
          </cell>
        </row>
        <row r="47">
          <cell r="E47" t="str">
            <v>410041005.1000.1230058</v>
          </cell>
          <cell r="F47">
            <v>1109726504</v>
          </cell>
          <cell r="G47">
            <v>238247000</v>
          </cell>
          <cell r="H47">
            <v>871479504</v>
          </cell>
          <cell r="I47">
            <v>0</v>
          </cell>
          <cell r="J47">
            <v>0</v>
          </cell>
          <cell r="K47">
            <v>0</v>
          </cell>
          <cell r="L47">
            <v>0</v>
          </cell>
          <cell r="M47">
            <v>0</v>
          </cell>
          <cell r="N47">
            <v>0</v>
          </cell>
          <cell r="O47">
            <v>0</v>
          </cell>
          <cell r="P47">
            <v>0</v>
          </cell>
          <cell r="Q47">
            <v>0</v>
          </cell>
          <cell r="R47">
            <v>0</v>
          </cell>
          <cell r="S47">
            <v>0</v>
          </cell>
          <cell r="T47">
            <v>0</v>
          </cell>
          <cell r="U47" t="str">
            <v>2014</v>
          </cell>
          <cell r="V47" t="str">
            <v>05</v>
          </cell>
          <cell r="W47" t="str">
            <v>0</v>
          </cell>
          <cell r="X47" t="str">
            <v>4100</v>
          </cell>
          <cell r="Y47" t="str">
            <v>-</v>
          </cell>
          <cell r="Z47" t="str">
            <v>S</v>
          </cell>
          <cell r="AA47" t="str">
            <v>DIST</v>
          </cell>
          <cell r="AB47">
            <v>1109726504</v>
          </cell>
        </row>
        <row r="48">
          <cell r="E48" t="str">
            <v>202828005.1000.1330065</v>
          </cell>
          <cell r="F48">
            <v>898753007</v>
          </cell>
          <cell r="G48">
            <v>74896083</v>
          </cell>
          <cell r="H48">
            <v>74896083</v>
          </cell>
          <cell r="I48">
            <v>74896083</v>
          </cell>
          <cell r="J48">
            <v>74896083</v>
          </cell>
          <cell r="K48">
            <v>74896083</v>
          </cell>
          <cell r="L48">
            <v>74896083</v>
          </cell>
          <cell r="M48">
            <v>74896083</v>
          </cell>
          <cell r="N48">
            <v>74896083</v>
          </cell>
          <cell r="O48">
            <v>74896083</v>
          </cell>
          <cell r="P48">
            <v>74896083</v>
          </cell>
          <cell r="Q48">
            <v>74896083</v>
          </cell>
          <cell r="R48">
            <v>74896094</v>
          </cell>
          <cell r="S48">
            <v>0</v>
          </cell>
          <cell r="T48">
            <v>0</v>
          </cell>
          <cell r="U48" t="str">
            <v>2014</v>
          </cell>
          <cell r="V48" t="str">
            <v>05</v>
          </cell>
          <cell r="W48" t="str">
            <v>0</v>
          </cell>
          <cell r="X48" t="str">
            <v>2028</v>
          </cell>
          <cell r="Y48" t="str">
            <v>-</v>
          </cell>
          <cell r="Z48" t="str">
            <v>S</v>
          </cell>
          <cell r="AA48" t="str">
            <v>DIST</v>
          </cell>
          <cell r="AB48">
            <v>898753007</v>
          </cell>
        </row>
        <row r="49">
          <cell r="E49" t="str">
            <v>310231027.1000.1330065</v>
          </cell>
          <cell r="F49">
            <v>1076440000</v>
          </cell>
          <cell r="G49">
            <v>89703333.329999998</v>
          </cell>
          <cell r="H49">
            <v>89703333.329999998</v>
          </cell>
          <cell r="I49">
            <v>89703333.329999998</v>
          </cell>
          <cell r="J49">
            <v>89703333.329999998</v>
          </cell>
          <cell r="K49">
            <v>89703333.329999998</v>
          </cell>
          <cell r="L49">
            <v>89703333.329999998</v>
          </cell>
          <cell r="M49">
            <v>89703333.329999998</v>
          </cell>
          <cell r="N49">
            <v>89703333.329999998</v>
          </cell>
          <cell r="O49">
            <v>89703333.329999998</v>
          </cell>
          <cell r="P49">
            <v>89703333.329999998</v>
          </cell>
          <cell r="Q49">
            <v>89703333.329999998</v>
          </cell>
          <cell r="R49">
            <v>89703333.370000005</v>
          </cell>
          <cell r="S49">
            <v>0</v>
          </cell>
          <cell r="T49">
            <v>0</v>
          </cell>
          <cell r="U49" t="str">
            <v>2014</v>
          </cell>
          <cell r="V49" t="str">
            <v>05</v>
          </cell>
          <cell r="W49" t="str">
            <v>0</v>
          </cell>
          <cell r="X49" t="str">
            <v>3102</v>
          </cell>
          <cell r="Y49" t="str">
            <v>-</v>
          </cell>
          <cell r="Z49" t="str">
            <v>S</v>
          </cell>
          <cell r="AA49" t="str">
            <v>DIST</v>
          </cell>
          <cell r="AB49">
            <v>1076440000.0000002</v>
          </cell>
        </row>
        <row r="50">
          <cell r="E50" t="str">
            <v>202121000.1000.1126031</v>
          </cell>
          <cell r="F50">
            <v>728779614</v>
          </cell>
          <cell r="G50">
            <v>728779614</v>
          </cell>
          <cell r="H50">
            <v>0</v>
          </cell>
          <cell r="I50">
            <v>0</v>
          </cell>
          <cell r="J50">
            <v>0</v>
          </cell>
          <cell r="K50">
            <v>0</v>
          </cell>
          <cell r="L50">
            <v>0</v>
          </cell>
          <cell r="M50">
            <v>0</v>
          </cell>
          <cell r="N50">
            <v>0</v>
          </cell>
          <cell r="O50">
            <v>0</v>
          </cell>
          <cell r="P50">
            <v>0</v>
          </cell>
          <cell r="Q50">
            <v>0</v>
          </cell>
          <cell r="R50">
            <v>0</v>
          </cell>
          <cell r="S50">
            <v>0</v>
          </cell>
          <cell r="T50">
            <v>0</v>
          </cell>
          <cell r="U50" t="str">
            <v>2014</v>
          </cell>
          <cell r="V50" t="str">
            <v>05</v>
          </cell>
          <cell r="W50" t="str">
            <v>0</v>
          </cell>
          <cell r="X50" t="str">
            <v>2021</v>
          </cell>
          <cell r="Y50" t="str">
            <v>-</v>
          </cell>
          <cell r="Z50" t="str">
            <v>S</v>
          </cell>
          <cell r="AA50" t="str">
            <v>DIST</v>
          </cell>
          <cell r="AB50">
            <v>728779614</v>
          </cell>
        </row>
        <row r="51">
          <cell r="E51" t="str">
            <v>310131015.1000.1222054</v>
          </cell>
          <cell r="F51">
            <v>213699515</v>
          </cell>
          <cell r="G51">
            <v>213699515</v>
          </cell>
          <cell r="H51">
            <v>0</v>
          </cell>
          <cell r="I51">
            <v>0</v>
          </cell>
          <cell r="J51">
            <v>0</v>
          </cell>
          <cell r="K51">
            <v>0</v>
          </cell>
          <cell r="L51">
            <v>0</v>
          </cell>
          <cell r="M51">
            <v>0</v>
          </cell>
          <cell r="N51">
            <v>0</v>
          </cell>
          <cell r="O51">
            <v>0</v>
          </cell>
          <cell r="P51">
            <v>0</v>
          </cell>
          <cell r="Q51">
            <v>0</v>
          </cell>
          <cell r="R51">
            <v>0</v>
          </cell>
          <cell r="S51">
            <v>0</v>
          </cell>
          <cell r="T51">
            <v>0</v>
          </cell>
          <cell r="U51" t="str">
            <v>2014</v>
          </cell>
          <cell r="V51" t="str">
            <v>05</v>
          </cell>
          <cell r="W51" t="str">
            <v>0</v>
          </cell>
          <cell r="X51" t="str">
            <v>3101</v>
          </cell>
          <cell r="Y51" t="str">
            <v>-</v>
          </cell>
          <cell r="Z51" t="str">
            <v>S</v>
          </cell>
          <cell r="AA51" t="str">
            <v>DIST</v>
          </cell>
          <cell r="AB51">
            <v>213699515</v>
          </cell>
        </row>
        <row r="52">
          <cell r="E52" t="str">
            <v>310131020.1000.1122031</v>
          </cell>
          <cell r="F52">
            <v>2145486</v>
          </cell>
          <cell r="G52">
            <v>2145486</v>
          </cell>
          <cell r="H52">
            <v>0</v>
          </cell>
          <cell r="I52">
            <v>0</v>
          </cell>
          <cell r="J52">
            <v>0</v>
          </cell>
          <cell r="K52">
            <v>0</v>
          </cell>
          <cell r="L52">
            <v>0</v>
          </cell>
          <cell r="M52">
            <v>0</v>
          </cell>
          <cell r="N52">
            <v>0</v>
          </cell>
          <cell r="O52">
            <v>0</v>
          </cell>
          <cell r="P52">
            <v>0</v>
          </cell>
          <cell r="Q52">
            <v>0</v>
          </cell>
          <cell r="R52">
            <v>0</v>
          </cell>
          <cell r="S52">
            <v>0</v>
          </cell>
          <cell r="T52">
            <v>0</v>
          </cell>
          <cell r="U52" t="str">
            <v>2014</v>
          </cell>
          <cell r="V52" t="str">
            <v>05</v>
          </cell>
          <cell r="W52" t="str">
            <v>0</v>
          </cell>
          <cell r="X52" t="str">
            <v>3101</v>
          </cell>
          <cell r="Y52" t="str">
            <v>-</v>
          </cell>
          <cell r="Z52" t="str">
            <v>S</v>
          </cell>
          <cell r="AA52" t="str">
            <v>DIST</v>
          </cell>
          <cell r="AB52">
            <v>2145486</v>
          </cell>
        </row>
        <row r="53">
          <cell r="E53" t="str">
            <v>310131610.1000.1222004</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t="str">
            <v>2014</v>
          </cell>
          <cell r="V53" t="str">
            <v>05</v>
          </cell>
          <cell r="W53" t="str">
            <v>0</v>
          </cell>
          <cell r="X53" t="str">
            <v>3101</v>
          </cell>
          <cell r="Y53" t="str">
            <v>-</v>
          </cell>
          <cell r="Z53" t="str">
            <v>S</v>
          </cell>
          <cell r="AA53" t="str">
            <v>DIST</v>
          </cell>
          <cell r="AB53">
            <v>0</v>
          </cell>
        </row>
        <row r="54">
          <cell r="E54" t="str">
            <v>310131015.1000.1126014</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t="str">
            <v>2014</v>
          </cell>
          <cell r="V54" t="str">
            <v>05</v>
          </cell>
          <cell r="W54" t="str">
            <v>0</v>
          </cell>
          <cell r="X54" t="str">
            <v>3101</v>
          </cell>
          <cell r="Y54" t="str">
            <v>-</v>
          </cell>
          <cell r="Z54" t="str">
            <v>S</v>
          </cell>
          <cell r="AA54" t="str">
            <v>DIST</v>
          </cell>
          <cell r="AB54">
            <v>0</v>
          </cell>
        </row>
        <row r="55">
          <cell r="E55" t="str">
            <v>310131015.1000.1216022</v>
          </cell>
          <cell r="F55">
            <v>17691526.640000001</v>
          </cell>
          <cell r="G55">
            <v>17691526.640000001</v>
          </cell>
          <cell r="H55">
            <v>0</v>
          </cell>
          <cell r="I55">
            <v>0</v>
          </cell>
          <cell r="J55">
            <v>0</v>
          </cell>
          <cell r="K55">
            <v>0</v>
          </cell>
          <cell r="L55">
            <v>0</v>
          </cell>
          <cell r="M55">
            <v>0</v>
          </cell>
          <cell r="N55">
            <v>0</v>
          </cell>
          <cell r="O55">
            <v>0</v>
          </cell>
          <cell r="P55">
            <v>0</v>
          </cell>
          <cell r="Q55">
            <v>0</v>
          </cell>
          <cell r="R55">
            <v>0</v>
          </cell>
          <cell r="S55">
            <v>0</v>
          </cell>
          <cell r="T55">
            <v>0</v>
          </cell>
          <cell r="U55" t="str">
            <v>2014</v>
          </cell>
          <cell r="V55" t="str">
            <v>05</v>
          </cell>
          <cell r="W55" t="str">
            <v>0</v>
          </cell>
          <cell r="X55" t="str">
            <v>3101</v>
          </cell>
          <cell r="Y55" t="str">
            <v>-</v>
          </cell>
          <cell r="Z55" t="str">
            <v>S</v>
          </cell>
          <cell r="AA55" t="str">
            <v>DIST</v>
          </cell>
          <cell r="AB55">
            <v>17691526.640000001</v>
          </cell>
        </row>
        <row r="56">
          <cell r="E56" t="str">
            <v>310131015.1000.1226013</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2014</v>
          </cell>
          <cell r="V56" t="str">
            <v>05</v>
          </cell>
          <cell r="W56" t="str">
            <v>0</v>
          </cell>
          <cell r="X56" t="str">
            <v>3101</v>
          </cell>
          <cell r="Y56" t="str">
            <v>-</v>
          </cell>
          <cell r="Z56" t="str">
            <v>S</v>
          </cell>
          <cell r="AA56" t="str">
            <v>DIST</v>
          </cell>
          <cell r="AB56">
            <v>0</v>
          </cell>
        </row>
        <row r="57">
          <cell r="E57" t="str">
            <v>310131015.1000.2116021</v>
          </cell>
          <cell r="F57">
            <v>3134675</v>
          </cell>
          <cell r="G57">
            <v>3134675</v>
          </cell>
          <cell r="H57">
            <v>0</v>
          </cell>
          <cell r="I57">
            <v>0</v>
          </cell>
          <cell r="J57">
            <v>0</v>
          </cell>
          <cell r="K57">
            <v>0</v>
          </cell>
          <cell r="L57">
            <v>0</v>
          </cell>
          <cell r="M57">
            <v>0</v>
          </cell>
          <cell r="N57">
            <v>0</v>
          </cell>
          <cell r="O57">
            <v>0</v>
          </cell>
          <cell r="P57">
            <v>0</v>
          </cell>
          <cell r="Q57">
            <v>0</v>
          </cell>
          <cell r="R57">
            <v>0</v>
          </cell>
          <cell r="S57">
            <v>0</v>
          </cell>
          <cell r="T57">
            <v>0</v>
          </cell>
          <cell r="U57" t="str">
            <v>2014</v>
          </cell>
          <cell r="V57" t="str">
            <v>05</v>
          </cell>
          <cell r="W57" t="str">
            <v>0</v>
          </cell>
          <cell r="X57" t="str">
            <v>3101</v>
          </cell>
          <cell r="Y57" t="str">
            <v>-</v>
          </cell>
          <cell r="Z57" t="str">
            <v>S</v>
          </cell>
          <cell r="AA57" t="str">
            <v>DIST</v>
          </cell>
          <cell r="AB57">
            <v>3134675</v>
          </cell>
        </row>
        <row r="58">
          <cell r="E58" t="str">
            <v>310131015.1000.2216047</v>
          </cell>
          <cell r="F58">
            <v>834040</v>
          </cell>
          <cell r="G58">
            <v>834040</v>
          </cell>
          <cell r="H58">
            <v>0</v>
          </cell>
          <cell r="I58">
            <v>0</v>
          </cell>
          <cell r="J58">
            <v>0</v>
          </cell>
          <cell r="K58">
            <v>0</v>
          </cell>
          <cell r="L58">
            <v>0</v>
          </cell>
          <cell r="M58">
            <v>0</v>
          </cell>
          <cell r="N58">
            <v>0</v>
          </cell>
          <cell r="O58">
            <v>0</v>
          </cell>
          <cell r="P58">
            <v>0</v>
          </cell>
          <cell r="Q58">
            <v>0</v>
          </cell>
          <cell r="R58">
            <v>0</v>
          </cell>
          <cell r="S58">
            <v>0</v>
          </cell>
          <cell r="T58">
            <v>0</v>
          </cell>
          <cell r="U58" t="str">
            <v>2014</v>
          </cell>
          <cell r="V58" t="str">
            <v>05</v>
          </cell>
          <cell r="W58" t="str">
            <v>0</v>
          </cell>
          <cell r="X58" t="str">
            <v>3101</v>
          </cell>
          <cell r="Y58" t="str">
            <v>-</v>
          </cell>
          <cell r="Z58" t="str">
            <v>S</v>
          </cell>
          <cell r="AA58" t="str">
            <v>DIST</v>
          </cell>
          <cell r="AB58">
            <v>834040</v>
          </cell>
        </row>
        <row r="59">
          <cell r="E59" t="str">
            <v>310131240.1000.1226004</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t="str">
            <v>2014</v>
          </cell>
          <cell r="V59" t="str">
            <v>05</v>
          </cell>
          <cell r="W59" t="str">
            <v>0</v>
          </cell>
          <cell r="X59" t="str">
            <v>3101</v>
          </cell>
          <cell r="Y59" t="str">
            <v>-</v>
          </cell>
          <cell r="Z59" t="str">
            <v>S</v>
          </cell>
          <cell r="AA59" t="str">
            <v>DIST</v>
          </cell>
          <cell r="AB59">
            <v>0</v>
          </cell>
        </row>
        <row r="60">
          <cell r="E60" t="str">
            <v>310131240.1000.1216003</v>
          </cell>
          <cell r="F60">
            <v>106720</v>
          </cell>
          <cell r="G60">
            <v>106720</v>
          </cell>
          <cell r="H60">
            <v>0</v>
          </cell>
          <cell r="I60">
            <v>0</v>
          </cell>
          <cell r="J60">
            <v>0</v>
          </cell>
          <cell r="K60">
            <v>0</v>
          </cell>
          <cell r="L60">
            <v>0</v>
          </cell>
          <cell r="M60">
            <v>0</v>
          </cell>
          <cell r="N60">
            <v>0</v>
          </cell>
          <cell r="O60">
            <v>0</v>
          </cell>
          <cell r="P60">
            <v>0</v>
          </cell>
          <cell r="Q60">
            <v>0</v>
          </cell>
          <cell r="R60">
            <v>0</v>
          </cell>
          <cell r="S60">
            <v>0</v>
          </cell>
          <cell r="T60">
            <v>0</v>
          </cell>
          <cell r="U60" t="str">
            <v>2014</v>
          </cell>
          <cell r="V60" t="str">
            <v>05</v>
          </cell>
          <cell r="W60" t="str">
            <v>0</v>
          </cell>
          <cell r="X60" t="str">
            <v>3101</v>
          </cell>
          <cell r="Y60" t="str">
            <v>-</v>
          </cell>
          <cell r="Z60" t="str">
            <v>S</v>
          </cell>
          <cell r="AA60" t="str">
            <v>DIST</v>
          </cell>
          <cell r="AB60">
            <v>106720</v>
          </cell>
        </row>
        <row r="61">
          <cell r="E61" t="str">
            <v>310131020.1000.41163101004</v>
          </cell>
          <cell r="F61">
            <v>200000000</v>
          </cell>
          <cell r="G61">
            <v>200000000</v>
          </cell>
          <cell r="H61">
            <v>0</v>
          </cell>
          <cell r="I61">
            <v>0</v>
          </cell>
          <cell r="J61">
            <v>0</v>
          </cell>
          <cell r="K61">
            <v>0</v>
          </cell>
          <cell r="L61">
            <v>0</v>
          </cell>
          <cell r="M61">
            <v>0</v>
          </cell>
          <cell r="N61">
            <v>0</v>
          </cell>
          <cell r="O61">
            <v>0</v>
          </cell>
          <cell r="P61">
            <v>0</v>
          </cell>
          <cell r="Q61">
            <v>0</v>
          </cell>
          <cell r="R61">
            <v>0</v>
          </cell>
          <cell r="S61">
            <v>0</v>
          </cell>
          <cell r="T61">
            <v>0</v>
          </cell>
          <cell r="U61" t="str">
            <v>2014</v>
          </cell>
          <cell r="V61" t="str">
            <v>06</v>
          </cell>
          <cell r="W61" t="str">
            <v>0</v>
          </cell>
          <cell r="X61" t="str">
            <v>3101</v>
          </cell>
          <cell r="Y61" t="str">
            <v>-</v>
          </cell>
          <cell r="Z61" t="str">
            <v>S</v>
          </cell>
          <cell r="AA61" t="str">
            <v>DIST</v>
          </cell>
          <cell r="AB61">
            <v>200000000</v>
          </cell>
        </row>
        <row r="62">
          <cell r="E62" t="str">
            <v>310131410.1000.41263101002</v>
          </cell>
          <cell r="F62">
            <v>38723882</v>
          </cell>
          <cell r="G62">
            <v>38723882</v>
          </cell>
          <cell r="H62">
            <v>0</v>
          </cell>
          <cell r="I62">
            <v>0</v>
          </cell>
          <cell r="J62">
            <v>0</v>
          </cell>
          <cell r="K62">
            <v>0</v>
          </cell>
          <cell r="L62">
            <v>0</v>
          </cell>
          <cell r="M62">
            <v>0</v>
          </cell>
          <cell r="N62">
            <v>0</v>
          </cell>
          <cell r="O62">
            <v>0</v>
          </cell>
          <cell r="P62">
            <v>0</v>
          </cell>
          <cell r="Q62">
            <v>0</v>
          </cell>
          <cell r="R62">
            <v>0</v>
          </cell>
          <cell r="S62">
            <v>0</v>
          </cell>
          <cell r="T62">
            <v>0</v>
          </cell>
          <cell r="U62" t="str">
            <v>2014</v>
          </cell>
          <cell r="V62" t="str">
            <v>06</v>
          </cell>
          <cell r="W62" t="str">
            <v>0</v>
          </cell>
          <cell r="X62" t="str">
            <v>3101</v>
          </cell>
          <cell r="Y62" t="str">
            <v>-</v>
          </cell>
          <cell r="Z62" t="str">
            <v>S</v>
          </cell>
          <cell r="AA62" t="str">
            <v>DIST</v>
          </cell>
          <cell r="AB62">
            <v>38723882</v>
          </cell>
        </row>
        <row r="63">
          <cell r="E63" t="str">
            <v>310231320.1000.41363102022</v>
          </cell>
          <cell r="F63">
            <v>1434179</v>
          </cell>
          <cell r="G63">
            <v>1434179</v>
          </cell>
          <cell r="H63">
            <v>0</v>
          </cell>
          <cell r="I63">
            <v>0</v>
          </cell>
          <cell r="J63">
            <v>0</v>
          </cell>
          <cell r="K63">
            <v>0</v>
          </cell>
          <cell r="L63">
            <v>0</v>
          </cell>
          <cell r="M63">
            <v>0</v>
          </cell>
          <cell r="N63">
            <v>0</v>
          </cell>
          <cell r="O63">
            <v>0</v>
          </cell>
          <cell r="P63">
            <v>0</v>
          </cell>
          <cell r="Q63">
            <v>0</v>
          </cell>
          <cell r="R63">
            <v>0</v>
          </cell>
          <cell r="S63">
            <v>0</v>
          </cell>
          <cell r="T63">
            <v>0</v>
          </cell>
          <cell r="U63" t="str">
            <v>2014</v>
          </cell>
          <cell r="V63" t="str">
            <v>06</v>
          </cell>
          <cell r="W63" t="str">
            <v>0</v>
          </cell>
          <cell r="X63" t="str">
            <v>3102</v>
          </cell>
          <cell r="Y63" t="str">
            <v>-</v>
          </cell>
          <cell r="Z63" t="str">
            <v>S</v>
          </cell>
          <cell r="AA63" t="str">
            <v>DIST</v>
          </cell>
          <cell r="AB63">
            <v>1434179</v>
          </cell>
        </row>
        <row r="64">
          <cell r="E64" t="str">
            <v>310131210.1000.41323101052</v>
          </cell>
          <cell r="F64">
            <v>599849959</v>
          </cell>
          <cell r="G64">
            <v>599849959</v>
          </cell>
          <cell r="H64">
            <v>0</v>
          </cell>
          <cell r="I64">
            <v>0</v>
          </cell>
          <cell r="J64">
            <v>0</v>
          </cell>
          <cell r="K64">
            <v>0</v>
          </cell>
          <cell r="L64">
            <v>0</v>
          </cell>
          <cell r="M64">
            <v>0</v>
          </cell>
          <cell r="N64">
            <v>0</v>
          </cell>
          <cell r="O64">
            <v>0</v>
          </cell>
          <cell r="P64">
            <v>0</v>
          </cell>
          <cell r="Q64">
            <v>0</v>
          </cell>
          <cell r="R64">
            <v>0</v>
          </cell>
          <cell r="S64">
            <v>0</v>
          </cell>
          <cell r="T64">
            <v>0</v>
          </cell>
          <cell r="U64" t="str">
            <v>2014</v>
          </cell>
          <cell r="V64" t="str">
            <v>06</v>
          </cell>
          <cell r="W64" t="str">
            <v>0</v>
          </cell>
          <cell r="X64" t="str">
            <v>3101</v>
          </cell>
          <cell r="Y64" t="str">
            <v>-</v>
          </cell>
          <cell r="Z64" t="str">
            <v>S</v>
          </cell>
          <cell r="AA64" t="str">
            <v>DIST</v>
          </cell>
          <cell r="AB64">
            <v>599849959</v>
          </cell>
        </row>
        <row r="65">
          <cell r="E65" t="str">
            <v>310131010.1000.1214003</v>
          </cell>
          <cell r="F65">
            <v>239886727.44</v>
          </cell>
          <cell r="G65">
            <v>239886727.44</v>
          </cell>
          <cell r="H65">
            <v>0</v>
          </cell>
          <cell r="I65">
            <v>0</v>
          </cell>
          <cell r="J65">
            <v>0</v>
          </cell>
          <cell r="K65">
            <v>0</v>
          </cell>
          <cell r="L65">
            <v>0</v>
          </cell>
          <cell r="M65">
            <v>0</v>
          </cell>
          <cell r="N65">
            <v>0</v>
          </cell>
          <cell r="O65">
            <v>0</v>
          </cell>
          <cell r="P65">
            <v>0</v>
          </cell>
          <cell r="Q65">
            <v>0</v>
          </cell>
          <cell r="R65">
            <v>0</v>
          </cell>
          <cell r="S65">
            <v>0</v>
          </cell>
          <cell r="T65">
            <v>0</v>
          </cell>
          <cell r="U65" t="str">
            <v>2014</v>
          </cell>
          <cell r="V65" t="str">
            <v>05</v>
          </cell>
          <cell r="W65" t="str">
            <v>0</v>
          </cell>
          <cell r="X65" t="str">
            <v>3101</v>
          </cell>
          <cell r="Y65" t="str">
            <v>-</v>
          </cell>
          <cell r="Z65" t="str">
            <v>S</v>
          </cell>
          <cell r="AA65" t="str">
            <v>DIST</v>
          </cell>
          <cell r="AB65">
            <v>239886727.44</v>
          </cell>
        </row>
        <row r="66">
          <cell r="E66" t="str">
            <v>310131010.1000.2114021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t="str">
            <v>2014</v>
          </cell>
          <cell r="V66" t="str">
            <v>05</v>
          </cell>
          <cell r="W66" t="str">
            <v>0</v>
          </cell>
          <cell r="X66" t="str">
            <v>3101</v>
          </cell>
          <cell r="Y66" t="str">
            <v>-</v>
          </cell>
          <cell r="Z66" t="str">
            <v>S</v>
          </cell>
          <cell r="AA66" t="str">
            <v>DIST</v>
          </cell>
          <cell r="AB66">
            <v>0</v>
          </cell>
        </row>
        <row r="67">
          <cell r="E67" t="str">
            <v>310131015.1000.1134038</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t="str">
            <v>2014</v>
          </cell>
          <cell r="V67" t="str">
            <v>05</v>
          </cell>
          <cell r="W67" t="str">
            <v>0</v>
          </cell>
          <cell r="X67" t="str">
            <v>3101</v>
          </cell>
          <cell r="Y67" t="str">
            <v>-</v>
          </cell>
          <cell r="Z67" t="str">
            <v>S</v>
          </cell>
          <cell r="AA67" t="str">
            <v>DIST</v>
          </cell>
          <cell r="AB67">
            <v>0</v>
          </cell>
        </row>
        <row r="68">
          <cell r="E68" t="str">
            <v>310131420.1000.1224004</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t="str">
            <v>2014</v>
          </cell>
          <cell r="V68" t="str">
            <v>05</v>
          </cell>
          <cell r="W68" t="str">
            <v>0</v>
          </cell>
          <cell r="X68" t="str">
            <v>3101</v>
          </cell>
          <cell r="Y68" t="str">
            <v>-</v>
          </cell>
          <cell r="Z68" t="str">
            <v>S</v>
          </cell>
          <cell r="AA68" t="str">
            <v>DIST</v>
          </cell>
          <cell r="AB68">
            <v>0</v>
          </cell>
        </row>
        <row r="69">
          <cell r="E69" t="str">
            <v>310231010.1000.1214022</v>
          </cell>
          <cell r="F69">
            <v>6654201.2400000002</v>
          </cell>
          <cell r="G69">
            <v>6654201.2400000002</v>
          </cell>
          <cell r="H69">
            <v>0</v>
          </cell>
          <cell r="I69">
            <v>0</v>
          </cell>
          <cell r="J69">
            <v>0</v>
          </cell>
          <cell r="K69">
            <v>0</v>
          </cell>
          <cell r="L69">
            <v>0</v>
          </cell>
          <cell r="M69">
            <v>0</v>
          </cell>
          <cell r="N69">
            <v>0</v>
          </cell>
          <cell r="O69">
            <v>0</v>
          </cell>
          <cell r="P69">
            <v>0</v>
          </cell>
          <cell r="Q69">
            <v>0</v>
          </cell>
          <cell r="R69">
            <v>0</v>
          </cell>
          <cell r="S69">
            <v>0</v>
          </cell>
          <cell r="T69">
            <v>0</v>
          </cell>
          <cell r="U69" t="str">
            <v>2014</v>
          </cell>
          <cell r="V69" t="str">
            <v>05</v>
          </cell>
          <cell r="W69" t="str">
            <v>0</v>
          </cell>
          <cell r="X69" t="str">
            <v>3102</v>
          </cell>
          <cell r="Y69" t="str">
            <v>-</v>
          </cell>
          <cell r="Z69" t="str">
            <v>S</v>
          </cell>
          <cell r="AA69" t="str">
            <v>DIST</v>
          </cell>
          <cell r="AB69">
            <v>6654201.2400000002</v>
          </cell>
        </row>
        <row r="70">
          <cell r="E70" t="str">
            <v>310231025.1000.1114007</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2014</v>
          </cell>
          <cell r="V70" t="str">
            <v>05</v>
          </cell>
          <cell r="W70" t="str">
            <v>0</v>
          </cell>
          <cell r="X70" t="str">
            <v>3102</v>
          </cell>
          <cell r="Y70" t="str">
            <v>-</v>
          </cell>
          <cell r="Z70" t="str">
            <v>S</v>
          </cell>
          <cell r="AA70" t="str">
            <v>DIST</v>
          </cell>
          <cell r="AB70">
            <v>0</v>
          </cell>
        </row>
        <row r="71">
          <cell r="E71" t="str">
            <v>310231025.1000.1114024</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2014</v>
          </cell>
          <cell r="V71" t="str">
            <v>05</v>
          </cell>
          <cell r="W71" t="str">
            <v>0</v>
          </cell>
          <cell r="X71" t="str">
            <v>3102</v>
          </cell>
          <cell r="Y71" t="str">
            <v>-</v>
          </cell>
          <cell r="Z71" t="str">
            <v>S</v>
          </cell>
          <cell r="AA71" t="str">
            <v>DIST</v>
          </cell>
          <cell r="AB71">
            <v>0</v>
          </cell>
        </row>
        <row r="72">
          <cell r="E72" t="str">
            <v>310231025.1000.1124014</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2014</v>
          </cell>
          <cell r="V72" t="str">
            <v>05</v>
          </cell>
          <cell r="W72" t="str">
            <v>0</v>
          </cell>
          <cell r="X72" t="str">
            <v>3102</v>
          </cell>
          <cell r="Y72" t="str">
            <v>-</v>
          </cell>
          <cell r="Z72" t="str">
            <v>S</v>
          </cell>
          <cell r="AA72" t="str">
            <v>DIST</v>
          </cell>
          <cell r="AB72">
            <v>0</v>
          </cell>
        </row>
        <row r="73">
          <cell r="E73" t="str">
            <v>310231025.1000.1224001</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2014</v>
          </cell>
          <cell r="V73" t="str">
            <v>05</v>
          </cell>
          <cell r="W73" t="str">
            <v>0</v>
          </cell>
          <cell r="X73" t="str">
            <v>3102</v>
          </cell>
          <cell r="Y73" t="str">
            <v>-</v>
          </cell>
          <cell r="Z73" t="str">
            <v>S</v>
          </cell>
          <cell r="AA73" t="str">
            <v>DIST</v>
          </cell>
          <cell r="AB73">
            <v>0</v>
          </cell>
        </row>
        <row r="74">
          <cell r="E74" t="str">
            <v>310231025.1000.1224052</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2014</v>
          </cell>
          <cell r="V74" t="str">
            <v>05</v>
          </cell>
          <cell r="W74" t="str">
            <v>0</v>
          </cell>
          <cell r="X74" t="str">
            <v>3102</v>
          </cell>
          <cell r="Y74" t="str">
            <v>-</v>
          </cell>
          <cell r="Z74" t="str">
            <v>S</v>
          </cell>
          <cell r="AA74" t="str">
            <v>DIST</v>
          </cell>
          <cell r="AB74">
            <v>0</v>
          </cell>
        </row>
        <row r="75">
          <cell r="E75" t="str">
            <v>310231025.1000.1224063</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2014</v>
          </cell>
          <cell r="V75" t="str">
            <v>05</v>
          </cell>
          <cell r="W75" t="str">
            <v>0</v>
          </cell>
          <cell r="X75" t="str">
            <v>3102</v>
          </cell>
          <cell r="Y75" t="str">
            <v>-</v>
          </cell>
          <cell r="Z75" t="str">
            <v>S</v>
          </cell>
          <cell r="AA75" t="str">
            <v>DIST</v>
          </cell>
          <cell r="AB75">
            <v>0</v>
          </cell>
        </row>
        <row r="76">
          <cell r="E76" t="str">
            <v>310131030.1000.41343101051</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2014</v>
          </cell>
          <cell r="V76" t="str">
            <v>06</v>
          </cell>
          <cell r="W76" t="str">
            <v>0</v>
          </cell>
          <cell r="X76" t="str">
            <v>3101</v>
          </cell>
          <cell r="Y76" t="str">
            <v>-</v>
          </cell>
          <cell r="Z76" t="str">
            <v>S</v>
          </cell>
          <cell r="AA76" t="str">
            <v>DIST</v>
          </cell>
          <cell r="AB76">
            <v>0</v>
          </cell>
        </row>
        <row r="77">
          <cell r="E77" t="str">
            <v>310131410.1000.41343101053</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t="str">
            <v>2014</v>
          </cell>
          <cell r="V77" t="str">
            <v>06</v>
          </cell>
          <cell r="W77" t="str">
            <v>0</v>
          </cell>
          <cell r="X77" t="str">
            <v>3101</v>
          </cell>
          <cell r="Y77" t="str">
            <v>-</v>
          </cell>
          <cell r="Z77" t="str">
            <v>S</v>
          </cell>
          <cell r="AA77" t="str">
            <v>DIST</v>
          </cell>
          <cell r="AB77">
            <v>0</v>
          </cell>
        </row>
        <row r="78">
          <cell r="E78" t="str">
            <v>310131210.1000.1128031</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t="str">
            <v>2014</v>
          </cell>
          <cell r="V78" t="str">
            <v>05</v>
          </cell>
          <cell r="W78" t="str">
            <v>0</v>
          </cell>
          <cell r="X78" t="str">
            <v>3101</v>
          </cell>
          <cell r="Y78" t="str">
            <v>-</v>
          </cell>
          <cell r="Z78" t="str">
            <v>S</v>
          </cell>
          <cell r="AA78" t="str">
            <v>DIST</v>
          </cell>
          <cell r="AB78">
            <v>0</v>
          </cell>
        </row>
        <row r="79">
          <cell r="E79" t="str">
            <v>310131240.1000.1228004</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t="str">
            <v>2014</v>
          </cell>
          <cell r="V79" t="str">
            <v>05</v>
          </cell>
          <cell r="W79" t="str">
            <v>0</v>
          </cell>
          <cell r="X79" t="str">
            <v>3101</v>
          </cell>
          <cell r="Y79" t="str">
            <v>-</v>
          </cell>
          <cell r="Z79" t="str">
            <v>S</v>
          </cell>
          <cell r="AA79" t="str">
            <v>DIST</v>
          </cell>
          <cell r="AB79">
            <v>0</v>
          </cell>
        </row>
        <row r="80">
          <cell r="E80" t="str">
            <v>310231330.1000.1128031</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t="str">
            <v>2014</v>
          </cell>
          <cell r="V80" t="str">
            <v>05</v>
          </cell>
          <cell r="W80" t="str">
            <v>0</v>
          </cell>
          <cell r="X80" t="str">
            <v>3102</v>
          </cell>
          <cell r="Y80" t="str">
            <v>-</v>
          </cell>
          <cell r="Z80" t="str">
            <v>S</v>
          </cell>
          <cell r="AA80" t="str">
            <v>DIST</v>
          </cell>
          <cell r="AB80">
            <v>0</v>
          </cell>
        </row>
        <row r="81">
          <cell r="E81" t="str">
            <v>310131015.1000.1118009</v>
          </cell>
          <cell r="F81">
            <v>130923</v>
          </cell>
          <cell r="G81">
            <v>130923</v>
          </cell>
          <cell r="H81">
            <v>0</v>
          </cell>
          <cell r="I81">
            <v>0</v>
          </cell>
          <cell r="J81">
            <v>0</v>
          </cell>
          <cell r="K81">
            <v>0</v>
          </cell>
          <cell r="L81">
            <v>0</v>
          </cell>
          <cell r="M81">
            <v>0</v>
          </cell>
          <cell r="N81">
            <v>0</v>
          </cell>
          <cell r="O81">
            <v>0</v>
          </cell>
          <cell r="P81">
            <v>0</v>
          </cell>
          <cell r="Q81">
            <v>0</v>
          </cell>
          <cell r="R81">
            <v>0</v>
          </cell>
          <cell r="S81">
            <v>0</v>
          </cell>
          <cell r="T81">
            <v>0</v>
          </cell>
          <cell r="U81" t="str">
            <v>2014</v>
          </cell>
          <cell r="V81" t="str">
            <v>05</v>
          </cell>
          <cell r="W81" t="str">
            <v>0</v>
          </cell>
          <cell r="X81" t="str">
            <v>3101</v>
          </cell>
          <cell r="Y81" t="str">
            <v>-</v>
          </cell>
          <cell r="Z81" t="str">
            <v>S</v>
          </cell>
          <cell r="AA81" t="str">
            <v>DIST</v>
          </cell>
          <cell r="AB81">
            <v>130923</v>
          </cell>
        </row>
        <row r="82">
          <cell r="E82" t="str">
            <v>310231330.1000.41383102048</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t="str">
            <v>2014</v>
          </cell>
          <cell r="V82" t="str">
            <v>06</v>
          </cell>
          <cell r="W82" t="str">
            <v>0</v>
          </cell>
          <cell r="X82" t="str">
            <v>3102</v>
          </cell>
          <cell r="Y82" t="str">
            <v>-</v>
          </cell>
          <cell r="Z82" t="str">
            <v>S</v>
          </cell>
          <cell r="AA82" t="str">
            <v>DIST</v>
          </cell>
          <cell r="AB82">
            <v>0</v>
          </cell>
        </row>
        <row r="83">
          <cell r="E83" t="str">
            <v>310231330.1000.41383102055</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t="str">
            <v>2014</v>
          </cell>
          <cell r="V83" t="str">
            <v>06</v>
          </cell>
          <cell r="W83" t="str">
            <v>0</v>
          </cell>
          <cell r="X83" t="str">
            <v>3102</v>
          </cell>
          <cell r="Y83" t="str">
            <v>-</v>
          </cell>
          <cell r="Z83" t="str">
            <v>S</v>
          </cell>
          <cell r="AA83" t="str">
            <v>DIST</v>
          </cell>
          <cell r="AB83">
            <v>0</v>
          </cell>
        </row>
        <row r="84">
          <cell r="E84" t="str">
            <v>310131410.1000.41283101015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t="str">
            <v>2014</v>
          </cell>
          <cell r="V84" t="str">
            <v>06</v>
          </cell>
          <cell r="W84" t="str">
            <v>0</v>
          </cell>
          <cell r="X84" t="str">
            <v>3101</v>
          </cell>
          <cell r="Y84" t="str">
            <v>-</v>
          </cell>
          <cell r="Z84" t="str">
            <v>S</v>
          </cell>
          <cell r="AA84" t="str">
            <v>DIST</v>
          </cell>
          <cell r="AB84">
            <v>0</v>
          </cell>
        </row>
        <row r="85">
          <cell r="E85" t="str">
            <v>410041000.1000.1210003</v>
          </cell>
          <cell r="F85">
            <v>2400000</v>
          </cell>
          <cell r="G85">
            <v>200000</v>
          </cell>
          <cell r="H85">
            <v>200000</v>
          </cell>
          <cell r="I85">
            <v>200000</v>
          </cell>
          <cell r="J85">
            <v>200000</v>
          </cell>
          <cell r="K85">
            <v>200000</v>
          </cell>
          <cell r="L85">
            <v>200000</v>
          </cell>
          <cell r="M85">
            <v>200000</v>
          </cell>
          <cell r="N85">
            <v>200000</v>
          </cell>
          <cell r="O85">
            <v>200000</v>
          </cell>
          <cell r="P85">
            <v>200000</v>
          </cell>
          <cell r="Q85">
            <v>200000</v>
          </cell>
          <cell r="R85">
            <v>200000</v>
          </cell>
          <cell r="S85">
            <v>0</v>
          </cell>
          <cell r="T85">
            <v>0</v>
          </cell>
          <cell r="U85" t="str">
            <v>2014</v>
          </cell>
          <cell r="V85" t="str">
            <v>05</v>
          </cell>
          <cell r="W85" t="str">
            <v>0</v>
          </cell>
          <cell r="X85" t="str">
            <v>4100</v>
          </cell>
          <cell r="Y85" t="str">
            <v>-</v>
          </cell>
          <cell r="Z85" t="str">
            <v>S</v>
          </cell>
          <cell r="AA85" t="str">
            <v>DIST</v>
          </cell>
          <cell r="AB85">
            <v>2400000</v>
          </cell>
        </row>
        <row r="86">
          <cell r="E86" t="str">
            <v>410041400.1000.1210003</v>
          </cell>
          <cell r="F86">
            <v>4200000</v>
          </cell>
          <cell r="G86">
            <v>350000</v>
          </cell>
          <cell r="H86">
            <v>350000</v>
          </cell>
          <cell r="I86">
            <v>350000</v>
          </cell>
          <cell r="J86">
            <v>350000</v>
          </cell>
          <cell r="K86">
            <v>350000</v>
          </cell>
          <cell r="L86">
            <v>350000</v>
          </cell>
          <cell r="M86">
            <v>350000</v>
          </cell>
          <cell r="N86">
            <v>350000</v>
          </cell>
          <cell r="O86">
            <v>350000</v>
          </cell>
          <cell r="P86">
            <v>350000</v>
          </cell>
          <cell r="Q86">
            <v>350000</v>
          </cell>
          <cell r="R86">
            <v>350000</v>
          </cell>
          <cell r="S86">
            <v>0</v>
          </cell>
          <cell r="T86">
            <v>0</v>
          </cell>
          <cell r="U86" t="str">
            <v>2014</v>
          </cell>
          <cell r="V86" t="str">
            <v>05</v>
          </cell>
          <cell r="W86" t="str">
            <v>0</v>
          </cell>
          <cell r="X86" t="str">
            <v>4100</v>
          </cell>
          <cell r="Y86" t="str">
            <v>-</v>
          </cell>
          <cell r="Z86" t="str">
            <v>S</v>
          </cell>
          <cell r="AA86" t="str">
            <v>DIST</v>
          </cell>
          <cell r="AB86">
            <v>4200000</v>
          </cell>
        </row>
        <row r="87">
          <cell r="E87" t="str">
            <v>410041720.1000.1220013</v>
          </cell>
          <cell r="F87">
            <v>60000000</v>
          </cell>
          <cell r="G87">
            <v>5000000</v>
          </cell>
          <cell r="H87">
            <v>5000000</v>
          </cell>
          <cell r="I87">
            <v>5000000</v>
          </cell>
          <cell r="J87">
            <v>5000000</v>
          </cell>
          <cell r="K87">
            <v>5000000</v>
          </cell>
          <cell r="L87">
            <v>5000000</v>
          </cell>
          <cell r="M87">
            <v>5000000</v>
          </cell>
          <cell r="N87">
            <v>5000000</v>
          </cell>
          <cell r="O87">
            <v>5000000</v>
          </cell>
          <cell r="P87">
            <v>5000000</v>
          </cell>
          <cell r="Q87">
            <v>5000000</v>
          </cell>
          <cell r="R87">
            <v>5000000</v>
          </cell>
          <cell r="S87">
            <v>0</v>
          </cell>
          <cell r="T87">
            <v>0</v>
          </cell>
          <cell r="U87" t="str">
            <v>2014</v>
          </cell>
          <cell r="V87" t="str">
            <v>05</v>
          </cell>
          <cell r="W87" t="str">
            <v>0</v>
          </cell>
          <cell r="X87" t="str">
            <v>4100</v>
          </cell>
          <cell r="Y87" t="str">
            <v>-</v>
          </cell>
          <cell r="Z87" t="str">
            <v>S</v>
          </cell>
          <cell r="AA87" t="str">
            <v>DIST</v>
          </cell>
          <cell r="AB87">
            <v>60000000</v>
          </cell>
        </row>
        <row r="88">
          <cell r="E88" t="str">
            <v>410041630.1000.1210022</v>
          </cell>
          <cell r="F88">
            <v>105000000</v>
          </cell>
          <cell r="G88">
            <v>0</v>
          </cell>
          <cell r="H88">
            <v>0</v>
          </cell>
          <cell r="I88">
            <v>105000000</v>
          </cell>
          <cell r="J88">
            <v>0</v>
          </cell>
          <cell r="K88">
            <v>0</v>
          </cell>
          <cell r="L88">
            <v>0</v>
          </cell>
          <cell r="M88">
            <v>0</v>
          </cell>
          <cell r="N88">
            <v>0</v>
          </cell>
          <cell r="O88">
            <v>0</v>
          </cell>
          <cell r="P88">
            <v>0</v>
          </cell>
          <cell r="Q88">
            <v>0</v>
          </cell>
          <cell r="R88">
            <v>0</v>
          </cell>
          <cell r="S88">
            <v>0</v>
          </cell>
          <cell r="T88">
            <v>0</v>
          </cell>
          <cell r="U88" t="str">
            <v>2014</v>
          </cell>
          <cell r="V88" t="str">
            <v>05</v>
          </cell>
          <cell r="W88" t="str">
            <v>0</v>
          </cell>
          <cell r="X88" t="str">
            <v>4100</v>
          </cell>
          <cell r="Y88" t="str">
            <v>-</v>
          </cell>
          <cell r="Z88" t="str">
            <v>S</v>
          </cell>
          <cell r="AA88" t="str">
            <v>DIST</v>
          </cell>
          <cell r="AB88">
            <v>105000000</v>
          </cell>
        </row>
        <row r="89">
          <cell r="E89" t="str">
            <v>410041520.1000.1210022</v>
          </cell>
          <cell r="F89">
            <v>142454782</v>
          </cell>
          <cell r="G89">
            <v>0</v>
          </cell>
          <cell r="H89">
            <v>0</v>
          </cell>
          <cell r="I89">
            <v>142454782</v>
          </cell>
          <cell r="J89">
            <v>0</v>
          </cell>
          <cell r="K89">
            <v>0</v>
          </cell>
          <cell r="L89">
            <v>0</v>
          </cell>
          <cell r="M89">
            <v>0</v>
          </cell>
          <cell r="N89">
            <v>0</v>
          </cell>
          <cell r="O89">
            <v>0</v>
          </cell>
          <cell r="P89">
            <v>0</v>
          </cell>
          <cell r="Q89">
            <v>0</v>
          </cell>
          <cell r="R89">
            <v>0</v>
          </cell>
          <cell r="S89">
            <v>0</v>
          </cell>
          <cell r="T89">
            <v>0</v>
          </cell>
          <cell r="U89" t="str">
            <v>2014</v>
          </cell>
          <cell r="V89" t="str">
            <v>05</v>
          </cell>
          <cell r="W89" t="str">
            <v>0</v>
          </cell>
          <cell r="X89" t="str">
            <v>4100</v>
          </cell>
          <cell r="Y89" t="str">
            <v>-</v>
          </cell>
          <cell r="Z89" t="str">
            <v>S</v>
          </cell>
          <cell r="AA89" t="str">
            <v>DIST</v>
          </cell>
          <cell r="AB89">
            <v>142454782</v>
          </cell>
        </row>
        <row r="90">
          <cell r="E90" t="str">
            <v>410041005.1000.1220066</v>
          </cell>
          <cell r="F90">
            <v>23098000</v>
          </cell>
          <cell r="G90">
            <v>1924833</v>
          </cell>
          <cell r="H90">
            <v>1924833</v>
          </cell>
          <cell r="I90">
            <v>1924833</v>
          </cell>
          <cell r="J90">
            <v>1924833</v>
          </cell>
          <cell r="K90">
            <v>1924833</v>
          </cell>
          <cell r="L90">
            <v>1924833</v>
          </cell>
          <cell r="M90">
            <v>1924833</v>
          </cell>
          <cell r="N90">
            <v>1924833</v>
          </cell>
          <cell r="O90">
            <v>1924833</v>
          </cell>
          <cell r="P90">
            <v>1924833</v>
          </cell>
          <cell r="Q90">
            <v>1924833</v>
          </cell>
          <cell r="R90">
            <v>1924837</v>
          </cell>
          <cell r="S90">
            <v>0</v>
          </cell>
          <cell r="T90">
            <v>0</v>
          </cell>
          <cell r="U90" t="str">
            <v>2014</v>
          </cell>
          <cell r="V90" t="str">
            <v>05</v>
          </cell>
          <cell r="W90" t="str">
            <v>0</v>
          </cell>
          <cell r="X90" t="str">
            <v>4100</v>
          </cell>
          <cell r="Y90" t="str">
            <v>-</v>
          </cell>
          <cell r="Z90" t="str">
            <v>S</v>
          </cell>
          <cell r="AA90" t="str">
            <v>DIST</v>
          </cell>
          <cell r="AB90">
            <v>23098000</v>
          </cell>
        </row>
        <row r="91">
          <cell r="E91" t="str">
            <v>410041005.1000.1220079</v>
          </cell>
          <cell r="F91">
            <v>5519816664</v>
          </cell>
          <cell r="G91">
            <v>3634539</v>
          </cell>
          <cell r="H91">
            <v>501471102</v>
          </cell>
          <cell r="I91">
            <v>501471102</v>
          </cell>
          <cell r="J91">
            <v>501471102</v>
          </cell>
          <cell r="K91">
            <v>501471102</v>
          </cell>
          <cell r="L91">
            <v>501471102</v>
          </cell>
          <cell r="M91">
            <v>501471102</v>
          </cell>
          <cell r="N91">
            <v>501471102</v>
          </cell>
          <cell r="O91">
            <v>501471102</v>
          </cell>
          <cell r="P91">
            <v>501471102</v>
          </cell>
          <cell r="Q91">
            <v>501471102</v>
          </cell>
          <cell r="R91">
            <v>501471105</v>
          </cell>
          <cell r="S91">
            <v>0</v>
          </cell>
          <cell r="T91">
            <v>0</v>
          </cell>
          <cell r="U91" t="str">
            <v>2014</v>
          </cell>
          <cell r="V91" t="str">
            <v>05</v>
          </cell>
          <cell r="W91" t="str">
            <v>0</v>
          </cell>
          <cell r="X91" t="str">
            <v>4100</v>
          </cell>
          <cell r="Y91" t="str">
            <v>-</v>
          </cell>
          <cell r="Z91" t="str">
            <v>S</v>
          </cell>
          <cell r="AA91" t="str">
            <v>DIST</v>
          </cell>
          <cell r="AB91">
            <v>5519816664</v>
          </cell>
        </row>
        <row r="92">
          <cell r="E92" t="str">
            <v>410041030.1000.41204117018</v>
          </cell>
          <cell r="F92">
            <v>11783163000</v>
          </cell>
          <cell r="G92">
            <v>11783163000</v>
          </cell>
          <cell r="H92">
            <v>0</v>
          </cell>
          <cell r="I92">
            <v>0</v>
          </cell>
          <cell r="J92">
            <v>0</v>
          </cell>
          <cell r="K92">
            <v>0</v>
          </cell>
          <cell r="L92">
            <v>0</v>
          </cell>
          <cell r="M92">
            <v>0</v>
          </cell>
          <cell r="N92">
            <v>0</v>
          </cell>
          <cell r="O92">
            <v>0</v>
          </cell>
          <cell r="P92">
            <v>0</v>
          </cell>
          <cell r="Q92">
            <v>0</v>
          </cell>
          <cell r="R92">
            <v>0</v>
          </cell>
          <cell r="S92">
            <v>0</v>
          </cell>
          <cell r="T92">
            <v>0</v>
          </cell>
          <cell r="U92" t="str">
            <v>2014</v>
          </cell>
          <cell r="V92" t="str">
            <v>06</v>
          </cell>
          <cell r="W92" t="str">
            <v>0</v>
          </cell>
          <cell r="X92" t="str">
            <v>4100</v>
          </cell>
          <cell r="Y92" t="str">
            <v>-</v>
          </cell>
          <cell r="Z92" t="str">
            <v>S</v>
          </cell>
          <cell r="AA92" t="str">
            <v>DIST</v>
          </cell>
          <cell r="AB92">
            <v>11783163000</v>
          </cell>
        </row>
        <row r="93">
          <cell r="E93" t="str">
            <v>410041030.3000.41204117016</v>
          </cell>
          <cell r="F93">
            <v>9968654095.7999992</v>
          </cell>
          <cell r="G93">
            <v>9968654095.7999992</v>
          </cell>
          <cell r="H93">
            <v>0</v>
          </cell>
          <cell r="I93">
            <v>0</v>
          </cell>
          <cell r="J93">
            <v>0</v>
          </cell>
          <cell r="K93">
            <v>0</v>
          </cell>
          <cell r="L93">
            <v>0</v>
          </cell>
          <cell r="M93">
            <v>0</v>
          </cell>
          <cell r="N93">
            <v>0</v>
          </cell>
          <cell r="O93">
            <v>0</v>
          </cell>
          <cell r="P93">
            <v>0</v>
          </cell>
          <cell r="Q93">
            <v>0</v>
          </cell>
          <cell r="R93">
            <v>0</v>
          </cell>
          <cell r="S93">
            <v>0</v>
          </cell>
          <cell r="T93">
            <v>0</v>
          </cell>
          <cell r="U93" t="str">
            <v>2014</v>
          </cell>
          <cell r="V93" t="str">
            <v>06</v>
          </cell>
          <cell r="W93" t="str">
            <v>0</v>
          </cell>
          <cell r="X93" t="str">
            <v>4100</v>
          </cell>
          <cell r="Y93" t="str">
            <v>-</v>
          </cell>
          <cell r="Z93" t="str">
            <v>S</v>
          </cell>
          <cell r="AA93" t="str">
            <v>DIST</v>
          </cell>
          <cell r="AB93">
            <v>9968654095.7999992</v>
          </cell>
        </row>
        <row r="94">
          <cell r="E94" t="str">
            <v>3102201030106</v>
          </cell>
          <cell r="F94">
            <v>2743314</v>
          </cell>
          <cell r="G94">
            <v>219465.15</v>
          </cell>
          <cell r="H94">
            <v>219465.15</v>
          </cell>
          <cell r="I94">
            <v>219465.15</v>
          </cell>
          <cell r="J94">
            <v>219465.15</v>
          </cell>
          <cell r="K94">
            <v>227695.09</v>
          </cell>
          <cell r="L94">
            <v>227695.09</v>
          </cell>
          <cell r="M94">
            <v>227695.09</v>
          </cell>
          <cell r="N94">
            <v>227695.09</v>
          </cell>
          <cell r="O94">
            <v>238668.35</v>
          </cell>
          <cell r="P94">
            <v>238668.35</v>
          </cell>
          <cell r="Q94">
            <v>238668.35</v>
          </cell>
          <cell r="R94">
            <v>238667.99</v>
          </cell>
          <cell r="S94">
            <v>0</v>
          </cell>
          <cell r="T94">
            <v>0</v>
          </cell>
          <cell r="U94" t="str">
            <v>2014</v>
          </cell>
          <cell r="V94" t="str">
            <v>01</v>
          </cell>
          <cell r="W94" t="str">
            <v>0</v>
          </cell>
          <cell r="X94" t="str">
            <v>3102</v>
          </cell>
          <cell r="Y94" t="str">
            <v>+</v>
          </cell>
          <cell r="Z94" t="str">
            <v>S</v>
          </cell>
          <cell r="AA94" t="str">
            <v>DIST</v>
          </cell>
          <cell r="AB94">
            <v>2743314</v>
          </cell>
        </row>
        <row r="95">
          <cell r="E95" t="str">
            <v>3102201030110</v>
          </cell>
          <cell r="F95">
            <v>10049327</v>
          </cell>
          <cell r="G95">
            <v>803946.13</v>
          </cell>
          <cell r="H95">
            <v>803946.13</v>
          </cell>
          <cell r="I95">
            <v>803946.13</v>
          </cell>
          <cell r="J95">
            <v>803946.13</v>
          </cell>
          <cell r="K95">
            <v>834094.11</v>
          </cell>
          <cell r="L95">
            <v>834094.11</v>
          </cell>
          <cell r="M95">
            <v>834094.11</v>
          </cell>
          <cell r="N95">
            <v>834094.11</v>
          </cell>
          <cell r="O95">
            <v>874291.41</v>
          </cell>
          <cell r="P95">
            <v>874291.41</v>
          </cell>
          <cell r="Q95">
            <v>874291.41</v>
          </cell>
          <cell r="R95">
            <v>874291.81</v>
          </cell>
          <cell r="S95">
            <v>0</v>
          </cell>
          <cell r="T95">
            <v>0</v>
          </cell>
          <cell r="U95" t="str">
            <v>2014</v>
          </cell>
          <cell r="V95" t="str">
            <v>01</v>
          </cell>
          <cell r="W95" t="str">
            <v>0</v>
          </cell>
          <cell r="X95" t="str">
            <v>3102</v>
          </cell>
          <cell r="Y95" t="str">
            <v>+</v>
          </cell>
          <cell r="Z95" t="str">
            <v>S</v>
          </cell>
          <cell r="AA95" t="str">
            <v>DIST</v>
          </cell>
          <cell r="AB95">
            <v>10049327.000000002</v>
          </cell>
        </row>
        <row r="96">
          <cell r="E96" t="str">
            <v>3102201030111</v>
          </cell>
          <cell r="F96">
            <v>144603439</v>
          </cell>
          <cell r="G96">
            <v>11568275.09</v>
          </cell>
          <cell r="H96">
            <v>11568275.09</v>
          </cell>
          <cell r="I96">
            <v>11568275.09</v>
          </cell>
          <cell r="J96">
            <v>11568275.09</v>
          </cell>
          <cell r="K96">
            <v>12002085.41</v>
          </cell>
          <cell r="L96">
            <v>12002085.41</v>
          </cell>
          <cell r="M96">
            <v>12002085.41</v>
          </cell>
          <cell r="N96">
            <v>12002085.41</v>
          </cell>
          <cell r="O96">
            <v>12580499.16</v>
          </cell>
          <cell r="P96">
            <v>12580499.16</v>
          </cell>
          <cell r="Q96">
            <v>12580499.16</v>
          </cell>
          <cell r="R96">
            <v>12580499.52</v>
          </cell>
          <cell r="S96">
            <v>0</v>
          </cell>
          <cell r="T96">
            <v>0</v>
          </cell>
          <cell r="U96" t="str">
            <v>2014</v>
          </cell>
          <cell r="V96" t="str">
            <v>01</v>
          </cell>
          <cell r="W96" t="str">
            <v>0</v>
          </cell>
          <cell r="X96" t="str">
            <v>3102</v>
          </cell>
          <cell r="Y96" t="str">
            <v>+</v>
          </cell>
          <cell r="Z96" t="str">
            <v>S</v>
          </cell>
          <cell r="AA96" t="str">
            <v>DIST</v>
          </cell>
          <cell r="AB96">
            <v>144603438.99999997</v>
          </cell>
        </row>
        <row r="97">
          <cell r="E97" t="str">
            <v>310220301</v>
          </cell>
          <cell r="F97">
            <v>3892319753</v>
          </cell>
          <cell r="G97">
            <v>311385580.20999998</v>
          </cell>
          <cell r="H97">
            <v>311385580.20999998</v>
          </cell>
          <cell r="I97">
            <v>311385580.20999998</v>
          </cell>
          <cell r="J97">
            <v>311385580.20999998</v>
          </cell>
          <cell r="K97">
            <v>323062539.47000003</v>
          </cell>
          <cell r="L97">
            <v>323062539.47000003</v>
          </cell>
          <cell r="M97">
            <v>323062539.47000003</v>
          </cell>
          <cell r="N97">
            <v>323062539.47000003</v>
          </cell>
          <cell r="O97">
            <v>338631818.48000002</v>
          </cell>
          <cell r="P97">
            <v>338631818.48000002</v>
          </cell>
          <cell r="Q97">
            <v>338631818.48000002</v>
          </cell>
          <cell r="R97">
            <v>338631818.83999997</v>
          </cell>
          <cell r="S97">
            <v>0</v>
          </cell>
          <cell r="T97">
            <v>0</v>
          </cell>
          <cell r="U97" t="str">
            <v>2014</v>
          </cell>
          <cell r="V97" t="str">
            <v>01</v>
          </cell>
          <cell r="W97" t="str">
            <v>0</v>
          </cell>
          <cell r="X97" t="str">
            <v>3102</v>
          </cell>
          <cell r="Y97" t="str">
            <v>+</v>
          </cell>
          <cell r="Z97" t="str">
            <v>S</v>
          </cell>
          <cell r="AA97" t="str">
            <v>DIST</v>
          </cell>
          <cell r="AB97">
            <v>3892319753.0000005</v>
          </cell>
        </row>
        <row r="98">
          <cell r="E98" t="str">
            <v>3101201030106</v>
          </cell>
          <cell r="F98">
            <v>88963180</v>
          </cell>
          <cell r="G98">
            <v>7117054</v>
          </cell>
          <cell r="H98">
            <v>7117054</v>
          </cell>
          <cell r="I98">
            <v>7117054</v>
          </cell>
          <cell r="J98">
            <v>7117054</v>
          </cell>
          <cell r="K98">
            <v>7117054</v>
          </cell>
          <cell r="L98">
            <v>7117054</v>
          </cell>
          <cell r="M98">
            <v>7117054</v>
          </cell>
          <cell r="N98">
            <v>7117054</v>
          </cell>
          <cell r="O98">
            <v>7117054</v>
          </cell>
          <cell r="P98">
            <v>7117054</v>
          </cell>
          <cell r="Q98">
            <v>7117054</v>
          </cell>
          <cell r="R98">
            <v>10675586</v>
          </cell>
          <cell r="S98">
            <v>0</v>
          </cell>
          <cell r="T98">
            <v>0</v>
          </cell>
          <cell r="U98" t="str">
            <v>2014</v>
          </cell>
          <cell r="V98" t="str">
            <v>01</v>
          </cell>
          <cell r="W98" t="str">
            <v>0</v>
          </cell>
          <cell r="X98" t="str">
            <v>3101</v>
          </cell>
          <cell r="Y98" t="str">
            <v>+</v>
          </cell>
          <cell r="Z98" t="str">
            <v>S</v>
          </cell>
          <cell r="AA98" t="str">
            <v>DIST</v>
          </cell>
          <cell r="AB98">
            <v>88963180</v>
          </cell>
        </row>
        <row r="99">
          <cell r="E99" t="str">
            <v>310231330.1000.41303102055</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t="str">
            <v>2014</v>
          </cell>
          <cell r="V99" t="str">
            <v>06</v>
          </cell>
          <cell r="W99" t="str">
            <v>0</v>
          </cell>
          <cell r="X99" t="str">
            <v>3102</v>
          </cell>
          <cell r="Y99" t="str">
            <v>-</v>
          </cell>
          <cell r="Z99" t="str">
            <v>S</v>
          </cell>
          <cell r="AA99" t="str">
            <v>DIST</v>
          </cell>
          <cell r="AB99">
            <v>0</v>
          </cell>
        </row>
        <row r="100">
          <cell r="E100" t="str">
            <v>310231410.1000.41303102066</v>
          </cell>
          <cell r="F100">
            <v>1150000000</v>
          </cell>
          <cell r="G100">
            <v>11500000</v>
          </cell>
          <cell r="H100">
            <v>57500000</v>
          </cell>
          <cell r="I100">
            <v>57500000</v>
          </cell>
          <cell r="J100">
            <v>57500000</v>
          </cell>
          <cell r="K100">
            <v>57500000</v>
          </cell>
          <cell r="L100">
            <v>57500000</v>
          </cell>
          <cell r="M100">
            <v>57500000</v>
          </cell>
          <cell r="N100">
            <v>57500000</v>
          </cell>
          <cell r="O100">
            <v>57500000</v>
          </cell>
          <cell r="P100">
            <v>172500000</v>
          </cell>
          <cell r="Q100">
            <v>172500000</v>
          </cell>
          <cell r="R100">
            <v>333500000</v>
          </cell>
          <cell r="S100">
            <v>0</v>
          </cell>
          <cell r="T100">
            <v>0</v>
          </cell>
          <cell r="U100" t="str">
            <v>2014</v>
          </cell>
          <cell r="V100" t="str">
            <v>06</v>
          </cell>
          <cell r="W100" t="str">
            <v>0</v>
          </cell>
          <cell r="X100" t="str">
            <v>3102</v>
          </cell>
          <cell r="Y100" t="str">
            <v>-</v>
          </cell>
          <cell r="Z100" t="str">
            <v>S</v>
          </cell>
          <cell r="AA100" t="str">
            <v>DIST</v>
          </cell>
          <cell r="AB100">
            <v>1150000000</v>
          </cell>
        </row>
        <row r="101">
          <cell r="E101" t="str">
            <v>310231030.1000.41303102068</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t="str">
            <v>2014</v>
          </cell>
          <cell r="V101" t="str">
            <v>06</v>
          </cell>
          <cell r="W101" t="str">
            <v>0</v>
          </cell>
          <cell r="X101" t="str">
            <v>3102</v>
          </cell>
          <cell r="Y101" t="str">
            <v>-</v>
          </cell>
          <cell r="Z101" t="str">
            <v>S</v>
          </cell>
          <cell r="AA101" t="str">
            <v>DIST</v>
          </cell>
          <cell r="AB101">
            <v>0</v>
          </cell>
        </row>
        <row r="102">
          <cell r="E102" t="str">
            <v>310231020.1000.41103102004</v>
          </cell>
          <cell r="F102">
            <v>100000000</v>
          </cell>
          <cell r="G102">
            <v>1000000</v>
          </cell>
          <cell r="H102">
            <v>5000000</v>
          </cell>
          <cell r="I102">
            <v>5000000</v>
          </cell>
          <cell r="J102">
            <v>5000000</v>
          </cell>
          <cell r="K102">
            <v>5000000</v>
          </cell>
          <cell r="L102">
            <v>5000000</v>
          </cell>
          <cell r="M102">
            <v>5000000</v>
          </cell>
          <cell r="N102">
            <v>5000000</v>
          </cell>
          <cell r="O102">
            <v>5000000</v>
          </cell>
          <cell r="P102">
            <v>15000000</v>
          </cell>
          <cell r="Q102">
            <v>15000000</v>
          </cell>
          <cell r="R102">
            <v>29000000</v>
          </cell>
          <cell r="S102">
            <v>0</v>
          </cell>
          <cell r="T102">
            <v>0</v>
          </cell>
          <cell r="U102" t="str">
            <v>2014</v>
          </cell>
          <cell r="V102" t="str">
            <v>06</v>
          </cell>
          <cell r="W102" t="str">
            <v>0</v>
          </cell>
          <cell r="X102" t="str">
            <v>3102</v>
          </cell>
          <cell r="Y102" t="str">
            <v>-</v>
          </cell>
          <cell r="Z102" t="str">
            <v>S</v>
          </cell>
          <cell r="AA102" t="str">
            <v>DIST</v>
          </cell>
          <cell r="AB102">
            <v>100000000</v>
          </cell>
        </row>
        <row r="103">
          <cell r="E103" t="str">
            <v>310231025.1000.1220001</v>
          </cell>
          <cell r="F103">
            <v>1427000000</v>
          </cell>
          <cell r="G103">
            <v>114160000</v>
          </cell>
          <cell r="H103">
            <v>199780000</v>
          </cell>
          <cell r="I103">
            <v>185510000</v>
          </cell>
          <cell r="J103">
            <v>156970000</v>
          </cell>
          <cell r="K103">
            <v>114160000</v>
          </cell>
          <cell r="L103">
            <v>128430000</v>
          </cell>
          <cell r="M103">
            <v>128430000</v>
          </cell>
          <cell r="N103">
            <v>128430000</v>
          </cell>
          <cell r="O103">
            <v>128430000</v>
          </cell>
          <cell r="P103">
            <v>99890000</v>
          </cell>
          <cell r="Q103">
            <v>28540000</v>
          </cell>
          <cell r="R103">
            <v>14270000</v>
          </cell>
          <cell r="S103">
            <v>0</v>
          </cell>
          <cell r="T103">
            <v>0</v>
          </cell>
          <cell r="U103" t="str">
            <v>2014</v>
          </cell>
          <cell r="V103" t="str">
            <v>05</v>
          </cell>
          <cell r="W103" t="str">
            <v>0</v>
          </cell>
          <cell r="X103" t="str">
            <v>3102</v>
          </cell>
          <cell r="Y103" t="str">
            <v>-</v>
          </cell>
          <cell r="Z103" t="str">
            <v>S</v>
          </cell>
          <cell r="AA103" t="str">
            <v>DIST</v>
          </cell>
          <cell r="AB103">
            <v>1427000000</v>
          </cell>
        </row>
        <row r="104">
          <cell r="E104" t="str">
            <v>310131240.1000.1210003</v>
          </cell>
          <cell r="F104">
            <v>290000000</v>
          </cell>
          <cell r="G104">
            <v>0</v>
          </cell>
          <cell r="H104">
            <v>0</v>
          </cell>
          <cell r="I104">
            <v>0</v>
          </cell>
          <cell r="J104">
            <v>72500000</v>
          </cell>
          <cell r="K104">
            <v>0</v>
          </cell>
          <cell r="L104">
            <v>72500000</v>
          </cell>
          <cell r="M104">
            <v>0</v>
          </cell>
          <cell r="N104">
            <v>72500000</v>
          </cell>
          <cell r="O104">
            <v>0</v>
          </cell>
          <cell r="P104">
            <v>72500000</v>
          </cell>
          <cell r="Q104">
            <v>0</v>
          </cell>
          <cell r="R104">
            <v>0</v>
          </cell>
          <cell r="S104">
            <v>0</v>
          </cell>
          <cell r="T104">
            <v>0</v>
          </cell>
          <cell r="U104" t="str">
            <v>2014</v>
          </cell>
          <cell r="V104" t="str">
            <v>05</v>
          </cell>
          <cell r="W104" t="str">
            <v>0</v>
          </cell>
          <cell r="X104" t="str">
            <v>3101</v>
          </cell>
          <cell r="Y104" t="str">
            <v>-</v>
          </cell>
          <cell r="Z104" t="str">
            <v>S</v>
          </cell>
          <cell r="AA104" t="str">
            <v>DIST</v>
          </cell>
          <cell r="AB104">
            <v>290000000</v>
          </cell>
        </row>
        <row r="105">
          <cell r="E105" t="str">
            <v>310131210.1000.1220004</v>
          </cell>
          <cell r="F105">
            <v>298816000</v>
          </cell>
          <cell r="G105">
            <v>24901333.329999998</v>
          </cell>
          <cell r="H105">
            <v>24901333.329999998</v>
          </cell>
          <cell r="I105">
            <v>24901333.329999998</v>
          </cell>
          <cell r="J105">
            <v>24901333.329999998</v>
          </cell>
          <cell r="K105">
            <v>24901333.329999998</v>
          </cell>
          <cell r="L105">
            <v>24901333.329999998</v>
          </cell>
          <cell r="M105">
            <v>24901333.329999998</v>
          </cell>
          <cell r="N105">
            <v>24901333.329999998</v>
          </cell>
          <cell r="O105">
            <v>24901333.329999998</v>
          </cell>
          <cell r="P105">
            <v>24901333.329999998</v>
          </cell>
          <cell r="Q105">
            <v>24901333.329999998</v>
          </cell>
          <cell r="R105">
            <v>24901333.370000001</v>
          </cell>
          <cell r="S105">
            <v>0</v>
          </cell>
          <cell r="T105">
            <v>0</v>
          </cell>
          <cell r="U105" t="str">
            <v>2014</v>
          </cell>
          <cell r="V105" t="str">
            <v>05</v>
          </cell>
          <cell r="W105" t="str">
            <v>0</v>
          </cell>
          <cell r="X105" t="str">
            <v>3101</v>
          </cell>
          <cell r="Y105" t="str">
            <v>-</v>
          </cell>
          <cell r="Z105" t="str">
            <v>S</v>
          </cell>
          <cell r="AA105" t="str">
            <v>DIST</v>
          </cell>
          <cell r="AB105">
            <v>298815999.99999994</v>
          </cell>
        </row>
        <row r="106">
          <cell r="E106" t="str">
            <v>310231420.1000.1220004</v>
          </cell>
          <cell r="F106">
            <v>7629000</v>
          </cell>
          <cell r="G106">
            <v>635750</v>
          </cell>
          <cell r="H106">
            <v>635750</v>
          </cell>
          <cell r="I106">
            <v>635750</v>
          </cell>
          <cell r="J106">
            <v>635750</v>
          </cell>
          <cell r="K106">
            <v>635750</v>
          </cell>
          <cell r="L106">
            <v>635750</v>
          </cell>
          <cell r="M106">
            <v>635750</v>
          </cell>
          <cell r="N106">
            <v>635750</v>
          </cell>
          <cell r="O106">
            <v>635750</v>
          </cell>
          <cell r="P106">
            <v>635750</v>
          </cell>
          <cell r="Q106">
            <v>635750</v>
          </cell>
          <cell r="R106">
            <v>635750</v>
          </cell>
          <cell r="S106">
            <v>0</v>
          </cell>
          <cell r="T106">
            <v>0</v>
          </cell>
          <cell r="U106" t="str">
            <v>2014</v>
          </cell>
          <cell r="V106" t="str">
            <v>05</v>
          </cell>
          <cell r="W106" t="str">
            <v>0</v>
          </cell>
          <cell r="X106" t="str">
            <v>3102</v>
          </cell>
          <cell r="Y106" t="str">
            <v>-</v>
          </cell>
          <cell r="Z106" t="str">
            <v>S</v>
          </cell>
          <cell r="AA106" t="str">
            <v>DIST</v>
          </cell>
          <cell r="AB106">
            <v>7629000</v>
          </cell>
        </row>
        <row r="107">
          <cell r="E107" t="str">
            <v>310231025.1000.1110008</v>
          </cell>
          <cell r="F107">
            <v>1130000000</v>
          </cell>
          <cell r="G107">
            <v>94166667</v>
          </cell>
          <cell r="H107">
            <v>94166667</v>
          </cell>
          <cell r="I107">
            <v>94166667</v>
          </cell>
          <cell r="J107">
            <v>94166667</v>
          </cell>
          <cell r="K107">
            <v>94166667</v>
          </cell>
          <cell r="L107">
            <v>94166667</v>
          </cell>
          <cell r="M107">
            <v>94166667</v>
          </cell>
          <cell r="N107">
            <v>94166667</v>
          </cell>
          <cell r="O107">
            <v>94166667</v>
          </cell>
          <cell r="P107">
            <v>94166667</v>
          </cell>
          <cell r="Q107">
            <v>94166667</v>
          </cell>
          <cell r="R107">
            <v>94166663</v>
          </cell>
          <cell r="S107">
            <v>0</v>
          </cell>
          <cell r="T107">
            <v>0</v>
          </cell>
          <cell r="U107" t="str">
            <v>2014</v>
          </cell>
          <cell r="V107" t="str">
            <v>05</v>
          </cell>
          <cell r="W107" t="str">
            <v>0</v>
          </cell>
          <cell r="X107" t="str">
            <v>3102</v>
          </cell>
          <cell r="Y107" t="str">
            <v>-</v>
          </cell>
          <cell r="Z107" t="str">
            <v>S</v>
          </cell>
          <cell r="AA107" t="str">
            <v>DIST</v>
          </cell>
          <cell r="AB107">
            <v>1130000000</v>
          </cell>
        </row>
        <row r="108">
          <cell r="E108" t="str">
            <v>310131220.1000.1220013</v>
          </cell>
          <cell r="F108">
            <v>30328000</v>
          </cell>
          <cell r="G108">
            <v>2527333.33</v>
          </cell>
          <cell r="H108">
            <v>2527333.33</v>
          </cell>
          <cell r="I108">
            <v>2527333.33</v>
          </cell>
          <cell r="J108">
            <v>2527333.33</v>
          </cell>
          <cell r="K108">
            <v>2527333.33</v>
          </cell>
          <cell r="L108">
            <v>2527333.33</v>
          </cell>
          <cell r="M108">
            <v>2527333.33</v>
          </cell>
          <cell r="N108">
            <v>2527333.33</v>
          </cell>
          <cell r="O108">
            <v>2527333.33</v>
          </cell>
          <cell r="P108">
            <v>2527333.33</v>
          </cell>
          <cell r="Q108">
            <v>2527333.33</v>
          </cell>
          <cell r="R108">
            <v>2527333.37</v>
          </cell>
          <cell r="S108">
            <v>0</v>
          </cell>
          <cell r="T108">
            <v>0</v>
          </cell>
          <cell r="U108" t="str">
            <v>2014</v>
          </cell>
          <cell r="V108" t="str">
            <v>05</v>
          </cell>
          <cell r="W108" t="str">
            <v>0</v>
          </cell>
          <cell r="X108" t="str">
            <v>3101</v>
          </cell>
          <cell r="Y108" t="str">
            <v>-</v>
          </cell>
          <cell r="Z108" t="str">
            <v>S</v>
          </cell>
          <cell r="AA108" t="str">
            <v>DIST</v>
          </cell>
          <cell r="AB108">
            <v>30327999.999999996</v>
          </cell>
        </row>
        <row r="109">
          <cell r="E109" t="str">
            <v>310131015.1000.1110017</v>
          </cell>
          <cell r="F109">
            <v>980000000</v>
          </cell>
          <cell r="G109">
            <v>4454545</v>
          </cell>
          <cell r="H109">
            <v>4454545</v>
          </cell>
          <cell r="I109">
            <v>4454545</v>
          </cell>
          <cell r="J109">
            <v>4454545</v>
          </cell>
          <cell r="K109">
            <v>4454545</v>
          </cell>
          <cell r="L109">
            <v>931000000</v>
          </cell>
          <cell r="M109">
            <v>4454545</v>
          </cell>
          <cell r="N109">
            <v>4454545</v>
          </cell>
          <cell r="O109">
            <v>4454545</v>
          </cell>
          <cell r="P109">
            <v>4454545</v>
          </cell>
          <cell r="Q109">
            <v>4454545</v>
          </cell>
          <cell r="R109">
            <v>4454550</v>
          </cell>
          <cell r="S109">
            <v>0</v>
          </cell>
          <cell r="T109">
            <v>0</v>
          </cell>
          <cell r="U109" t="str">
            <v>2014</v>
          </cell>
          <cell r="V109" t="str">
            <v>05</v>
          </cell>
          <cell r="W109" t="str">
            <v>0</v>
          </cell>
          <cell r="X109" t="str">
            <v>3101</v>
          </cell>
          <cell r="Y109" t="str">
            <v>-</v>
          </cell>
          <cell r="Z109" t="str">
            <v>S</v>
          </cell>
          <cell r="AA109" t="str">
            <v>DIST</v>
          </cell>
          <cell r="AB109">
            <v>980000000</v>
          </cell>
        </row>
        <row r="110">
          <cell r="E110" t="str">
            <v>310131220.1000.2130018</v>
          </cell>
          <cell r="F110">
            <v>69721000</v>
          </cell>
          <cell r="G110">
            <v>5810083.3300000001</v>
          </cell>
          <cell r="H110">
            <v>5810083.3300000001</v>
          </cell>
          <cell r="I110">
            <v>5810083.3300000001</v>
          </cell>
          <cell r="J110">
            <v>5810083.3300000001</v>
          </cell>
          <cell r="K110">
            <v>5810083.3300000001</v>
          </cell>
          <cell r="L110">
            <v>5810083.3300000001</v>
          </cell>
          <cell r="M110">
            <v>5810083.3300000001</v>
          </cell>
          <cell r="N110">
            <v>5810083.3300000001</v>
          </cell>
          <cell r="O110">
            <v>5810083.3300000001</v>
          </cell>
          <cell r="P110">
            <v>5810083.3300000001</v>
          </cell>
          <cell r="Q110">
            <v>5810083.3300000001</v>
          </cell>
          <cell r="R110">
            <v>5810083.3700000001</v>
          </cell>
          <cell r="S110">
            <v>0</v>
          </cell>
          <cell r="T110">
            <v>0</v>
          </cell>
          <cell r="U110" t="str">
            <v>2014</v>
          </cell>
          <cell r="V110" t="str">
            <v>05</v>
          </cell>
          <cell r="W110" t="str">
            <v>0</v>
          </cell>
          <cell r="X110" t="str">
            <v>3101</v>
          </cell>
          <cell r="Y110" t="str">
            <v>-</v>
          </cell>
          <cell r="Z110" t="str">
            <v>S</v>
          </cell>
          <cell r="AA110" t="str">
            <v>DIST</v>
          </cell>
          <cell r="AB110">
            <v>69720999.999999985</v>
          </cell>
        </row>
        <row r="111">
          <cell r="E111" t="str">
            <v>310131015.1000.1110019</v>
          </cell>
          <cell r="F111">
            <v>2238000000</v>
          </cell>
          <cell r="G111">
            <v>10172727</v>
          </cell>
          <cell r="H111">
            <v>10172727</v>
          </cell>
          <cell r="I111">
            <v>10172727</v>
          </cell>
          <cell r="J111">
            <v>10172727</v>
          </cell>
          <cell r="K111">
            <v>10172727</v>
          </cell>
          <cell r="L111">
            <v>10172727</v>
          </cell>
          <cell r="M111">
            <v>10172727</v>
          </cell>
          <cell r="N111">
            <v>10172727</v>
          </cell>
          <cell r="O111">
            <v>10172727</v>
          </cell>
          <cell r="P111">
            <v>10172727</v>
          </cell>
          <cell r="Q111">
            <v>10172730</v>
          </cell>
          <cell r="R111">
            <v>2126100000</v>
          </cell>
          <cell r="S111">
            <v>0</v>
          </cell>
          <cell r="T111">
            <v>0</v>
          </cell>
          <cell r="U111" t="str">
            <v>2014</v>
          </cell>
          <cell r="V111" t="str">
            <v>05</v>
          </cell>
          <cell r="W111" t="str">
            <v>0</v>
          </cell>
          <cell r="X111" t="str">
            <v>3101</v>
          </cell>
          <cell r="Y111" t="str">
            <v>-</v>
          </cell>
          <cell r="Z111" t="str">
            <v>S</v>
          </cell>
          <cell r="AA111" t="str">
            <v>DIST</v>
          </cell>
          <cell r="AB111">
            <v>2238000000</v>
          </cell>
        </row>
        <row r="112">
          <cell r="E112" t="str">
            <v>310131015.1000.1230023</v>
          </cell>
          <cell r="F112">
            <v>513203000</v>
          </cell>
          <cell r="G112">
            <v>0</v>
          </cell>
          <cell r="H112">
            <v>0</v>
          </cell>
          <cell r="I112">
            <v>513203000</v>
          </cell>
          <cell r="J112">
            <v>0</v>
          </cell>
          <cell r="K112">
            <v>0</v>
          </cell>
          <cell r="L112">
            <v>0</v>
          </cell>
          <cell r="M112">
            <v>0</v>
          </cell>
          <cell r="N112">
            <v>0</v>
          </cell>
          <cell r="O112">
            <v>0</v>
          </cell>
          <cell r="P112">
            <v>0</v>
          </cell>
          <cell r="Q112">
            <v>0</v>
          </cell>
          <cell r="R112">
            <v>0</v>
          </cell>
          <cell r="S112">
            <v>0</v>
          </cell>
          <cell r="T112">
            <v>0</v>
          </cell>
          <cell r="U112" t="str">
            <v>2014</v>
          </cell>
          <cell r="V112" t="str">
            <v>05</v>
          </cell>
          <cell r="W112" t="str">
            <v>0</v>
          </cell>
          <cell r="X112" t="str">
            <v>3101</v>
          </cell>
          <cell r="Y112" t="str">
            <v>-</v>
          </cell>
          <cell r="Z112" t="str">
            <v>S</v>
          </cell>
          <cell r="AA112" t="str">
            <v>DIST</v>
          </cell>
          <cell r="AB112">
            <v>513203000</v>
          </cell>
        </row>
        <row r="113">
          <cell r="E113" t="str">
            <v>310131015.1000.1110027</v>
          </cell>
          <cell r="F113">
            <v>3086000000</v>
          </cell>
          <cell r="G113">
            <v>257166667</v>
          </cell>
          <cell r="H113">
            <v>257166667</v>
          </cell>
          <cell r="I113">
            <v>257166667</v>
          </cell>
          <cell r="J113">
            <v>257166667</v>
          </cell>
          <cell r="K113">
            <v>257166667</v>
          </cell>
          <cell r="L113">
            <v>257166667</v>
          </cell>
          <cell r="M113">
            <v>257166667</v>
          </cell>
          <cell r="N113">
            <v>257166667</v>
          </cell>
          <cell r="O113">
            <v>257166667</v>
          </cell>
          <cell r="P113">
            <v>257166667</v>
          </cell>
          <cell r="Q113">
            <v>257166667</v>
          </cell>
          <cell r="R113">
            <v>257166663</v>
          </cell>
          <cell r="S113">
            <v>0</v>
          </cell>
          <cell r="T113">
            <v>0</v>
          </cell>
          <cell r="U113" t="str">
            <v>2014</v>
          </cell>
          <cell r="V113" t="str">
            <v>05</v>
          </cell>
          <cell r="W113" t="str">
            <v>0</v>
          </cell>
          <cell r="X113" t="str">
            <v>3101</v>
          </cell>
          <cell r="Y113" t="str">
            <v>-</v>
          </cell>
          <cell r="Z113" t="str">
            <v>S</v>
          </cell>
          <cell r="AA113" t="str">
            <v>DIST</v>
          </cell>
          <cell r="AB113">
            <v>3086000000</v>
          </cell>
        </row>
        <row r="114">
          <cell r="E114" t="str">
            <v>310231330.1000.1120031</v>
          </cell>
          <cell r="F114">
            <v>204378847</v>
          </cell>
          <cell r="G114">
            <v>81751538.799999997</v>
          </cell>
          <cell r="H114">
            <v>0</v>
          </cell>
          <cell r="I114">
            <v>0</v>
          </cell>
          <cell r="J114">
            <v>0</v>
          </cell>
          <cell r="K114">
            <v>0</v>
          </cell>
          <cell r="L114">
            <v>0</v>
          </cell>
          <cell r="M114">
            <v>20437884.699999999</v>
          </cell>
          <cell r="N114">
            <v>20437884.699999999</v>
          </cell>
          <cell r="O114">
            <v>20437884.699999999</v>
          </cell>
          <cell r="P114">
            <v>20437884.699999999</v>
          </cell>
          <cell r="Q114">
            <v>20437884.699999999</v>
          </cell>
          <cell r="R114">
            <v>20437884.699999999</v>
          </cell>
          <cell r="S114">
            <v>0</v>
          </cell>
          <cell r="T114">
            <v>0</v>
          </cell>
          <cell r="U114" t="str">
            <v>2014</v>
          </cell>
          <cell r="V114" t="str">
            <v>05</v>
          </cell>
          <cell r="W114" t="str">
            <v>0</v>
          </cell>
          <cell r="X114" t="str">
            <v>3102</v>
          </cell>
          <cell r="Y114" t="str">
            <v>-</v>
          </cell>
          <cell r="Z114" t="str">
            <v>S</v>
          </cell>
          <cell r="AA114" t="str">
            <v>DIST</v>
          </cell>
          <cell r="AB114">
            <v>204378846.99999997</v>
          </cell>
        </row>
        <row r="115">
          <cell r="E115" t="str">
            <v>310231430.1000.1120031</v>
          </cell>
          <cell r="F115">
            <v>161251086</v>
          </cell>
          <cell r="G115">
            <v>64500434.399999999</v>
          </cell>
          <cell r="H115">
            <v>0</v>
          </cell>
          <cell r="I115">
            <v>0</v>
          </cell>
          <cell r="J115">
            <v>0</v>
          </cell>
          <cell r="K115">
            <v>0</v>
          </cell>
          <cell r="L115">
            <v>0</v>
          </cell>
          <cell r="M115">
            <v>16125108.6</v>
          </cell>
          <cell r="N115">
            <v>16125108.6</v>
          </cell>
          <cell r="O115">
            <v>16125108.6</v>
          </cell>
          <cell r="P115">
            <v>16125108.6</v>
          </cell>
          <cell r="Q115">
            <v>16125108.6</v>
          </cell>
          <cell r="R115">
            <v>16125108.6</v>
          </cell>
          <cell r="S115">
            <v>0</v>
          </cell>
          <cell r="T115">
            <v>0</v>
          </cell>
          <cell r="U115" t="str">
            <v>2014</v>
          </cell>
          <cell r="V115" t="str">
            <v>05</v>
          </cell>
          <cell r="W115" t="str">
            <v>0</v>
          </cell>
          <cell r="X115" t="str">
            <v>3102</v>
          </cell>
          <cell r="Y115" t="str">
            <v>-</v>
          </cell>
          <cell r="Z115" t="str">
            <v>S</v>
          </cell>
          <cell r="AA115" t="str">
            <v>DIST</v>
          </cell>
          <cell r="AB115">
            <v>161251085.99999997</v>
          </cell>
        </row>
        <row r="116">
          <cell r="E116" t="str">
            <v>310231025.1000.1130038</v>
          </cell>
          <cell r="F116">
            <v>544000000</v>
          </cell>
          <cell r="G116">
            <v>45333333</v>
          </cell>
          <cell r="H116">
            <v>45333333</v>
          </cell>
          <cell r="I116">
            <v>45333333</v>
          </cell>
          <cell r="J116">
            <v>45333333</v>
          </cell>
          <cell r="K116">
            <v>45333333</v>
          </cell>
          <cell r="L116">
            <v>45333333</v>
          </cell>
          <cell r="M116">
            <v>45333333</v>
          </cell>
          <cell r="N116">
            <v>45333333</v>
          </cell>
          <cell r="O116">
            <v>45333333</v>
          </cell>
          <cell r="P116">
            <v>45333333</v>
          </cell>
          <cell r="Q116">
            <v>45333333</v>
          </cell>
          <cell r="R116">
            <v>45333337</v>
          </cell>
          <cell r="S116">
            <v>0</v>
          </cell>
          <cell r="T116">
            <v>0</v>
          </cell>
          <cell r="U116" t="str">
            <v>2014</v>
          </cell>
          <cell r="V116" t="str">
            <v>05</v>
          </cell>
          <cell r="W116" t="str">
            <v>0</v>
          </cell>
          <cell r="X116" t="str">
            <v>3102</v>
          </cell>
          <cell r="Y116" t="str">
            <v>-</v>
          </cell>
          <cell r="Z116" t="str">
            <v>S</v>
          </cell>
          <cell r="AA116" t="str">
            <v>DIST</v>
          </cell>
          <cell r="AB116">
            <v>544000000</v>
          </cell>
        </row>
        <row r="117">
          <cell r="E117" t="str">
            <v>310131015.1000.1230057</v>
          </cell>
          <cell r="F117">
            <v>60464000</v>
          </cell>
          <cell r="G117">
            <v>0</v>
          </cell>
          <cell r="H117">
            <v>0</v>
          </cell>
          <cell r="I117">
            <v>0</v>
          </cell>
          <cell r="J117">
            <v>60464000</v>
          </cell>
          <cell r="K117">
            <v>0</v>
          </cell>
          <cell r="L117">
            <v>0</v>
          </cell>
          <cell r="M117">
            <v>0</v>
          </cell>
          <cell r="N117">
            <v>0</v>
          </cell>
          <cell r="O117">
            <v>0</v>
          </cell>
          <cell r="P117">
            <v>0</v>
          </cell>
          <cell r="Q117">
            <v>0</v>
          </cell>
          <cell r="R117">
            <v>0</v>
          </cell>
          <cell r="S117">
            <v>0</v>
          </cell>
          <cell r="T117">
            <v>0</v>
          </cell>
          <cell r="U117" t="str">
            <v>2014</v>
          </cell>
          <cell r="V117" t="str">
            <v>05</v>
          </cell>
          <cell r="W117" t="str">
            <v>0</v>
          </cell>
          <cell r="X117" t="str">
            <v>3101</v>
          </cell>
          <cell r="Y117" t="str">
            <v>-</v>
          </cell>
          <cell r="Z117" t="str">
            <v>S</v>
          </cell>
          <cell r="AA117" t="str">
            <v>DIST</v>
          </cell>
          <cell r="AB117">
            <v>60464000</v>
          </cell>
        </row>
        <row r="118">
          <cell r="E118" t="str">
            <v>310131000.1000.1310084</v>
          </cell>
          <cell r="F118">
            <v>69844000</v>
          </cell>
          <cell r="G118">
            <v>5820333.3300000001</v>
          </cell>
          <cell r="H118">
            <v>5820333.3300000001</v>
          </cell>
          <cell r="I118">
            <v>5820333.3300000001</v>
          </cell>
          <cell r="J118">
            <v>5820333.3300000001</v>
          </cell>
          <cell r="K118">
            <v>5820333.3300000001</v>
          </cell>
          <cell r="L118">
            <v>5820333.3300000001</v>
          </cell>
          <cell r="M118">
            <v>5820333.3300000001</v>
          </cell>
          <cell r="N118">
            <v>5820333.3300000001</v>
          </cell>
          <cell r="O118">
            <v>5820333.3300000001</v>
          </cell>
          <cell r="P118">
            <v>5820333.3300000001</v>
          </cell>
          <cell r="Q118">
            <v>5820333.3300000001</v>
          </cell>
          <cell r="R118">
            <v>5820333.3700000001</v>
          </cell>
          <cell r="S118">
            <v>0</v>
          </cell>
          <cell r="T118">
            <v>0</v>
          </cell>
          <cell r="U118" t="str">
            <v>2014</v>
          </cell>
          <cell r="V118" t="str">
            <v>05</v>
          </cell>
          <cell r="W118" t="str">
            <v>0</v>
          </cell>
          <cell r="X118" t="str">
            <v>3101</v>
          </cell>
          <cell r="Y118" t="str">
            <v>-</v>
          </cell>
          <cell r="Z118" t="str">
            <v>S</v>
          </cell>
          <cell r="AA118" t="str">
            <v>DIST</v>
          </cell>
          <cell r="AB118">
            <v>69843999.999999985</v>
          </cell>
        </row>
        <row r="119">
          <cell r="E119" t="str">
            <v>310131010.1000.1220097</v>
          </cell>
          <cell r="F119">
            <v>2500000</v>
          </cell>
          <cell r="G119">
            <v>208333.33</v>
          </cell>
          <cell r="H119">
            <v>208333.33</v>
          </cell>
          <cell r="I119">
            <v>208333.33</v>
          </cell>
          <cell r="J119">
            <v>208333.33</v>
          </cell>
          <cell r="K119">
            <v>208333.33</v>
          </cell>
          <cell r="L119">
            <v>208333.33</v>
          </cell>
          <cell r="M119">
            <v>208333.33</v>
          </cell>
          <cell r="N119">
            <v>208333.33</v>
          </cell>
          <cell r="O119">
            <v>208333.33</v>
          </cell>
          <cell r="P119">
            <v>208333.33</v>
          </cell>
          <cell r="Q119">
            <v>208333.33</v>
          </cell>
          <cell r="R119">
            <v>208333.37</v>
          </cell>
          <cell r="S119">
            <v>0</v>
          </cell>
          <cell r="T119">
            <v>0</v>
          </cell>
          <cell r="U119" t="str">
            <v>2014</v>
          </cell>
          <cell r="V119" t="str">
            <v>05</v>
          </cell>
          <cell r="W119" t="str">
            <v>0</v>
          </cell>
          <cell r="X119" t="str">
            <v>3101</v>
          </cell>
          <cell r="Y119" t="str">
            <v>-</v>
          </cell>
          <cell r="Z119" t="str">
            <v>S</v>
          </cell>
          <cell r="AA119" t="str">
            <v>DIST</v>
          </cell>
          <cell r="AB119">
            <v>2500000.0000000005</v>
          </cell>
        </row>
        <row r="120">
          <cell r="E120" t="str">
            <v>310131220.1000.1220097</v>
          </cell>
          <cell r="F120">
            <v>2800000</v>
          </cell>
          <cell r="G120">
            <v>233333.33</v>
          </cell>
          <cell r="H120">
            <v>233333.33</v>
          </cell>
          <cell r="I120">
            <v>233333.33</v>
          </cell>
          <cell r="J120">
            <v>233333.33</v>
          </cell>
          <cell r="K120">
            <v>233333.33</v>
          </cell>
          <cell r="L120">
            <v>233333.33</v>
          </cell>
          <cell r="M120">
            <v>233333.33</v>
          </cell>
          <cell r="N120">
            <v>233333.33</v>
          </cell>
          <cell r="O120">
            <v>233333.33</v>
          </cell>
          <cell r="P120">
            <v>233333.33</v>
          </cell>
          <cell r="Q120">
            <v>233333.33</v>
          </cell>
          <cell r="R120">
            <v>233333.37</v>
          </cell>
          <cell r="S120">
            <v>0</v>
          </cell>
          <cell r="T120">
            <v>0</v>
          </cell>
          <cell r="U120" t="str">
            <v>2014</v>
          </cell>
          <cell r="V120" t="str">
            <v>05</v>
          </cell>
          <cell r="W120" t="str">
            <v>0</v>
          </cell>
          <cell r="X120" t="str">
            <v>3101</v>
          </cell>
          <cell r="Y120" t="str">
            <v>-</v>
          </cell>
          <cell r="Z120" t="str">
            <v>S</v>
          </cell>
          <cell r="AA120" t="str">
            <v>DIST</v>
          </cell>
          <cell r="AB120">
            <v>2800000.0000000005</v>
          </cell>
        </row>
        <row r="121">
          <cell r="E121" t="str">
            <v>310231020.1000.1220097</v>
          </cell>
          <cell r="F121">
            <v>3315000</v>
          </cell>
          <cell r="G121">
            <v>276250</v>
          </cell>
          <cell r="H121">
            <v>276250</v>
          </cell>
          <cell r="I121">
            <v>276250</v>
          </cell>
          <cell r="J121">
            <v>276250</v>
          </cell>
          <cell r="K121">
            <v>276250</v>
          </cell>
          <cell r="L121">
            <v>276250</v>
          </cell>
          <cell r="M121">
            <v>276250</v>
          </cell>
          <cell r="N121">
            <v>276250</v>
          </cell>
          <cell r="O121">
            <v>276250</v>
          </cell>
          <cell r="P121">
            <v>276250</v>
          </cell>
          <cell r="Q121">
            <v>276250</v>
          </cell>
          <cell r="R121">
            <v>276250</v>
          </cell>
          <cell r="S121">
            <v>0</v>
          </cell>
          <cell r="T121">
            <v>0</v>
          </cell>
          <cell r="U121" t="str">
            <v>2014</v>
          </cell>
          <cell r="V121" t="str">
            <v>05</v>
          </cell>
          <cell r="W121" t="str">
            <v>0</v>
          </cell>
          <cell r="X121" t="str">
            <v>3102</v>
          </cell>
          <cell r="Y121" t="str">
            <v>-</v>
          </cell>
          <cell r="Z121" t="str">
            <v>S</v>
          </cell>
          <cell r="AA121" t="str">
            <v>DIST</v>
          </cell>
          <cell r="AB121">
            <v>3315000</v>
          </cell>
        </row>
        <row r="122">
          <cell r="E122" t="str">
            <v>310131240.1000.1220039</v>
          </cell>
          <cell r="F122">
            <v>1080598000</v>
          </cell>
          <cell r="G122">
            <v>90049833.329999998</v>
          </cell>
          <cell r="H122">
            <v>90049833.329999998</v>
          </cell>
          <cell r="I122">
            <v>90049833.329999998</v>
          </cell>
          <cell r="J122">
            <v>90049833.329999998</v>
          </cell>
          <cell r="K122">
            <v>90049833.329999998</v>
          </cell>
          <cell r="L122">
            <v>90049833.329999998</v>
          </cell>
          <cell r="M122">
            <v>90049833.329999998</v>
          </cell>
          <cell r="N122">
            <v>90049833.329999998</v>
          </cell>
          <cell r="O122">
            <v>90049833.329999998</v>
          </cell>
          <cell r="P122">
            <v>90049833.329999998</v>
          </cell>
          <cell r="Q122">
            <v>90049833.329999998</v>
          </cell>
          <cell r="R122">
            <v>90049833.370000005</v>
          </cell>
          <cell r="S122">
            <v>0</v>
          </cell>
          <cell r="T122">
            <v>0</v>
          </cell>
          <cell r="U122" t="str">
            <v>2014</v>
          </cell>
          <cell r="V122" t="str">
            <v>05</v>
          </cell>
          <cell r="W122" t="str">
            <v>0</v>
          </cell>
          <cell r="X122" t="str">
            <v>3101</v>
          </cell>
          <cell r="Y122" t="str">
            <v>-</v>
          </cell>
          <cell r="Z122" t="str">
            <v>S</v>
          </cell>
          <cell r="AA122" t="str">
            <v>DIST</v>
          </cell>
          <cell r="AB122">
            <v>1080598000.0000002</v>
          </cell>
        </row>
        <row r="123">
          <cell r="E123" t="str">
            <v>310231320.1000.2210070</v>
          </cell>
          <cell r="F123">
            <v>1040000000</v>
          </cell>
          <cell r="G123">
            <v>0</v>
          </cell>
          <cell r="H123">
            <v>0</v>
          </cell>
          <cell r="I123">
            <v>0</v>
          </cell>
          <cell r="J123">
            <v>260000000</v>
          </cell>
          <cell r="K123">
            <v>0</v>
          </cell>
          <cell r="L123">
            <v>260000000</v>
          </cell>
          <cell r="M123">
            <v>0</v>
          </cell>
          <cell r="N123">
            <v>260000000</v>
          </cell>
          <cell r="O123">
            <v>0</v>
          </cell>
          <cell r="P123">
            <v>260000000</v>
          </cell>
          <cell r="Q123">
            <v>0</v>
          </cell>
          <cell r="R123">
            <v>0</v>
          </cell>
          <cell r="S123">
            <v>0</v>
          </cell>
          <cell r="T123">
            <v>0</v>
          </cell>
          <cell r="U123" t="str">
            <v>2014</v>
          </cell>
          <cell r="V123" t="str">
            <v>05</v>
          </cell>
          <cell r="W123" t="str">
            <v>0</v>
          </cell>
          <cell r="X123" t="str">
            <v>3102</v>
          </cell>
          <cell r="Y123" t="str">
            <v>-</v>
          </cell>
          <cell r="Z123" t="str">
            <v>S</v>
          </cell>
          <cell r="AA123" t="str">
            <v>DIST</v>
          </cell>
          <cell r="AB123">
            <v>1040000000</v>
          </cell>
        </row>
        <row r="124">
          <cell r="E124" t="str">
            <v>410020101010110</v>
          </cell>
          <cell r="F124">
            <v>1508297474</v>
          </cell>
          <cell r="G124">
            <v>100587633</v>
          </cell>
          <cell r="H124">
            <v>135057968</v>
          </cell>
          <cell r="I124">
            <v>107438964</v>
          </cell>
          <cell r="J124">
            <v>142509930</v>
          </cell>
          <cell r="K124">
            <v>121138276</v>
          </cell>
          <cell r="L124">
            <v>116896877</v>
          </cell>
          <cell r="M124">
            <v>118320755</v>
          </cell>
          <cell r="N124">
            <v>138099418</v>
          </cell>
          <cell r="O124">
            <v>131945677</v>
          </cell>
          <cell r="P124">
            <v>131516197</v>
          </cell>
          <cell r="Q124">
            <v>132145550</v>
          </cell>
          <cell r="R124">
            <v>132640229</v>
          </cell>
          <cell r="S124">
            <v>0</v>
          </cell>
          <cell r="T124">
            <v>0</v>
          </cell>
          <cell r="U124" t="str">
            <v>2014</v>
          </cell>
          <cell r="V124" t="str">
            <v>01</v>
          </cell>
          <cell r="W124" t="str">
            <v>0</v>
          </cell>
          <cell r="X124" t="str">
            <v>4100</v>
          </cell>
          <cell r="Y124" t="str">
            <v>+</v>
          </cell>
          <cell r="Z124" t="str">
            <v>S</v>
          </cell>
          <cell r="AA124" t="str">
            <v>DIST</v>
          </cell>
          <cell r="AB124">
            <v>1508297474</v>
          </cell>
        </row>
        <row r="125">
          <cell r="E125" t="str">
            <v>410020101010205</v>
          </cell>
          <cell r="F125">
            <v>62530940925</v>
          </cell>
          <cell r="G125">
            <v>5359640713</v>
          </cell>
          <cell r="H125">
            <v>5390561684</v>
          </cell>
          <cell r="I125">
            <v>5304298414</v>
          </cell>
          <cell r="J125">
            <v>5249859625</v>
          </cell>
          <cell r="K125">
            <v>5257706198</v>
          </cell>
          <cell r="L125">
            <v>5230326993</v>
          </cell>
          <cell r="M125">
            <v>5190643571</v>
          </cell>
          <cell r="N125">
            <v>5180191951</v>
          </cell>
          <cell r="O125">
            <v>5134874900</v>
          </cell>
          <cell r="P125">
            <v>5106920245</v>
          </cell>
          <cell r="Q125">
            <v>5079435959</v>
          </cell>
          <cell r="R125">
            <v>5046480672</v>
          </cell>
          <cell r="S125">
            <v>0</v>
          </cell>
          <cell r="T125">
            <v>0</v>
          </cell>
          <cell r="U125" t="str">
            <v>2014</v>
          </cell>
          <cell r="V125" t="str">
            <v>01</v>
          </cell>
          <cell r="W125" t="str">
            <v>0</v>
          </cell>
          <cell r="X125" t="str">
            <v>4100</v>
          </cell>
          <cell r="Y125" t="str">
            <v>+</v>
          </cell>
          <cell r="Z125" t="str">
            <v>S</v>
          </cell>
          <cell r="AA125" t="str">
            <v>DIST</v>
          </cell>
          <cell r="AB125">
            <v>62530940925</v>
          </cell>
        </row>
        <row r="126">
          <cell r="E126" t="str">
            <v>4100201010302</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2014</v>
          </cell>
          <cell r="V126" t="str">
            <v>01</v>
          </cell>
          <cell r="W126" t="str">
            <v>0</v>
          </cell>
          <cell r="X126" t="str">
            <v>4100</v>
          </cell>
          <cell r="Y126" t="str">
            <v>+</v>
          </cell>
          <cell r="Z126" t="str">
            <v>S</v>
          </cell>
          <cell r="AA126" t="str">
            <v>DIST</v>
          </cell>
          <cell r="AB126">
            <v>0</v>
          </cell>
        </row>
        <row r="127">
          <cell r="E127" t="str">
            <v>41002030401</v>
          </cell>
          <cell r="F127">
            <v>337333525</v>
          </cell>
          <cell r="G127">
            <v>26872346</v>
          </cell>
          <cell r="H127">
            <v>27314509</v>
          </cell>
          <cell r="I127">
            <v>27223187</v>
          </cell>
          <cell r="J127">
            <v>27383934</v>
          </cell>
          <cell r="K127">
            <v>27919693</v>
          </cell>
          <cell r="L127">
            <v>27637868</v>
          </cell>
          <cell r="M127">
            <v>27945685</v>
          </cell>
          <cell r="N127">
            <v>28431479</v>
          </cell>
          <cell r="O127">
            <v>28689050</v>
          </cell>
          <cell r="P127">
            <v>29008279</v>
          </cell>
          <cell r="Q127">
            <v>29331003</v>
          </cell>
          <cell r="R127">
            <v>29576492</v>
          </cell>
          <cell r="S127">
            <v>0</v>
          </cell>
          <cell r="T127">
            <v>0</v>
          </cell>
          <cell r="U127" t="str">
            <v>2014</v>
          </cell>
          <cell r="V127" t="str">
            <v>01</v>
          </cell>
          <cell r="W127" t="str">
            <v>0</v>
          </cell>
          <cell r="X127" t="str">
            <v>4100</v>
          </cell>
          <cell r="Y127" t="str">
            <v>+</v>
          </cell>
          <cell r="Z127" t="str">
            <v>S</v>
          </cell>
          <cell r="AA127" t="str">
            <v>DIST</v>
          </cell>
          <cell r="AB127">
            <v>337333525</v>
          </cell>
        </row>
        <row r="128">
          <cell r="E128" t="str">
            <v>310231330.3000.41303102055</v>
          </cell>
          <cell r="F128">
            <v>1387958330</v>
          </cell>
          <cell r="G128">
            <v>13879583.300000001</v>
          </cell>
          <cell r="H128">
            <v>69397916.5</v>
          </cell>
          <cell r="I128">
            <v>69397916.5</v>
          </cell>
          <cell r="J128">
            <v>69397916.5</v>
          </cell>
          <cell r="K128">
            <v>69397916.5</v>
          </cell>
          <cell r="L128">
            <v>69397916.5</v>
          </cell>
          <cell r="M128">
            <v>69397916.5</v>
          </cell>
          <cell r="N128">
            <v>69397916.5</v>
          </cell>
          <cell r="O128">
            <v>69397916.5</v>
          </cell>
          <cell r="P128">
            <v>208193749.5</v>
          </cell>
          <cell r="Q128">
            <v>208193749.5</v>
          </cell>
          <cell r="R128">
            <v>402507915.69999999</v>
          </cell>
          <cell r="S128">
            <v>0</v>
          </cell>
          <cell r="T128">
            <v>0</v>
          </cell>
          <cell r="U128" t="str">
            <v>2014</v>
          </cell>
          <cell r="V128" t="str">
            <v>06</v>
          </cell>
          <cell r="W128" t="str">
            <v>0</v>
          </cell>
          <cell r="X128" t="str">
            <v>3102</v>
          </cell>
          <cell r="Y128" t="str">
            <v>-</v>
          </cell>
          <cell r="Z128" t="str">
            <v>S</v>
          </cell>
          <cell r="AA128" t="str">
            <v>DIST</v>
          </cell>
          <cell r="AB128">
            <v>1387958330</v>
          </cell>
        </row>
        <row r="129">
          <cell r="E129" t="str">
            <v>310231410.3000.41303102054</v>
          </cell>
          <cell r="F129">
            <v>430988859</v>
          </cell>
          <cell r="G129">
            <v>4309888.59</v>
          </cell>
          <cell r="H129">
            <v>21549442.949999999</v>
          </cell>
          <cell r="I129">
            <v>21549442.949999999</v>
          </cell>
          <cell r="J129">
            <v>21549442.949999999</v>
          </cell>
          <cell r="K129">
            <v>21549442.949999999</v>
          </cell>
          <cell r="L129">
            <v>21549442.949999999</v>
          </cell>
          <cell r="M129">
            <v>21549442.949999999</v>
          </cell>
          <cell r="N129">
            <v>21549442.949999999</v>
          </cell>
          <cell r="O129">
            <v>21549442.949999999</v>
          </cell>
          <cell r="P129">
            <v>64648328.850000001</v>
          </cell>
          <cell r="Q129">
            <v>64648328.850000001</v>
          </cell>
          <cell r="R129">
            <v>124986769.11</v>
          </cell>
          <cell r="S129">
            <v>0</v>
          </cell>
          <cell r="T129">
            <v>0</v>
          </cell>
          <cell r="U129" t="str">
            <v>2014</v>
          </cell>
          <cell r="V129" t="str">
            <v>06</v>
          </cell>
          <cell r="W129" t="str">
            <v>0</v>
          </cell>
          <cell r="X129" t="str">
            <v>3102</v>
          </cell>
          <cell r="Y129" t="str">
            <v>-</v>
          </cell>
          <cell r="Z129" t="str">
            <v>S</v>
          </cell>
          <cell r="AA129" t="str">
            <v>DIST</v>
          </cell>
          <cell r="AB129">
            <v>430988859</v>
          </cell>
        </row>
        <row r="130">
          <cell r="E130" t="str">
            <v>310231410.3000.41303102063</v>
          </cell>
          <cell r="F130">
            <v>692240861</v>
          </cell>
          <cell r="G130">
            <v>6922408.6100000003</v>
          </cell>
          <cell r="H130">
            <v>34612043.049999997</v>
          </cell>
          <cell r="I130">
            <v>34612043.049999997</v>
          </cell>
          <cell r="J130">
            <v>34612043.049999997</v>
          </cell>
          <cell r="K130">
            <v>34612043.049999997</v>
          </cell>
          <cell r="L130">
            <v>34612043.049999997</v>
          </cell>
          <cell r="M130">
            <v>34612043.049999997</v>
          </cell>
          <cell r="N130">
            <v>34612043.049999997</v>
          </cell>
          <cell r="O130">
            <v>34612043.049999997</v>
          </cell>
          <cell r="P130">
            <v>103836129.15000001</v>
          </cell>
          <cell r="Q130">
            <v>103836129.15000001</v>
          </cell>
          <cell r="R130">
            <v>200749849.69</v>
          </cell>
          <cell r="S130">
            <v>0</v>
          </cell>
          <cell r="T130">
            <v>0</v>
          </cell>
          <cell r="U130" t="str">
            <v>2014</v>
          </cell>
          <cell r="V130" t="str">
            <v>06</v>
          </cell>
          <cell r="W130" t="str">
            <v>0</v>
          </cell>
          <cell r="X130" t="str">
            <v>3102</v>
          </cell>
          <cell r="Y130" t="str">
            <v>-</v>
          </cell>
          <cell r="Z130" t="str">
            <v>S</v>
          </cell>
          <cell r="AA130" t="str">
            <v>DIST</v>
          </cell>
          <cell r="AB130">
            <v>692240861</v>
          </cell>
        </row>
        <row r="131">
          <cell r="E131" t="str">
            <v>310231410.3000.41303102065</v>
          </cell>
          <cell r="F131">
            <v>294887583</v>
          </cell>
          <cell r="G131">
            <v>2948875.83</v>
          </cell>
          <cell r="H131">
            <v>14744379.15</v>
          </cell>
          <cell r="I131">
            <v>14744379.15</v>
          </cell>
          <cell r="J131">
            <v>14744379.15</v>
          </cell>
          <cell r="K131">
            <v>14744379.15</v>
          </cell>
          <cell r="L131">
            <v>14744379.15</v>
          </cell>
          <cell r="M131">
            <v>14744379.15</v>
          </cell>
          <cell r="N131">
            <v>14744379.15</v>
          </cell>
          <cell r="O131">
            <v>14744379.15</v>
          </cell>
          <cell r="P131">
            <v>44233137.450000003</v>
          </cell>
          <cell r="Q131">
            <v>44233137.450000003</v>
          </cell>
          <cell r="R131">
            <v>85517399.069999993</v>
          </cell>
          <cell r="S131">
            <v>0</v>
          </cell>
          <cell r="T131">
            <v>0</v>
          </cell>
          <cell r="U131" t="str">
            <v>2014</v>
          </cell>
          <cell r="V131" t="str">
            <v>06</v>
          </cell>
          <cell r="W131" t="str">
            <v>0</v>
          </cell>
          <cell r="X131" t="str">
            <v>3102</v>
          </cell>
          <cell r="Y131" t="str">
            <v>-</v>
          </cell>
          <cell r="Z131" t="str">
            <v>S</v>
          </cell>
          <cell r="AA131" t="str">
            <v>DIST</v>
          </cell>
          <cell r="AB131">
            <v>294887583</v>
          </cell>
        </row>
        <row r="132">
          <cell r="E132" t="str">
            <v>310231410.3000.41303102066</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t="str">
            <v>2014</v>
          </cell>
          <cell r="V132" t="str">
            <v>06</v>
          </cell>
          <cell r="W132" t="str">
            <v>0</v>
          </cell>
          <cell r="X132" t="str">
            <v>3102</v>
          </cell>
          <cell r="Y132" t="str">
            <v>-</v>
          </cell>
          <cell r="Z132" t="str">
            <v>S</v>
          </cell>
          <cell r="AA132" t="str">
            <v>DIST</v>
          </cell>
          <cell r="AB132">
            <v>0</v>
          </cell>
        </row>
        <row r="133">
          <cell r="E133" t="str">
            <v>310131420.1000.41303101056</v>
          </cell>
          <cell r="F133">
            <v>384264000</v>
          </cell>
          <cell r="G133">
            <v>3842640</v>
          </cell>
          <cell r="H133">
            <v>19213200</v>
          </cell>
          <cell r="I133">
            <v>19213200</v>
          </cell>
          <cell r="J133">
            <v>19213200</v>
          </cell>
          <cell r="K133">
            <v>19213200</v>
          </cell>
          <cell r="L133">
            <v>19213200</v>
          </cell>
          <cell r="M133">
            <v>19213200</v>
          </cell>
          <cell r="N133">
            <v>19213200</v>
          </cell>
          <cell r="O133">
            <v>19213200</v>
          </cell>
          <cell r="P133">
            <v>57639600</v>
          </cell>
          <cell r="Q133">
            <v>57639600</v>
          </cell>
          <cell r="R133">
            <v>111436560</v>
          </cell>
          <cell r="S133">
            <v>0</v>
          </cell>
          <cell r="T133">
            <v>0</v>
          </cell>
          <cell r="U133" t="str">
            <v>2014</v>
          </cell>
          <cell r="V133" t="str">
            <v>06</v>
          </cell>
          <cell r="W133" t="str">
            <v>0</v>
          </cell>
          <cell r="X133" t="str">
            <v>3101</v>
          </cell>
          <cell r="Y133" t="str">
            <v>-</v>
          </cell>
          <cell r="Z133" t="str">
            <v>S</v>
          </cell>
          <cell r="AA133" t="str">
            <v>DIST</v>
          </cell>
          <cell r="AB133">
            <v>384264000</v>
          </cell>
        </row>
        <row r="134">
          <cell r="E134" t="str">
            <v>310231410.1000.41303102073</v>
          </cell>
          <cell r="F134">
            <v>1000000000</v>
          </cell>
          <cell r="G134">
            <v>10000000</v>
          </cell>
          <cell r="H134">
            <v>50000000</v>
          </cell>
          <cell r="I134">
            <v>50000000</v>
          </cell>
          <cell r="J134">
            <v>50000000</v>
          </cell>
          <cell r="K134">
            <v>50000000</v>
          </cell>
          <cell r="L134">
            <v>50000000</v>
          </cell>
          <cell r="M134">
            <v>50000000</v>
          </cell>
          <cell r="N134">
            <v>50000000</v>
          </cell>
          <cell r="O134">
            <v>50000000</v>
          </cell>
          <cell r="P134">
            <v>150000000</v>
          </cell>
          <cell r="Q134">
            <v>150000000</v>
          </cell>
          <cell r="R134">
            <v>290000000</v>
          </cell>
          <cell r="S134">
            <v>0</v>
          </cell>
          <cell r="T134">
            <v>0</v>
          </cell>
          <cell r="U134" t="str">
            <v>2014</v>
          </cell>
          <cell r="V134" t="str">
            <v>06</v>
          </cell>
          <cell r="W134" t="str">
            <v>0</v>
          </cell>
          <cell r="X134" t="str">
            <v>3102</v>
          </cell>
          <cell r="Y134" t="str">
            <v>-</v>
          </cell>
          <cell r="Z134" t="str">
            <v>S</v>
          </cell>
          <cell r="AA134" t="str">
            <v>DIST</v>
          </cell>
          <cell r="AB134">
            <v>1000000000</v>
          </cell>
        </row>
        <row r="135">
          <cell r="E135" t="str">
            <v>310231420.1000.41303102070</v>
          </cell>
          <cell r="F135">
            <v>1796779000</v>
          </cell>
          <cell r="G135">
            <v>17967790</v>
          </cell>
          <cell r="H135">
            <v>89838950</v>
          </cell>
          <cell r="I135">
            <v>89838950</v>
          </cell>
          <cell r="J135">
            <v>89838950</v>
          </cell>
          <cell r="K135">
            <v>89838950</v>
          </cell>
          <cell r="L135">
            <v>89838950</v>
          </cell>
          <cell r="M135">
            <v>89838950</v>
          </cell>
          <cell r="N135">
            <v>89838950</v>
          </cell>
          <cell r="O135">
            <v>89838950</v>
          </cell>
          <cell r="P135">
            <v>269516850</v>
          </cell>
          <cell r="Q135">
            <v>269516850</v>
          </cell>
          <cell r="R135">
            <v>521065910</v>
          </cell>
          <cell r="S135">
            <v>0</v>
          </cell>
          <cell r="T135">
            <v>0</v>
          </cell>
          <cell r="U135" t="str">
            <v>2014</v>
          </cell>
          <cell r="V135" t="str">
            <v>06</v>
          </cell>
          <cell r="W135" t="str">
            <v>0</v>
          </cell>
          <cell r="X135" t="str">
            <v>3102</v>
          </cell>
          <cell r="Y135" t="str">
            <v>-</v>
          </cell>
          <cell r="Z135" t="str">
            <v>S</v>
          </cell>
          <cell r="AA135" t="str">
            <v>DIST</v>
          </cell>
          <cell r="AB135">
            <v>1796779000</v>
          </cell>
        </row>
        <row r="136">
          <cell r="E136" t="str">
            <v>510351005.1000.1230057</v>
          </cell>
          <cell r="F136">
            <v>92777000</v>
          </cell>
          <cell r="G136">
            <v>0</v>
          </cell>
          <cell r="H136">
            <v>0</v>
          </cell>
          <cell r="I136">
            <v>0</v>
          </cell>
          <cell r="J136">
            <v>92777000</v>
          </cell>
          <cell r="K136">
            <v>0</v>
          </cell>
          <cell r="L136">
            <v>0</v>
          </cell>
          <cell r="M136">
            <v>0</v>
          </cell>
          <cell r="N136">
            <v>0</v>
          </cell>
          <cell r="O136">
            <v>0</v>
          </cell>
          <cell r="P136">
            <v>0</v>
          </cell>
          <cell r="Q136">
            <v>0</v>
          </cell>
          <cell r="R136">
            <v>0</v>
          </cell>
          <cell r="S136">
            <v>0</v>
          </cell>
          <cell r="T136">
            <v>0</v>
          </cell>
          <cell r="U136" t="str">
            <v>2014</v>
          </cell>
          <cell r="V136" t="str">
            <v>05</v>
          </cell>
          <cell r="W136" t="str">
            <v>0</v>
          </cell>
          <cell r="X136" t="str">
            <v>5103</v>
          </cell>
          <cell r="Y136" t="str">
            <v>-</v>
          </cell>
          <cell r="Z136" t="str">
            <v>S</v>
          </cell>
          <cell r="AA136" t="str">
            <v>DIST</v>
          </cell>
          <cell r="AB136">
            <v>92777000</v>
          </cell>
        </row>
        <row r="137">
          <cell r="E137" t="str">
            <v>510351005.1000.1220066</v>
          </cell>
          <cell r="F137">
            <v>12290000</v>
          </cell>
          <cell r="G137">
            <v>0</v>
          </cell>
          <cell r="H137">
            <v>12290000</v>
          </cell>
          <cell r="I137">
            <v>0</v>
          </cell>
          <cell r="J137">
            <v>0</v>
          </cell>
          <cell r="K137">
            <v>0</v>
          </cell>
          <cell r="L137">
            <v>0</v>
          </cell>
          <cell r="M137">
            <v>0</v>
          </cell>
          <cell r="N137">
            <v>0</v>
          </cell>
          <cell r="O137">
            <v>0</v>
          </cell>
          <cell r="P137">
            <v>0</v>
          </cell>
          <cell r="Q137">
            <v>0</v>
          </cell>
          <cell r="R137">
            <v>0</v>
          </cell>
          <cell r="S137">
            <v>0</v>
          </cell>
          <cell r="T137">
            <v>0</v>
          </cell>
          <cell r="U137" t="str">
            <v>2014</v>
          </cell>
          <cell r="V137" t="str">
            <v>05</v>
          </cell>
          <cell r="W137" t="str">
            <v>0</v>
          </cell>
          <cell r="X137" t="str">
            <v>5103</v>
          </cell>
          <cell r="Y137" t="str">
            <v>-</v>
          </cell>
          <cell r="Z137" t="str">
            <v>S</v>
          </cell>
          <cell r="AA137" t="str">
            <v>DIST</v>
          </cell>
          <cell r="AB137">
            <v>12290000</v>
          </cell>
        </row>
        <row r="138">
          <cell r="E138" t="str">
            <v>510351006.1000.1210022</v>
          </cell>
          <cell r="F138">
            <v>1176451000</v>
          </cell>
          <cell r="G138">
            <v>0</v>
          </cell>
          <cell r="H138">
            <v>0</v>
          </cell>
          <cell r="I138">
            <v>0</v>
          </cell>
          <cell r="J138">
            <v>0</v>
          </cell>
          <cell r="K138">
            <v>0</v>
          </cell>
          <cell r="L138">
            <v>0</v>
          </cell>
          <cell r="M138">
            <v>1031705000</v>
          </cell>
          <cell r="N138">
            <v>0</v>
          </cell>
          <cell r="O138">
            <v>144746000</v>
          </cell>
          <cell r="P138">
            <v>0</v>
          </cell>
          <cell r="Q138">
            <v>0</v>
          </cell>
          <cell r="R138">
            <v>0</v>
          </cell>
          <cell r="S138">
            <v>0</v>
          </cell>
          <cell r="T138">
            <v>0</v>
          </cell>
          <cell r="U138" t="str">
            <v>2014</v>
          </cell>
          <cell r="V138" t="str">
            <v>05</v>
          </cell>
          <cell r="W138" t="str">
            <v>0</v>
          </cell>
          <cell r="X138" t="str">
            <v>5103</v>
          </cell>
          <cell r="Y138" t="str">
            <v>-</v>
          </cell>
          <cell r="Z138" t="str">
            <v>S</v>
          </cell>
          <cell r="AA138" t="str">
            <v>DIST</v>
          </cell>
          <cell r="AB138">
            <v>1176451000</v>
          </cell>
        </row>
        <row r="139">
          <cell r="E139" t="str">
            <v>510351200.1000.1210022</v>
          </cell>
          <cell r="F139">
            <v>27000000</v>
          </cell>
          <cell r="G139">
            <v>0</v>
          </cell>
          <cell r="H139">
            <v>0</v>
          </cell>
          <cell r="I139">
            <v>0</v>
          </cell>
          <cell r="J139">
            <v>0</v>
          </cell>
          <cell r="K139">
            <v>0</v>
          </cell>
          <cell r="L139">
            <v>0</v>
          </cell>
          <cell r="M139">
            <v>0</v>
          </cell>
          <cell r="N139">
            <v>0</v>
          </cell>
          <cell r="O139">
            <v>27000000</v>
          </cell>
          <cell r="P139">
            <v>0</v>
          </cell>
          <cell r="Q139">
            <v>0</v>
          </cell>
          <cell r="R139">
            <v>0</v>
          </cell>
          <cell r="S139">
            <v>0</v>
          </cell>
          <cell r="T139">
            <v>0</v>
          </cell>
          <cell r="U139" t="str">
            <v>2014</v>
          </cell>
          <cell r="V139" t="str">
            <v>05</v>
          </cell>
          <cell r="W139" t="str">
            <v>0</v>
          </cell>
          <cell r="X139" t="str">
            <v>5103</v>
          </cell>
          <cell r="Y139" t="str">
            <v>-</v>
          </cell>
          <cell r="Z139" t="str">
            <v>S</v>
          </cell>
          <cell r="AA139" t="str">
            <v>DIST</v>
          </cell>
          <cell r="AB139">
            <v>27000000</v>
          </cell>
        </row>
        <row r="140">
          <cell r="E140" t="str">
            <v>510451620.1000.2110021</v>
          </cell>
          <cell r="F140">
            <v>10000000</v>
          </cell>
          <cell r="G140">
            <v>0</v>
          </cell>
          <cell r="H140">
            <v>10000000</v>
          </cell>
          <cell r="I140">
            <v>0</v>
          </cell>
          <cell r="J140">
            <v>0</v>
          </cell>
          <cell r="K140">
            <v>0</v>
          </cell>
          <cell r="L140">
            <v>0</v>
          </cell>
          <cell r="M140">
            <v>0</v>
          </cell>
          <cell r="N140">
            <v>0</v>
          </cell>
          <cell r="O140">
            <v>0</v>
          </cell>
          <cell r="P140">
            <v>0</v>
          </cell>
          <cell r="Q140">
            <v>0</v>
          </cell>
          <cell r="R140">
            <v>0</v>
          </cell>
          <cell r="S140">
            <v>0</v>
          </cell>
          <cell r="T140">
            <v>0</v>
          </cell>
          <cell r="U140" t="str">
            <v>2014</v>
          </cell>
          <cell r="V140" t="str">
            <v>05</v>
          </cell>
          <cell r="W140" t="str">
            <v>0</v>
          </cell>
          <cell r="X140" t="str">
            <v>5104</v>
          </cell>
          <cell r="Y140" t="str">
            <v>-</v>
          </cell>
          <cell r="Z140" t="str">
            <v>S</v>
          </cell>
          <cell r="AA140" t="str">
            <v>DIST</v>
          </cell>
          <cell r="AB140">
            <v>10000000</v>
          </cell>
        </row>
        <row r="141">
          <cell r="E141" t="str">
            <v>510451620.1000.1210022</v>
          </cell>
          <cell r="F141">
            <v>3300000</v>
          </cell>
          <cell r="G141">
            <v>0</v>
          </cell>
          <cell r="H141">
            <v>0</v>
          </cell>
          <cell r="I141">
            <v>0</v>
          </cell>
          <cell r="J141">
            <v>0</v>
          </cell>
          <cell r="K141">
            <v>0</v>
          </cell>
          <cell r="L141">
            <v>0</v>
          </cell>
          <cell r="M141">
            <v>0</v>
          </cell>
          <cell r="N141">
            <v>3300000</v>
          </cell>
          <cell r="O141">
            <v>0</v>
          </cell>
          <cell r="P141">
            <v>0</v>
          </cell>
          <cell r="Q141">
            <v>0</v>
          </cell>
          <cell r="R141">
            <v>0</v>
          </cell>
          <cell r="S141">
            <v>0</v>
          </cell>
          <cell r="T141">
            <v>0</v>
          </cell>
          <cell r="U141" t="str">
            <v>2014</v>
          </cell>
          <cell r="V141" t="str">
            <v>05</v>
          </cell>
          <cell r="W141" t="str">
            <v>0</v>
          </cell>
          <cell r="X141" t="str">
            <v>5104</v>
          </cell>
          <cell r="Y141" t="str">
            <v>-</v>
          </cell>
          <cell r="Z141" t="str">
            <v>S</v>
          </cell>
          <cell r="AA141" t="str">
            <v>DIST</v>
          </cell>
          <cell r="AB141">
            <v>3300000</v>
          </cell>
        </row>
        <row r="142">
          <cell r="E142" t="str">
            <v>510351030.1000.1120031</v>
          </cell>
          <cell r="F142">
            <v>109000000</v>
          </cell>
          <cell r="G142">
            <v>108405525</v>
          </cell>
          <cell r="H142">
            <v>0</v>
          </cell>
          <cell r="I142">
            <v>0</v>
          </cell>
          <cell r="J142">
            <v>0</v>
          </cell>
          <cell r="K142">
            <v>0</v>
          </cell>
          <cell r="L142">
            <v>0</v>
          </cell>
          <cell r="M142">
            <v>594475</v>
          </cell>
          <cell r="N142">
            <v>0</v>
          </cell>
          <cell r="O142">
            <v>0</v>
          </cell>
          <cell r="P142">
            <v>0</v>
          </cell>
          <cell r="Q142">
            <v>0</v>
          </cell>
          <cell r="R142">
            <v>0</v>
          </cell>
          <cell r="S142">
            <v>0</v>
          </cell>
          <cell r="T142">
            <v>0</v>
          </cell>
          <cell r="U142" t="str">
            <v>2014</v>
          </cell>
          <cell r="V142" t="str">
            <v>05</v>
          </cell>
          <cell r="W142" t="str">
            <v>0</v>
          </cell>
          <cell r="X142" t="str">
            <v>5103</v>
          </cell>
          <cell r="Y142" t="str">
            <v>-</v>
          </cell>
          <cell r="Z142" t="str">
            <v>S</v>
          </cell>
          <cell r="AA142" t="str">
            <v>DIST</v>
          </cell>
          <cell r="AB142">
            <v>109000000</v>
          </cell>
        </row>
        <row r="143">
          <cell r="E143" t="str">
            <v>510351000.1000.1220054</v>
          </cell>
          <cell r="F143">
            <v>1200000</v>
          </cell>
          <cell r="G143">
            <v>0</v>
          </cell>
          <cell r="H143">
            <v>100000</v>
          </cell>
          <cell r="I143">
            <v>100000</v>
          </cell>
          <cell r="J143">
            <v>100000</v>
          </cell>
          <cell r="K143">
            <v>100000</v>
          </cell>
          <cell r="L143">
            <v>100000</v>
          </cell>
          <cell r="M143">
            <v>100000</v>
          </cell>
          <cell r="N143">
            <v>100000</v>
          </cell>
          <cell r="O143">
            <v>100000</v>
          </cell>
          <cell r="P143">
            <v>100000</v>
          </cell>
          <cell r="Q143">
            <v>100000</v>
          </cell>
          <cell r="R143">
            <v>200000</v>
          </cell>
          <cell r="S143">
            <v>0</v>
          </cell>
          <cell r="T143">
            <v>0</v>
          </cell>
          <cell r="U143" t="str">
            <v>2014</v>
          </cell>
          <cell r="V143" t="str">
            <v>05</v>
          </cell>
          <cell r="W143" t="str">
            <v>0</v>
          </cell>
          <cell r="X143" t="str">
            <v>5103</v>
          </cell>
          <cell r="Y143" t="str">
            <v>-</v>
          </cell>
          <cell r="Z143" t="str">
            <v>S</v>
          </cell>
          <cell r="AA143" t="str">
            <v>DIST</v>
          </cell>
          <cell r="AB143">
            <v>1200000</v>
          </cell>
        </row>
        <row r="144">
          <cell r="E144" t="str">
            <v>510351220.1000.2130062</v>
          </cell>
          <cell r="F144">
            <v>8119055000</v>
          </cell>
          <cell r="G144">
            <v>4070000000</v>
          </cell>
          <cell r="H144">
            <v>0</v>
          </cell>
          <cell r="I144">
            <v>0</v>
          </cell>
          <cell r="J144">
            <v>0</v>
          </cell>
          <cell r="K144">
            <v>0</v>
          </cell>
          <cell r="L144">
            <v>0</v>
          </cell>
          <cell r="M144">
            <v>4049055000</v>
          </cell>
          <cell r="N144">
            <v>0</v>
          </cell>
          <cell r="O144">
            <v>0</v>
          </cell>
          <cell r="P144">
            <v>0</v>
          </cell>
          <cell r="Q144">
            <v>0</v>
          </cell>
          <cell r="R144">
            <v>0</v>
          </cell>
          <cell r="S144">
            <v>0</v>
          </cell>
          <cell r="T144">
            <v>0</v>
          </cell>
          <cell r="U144" t="str">
            <v>2014</v>
          </cell>
          <cell r="V144" t="str">
            <v>05</v>
          </cell>
          <cell r="W144" t="str">
            <v>0</v>
          </cell>
          <cell r="X144" t="str">
            <v>5103</v>
          </cell>
          <cell r="Y144" t="str">
            <v>-</v>
          </cell>
          <cell r="Z144" t="str">
            <v>S</v>
          </cell>
          <cell r="AA144" t="str">
            <v>DIST</v>
          </cell>
          <cell r="AB144">
            <v>8119055000</v>
          </cell>
        </row>
        <row r="145">
          <cell r="E145" t="str">
            <v>510351230.1000.41305103034</v>
          </cell>
          <cell r="F145">
            <v>529096000</v>
          </cell>
          <cell r="G145">
            <v>0</v>
          </cell>
          <cell r="H145">
            <v>0</v>
          </cell>
          <cell r="I145">
            <v>0</v>
          </cell>
          <cell r="J145">
            <v>0</v>
          </cell>
          <cell r="K145">
            <v>0</v>
          </cell>
          <cell r="L145">
            <v>0</v>
          </cell>
          <cell r="M145">
            <v>0</v>
          </cell>
          <cell r="N145">
            <v>529096000</v>
          </cell>
          <cell r="O145">
            <v>0</v>
          </cell>
          <cell r="P145">
            <v>0</v>
          </cell>
          <cell r="Q145">
            <v>0</v>
          </cell>
          <cell r="R145">
            <v>0</v>
          </cell>
          <cell r="S145">
            <v>0</v>
          </cell>
          <cell r="T145">
            <v>0</v>
          </cell>
          <cell r="U145" t="str">
            <v>2014</v>
          </cell>
          <cell r="V145" t="str">
            <v>06</v>
          </cell>
          <cell r="W145" t="str">
            <v>0</v>
          </cell>
          <cell r="X145" t="str">
            <v>5103</v>
          </cell>
          <cell r="Y145" t="str">
            <v>-</v>
          </cell>
          <cell r="Z145" t="str">
            <v>S</v>
          </cell>
          <cell r="AA145" t="str">
            <v>DIST</v>
          </cell>
          <cell r="AB145">
            <v>529096000</v>
          </cell>
        </row>
        <row r="146">
          <cell r="E146" t="str">
            <v>510451030.1000.1120031</v>
          </cell>
          <cell r="F146">
            <v>7287060000</v>
          </cell>
          <cell r="G146">
            <v>4883414947</v>
          </cell>
          <cell r="H146">
            <v>0</v>
          </cell>
          <cell r="I146">
            <v>0</v>
          </cell>
          <cell r="J146">
            <v>0</v>
          </cell>
          <cell r="K146">
            <v>0</v>
          </cell>
          <cell r="L146">
            <v>0</v>
          </cell>
          <cell r="M146">
            <v>2403645053</v>
          </cell>
          <cell r="N146">
            <v>0</v>
          </cell>
          <cell r="O146">
            <v>0</v>
          </cell>
          <cell r="P146">
            <v>0</v>
          </cell>
          <cell r="Q146">
            <v>0</v>
          </cell>
          <cell r="R146">
            <v>0</v>
          </cell>
          <cell r="S146">
            <v>0</v>
          </cell>
          <cell r="T146">
            <v>0</v>
          </cell>
          <cell r="U146" t="str">
            <v>2014</v>
          </cell>
          <cell r="V146" t="str">
            <v>05</v>
          </cell>
          <cell r="W146" t="str">
            <v>0</v>
          </cell>
          <cell r="X146" t="str">
            <v>5104</v>
          </cell>
          <cell r="Y146" t="str">
            <v>-</v>
          </cell>
          <cell r="Z146" t="str">
            <v>S</v>
          </cell>
          <cell r="AA146" t="str">
            <v>DIST</v>
          </cell>
          <cell r="AB146">
            <v>7287060000</v>
          </cell>
        </row>
        <row r="147">
          <cell r="E147" t="str">
            <v>510351210.1000.1212003</v>
          </cell>
          <cell r="F147">
            <v>10982406</v>
          </cell>
          <cell r="G147">
            <v>10982406</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2014</v>
          </cell>
          <cell r="V147" t="str">
            <v>05</v>
          </cell>
          <cell r="W147" t="str">
            <v>0</v>
          </cell>
          <cell r="X147" t="str">
            <v>5103</v>
          </cell>
          <cell r="Y147" t="str">
            <v>-</v>
          </cell>
          <cell r="Z147" t="str">
            <v>S</v>
          </cell>
          <cell r="AA147" t="str">
            <v>DIST</v>
          </cell>
          <cell r="AB147">
            <v>10982406</v>
          </cell>
        </row>
        <row r="148">
          <cell r="E148" t="str">
            <v>510351240.1000.1122031</v>
          </cell>
          <cell r="F148">
            <v>110416726</v>
          </cell>
          <cell r="G148">
            <v>110416726</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2014</v>
          </cell>
          <cell r="V148" t="str">
            <v>05</v>
          </cell>
          <cell r="W148" t="str">
            <v>0</v>
          </cell>
          <cell r="X148" t="str">
            <v>5103</v>
          </cell>
          <cell r="Y148" t="str">
            <v>-</v>
          </cell>
          <cell r="Z148" t="str">
            <v>S</v>
          </cell>
          <cell r="AA148" t="str">
            <v>DIST</v>
          </cell>
          <cell r="AB148">
            <v>110416726</v>
          </cell>
        </row>
        <row r="149">
          <cell r="E149" t="str">
            <v>510351230.1000.41245103029</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t="str">
            <v>2014</v>
          </cell>
          <cell r="V149" t="str">
            <v>06</v>
          </cell>
          <cell r="W149" t="str">
            <v>0</v>
          </cell>
          <cell r="X149" t="str">
            <v>5103</v>
          </cell>
          <cell r="Y149" t="str">
            <v>-</v>
          </cell>
          <cell r="Z149" t="str">
            <v>S</v>
          </cell>
          <cell r="AA149" t="str">
            <v>DIST</v>
          </cell>
          <cell r="AB149">
            <v>0</v>
          </cell>
        </row>
        <row r="150">
          <cell r="E150" t="str">
            <v>510451030.1000.1122031</v>
          </cell>
          <cell r="F150">
            <v>11001.28</v>
          </cell>
          <cell r="G150">
            <v>11001.28</v>
          </cell>
          <cell r="H150">
            <v>0</v>
          </cell>
          <cell r="I150">
            <v>0</v>
          </cell>
          <cell r="J150">
            <v>0</v>
          </cell>
          <cell r="K150">
            <v>0</v>
          </cell>
          <cell r="L150">
            <v>0</v>
          </cell>
          <cell r="M150">
            <v>0</v>
          </cell>
          <cell r="N150">
            <v>0</v>
          </cell>
          <cell r="O150">
            <v>0</v>
          </cell>
          <cell r="P150">
            <v>0</v>
          </cell>
          <cell r="Q150">
            <v>0</v>
          </cell>
          <cell r="R150">
            <v>0</v>
          </cell>
          <cell r="S150">
            <v>0</v>
          </cell>
          <cell r="T150">
            <v>0</v>
          </cell>
          <cell r="U150" t="str">
            <v>2014</v>
          </cell>
          <cell r="V150" t="str">
            <v>05</v>
          </cell>
          <cell r="W150" t="str">
            <v>0</v>
          </cell>
          <cell r="X150" t="str">
            <v>5104</v>
          </cell>
          <cell r="Y150" t="str">
            <v>-</v>
          </cell>
          <cell r="Z150" t="str">
            <v>S</v>
          </cell>
          <cell r="AA150" t="str">
            <v>DIST</v>
          </cell>
          <cell r="AB150">
            <v>11001.28</v>
          </cell>
        </row>
        <row r="151">
          <cell r="E151" t="str">
            <v>510351006.1000.1218022</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t="str">
            <v>2014</v>
          </cell>
          <cell r="V151" t="str">
            <v>05</v>
          </cell>
          <cell r="W151" t="str">
            <v>0</v>
          </cell>
          <cell r="X151" t="str">
            <v>5103</v>
          </cell>
          <cell r="Y151" t="str">
            <v>-</v>
          </cell>
          <cell r="Z151" t="str">
            <v>S</v>
          </cell>
          <cell r="AA151" t="str">
            <v>DIST</v>
          </cell>
          <cell r="AB151">
            <v>0</v>
          </cell>
        </row>
        <row r="152">
          <cell r="E152" t="str">
            <v>5103201030105</v>
          </cell>
          <cell r="F152">
            <v>12149155728</v>
          </cell>
          <cell r="G152">
            <v>930265144</v>
          </cell>
          <cell r="H152">
            <v>942438144</v>
          </cell>
          <cell r="I152">
            <v>954610144</v>
          </cell>
          <cell r="J152">
            <v>966783144</v>
          </cell>
          <cell r="K152">
            <v>978955144</v>
          </cell>
          <cell r="L152">
            <v>991128144</v>
          </cell>
          <cell r="M152">
            <v>1003300144</v>
          </cell>
          <cell r="N152">
            <v>1027645144</v>
          </cell>
          <cell r="O152">
            <v>1051990144</v>
          </cell>
          <cell r="P152">
            <v>1076335144</v>
          </cell>
          <cell r="Q152">
            <v>1100680144</v>
          </cell>
          <cell r="R152">
            <v>1125025144</v>
          </cell>
          <cell r="S152">
            <v>0</v>
          </cell>
          <cell r="T152">
            <v>0</v>
          </cell>
          <cell r="U152" t="str">
            <v>2014</v>
          </cell>
          <cell r="V152" t="str">
            <v>01</v>
          </cell>
          <cell r="W152" t="str">
            <v>0</v>
          </cell>
          <cell r="X152" t="str">
            <v>5103</v>
          </cell>
          <cell r="Y152" t="str">
            <v>+</v>
          </cell>
          <cell r="Z152" t="str">
            <v>S</v>
          </cell>
          <cell r="AA152" t="str">
            <v>DIST</v>
          </cell>
          <cell r="AB152">
            <v>12149155728</v>
          </cell>
        </row>
        <row r="153">
          <cell r="E153" t="str">
            <v>5103201010103</v>
          </cell>
          <cell r="F153">
            <v>243551000</v>
          </cell>
          <cell r="G153">
            <v>24071000</v>
          </cell>
          <cell r="H153">
            <v>24095000</v>
          </cell>
          <cell r="I153">
            <v>24119000</v>
          </cell>
          <cell r="J153">
            <v>24144000</v>
          </cell>
          <cell r="K153">
            <v>24168000</v>
          </cell>
          <cell r="L153">
            <v>24192000</v>
          </cell>
          <cell r="M153">
            <v>24216000</v>
          </cell>
          <cell r="N153">
            <v>24240000</v>
          </cell>
          <cell r="O153">
            <v>24264000</v>
          </cell>
          <cell r="P153">
            <v>24289000</v>
          </cell>
          <cell r="Q153">
            <v>876000</v>
          </cell>
          <cell r="R153">
            <v>877000</v>
          </cell>
          <cell r="S153">
            <v>0</v>
          </cell>
          <cell r="T153">
            <v>0</v>
          </cell>
          <cell r="U153" t="str">
            <v>2014</v>
          </cell>
          <cell r="V153" t="str">
            <v>01</v>
          </cell>
          <cell r="W153" t="str">
            <v>0</v>
          </cell>
          <cell r="X153" t="str">
            <v>5103</v>
          </cell>
          <cell r="Y153" t="str">
            <v>+</v>
          </cell>
          <cell r="Z153" t="str">
            <v>S</v>
          </cell>
          <cell r="AA153" t="str">
            <v>DIST</v>
          </cell>
          <cell r="AB153">
            <v>243551000</v>
          </cell>
        </row>
        <row r="154">
          <cell r="E154" t="str">
            <v>5103201030104</v>
          </cell>
          <cell r="F154">
            <v>481632000</v>
          </cell>
          <cell r="G154">
            <v>40136000</v>
          </cell>
          <cell r="H154">
            <v>40136000</v>
          </cell>
          <cell r="I154">
            <v>40136000</v>
          </cell>
          <cell r="J154">
            <v>40136000</v>
          </cell>
          <cell r="K154">
            <v>40136000</v>
          </cell>
          <cell r="L154">
            <v>40136000</v>
          </cell>
          <cell r="M154">
            <v>40136000</v>
          </cell>
          <cell r="N154">
            <v>40136000</v>
          </cell>
          <cell r="O154">
            <v>40136000</v>
          </cell>
          <cell r="P154">
            <v>40136000</v>
          </cell>
          <cell r="Q154">
            <v>40136000</v>
          </cell>
          <cell r="R154">
            <v>40136000</v>
          </cell>
          <cell r="S154">
            <v>0</v>
          </cell>
          <cell r="T154">
            <v>0</v>
          </cell>
          <cell r="U154" t="str">
            <v>2014</v>
          </cell>
          <cell r="V154" t="str">
            <v>01</v>
          </cell>
          <cell r="W154" t="str">
            <v>0</v>
          </cell>
          <cell r="X154" t="str">
            <v>5103</v>
          </cell>
          <cell r="Y154" t="str">
            <v>+</v>
          </cell>
          <cell r="Z154" t="str">
            <v>S</v>
          </cell>
          <cell r="AA154" t="str">
            <v>DIST</v>
          </cell>
          <cell r="AB154">
            <v>481632000</v>
          </cell>
        </row>
        <row r="155">
          <cell r="E155" t="str">
            <v>5104201010304</v>
          </cell>
          <cell r="F155">
            <v>1515336000</v>
          </cell>
          <cell r="G155">
            <v>126278000</v>
          </cell>
          <cell r="H155">
            <v>126278000</v>
          </cell>
          <cell r="I155">
            <v>126278000</v>
          </cell>
          <cell r="J155">
            <v>126278000</v>
          </cell>
          <cell r="K155">
            <v>126278000</v>
          </cell>
          <cell r="L155">
            <v>126278000</v>
          </cell>
          <cell r="M155">
            <v>126278000</v>
          </cell>
          <cell r="N155">
            <v>126278000</v>
          </cell>
          <cell r="O155">
            <v>126278000</v>
          </cell>
          <cell r="P155">
            <v>126278000</v>
          </cell>
          <cell r="Q155">
            <v>126278000</v>
          </cell>
          <cell r="R155">
            <v>126278000</v>
          </cell>
          <cell r="S155">
            <v>0</v>
          </cell>
          <cell r="T155">
            <v>0</v>
          </cell>
          <cell r="U155" t="str">
            <v>2014</v>
          </cell>
          <cell r="V155" t="str">
            <v>01</v>
          </cell>
          <cell r="W155" t="str">
            <v>0</v>
          </cell>
          <cell r="X155" t="str">
            <v>5104</v>
          </cell>
          <cell r="Y155" t="str">
            <v>+</v>
          </cell>
          <cell r="Z155" t="str">
            <v>S</v>
          </cell>
          <cell r="AA155" t="str">
            <v>DIST</v>
          </cell>
          <cell r="AB155">
            <v>1515336000</v>
          </cell>
        </row>
        <row r="156">
          <cell r="E156" t="str">
            <v>5104201030111</v>
          </cell>
          <cell r="F156">
            <v>1524612000</v>
          </cell>
          <cell r="G156">
            <v>127051000</v>
          </cell>
          <cell r="H156">
            <v>127051000</v>
          </cell>
          <cell r="I156">
            <v>127051000</v>
          </cell>
          <cell r="J156">
            <v>127051000</v>
          </cell>
          <cell r="K156">
            <v>127051000</v>
          </cell>
          <cell r="L156">
            <v>127051000</v>
          </cell>
          <cell r="M156">
            <v>127051000</v>
          </cell>
          <cell r="N156">
            <v>127051000</v>
          </cell>
          <cell r="O156">
            <v>127051000</v>
          </cell>
          <cell r="P156">
            <v>127051000</v>
          </cell>
          <cell r="Q156">
            <v>127051000</v>
          </cell>
          <cell r="R156">
            <v>127051000</v>
          </cell>
          <cell r="S156">
            <v>0</v>
          </cell>
          <cell r="T156">
            <v>0</v>
          </cell>
          <cell r="U156" t="str">
            <v>2014</v>
          </cell>
          <cell r="V156" t="str">
            <v>01</v>
          </cell>
          <cell r="W156" t="str">
            <v>0</v>
          </cell>
          <cell r="X156" t="str">
            <v>5104</v>
          </cell>
          <cell r="Y156" t="str">
            <v>+</v>
          </cell>
          <cell r="Z156" t="str">
            <v>S</v>
          </cell>
          <cell r="AA156" t="str">
            <v>DIST</v>
          </cell>
          <cell r="AB156">
            <v>1524612000</v>
          </cell>
        </row>
        <row r="157">
          <cell r="E157" t="str">
            <v>5104201030115</v>
          </cell>
          <cell r="F157">
            <v>435600000</v>
          </cell>
          <cell r="G157">
            <v>36300000</v>
          </cell>
          <cell r="H157">
            <v>36300000</v>
          </cell>
          <cell r="I157">
            <v>36300000</v>
          </cell>
          <cell r="J157">
            <v>36300000</v>
          </cell>
          <cell r="K157">
            <v>36300000</v>
          </cell>
          <cell r="L157">
            <v>36300000</v>
          </cell>
          <cell r="M157">
            <v>36300000</v>
          </cell>
          <cell r="N157">
            <v>36300000</v>
          </cell>
          <cell r="O157">
            <v>36300000</v>
          </cell>
          <cell r="P157">
            <v>36300000</v>
          </cell>
          <cell r="Q157">
            <v>36300000</v>
          </cell>
          <cell r="R157">
            <v>36300000</v>
          </cell>
          <cell r="S157">
            <v>0</v>
          </cell>
          <cell r="T157">
            <v>0</v>
          </cell>
          <cell r="U157" t="str">
            <v>2014</v>
          </cell>
          <cell r="V157" t="str">
            <v>01</v>
          </cell>
          <cell r="W157" t="str">
            <v>0</v>
          </cell>
          <cell r="X157" t="str">
            <v>5104</v>
          </cell>
          <cell r="Y157" t="str">
            <v>+</v>
          </cell>
          <cell r="Z157" t="str">
            <v>S</v>
          </cell>
          <cell r="AA157" t="str">
            <v>DIST</v>
          </cell>
          <cell r="AB157">
            <v>435600000</v>
          </cell>
        </row>
        <row r="158">
          <cell r="E158" t="str">
            <v>5104203030102</v>
          </cell>
          <cell r="F158">
            <v>12038774769</v>
          </cell>
          <cell r="G158">
            <v>926759437</v>
          </cell>
          <cell r="H158">
            <v>875846522</v>
          </cell>
          <cell r="I158">
            <v>1000637109</v>
          </cell>
          <cell r="J158">
            <v>1106428925</v>
          </cell>
          <cell r="K158">
            <v>1018681664</v>
          </cell>
          <cell r="L158">
            <v>903160508</v>
          </cell>
          <cell r="M158">
            <v>990834513</v>
          </cell>
          <cell r="N158">
            <v>1098930443</v>
          </cell>
          <cell r="O158">
            <v>1006005006</v>
          </cell>
          <cell r="P158">
            <v>935148448</v>
          </cell>
          <cell r="Q158">
            <v>1038653106</v>
          </cell>
          <cell r="R158">
            <v>1137689088</v>
          </cell>
          <cell r="S158">
            <v>0</v>
          </cell>
          <cell r="T158">
            <v>0</v>
          </cell>
          <cell r="U158" t="str">
            <v>2014</v>
          </cell>
          <cell r="V158" t="str">
            <v>01</v>
          </cell>
          <cell r="W158" t="str">
            <v>0</v>
          </cell>
          <cell r="X158" t="str">
            <v>5104</v>
          </cell>
          <cell r="Y158" t="str">
            <v>+</v>
          </cell>
          <cell r="Z158" t="str">
            <v>S</v>
          </cell>
          <cell r="AA158" t="str">
            <v>DIST</v>
          </cell>
          <cell r="AB158">
            <v>12038774769</v>
          </cell>
        </row>
        <row r="159">
          <cell r="E159" t="str">
            <v>510351005.1000.1330060</v>
          </cell>
          <cell r="F159">
            <v>879000000</v>
          </cell>
          <cell r="G159">
            <v>87719700</v>
          </cell>
          <cell r="H159">
            <v>633280300</v>
          </cell>
          <cell r="I159">
            <v>18000000</v>
          </cell>
          <cell r="J159">
            <v>20000000</v>
          </cell>
          <cell r="K159">
            <v>17000000</v>
          </cell>
          <cell r="L159">
            <v>76000000</v>
          </cell>
          <cell r="M159">
            <v>4500000</v>
          </cell>
          <cell r="N159">
            <v>4500000</v>
          </cell>
          <cell r="O159">
            <v>4500000</v>
          </cell>
          <cell r="P159">
            <v>4500000</v>
          </cell>
          <cell r="Q159">
            <v>4500000</v>
          </cell>
          <cell r="R159">
            <v>4500000</v>
          </cell>
          <cell r="S159">
            <v>0</v>
          </cell>
          <cell r="T159">
            <v>0</v>
          </cell>
          <cell r="U159" t="str">
            <v>2014</v>
          </cell>
          <cell r="V159" t="str">
            <v>05</v>
          </cell>
          <cell r="W159" t="str">
            <v>0</v>
          </cell>
          <cell r="X159" t="str">
            <v>5103</v>
          </cell>
          <cell r="Y159" t="str">
            <v>-</v>
          </cell>
          <cell r="Z159" t="str">
            <v>S</v>
          </cell>
          <cell r="AA159" t="str">
            <v>DIST</v>
          </cell>
          <cell r="AB159">
            <v>879000000</v>
          </cell>
        </row>
        <row r="160">
          <cell r="E160" t="str">
            <v>410041030.4013.1120031</v>
          </cell>
          <cell r="F160">
            <v>272900000</v>
          </cell>
          <cell r="G160">
            <v>0</v>
          </cell>
          <cell r="H160">
            <v>272900000</v>
          </cell>
          <cell r="I160">
            <v>0</v>
          </cell>
          <cell r="J160">
            <v>0</v>
          </cell>
          <cell r="K160">
            <v>0</v>
          </cell>
          <cell r="L160">
            <v>0</v>
          </cell>
          <cell r="M160">
            <v>0</v>
          </cell>
          <cell r="N160">
            <v>0</v>
          </cell>
          <cell r="O160">
            <v>0</v>
          </cell>
          <cell r="P160">
            <v>0</v>
          </cell>
          <cell r="Q160">
            <v>0</v>
          </cell>
          <cell r="R160">
            <v>0</v>
          </cell>
          <cell r="S160">
            <v>0</v>
          </cell>
          <cell r="T160">
            <v>0</v>
          </cell>
          <cell r="U160" t="str">
            <v>2014</v>
          </cell>
          <cell r="V160" t="str">
            <v>05</v>
          </cell>
          <cell r="W160" t="str">
            <v>0</v>
          </cell>
          <cell r="X160" t="str">
            <v>4100</v>
          </cell>
          <cell r="Y160" t="str">
            <v>-</v>
          </cell>
          <cell r="Z160" t="str">
            <v>S</v>
          </cell>
          <cell r="AA160" t="str">
            <v>DIST</v>
          </cell>
          <cell r="AB160">
            <v>272900000</v>
          </cell>
        </row>
        <row r="161">
          <cell r="E161" t="str">
            <v>410041030.4013.1210022</v>
          </cell>
          <cell r="F161">
            <v>1102917984</v>
          </cell>
          <cell r="G161">
            <v>0</v>
          </cell>
          <cell r="H161">
            <v>1102917984</v>
          </cell>
          <cell r="I161">
            <v>0</v>
          </cell>
          <cell r="J161">
            <v>0</v>
          </cell>
          <cell r="K161">
            <v>0</v>
          </cell>
          <cell r="L161">
            <v>0</v>
          </cell>
          <cell r="M161">
            <v>0</v>
          </cell>
          <cell r="N161">
            <v>0</v>
          </cell>
          <cell r="O161">
            <v>0</v>
          </cell>
          <cell r="P161">
            <v>0</v>
          </cell>
          <cell r="Q161">
            <v>0</v>
          </cell>
          <cell r="R161">
            <v>0</v>
          </cell>
          <cell r="S161">
            <v>0</v>
          </cell>
          <cell r="T161">
            <v>0</v>
          </cell>
          <cell r="U161" t="str">
            <v>2014</v>
          </cell>
          <cell r="V161" t="str">
            <v>05</v>
          </cell>
          <cell r="W161" t="str">
            <v>0</v>
          </cell>
          <cell r="X161" t="str">
            <v>4100</v>
          </cell>
          <cell r="Y161" t="str">
            <v>-</v>
          </cell>
          <cell r="Z161" t="str">
            <v>S</v>
          </cell>
          <cell r="AA161" t="str">
            <v>DIST</v>
          </cell>
          <cell r="AB161">
            <v>1102917984</v>
          </cell>
        </row>
        <row r="162">
          <cell r="E162" t="str">
            <v>202222000.1000.41202022001</v>
          </cell>
          <cell r="F162">
            <v>609000000</v>
          </cell>
          <cell r="G162">
            <v>0</v>
          </cell>
          <cell r="H162">
            <v>0</v>
          </cell>
          <cell r="I162">
            <v>0</v>
          </cell>
          <cell r="J162">
            <v>0</v>
          </cell>
          <cell r="K162">
            <v>0</v>
          </cell>
          <cell r="L162">
            <v>0</v>
          </cell>
          <cell r="M162">
            <v>609000000</v>
          </cell>
          <cell r="N162">
            <v>0</v>
          </cell>
          <cell r="O162">
            <v>0</v>
          </cell>
          <cell r="P162">
            <v>0</v>
          </cell>
          <cell r="Q162">
            <v>0</v>
          </cell>
          <cell r="R162">
            <v>0</v>
          </cell>
          <cell r="S162">
            <v>0</v>
          </cell>
          <cell r="T162">
            <v>0</v>
          </cell>
          <cell r="U162" t="str">
            <v>2014</v>
          </cell>
          <cell r="V162" t="str">
            <v>06</v>
          </cell>
          <cell r="W162" t="str">
            <v>0</v>
          </cell>
          <cell r="X162" t="str">
            <v>2022</v>
          </cell>
          <cell r="Y162" t="str">
            <v>-</v>
          </cell>
          <cell r="Z162" t="str">
            <v>S</v>
          </cell>
          <cell r="AA162" t="str">
            <v>DIST</v>
          </cell>
          <cell r="AB162">
            <v>609000000</v>
          </cell>
        </row>
        <row r="163">
          <cell r="E163" t="str">
            <v>202020000.1000.1224053</v>
          </cell>
          <cell r="F163">
            <v>874970</v>
          </cell>
          <cell r="G163">
            <v>874970</v>
          </cell>
          <cell r="H163">
            <v>0</v>
          </cell>
          <cell r="I163">
            <v>0</v>
          </cell>
          <cell r="J163">
            <v>0</v>
          </cell>
          <cell r="K163">
            <v>0</v>
          </cell>
          <cell r="L163">
            <v>0</v>
          </cell>
          <cell r="M163">
            <v>0</v>
          </cell>
          <cell r="N163">
            <v>0</v>
          </cell>
          <cell r="O163">
            <v>0</v>
          </cell>
          <cell r="P163">
            <v>0</v>
          </cell>
          <cell r="Q163">
            <v>0</v>
          </cell>
          <cell r="R163">
            <v>0</v>
          </cell>
          <cell r="S163">
            <v>0</v>
          </cell>
          <cell r="T163">
            <v>0</v>
          </cell>
          <cell r="U163" t="str">
            <v>2014</v>
          </cell>
          <cell r="V163" t="str">
            <v>05</v>
          </cell>
          <cell r="W163" t="str">
            <v>0</v>
          </cell>
          <cell r="X163" t="str">
            <v>2020</v>
          </cell>
          <cell r="Y163" t="str">
            <v>-</v>
          </cell>
          <cell r="Z163" t="str">
            <v>S</v>
          </cell>
          <cell r="AA163" t="str">
            <v>DIST</v>
          </cell>
          <cell r="AB163">
            <v>874970</v>
          </cell>
        </row>
        <row r="164">
          <cell r="E164" t="str">
            <v>202323000.1000.1224059</v>
          </cell>
          <cell r="F164">
            <v>0.44</v>
          </cell>
          <cell r="G164">
            <v>0.44</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2014</v>
          </cell>
          <cell r="V164" t="str">
            <v>05</v>
          </cell>
          <cell r="W164" t="str">
            <v>0</v>
          </cell>
          <cell r="X164" t="str">
            <v>2023</v>
          </cell>
          <cell r="Y164" t="str">
            <v>-</v>
          </cell>
          <cell r="Z164" t="str">
            <v>S</v>
          </cell>
          <cell r="AA164" t="str">
            <v>DIST</v>
          </cell>
          <cell r="AB164">
            <v>0.44</v>
          </cell>
        </row>
        <row r="165">
          <cell r="E165" t="str">
            <v>202828005.1000.1124031</v>
          </cell>
          <cell r="F165">
            <v>0.43</v>
          </cell>
          <cell r="G165">
            <v>0.43</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2014</v>
          </cell>
          <cell r="V165" t="str">
            <v>05</v>
          </cell>
          <cell r="W165" t="str">
            <v>0</v>
          </cell>
          <cell r="X165" t="str">
            <v>2028</v>
          </cell>
          <cell r="Y165" t="str">
            <v>-</v>
          </cell>
          <cell r="Z165" t="str">
            <v>S</v>
          </cell>
          <cell r="AA165" t="str">
            <v>DIST</v>
          </cell>
          <cell r="AB165">
            <v>0.43</v>
          </cell>
        </row>
        <row r="166">
          <cell r="E166" t="str">
            <v>202828005.1000.1214003</v>
          </cell>
          <cell r="F166">
            <v>62509825</v>
          </cell>
          <cell r="G166">
            <v>62509825</v>
          </cell>
          <cell r="H166">
            <v>0</v>
          </cell>
          <cell r="I166">
            <v>0</v>
          </cell>
          <cell r="J166">
            <v>0</v>
          </cell>
          <cell r="K166">
            <v>0</v>
          </cell>
          <cell r="L166">
            <v>0</v>
          </cell>
          <cell r="M166">
            <v>0</v>
          </cell>
          <cell r="N166">
            <v>0</v>
          </cell>
          <cell r="O166">
            <v>0</v>
          </cell>
          <cell r="P166">
            <v>0</v>
          </cell>
          <cell r="Q166">
            <v>0</v>
          </cell>
          <cell r="R166">
            <v>0</v>
          </cell>
          <cell r="S166">
            <v>0</v>
          </cell>
          <cell r="T166">
            <v>0</v>
          </cell>
          <cell r="U166" t="str">
            <v>2014</v>
          </cell>
          <cell r="V166" t="str">
            <v>05</v>
          </cell>
          <cell r="W166" t="str">
            <v>0</v>
          </cell>
          <cell r="X166" t="str">
            <v>2028</v>
          </cell>
          <cell r="Y166" t="str">
            <v>-</v>
          </cell>
          <cell r="Z166" t="str">
            <v>S</v>
          </cell>
          <cell r="AA166" t="str">
            <v>DIST</v>
          </cell>
          <cell r="AB166">
            <v>62509825</v>
          </cell>
        </row>
        <row r="167">
          <cell r="E167" t="str">
            <v>202828005.1000.1224004</v>
          </cell>
          <cell r="F167">
            <v>32429587</v>
          </cell>
          <cell r="G167">
            <v>32429587</v>
          </cell>
          <cell r="H167">
            <v>0</v>
          </cell>
          <cell r="I167">
            <v>0</v>
          </cell>
          <cell r="J167">
            <v>0</v>
          </cell>
          <cell r="K167">
            <v>0</v>
          </cell>
          <cell r="L167">
            <v>0</v>
          </cell>
          <cell r="M167">
            <v>0</v>
          </cell>
          <cell r="N167">
            <v>0</v>
          </cell>
          <cell r="O167">
            <v>0</v>
          </cell>
          <cell r="P167">
            <v>0</v>
          </cell>
          <cell r="Q167">
            <v>0</v>
          </cell>
          <cell r="R167">
            <v>0</v>
          </cell>
          <cell r="S167">
            <v>0</v>
          </cell>
          <cell r="T167">
            <v>0</v>
          </cell>
          <cell r="U167" t="str">
            <v>2014</v>
          </cell>
          <cell r="V167" t="str">
            <v>05</v>
          </cell>
          <cell r="W167" t="str">
            <v>0</v>
          </cell>
          <cell r="X167" t="str">
            <v>2028</v>
          </cell>
          <cell r="Y167" t="str">
            <v>-</v>
          </cell>
          <cell r="Z167" t="str">
            <v>S</v>
          </cell>
          <cell r="AA167" t="str">
            <v>DIST</v>
          </cell>
          <cell r="AB167">
            <v>32429587</v>
          </cell>
        </row>
        <row r="168">
          <cell r="E168" t="str">
            <v>202828005.1000.1224013</v>
          </cell>
          <cell r="F168">
            <v>9584167</v>
          </cell>
          <cell r="G168">
            <v>9584167</v>
          </cell>
          <cell r="H168">
            <v>0</v>
          </cell>
          <cell r="I168">
            <v>0</v>
          </cell>
          <cell r="J168">
            <v>0</v>
          </cell>
          <cell r="K168">
            <v>0</v>
          </cell>
          <cell r="L168">
            <v>0</v>
          </cell>
          <cell r="M168">
            <v>0</v>
          </cell>
          <cell r="N168">
            <v>0</v>
          </cell>
          <cell r="O168">
            <v>0</v>
          </cell>
          <cell r="P168">
            <v>0</v>
          </cell>
          <cell r="Q168">
            <v>0</v>
          </cell>
          <cell r="R168">
            <v>0</v>
          </cell>
          <cell r="S168">
            <v>0</v>
          </cell>
          <cell r="T168">
            <v>0</v>
          </cell>
          <cell r="U168" t="str">
            <v>2014</v>
          </cell>
          <cell r="V168" t="str">
            <v>05</v>
          </cell>
          <cell r="W168" t="str">
            <v>0</v>
          </cell>
          <cell r="X168" t="str">
            <v>2028</v>
          </cell>
          <cell r="Y168" t="str">
            <v>-</v>
          </cell>
          <cell r="Z168" t="str">
            <v>S</v>
          </cell>
          <cell r="AA168" t="str">
            <v>DIST</v>
          </cell>
          <cell r="AB168">
            <v>9584167</v>
          </cell>
        </row>
        <row r="169">
          <cell r="E169" t="str">
            <v>202828005.1000.1226013</v>
          </cell>
          <cell r="F169">
            <v>37686</v>
          </cell>
          <cell r="G169">
            <v>37686</v>
          </cell>
          <cell r="H169">
            <v>0</v>
          </cell>
          <cell r="I169">
            <v>0</v>
          </cell>
          <cell r="J169">
            <v>0</v>
          </cell>
          <cell r="K169">
            <v>0</v>
          </cell>
          <cell r="L169">
            <v>0</v>
          </cell>
          <cell r="M169">
            <v>0</v>
          </cell>
          <cell r="N169">
            <v>0</v>
          </cell>
          <cell r="O169">
            <v>0</v>
          </cell>
          <cell r="P169">
            <v>0</v>
          </cell>
          <cell r="Q169">
            <v>0</v>
          </cell>
          <cell r="R169">
            <v>0</v>
          </cell>
          <cell r="S169">
            <v>0</v>
          </cell>
          <cell r="T169">
            <v>0</v>
          </cell>
          <cell r="U169" t="str">
            <v>2014</v>
          </cell>
          <cell r="V169" t="str">
            <v>05</v>
          </cell>
          <cell r="W169" t="str">
            <v>0</v>
          </cell>
          <cell r="X169" t="str">
            <v>2028</v>
          </cell>
          <cell r="Y169" t="str">
            <v>-</v>
          </cell>
          <cell r="Z169" t="str">
            <v>S</v>
          </cell>
          <cell r="AA169" t="str">
            <v>DIST</v>
          </cell>
          <cell r="AB169">
            <v>37686</v>
          </cell>
        </row>
        <row r="170">
          <cell r="E170" t="str">
            <v>202828330.1000.1124031</v>
          </cell>
          <cell r="F170">
            <v>81917273</v>
          </cell>
          <cell r="G170">
            <v>81917273</v>
          </cell>
          <cell r="H170">
            <v>0</v>
          </cell>
          <cell r="I170">
            <v>0</v>
          </cell>
          <cell r="J170">
            <v>0</v>
          </cell>
          <cell r="K170">
            <v>0</v>
          </cell>
          <cell r="L170">
            <v>0</v>
          </cell>
          <cell r="M170">
            <v>0</v>
          </cell>
          <cell r="N170">
            <v>0</v>
          </cell>
          <cell r="O170">
            <v>0</v>
          </cell>
          <cell r="P170">
            <v>0</v>
          </cell>
          <cell r="Q170">
            <v>0</v>
          </cell>
          <cell r="R170">
            <v>0</v>
          </cell>
          <cell r="S170">
            <v>0</v>
          </cell>
          <cell r="T170">
            <v>0</v>
          </cell>
          <cell r="U170" t="str">
            <v>2014</v>
          </cell>
          <cell r="V170" t="str">
            <v>05</v>
          </cell>
          <cell r="W170" t="str">
            <v>0</v>
          </cell>
          <cell r="X170" t="str">
            <v>2028</v>
          </cell>
          <cell r="Y170" t="str">
            <v>-</v>
          </cell>
          <cell r="Z170" t="str">
            <v>S</v>
          </cell>
          <cell r="AA170" t="str">
            <v>DIST</v>
          </cell>
          <cell r="AB170">
            <v>81917273</v>
          </cell>
        </row>
        <row r="171">
          <cell r="E171" t="str">
            <v>202929140.1000.1222066</v>
          </cell>
          <cell r="F171">
            <v>5909156</v>
          </cell>
          <cell r="G171">
            <v>5909156</v>
          </cell>
          <cell r="H171">
            <v>0</v>
          </cell>
          <cell r="I171">
            <v>0</v>
          </cell>
          <cell r="J171">
            <v>0</v>
          </cell>
          <cell r="K171">
            <v>0</v>
          </cell>
          <cell r="L171">
            <v>0</v>
          </cell>
          <cell r="M171">
            <v>0</v>
          </cell>
          <cell r="N171">
            <v>0</v>
          </cell>
          <cell r="O171">
            <v>0</v>
          </cell>
          <cell r="P171">
            <v>0</v>
          </cell>
          <cell r="Q171">
            <v>0</v>
          </cell>
          <cell r="R171">
            <v>0</v>
          </cell>
          <cell r="S171">
            <v>0</v>
          </cell>
          <cell r="T171">
            <v>0</v>
          </cell>
          <cell r="U171" t="str">
            <v>2014</v>
          </cell>
          <cell r="V171" t="str">
            <v>05</v>
          </cell>
          <cell r="W171" t="str">
            <v>0</v>
          </cell>
          <cell r="X171" t="str">
            <v>2029</v>
          </cell>
          <cell r="Y171" t="str">
            <v>-</v>
          </cell>
          <cell r="Z171" t="str">
            <v>S</v>
          </cell>
          <cell r="AA171" t="str">
            <v>DIST</v>
          </cell>
          <cell r="AB171">
            <v>5909156</v>
          </cell>
        </row>
        <row r="172">
          <cell r="E172" t="str">
            <v>202929200.1000.1128031</v>
          </cell>
          <cell r="F172">
            <v>15662598</v>
          </cell>
          <cell r="G172">
            <v>15662598</v>
          </cell>
          <cell r="H172">
            <v>0</v>
          </cell>
          <cell r="I172">
            <v>0</v>
          </cell>
          <cell r="J172">
            <v>0</v>
          </cell>
          <cell r="K172">
            <v>0</v>
          </cell>
          <cell r="L172">
            <v>0</v>
          </cell>
          <cell r="M172">
            <v>0</v>
          </cell>
          <cell r="N172">
            <v>0</v>
          </cell>
          <cell r="O172">
            <v>0</v>
          </cell>
          <cell r="P172">
            <v>0</v>
          </cell>
          <cell r="Q172">
            <v>0</v>
          </cell>
          <cell r="R172">
            <v>0</v>
          </cell>
          <cell r="S172">
            <v>0</v>
          </cell>
          <cell r="T172">
            <v>0</v>
          </cell>
          <cell r="U172" t="str">
            <v>2014</v>
          </cell>
          <cell r="V172" t="str">
            <v>05</v>
          </cell>
          <cell r="W172" t="str">
            <v>0</v>
          </cell>
          <cell r="X172" t="str">
            <v>2029</v>
          </cell>
          <cell r="Y172" t="str">
            <v>-</v>
          </cell>
          <cell r="Z172" t="str">
            <v>S</v>
          </cell>
          <cell r="AA172" t="str">
            <v>DIST</v>
          </cell>
          <cell r="AB172">
            <v>15662598</v>
          </cell>
        </row>
        <row r="173">
          <cell r="E173" t="str">
            <v>202929220.1000.1124031</v>
          </cell>
          <cell r="F173">
            <v>0.01</v>
          </cell>
          <cell r="G173">
            <v>0.01</v>
          </cell>
          <cell r="H173">
            <v>0</v>
          </cell>
          <cell r="I173">
            <v>0</v>
          </cell>
          <cell r="J173">
            <v>0</v>
          </cell>
          <cell r="K173">
            <v>0</v>
          </cell>
          <cell r="L173">
            <v>0</v>
          </cell>
          <cell r="M173">
            <v>0</v>
          </cell>
          <cell r="N173">
            <v>0</v>
          </cell>
          <cell r="O173">
            <v>0</v>
          </cell>
          <cell r="P173">
            <v>0</v>
          </cell>
          <cell r="Q173">
            <v>0</v>
          </cell>
          <cell r="R173">
            <v>0</v>
          </cell>
          <cell r="S173">
            <v>0</v>
          </cell>
          <cell r="T173">
            <v>0</v>
          </cell>
          <cell r="U173" t="str">
            <v>2014</v>
          </cell>
          <cell r="V173" t="str">
            <v>05</v>
          </cell>
          <cell r="W173" t="str">
            <v>0</v>
          </cell>
          <cell r="X173" t="str">
            <v>2029</v>
          </cell>
          <cell r="Y173" t="str">
            <v>-</v>
          </cell>
          <cell r="Z173" t="str">
            <v>S</v>
          </cell>
          <cell r="AA173" t="str">
            <v>DIST</v>
          </cell>
          <cell r="AB173">
            <v>0.01</v>
          </cell>
        </row>
        <row r="174">
          <cell r="E174" t="str">
            <v>310131015.1000.1218002</v>
          </cell>
          <cell r="F174">
            <v>0.32</v>
          </cell>
          <cell r="G174">
            <v>0.32</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2014</v>
          </cell>
          <cell r="V174" t="str">
            <v>05</v>
          </cell>
          <cell r="W174" t="str">
            <v>0</v>
          </cell>
          <cell r="X174" t="str">
            <v>3101</v>
          </cell>
          <cell r="Y174" t="str">
            <v>-</v>
          </cell>
          <cell r="Z174" t="str">
            <v>S</v>
          </cell>
          <cell r="AA174" t="str">
            <v>DIST</v>
          </cell>
          <cell r="AB174">
            <v>0.32</v>
          </cell>
        </row>
        <row r="175">
          <cell r="E175" t="str">
            <v>310231010.1000.1212022</v>
          </cell>
          <cell r="F175">
            <v>47473303.759999998</v>
          </cell>
          <cell r="G175">
            <v>47473303.759999998</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2014</v>
          </cell>
          <cell r="V175" t="str">
            <v>05</v>
          </cell>
          <cell r="W175" t="str">
            <v>0</v>
          </cell>
          <cell r="X175" t="str">
            <v>3102</v>
          </cell>
          <cell r="Y175" t="str">
            <v>-</v>
          </cell>
          <cell r="Z175" t="str">
            <v>S</v>
          </cell>
          <cell r="AA175" t="str">
            <v>DIST</v>
          </cell>
          <cell r="AB175">
            <v>47473303.759999998</v>
          </cell>
        </row>
        <row r="176">
          <cell r="E176" t="str">
            <v>410041000.1000.1222035</v>
          </cell>
          <cell r="F176">
            <v>27200</v>
          </cell>
          <cell r="G176">
            <v>27200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2014</v>
          </cell>
          <cell r="V176" t="str">
            <v>05</v>
          </cell>
          <cell r="W176" t="str">
            <v>0</v>
          </cell>
          <cell r="X176" t="str">
            <v>4100</v>
          </cell>
          <cell r="Y176" t="str">
            <v>-</v>
          </cell>
          <cell r="Z176" t="str">
            <v>S</v>
          </cell>
          <cell r="AA176" t="str">
            <v>DIST</v>
          </cell>
          <cell r="AB176">
            <v>27200</v>
          </cell>
        </row>
        <row r="177">
          <cell r="E177" t="str">
            <v>410041005.1000.1212002</v>
          </cell>
          <cell r="F177">
            <v>116325848</v>
          </cell>
          <cell r="G177">
            <v>116325848</v>
          </cell>
          <cell r="H177">
            <v>0</v>
          </cell>
          <cell r="I177">
            <v>0</v>
          </cell>
          <cell r="J177">
            <v>0</v>
          </cell>
          <cell r="K177">
            <v>0</v>
          </cell>
          <cell r="L177">
            <v>0</v>
          </cell>
          <cell r="M177">
            <v>0</v>
          </cell>
          <cell r="N177">
            <v>0</v>
          </cell>
          <cell r="O177">
            <v>0</v>
          </cell>
          <cell r="P177">
            <v>0</v>
          </cell>
          <cell r="Q177">
            <v>0</v>
          </cell>
          <cell r="R177">
            <v>0</v>
          </cell>
          <cell r="S177">
            <v>0</v>
          </cell>
          <cell r="T177">
            <v>0</v>
          </cell>
          <cell r="U177" t="str">
            <v>2014</v>
          </cell>
          <cell r="V177" t="str">
            <v>05</v>
          </cell>
          <cell r="W177" t="str">
            <v>0</v>
          </cell>
          <cell r="X177" t="str">
            <v>4100</v>
          </cell>
          <cell r="Y177" t="str">
            <v>-</v>
          </cell>
          <cell r="Z177" t="str">
            <v>S</v>
          </cell>
          <cell r="AA177" t="str">
            <v>DIST</v>
          </cell>
          <cell r="AB177">
            <v>116325848</v>
          </cell>
        </row>
        <row r="178">
          <cell r="E178" t="str">
            <v>410041005.1000.1222054</v>
          </cell>
          <cell r="F178">
            <v>168762087</v>
          </cell>
          <cell r="G178">
            <v>168762087</v>
          </cell>
          <cell r="H178">
            <v>0</v>
          </cell>
          <cell r="I178">
            <v>0</v>
          </cell>
          <cell r="J178">
            <v>0</v>
          </cell>
          <cell r="K178">
            <v>0</v>
          </cell>
          <cell r="L178">
            <v>0</v>
          </cell>
          <cell r="M178">
            <v>0</v>
          </cell>
          <cell r="N178">
            <v>0</v>
          </cell>
          <cell r="O178">
            <v>0</v>
          </cell>
          <cell r="P178">
            <v>0</v>
          </cell>
          <cell r="Q178">
            <v>0</v>
          </cell>
          <cell r="R178">
            <v>0</v>
          </cell>
          <cell r="S178">
            <v>0</v>
          </cell>
          <cell r="T178">
            <v>0</v>
          </cell>
          <cell r="U178" t="str">
            <v>2014</v>
          </cell>
          <cell r="V178" t="str">
            <v>05</v>
          </cell>
          <cell r="W178" t="str">
            <v>0</v>
          </cell>
          <cell r="X178" t="str">
            <v>4100</v>
          </cell>
          <cell r="Y178" t="str">
            <v>-</v>
          </cell>
          <cell r="Z178" t="str">
            <v>S</v>
          </cell>
          <cell r="AA178" t="str">
            <v>DIST</v>
          </cell>
          <cell r="AB178">
            <v>168762087</v>
          </cell>
        </row>
        <row r="179">
          <cell r="E179" t="str">
            <v>410041005.1000.1226054</v>
          </cell>
          <cell r="F179">
            <v>43022.68</v>
          </cell>
          <cell r="G179">
            <v>43022.68</v>
          </cell>
          <cell r="H179">
            <v>0</v>
          </cell>
          <cell r="I179">
            <v>0</v>
          </cell>
          <cell r="J179">
            <v>0</v>
          </cell>
          <cell r="K179">
            <v>0</v>
          </cell>
          <cell r="L179">
            <v>0</v>
          </cell>
          <cell r="M179">
            <v>0</v>
          </cell>
          <cell r="N179">
            <v>0</v>
          </cell>
          <cell r="O179">
            <v>0</v>
          </cell>
          <cell r="P179">
            <v>0</v>
          </cell>
          <cell r="Q179">
            <v>0</v>
          </cell>
          <cell r="R179">
            <v>0</v>
          </cell>
          <cell r="S179">
            <v>0</v>
          </cell>
          <cell r="T179">
            <v>0</v>
          </cell>
          <cell r="U179" t="str">
            <v>2014</v>
          </cell>
          <cell r="V179" t="str">
            <v>05</v>
          </cell>
          <cell r="W179" t="str">
            <v>0</v>
          </cell>
          <cell r="X179" t="str">
            <v>4100</v>
          </cell>
          <cell r="Y179" t="str">
            <v>-</v>
          </cell>
          <cell r="Z179" t="str">
            <v>S</v>
          </cell>
          <cell r="AA179" t="str">
            <v>DIST</v>
          </cell>
          <cell r="AB179">
            <v>43022.68</v>
          </cell>
        </row>
        <row r="180">
          <cell r="E180" t="str">
            <v>410041005.1000.1334060</v>
          </cell>
          <cell r="F180">
            <v>63698022</v>
          </cell>
          <cell r="G180">
            <v>63698022</v>
          </cell>
          <cell r="H180">
            <v>0</v>
          </cell>
          <cell r="I180">
            <v>0</v>
          </cell>
          <cell r="J180">
            <v>0</v>
          </cell>
          <cell r="K180">
            <v>0</v>
          </cell>
          <cell r="L180">
            <v>0</v>
          </cell>
          <cell r="M180">
            <v>0</v>
          </cell>
          <cell r="N180">
            <v>0</v>
          </cell>
          <cell r="O180">
            <v>0</v>
          </cell>
          <cell r="P180">
            <v>0</v>
          </cell>
          <cell r="Q180">
            <v>0</v>
          </cell>
          <cell r="R180">
            <v>0</v>
          </cell>
          <cell r="S180">
            <v>0</v>
          </cell>
          <cell r="T180">
            <v>0</v>
          </cell>
          <cell r="U180" t="str">
            <v>2014</v>
          </cell>
          <cell r="V180" t="str">
            <v>05</v>
          </cell>
          <cell r="W180" t="str">
            <v>0</v>
          </cell>
          <cell r="X180" t="str">
            <v>4100</v>
          </cell>
          <cell r="Y180" t="str">
            <v>-</v>
          </cell>
          <cell r="Z180" t="str">
            <v>S</v>
          </cell>
          <cell r="AA180" t="str">
            <v>DIST</v>
          </cell>
          <cell r="AB180">
            <v>63698022</v>
          </cell>
        </row>
        <row r="181">
          <cell r="E181" t="str">
            <v>410041020.1000.1228013</v>
          </cell>
          <cell r="F181">
            <v>15255123.460000001</v>
          </cell>
          <cell r="G181">
            <v>15255123.460000001</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2014</v>
          </cell>
          <cell r="V181" t="str">
            <v>05</v>
          </cell>
          <cell r="W181" t="str">
            <v>0</v>
          </cell>
          <cell r="X181" t="str">
            <v>4100</v>
          </cell>
          <cell r="Y181" t="str">
            <v>-</v>
          </cell>
          <cell r="Z181" t="str">
            <v>S</v>
          </cell>
          <cell r="AA181" t="str">
            <v>DIST</v>
          </cell>
          <cell r="AB181">
            <v>15255123.460000001</v>
          </cell>
        </row>
        <row r="182">
          <cell r="E182" t="str">
            <v>410041400.1000.2134062</v>
          </cell>
          <cell r="F182">
            <v>0.01</v>
          </cell>
          <cell r="G182">
            <v>0.01</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2014</v>
          </cell>
          <cell r="V182" t="str">
            <v>05</v>
          </cell>
          <cell r="W182" t="str">
            <v>0</v>
          </cell>
          <cell r="X182" t="str">
            <v>4100</v>
          </cell>
          <cell r="Y182" t="str">
            <v>-</v>
          </cell>
          <cell r="Z182" t="str">
            <v>S</v>
          </cell>
          <cell r="AA182" t="str">
            <v>DIST</v>
          </cell>
          <cell r="AB182">
            <v>0.01</v>
          </cell>
        </row>
        <row r="183">
          <cell r="E183" t="str">
            <v>410041500.1000.1222013</v>
          </cell>
          <cell r="F183">
            <v>6900</v>
          </cell>
          <cell r="G183">
            <v>6900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2014</v>
          </cell>
          <cell r="V183" t="str">
            <v>05</v>
          </cell>
          <cell r="W183" t="str">
            <v>0</v>
          </cell>
          <cell r="X183" t="str">
            <v>4100</v>
          </cell>
          <cell r="Y183" t="str">
            <v>-</v>
          </cell>
          <cell r="Z183" t="str">
            <v>S</v>
          </cell>
          <cell r="AA183" t="str">
            <v>DIST</v>
          </cell>
          <cell r="AB183">
            <v>6900</v>
          </cell>
        </row>
        <row r="184">
          <cell r="E184" t="str">
            <v>410041520.1000.1228004</v>
          </cell>
          <cell r="F184">
            <v>222978</v>
          </cell>
          <cell r="G184">
            <v>222978</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2014</v>
          </cell>
          <cell r="V184" t="str">
            <v>05</v>
          </cell>
          <cell r="W184" t="str">
            <v>0</v>
          </cell>
          <cell r="X184" t="str">
            <v>4100</v>
          </cell>
          <cell r="Y184" t="str">
            <v>-</v>
          </cell>
          <cell r="Z184" t="str">
            <v>S</v>
          </cell>
          <cell r="AA184" t="str">
            <v>DIST</v>
          </cell>
          <cell r="AB184">
            <v>222978</v>
          </cell>
        </row>
        <row r="185">
          <cell r="E185" t="str">
            <v>410041720.1000.1222097</v>
          </cell>
          <cell r="F185">
            <v>4299520</v>
          </cell>
          <cell r="G185">
            <v>4299520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2014</v>
          </cell>
          <cell r="V185" t="str">
            <v>05</v>
          </cell>
          <cell r="W185" t="str">
            <v>0</v>
          </cell>
          <cell r="X185" t="str">
            <v>4100</v>
          </cell>
          <cell r="Y185" t="str">
            <v>-</v>
          </cell>
          <cell r="Z185" t="str">
            <v>S</v>
          </cell>
          <cell r="AA185" t="str">
            <v>DIST</v>
          </cell>
          <cell r="AB185">
            <v>4299520</v>
          </cell>
        </row>
        <row r="186">
          <cell r="E186" t="str">
            <v>510351000.1000.1232023</v>
          </cell>
          <cell r="F186">
            <v>16014454.25</v>
          </cell>
          <cell r="G186">
            <v>16014454.25</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2014</v>
          </cell>
          <cell r="V186" t="str">
            <v>05</v>
          </cell>
          <cell r="W186" t="str">
            <v>0</v>
          </cell>
          <cell r="X186" t="str">
            <v>5103</v>
          </cell>
          <cell r="Y186" t="str">
            <v>-</v>
          </cell>
          <cell r="Z186" t="str">
            <v>S</v>
          </cell>
          <cell r="AA186" t="str">
            <v>DIST</v>
          </cell>
          <cell r="AB186">
            <v>16014454.25</v>
          </cell>
        </row>
        <row r="187">
          <cell r="E187" t="str">
            <v>510351005.1000.1128031</v>
          </cell>
          <cell r="F187">
            <v>16141336</v>
          </cell>
          <cell r="G187">
            <v>16141336</v>
          </cell>
          <cell r="H187">
            <v>0</v>
          </cell>
          <cell r="I187">
            <v>0</v>
          </cell>
          <cell r="J187">
            <v>0</v>
          </cell>
          <cell r="K187">
            <v>0</v>
          </cell>
          <cell r="L187">
            <v>0</v>
          </cell>
          <cell r="M187">
            <v>0</v>
          </cell>
          <cell r="N187">
            <v>0</v>
          </cell>
          <cell r="O187">
            <v>0</v>
          </cell>
          <cell r="P187">
            <v>0</v>
          </cell>
          <cell r="Q187">
            <v>0</v>
          </cell>
          <cell r="R187">
            <v>0</v>
          </cell>
          <cell r="S187">
            <v>0</v>
          </cell>
          <cell r="T187">
            <v>0</v>
          </cell>
          <cell r="U187" t="str">
            <v>2014</v>
          </cell>
          <cell r="V187" t="str">
            <v>05</v>
          </cell>
          <cell r="W187" t="str">
            <v>0</v>
          </cell>
          <cell r="X187" t="str">
            <v>5103</v>
          </cell>
          <cell r="Y187" t="str">
            <v>-</v>
          </cell>
          <cell r="Z187" t="str">
            <v>S</v>
          </cell>
          <cell r="AA187" t="str">
            <v>DIST</v>
          </cell>
          <cell r="AB187">
            <v>16141336</v>
          </cell>
        </row>
        <row r="188">
          <cell r="E188" t="str">
            <v>510351005.1000.1216022</v>
          </cell>
          <cell r="F188">
            <v>120811906</v>
          </cell>
          <cell r="G188">
            <v>120811906</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2014</v>
          </cell>
          <cell r="V188" t="str">
            <v>05</v>
          </cell>
          <cell r="W188" t="str">
            <v>0</v>
          </cell>
          <cell r="X188" t="str">
            <v>5103</v>
          </cell>
          <cell r="Y188" t="str">
            <v>-</v>
          </cell>
          <cell r="Z188" t="str">
            <v>S</v>
          </cell>
          <cell r="AA188" t="str">
            <v>DIST</v>
          </cell>
          <cell r="AB188">
            <v>120811906</v>
          </cell>
        </row>
        <row r="189">
          <cell r="E189" t="str">
            <v>510351005.1000.1222063</v>
          </cell>
          <cell r="F189">
            <v>2500000</v>
          </cell>
          <cell r="G189">
            <v>2500000</v>
          </cell>
          <cell r="H189">
            <v>0</v>
          </cell>
          <cell r="I189">
            <v>0</v>
          </cell>
          <cell r="J189">
            <v>0</v>
          </cell>
          <cell r="K189">
            <v>0</v>
          </cell>
          <cell r="L189">
            <v>0</v>
          </cell>
          <cell r="M189">
            <v>0</v>
          </cell>
          <cell r="N189">
            <v>0</v>
          </cell>
          <cell r="O189">
            <v>0</v>
          </cell>
          <cell r="P189">
            <v>0</v>
          </cell>
          <cell r="Q189">
            <v>0</v>
          </cell>
          <cell r="R189">
            <v>0</v>
          </cell>
          <cell r="S189">
            <v>0</v>
          </cell>
          <cell r="T189">
            <v>0</v>
          </cell>
          <cell r="U189" t="str">
            <v>2014</v>
          </cell>
          <cell r="V189" t="str">
            <v>05</v>
          </cell>
          <cell r="W189" t="str">
            <v>0</v>
          </cell>
          <cell r="X189" t="str">
            <v>5103</v>
          </cell>
          <cell r="Y189" t="str">
            <v>-</v>
          </cell>
          <cell r="Z189" t="str">
            <v>S</v>
          </cell>
          <cell r="AA189" t="str">
            <v>DIST</v>
          </cell>
          <cell r="AB189">
            <v>2500000</v>
          </cell>
        </row>
        <row r="190">
          <cell r="E190" t="str">
            <v>310131210.1000.41363101013</v>
          </cell>
          <cell r="F190">
            <v>81094647</v>
          </cell>
          <cell r="G190">
            <v>81094647</v>
          </cell>
          <cell r="H190">
            <v>0</v>
          </cell>
          <cell r="I190">
            <v>0</v>
          </cell>
          <cell r="J190">
            <v>0</v>
          </cell>
          <cell r="K190">
            <v>0</v>
          </cell>
          <cell r="L190">
            <v>0</v>
          </cell>
          <cell r="M190">
            <v>0</v>
          </cell>
          <cell r="N190">
            <v>0</v>
          </cell>
          <cell r="O190">
            <v>0</v>
          </cell>
          <cell r="P190">
            <v>0</v>
          </cell>
          <cell r="Q190">
            <v>0</v>
          </cell>
          <cell r="R190">
            <v>0</v>
          </cell>
          <cell r="S190">
            <v>0</v>
          </cell>
          <cell r="T190">
            <v>0</v>
          </cell>
          <cell r="U190" t="str">
            <v>2014</v>
          </cell>
          <cell r="V190" t="str">
            <v>06</v>
          </cell>
          <cell r="W190" t="str">
            <v>0</v>
          </cell>
          <cell r="X190" t="str">
            <v>3101</v>
          </cell>
          <cell r="Y190" t="str">
            <v>-</v>
          </cell>
          <cell r="Z190" t="str">
            <v>S</v>
          </cell>
          <cell r="AA190" t="str">
            <v>DIST</v>
          </cell>
          <cell r="AB190">
            <v>81094647</v>
          </cell>
        </row>
        <row r="191">
          <cell r="E191" t="str">
            <v>510351000.1000.41265103029</v>
          </cell>
          <cell r="F191">
            <v>73937452</v>
          </cell>
          <cell r="G191">
            <v>73937452</v>
          </cell>
          <cell r="H191">
            <v>0</v>
          </cell>
          <cell r="I191">
            <v>0</v>
          </cell>
          <cell r="J191">
            <v>0</v>
          </cell>
          <cell r="K191">
            <v>0</v>
          </cell>
          <cell r="L191">
            <v>0</v>
          </cell>
          <cell r="M191">
            <v>0</v>
          </cell>
          <cell r="N191">
            <v>0</v>
          </cell>
          <cell r="O191">
            <v>0</v>
          </cell>
          <cell r="P191">
            <v>0</v>
          </cell>
          <cell r="Q191">
            <v>0</v>
          </cell>
          <cell r="R191">
            <v>0</v>
          </cell>
          <cell r="S191">
            <v>0</v>
          </cell>
          <cell r="T191">
            <v>0</v>
          </cell>
          <cell r="U191" t="str">
            <v>2014</v>
          </cell>
          <cell r="V191" t="str">
            <v>06</v>
          </cell>
          <cell r="W191" t="str">
            <v>0</v>
          </cell>
          <cell r="X191" t="str">
            <v>5103</v>
          </cell>
          <cell r="Y191" t="str">
            <v>-</v>
          </cell>
          <cell r="Z191" t="str">
            <v>S</v>
          </cell>
          <cell r="AA191" t="str">
            <v>DIST</v>
          </cell>
          <cell r="AB191">
            <v>73937452</v>
          </cell>
        </row>
        <row r="192">
          <cell r="E192" t="str">
            <v>510351230.1000.41345103032</v>
          </cell>
          <cell r="F192">
            <v>1140999722</v>
          </cell>
          <cell r="G192">
            <v>1140999722</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2014</v>
          </cell>
          <cell r="V192" t="str">
            <v>06</v>
          </cell>
          <cell r="W192" t="str">
            <v>0</v>
          </cell>
          <cell r="X192" t="str">
            <v>5103</v>
          </cell>
          <cell r="Y192" t="str">
            <v>-</v>
          </cell>
          <cell r="Z192" t="str">
            <v>S</v>
          </cell>
          <cell r="AA192" t="str">
            <v>DIST</v>
          </cell>
          <cell r="AB192">
            <v>1140999722</v>
          </cell>
        </row>
        <row r="193">
          <cell r="E193" t="str">
            <v>510351230.4019.41325103045</v>
          </cell>
          <cell r="F193">
            <v>4003613563</v>
          </cell>
          <cell r="G193">
            <v>4003613563</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2014</v>
          </cell>
          <cell r="V193" t="str">
            <v>06</v>
          </cell>
          <cell r="W193" t="str">
            <v>0</v>
          </cell>
          <cell r="X193" t="str">
            <v>5103</v>
          </cell>
          <cell r="Y193" t="str">
            <v>-</v>
          </cell>
          <cell r="Z193" t="str">
            <v>S</v>
          </cell>
          <cell r="AA193" t="str">
            <v>DIST</v>
          </cell>
          <cell r="AB193">
            <v>4003613563</v>
          </cell>
        </row>
        <row r="194">
          <cell r="E194" t="str">
            <v>510351210.3000.41305103034</v>
          </cell>
          <cell r="F194">
            <v>2350600</v>
          </cell>
          <cell r="G194">
            <v>0</v>
          </cell>
          <cell r="H194">
            <v>0</v>
          </cell>
          <cell r="I194">
            <v>0</v>
          </cell>
          <cell r="J194">
            <v>0</v>
          </cell>
          <cell r="K194">
            <v>0</v>
          </cell>
          <cell r="L194">
            <v>0</v>
          </cell>
          <cell r="M194">
            <v>2350600</v>
          </cell>
          <cell r="N194">
            <v>0</v>
          </cell>
          <cell r="O194">
            <v>0</v>
          </cell>
          <cell r="P194">
            <v>0</v>
          </cell>
          <cell r="Q194">
            <v>0</v>
          </cell>
          <cell r="R194">
            <v>0</v>
          </cell>
          <cell r="S194">
            <v>0</v>
          </cell>
          <cell r="T194">
            <v>0</v>
          </cell>
          <cell r="U194" t="str">
            <v>2014</v>
          </cell>
          <cell r="V194" t="str">
            <v>06</v>
          </cell>
          <cell r="W194" t="str">
            <v>0</v>
          </cell>
          <cell r="X194" t="str">
            <v>5103</v>
          </cell>
          <cell r="Y194" t="str">
            <v>-</v>
          </cell>
          <cell r="Z194" t="str">
            <v>S</v>
          </cell>
          <cell r="AA194" t="str">
            <v>DIST</v>
          </cell>
          <cell r="AB194">
            <v>2350600</v>
          </cell>
        </row>
        <row r="195">
          <cell r="E195" t="str">
            <v>510351230.3000.41305103003</v>
          </cell>
          <cell r="F195">
            <v>10685558</v>
          </cell>
          <cell r="G195">
            <v>0</v>
          </cell>
          <cell r="H195">
            <v>0</v>
          </cell>
          <cell r="I195">
            <v>0</v>
          </cell>
          <cell r="J195">
            <v>0</v>
          </cell>
          <cell r="K195">
            <v>0</v>
          </cell>
          <cell r="L195">
            <v>10685558</v>
          </cell>
          <cell r="M195">
            <v>0</v>
          </cell>
          <cell r="N195">
            <v>0</v>
          </cell>
          <cell r="O195">
            <v>0</v>
          </cell>
          <cell r="P195">
            <v>0</v>
          </cell>
          <cell r="Q195">
            <v>0</v>
          </cell>
          <cell r="R195">
            <v>0</v>
          </cell>
          <cell r="S195">
            <v>0</v>
          </cell>
          <cell r="T195">
            <v>0</v>
          </cell>
          <cell r="U195" t="str">
            <v>2014</v>
          </cell>
          <cell r="V195" t="str">
            <v>06</v>
          </cell>
          <cell r="W195" t="str">
            <v>0</v>
          </cell>
          <cell r="X195" t="str">
            <v>5103</v>
          </cell>
          <cell r="Y195" t="str">
            <v>-</v>
          </cell>
          <cell r="Z195" t="str">
            <v>S</v>
          </cell>
          <cell r="AA195" t="str">
            <v>DIST</v>
          </cell>
          <cell r="AB195">
            <v>10685558</v>
          </cell>
        </row>
        <row r="196">
          <cell r="E196" t="str">
            <v>310131210.1000.1210003</v>
          </cell>
          <cell r="F196">
            <v>165000000</v>
          </cell>
          <cell r="G196">
            <v>0</v>
          </cell>
          <cell r="H196">
            <v>0</v>
          </cell>
          <cell r="I196">
            <v>0</v>
          </cell>
          <cell r="J196">
            <v>41250000</v>
          </cell>
          <cell r="K196">
            <v>0</v>
          </cell>
          <cell r="L196">
            <v>41250000</v>
          </cell>
          <cell r="M196">
            <v>0</v>
          </cell>
          <cell r="N196">
            <v>41250000</v>
          </cell>
          <cell r="O196">
            <v>0</v>
          </cell>
          <cell r="P196">
            <v>41250000</v>
          </cell>
          <cell r="Q196">
            <v>0</v>
          </cell>
          <cell r="R196">
            <v>0</v>
          </cell>
          <cell r="S196">
            <v>0</v>
          </cell>
          <cell r="T196">
            <v>0</v>
          </cell>
          <cell r="U196" t="str">
            <v>2014</v>
          </cell>
          <cell r="V196" t="str">
            <v>05</v>
          </cell>
          <cell r="W196" t="str">
            <v>0</v>
          </cell>
          <cell r="X196" t="str">
            <v>3101</v>
          </cell>
          <cell r="Y196" t="str">
            <v>-</v>
          </cell>
          <cell r="Z196" t="str">
            <v>S</v>
          </cell>
          <cell r="AA196" t="str">
            <v>DIST</v>
          </cell>
          <cell r="AB196">
            <v>165000000</v>
          </cell>
        </row>
        <row r="197">
          <cell r="E197" t="str">
            <v>310231410.1000.1210022</v>
          </cell>
          <cell r="F197">
            <v>30000000</v>
          </cell>
          <cell r="G197">
            <v>0</v>
          </cell>
          <cell r="H197">
            <v>0</v>
          </cell>
          <cell r="I197">
            <v>0</v>
          </cell>
          <cell r="J197">
            <v>7500000</v>
          </cell>
          <cell r="K197">
            <v>0</v>
          </cell>
          <cell r="L197">
            <v>7500000</v>
          </cell>
          <cell r="M197">
            <v>0</v>
          </cell>
          <cell r="N197">
            <v>7500000</v>
          </cell>
          <cell r="O197">
            <v>0</v>
          </cell>
          <cell r="P197">
            <v>7500000</v>
          </cell>
          <cell r="Q197">
            <v>0</v>
          </cell>
          <cell r="R197">
            <v>0</v>
          </cell>
          <cell r="S197">
            <v>0</v>
          </cell>
          <cell r="T197">
            <v>0</v>
          </cell>
          <cell r="U197" t="str">
            <v>2014</v>
          </cell>
          <cell r="V197" t="str">
            <v>05</v>
          </cell>
          <cell r="W197" t="str">
            <v>0</v>
          </cell>
          <cell r="X197" t="str">
            <v>3102</v>
          </cell>
          <cell r="Y197" t="str">
            <v>-</v>
          </cell>
          <cell r="Z197" t="str">
            <v>S</v>
          </cell>
          <cell r="AA197" t="str">
            <v>DIST</v>
          </cell>
          <cell r="AB197">
            <v>30000000</v>
          </cell>
        </row>
        <row r="198">
          <cell r="E198" t="str">
            <v>310231420.1000.1210022</v>
          </cell>
          <cell r="F198">
            <v>5550000</v>
          </cell>
          <cell r="G198">
            <v>0</v>
          </cell>
          <cell r="H198">
            <v>0</v>
          </cell>
          <cell r="I198">
            <v>0</v>
          </cell>
          <cell r="J198">
            <v>1387500</v>
          </cell>
          <cell r="K198">
            <v>0</v>
          </cell>
          <cell r="L198">
            <v>1387500</v>
          </cell>
          <cell r="M198">
            <v>0</v>
          </cell>
          <cell r="N198">
            <v>1387500</v>
          </cell>
          <cell r="O198">
            <v>0</v>
          </cell>
          <cell r="P198">
            <v>1387500</v>
          </cell>
          <cell r="Q198">
            <v>0</v>
          </cell>
          <cell r="R198">
            <v>0</v>
          </cell>
          <cell r="S198">
            <v>0</v>
          </cell>
          <cell r="T198">
            <v>0</v>
          </cell>
          <cell r="U198" t="str">
            <v>2014</v>
          </cell>
          <cell r="V198" t="str">
            <v>05</v>
          </cell>
          <cell r="W198" t="str">
            <v>0</v>
          </cell>
          <cell r="X198" t="str">
            <v>3102</v>
          </cell>
          <cell r="Y198" t="str">
            <v>-</v>
          </cell>
          <cell r="Z198" t="str">
            <v>S</v>
          </cell>
          <cell r="AA198" t="str">
            <v>DIST</v>
          </cell>
          <cell r="AB198">
            <v>5550000</v>
          </cell>
        </row>
        <row r="199">
          <cell r="E199" t="str">
            <v>310231030.1000.1210022</v>
          </cell>
          <cell r="F199">
            <v>497347311</v>
          </cell>
          <cell r="G199">
            <v>0</v>
          </cell>
          <cell r="H199">
            <v>0</v>
          </cell>
          <cell r="I199">
            <v>0</v>
          </cell>
          <cell r="J199">
            <v>124336827.75</v>
          </cell>
          <cell r="K199">
            <v>0</v>
          </cell>
          <cell r="L199">
            <v>124336827.75</v>
          </cell>
          <cell r="M199">
            <v>0</v>
          </cell>
          <cell r="N199">
            <v>124336827.75</v>
          </cell>
          <cell r="O199">
            <v>0</v>
          </cell>
          <cell r="P199">
            <v>124336827.75</v>
          </cell>
          <cell r="Q199">
            <v>0</v>
          </cell>
          <cell r="R199">
            <v>0</v>
          </cell>
          <cell r="S199">
            <v>0</v>
          </cell>
          <cell r="T199">
            <v>0</v>
          </cell>
          <cell r="U199" t="str">
            <v>2014</v>
          </cell>
          <cell r="V199" t="str">
            <v>05</v>
          </cell>
          <cell r="W199" t="str">
            <v>0</v>
          </cell>
          <cell r="X199" t="str">
            <v>3102</v>
          </cell>
          <cell r="Y199" t="str">
            <v>-</v>
          </cell>
          <cell r="Z199" t="str">
            <v>S</v>
          </cell>
          <cell r="AA199" t="str">
            <v>DIST</v>
          </cell>
          <cell r="AB199">
            <v>497347311</v>
          </cell>
        </row>
        <row r="200">
          <cell r="E200" t="str">
            <v>310131210.1000.2210047</v>
          </cell>
          <cell r="F200">
            <v>12427282000</v>
          </cell>
          <cell r="G200">
            <v>0</v>
          </cell>
          <cell r="H200">
            <v>0</v>
          </cell>
          <cell r="I200">
            <v>0</v>
          </cell>
          <cell r="J200">
            <v>3106820500</v>
          </cell>
          <cell r="K200">
            <v>0</v>
          </cell>
          <cell r="L200">
            <v>3106820500</v>
          </cell>
          <cell r="M200">
            <v>0</v>
          </cell>
          <cell r="N200">
            <v>3106820500</v>
          </cell>
          <cell r="O200">
            <v>0</v>
          </cell>
          <cell r="P200">
            <v>3106820500</v>
          </cell>
          <cell r="Q200">
            <v>0</v>
          </cell>
          <cell r="R200">
            <v>0</v>
          </cell>
          <cell r="S200">
            <v>0</v>
          </cell>
          <cell r="T200">
            <v>0</v>
          </cell>
          <cell r="U200" t="str">
            <v>2014</v>
          </cell>
          <cell r="V200" t="str">
            <v>05</v>
          </cell>
          <cell r="W200" t="str">
            <v>0</v>
          </cell>
          <cell r="X200" t="str">
            <v>3101</v>
          </cell>
          <cell r="Y200" t="str">
            <v>-</v>
          </cell>
          <cell r="Z200" t="str">
            <v>S</v>
          </cell>
          <cell r="AA200" t="str">
            <v>DIST</v>
          </cell>
          <cell r="AB200">
            <v>12427282000</v>
          </cell>
        </row>
        <row r="201">
          <cell r="E201" t="str">
            <v>410041030.1000.41284117016</v>
          </cell>
          <cell r="F201">
            <v>491854890.45999998</v>
          </cell>
          <cell r="G201">
            <v>491854890.45999998</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2014</v>
          </cell>
          <cell r="V201" t="str">
            <v>06</v>
          </cell>
          <cell r="W201" t="str">
            <v>0</v>
          </cell>
          <cell r="X201" t="str">
            <v>4100</v>
          </cell>
          <cell r="Y201" t="str">
            <v>-</v>
          </cell>
          <cell r="Z201" t="str">
            <v>S</v>
          </cell>
          <cell r="AA201" t="str">
            <v>DIST</v>
          </cell>
          <cell r="AB201">
            <v>491854890.45999998</v>
          </cell>
        </row>
        <row r="202">
          <cell r="E202" t="str">
            <v>310131015.1000.3110043</v>
          </cell>
          <cell r="F202">
            <v>23205234</v>
          </cell>
          <cell r="G202">
            <v>0</v>
          </cell>
          <cell r="H202">
            <v>0</v>
          </cell>
          <cell r="I202">
            <v>0</v>
          </cell>
          <cell r="J202">
            <v>0</v>
          </cell>
          <cell r="K202">
            <v>23205234</v>
          </cell>
          <cell r="L202">
            <v>0</v>
          </cell>
          <cell r="M202">
            <v>0</v>
          </cell>
          <cell r="N202">
            <v>0</v>
          </cell>
          <cell r="O202">
            <v>0</v>
          </cell>
          <cell r="P202">
            <v>0</v>
          </cell>
          <cell r="Q202">
            <v>0</v>
          </cell>
          <cell r="R202">
            <v>0</v>
          </cell>
          <cell r="S202">
            <v>0</v>
          </cell>
          <cell r="T202">
            <v>0</v>
          </cell>
          <cell r="U202" t="str">
            <v>2014</v>
          </cell>
          <cell r="V202" t="str">
            <v>05</v>
          </cell>
          <cell r="W202" t="str">
            <v>0</v>
          </cell>
          <cell r="X202" t="str">
            <v>3101</v>
          </cell>
          <cell r="Y202" t="str">
            <v>-</v>
          </cell>
          <cell r="Z202" t="str">
            <v>S</v>
          </cell>
          <cell r="AA202" t="str">
            <v>DIST</v>
          </cell>
          <cell r="AB202">
            <v>23205234</v>
          </cell>
        </row>
        <row r="203">
          <cell r="E203" t="str">
            <v>310131015.1000.3120042</v>
          </cell>
          <cell r="F203">
            <v>368466453</v>
          </cell>
          <cell r="G203">
            <v>0</v>
          </cell>
          <cell r="H203">
            <v>0</v>
          </cell>
          <cell r="I203">
            <v>0</v>
          </cell>
          <cell r="J203">
            <v>0</v>
          </cell>
          <cell r="K203">
            <v>368466453</v>
          </cell>
          <cell r="L203">
            <v>0</v>
          </cell>
          <cell r="M203">
            <v>0</v>
          </cell>
          <cell r="N203">
            <v>0</v>
          </cell>
          <cell r="O203">
            <v>0</v>
          </cell>
          <cell r="P203">
            <v>0</v>
          </cell>
          <cell r="Q203">
            <v>0</v>
          </cell>
          <cell r="R203">
            <v>0</v>
          </cell>
          <cell r="S203">
            <v>0</v>
          </cell>
          <cell r="T203">
            <v>0</v>
          </cell>
          <cell r="U203" t="str">
            <v>2014</v>
          </cell>
          <cell r="V203" t="str">
            <v>05</v>
          </cell>
          <cell r="W203" t="str">
            <v>0</v>
          </cell>
          <cell r="X203" t="str">
            <v>3101</v>
          </cell>
          <cell r="Y203" t="str">
            <v>-</v>
          </cell>
          <cell r="Z203" t="str">
            <v>S</v>
          </cell>
          <cell r="AA203" t="str">
            <v>DIST</v>
          </cell>
          <cell r="AB203">
            <v>368466453</v>
          </cell>
        </row>
        <row r="204">
          <cell r="E204" t="str">
            <v>310131015.1000.3130042</v>
          </cell>
          <cell r="F204">
            <v>586823031</v>
          </cell>
          <cell r="G204">
            <v>0</v>
          </cell>
          <cell r="H204">
            <v>0</v>
          </cell>
          <cell r="I204">
            <v>0</v>
          </cell>
          <cell r="J204">
            <v>0</v>
          </cell>
          <cell r="K204">
            <v>586823031</v>
          </cell>
          <cell r="L204">
            <v>0</v>
          </cell>
          <cell r="M204">
            <v>0</v>
          </cell>
          <cell r="N204">
            <v>0</v>
          </cell>
          <cell r="O204">
            <v>0</v>
          </cell>
          <cell r="P204">
            <v>0</v>
          </cell>
          <cell r="Q204">
            <v>0</v>
          </cell>
          <cell r="R204">
            <v>0</v>
          </cell>
          <cell r="S204">
            <v>0</v>
          </cell>
          <cell r="T204">
            <v>0</v>
          </cell>
          <cell r="U204" t="str">
            <v>2014</v>
          </cell>
          <cell r="V204" t="str">
            <v>05</v>
          </cell>
          <cell r="W204" t="str">
            <v>0</v>
          </cell>
          <cell r="X204" t="str">
            <v>3101</v>
          </cell>
          <cell r="Y204" t="str">
            <v>-</v>
          </cell>
          <cell r="Z204" t="str">
            <v>S</v>
          </cell>
          <cell r="AA204" t="str">
            <v>DIST</v>
          </cell>
          <cell r="AB204">
            <v>586823031</v>
          </cell>
        </row>
        <row r="205">
          <cell r="E205" t="str">
            <v>510351005.1000.3110042</v>
          </cell>
          <cell r="F205">
            <v>2068120370</v>
          </cell>
          <cell r="G205">
            <v>0</v>
          </cell>
          <cell r="H205">
            <v>0</v>
          </cell>
          <cell r="I205">
            <v>0</v>
          </cell>
          <cell r="J205">
            <v>0</v>
          </cell>
          <cell r="K205">
            <v>2068120370</v>
          </cell>
          <cell r="L205">
            <v>0</v>
          </cell>
          <cell r="M205">
            <v>0</v>
          </cell>
          <cell r="N205">
            <v>0</v>
          </cell>
          <cell r="O205">
            <v>0</v>
          </cell>
          <cell r="P205">
            <v>0</v>
          </cell>
          <cell r="Q205">
            <v>0</v>
          </cell>
          <cell r="R205">
            <v>0</v>
          </cell>
          <cell r="S205">
            <v>0</v>
          </cell>
          <cell r="T205">
            <v>0</v>
          </cell>
          <cell r="U205" t="str">
            <v>2014</v>
          </cell>
          <cell r="V205" t="str">
            <v>05</v>
          </cell>
          <cell r="W205" t="str">
            <v>0</v>
          </cell>
          <cell r="X205" t="str">
            <v>5103</v>
          </cell>
          <cell r="Y205" t="str">
            <v>-</v>
          </cell>
          <cell r="Z205" t="str">
            <v>S</v>
          </cell>
          <cell r="AA205" t="str">
            <v>DIST</v>
          </cell>
          <cell r="AB205">
            <v>2068120370</v>
          </cell>
        </row>
        <row r="206">
          <cell r="E206" t="str">
            <v>510351005.6000.3150043</v>
          </cell>
          <cell r="F206">
            <v>141072932</v>
          </cell>
          <cell r="G206">
            <v>0</v>
          </cell>
          <cell r="H206">
            <v>12824812</v>
          </cell>
          <cell r="I206">
            <v>12824812</v>
          </cell>
          <cell r="J206">
            <v>12824812</v>
          </cell>
          <cell r="K206">
            <v>12824812</v>
          </cell>
          <cell r="L206">
            <v>12824812</v>
          </cell>
          <cell r="M206">
            <v>12824812</v>
          </cell>
          <cell r="N206">
            <v>12824812</v>
          </cell>
          <cell r="O206">
            <v>12824812</v>
          </cell>
          <cell r="P206">
            <v>12824812</v>
          </cell>
          <cell r="Q206">
            <v>12824812</v>
          </cell>
          <cell r="R206">
            <v>12824812</v>
          </cell>
          <cell r="S206">
            <v>0</v>
          </cell>
          <cell r="T206">
            <v>0</v>
          </cell>
          <cell r="U206" t="str">
            <v>2014</v>
          </cell>
          <cell r="V206" t="str">
            <v>05</v>
          </cell>
          <cell r="W206" t="str">
            <v>0</v>
          </cell>
          <cell r="X206" t="str">
            <v>5103</v>
          </cell>
          <cell r="Y206" t="str">
            <v>-</v>
          </cell>
          <cell r="Z206" t="str">
            <v>S</v>
          </cell>
          <cell r="AA206" t="str">
            <v>DIST</v>
          </cell>
          <cell r="AB206">
            <v>141072932</v>
          </cell>
        </row>
        <row r="207">
          <cell r="E207" t="str">
            <v>510451005.6000.3150042</v>
          </cell>
          <cell r="F207">
            <v>20400898</v>
          </cell>
          <cell r="G207">
            <v>0</v>
          </cell>
          <cell r="H207">
            <v>0</v>
          </cell>
          <cell r="I207">
            <v>0</v>
          </cell>
          <cell r="J207">
            <v>0</v>
          </cell>
          <cell r="K207">
            <v>20400898</v>
          </cell>
          <cell r="L207">
            <v>0</v>
          </cell>
          <cell r="M207">
            <v>0</v>
          </cell>
          <cell r="N207">
            <v>0</v>
          </cell>
          <cell r="O207">
            <v>0</v>
          </cell>
          <cell r="P207">
            <v>0</v>
          </cell>
          <cell r="Q207">
            <v>0</v>
          </cell>
          <cell r="R207">
            <v>0</v>
          </cell>
          <cell r="S207">
            <v>0</v>
          </cell>
          <cell r="T207">
            <v>0</v>
          </cell>
          <cell r="U207" t="str">
            <v>2014</v>
          </cell>
          <cell r="V207" t="str">
            <v>05</v>
          </cell>
          <cell r="W207" t="str">
            <v>0</v>
          </cell>
          <cell r="X207" t="str">
            <v>5104</v>
          </cell>
          <cell r="Y207" t="str">
            <v>-</v>
          </cell>
          <cell r="Z207" t="str">
            <v>S</v>
          </cell>
          <cell r="AA207" t="str">
            <v>DIST</v>
          </cell>
          <cell r="AB207">
            <v>20400898</v>
          </cell>
        </row>
        <row r="208">
          <cell r="E208" t="str">
            <v>310231025.1000.1220054</v>
          </cell>
          <cell r="F208">
            <v>1938310611</v>
          </cell>
          <cell r="G208">
            <v>0</v>
          </cell>
          <cell r="H208">
            <v>381311993</v>
          </cell>
          <cell r="I208">
            <v>0</v>
          </cell>
          <cell r="J208">
            <v>0</v>
          </cell>
          <cell r="K208">
            <v>1556998618</v>
          </cell>
          <cell r="L208">
            <v>0</v>
          </cell>
          <cell r="M208">
            <v>0</v>
          </cell>
          <cell r="N208">
            <v>0</v>
          </cell>
          <cell r="O208">
            <v>0</v>
          </cell>
          <cell r="P208">
            <v>0</v>
          </cell>
          <cell r="Q208">
            <v>0</v>
          </cell>
          <cell r="R208">
            <v>0</v>
          </cell>
          <cell r="S208">
            <v>0</v>
          </cell>
          <cell r="T208">
            <v>0</v>
          </cell>
          <cell r="U208" t="str">
            <v>2014</v>
          </cell>
          <cell r="V208" t="str">
            <v>05</v>
          </cell>
          <cell r="W208" t="str">
            <v>0</v>
          </cell>
          <cell r="X208" t="str">
            <v>3102</v>
          </cell>
          <cell r="Y208" t="str">
            <v>-</v>
          </cell>
          <cell r="Z208" t="str">
            <v>S</v>
          </cell>
          <cell r="AA208" t="str">
            <v>DIST</v>
          </cell>
          <cell r="AB208">
            <v>1938310611</v>
          </cell>
        </row>
        <row r="209">
          <cell r="E209" t="str">
            <v>310231025.1000.1220052</v>
          </cell>
          <cell r="F209">
            <v>2135003761</v>
          </cell>
          <cell r="G209">
            <v>309388936</v>
          </cell>
          <cell r="H209">
            <v>0</v>
          </cell>
          <cell r="I209">
            <v>1825614825</v>
          </cell>
          <cell r="J209">
            <v>0</v>
          </cell>
          <cell r="K209">
            <v>0</v>
          </cell>
          <cell r="L209">
            <v>0</v>
          </cell>
          <cell r="M209">
            <v>0</v>
          </cell>
          <cell r="N209">
            <v>0</v>
          </cell>
          <cell r="O209">
            <v>0</v>
          </cell>
          <cell r="P209">
            <v>0</v>
          </cell>
          <cell r="Q209">
            <v>0</v>
          </cell>
          <cell r="R209">
            <v>0</v>
          </cell>
          <cell r="S209">
            <v>0</v>
          </cell>
          <cell r="T209">
            <v>0</v>
          </cell>
          <cell r="U209" t="str">
            <v>2014</v>
          </cell>
          <cell r="V209" t="str">
            <v>05</v>
          </cell>
          <cell r="W209" t="str">
            <v>0</v>
          </cell>
          <cell r="X209" t="str">
            <v>3102</v>
          </cell>
          <cell r="Y209" t="str">
            <v>-</v>
          </cell>
          <cell r="Z209" t="str">
            <v>S</v>
          </cell>
          <cell r="AA209" t="str">
            <v>DIST</v>
          </cell>
          <cell r="AB209">
            <v>2135003761</v>
          </cell>
        </row>
        <row r="210">
          <cell r="E210" t="str">
            <v>410041030.1000.41204117016</v>
          </cell>
          <cell r="F210">
            <v>14924024457</v>
          </cell>
          <cell r="G210">
            <v>14924024457</v>
          </cell>
          <cell r="H210">
            <v>0</v>
          </cell>
          <cell r="I210">
            <v>0</v>
          </cell>
          <cell r="J210">
            <v>0</v>
          </cell>
          <cell r="K210">
            <v>0</v>
          </cell>
          <cell r="L210">
            <v>0</v>
          </cell>
          <cell r="M210">
            <v>0</v>
          </cell>
          <cell r="N210">
            <v>0</v>
          </cell>
          <cell r="O210">
            <v>0</v>
          </cell>
          <cell r="P210">
            <v>0</v>
          </cell>
          <cell r="Q210">
            <v>0</v>
          </cell>
          <cell r="R210">
            <v>0</v>
          </cell>
          <cell r="S210">
            <v>0</v>
          </cell>
          <cell r="T210">
            <v>0</v>
          </cell>
          <cell r="U210" t="str">
            <v>2014</v>
          </cell>
          <cell r="V210" t="str">
            <v>06</v>
          </cell>
          <cell r="W210" t="str">
            <v>0</v>
          </cell>
          <cell r="X210" t="str">
            <v>4100</v>
          </cell>
          <cell r="Y210" t="str">
            <v>-</v>
          </cell>
          <cell r="Z210" t="str">
            <v>S</v>
          </cell>
          <cell r="AA210" t="str">
            <v>DIST</v>
          </cell>
          <cell r="AB210">
            <v>14924024457</v>
          </cell>
        </row>
        <row r="211">
          <cell r="E211" t="str">
            <v>410041005.1000.1220052</v>
          </cell>
          <cell r="F211">
            <v>3606094309</v>
          </cell>
          <cell r="G211">
            <v>516007564</v>
          </cell>
          <cell r="H211">
            <v>280916976</v>
          </cell>
          <cell r="I211">
            <v>280916976</v>
          </cell>
          <cell r="J211">
            <v>280916976</v>
          </cell>
          <cell r="K211">
            <v>280916976</v>
          </cell>
          <cell r="L211">
            <v>280916976</v>
          </cell>
          <cell r="M211">
            <v>280916976</v>
          </cell>
          <cell r="N211">
            <v>280916976</v>
          </cell>
          <cell r="O211">
            <v>280916976</v>
          </cell>
          <cell r="P211">
            <v>280916976</v>
          </cell>
          <cell r="Q211">
            <v>280916976</v>
          </cell>
          <cell r="R211">
            <v>280916985</v>
          </cell>
          <cell r="S211">
            <v>0</v>
          </cell>
          <cell r="T211">
            <v>0</v>
          </cell>
          <cell r="U211" t="str">
            <v>2014</v>
          </cell>
          <cell r="V211" t="str">
            <v>05</v>
          </cell>
          <cell r="W211" t="str">
            <v>0</v>
          </cell>
          <cell r="X211" t="str">
            <v>4100</v>
          </cell>
          <cell r="Y211" t="str">
            <v>-</v>
          </cell>
          <cell r="Z211" t="str">
            <v>S</v>
          </cell>
          <cell r="AA211" t="str">
            <v>DIST</v>
          </cell>
          <cell r="AB211">
            <v>3606094309</v>
          </cell>
        </row>
        <row r="212">
          <cell r="E212" t="str">
            <v>202828005.1000.1220013</v>
          </cell>
          <cell r="F212">
            <v>780989489</v>
          </cell>
          <cell r="G212">
            <v>613144982</v>
          </cell>
          <cell r="H212">
            <v>0</v>
          </cell>
          <cell r="I212">
            <v>0</v>
          </cell>
          <cell r="J212">
            <v>0</v>
          </cell>
          <cell r="K212">
            <v>0</v>
          </cell>
          <cell r="L212">
            <v>167844507</v>
          </cell>
          <cell r="M212">
            <v>0</v>
          </cell>
          <cell r="N212">
            <v>0</v>
          </cell>
          <cell r="O212">
            <v>0</v>
          </cell>
          <cell r="P212">
            <v>0</v>
          </cell>
          <cell r="Q212">
            <v>0</v>
          </cell>
          <cell r="R212">
            <v>0</v>
          </cell>
          <cell r="S212">
            <v>0</v>
          </cell>
          <cell r="T212">
            <v>0</v>
          </cell>
          <cell r="U212" t="str">
            <v>2014</v>
          </cell>
          <cell r="V212" t="str">
            <v>05</v>
          </cell>
          <cell r="W212" t="str">
            <v>0</v>
          </cell>
          <cell r="X212" t="str">
            <v>2028</v>
          </cell>
          <cell r="Y212" t="str">
            <v>-</v>
          </cell>
          <cell r="Z212" t="str">
            <v>S</v>
          </cell>
          <cell r="AA212" t="str">
            <v>DIST</v>
          </cell>
          <cell r="AB212">
            <v>780989489</v>
          </cell>
        </row>
        <row r="213">
          <cell r="E213" t="str">
            <v>202828005.1000.1210003</v>
          </cell>
          <cell r="F213">
            <v>540710952</v>
          </cell>
          <cell r="G213">
            <v>0</v>
          </cell>
          <cell r="H213">
            <v>0</v>
          </cell>
          <cell r="I213">
            <v>189248833.19999999</v>
          </cell>
          <cell r="J213">
            <v>324426571.19999999</v>
          </cell>
          <cell r="K213">
            <v>0</v>
          </cell>
          <cell r="L213">
            <v>27035547.600000001</v>
          </cell>
          <cell r="M213">
            <v>0</v>
          </cell>
          <cell r="N213">
            <v>0</v>
          </cell>
          <cell r="O213">
            <v>0</v>
          </cell>
          <cell r="P213">
            <v>0</v>
          </cell>
          <cell r="Q213">
            <v>0</v>
          </cell>
          <cell r="R213">
            <v>0</v>
          </cell>
          <cell r="S213">
            <v>0</v>
          </cell>
          <cell r="T213">
            <v>0</v>
          </cell>
          <cell r="U213" t="str">
            <v>2014</v>
          </cell>
          <cell r="V213" t="str">
            <v>05</v>
          </cell>
          <cell r="W213" t="str">
            <v>0</v>
          </cell>
          <cell r="X213" t="str">
            <v>2028</v>
          </cell>
          <cell r="Y213" t="str">
            <v>-</v>
          </cell>
          <cell r="Z213" t="str">
            <v>S</v>
          </cell>
          <cell r="AA213" t="str">
            <v>DIST</v>
          </cell>
          <cell r="AB213">
            <v>540710952</v>
          </cell>
        </row>
        <row r="214">
          <cell r="E214" t="str">
            <v>202828005.1000.1210022</v>
          </cell>
          <cell r="F214">
            <v>190000000</v>
          </cell>
          <cell r="G214">
            <v>18137673</v>
          </cell>
          <cell r="H214">
            <v>7000000</v>
          </cell>
          <cell r="I214">
            <v>82431163</v>
          </cell>
          <cell r="J214">
            <v>0</v>
          </cell>
          <cell r="K214">
            <v>0</v>
          </cell>
          <cell r="L214">
            <v>0</v>
          </cell>
          <cell r="M214">
            <v>0</v>
          </cell>
          <cell r="N214">
            <v>82431164</v>
          </cell>
          <cell r="O214">
            <v>0</v>
          </cell>
          <cell r="P214">
            <v>0</v>
          </cell>
          <cell r="Q214">
            <v>0</v>
          </cell>
          <cell r="R214">
            <v>0</v>
          </cell>
          <cell r="S214">
            <v>0</v>
          </cell>
          <cell r="T214">
            <v>0</v>
          </cell>
          <cell r="U214" t="str">
            <v>2014</v>
          </cell>
          <cell r="V214" t="str">
            <v>05</v>
          </cell>
          <cell r="W214" t="str">
            <v>0</v>
          </cell>
          <cell r="X214" t="str">
            <v>2028</v>
          </cell>
          <cell r="Y214" t="str">
            <v>-</v>
          </cell>
          <cell r="Z214" t="str">
            <v>S</v>
          </cell>
          <cell r="AA214" t="str">
            <v>DIST</v>
          </cell>
          <cell r="AB214">
            <v>190000000</v>
          </cell>
        </row>
        <row r="215">
          <cell r="E215" t="str">
            <v>202828005.1000.1220041</v>
          </cell>
          <cell r="F215">
            <v>209451615</v>
          </cell>
          <cell r="G215">
            <v>103360000</v>
          </cell>
          <cell r="H215">
            <v>0</v>
          </cell>
          <cell r="I215">
            <v>0</v>
          </cell>
          <cell r="J215">
            <v>0</v>
          </cell>
          <cell r="K215">
            <v>0</v>
          </cell>
          <cell r="L215">
            <v>106091615</v>
          </cell>
          <cell r="M215">
            <v>0</v>
          </cell>
          <cell r="N215">
            <v>0</v>
          </cell>
          <cell r="O215">
            <v>0</v>
          </cell>
          <cell r="P215">
            <v>0</v>
          </cell>
          <cell r="Q215">
            <v>0</v>
          </cell>
          <cell r="R215">
            <v>0</v>
          </cell>
          <cell r="S215">
            <v>0</v>
          </cell>
          <cell r="T215">
            <v>0</v>
          </cell>
          <cell r="U215" t="str">
            <v>2014</v>
          </cell>
          <cell r="V215" t="str">
            <v>05</v>
          </cell>
          <cell r="W215" t="str">
            <v>0</v>
          </cell>
          <cell r="X215" t="str">
            <v>2028</v>
          </cell>
          <cell r="Y215" t="str">
            <v>-</v>
          </cell>
          <cell r="Z215" t="str">
            <v>S</v>
          </cell>
          <cell r="AA215" t="str">
            <v>DIST</v>
          </cell>
          <cell r="AB215">
            <v>209451615</v>
          </cell>
        </row>
        <row r="216">
          <cell r="E216" t="str">
            <v>202828350.1000.1220041</v>
          </cell>
          <cell r="F216">
            <v>39600000</v>
          </cell>
          <cell r="G216">
            <v>39600000</v>
          </cell>
          <cell r="H216">
            <v>0</v>
          </cell>
          <cell r="I216">
            <v>0</v>
          </cell>
          <cell r="J216">
            <v>0</v>
          </cell>
          <cell r="K216">
            <v>0</v>
          </cell>
          <cell r="L216">
            <v>0</v>
          </cell>
          <cell r="M216">
            <v>0</v>
          </cell>
          <cell r="N216">
            <v>0</v>
          </cell>
          <cell r="O216">
            <v>0</v>
          </cell>
          <cell r="P216">
            <v>0</v>
          </cell>
          <cell r="Q216">
            <v>0</v>
          </cell>
          <cell r="R216">
            <v>0</v>
          </cell>
          <cell r="S216">
            <v>0</v>
          </cell>
          <cell r="T216">
            <v>0</v>
          </cell>
          <cell r="U216" t="str">
            <v>2014</v>
          </cell>
          <cell r="V216" t="str">
            <v>05</v>
          </cell>
          <cell r="W216" t="str">
            <v>0</v>
          </cell>
          <cell r="X216" t="str">
            <v>2028</v>
          </cell>
          <cell r="Y216" t="str">
            <v>-</v>
          </cell>
          <cell r="Z216" t="str">
            <v>S</v>
          </cell>
          <cell r="AA216" t="str">
            <v>DIST</v>
          </cell>
          <cell r="AB216">
            <v>39600000</v>
          </cell>
        </row>
        <row r="217">
          <cell r="E217" t="str">
            <v>202828005.1000.1220063</v>
          </cell>
          <cell r="F217">
            <v>552500000</v>
          </cell>
          <cell r="G217">
            <v>174150000</v>
          </cell>
          <cell r="H217">
            <v>13740000</v>
          </cell>
          <cell r="I217">
            <v>9650000</v>
          </cell>
          <cell r="J217">
            <v>13000000</v>
          </cell>
          <cell r="K217">
            <v>4756000</v>
          </cell>
          <cell r="L217">
            <v>81971500</v>
          </cell>
          <cell r="M217">
            <v>84477500</v>
          </cell>
          <cell r="N217">
            <v>89877500</v>
          </cell>
          <cell r="O217">
            <v>32351000</v>
          </cell>
          <cell r="P217">
            <v>16175500</v>
          </cell>
          <cell r="Q217">
            <v>16175500</v>
          </cell>
          <cell r="R217">
            <v>16175500</v>
          </cell>
          <cell r="S217">
            <v>0</v>
          </cell>
          <cell r="T217">
            <v>0</v>
          </cell>
          <cell r="U217" t="str">
            <v>2014</v>
          </cell>
          <cell r="V217" t="str">
            <v>05</v>
          </cell>
          <cell r="W217" t="str">
            <v>0</v>
          </cell>
          <cell r="X217" t="str">
            <v>2028</v>
          </cell>
          <cell r="Y217" t="str">
            <v>-</v>
          </cell>
          <cell r="Z217" t="str">
            <v>S</v>
          </cell>
          <cell r="AA217" t="str">
            <v>DIST</v>
          </cell>
          <cell r="AB217">
            <v>552500000</v>
          </cell>
        </row>
        <row r="218">
          <cell r="E218" t="str">
            <v>202828005.1000.1220066</v>
          </cell>
          <cell r="F218">
            <v>67282929</v>
          </cell>
          <cell r="G218">
            <v>49016780</v>
          </cell>
          <cell r="H218">
            <v>1660559</v>
          </cell>
          <cell r="I218">
            <v>1660559</v>
          </cell>
          <cell r="J218">
            <v>1660559</v>
          </cell>
          <cell r="K218">
            <v>1660559</v>
          </cell>
          <cell r="L218">
            <v>1660559</v>
          </cell>
          <cell r="M218">
            <v>1660559</v>
          </cell>
          <cell r="N218">
            <v>1660559</v>
          </cell>
          <cell r="O218">
            <v>1660559</v>
          </cell>
          <cell r="P218">
            <v>1660559</v>
          </cell>
          <cell r="Q218">
            <v>1660559</v>
          </cell>
          <cell r="R218">
            <v>1660559</v>
          </cell>
          <cell r="S218">
            <v>0</v>
          </cell>
          <cell r="T218">
            <v>0</v>
          </cell>
          <cell r="U218" t="str">
            <v>2014</v>
          </cell>
          <cell r="V218" t="str">
            <v>05</v>
          </cell>
          <cell r="W218" t="str">
            <v>0</v>
          </cell>
          <cell r="X218" t="str">
            <v>2028</v>
          </cell>
          <cell r="Y218" t="str">
            <v>-</v>
          </cell>
          <cell r="Z218" t="str">
            <v>S</v>
          </cell>
          <cell r="AA218" t="str">
            <v>DIST</v>
          </cell>
          <cell r="AB218">
            <v>67282929</v>
          </cell>
        </row>
        <row r="219">
          <cell r="E219" t="str">
            <v>202828350.1000.1310084</v>
          </cell>
          <cell r="F219">
            <v>101920000</v>
          </cell>
          <cell r="G219">
            <v>0</v>
          </cell>
          <cell r="H219">
            <v>0</v>
          </cell>
          <cell r="I219">
            <v>0</v>
          </cell>
          <cell r="J219">
            <v>101920000</v>
          </cell>
          <cell r="K219">
            <v>0</v>
          </cell>
          <cell r="L219">
            <v>0</v>
          </cell>
          <cell r="M219">
            <v>0</v>
          </cell>
          <cell r="N219">
            <v>0</v>
          </cell>
          <cell r="O219">
            <v>0</v>
          </cell>
          <cell r="P219">
            <v>0</v>
          </cell>
          <cell r="Q219">
            <v>0</v>
          </cell>
          <cell r="R219">
            <v>0</v>
          </cell>
          <cell r="S219">
            <v>0</v>
          </cell>
          <cell r="T219">
            <v>0</v>
          </cell>
          <cell r="U219" t="str">
            <v>2014</v>
          </cell>
          <cell r="V219" t="str">
            <v>05</v>
          </cell>
          <cell r="W219" t="str">
            <v>0</v>
          </cell>
          <cell r="X219" t="str">
            <v>2028</v>
          </cell>
          <cell r="Y219" t="str">
            <v>-</v>
          </cell>
          <cell r="Z219" t="str">
            <v>S</v>
          </cell>
          <cell r="AA219" t="str">
            <v>DIST</v>
          </cell>
          <cell r="AB219">
            <v>101920000</v>
          </cell>
        </row>
        <row r="220">
          <cell r="E220" t="str">
            <v>202828340.1000.1220097</v>
          </cell>
          <cell r="F220">
            <v>19200000</v>
          </cell>
          <cell r="G220">
            <v>0</v>
          </cell>
          <cell r="H220">
            <v>0</v>
          </cell>
          <cell r="I220">
            <v>0</v>
          </cell>
          <cell r="J220">
            <v>0</v>
          </cell>
          <cell r="K220">
            <v>0</v>
          </cell>
          <cell r="L220">
            <v>0</v>
          </cell>
          <cell r="M220">
            <v>0</v>
          </cell>
          <cell r="N220">
            <v>19200000</v>
          </cell>
          <cell r="O220">
            <v>0</v>
          </cell>
          <cell r="P220">
            <v>0</v>
          </cell>
          <cell r="Q220">
            <v>0</v>
          </cell>
          <cell r="R220">
            <v>0</v>
          </cell>
          <cell r="S220">
            <v>0</v>
          </cell>
          <cell r="T220">
            <v>0</v>
          </cell>
          <cell r="U220" t="str">
            <v>2014</v>
          </cell>
          <cell r="V220" t="str">
            <v>05</v>
          </cell>
          <cell r="W220" t="str">
            <v>0</v>
          </cell>
          <cell r="X220" t="str">
            <v>2028</v>
          </cell>
          <cell r="Y220" t="str">
            <v>-</v>
          </cell>
          <cell r="Z220" t="str">
            <v>S</v>
          </cell>
          <cell r="AA220" t="str">
            <v>DIST</v>
          </cell>
          <cell r="AB220">
            <v>19200000</v>
          </cell>
        </row>
        <row r="221">
          <cell r="E221" t="str">
            <v>202828005.1000.1110008</v>
          </cell>
          <cell r="F221">
            <v>366000000</v>
          </cell>
          <cell r="G221">
            <v>30500000</v>
          </cell>
          <cell r="H221">
            <v>30500000</v>
          </cell>
          <cell r="I221">
            <v>30500000</v>
          </cell>
          <cell r="J221">
            <v>30500000</v>
          </cell>
          <cell r="K221">
            <v>30500000</v>
          </cell>
          <cell r="L221">
            <v>30500000</v>
          </cell>
          <cell r="M221">
            <v>30500000</v>
          </cell>
          <cell r="N221">
            <v>30500000</v>
          </cell>
          <cell r="O221">
            <v>30500000</v>
          </cell>
          <cell r="P221">
            <v>30500000</v>
          </cell>
          <cell r="Q221">
            <v>30500000</v>
          </cell>
          <cell r="R221">
            <v>30500000</v>
          </cell>
          <cell r="S221">
            <v>0</v>
          </cell>
          <cell r="T221">
            <v>0</v>
          </cell>
          <cell r="U221" t="str">
            <v>2014</v>
          </cell>
          <cell r="V221" t="str">
            <v>05</v>
          </cell>
          <cell r="W221" t="str">
            <v>0</v>
          </cell>
          <cell r="X221" t="str">
            <v>2028</v>
          </cell>
          <cell r="Y221" t="str">
            <v>-</v>
          </cell>
          <cell r="Z221" t="str">
            <v>S</v>
          </cell>
          <cell r="AA221" t="str">
            <v>DIST</v>
          </cell>
          <cell r="AB221">
            <v>366000000</v>
          </cell>
        </row>
        <row r="222">
          <cell r="E222" t="str">
            <v>202828005.1000.1110010</v>
          </cell>
          <cell r="F222">
            <v>758000000</v>
          </cell>
          <cell r="G222">
            <v>3445455</v>
          </cell>
          <cell r="H222">
            <v>3445455</v>
          </cell>
          <cell r="I222">
            <v>3445455</v>
          </cell>
          <cell r="J222">
            <v>3445455</v>
          </cell>
          <cell r="K222">
            <v>720100000</v>
          </cell>
          <cell r="L222">
            <v>3445450</v>
          </cell>
          <cell r="M222">
            <v>3445455</v>
          </cell>
          <cell r="N222">
            <v>3445455</v>
          </cell>
          <cell r="O222">
            <v>3445455</v>
          </cell>
          <cell r="P222">
            <v>3445455</v>
          </cell>
          <cell r="Q222">
            <v>3445455</v>
          </cell>
          <cell r="R222">
            <v>3445455</v>
          </cell>
          <cell r="S222">
            <v>0</v>
          </cell>
          <cell r="T222">
            <v>0</v>
          </cell>
          <cell r="U222" t="str">
            <v>2014</v>
          </cell>
          <cell r="V222" t="str">
            <v>05</v>
          </cell>
          <cell r="W222" t="str">
            <v>0</v>
          </cell>
          <cell r="X222" t="str">
            <v>2028</v>
          </cell>
          <cell r="Y222" t="str">
            <v>-</v>
          </cell>
          <cell r="Z222" t="str">
            <v>S</v>
          </cell>
          <cell r="AA222" t="str">
            <v>DIST</v>
          </cell>
          <cell r="AB222">
            <v>758000000</v>
          </cell>
        </row>
        <row r="223">
          <cell r="E223" t="str">
            <v>202828005.1000.1110027</v>
          </cell>
          <cell r="F223">
            <v>3501000000</v>
          </cell>
          <cell r="G223">
            <v>291750000</v>
          </cell>
          <cell r="H223">
            <v>291750000</v>
          </cell>
          <cell r="I223">
            <v>291750000</v>
          </cell>
          <cell r="J223">
            <v>291750000</v>
          </cell>
          <cell r="K223">
            <v>291750000</v>
          </cell>
          <cell r="L223">
            <v>291750000</v>
          </cell>
          <cell r="M223">
            <v>291750000</v>
          </cell>
          <cell r="N223">
            <v>291750000</v>
          </cell>
          <cell r="O223">
            <v>291750000</v>
          </cell>
          <cell r="P223">
            <v>291750000</v>
          </cell>
          <cell r="Q223">
            <v>291750000</v>
          </cell>
          <cell r="R223">
            <v>291750000</v>
          </cell>
          <cell r="S223">
            <v>0</v>
          </cell>
          <cell r="T223">
            <v>0</v>
          </cell>
          <cell r="U223" t="str">
            <v>2014</v>
          </cell>
          <cell r="V223" t="str">
            <v>05</v>
          </cell>
          <cell r="W223" t="str">
            <v>0</v>
          </cell>
          <cell r="X223" t="str">
            <v>2028</v>
          </cell>
          <cell r="Y223" t="str">
            <v>-</v>
          </cell>
          <cell r="Z223" t="str">
            <v>S</v>
          </cell>
          <cell r="AA223" t="str">
            <v>DIST</v>
          </cell>
          <cell r="AB223">
            <v>3501000000</v>
          </cell>
        </row>
        <row r="224">
          <cell r="E224" t="str">
            <v>202828005.1000.1226004</v>
          </cell>
          <cell r="F224">
            <v>16814834</v>
          </cell>
          <cell r="G224">
            <v>16814834</v>
          </cell>
          <cell r="H224">
            <v>0</v>
          </cell>
          <cell r="I224">
            <v>0</v>
          </cell>
          <cell r="J224">
            <v>0</v>
          </cell>
          <cell r="K224">
            <v>0</v>
          </cell>
          <cell r="L224">
            <v>0</v>
          </cell>
          <cell r="M224">
            <v>0</v>
          </cell>
          <cell r="N224">
            <v>0</v>
          </cell>
          <cell r="O224">
            <v>0</v>
          </cell>
          <cell r="P224">
            <v>0</v>
          </cell>
          <cell r="Q224">
            <v>0</v>
          </cell>
          <cell r="R224">
            <v>0</v>
          </cell>
          <cell r="S224">
            <v>0</v>
          </cell>
          <cell r="T224">
            <v>0</v>
          </cell>
          <cell r="U224" t="str">
            <v>2014</v>
          </cell>
          <cell r="V224" t="str">
            <v>05</v>
          </cell>
          <cell r="W224" t="str">
            <v>0</v>
          </cell>
          <cell r="X224" t="str">
            <v>2028</v>
          </cell>
          <cell r="Y224" t="str">
            <v>-</v>
          </cell>
          <cell r="Z224" t="str">
            <v>S</v>
          </cell>
          <cell r="AA224" t="str">
            <v>DIST</v>
          </cell>
          <cell r="AB224">
            <v>16814834</v>
          </cell>
        </row>
        <row r="225">
          <cell r="E225" t="str">
            <v>202828005.1000.1222063</v>
          </cell>
          <cell r="F225">
            <v>15717681</v>
          </cell>
          <cell r="G225">
            <v>15717681</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2014</v>
          </cell>
          <cell r="V225" t="str">
            <v>05</v>
          </cell>
          <cell r="W225" t="str">
            <v>0</v>
          </cell>
          <cell r="X225" t="str">
            <v>2028</v>
          </cell>
          <cell r="Y225" t="str">
            <v>-</v>
          </cell>
          <cell r="Z225" t="str">
            <v>S</v>
          </cell>
          <cell r="AA225" t="str">
            <v>DIST</v>
          </cell>
          <cell r="AB225">
            <v>15717681</v>
          </cell>
        </row>
        <row r="226">
          <cell r="E226" t="str">
            <v>202929400.1000.1220013</v>
          </cell>
          <cell r="F226">
            <v>481488000</v>
          </cell>
          <cell r="G226">
            <v>200302815</v>
          </cell>
          <cell r="H226">
            <v>194382260</v>
          </cell>
          <cell r="I226">
            <v>14757840</v>
          </cell>
          <cell r="J226">
            <v>46120005</v>
          </cell>
          <cell r="K226">
            <v>0</v>
          </cell>
          <cell r="L226">
            <v>0</v>
          </cell>
          <cell r="M226">
            <v>25925080</v>
          </cell>
          <cell r="N226">
            <v>0</v>
          </cell>
          <cell r="O226">
            <v>0</v>
          </cell>
          <cell r="P226">
            <v>0</v>
          </cell>
          <cell r="Q226">
            <v>0</v>
          </cell>
          <cell r="R226">
            <v>0</v>
          </cell>
          <cell r="S226">
            <v>0</v>
          </cell>
          <cell r="T226">
            <v>0</v>
          </cell>
          <cell r="U226" t="str">
            <v>2014</v>
          </cell>
          <cell r="V226" t="str">
            <v>05</v>
          </cell>
          <cell r="W226" t="str">
            <v>0</v>
          </cell>
          <cell r="X226" t="str">
            <v>2029</v>
          </cell>
          <cell r="Y226" t="str">
            <v>-</v>
          </cell>
          <cell r="Z226" t="str">
            <v>S</v>
          </cell>
          <cell r="AA226" t="str">
            <v>DIST</v>
          </cell>
          <cell r="AB226">
            <v>481488000</v>
          </cell>
        </row>
        <row r="227">
          <cell r="E227" t="str">
            <v>202020000.1000.1120031</v>
          </cell>
          <cell r="F227">
            <v>1202577810</v>
          </cell>
          <cell r="G227">
            <v>1200000000</v>
          </cell>
          <cell r="H227">
            <v>0</v>
          </cell>
          <cell r="I227">
            <v>0</v>
          </cell>
          <cell r="J227">
            <v>0</v>
          </cell>
          <cell r="K227">
            <v>0</v>
          </cell>
          <cell r="L227">
            <v>0</v>
          </cell>
          <cell r="M227">
            <v>2577810</v>
          </cell>
          <cell r="N227">
            <v>0</v>
          </cell>
          <cell r="O227">
            <v>0</v>
          </cell>
          <cell r="P227">
            <v>0</v>
          </cell>
          <cell r="Q227">
            <v>0</v>
          </cell>
          <cell r="R227">
            <v>0</v>
          </cell>
          <cell r="S227">
            <v>0</v>
          </cell>
          <cell r="T227">
            <v>0</v>
          </cell>
          <cell r="U227" t="str">
            <v>2014</v>
          </cell>
          <cell r="V227" t="str">
            <v>05</v>
          </cell>
          <cell r="W227" t="str">
            <v>0</v>
          </cell>
          <cell r="X227" t="str">
            <v>2020</v>
          </cell>
          <cell r="Y227" t="str">
            <v>-</v>
          </cell>
          <cell r="Z227" t="str">
            <v>S</v>
          </cell>
          <cell r="AA227" t="str">
            <v>DIST</v>
          </cell>
          <cell r="AB227">
            <v>1202577810</v>
          </cell>
        </row>
        <row r="228">
          <cell r="E228" t="str">
            <v>202020000.1000.1220004</v>
          </cell>
          <cell r="F228">
            <v>5400000</v>
          </cell>
          <cell r="G228">
            <v>200000</v>
          </cell>
          <cell r="H228">
            <v>400000</v>
          </cell>
          <cell r="I228">
            <v>400000</v>
          </cell>
          <cell r="J228">
            <v>400000</v>
          </cell>
          <cell r="K228">
            <v>400000</v>
          </cell>
          <cell r="L228">
            <v>400000</v>
          </cell>
          <cell r="M228">
            <v>800000</v>
          </cell>
          <cell r="N228">
            <v>400000</v>
          </cell>
          <cell r="O228">
            <v>800000</v>
          </cell>
          <cell r="P228">
            <v>400000</v>
          </cell>
          <cell r="Q228">
            <v>400000</v>
          </cell>
          <cell r="R228">
            <v>400000</v>
          </cell>
          <cell r="S228">
            <v>0</v>
          </cell>
          <cell r="T228">
            <v>0</v>
          </cell>
          <cell r="U228" t="str">
            <v>2014</v>
          </cell>
          <cell r="V228" t="str">
            <v>05</v>
          </cell>
          <cell r="W228" t="str">
            <v>0</v>
          </cell>
          <cell r="X228" t="str">
            <v>2020</v>
          </cell>
          <cell r="Y228" t="str">
            <v>-</v>
          </cell>
          <cell r="Z228" t="str">
            <v>S</v>
          </cell>
          <cell r="AA228" t="str">
            <v>DIST</v>
          </cell>
          <cell r="AB228">
            <v>5400000</v>
          </cell>
        </row>
        <row r="229">
          <cell r="E229" t="str">
            <v>202020000.1000.1220053</v>
          </cell>
          <cell r="F229">
            <v>63006000</v>
          </cell>
          <cell r="G229">
            <v>12000000</v>
          </cell>
          <cell r="H229">
            <v>0</v>
          </cell>
          <cell r="I229">
            <v>0</v>
          </cell>
          <cell r="J229">
            <v>0</v>
          </cell>
          <cell r="K229">
            <v>0</v>
          </cell>
          <cell r="L229">
            <v>0</v>
          </cell>
          <cell r="M229">
            <v>8000000</v>
          </cell>
          <cell r="N229">
            <v>8000000</v>
          </cell>
          <cell r="O229">
            <v>8000000</v>
          </cell>
          <cell r="P229">
            <v>8000000</v>
          </cell>
          <cell r="Q229">
            <v>8000000</v>
          </cell>
          <cell r="R229">
            <v>11006000</v>
          </cell>
          <cell r="S229">
            <v>0</v>
          </cell>
          <cell r="T229">
            <v>0</v>
          </cell>
          <cell r="U229" t="str">
            <v>2014</v>
          </cell>
          <cell r="V229" t="str">
            <v>05</v>
          </cell>
          <cell r="W229" t="str">
            <v>0</v>
          </cell>
          <cell r="X229" t="str">
            <v>2020</v>
          </cell>
          <cell r="Y229" t="str">
            <v>-</v>
          </cell>
          <cell r="Z229" t="str">
            <v>S</v>
          </cell>
          <cell r="AA229" t="str">
            <v>DIST</v>
          </cell>
          <cell r="AB229">
            <v>63006000</v>
          </cell>
        </row>
        <row r="230">
          <cell r="E230" t="str">
            <v>202020600.1000.1220097</v>
          </cell>
          <cell r="F230">
            <v>10000000</v>
          </cell>
          <cell r="G230">
            <v>0</v>
          </cell>
          <cell r="H230">
            <v>0</v>
          </cell>
          <cell r="I230">
            <v>0</v>
          </cell>
          <cell r="J230">
            <v>0</v>
          </cell>
          <cell r="K230">
            <v>0</v>
          </cell>
          <cell r="L230">
            <v>10000000</v>
          </cell>
          <cell r="M230">
            <v>0</v>
          </cell>
          <cell r="N230">
            <v>0</v>
          </cell>
          <cell r="O230">
            <v>0</v>
          </cell>
          <cell r="P230">
            <v>0</v>
          </cell>
          <cell r="Q230">
            <v>0</v>
          </cell>
          <cell r="R230">
            <v>0</v>
          </cell>
          <cell r="S230">
            <v>0</v>
          </cell>
          <cell r="T230">
            <v>0</v>
          </cell>
          <cell r="U230" t="str">
            <v>2014</v>
          </cell>
          <cell r="V230" t="str">
            <v>05</v>
          </cell>
          <cell r="W230" t="str">
            <v>0</v>
          </cell>
          <cell r="X230" t="str">
            <v>2020</v>
          </cell>
          <cell r="Y230" t="str">
            <v>-</v>
          </cell>
          <cell r="Z230" t="str">
            <v>S</v>
          </cell>
          <cell r="AA230" t="str">
            <v>DIST</v>
          </cell>
          <cell r="AB230">
            <v>10000000</v>
          </cell>
        </row>
        <row r="231">
          <cell r="E231" t="str">
            <v>202320302</v>
          </cell>
          <cell r="F231">
            <v>4156084367</v>
          </cell>
          <cell r="G231">
            <v>346340364</v>
          </cell>
          <cell r="H231">
            <v>346340364</v>
          </cell>
          <cell r="I231">
            <v>346340364</v>
          </cell>
          <cell r="J231">
            <v>346340364</v>
          </cell>
          <cell r="K231">
            <v>346340364</v>
          </cell>
          <cell r="L231">
            <v>346340364</v>
          </cell>
          <cell r="M231">
            <v>346340364</v>
          </cell>
          <cell r="N231">
            <v>346340364</v>
          </cell>
          <cell r="O231">
            <v>346340364</v>
          </cell>
          <cell r="P231">
            <v>346340364</v>
          </cell>
          <cell r="Q231">
            <v>346340364</v>
          </cell>
          <cell r="R231">
            <v>346340363</v>
          </cell>
          <cell r="S231">
            <v>0</v>
          </cell>
          <cell r="T231">
            <v>0</v>
          </cell>
          <cell r="U231" t="str">
            <v>2014</v>
          </cell>
          <cell r="V231" t="str">
            <v>01</v>
          </cell>
          <cell r="W231" t="str">
            <v>0</v>
          </cell>
          <cell r="X231" t="str">
            <v>2023</v>
          </cell>
          <cell r="Y231" t="str">
            <v>+</v>
          </cell>
          <cell r="Z231" t="str">
            <v>S</v>
          </cell>
          <cell r="AA231" t="str">
            <v>DIST</v>
          </cell>
          <cell r="AB231">
            <v>4156084367</v>
          </cell>
        </row>
        <row r="232">
          <cell r="E232" t="str">
            <v>410020302</v>
          </cell>
          <cell r="F232">
            <v>1111309353</v>
          </cell>
          <cell r="G232">
            <v>92609113</v>
          </cell>
          <cell r="H232">
            <v>92609113</v>
          </cell>
          <cell r="I232">
            <v>92609113</v>
          </cell>
          <cell r="J232">
            <v>92609113</v>
          </cell>
          <cell r="K232">
            <v>92609113</v>
          </cell>
          <cell r="L232">
            <v>92609113</v>
          </cell>
          <cell r="M232">
            <v>92609113</v>
          </cell>
          <cell r="N232">
            <v>92609113</v>
          </cell>
          <cell r="O232">
            <v>92609113</v>
          </cell>
          <cell r="P232">
            <v>92609113</v>
          </cell>
          <cell r="Q232">
            <v>92609113</v>
          </cell>
          <cell r="R232">
            <v>92609110</v>
          </cell>
          <cell r="S232">
            <v>0</v>
          </cell>
          <cell r="T232">
            <v>0</v>
          </cell>
          <cell r="U232" t="str">
            <v>2014</v>
          </cell>
          <cell r="V232" t="str">
            <v>01</v>
          </cell>
          <cell r="W232" t="str">
            <v>0</v>
          </cell>
          <cell r="X232" t="str">
            <v>4100</v>
          </cell>
          <cell r="Y232" t="str">
            <v>+</v>
          </cell>
          <cell r="Z232" t="str">
            <v>S</v>
          </cell>
          <cell r="AA232" t="str">
            <v>DIST</v>
          </cell>
          <cell r="AB232">
            <v>1111309353</v>
          </cell>
        </row>
        <row r="233">
          <cell r="E233" t="str">
            <v>310231025.1000.1310099</v>
          </cell>
          <cell r="F233">
            <v>872296642</v>
          </cell>
          <cell r="G233">
            <v>0</v>
          </cell>
          <cell r="H233">
            <v>0</v>
          </cell>
          <cell r="I233">
            <v>0</v>
          </cell>
          <cell r="J233">
            <v>872296642</v>
          </cell>
          <cell r="K233">
            <v>0</v>
          </cell>
          <cell r="L233">
            <v>0</v>
          </cell>
          <cell r="M233">
            <v>0</v>
          </cell>
          <cell r="N233">
            <v>0</v>
          </cell>
          <cell r="O233">
            <v>0</v>
          </cell>
          <cell r="P233">
            <v>0</v>
          </cell>
          <cell r="Q233">
            <v>0</v>
          </cell>
          <cell r="R233">
            <v>0</v>
          </cell>
          <cell r="S233">
            <v>0</v>
          </cell>
          <cell r="T233">
            <v>0</v>
          </cell>
          <cell r="U233" t="str">
            <v>2014</v>
          </cell>
          <cell r="V233" t="str">
            <v>05</v>
          </cell>
          <cell r="W233" t="str">
            <v>0</v>
          </cell>
          <cell r="X233" t="str">
            <v>3102</v>
          </cell>
          <cell r="Y233" t="str">
            <v>-</v>
          </cell>
          <cell r="Z233" t="str">
            <v>S</v>
          </cell>
          <cell r="AA233" t="str">
            <v>DIST</v>
          </cell>
          <cell r="AB233">
            <v>872296642</v>
          </cell>
        </row>
        <row r="234">
          <cell r="E234" t="str">
            <v>310131015.1000.1230037</v>
          </cell>
          <cell r="F234">
            <v>2672259074</v>
          </cell>
          <cell r="G234">
            <v>0</v>
          </cell>
          <cell r="H234">
            <v>0</v>
          </cell>
          <cell r="I234">
            <v>0</v>
          </cell>
          <cell r="J234">
            <v>0</v>
          </cell>
          <cell r="K234">
            <v>1336129537</v>
          </cell>
          <cell r="L234">
            <v>0</v>
          </cell>
          <cell r="M234">
            <v>0</v>
          </cell>
          <cell r="N234">
            <v>0</v>
          </cell>
          <cell r="O234">
            <v>1336129537</v>
          </cell>
          <cell r="P234">
            <v>0</v>
          </cell>
          <cell r="Q234">
            <v>0</v>
          </cell>
          <cell r="R234">
            <v>0</v>
          </cell>
          <cell r="S234">
            <v>0</v>
          </cell>
          <cell r="T234">
            <v>0</v>
          </cell>
          <cell r="U234" t="str">
            <v>2014</v>
          </cell>
          <cell r="V234" t="str">
            <v>05</v>
          </cell>
          <cell r="W234" t="str">
            <v>0</v>
          </cell>
          <cell r="X234" t="str">
            <v>3101</v>
          </cell>
          <cell r="Y234" t="str">
            <v>-</v>
          </cell>
          <cell r="Z234" t="str">
            <v>S</v>
          </cell>
          <cell r="AA234" t="str">
            <v>DIST</v>
          </cell>
          <cell r="AB234">
            <v>2672259074</v>
          </cell>
        </row>
        <row r="235">
          <cell r="E235" t="str">
            <v>310231025.1000.1230036</v>
          </cell>
          <cell r="F235">
            <v>70300000</v>
          </cell>
          <cell r="G235">
            <v>5858333.3300000001</v>
          </cell>
          <cell r="H235">
            <v>5858333.3300000001</v>
          </cell>
          <cell r="I235">
            <v>5858333.3300000001</v>
          </cell>
          <cell r="J235">
            <v>5858333.3300000001</v>
          </cell>
          <cell r="K235">
            <v>5858333.3300000001</v>
          </cell>
          <cell r="L235">
            <v>5858333.3300000001</v>
          </cell>
          <cell r="M235">
            <v>5858333.3300000001</v>
          </cell>
          <cell r="N235">
            <v>5858333.3300000001</v>
          </cell>
          <cell r="O235">
            <v>5858333.3300000001</v>
          </cell>
          <cell r="P235">
            <v>5858333.3300000001</v>
          </cell>
          <cell r="Q235">
            <v>5858333.3300000001</v>
          </cell>
          <cell r="R235">
            <v>5858333.3700000001</v>
          </cell>
          <cell r="S235">
            <v>0</v>
          </cell>
          <cell r="T235">
            <v>0</v>
          </cell>
          <cell r="U235" t="str">
            <v>2014</v>
          </cell>
          <cell r="V235" t="str">
            <v>05</v>
          </cell>
          <cell r="W235" t="str">
            <v>0</v>
          </cell>
          <cell r="X235" t="str">
            <v>3102</v>
          </cell>
          <cell r="Y235" t="str">
            <v>-</v>
          </cell>
          <cell r="Z235" t="str">
            <v>S</v>
          </cell>
          <cell r="AA235" t="str">
            <v>DIST</v>
          </cell>
          <cell r="AB235">
            <v>70299999.999999985</v>
          </cell>
        </row>
        <row r="236">
          <cell r="E236" t="str">
            <v>510351005.1000.1230058</v>
          </cell>
          <cell r="F236">
            <v>749409200</v>
          </cell>
          <cell r="G236">
            <v>69170000</v>
          </cell>
          <cell r="H236">
            <v>249803066</v>
          </cell>
          <cell r="I236">
            <v>0</v>
          </cell>
          <cell r="J236">
            <v>180633066</v>
          </cell>
          <cell r="K236">
            <v>0</v>
          </cell>
          <cell r="L236">
            <v>249803068</v>
          </cell>
          <cell r="M236">
            <v>0</v>
          </cell>
          <cell r="N236">
            <v>0</v>
          </cell>
          <cell r="O236">
            <v>0</v>
          </cell>
          <cell r="P236">
            <v>0</v>
          </cell>
          <cell r="Q236">
            <v>0</v>
          </cell>
          <cell r="R236">
            <v>0</v>
          </cell>
          <cell r="S236">
            <v>0</v>
          </cell>
          <cell r="T236">
            <v>0</v>
          </cell>
          <cell r="U236" t="str">
            <v>2014</v>
          </cell>
          <cell r="V236" t="str">
            <v>05</v>
          </cell>
          <cell r="W236" t="str">
            <v>0</v>
          </cell>
          <cell r="X236" t="str">
            <v>5103</v>
          </cell>
          <cell r="Y236" t="str">
            <v>-</v>
          </cell>
          <cell r="Z236" t="str">
            <v>S</v>
          </cell>
          <cell r="AA236" t="str">
            <v>DIST</v>
          </cell>
          <cell r="AB236">
            <v>749409200</v>
          </cell>
        </row>
        <row r="237">
          <cell r="E237" t="str">
            <v>510451005.1000.1230058</v>
          </cell>
          <cell r="F237">
            <v>7325293400</v>
          </cell>
          <cell r="G237">
            <v>1048104000</v>
          </cell>
          <cell r="H237">
            <v>2441764466</v>
          </cell>
          <cell r="I237">
            <v>0</v>
          </cell>
          <cell r="J237">
            <v>1393660466</v>
          </cell>
          <cell r="K237">
            <v>0</v>
          </cell>
          <cell r="L237">
            <v>2441764468</v>
          </cell>
          <cell r="M237">
            <v>0</v>
          </cell>
          <cell r="N237">
            <v>0</v>
          </cell>
          <cell r="O237">
            <v>0</v>
          </cell>
          <cell r="P237">
            <v>0</v>
          </cell>
          <cell r="Q237">
            <v>0</v>
          </cell>
          <cell r="R237">
            <v>0</v>
          </cell>
          <cell r="S237">
            <v>0</v>
          </cell>
          <cell r="T237">
            <v>0</v>
          </cell>
          <cell r="U237" t="str">
            <v>2014</v>
          </cell>
          <cell r="V237" t="str">
            <v>05</v>
          </cell>
          <cell r="W237" t="str">
            <v>0</v>
          </cell>
          <cell r="X237" t="str">
            <v>5104</v>
          </cell>
          <cell r="Y237" t="str">
            <v>-</v>
          </cell>
          <cell r="Z237" t="str">
            <v>S</v>
          </cell>
          <cell r="AA237" t="str">
            <v>DIST</v>
          </cell>
          <cell r="AB237">
            <v>7325293400</v>
          </cell>
        </row>
        <row r="238">
          <cell r="E238" t="str">
            <v>310131015.1000.1330065</v>
          </cell>
          <cell r="F238">
            <v>259992023</v>
          </cell>
          <cell r="G238">
            <v>21666001</v>
          </cell>
          <cell r="H238">
            <v>21666001</v>
          </cell>
          <cell r="I238">
            <v>21666001</v>
          </cell>
          <cell r="J238">
            <v>21666001</v>
          </cell>
          <cell r="K238">
            <v>21666001</v>
          </cell>
          <cell r="L238">
            <v>21666001</v>
          </cell>
          <cell r="M238">
            <v>21666001</v>
          </cell>
          <cell r="N238">
            <v>21666001</v>
          </cell>
          <cell r="O238">
            <v>21666001</v>
          </cell>
          <cell r="P238">
            <v>21666001</v>
          </cell>
          <cell r="Q238">
            <v>21666001</v>
          </cell>
          <cell r="R238">
            <v>21666012</v>
          </cell>
          <cell r="S238">
            <v>0</v>
          </cell>
          <cell r="T238">
            <v>0</v>
          </cell>
          <cell r="U238" t="str">
            <v>2014</v>
          </cell>
          <cell r="V238" t="str">
            <v>05</v>
          </cell>
          <cell r="W238" t="str">
            <v>0</v>
          </cell>
          <cell r="X238" t="str">
            <v>3101</v>
          </cell>
          <cell r="Y238" t="str">
            <v>-</v>
          </cell>
          <cell r="Z238" t="str">
            <v>S</v>
          </cell>
          <cell r="AA238" t="str">
            <v>DIST</v>
          </cell>
          <cell r="AB238">
            <v>259992023</v>
          </cell>
        </row>
        <row r="239">
          <cell r="E239" t="str">
            <v>410041007.1000.1330065</v>
          </cell>
          <cell r="F239">
            <v>290017771</v>
          </cell>
          <cell r="G239">
            <v>0</v>
          </cell>
          <cell r="H239">
            <v>290017771</v>
          </cell>
          <cell r="I239">
            <v>0</v>
          </cell>
          <cell r="J239">
            <v>0</v>
          </cell>
          <cell r="K239">
            <v>0</v>
          </cell>
          <cell r="L239">
            <v>0</v>
          </cell>
          <cell r="M239">
            <v>0</v>
          </cell>
          <cell r="N239">
            <v>0</v>
          </cell>
          <cell r="O239">
            <v>0</v>
          </cell>
          <cell r="P239">
            <v>0</v>
          </cell>
          <cell r="Q239">
            <v>0</v>
          </cell>
          <cell r="R239">
            <v>0</v>
          </cell>
          <cell r="S239">
            <v>0</v>
          </cell>
          <cell r="T239">
            <v>0</v>
          </cell>
          <cell r="U239" t="str">
            <v>2014</v>
          </cell>
          <cell r="V239" t="str">
            <v>05</v>
          </cell>
          <cell r="W239" t="str">
            <v>0</v>
          </cell>
          <cell r="X239" t="str">
            <v>4100</v>
          </cell>
          <cell r="Y239" t="str">
            <v>-</v>
          </cell>
          <cell r="Z239" t="str">
            <v>S</v>
          </cell>
          <cell r="AA239" t="str">
            <v>DIST</v>
          </cell>
          <cell r="AB239">
            <v>290017771</v>
          </cell>
        </row>
        <row r="240">
          <cell r="E240" t="str">
            <v>310131010.1000.1122031</v>
          </cell>
          <cell r="F240">
            <v>7400000</v>
          </cell>
          <cell r="G240">
            <v>7400000</v>
          </cell>
          <cell r="H240">
            <v>0</v>
          </cell>
          <cell r="I240">
            <v>0</v>
          </cell>
          <cell r="J240">
            <v>0</v>
          </cell>
          <cell r="K240">
            <v>0</v>
          </cell>
          <cell r="L240">
            <v>0</v>
          </cell>
          <cell r="M240">
            <v>0</v>
          </cell>
          <cell r="N240">
            <v>0</v>
          </cell>
          <cell r="O240">
            <v>0</v>
          </cell>
          <cell r="P240">
            <v>0</v>
          </cell>
          <cell r="Q240">
            <v>0</v>
          </cell>
          <cell r="R240">
            <v>0</v>
          </cell>
          <cell r="S240">
            <v>0</v>
          </cell>
          <cell r="T240">
            <v>0</v>
          </cell>
          <cell r="U240" t="str">
            <v>2014</v>
          </cell>
          <cell r="V240" t="str">
            <v>05</v>
          </cell>
          <cell r="W240" t="str">
            <v>0</v>
          </cell>
          <cell r="X240" t="str">
            <v>3101</v>
          </cell>
          <cell r="Y240" t="str">
            <v>-</v>
          </cell>
          <cell r="Z240" t="str">
            <v>S</v>
          </cell>
          <cell r="AA240" t="str">
            <v>DIST</v>
          </cell>
          <cell r="AB240">
            <v>7400000</v>
          </cell>
        </row>
        <row r="241">
          <cell r="E241" t="str">
            <v>310131015.1000.1222052</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t="str">
            <v>2014</v>
          </cell>
          <cell r="V241" t="str">
            <v>05</v>
          </cell>
          <cell r="W241" t="str">
            <v>0</v>
          </cell>
          <cell r="X241" t="str">
            <v>3101</v>
          </cell>
          <cell r="Y241" t="str">
            <v>-</v>
          </cell>
          <cell r="Z241" t="str">
            <v>S</v>
          </cell>
          <cell r="AA241" t="str">
            <v>DIST</v>
          </cell>
          <cell r="AB241">
            <v>0</v>
          </cell>
        </row>
        <row r="242">
          <cell r="E242" t="str">
            <v>310131015.1000.1222053</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t="str">
            <v>2014</v>
          </cell>
          <cell r="V242" t="str">
            <v>05</v>
          </cell>
          <cell r="W242" t="str">
            <v>0</v>
          </cell>
          <cell r="X242" t="str">
            <v>3101</v>
          </cell>
          <cell r="Y242" t="str">
            <v>-</v>
          </cell>
          <cell r="Z242" t="str">
            <v>S</v>
          </cell>
          <cell r="AA242" t="str">
            <v>DIST</v>
          </cell>
          <cell r="AB242">
            <v>0</v>
          </cell>
        </row>
        <row r="243">
          <cell r="E243" t="str">
            <v>310131015.1000.1332060</v>
          </cell>
          <cell r="F243">
            <v>323026199</v>
          </cell>
          <cell r="G243">
            <v>323026199</v>
          </cell>
          <cell r="H243">
            <v>0</v>
          </cell>
          <cell r="I243">
            <v>0</v>
          </cell>
          <cell r="J243">
            <v>0</v>
          </cell>
          <cell r="K243">
            <v>0</v>
          </cell>
          <cell r="L243">
            <v>0</v>
          </cell>
          <cell r="M243">
            <v>0</v>
          </cell>
          <cell r="N243">
            <v>0</v>
          </cell>
          <cell r="O243">
            <v>0</v>
          </cell>
          <cell r="P243">
            <v>0</v>
          </cell>
          <cell r="Q243">
            <v>0</v>
          </cell>
          <cell r="R243">
            <v>0</v>
          </cell>
          <cell r="S243">
            <v>0</v>
          </cell>
          <cell r="T243">
            <v>0</v>
          </cell>
          <cell r="U243" t="str">
            <v>2014</v>
          </cell>
          <cell r="V243" t="str">
            <v>05</v>
          </cell>
          <cell r="W243" t="str">
            <v>0</v>
          </cell>
          <cell r="X243" t="str">
            <v>3101</v>
          </cell>
          <cell r="Y243" t="str">
            <v>-</v>
          </cell>
          <cell r="Z243" t="str">
            <v>S</v>
          </cell>
          <cell r="AA243" t="str">
            <v>DIST</v>
          </cell>
          <cell r="AB243">
            <v>323026199</v>
          </cell>
        </row>
        <row r="244">
          <cell r="E244" t="str">
            <v>310131210.1000.1122031</v>
          </cell>
          <cell r="F244">
            <v>15589445</v>
          </cell>
          <cell r="G244">
            <v>15589445</v>
          </cell>
          <cell r="H244">
            <v>0</v>
          </cell>
          <cell r="I244">
            <v>0</v>
          </cell>
          <cell r="J244">
            <v>0</v>
          </cell>
          <cell r="K244">
            <v>0</v>
          </cell>
          <cell r="L244">
            <v>0</v>
          </cell>
          <cell r="M244">
            <v>0</v>
          </cell>
          <cell r="N244">
            <v>0</v>
          </cell>
          <cell r="O244">
            <v>0</v>
          </cell>
          <cell r="P244">
            <v>0</v>
          </cell>
          <cell r="Q244">
            <v>0</v>
          </cell>
          <cell r="R244">
            <v>0</v>
          </cell>
          <cell r="S244">
            <v>0</v>
          </cell>
          <cell r="T244">
            <v>0</v>
          </cell>
          <cell r="U244" t="str">
            <v>2014</v>
          </cell>
          <cell r="V244" t="str">
            <v>05</v>
          </cell>
          <cell r="W244" t="str">
            <v>0</v>
          </cell>
          <cell r="X244" t="str">
            <v>3101</v>
          </cell>
          <cell r="Y244" t="str">
            <v>-</v>
          </cell>
          <cell r="Z244" t="str">
            <v>S</v>
          </cell>
          <cell r="AA244" t="str">
            <v>DIST</v>
          </cell>
          <cell r="AB244">
            <v>15589445</v>
          </cell>
        </row>
        <row r="245">
          <cell r="E245" t="str">
            <v>310231025.1000.1212003</v>
          </cell>
          <cell r="F245">
            <v>37561097</v>
          </cell>
          <cell r="G245">
            <v>37561097</v>
          </cell>
          <cell r="H245">
            <v>0</v>
          </cell>
          <cell r="I245">
            <v>0</v>
          </cell>
          <cell r="J245">
            <v>0</v>
          </cell>
          <cell r="K245">
            <v>0</v>
          </cell>
          <cell r="L245">
            <v>0</v>
          </cell>
          <cell r="M245">
            <v>0</v>
          </cell>
          <cell r="N245">
            <v>0</v>
          </cell>
          <cell r="O245">
            <v>0</v>
          </cell>
          <cell r="P245">
            <v>0</v>
          </cell>
          <cell r="Q245">
            <v>0</v>
          </cell>
          <cell r="R245">
            <v>0</v>
          </cell>
          <cell r="S245">
            <v>0</v>
          </cell>
          <cell r="T245">
            <v>0</v>
          </cell>
          <cell r="U245" t="str">
            <v>2014</v>
          </cell>
          <cell r="V245" t="str">
            <v>05</v>
          </cell>
          <cell r="W245" t="str">
            <v>0</v>
          </cell>
          <cell r="X245" t="str">
            <v>3102</v>
          </cell>
          <cell r="Y245" t="str">
            <v>-</v>
          </cell>
          <cell r="Z245" t="str">
            <v>S</v>
          </cell>
          <cell r="AA245" t="str">
            <v>DIST</v>
          </cell>
          <cell r="AB245">
            <v>37561097</v>
          </cell>
        </row>
        <row r="246">
          <cell r="E246" t="str">
            <v>310231025.1000.1222004</v>
          </cell>
          <cell r="F246">
            <v>323491639</v>
          </cell>
          <cell r="G246">
            <v>323491639</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2014</v>
          </cell>
          <cell r="V246" t="str">
            <v>05</v>
          </cell>
          <cell r="W246" t="str">
            <v>0</v>
          </cell>
          <cell r="X246" t="str">
            <v>3102</v>
          </cell>
          <cell r="Y246" t="str">
            <v>-</v>
          </cell>
          <cell r="Z246" t="str">
            <v>S</v>
          </cell>
          <cell r="AA246" t="str">
            <v>DIST</v>
          </cell>
          <cell r="AB246">
            <v>323491639</v>
          </cell>
        </row>
        <row r="247">
          <cell r="E247" t="str">
            <v>310231025.1000.1222053</v>
          </cell>
          <cell r="F247">
            <v>33972064</v>
          </cell>
          <cell r="G247">
            <v>33972064</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2014</v>
          </cell>
          <cell r="V247" t="str">
            <v>05</v>
          </cell>
          <cell r="W247" t="str">
            <v>0</v>
          </cell>
          <cell r="X247" t="str">
            <v>3102</v>
          </cell>
          <cell r="Y247" t="str">
            <v>-</v>
          </cell>
          <cell r="Z247" t="str">
            <v>S</v>
          </cell>
          <cell r="AA247" t="str">
            <v>DIST</v>
          </cell>
          <cell r="AB247">
            <v>33972064</v>
          </cell>
        </row>
        <row r="248">
          <cell r="E248" t="str">
            <v>310131010.1000.1216003</v>
          </cell>
          <cell r="F248">
            <v>427122314</v>
          </cell>
          <cell r="G248">
            <v>427122314</v>
          </cell>
          <cell r="H248">
            <v>0</v>
          </cell>
          <cell r="I248">
            <v>0</v>
          </cell>
          <cell r="J248">
            <v>0</v>
          </cell>
          <cell r="K248">
            <v>0</v>
          </cell>
          <cell r="L248">
            <v>0</v>
          </cell>
          <cell r="M248">
            <v>0</v>
          </cell>
          <cell r="N248">
            <v>0</v>
          </cell>
          <cell r="O248">
            <v>0</v>
          </cell>
          <cell r="P248">
            <v>0</v>
          </cell>
          <cell r="Q248">
            <v>0</v>
          </cell>
          <cell r="R248">
            <v>0</v>
          </cell>
          <cell r="S248">
            <v>0</v>
          </cell>
          <cell r="T248">
            <v>0</v>
          </cell>
          <cell r="U248" t="str">
            <v>2014</v>
          </cell>
          <cell r="V248" t="str">
            <v>05</v>
          </cell>
          <cell r="W248" t="str">
            <v>0</v>
          </cell>
          <cell r="X248" t="str">
            <v>3101</v>
          </cell>
          <cell r="Y248" t="str">
            <v>-</v>
          </cell>
          <cell r="Z248" t="str">
            <v>S</v>
          </cell>
          <cell r="AA248" t="str">
            <v>DIST</v>
          </cell>
          <cell r="AB248">
            <v>427122314</v>
          </cell>
        </row>
        <row r="249">
          <cell r="E249" t="str">
            <v>310131430.1000.1226004</v>
          </cell>
          <cell r="F249">
            <v>10332682</v>
          </cell>
          <cell r="G249">
            <v>10332682</v>
          </cell>
          <cell r="H249">
            <v>0</v>
          </cell>
          <cell r="I249">
            <v>0</v>
          </cell>
          <cell r="J249">
            <v>0</v>
          </cell>
          <cell r="K249">
            <v>0</v>
          </cell>
          <cell r="L249">
            <v>0</v>
          </cell>
          <cell r="M249">
            <v>0</v>
          </cell>
          <cell r="N249">
            <v>0</v>
          </cell>
          <cell r="O249">
            <v>0</v>
          </cell>
          <cell r="P249">
            <v>0</v>
          </cell>
          <cell r="Q249">
            <v>0</v>
          </cell>
          <cell r="R249">
            <v>0</v>
          </cell>
          <cell r="S249">
            <v>0</v>
          </cell>
          <cell r="T249">
            <v>0</v>
          </cell>
          <cell r="U249" t="str">
            <v>2014</v>
          </cell>
          <cell r="V249" t="str">
            <v>05</v>
          </cell>
          <cell r="W249" t="str">
            <v>0</v>
          </cell>
          <cell r="X249" t="str">
            <v>3101</v>
          </cell>
          <cell r="Y249" t="str">
            <v>-</v>
          </cell>
          <cell r="Z249" t="str">
            <v>S</v>
          </cell>
          <cell r="AA249" t="str">
            <v>DIST</v>
          </cell>
          <cell r="AB249">
            <v>10332682</v>
          </cell>
        </row>
        <row r="250">
          <cell r="E250" t="str">
            <v>310231025.1000.1226004</v>
          </cell>
          <cell r="F250">
            <v>208199997</v>
          </cell>
          <cell r="G250">
            <v>208199997</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2014</v>
          </cell>
          <cell r="V250" t="str">
            <v>05</v>
          </cell>
          <cell r="W250" t="str">
            <v>0</v>
          </cell>
          <cell r="X250" t="str">
            <v>3102</v>
          </cell>
          <cell r="Y250" t="str">
            <v>-</v>
          </cell>
          <cell r="Z250" t="str">
            <v>S</v>
          </cell>
          <cell r="AA250" t="str">
            <v>DIST</v>
          </cell>
          <cell r="AB250">
            <v>208199997</v>
          </cell>
        </row>
        <row r="251">
          <cell r="E251" t="str">
            <v>310231330.1000.41363102048</v>
          </cell>
          <cell r="F251">
            <v>1067981022</v>
          </cell>
          <cell r="G251">
            <v>1067981022</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2014</v>
          </cell>
          <cell r="V251" t="str">
            <v>06</v>
          </cell>
          <cell r="W251" t="str">
            <v>0</v>
          </cell>
          <cell r="X251" t="str">
            <v>3102</v>
          </cell>
          <cell r="Y251" t="str">
            <v>-</v>
          </cell>
          <cell r="Z251" t="str">
            <v>S</v>
          </cell>
          <cell r="AA251" t="str">
            <v>DIST</v>
          </cell>
          <cell r="AB251">
            <v>1067981022</v>
          </cell>
        </row>
        <row r="252">
          <cell r="E252" t="str">
            <v>310231410.1000.41323102054</v>
          </cell>
          <cell r="F252">
            <v>13802232</v>
          </cell>
          <cell r="G252">
            <v>13802232</v>
          </cell>
          <cell r="H252">
            <v>0</v>
          </cell>
          <cell r="I252">
            <v>0</v>
          </cell>
          <cell r="J252">
            <v>0</v>
          </cell>
          <cell r="K252">
            <v>0</v>
          </cell>
          <cell r="L252">
            <v>0</v>
          </cell>
          <cell r="M252">
            <v>0</v>
          </cell>
          <cell r="N252">
            <v>0</v>
          </cell>
          <cell r="O252">
            <v>0</v>
          </cell>
          <cell r="P252">
            <v>0</v>
          </cell>
          <cell r="Q252">
            <v>0</v>
          </cell>
          <cell r="R252">
            <v>0</v>
          </cell>
          <cell r="S252">
            <v>0</v>
          </cell>
          <cell r="T252">
            <v>0</v>
          </cell>
          <cell r="U252" t="str">
            <v>2014</v>
          </cell>
          <cell r="V252" t="str">
            <v>06</v>
          </cell>
          <cell r="W252" t="str">
            <v>0</v>
          </cell>
          <cell r="X252" t="str">
            <v>3102</v>
          </cell>
          <cell r="Y252" t="str">
            <v>-</v>
          </cell>
          <cell r="Z252" t="str">
            <v>S</v>
          </cell>
          <cell r="AA252" t="str">
            <v>DIST</v>
          </cell>
          <cell r="AB252">
            <v>13802232</v>
          </cell>
        </row>
        <row r="253">
          <cell r="E253" t="str">
            <v>310131015.1000.1224063</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2014</v>
          </cell>
          <cell r="V253" t="str">
            <v>05</v>
          </cell>
          <cell r="W253" t="str">
            <v>0</v>
          </cell>
          <cell r="X253" t="str">
            <v>3101</v>
          </cell>
          <cell r="Y253" t="str">
            <v>-</v>
          </cell>
          <cell r="Z253" t="str">
            <v>S</v>
          </cell>
          <cell r="AA253" t="str">
            <v>DIST</v>
          </cell>
          <cell r="AB253">
            <v>0</v>
          </cell>
        </row>
        <row r="254">
          <cell r="E254" t="str">
            <v>310131015.1000.1324028</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t="str">
            <v>2014</v>
          </cell>
          <cell r="V254" t="str">
            <v>05</v>
          </cell>
          <cell r="W254" t="str">
            <v>0</v>
          </cell>
          <cell r="X254" t="str">
            <v>3101</v>
          </cell>
          <cell r="Y254" t="str">
            <v>-</v>
          </cell>
          <cell r="Z254" t="str">
            <v>S</v>
          </cell>
          <cell r="AA254" t="str">
            <v>DIST</v>
          </cell>
          <cell r="AB254">
            <v>0</v>
          </cell>
        </row>
        <row r="255">
          <cell r="E255" t="str">
            <v>310131015.1000.1324034</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2014</v>
          </cell>
          <cell r="V255" t="str">
            <v>05</v>
          </cell>
          <cell r="W255" t="str">
            <v>0</v>
          </cell>
          <cell r="X255" t="str">
            <v>3101</v>
          </cell>
          <cell r="Y255" t="str">
            <v>-</v>
          </cell>
          <cell r="Z255" t="str">
            <v>S</v>
          </cell>
          <cell r="AA255" t="str">
            <v>DIST</v>
          </cell>
          <cell r="AB255">
            <v>0</v>
          </cell>
        </row>
        <row r="256">
          <cell r="E256" t="str">
            <v>310231025.1000.1114005</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t="str">
            <v>2014</v>
          </cell>
          <cell r="V256" t="str">
            <v>05</v>
          </cell>
          <cell r="W256" t="str">
            <v>0</v>
          </cell>
          <cell r="X256" t="str">
            <v>3102</v>
          </cell>
          <cell r="Y256" t="str">
            <v>-</v>
          </cell>
          <cell r="Z256" t="str">
            <v>S</v>
          </cell>
          <cell r="AA256" t="str">
            <v>DIST</v>
          </cell>
          <cell r="AB256">
            <v>0</v>
          </cell>
        </row>
        <row r="257">
          <cell r="E257" t="str">
            <v>310231025.1000.1114009</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t="str">
            <v>2014</v>
          </cell>
          <cell r="V257" t="str">
            <v>05</v>
          </cell>
          <cell r="W257" t="str">
            <v>0</v>
          </cell>
          <cell r="X257" t="str">
            <v>3102</v>
          </cell>
          <cell r="Y257" t="str">
            <v>-</v>
          </cell>
          <cell r="Z257" t="str">
            <v>S</v>
          </cell>
          <cell r="AA257" t="str">
            <v>DIST</v>
          </cell>
          <cell r="AB257">
            <v>0</v>
          </cell>
        </row>
        <row r="258">
          <cell r="E258" t="str">
            <v>310231025.1000.1134032</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2014</v>
          </cell>
          <cell r="V258" t="str">
            <v>05</v>
          </cell>
          <cell r="W258" t="str">
            <v>0</v>
          </cell>
          <cell r="X258" t="str">
            <v>3102</v>
          </cell>
          <cell r="Y258" t="str">
            <v>-</v>
          </cell>
          <cell r="Z258" t="str">
            <v>S</v>
          </cell>
          <cell r="AA258" t="str">
            <v>DIST</v>
          </cell>
          <cell r="AB258">
            <v>0</v>
          </cell>
        </row>
        <row r="259">
          <cell r="E259" t="str">
            <v>310231025.1000.1224013</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t="str">
            <v>2014</v>
          </cell>
          <cell r="V259" t="str">
            <v>05</v>
          </cell>
          <cell r="W259" t="str">
            <v>0</v>
          </cell>
          <cell r="X259" t="str">
            <v>3102</v>
          </cell>
          <cell r="Y259" t="str">
            <v>-</v>
          </cell>
          <cell r="Z259" t="str">
            <v>S</v>
          </cell>
          <cell r="AA259" t="str">
            <v>DIST</v>
          </cell>
          <cell r="AB259">
            <v>0</v>
          </cell>
        </row>
        <row r="260">
          <cell r="E260" t="str">
            <v>310231025.1000.1224066</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t="str">
            <v>2014</v>
          </cell>
          <cell r="V260" t="str">
            <v>05</v>
          </cell>
          <cell r="W260" t="str">
            <v>0</v>
          </cell>
          <cell r="X260" t="str">
            <v>3102</v>
          </cell>
          <cell r="Y260" t="str">
            <v>-</v>
          </cell>
          <cell r="Z260" t="str">
            <v>S</v>
          </cell>
          <cell r="AA260" t="str">
            <v>DIST</v>
          </cell>
          <cell r="AB260">
            <v>0</v>
          </cell>
        </row>
        <row r="261">
          <cell r="E261" t="str">
            <v>310231025.1000.1234037</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t="str">
            <v>2014</v>
          </cell>
          <cell r="V261" t="str">
            <v>05</v>
          </cell>
          <cell r="W261" t="str">
            <v>0</v>
          </cell>
          <cell r="X261" t="str">
            <v>3102</v>
          </cell>
          <cell r="Y261" t="str">
            <v>-</v>
          </cell>
          <cell r="Z261" t="str">
            <v>S</v>
          </cell>
          <cell r="AA261" t="str">
            <v>DIST</v>
          </cell>
          <cell r="AB261">
            <v>0</v>
          </cell>
        </row>
        <row r="262">
          <cell r="E262" t="str">
            <v>310231420.1000.1224004</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t="str">
            <v>2014</v>
          </cell>
          <cell r="V262" t="str">
            <v>05</v>
          </cell>
          <cell r="W262" t="str">
            <v>0</v>
          </cell>
          <cell r="X262" t="str">
            <v>3102</v>
          </cell>
          <cell r="Y262" t="str">
            <v>-</v>
          </cell>
          <cell r="Z262" t="str">
            <v>S</v>
          </cell>
          <cell r="AA262" t="str">
            <v>DIST</v>
          </cell>
          <cell r="AB262">
            <v>0</v>
          </cell>
        </row>
        <row r="263">
          <cell r="E263" t="str">
            <v>310231410.1000.41243102018</v>
          </cell>
          <cell r="F263">
            <v>254600000</v>
          </cell>
          <cell r="G263">
            <v>254600000</v>
          </cell>
          <cell r="H263">
            <v>0</v>
          </cell>
          <cell r="I263">
            <v>0</v>
          </cell>
          <cell r="J263">
            <v>0</v>
          </cell>
          <cell r="K263">
            <v>0</v>
          </cell>
          <cell r="L263">
            <v>0</v>
          </cell>
          <cell r="M263">
            <v>0</v>
          </cell>
          <cell r="N263">
            <v>0</v>
          </cell>
          <cell r="O263">
            <v>0</v>
          </cell>
          <cell r="P263">
            <v>0</v>
          </cell>
          <cell r="Q263">
            <v>0</v>
          </cell>
          <cell r="R263">
            <v>0</v>
          </cell>
          <cell r="S263">
            <v>0</v>
          </cell>
          <cell r="T263">
            <v>0</v>
          </cell>
          <cell r="U263" t="str">
            <v>2014</v>
          </cell>
          <cell r="V263" t="str">
            <v>06</v>
          </cell>
          <cell r="W263" t="str">
            <v>0</v>
          </cell>
          <cell r="X263" t="str">
            <v>3102</v>
          </cell>
          <cell r="Y263" t="str">
            <v>-</v>
          </cell>
          <cell r="Z263" t="str">
            <v>S</v>
          </cell>
          <cell r="AA263" t="str">
            <v>DIST</v>
          </cell>
          <cell r="AB263">
            <v>254600000</v>
          </cell>
        </row>
        <row r="264">
          <cell r="E264" t="str">
            <v>202929400.1000.1224013</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t="str">
            <v>2014</v>
          </cell>
          <cell r="V264" t="str">
            <v>05</v>
          </cell>
          <cell r="W264" t="str">
            <v>0</v>
          </cell>
          <cell r="X264" t="str">
            <v>2029</v>
          </cell>
          <cell r="Y264" t="str">
            <v>-</v>
          </cell>
          <cell r="Z264" t="str">
            <v>S</v>
          </cell>
          <cell r="AA264" t="str">
            <v>DIST</v>
          </cell>
          <cell r="AB264">
            <v>0</v>
          </cell>
        </row>
        <row r="265">
          <cell r="E265" t="str">
            <v>310131010.1000.1228013</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t="str">
            <v>2014</v>
          </cell>
          <cell r="V265" t="str">
            <v>05</v>
          </cell>
          <cell r="W265" t="str">
            <v>0</v>
          </cell>
          <cell r="X265" t="str">
            <v>3101</v>
          </cell>
          <cell r="Y265" t="str">
            <v>-</v>
          </cell>
          <cell r="Z265" t="str">
            <v>S</v>
          </cell>
          <cell r="AA265" t="str">
            <v>DIST</v>
          </cell>
          <cell r="AB265">
            <v>0</v>
          </cell>
        </row>
        <row r="266">
          <cell r="E266" t="str">
            <v>310131420.1000.1128031</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2014</v>
          </cell>
          <cell r="V266" t="str">
            <v>05</v>
          </cell>
          <cell r="W266" t="str">
            <v>0</v>
          </cell>
          <cell r="X266" t="str">
            <v>3101</v>
          </cell>
          <cell r="Y266" t="str">
            <v>-</v>
          </cell>
          <cell r="Z266" t="str">
            <v>S</v>
          </cell>
          <cell r="AA266" t="str">
            <v>DIST</v>
          </cell>
          <cell r="AB266">
            <v>0</v>
          </cell>
        </row>
        <row r="267">
          <cell r="E267" t="str">
            <v>310231025.1000.1228004</v>
          </cell>
          <cell r="F267">
            <v>10969460</v>
          </cell>
          <cell r="G267">
            <v>10969460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2014</v>
          </cell>
          <cell r="V267" t="str">
            <v>05</v>
          </cell>
          <cell r="W267" t="str">
            <v>0</v>
          </cell>
          <cell r="X267" t="str">
            <v>3102</v>
          </cell>
          <cell r="Y267" t="str">
            <v>-</v>
          </cell>
          <cell r="Z267" t="str">
            <v>S</v>
          </cell>
          <cell r="AA267" t="str">
            <v>DIST</v>
          </cell>
          <cell r="AB267">
            <v>10969460</v>
          </cell>
        </row>
        <row r="268">
          <cell r="E268" t="str">
            <v>310231310.1000.1228004</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2014</v>
          </cell>
          <cell r="V268" t="str">
            <v>05</v>
          </cell>
          <cell r="W268" t="str">
            <v>0</v>
          </cell>
          <cell r="X268" t="str">
            <v>3102</v>
          </cell>
          <cell r="Y268" t="str">
            <v>-</v>
          </cell>
          <cell r="Z268" t="str">
            <v>S</v>
          </cell>
          <cell r="AA268" t="str">
            <v>DIST</v>
          </cell>
          <cell r="AB268">
            <v>0</v>
          </cell>
        </row>
        <row r="269">
          <cell r="E269" t="str">
            <v>310131015.1000.1228015</v>
          </cell>
          <cell r="F269">
            <v>23218700</v>
          </cell>
          <cell r="G269">
            <v>23218700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2014</v>
          </cell>
          <cell r="V269" t="str">
            <v>05</v>
          </cell>
          <cell r="W269" t="str">
            <v>0</v>
          </cell>
          <cell r="X269" t="str">
            <v>3101</v>
          </cell>
          <cell r="Y269" t="str">
            <v>-</v>
          </cell>
          <cell r="Z269" t="str">
            <v>S</v>
          </cell>
          <cell r="AA269" t="str">
            <v>DIST</v>
          </cell>
          <cell r="AB269">
            <v>23218700</v>
          </cell>
        </row>
        <row r="270">
          <cell r="E270" t="str">
            <v>310131015.1000.1328028</v>
          </cell>
          <cell r="F270">
            <v>5062967</v>
          </cell>
          <cell r="G270">
            <v>5062967</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2014</v>
          </cell>
          <cell r="V270" t="str">
            <v>05</v>
          </cell>
          <cell r="W270" t="str">
            <v>0</v>
          </cell>
          <cell r="X270" t="str">
            <v>3101</v>
          </cell>
          <cell r="Y270" t="str">
            <v>-</v>
          </cell>
          <cell r="Z270" t="str">
            <v>S</v>
          </cell>
          <cell r="AA270" t="str">
            <v>DIST</v>
          </cell>
          <cell r="AB270">
            <v>5062967</v>
          </cell>
        </row>
        <row r="271">
          <cell r="E271" t="str">
            <v>310131030.1000.41383101051</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t="str">
            <v>2014</v>
          </cell>
          <cell r="V271" t="str">
            <v>06</v>
          </cell>
          <cell r="W271" t="str">
            <v>0</v>
          </cell>
          <cell r="X271" t="str">
            <v>3101</v>
          </cell>
          <cell r="Y271" t="str">
            <v>-</v>
          </cell>
          <cell r="Z271" t="str">
            <v>S</v>
          </cell>
          <cell r="AA271" t="str">
            <v>DIST</v>
          </cell>
          <cell r="AB271">
            <v>0</v>
          </cell>
        </row>
        <row r="272">
          <cell r="E272" t="str">
            <v>310131410.1000.41383101048</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2014</v>
          </cell>
          <cell r="V272" t="str">
            <v>06</v>
          </cell>
          <cell r="W272" t="str">
            <v>0</v>
          </cell>
          <cell r="X272" t="str">
            <v>3101</v>
          </cell>
          <cell r="Y272" t="str">
            <v>-</v>
          </cell>
          <cell r="Z272" t="str">
            <v>S</v>
          </cell>
          <cell r="AA272" t="str">
            <v>DIST</v>
          </cell>
          <cell r="AB272">
            <v>0</v>
          </cell>
        </row>
        <row r="273">
          <cell r="E273" t="str">
            <v>410041630.1000.1210003</v>
          </cell>
          <cell r="F273">
            <v>293016000</v>
          </cell>
          <cell r="G273">
            <v>0</v>
          </cell>
          <cell r="H273">
            <v>0</v>
          </cell>
          <cell r="I273">
            <v>293016000</v>
          </cell>
          <cell r="J273">
            <v>0</v>
          </cell>
          <cell r="K273">
            <v>0</v>
          </cell>
          <cell r="L273">
            <v>0</v>
          </cell>
          <cell r="M273">
            <v>0</v>
          </cell>
          <cell r="N273">
            <v>0</v>
          </cell>
          <cell r="O273">
            <v>0</v>
          </cell>
          <cell r="P273">
            <v>0</v>
          </cell>
          <cell r="Q273">
            <v>0</v>
          </cell>
          <cell r="R273">
            <v>0</v>
          </cell>
          <cell r="S273">
            <v>0</v>
          </cell>
          <cell r="T273">
            <v>0</v>
          </cell>
          <cell r="U273" t="str">
            <v>2014</v>
          </cell>
          <cell r="V273" t="str">
            <v>05</v>
          </cell>
          <cell r="W273" t="str">
            <v>0</v>
          </cell>
          <cell r="X273" t="str">
            <v>4100</v>
          </cell>
          <cell r="Y273" t="str">
            <v>-</v>
          </cell>
          <cell r="Z273" t="str">
            <v>S</v>
          </cell>
          <cell r="AA273" t="str">
            <v>DIST</v>
          </cell>
          <cell r="AB273">
            <v>293016000</v>
          </cell>
        </row>
        <row r="274">
          <cell r="E274" t="str">
            <v>410041020.1000.1220013</v>
          </cell>
          <cell r="F274">
            <v>2427512236</v>
          </cell>
          <cell r="G274">
            <v>37621540</v>
          </cell>
          <cell r="H274">
            <v>217262790</v>
          </cell>
          <cell r="I274">
            <v>217262790</v>
          </cell>
          <cell r="J274">
            <v>217262790</v>
          </cell>
          <cell r="K274">
            <v>217262790</v>
          </cell>
          <cell r="L274">
            <v>217262790</v>
          </cell>
          <cell r="M274">
            <v>217262790</v>
          </cell>
          <cell r="N274">
            <v>217262790</v>
          </cell>
          <cell r="O274">
            <v>217262790</v>
          </cell>
          <cell r="P274">
            <v>217262790</v>
          </cell>
          <cell r="Q274">
            <v>217262790</v>
          </cell>
          <cell r="R274">
            <v>217262796</v>
          </cell>
          <cell r="S274">
            <v>0</v>
          </cell>
          <cell r="T274">
            <v>0</v>
          </cell>
          <cell r="U274" t="str">
            <v>2014</v>
          </cell>
          <cell r="V274" t="str">
            <v>05</v>
          </cell>
          <cell r="W274" t="str">
            <v>0</v>
          </cell>
          <cell r="X274" t="str">
            <v>4100</v>
          </cell>
          <cell r="Y274" t="str">
            <v>-</v>
          </cell>
          <cell r="Z274" t="str">
            <v>S</v>
          </cell>
          <cell r="AA274" t="str">
            <v>DIST</v>
          </cell>
          <cell r="AB274">
            <v>2427512236</v>
          </cell>
        </row>
        <row r="275">
          <cell r="E275" t="str">
            <v>410041005.1000.1110017</v>
          </cell>
          <cell r="F275">
            <v>974000000</v>
          </cell>
          <cell r="G275">
            <v>0</v>
          </cell>
          <cell r="H275">
            <v>0</v>
          </cell>
          <cell r="I275">
            <v>0</v>
          </cell>
          <cell r="J275">
            <v>0</v>
          </cell>
          <cell r="K275">
            <v>0</v>
          </cell>
          <cell r="L275">
            <v>974000000</v>
          </cell>
          <cell r="M275">
            <v>0</v>
          </cell>
          <cell r="N275">
            <v>0</v>
          </cell>
          <cell r="O275">
            <v>0</v>
          </cell>
          <cell r="P275">
            <v>0</v>
          </cell>
          <cell r="Q275">
            <v>0</v>
          </cell>
          <cell r="R275">
            <v>0</v>
          </cell>
          <cell r="S275">
            <v>0</v>
          </cell>
          <cell r="T275">
            <v>0</v>
          </cell>
          <cell r="U275" t="str">
            <v>2014</v>
          </cell>
          <cell r="V275" t="str">
            <v>05</v>
          </cell>
          <cell r="W275" t="str">
            <v>0</v>
          </cell>
          <cell r="X275" t="str">
            <v>4100</v>
          </cell>
          <cell r="Y275" t="str">
            <v>-</v>
          </cell>
          <cell r="Z275" t="str">
            <v>S</v>
          </cell>
          <cell r="AA275" t="str">
            <v>DIST</v>
          </cell>
          <cell r="AB275">
            <v>974000000</v>
          </cell>
        </row>
        <row r="276">
          <cell r="E276" t="str">
            <v>410041510.1000.1210022</v>
          </cell>
          <cell r="F276">
            <v>112440070</v>
          </cell>
          <cell r="G276">
            <v>0</v>
          </cell>
          <cell r="H276">
            <v>0</v>
          </cell>
          <cell r="I276">
            <v>112440070</v>
          </cell>
          <cell r="J276">
            <v>0</v>
          </cell>
          <cell r="K276">
            <v>0</v>
          </cell>
          <cell r="L276">
            <v>0</v>
          </cell>
          <cell r="M276">
            <v>0</v>
          </cell>
          <cell r="N276">
            <v>0</v>
          </cell>
          <cell r="O276">
            <v>0</v>
          </cell>
          <cell r="P276">
            <v>0</v>
          </cell>
          <cell r="Q276">
            <v>0</v>
          </cell>
          <cell r="R276">
            <v>0</v>
          </cell>
          <cell r="S276">
            <v>0</v>
          </cell>
          <cell r="T276">
            <v>0</v>
          </cell>
          <cell r="U276" t="str">
            <v>2014</v>
          </cell>
          <cell r="V276" t="str">
            <v>05</v>
          </cell>
          <cell r="W276" t="str">
            <v>0</v>
          </cell>
          <cell r="X276" t="str">
            <v>4100</v>
          </cell>
          <cell r="Y276" t="str">
            <v>-</v>
          </cell>
          <cell r="Z276" t="str">
            <v>S</v>
          </cell>
          <cell r="AA276" t="str">
            <v>DIST</v>
          </cell>
          <cell r="AB276">
            <v>112440070</v>
          </cell>
        </row>
        <row r="277">
          <cell r="E277" t="str">
            <v>410041020.1000.1120031</v>
          </cell>
          <cell r="F277">
            <v>103274462</v>
          </cell>
          <cell r="G277">
            <v>46800000</v>
          </cell>
          <cell r="H277">
            <v>56474462</v>
          </cell>
          <cell r="I277">
            <v>0</v>
          </cell>
          <cell r="J277">
            <v>0</v>
          </cell>
          <cell r="K277">
            <v>0</v>
          </cell>
          <cell r="L277">
            <v>0</v>
          </cell>
          <cell r="M277">
            <v>0</v>
          </cell>
          <cell r="N277">
            <v>0</v>
          </cell>
          <cell r="O277">
            <v>0</v>
          </cell>
          <cell r="P277">
            <v>0</v>
          </cell>
          <cell r="Q277">
            <v>0</v>
          </cell>
          <cell r="R277">
            <v>0</v>
          </cell>
          <cell r="S277">
            <v>0</v>
          </cell>
          <cell r="T277">
            <v>0</v>
          </cell>
          <cell r="U277" t="str">
            <v>2014</v>
          </cell>
          <cell r="V277" t="str">
            <v>05</v>
          </cell>
          <cell r="W277" t="str">
            <v>0</v>
          </cell>
          <cell r="X277" t="str">
            <v>4100</v>
          </cell>
          <cell r="Y277" t="str">
            <v>-</v>
          </cell>
          <cell r="Z277" t="str">
            <v>S</v>
          </cell>
          <cell r="AA277" t="str">
            <v>DIST</v>
          </cell>
          <cell r="AB277">
            <v>103274462</v>
          </cell>
        </row>
        <row r="278">
          <cell r="E278" t="str">
            <v>410041005.1000.1320034</v>
          </cell>
          <cell r="F278">
            <v>2769000000</v>
          </cell>
          <cell r="G278">
            <v>230750000</v>
          </cell>
          <cell r="H278">
            <v>230750000</v>
          </cell>
          <cell r="I278">
            <v>230750000</v>
          </cell>
          <cell r="J278">
            <v>230750000</v>
          </cell>
          <cell r="K278">
            <v>230750000</v>
          </cell>
          <cell r="L278">
            <v>230750000</v>
          </cell>
          <cell r="M278">
            <v>230750000</v>
          </cell>
          <cell r="N278">
            <v>230750000</v>
          </cell>
          <cell r="O278">
            <v>230750000</v>
          </cell>
          <cell r="P278">
            <v>230750000</v>
          </cell>
          <cell r="Q278">
            <v>230750000</v>
          </cell>
          <cell r="R278">
            <v>230750000</v>
          </cell>
          <cell r="S278">
            <v>0</v>
          </cell>
          <cell r="T278">
            <v>0</v>
          </cell>
          <cell r="U278" t="str">
            <v>2014</v>
          </cell>
          <cell r="V278" t="str">
            <v>05</v>
          </cell>
          <cell r="W278" t="str">
            <v>0</v>
          </cell>
          <cell r="X278" t="str">
            <v>4100</v>
          </cell>
          <cell r="Y278" t="str">
            <v>-</v>
          </cell>
          <cell r="Z278" t="str">
            <v>S</v>
          </cell>
          <cell r="AA278" t="str">
            <v>DIST</v>
          </cell>
          <cell r="AB278">
            <v>2769000000</v>
          </cell>
        </row>
        <row r="279">
          <cell r="E279" t="str">
            <v>410041020.1000.1220039</v>
          </cell>
          <cell r="F279">
            <v>2488247256</v>
          </cell>
          <cell r="G279">
            <v>113371283.8</v>
          </cell>
          <cell r="H279">
            <v>215897815</v>
          </cell>
          <cell r="I279">
            <v>215897815</v>
          </cell>
          <cell r="J279">
            <v>215897815</v>
          </cell>
          <cell r="K279">
            <v>215897815</v>
          </cell>
          <cell r="L279">
            <v>215897815</v>
          </cell>
          <cell r="M279">
            <v>215897815</v>
          </cell>
          <cell r="N279">
            <v>215897815</v>
          </cell>
          <cell r="O279">
            <v>215897815</v>
          </cell>
          <cell r="P279">
            <v>215897815</v>
          </cell>
          <cell r="Q279">
            <v>215897815</v>
          </cell>
          <cell r="R279">
            <v>215897822.19999999</v>
          </cell>
          <cell r="S279">
            <v>0</v>
          </cell>
          <cell r="T279">
            <v>0</v>
          </cell>
          <cell r="U279" t="str">
            <v>2014</v>
          </cell>
          <cell r="V279" t="str">
            <v>05</v>
          </cell>
          <cell r="W279" t="str">
            <v>0</v>
          </cell>
          <cell r="X279" t="str">
            <v>4100</v>
          </cell>
          <cell r="Y279" t="str">
            <v>-</v>
          </cell>
          <cell r="Z279" t="str">
            <v>S</v>
          </cell>
          <cell r="AA279" t="str">
            <v>DIST</v>
          </cell>
          <cell r="AB279">
            <v>2488247256</v>
          </cell>
        </row>
        <row r="280">
          <cell r="E280" t="str">
            <v>410041005.1000.1210056</v>
          </cell>
          <cell r="F280">
            <v>87034384</v>
          </cell>
          <cell r="G280">
            <v>5846400</v>
          </cell>
          <cell r="H280">
            <v>81187984</v>
          </cell>
          <cell r="I280">
            <v>0</v>
          </cell>
          <cell r="J280">
            <v>0</v>
          </cell>
          <cell r="K280">
            <v>0</v>
          </cell>
          <cell r="L280">
            <v>0</v>
          </cell>
          <cell r="M280">
            <v>0</v>
          </cell>
          <cell r="N280">
            <v>0</v>
          </cell>
          <cell r="O280">
            <v>0</v>
          </cell>
          <cell r="P280">
            <v>0</v>
          </cell>
          <cell r="Q280">
            <v>0</v>
          </cell>
          <cell r="R280">
            <v>0</v>
          </cell>
          <cell r="S280">
            <v>0</v>
          </cell>
          <cell r="T280">
            <v>0</v>
          </cell>
          <cell r="U280" t="str">
            <v>2014</v>
          </cell>
          <cell r="V280" t="str">
            <v>05</v>
          </cell>
          <cell r="W280" t="str">
            <v>0</v>
          </cell>
          <cell r="X280" t="str">
            <v>4100</v>
          </cell>
          <cell r="Y280" t="str">
            <v>-</v>
          </cell>
          <cell r="Z280" t="str">
            <v>S</v>
          </cell>
          <cell r="AA280" t="str">
            <v>DIST</v>
          </cell>
          <cell r="AB280">
            <v>87034384</v>
          </cell>
        </row>
        <row r="281">
          <cell r="E281" t="str">
            <v>410041005.1000.1220063</v>
          </cell>
          <cell r="F281">
            <v>141428571</v>
          </cell>
          <cell r="G281">
            <v>0</v>
          </cell>
          <cell r="H281">
            <v>141428571</v>
          </cell>
          <cell r="I281">
            <v>0</v>
          </cell>
          <cell r="J281">
            <v>0</v>
          </cell>
          <cell r="K281">
            <v>0</v>
          </cell>
          <cell r="L281">
            <v>0</v>
          </cell>
          <cell r="M281">
            <v>0</v>
          </cell>
          <cell r="N281">
            <v>0</v>
          </cell>
          <cell r="O281">
            <v>0</v>
          </cell>
          <cell r="P281">
            <v>0</v>
          </cell>
          <cell r="Q281">
            <v>0</v>
          </cell>
          <cell r="R281">
            <v>0</v>
          </cell>
          <cell r="S281">
            <v>0</v>
          </cell>
          <cell r="T281">
            <v>0</v>
          </cell>
          <cell r="U281" t="str">
            <v>2014</v>
          </cell>
          <cell r="V281" t="str">
            <v>05</v>
          </cell>
          <cell r="W281" t="str">
            <v>0</v>
          </cell>
          <cell r="X281" t="str">
            <v>4100</v>
          </cell>
          <cell r="Y281" t="str">
            <v>-</v>
          </cell>
          <cell r="Z281" t="str">
            <v>S</v>
          </cell>
          <cell r="AA281" t="str">
            <v>DIST</v>
          </cell>
          <cell r="AB281">
            <v>141428571</v>
          </cell>
        </row>
        <row r="282">
          <cell r="E282" t="str">
            <v>410041000.1000.1220097</v>
          </cell>
          <cell r="F282">
            <v>26048318</v>
          </cell>
          <cell r="G282">
            <v>0</v>
          </cell>
          <cell r="H282">
            <v>0</v>
          </cell>
          <cell r="I282">
            <v>0</v>
          </cell>
          <cell r="J282">
            <v>2894257</v>
          </cell>
          <cell r="K282">
            <v>2894257</v>
          </cell>
          <cell r="L282">
            <v>2894257</v>
          </cell>
          <cell r="M282">
            <v>2894257</v>
          </cell>
          <cell r="N282">
            <v>2894257</v>
          </cell>
          <cell r="O282">
            <v>2894257</v>
          </cell>
          <cell r="P282">
            <v>2894257</v>
          </cell>
          <cell r="Q282">
            <v>2894257</v>
          </cell>
          <cell r="R282">
            <v>2894262</v>
          </cell>
          <cell r="S282">
            <v>0</v>
          </cell>
          <cell r="T282">
            <v>0</v>
          </cell>
          <cell r="U282" t="str">
            <v>2014</v>
          </cell>
          <cell r="V282" t="str">
            <v>05</v>
          </cell>
          <cell r="W282" t="str">
            <v>0</v>
          </cell>
          <cell r="X282" t="str">
            <v>4100</v>
          </cell>
          <cell r="Y282" t="str">
            <v>-</v>
          </cell>
          <cell r="Z282" t="str">
            <v>S</v>
          </cell>
          <cell r="AA282" t="str">
            <v>DIST</v>
          </cell>
          <cell r="AB282">
            <v>26048318</v>
          </cell>
        </row>
        <row r="283">
          <cell r="E283" t="str">
            <v>410041400.1000.1220097</v>
          </cell>
          <cell r="F283">
            <v>70200000</v>
          </cell>
          <cell r="G283">
            <v>16666</v>
          </cell>
          <cell r="H283">
            <v>16666</v>
          </cell>
          <cell r="I283">
            <v>50016666</v>
          </cell>
          <cell r="J283">
            <v>16666</v>
          </cell>
          <cell r="K283">
            <v>16666</v>
          </cell>
          <cell r="L283">
            <v>16666</v>
          </cell>
          <cell r="M283">
            <v>16666</v>
          </cell>
          <cell r="N283">
            <v>16666</v>
          </cell>
          <cell r="O283">
            <v>16666</v>
          </cell>
          <cell r="P283">
            <v>16666</v>
          </cell>
          <cell r="Q283">
            <v>16666</v>
          </cell>
          <cell r="R283">
            <v>20016674</v>
          </cell>
          <cell r="S283">
            <v>0</v>
          </cell>
          <cell r="T283">
            <v>0</v>
          </cell>
          <cell r="U283" t="str">
            <v>2014</v>
          </cell>
          <cell r="V283" t="str">
            <v>05</v>
          </cell>
          <cell r="W283" t="str">
            <v>0</v>
          </cell>
          <cell r="X283" t="str">
            <v>4100</v>
          </cell>
          <cell r="Y283" t="str">
            <v>-</v>
          </cell>
          <cell r="Z283" t="str">
            <v>S</v>
          </cell>
          <cell r="AA283" t="str">
            <v>DIST</v>
          </cell>
          <cell r="AB283">
            <v>70200000</v>
          </cell>
        </row>
        <row r="284">
          <cell r="E284" t="str">
            <v>310220101010102</v>
          </cell>
          <cell r="F284">
            <v>20276906036</v>
          </cell>
          <cell r="G284">
            <v>1689742169.6700001</v>
          </cell>
          <cell r="H284">
            <v>1689742169.6700001</v>
          </cell>
          <cell r="I284">
            <v>1689742169.6700001</v>
          </cell>
          <cell r="J284">
            <v>1689742169.6700001</v>
          </cell>
          <cell r="K284">
            <v>1689742169.6700001</v>
          </cell>
          <cell r="L284">
            <v>1689742169.6700001</v>
          </cell>
          <cell r="M284">
            <v>1689742169.6700001</v>
          </cell>
          <cell r="N284">
            <v>1689742169.6700001</v>
          </cell>
          <cell r="O284">
            <v>1689742169.6700001</v>
          </cell>
          <cell r="P284">
            <v>1689742169.6700001</v>
          </cell>
          <cell r="Q284">
            <v>1689742169.6700001</v>
          </cell>
          <cell r="R284">
            <v>1689742169.6300001</v>
          </cell>
          <cell r="S284">
            <v>0</v>
          </cell>
          <cell r="T284">
            <v>0</v>
          </cell>
          <cell r="U284" t="str">
            <v>2014</v>
          </cell>
          <cell r="V284" t="str">
            <v>01</v>
          </cell>
          <cell r="W284" t="str">
            <v>0</v>
          </cell>
          <cell r="X284" t="str">
            <v>3102</v>
          </cell>
          <cell r="Y284" t="str">
            <v>+</v>
          </cell>
          <cell r="Z284" t="str">
            <v>S</v>
          </cell>
          <cell r="AA284" t="str">
            <v>DIST</v>
          </cell>
          <cell r="AB284">
            <v>20276906036.000004</v>
          </cell>
        </row>
        <row r="285">
          <cell r="E285" t="str">
            <v>3102201030108</v>
          </cell>
          <cell r="F285">
            <v>10830354</v>
          </cell>
          <cell r="G285">
            <v>866428.29</v>
          </cell>
          <cell r="H285">
            <v>866428.29</v>
          </cell>
          <cell r="I285">
            <v>866428.29</v>
          </cell>
          <cell r="J285">
            <v>866428.29</v>
          </cell>
          <cell r="K285">
            <v>898919.35</v>
          </cell>
          <cell r="L285">
            <v>898919.35</v>
          </cell>
          <cell r="M285">
            <v>898919.35</v>
          </cell>
          <cell r="N285">
            <v>898919.35</v>
          </cell>
          <cell r="O285">
            <v>942240.76</v>
          </cell>
          <cell r="P285">
            <v>942240.76</v>
          </cell>
          <cell r="Q285">
            <v>942240.76</v>
          </cell>
          <cell r="R285">
            <v>942241.16</v>
          </cell>
          <cell r="S285">
            <v>0</v>
          </cell>
          <cell r="T285">
            <v>0</v>
          </cell>
          <cell r="U285" t="str">
            <v>2014</v>
          </cell>
          <cell r="V285" t="str">
            <v>01</v>
          </cell>
          <cell r="W285" t="str">
            <v>0</v>
          </cell>
          <cell r="X285" t="str">
            <v>3102</v>
          </cell>
          <cell r="Y285" t="str">
            <v>+</v>
          </cell>
          <cell r="Z285" t="str">
            <v>S</v>
          </cell>
          <cell r="AA285" t="str">
            <v>DIST</v>
          </cell>
          <cell r="AB285">
            <v>10830353.999999998</v>
          </cell>
        </row>
        <row r="286">
          <cell r="E286" t="str">
            <v>31022010302</v>
          </cell>
          <cell r="F286">
            <v>26933287</v>
          </cell>
          <cell r="G286">
            <v>2154662.9300000002</v>
          </cell>
          <cell r="H286">
            <v>2154662.9300000002</v>
          </cell>
          <cell r="I286">
            <v>2154662.9300000002</v>
          </cell>
          <cell r="J286">
            <v>2154662.9300000002</v>
          </cell>
          <cell r="K286">
            <v>2235462.79</v>
          </cell>
          <cell r="L286">
            <v>2235462.79</v>
          </cell>
          <cell r="M286">
            <v>2235462.79</v>
          </cell>
          <cell r="N286">
            <v>2235462.79</v>
          </cell>
          <cell r="O286">
            <v>2343195.94</v>
          </cell>
          <cell r="P286">
            <v>2343195.94</v>
          </cell>
          <cell r="Q286">
            <v>2343195.94</v>
          </cell>
          <cell r="R286">
            <v>2343196.2999999998</v>
          </cell>
          <cell r="S286">
            <v>0</v>
          </cell>
          <cell r="T286">
            <v>0</v>
          </cell>
          <cell r="U286" t="str">
            <v>2014</v>
          </cell>
          <cell r="V286" t="str">
            <v>01</v>
          </cell>
          <cell r="W286" t="str">
            <v>0</v>
          </cell>
          <cell r="X286" t="str">
            <v>3102</v>
          </cell>
          <cell r="Y286" t="str">
            <v>+</v>
          </cell>
          <cell r="Z286" t="str">
            <v>S</v>
          </cell>
          <cell r="AA286" t="str">
            <v>DIST</v>
          </cell>
          <cell r="AB286">
            <v>26933287.000000004</v>
          </cell>
        </row>
        <row r="287">
          <cell r="E287" t="str">
            <v>31012010201</v>
          </cell>
          <cell r="F287">
            <v>3486861682</v>
          </cell>
          <cell r="G287">
            <v>278948934.56999999</v>
          </cell>
          <cell r="H287">
            <v>278948934.56999999</v>
          </cell>
          <cell r="I287">
            <v>278948934.56999999</v>
          </cell>
          <cell r="J287">
            <v>278948934.56999999</v>
          </cell>
          <cell r="K287">
            <v>289409519.62</v>
          </cell>
          <cell r="L287">
            <v>289409519.62</v>
          </cell>
          <cell r="M287">
            <v>289409519.62</v>
          </cell>
          <cell r="N287">
            <v>289409519.62</v>
          </cell>
          <cell r="O287">
            <v>303356966.35000002</v>
          </cell>
          <cell r="P287">
            <v>303356966.35000002</v>
          </cell>
          <cell r="Q287">
            <v>303356966.35000002</v>
          </cell>
          <cell r="R287">
            <v>303356966.19</v>
          </cell>
          <cell r="S287">
            <v>0</v>
          </cell>
          <cell r="T287">
            <v>0</v>
          </cell>
          <cell r="U287" t="str">
            <v>2014</v>
          </cell>
          <cell r="V287" t="str">
            <v>01</v>
          </cell>
          <cell r="W287" t="str">
            <v>0</v>
          </cell>
          <cell r="X287" t="str">
            <v>3101</v>
          </cell>
          <cell r="Y287" t="str">
            <v>+</v>
          </cell>
          <cell r="Z287" t="str">
            <v>S</v>
          </cell>
          <cell r="AA287" t="str">
            <v>DIST</v>
          </cell>
          <cell r="AB287">
            <v>3486861681.9999995</v>
          </cell>
        </row>
        <row r="288">
          <cell r="E288" t="str">
            <v>31012010303</v>
          </cell>
          <cell r="F288">
            <v>49939295</v>
          </cell>
          <cell r="G288">
            <v>3995143.56</v>
          </cell>
          <cell r="H288">
            <v>3995143.56</v>
          </cell>
          <cell r="I288">
            <v>3995143.56</v>
          </cell>
          <cell r="J288">
            <v>3995143.56</v>
          </cell>
          <cell r="K288">
            <v>4144961.45</v>
          </cell>
          <cell r="L288">
            <v>4144961.45</v>
          </cell>
          <cell r="M288">
            <v>4144961.45</v>
          </cell>
          <cell r="N288">
            <v>4144961.45</v>
          </cell>
          <cell r="O288">
            <v>4344718.63</v>
          </cell>
          <cell r="P288">
            <v>4344718.63</v>
          </cell>
          <cell r="Q288">
            <v>4344718.63</v>
          </cell>
          <cell r="R288">
            <v>4344719.07</v>
          </cell>
          <cell r="S288">
            <v>0</v>
          </cell>
          <cell r="T288">
            <v>0</v>
          </cell>
          <cell r="U288" t="str">
            <v>2014</v>
          </cell>
          <cell r="V288" t="str">
            <v>01</v>
          </cell>
          <cell r="W288" t="str">
            <v>0</v>
          </cell>
          <cell r="X288" t="str">
            <v>3101</v>
          </cell>
          <cell r="Y288" t="str">
            <v>+</v>
          </cell>
          <cell r="Z288" t="str">
            <v>S</v>
          </cell>
          <cell r="AA288" t="str">
            <v>DIST</v>
          </cell>
          <cell r="AB288">
            <v>49939295.000000007</v>
          </cell>
        </row>
        <row r="289">
          <cell r="E289" t="str">
            <v>3101203030201</v>
          </cell>
          <cell r="F289">
            <v>12450603331</v>
          </cell>
          <cell r="G289">
            <v>0</v>
          </cell>
          <cell r="H289">
            <v>0</v>
          </cell>
          <cell r="I289">
            <v>0</v>
          </cell>
          <cell r="J289">
            <v>0</v>
          </cell>
          <cell r="K289">
            <v>0</v>
          </cell>
          <cell r="L289">
            <v>0</v>
          </cell>
          <cell r="M289">
            <v>0</v>
          </cell>
          <cell r="N289">
            <v>7470361998.6000004</v>
          </cell>
          <cell r="O289">
            <v>0</v>
          </cell>
          <cell r="P289">
            <v>0</v>
          </cell>
          <cell r="Q289">
            <v>0</v>
          </cell>
          <cell r="R289">
            <v>4980241332.3999996</v>
          </cell>
          <cell r="S289">
            <v>0</v>
          </cell>
          <cell r="T289">
            <v>0</v>
          </cell>
          <cell r="U289" t="str">
            <v>2014</v>
          </cell>
          <cell r="V289" t="str">
            <v>01</v>
          </cell>
          <cell r="W289" t="str">
            <v>0</v>
          </cell>
          <cell r="X289" t="str">
            <v>3101</v>
          </cell>
          <cell r="Y289" t="str">
            <v>+</v>
          </cell>
          <cell r="Z289" t="str">
            <v>S</v>
          </cell>
          <cell r="AA289" t="str">
            <v>DIST</v>
          </cell>
          <cell r="AB289">
            <v>12450603331</v>
          </cell>
        </row>
        <row r="290">
          <cell r="E290" t="str">
            <v>310220101010201</v>
          </cell>
          <cell r="F290">
            <v>22304596640</v>
          </cell>
          <cell r="G290">
            <v>1858716386.6700001</v>
          </cell>
          <cell r="H290">
            <v>1858716386.6700001</v>
          </cell>
          <cell r="I290">
            <v>1858716386.6700001</v>
          </cell>
          <cell r="J290">
            <v>1858716386.6700001</v>
          </cell>
          <cell r="K290">
            <v>1858716386.6700001</v>
          </cell>
          <cell r="L290">
            <v>1858716386.6700001</v>
          </cell>
          <cell r="M290">
            <v>1858716386.6700001</v>
          </cell>
          <cell r="N290">
            <v>1858716386.6700001</v>
          </cell>
          <cell r="O290">
            <v>1858716386.6700001</v>
          </cell>
          <cell r="P290">
            <v>1858716386.6700001</v>
          </cell>
          <cell r="Q290">
            <v>1858716386.6700001</v>
          </cell>
          <cell r="R290">
            <v>1858716386.6300001</v>
          </cell>
          <cell r="S290">
            <v>0</v>
          </cell>
          <cell r="T290">
            <v>0</v>
          </cell>
          <cell r="U290" t="str">
            <v>2014</v>
          </cell>
          <cell r="V290" t="str">
            <v>01</v>
          </cell>
          <cell r="W290" t="str">
            <v>0</v>
          </cell>
          <cell r="X290" t="str">
            <v>3102</v>
          </cell>
          <cell r="Y290" t="str">
            <v>+</v>
          </cell>
          <cell r="Z290" t="str">
            <v>S</v>
          </cell>
          <cell r="AA290" t="str">
            <v>DIST</v>
          </cell>
          <cell r="AB290">
            <v>22304596640.000004</v>
          </cell>
        </row>
        <row r="291">
          <cell r="E291" t="str">
            <v>310131210.1000.41303101052</v>
          </cell>
          <cell r="F291">
            <v>6320761000</v>
          </cell>
          <cell r="G291">
            <v>63207610</v>
          </cell>
          <cell r="H291">
            <v>316038050</v>
          </cell>
          <cell r="I291">
            <v>316038050</v>
          </cell>
          <cell r="J291">
            <v>316038050</v>
          </cell>
          <cell r="K291">
            <v>316038050</v>
          </cell>
          <cell r="L291">
            <v>316038050</v>
          </cell>
          <cell r="M291">
            <v>316038050</v>
          </cell>
          <cell r="N291">
            <v>316038050</v>
          </cell>
          <cell r="O291">
            <v>316038050</v>
          </cell>
          <cell r="P291">
            <v>948114150</v>
          </cell>
          <cell r="Q291">
            <v>948114150</v>
          </cell>
          <cell r="R291">
            <v>1833020690</v>
          </cell>
          <cell r="S291">
            <v>0</v>
          </cell>
          <cell r="T291">
            <v>0</v>
          </cell>
          <cell r="U291" t="str">
            <v>2014</v>
          </cell>
          <cell r="V291" t="str">
            <v>06</v>
          </cell>
          <cell r="W291" t="str">
            <v>0</v>
          </cell>
          <cell r="X291" t="str">
            <v>3101</v>
          </cell>
          <cell r="Y291" t="str">
            <v>-</v>
          </cell>
          <cell r="Z291" t="str">
            <v>S</v>
          </cell>
          <cell r="AA291" t="str">
            <v>DIST</v>
          </cell>
          <cell r="AB291">
            <v>6320761000</v>
          </cell>
        </row>
        <row r="292">
          <cell r="E292" t="str">
            <v>310231310.1000.41303102058</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t="str">
            <v>2014</v>
          </cell>
          <cell r="V292" t="str">
            <v>06</v>
          </cell>
          <cell r="W292" t="str">
            <v>0</v>
          </cell>
          <cell r="X292" t="str">
            <v>3102</v>
          </cell>
          <cell r="Y292" t="str">
            <v>-</v>
          </cell>
          <cell r="Z292" t="str">
            <v>S</v>
          </cell>
          <cell r="AA292" t="str">
            <v>DIST</v>
          </cell>
          <cell r="AB292">
            <v>0</v>
          </cell>
        </row>
        <row r="293">
          <cell r="E293" t="str">
            <v>310131610.1000.1220004</v>
          </cell>
          <cell r="F293">
            <v>1657000000</v>
          </cell>
          <cell r="G293">
            <v>138083333.33000001</v>
          </cell>
          <cell r="H293">
            <v>138083333.33000001</v>
          </cell>
          <cell r="I293">
            <v>138083333.33000001</v>
          </cell>
          <cell r="J293">
            <v>138083333.33000001</v>
          </cell>
          <cell r="K293">
            <v>138083333.33000001</v>
          </cell>
          <cell r="L293">
            <v>138083333.33000001</v>
          </cell>
          <cell r="M293">
            <v>138083333.33000001</v>
          </cell>
          <cell r="N293">
            <v>138083333.33000001</v>
          </cell>
          <cell r="O293">
            <v>138083333.33000001</v>
          </cell>
          <cell r="P293">
            <v>138083333.33000001</v>
          </cell>
          <cell r="Q293">
            <v>138083333.33000001</v>
          </cell>
          <cell r="R293">
            <v>138083333.37</v>
          </cell>
          <cell r="S293">
            <v>0</v>
          </cell>
          <cell r="T293">
            <v>0</v>
          </cell>
          <cell r="U293" t="str">
            <v>2014</v>
          </cell>
          <cell r="V293" t="str">
            <v>05</v>
          </cell>
          <cell r="W293" t="str">
            <v>0</v>
          </cell>
          <cell r="X293" t="str">
            <v>3101</v>
          </cell>
          <cell r="Y293" t="str">
            <v>-</v>
          </cell>
          <cell r="Z293" t="str">
            <v>S</v>
          </cell>
          <cell r="AA293" t="str">
            <v>DIST</v>
          </cell>
          <cell r="AB293">
            <v>1657000000</v>
          </cell>
        </row>
        <row r="294">
          <cell r="E294" t="str">
            <v>310231430.1000.1220004</v>
          </cell>
          <cell r="F294">
            <v>157365000</v>
          </cell>
          <cell r="G294">
            <v>13113750</v>
          </cell>
          <cell r="H294">
            <v>13113750</v>
          </cell>
          <cell r="I294">
            <v>13113750</v>
          </cell>
          <cell r="J294">
            <v>13113750</v>
          </cell>
          <cell r="K294">
            <v>13113750</v>
          </cell>
          <cell r="L294">
            <v>13113750</v>
          </cell>
          <cell r="M294">
            <v>13113750</v>
          </cell>
          <cell r="N294">
            <v>13113750</v>
          </cell>
          <cell r="O294">
            <v>13113750</v>
          </cell>
          <cell r="P294">
            <v>13113750</v>
          </cell>
          <cell r="Q294">
            <v>13113750</v>
          </cell>
          <cell r="R294">
            <v>13113750</v>
          </cell>
          <cell r="S294">
            <v>0</v>
          </cell>
          <cell r="T294">
            <v>0</v>
          </cell>
          <cell r="U294" t="str">
            <v>2014</v>
          </cell>
          <cell r="V294" t="str">
            <v>05</v>
          </cell>
          <cell r="W294" t="str">
            <v>0</v>
          </cell>
          <cell r="X294" t="str">
            <v>3102</v>
          </cell>
          <cell r="Y294" t="str">
            <v>-</v>
          </cell>
          <cell r="Z294" t="str">
            <v>S</v>
          </cell>
          <cell r="AA294" t="str">
            <v>DIST</v>
          </cell>
          <cell r="AB294">
            <v>157365000</v>
          </cell>
        </row>
        <row r="295">
          <cell r="E295" t="str">
            <v>310131015.1000.1110007</v>
          </cell>
          <cell r="F295">
            <v>19250000000</v>
          </cell>
          <cell r="G295">
            <v>1604166667</v>
          </cell>
          <cell r="H295">
            <v>1604166667</v>
          </cell>
          <cell r="I295">
            <v>1604166667</v>
          </cell>
          <cell r="J295">
            <v>1604166667</v>
          </cell>
          <cell r="K295">
            <v>1604166667</v>
          </cell>
          <cell r="L295">
            <v>1604166667</v>
          </cell>
          <cell r="M295">
            <v>1604166667</v>
          </cell>
          <cell r="N295">
            <v>1604166667</v>
          </cell>
          <cell r="O295">
            <v>1604166667</v>
          </cell>
          <cell r="P295">
            <v>1604166667</v>
          </cell>
          <cell r="Q295">
            <v>1604166667</v>
          </cell>
          <cell r="R295">
            <v>1604166663</v>
          </cell>
          <cell r="S295">
            <v>0</v>
          </cell>
          <cell r="T295">
            <v>0</v>
          </cell>
          <cell r="U295" t="str">
            <v>2014</v>
          </cell>
          <cell r="V295" t="str">
            <v>05</v>
          </cell>
          <cell r="W295" t="str">
            <v>0</v>
          </cell>
          <cell r="X295" t="str">
            <v>3101</v>
          </cell>
          <cell r="Y295" t="str">
            <v>-</v>
          </cell>
          <cell r="Z295" t="str">
            <v>S</v>
          </cell>
          <cell r="AA295" t="str">
            <v>DIST</v>
          </cell>
          <cell r="AB295">
            <v>19250000000</v>
          </cell>
        </row>
        <row r="296">
          <cell r="E296" t="str">
            <v>310131015.1000.1110009</v>
          </cell>
          <cell r="F296">
            <v>2154000000</v>
          </cell>
          <cell r="G296">
            <v>179500000</v>
          </cell>
          <cell r="H296">
            <v>179500000</v>
          </cell>
          <cell r="I296">
            <v>179500000</v>
          </cell>
          <cell r="J296">
            <v>179500000</v>
          </cell>
          <cell r="K296">
            <v>179500000</v>
          </cell>
          <cell r="L296">
            <v>179500000</v>
          </cell>
          <cell r="M296">
            <v>179500000</v>
          </cell>
          <cell r="N296">
            <v>179500000</v>
          </cell>
          <cell r="O296">
            <v>179500000</v>
          </cell>
          <cell r="P296">
            <v>179500000</v>
          </cell>
          <cell r="Q296">
            <v>179500000</v>
          </cell>
          <cell r="R296">
            <v>179500000</v>
          </cell>
          <cell r="S296">
            <v>0</v>
          </cell>
          <cell r="T296">
            <v>0</v>
          </cell>
          <cell r="U296" t="str">
            <v>2014</v>
          </cell>
          <cell r="V296" t="str">
            <v>05</v>
          </cell>
          <cell r="W296" t="str">
            <v>0</v>
          </cell>
          <cell r="X296" t="str">
            <v>3101</v>
          </cell>
          <cell r="Y296" t="str">
            <v>-</v>
          </cell>
          <cell r="Z296" t="str">
            <v>S</v>
          </cell>
          <cell r="AA296" t="str">
            <v>DIST</v>
          </cell>
          <cell r="AB296">
            <v>2154000000</v>
          </cell>
        </row>
        <row r="297">
          <cell r="E297" t="str">
            <v>310231025.1000.1110009</v>
          </cell>
          <cell r="F297">
            <v>1085000000</v>
          </cell>
          <cell r="G297">
            <v>90416667</v>
          </cell>
          <cell r="H297">
            <v>90416667</v>
          </cell>
          <cell r="I297">
            <v>90416667</v>
          </cell>
          <cell r="J297">
            <v>90416667</v>
          </cell>
          <cell r="K297">
            <v>90416667</v>
          </cell>
          <cell r="L297">
            <v>90416667</v>
          </cell>
          <cell r="M297">
            <v>90416667</v>
          </cell>
          <cell r="N297">
            <v>90416667</v>
          </cell>
          <cell r="O297">
            <v>90416667</v>
          </cell>
          <cell r="P297">
            <v>90416667</v>
          </cell>
          <cell r="Q297">
            <v>90416667</v>
          </cell>
          <cell r="R297">
            <v>90416663</v>
          </cell>
          <cell r="S297">
            <v>0</v>
          </cell>
          <cell r="T297">
            <v>0</v>
          </cell>
          <cell r="U297" t="str">
            <v>2014</v>
          </cell>
          <cell r="V297" t="str">
            <v>05</v>
          </cell>
          <cell r="W297" t="str">
            <v>0</v>
          </cell>
          <cell r="X297" t="str">
            <v>3102</v>
          </cell>
          <cell r="Y297" t="str">
            <v>-</v>
          </cell>
          <cell r="Z297" t="str">
            <v>S</v>
          </cell>
          <cell r="AA297" t="str">
            <v>DIST</v>
          </cell>
          <cell r="AB297">
            <v>1085000000</v>
          </cell>
        </row>
        <row r="298">
          <cell r="E298" t="str">
            <v>310231310.1000.2130018</v>
          </cell>
          <cell r="F298">
            <v>99390000</v>
          </cell>
          <cell r="G298">
            <v>8282500</v>
          </cell>
          <cell r="H298">
            <v>8282500</v>
          </cell>
          <cell r="I298">
            <v>8282500</v>
          </cell>
          <cell r="J298">
            <v>8282500</v>
          </cell>
          <cell r="K298">
            <v>8282500</v>
          </cell>
          <cell r="L298">
            <v>8282500</v>
          </cell>
          <cell r="M298">
            <v>8282500</v>
          </cell>
          <cell r="N298">
            <v>8282500</v>
          </cell>
          <cell r="O298">
            <v>8282500</v>
          </cell>
          <cell r="P298">
            <v>8282500</v>
          </cell>
          <cell r="Q298">
            <v>8282500</v>
          </cell>
          <cell r="R298">
            <v>8282500</v>
          </cell>
          <cell r="S298">
            <v>0</v>
          </cell>
          <cell r="T298">
            <v>0</v>
          </cell>
          <cell r="U298" t="str">
            <v>2014</v>
          </cell>
          <cell r="V298" t="str">
            <v>05</v>
          </cell>
          <cell r="W298" t="str">
            <v>0</v>
          </cell>
          <cell r="X298" t="str">
            <v>3102</v>
          </cell>
          <cell r="Y298" t="str">
            <v>-</v>
          </cell>
          <cell r="Z298" t="str">
            <v>S</v>
          </cell>
          <cell r="AA298" t="str">
            <v>DIST</v>
          </cell>
          <cell r="AB298">
            <v>99390000</v>
          </cell>
        </row>
        <row r="299">
          <cell r="E299" t="str">
            <v>310231330.1000.2130018</v>
          </cell>
          <cell r="F299">
            <v>32636000</v>
          </cell>
          <cell r="G299">
            <v>2719666.67</v>
          </cell>
          <cell r="H299">
            <v>2719666.67</v>
          </cell>
          <cell r="I299">
            <v>2719666.67</v>
          </cell>
          <cell r="J299">
            <v>2719666.67</v>
          </cell>
          <cell r="K299">
            <v>2719666.67</v>
          </cell>
          <cell r="L299">
            <v>2719666.67</v>
          </cell>
          <cell r="M299">
            <v>2719666.67</v>
          </cell>
          <cell r="N299">
            <v>2719666.67</v>
          </cell>
          <cell r="O299">
            <v>2719666.67</v>
          </cell>
          <cell r="P299">
            <v>2719666.67</v>
          </cell>
          <cell r="Q299">
            <v>2719666.67</v>
          </cell>
          <cell r="R299">
            <v>2719666.63</v>
          </cell>
          <cell r="S299">
            <v>0</v>
          </cell>
          <cell r="T299">
            <v>0</v>
          </cell>
          <cell r="U299" t="str">
            <v>2014</v>
          </cell>
          <cell r="V299" t="str">
            <v>05</v>
          </cell>
          <cell r="W299" t="str">
            <v>0</v>
          </cell>
          <cell r="X299" t="str">
            <v>3102</v>
          </cell>
          <cell r="Y299" t="str">
            <v>-</v>
          </cell>
          <cell r="Z299" t="str">
            <v>S</v>
          </cell>
          <cell r="AA299" t="str">
            <v>DIST</v>
          </cell>
          <cell r="AB299">
            <v>32636000.000000004</v>
          </cell>
        </row>
        <row r="300">
          <cell r="E300" t="str">
            <v>310231025.1000.1110024</v>
          </cell>
          <cell r="F300">
            <v>139000000</v>
          </cell>
          <cell r="G300">
            <v>4000000</v>
          </cell>
          <cell r="H300">
            <v>35000000</v>
          </cell>
          <cell r="I300">
            <v>10000000</v>
          </cell>
          <cell r="J300">
            <v>10000000</v>
          </cell>
          <cell r="K300">
            <v>10000000</v>
          </cell>
          <cell r="L300">
            <v>10000000</v>
          </cell>
          <cell r="M300">
            <v>10000000</v>
          </cell>
          <cell r="N300">
            <v>10000000</v>
          </cell>
          <cell r="O300">
            <v>10000000</v>
          </cell>
          <cell r="P300">
            <v>10000000</v>
          </cell>
          <cell r="Q300">
            <v>10000000</v>
          </cell>
          <cell r="R300">
            <v>10000000</v>
          </cell>
          <cell r="S300">
            <v>0</v>
          </cell>
          <cell r="T300">
            <v>0</v>
          </cell>
          <cell r="U300" t="str">
            <v>2014</v>
          </cell>
          <cell r="V300" t="str">
            <v>05</v>
          </cell>
          <cell r="W300" t="str">
            <v>0</v>
          </cell>
          <cell r="X300" t="str">
            <v>3102</v>
          </cell>
          <cell r="Y300" t="str">
            <v>-</v>
          </cell>
          <cell r="Z300" t="str">
            <v>S</v>
          </cell>
          <cell r="AA300" t="str">
            <v>DIST</v>
          </cell>
          <cell r="AB300">
            <v>139000000</v>
          </cell>
        </row>
        <row r="301">
          <cell r="E301" t="str">
            <v>310231025.1000.1320025</v>
          </cell>
          <cell r="F301">
            <v>9255000000</v>
          </cell>
          <cell r="G301">
            <v>631309686</v>
          </cell>
          <cell r="H301">
            <v>631309686</v>
          </cell>
          <cell r="I301">
            <v>631309686</v>
          </cell>
          <cell r="J301">
            <v>631309686</v>
          </cell>
          <cell r="K301">
            <v>631309686</v>
          </cell>
          <cell r="L301">
            <v>1262619372</v>
          </cell>
          <cell r="M301">
            <v>631309686</v>
          </cell>
          <cell r="N301">
            <v>631309686</v>
          </cell>
          <cell r="O301">
            <v>631309686</v>
          </cell>
          <cell r="P301">
            <v>631309686</v>
          </cell>
          <cell r="Q301">
            <v>631309686</v>
          </cell>
          <cell r="R301">
            <v>1679283768</v>
          </cell>
          <cell r="S301">
            <v>0</v>
          </cell>
          <cell r="T301">
            <v>0</v>
          </cell>
          <cell r="U301" t="str">
            <v>2014</v>
          </cell>
          <cell r="V301" t="str">
            <v>05</v>
          </cell>
          <cell r="W301" t="str">
            <v>0</v>
          </cell>
          <cell r="X301" t="str">
            <v>3102</v>
          </cell>
          <cell r="Y301" t="str">
            <v>-</v>
          </cell>
          <cell r="Z301" t="str">
            <v>S</v>
          </cell>
          <cell r="AA301" t="str">
            <v>DIST</v>
          </cell>
          <cell r="AB301">
            <v>9255000000</v>
          </cell>
        </row>
        <row r="302">
          <cell r="E302" t="str">
            <v>310131015.1000.1110029</v>
          </cell>
          <cell r="F302">
            <v>992000000</v>
          </cell>
          <cell r="G302">
            <v>4509091</v>
          </cell>
          <cell r="H302">
            <v>4509091</v>
          </cell>
          <cell r="I302">
            <v>4509091</v>
          </cell>
          <cell r="J302">
            <v>4509091</v>
          </cell>
          <cell r="K302">
            <v>4509091</v>
          </cell>
          <cell r="L302">
            <v>4509091</v>
          </cell>
          <cell r="M302">
            <v>4509091</v>
          </cell>
          <cell r="N302">
            <v>4509091</v>
          </cell>
          <cell r="O302">
            <v>4509091</v>
          </cell>
          <cell r="P302">
            <v>4509090</v>
          </cell>
          <cell r="Q302">
            <v>4509091</v>
          </cell>
          <cell r="R302">
            <v>942400000</v>
          </cell>
          <cell r="S302">
            <v>0</v>
          </cell>
          <cell r="T302">
            <v>0</v>
          </cell>
          <cell r="U302" t="str">
            <v>2014</v>
          </cell>
          <cell r="V302" t="str">
            <v>05</v>
          </cell>
          <cell r="W302" t="str">
            <v>0</v>
          </cell>
          <cell r="X302" t="str">
            <v>3101</v>
          </cell>
          <cell r="Y302" t="str">
            <v>-</v>
          </cell>
          <cell r="Z302" t="str">
            <v>S</v>
          </cell>
          <cell r="AA302" t="str">
            <v>DIST</v>
          </cell>
          <cell r="AB302">
            <v>992000000</v>
          </cell>
        </row>
        <row r="303">
          <cell r="E303" t="str">
            <v>310231025.1000.1110029</v>
          </cell>
          <cell r="F303">
            <v>498000000</v>
          </cell>
          <cell r="G303">
            <v>2263636</v>
          </cell>
          <cell r="H303">
            <v>2263636</v>
          </cell>
          <cell r="I303">
            <v>2263636</v>
          </cell>
          <cell r="J303">
            <v>2263636</v>
          </cell>
          <cell r="K303">
            <v>2263636</v>
          </cell>
          <cell r="L303">
            <v>2263636</v>
          </cell>
          <cell r="M303">
            <v>2263636</v>
          </cell>
          <cell r="N303">
            <v>2263636</v>
          </cell>
          <cell r="O303">
            <v>2263636</v>
          </cell>
          <cell r="P303">
            <v>2263636</v>
          </cell>
          <cell r="Q303">
            <v>2263640</v>
          </cell>
          <cell r="R303">
            <v>473100000</v>
          </cell>
          <cell r="S303">
            <v>0</v>
          </cell>
          <cell r="T303">
            <v>0</v>
          </cell>
          <cell r="U303" t="str">
            <v>2014</v>
          </cell>
          <cell r="V303" t="str">
            <v>05</v>
          </cell>
          <cell r="W303" t="str">
            <v>0</v>
          </cell>
          <cell r="X303" t="str">
            <v>3102</v>
          </cell>
          <cell r="Y303" t="str">
            <v>-</v>
          </cell>
          <cell r="Z303" t="str">
            <v>S</v>
          </cell>
          <cell r="AA303" t="str">
            <v>DIST</v>
          </cell>
          <cell r="AB303">
            <v>498000000</v>
          </cell>
        </row>
        <row r="304">
          <cell r="E304" t="str">
            <v>310131210.1000.1120031</v>
          </cell>
          <cell r="F304">
            <v>211687196</v>
          </cell>
          <cell r="G304">
            <v>84674878.400000006</v>
          </cell>
          <cell r="H304">
            <v>0</v>
          </cell>
          <cell r="I304">
            <v>0</v>
          </cell>
          <cell r="J304">
            <v>0</v>
          </cell>
          <cell r="K304">
            <v>0</v>
          </cell>
          <cell r="L304">
            <v>0</v>
          </cell>
          <cell r="M304">
            <v>21168719.600000001</v>
          </cell>
          <cell r="N304">
            <v>21168719.600000001</v>
          </cell>
          <cell r="O304">
            <v>21168719.600000001</v>
          </cell>
          <cell r="P304">
            <v>21168719.600000001</v>
          </cell>
          <cell r="Q304">
            <v>21168719.600000001</v>
          </cell>
          <cell r="R304">
            <v>21168719.600000001</v>
          </cell>
          <cell r="S304">
            <v>0</v>
          </cell>
          <cell r="T304">
            <v>0</v>
          </cell>
          <cell r="U304" t="str">
            <v>2014</v>
          </cell>
          <cell r="V304" t="str">
            <v>05</v>
          </cell>
          <cell r="W304" t="str">
            <v>0</v>
          </cell>
          <cell r="X304" t="str">
            <v>3101</v>
          </cell>
          <cell r="Y304" t="str">
            <v>-</v>
          </cell>
          <cell r="Z304" t="str">
            <v>S</v>
          </cell>
          <cell r="AA304" t="str">
            <v>DIST</v>
          </cell>
          <cell r="AB304">
            <v>211687195.99999997</v>
          </cell>
        </row>
        <row r="305">
          <cell r="E305" t="str">
            <v>310231025.1000.1230057</v>
          </cell>
          <cell r="F305">
            <v>66314000</v>
          </cell>
          <cell r="G305">
            <v>0</v>
          </cell>
          <cell r="H305">
            <v>0</v>
          </cell>
          <cell r="I305">
            <v>0</v>
          </cell>
          <cell r="J305">
            <v>66314000</v>
          </cell>
          <cell r="K305">
            <v>0</v>
          </cell>
          <cell r="L305">
            <v>0</v>
          </cell>
          <cell r="M305">
            <v>0</v>
          </cell>
          <cell r="N305">
            <v>0</v>
          </cell>
          <cell r="O305">
            <v>0</v>
          </cell>
          <cell r="P305">
            <v>0</v>
          </cell>
          <cell r="Q305">
            <v>0</v>
          </cell>
          <cell r="R305">
            <v>0</v>
          </cell>
          <cell r="S305">
            <v>0</v>
          </cell>
          <cell r="T305">
            <v>0</v>
          </cell>
          <cell r="U305" t="str">
            <v>2014</v>
          </cell>
          <cell r="V305" t="str">
            <v>05</v>
          </cell>
          <cell r="W305" t="str">
            <v>0</v>
          </cell>
          <cell r="X305" t="str">
            <v>3102</v>
          </cell>
          <cell r="Y305" t="str">
            <v>-</v>
          </cell>
          <cell r="Z305" t="str">
            <v>S</v>
          </cell>
          <cell r="AA305" t="str">
            <v>DIST</v>
          </cell>
          <cell r="AB305">
            <v>66314000</v>
          </cell>
        </row>
        <row r="306">
          <cell r="E306" t="str">
            <v>310231025.1000.1220063</v>
          </cell>
          <cell r="F306">
            <v>51429000</v>
          </cell>
          <cell r="G306">
            <v>43900000</v>
          </cell>
          <cell r="H306">
            <v>0</v>
          </cell>
          <cell r="I306">
            <v>0</v>
          </cell>
          <cell r="J306">
            <v>0</v>
          </cell>
          <cell r="K306">
            <v>0</v>
          </cell>
          <cell r="L306">
            <v>0</v>
          </cell>
          <cell r="M306">
            <v>0</v>
          </cell>
          <cell r="N306">
            <v>4242857</v>
          </cell>
          <cell r="O306">
            <v>3286143</v>
          </cell>
          <cell r="P306">
            <v>0</v>
          </cell>
          <cell r="Q306">
            <v>0</v>
          </cell>
          <cell r="R306">
            <v>0</v>
          </cell>
          <cell r="S306">
            <v>0</v>
          </cell>
          <cell r="T306">
            <v>0</v>
          </cell>
          <cell r="U306" t="str">
            <v>2014</v>
          </cell>
          <cell r="V306" t="str">
            <v>05</v>
          </cell>
          <cell r="W306" t="str">
            <v>0</v>
          </cell>
          <cell r="X306" t="str">
            <v>3102</v>
          </cell>
          <cell r="Y306" t="str">
            <v>-</v>
          </cell>
          <cell r="Z306" t="str">
            <v>S</v>
          </cell>
          <cell r="AA306" t="str">
            <v>DIST</v>
          </cell>
          <cell r="AB306">
            <v>51429000</v>
          </cell>
        </row>
        <row r="307">
          <cell r="E307" t="str">
            <v>310131015.1000.1220066</v>
          </cell>
          <cell r="F307">
            <v>10380000</v>
          </cell>
          <cell r="G307">
            <v>10380000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2014</v>
          </cell>
          <cell r="V307" t="str">
            <v>05</v>
          </cell>
          <cell r="W307" t="str">
            <v>0</v>
          </cell>
          <cell r="X307" t="str">
            <v>3101</v>
          </cell>
          <cell r="Y307" t="str">
            <v>-</v>
          </cell>
          <cell r="Z307" t="str">
            <v>S</v>
          </cell>
          <cell r="AA307" t="str">
            <v>DIST</v>
          </cell>
          <cell r="AB307">
            <v>10380000</v>
          </cell>
        </row>
        <row r="308">
          <cell r="E308" t="str">
            <v>310231600.1000.1220097</v>
          </cell>
          <cell r="F308">
            <v>15510000</v>
          </cell>
          <cell r="G308">
            <v>1292500</v>
          </cell>
          <cell r="H308">
            <v>1292500</v>
          </cell>
          <cell r="I308">
            <v>1292500</v>
          </cell>
          <cell r="J308">
            <v>1292500</v>
          </cell>
          <cell r="K308">
            <v>1292500</v>
          </cell>
          <cell r="L308">
            <v>1292500</v>
          </cell>
          <cell r="M308">
            <v>1292500</v>
          </cell>
          <cell r="N308">
            <v>1292500</v>
          </cell>
          <cell r="O308">
            <v>1292500</v>
          </cell>
          <cell r="P308">
            <v>1292500</v>
          </cell>
          <cell r="Q308">
            <v>1292500</v>
          </cell>
          <cell r="R308">
            <v>1292500</v>
          </cell>
          <cell r="S308">
            <v>0</v>
          </cell>
          <cell r="T308">
            <v>0</v>
          </cell>
          <cell r="U308" t="str">
            <v>2014</v>
          </cell>
          <cell r="V308" t="str">
            <v>05</v>
          </cell>
          <cell r="W308" t="str">
            <v>0</v>
          </cell>
          <cell r="X308" t="str">
            <v>3102</v>
          </cell>
          <cell r="Y308" t="str">
            <v>-</v>
          </cell>
          <cell r="Z308" t="str">
            <v>S</v>
          </cell>
          <cell r="AA308" t="str">
            <v>DIST</v>
          </cell>
          <cell r="AB308">
            <v>15510000</v>
          </cell>
        </row>
        <row r="309">
          <cell r="E309" t="str">
            <v>310231330.1000.1220039</v>
          </cell>
          <cell r="F309">
            <v>720779342</v>
          </cell>
          <cell r="G309">
            <v>60064945.170000002</v>
          </cell>
          <cell r="H309">
            <v>60064945.170000002</v>
          </cell>
          <cell r="I309">
            <v>60064945.170000002</v>
          </cell>
          <cell r="J309">
            <v>60064945.170000002</v>
          </cell>
          <cell r="K309">
            <v>60064945.170000002</v>
          </cell>
          <cell r="L309">
            <v>60064945.170000002</v>
          </cell>
          <cell r="M309">
            <v>60064945.170000002</v>
          </cell>
          <cell r="N309">
            <v>60064945.170000002</v>
          </cell>
          <cell r="O309">
            <v>60064945.170000002</v>
          </cell>
          <cell r="P309">
            <v>60064945.170000002</v>
          </cell>
          <cell r="Q309">
            <v>60064945.170000002</v>
          </cell>
          <cell r="R309">
            <v>60064945.130000003</v>
          </cell>
          <cell r="S309">
            <v>0</v>
          </cell>
          <cell r="T309">
            <v>0</v>
          </cell>
          <cell r="U309" t="str">
            <v>2014</v>
          </cell>
          <cell r="V309" t="str">
            <v>05</v>
          </cell>
          <cell r="W309" t="str">
            <v>0</v>
          </cell>
          <cell r="X309" t="str">
            <v>3102</v>
          </cell>
          <cell r="Y309" t="str">
            <v>-</v>
          </cell>
          <cell r="Z309" t="str">
            <v>S</v>
          </cell>
          <cell r="AA309" t="str">
            <v>DIST</v>
          </cell>
          <cell r="AB309">
            <v>720779342</v>
          </cell>
        </row>
        <row r="310">
          <cell r="E310" t="str">
            <v>410020101010114</v>
          </cell>
          <cell r="F310">
            <v>274862201</v>
          </cell>
          <cell r="G310">
            <v>19179242</v>
          </cell>
          <cell r="H310">
            <v>2313152</v>
          </cell>
          <cell r="I310">
            <v>96130756</v>
          </cell>
          <cell r="J310">
            <v>1807709</v>
          </cell>
          <cell r="K310">
            <v>96092005</v>
          </cell>
          <cell r="L310">
            <v>2676039</v>
          </cell>
          <cell r="M310">
            <v>5898755</v>
          </cell>
          <cell r="N310">
            <v>3409660</v>
          </cell>
          <cell r="O310">
            <v>3305770</v>
          </cell>
          <cell r="P310">
            <v>0</v>
          </cell>
          <cell r="Q310">
            <v>26465868</v>
          </cell>
          <cell r="R310">
            <v>17583245</v>
          </cell>
          <cell r="S310">
            <v>0</v>
          </cell>
          <cell r="T310">
            <v>0</v>
          </cell>
          <cell r="U310" t="str">
            <v>2014</v>
          </cell>
          <cell r="V310" t="str">
            <v>01</v>
          </cell>
          <cell r="W310" t="str">
            <v>0</v>
          </cell>
          <cell r="X310" t="str">
            <v>4100</v>
          </cell>
          <cell r="Y310" t="str">
            <v>+</v>
          </cell>
          <cell r="Z310" t="str">
            <v>S</v>
          </cell>
          <cell r="AA310" t="str">
            <v>DIST</v>
          </cell>
          <cell r="AB310">
            <v>274862201</v>
          </cell>
        </row>
        <row r="311">
          <cell r="E311" t="str">
            <v>410020101010212</v>
          </cell>
          <cell r="F311">
            <v>630531500</v>
          </cell>
          <cell r="G311">
            <v>52250819</v>
          </cell>
          <cell r="H311">
            <v>54262664</v>
          </cell>
          <cell r="I311">
            <v>51981207</v>
          </cell>
          <cell r="J311">
            <v>51765517</v>
          </cell>
          <cell r="K311">
            <v>52250819</v>
          </cell>
          <cell r="L311">
            <v>52250819</v>
          </cell>
          <cell r="M311">
            <v>52304741</v>
          </cell>
          <cell r="N311">
            <v>52682198</v>
          </cell>
          <cell r="O311">
            <v>52628276</v>
          </cell>
          <cell r="P311">
            <v>52682198</v>
          </cell>
          <cell r="Q311">
            <v>52736121</v>
          </cell>
          <cell r="R311">
            <v>52736121</v>
          </cell>
          <cell r="S311">
            <v>0</v>
          </cell>
          <cell r="T311">
            <v>0</v>
          </cell>
          <cell r="U311" t="str">
            <v>2014</v>
          </cell>
          <cell r="V311" t="str">
            <v>01</v>
          </cell>
          <cell r="W311" t="str">
            <v>0</v>
          </cell>
          <cell r="X311" t="str">
            <v>4100</v>
          </cell>
          <cell r="Y311" t="str">
            <v>+</v>
          </cell>
          <cell r="Z311" t="str">
            <v>S</v>
          </cell>
          <cell r="AA311" t="str">
            <v>DIST</v>
          </cell>
          <cell r="AB311">
            <v>630531500</v>
          </cell>
        </row>
        <row r="312">
          <cell r="E312" t="str">
            <v>410020101030601</v>
          </cell>
          <cell r="F312">
            <v>3109974499</v>
          </cell>
          <cell r="G312">
            <v>240669595</v>
          </cell>
          <cell r="H312">
            <v>262114155</v>
          </cell>
          <cell r="I312">
            <v>258626454</v>
          </cell>
          <cell r="J312">
            <v>257553315</v>
          </cell>
          <cell r="K312">
            <v>259967878</v>
          </cell>
          <cell r="L312">
            <v>259967878</v>
          </cell>
          <cell r="M312">
            <v>260236162</v>
          </cell>
          <cell r="N312">
            <v>262114155</v>
          </cell>
          <cell r="O312">
            <v>261845871</v>
          </cell>
          <cell r="P312">
            <v>262114155</v>
          </cell>
          <cell r="Q312">
            <v>262382440</v>
          </cell>
          <cell r="R312">
            <v>262382441</v>
          </cell>
          <cell r="S312">
            <v>0</v>
          </cell>
          <cell r="T312">
            <v>0</v>
          </cell>
          <cell r="U312" t="str">
            <v>2014</v>
          </cell>
          <cell r="V312" t="str">
            <v>01</v>
          </cell>
          <cell r="W312" t="str">
            <v>0</v>
          </cell>
          <cell r="X312" t="str">
            <v>4100</v>
          </cell>
          <cell r="Y312" t="str">
            <v>+</v>
          </cell>
          <cell r="Z312" t="str">
            <v>S</v>
          </cell>
          <cell r="AA312" t="str">
            <v>DIST</v>
          </cell>
          <cell r="AB312">
            <v>3109974499</v>
          </cell>
        </row>
        <row r="313">
          <cell r="E313" t="str">
            <v>410020301</v>
          </cell>
          <cell r="F313">
            <v>698240359</v>
          </cell>
          <cell r="G313">
            <v>149808574</v>
          </cell>
          <cell r="H313">
            <v>49857435</v>
          </cell>
          <cell r="I313">
            <v>49857435</v>
          </cell>
          <cell r="J313">
            <v>49857435</v>
          </cell>
          <cell r="K313">
            <v>49857435</v>
          </cell>
          <cell r="L313">
            <v>49857435</v>
          </cell>
          <cell r="M313">
            <v>49857435</v>
          </cell>
          <cell r="N313">
            <v>49857435</v>
          </cell>
          <cell r="O313">
            <v>49857435</v>
          </cell>
          <cell r="P313">
            <v>49857435</v>
          </cell>
          <cell r="Q313">
            <v>49857435</v>
          </cell>
          <cell r="R313">
            <v>49857435</v>
          </cell>
          <cell r="S313">
            <v>0</v>
          </cell>
          <cell r="T313">
            <v>0</v>
          </cell>
          <cell r="U313" t="str">
            <v>2014</v>
          </cell>
          <cell r="V313" t="str">
            <v>01</v>
          </cell>
          <cell r="W313" t="str">
            <v>0</v>
          </cell>
          <cell r="X313" t="str">
            <v>4100</v>
          </cell>
          <cell r="Y313" t="str">
            <v>+</v>
          </cell>
          <cell r="Z313" t="str">
            <v>S</v>
          </cell>
          <cell r="AA313" t="str">
            <v>DIST</v>
          </cell>
          <cell r="AB313">
            <v>698240359</v>
          </cell>
        </row>
        <row r="314">
          <cell r="E314" t="str">
            <v>41001</v>
          </cell>
          <cell r="F314">
            <v>69475177522.610001</v>
          </cell>
          <cell r="G314">
            <v>69475177522.610001</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2014</v>
          </cell>
          <cell r="V314" t="str">
            <v>01</v>
          </cell>
          <cell r="W314" t="str">
            <v>0</v>
          </cell>
          <cell r="X314" t="str">
            <v>4100</v>
          </cell>
          <cell r="Y314" t="str">
            <v>+</v>
          </cell>
          <cell r="Z314" t="str">
            <v>S</v>
          </cell>
          <cell r="AA314" t="str">
            <v>DIST</v>
          </cell>
          <cell r="AB314">
            <v>69475177522.610001</v>
          </cell>
        </row>
        <row r="315">
          <cell r="E315" t="str">
            <v>310131410.3000.41303101050</v>
          </cell>
          <cell r="F315">
            <v>185267001</v>
          </cell>
          <cell r="G315">
            <v>1852670.01</v>
          </cell>
          <cell r="H315">
            <v>9263350.0500000007</v>
          </cell>
          <cell r="I315">
            <v>9263350.0500000007</v>
          </cell>
          <cell r="J315">
            <v>9263350.0500000007</v>
          </cell>
          <cell r="K315">
            <v>9263350.0500000007</v>
          </cell>
          <cell r="L315">
            <v>9263350.0500000007</v>
          </cell>
          <cell r="M315">
            <v>9263350.0500000007</v>
          </cell>
          <cell r="N315">
            <v>9263350.0500000007</v>
          </cell>
          <cell r="O315">
            <v>9263350.0500000007</v>
          </cell>
          <cell r="P315">
            <v>27790050.149999999</v>
          </cell>
          <cell r="Q315">
            <v>27790050.149999999</v>
          </cell>
          <cell r="R315">
            <v>53727430.289999999</v>
          </cell>
          <cell r="S315">
            <v>0</v>
          </cell>
          <cell r="T315">
            <v>0</v>
          </cell>
          <cell r="U315" t="str">
            <v>2014</v>
          </cell>
          <cell r="V315" t="str">
            <v>06</v>
          </cell>
          <cell r="W315" t="str">
            <v>0</v>
          </cell>
          <cell r="X315" t="str">
            <v>3101</v>
          </cell>
          <cell r="Y315" t="str">
            <v>-</v>
          </cell>
          <cell r="Z315" t="str">
            <v>S</v>
          </cell>
          <cell r="AA315" t="str">
            <v>DIST</v>
          </cell>
          <cell r="AB315">
            <v>185267001</v>
          </cell>
        </row>
        <row r="316">
          <cell r="E316" t="str">
            <v>310231410.3000.41203102018</v>
          </cell>
          <cell r="F316">
            <v>36774571</v>
          </cell>
          <cell r="G316">
            <v>367745.71</v>
          </cell>
          <cell r="H316">
            <v>1838728.55</v>
          </cell>
          <cell r="I316">
            <v>1838728.55</v>
          </cell>
          <cell r="J316">
            <v>1838728.55</v>
          </cell>
          <cell r="K316">
            <v>1838728.55</v>
          </cell>
          <cell r="L316">
            <v>1838728.55</v>
          </cell>
          <cell r="M316">
            <v>1838728.55</v>
          </cell>
          <cell r="N316">
            <v>1838728.55</v>
          </cell>
          <cell r="O316">
            <v>1838728.55</v>
          </cell>
          <cell r="P316">
            <v>5516185.6500000004</v>
          </cell>
          <cell r="Q316">
            <v>5516185.6500000004</v>
          </cell>
          <cell r="R316">
            <v>10664625.59</v>
          </cell>
          <cell r="S316">
            <v>0</v>
          </cell>
          <cell r="T316">
            <v>0</v>
          </cell>
          <cell r="U316" t="str">
            <v>2014</v>
          </cell>
          <cell r="V316" t="str">
            <v>06</v>
          </cell>
          <cell r="W316" t="str">
            <v>0</v>
          </cell>
          <cell r="X316" t="str">
            <v>3102</v>
          </cell>
          <cell r="Y316" t="str">
            <v>-</v>
          </cell>
          <cell r="Z316" t="str">
            <v>S</v>
          </cell>
          <cell r="AA316" t="str">
            <v>DIST</v>
          </cell>
          <cell r="AB316">
            <v>36774571</v>
          </cell>
        </row>
        <row r="317">
          <cell r="E317" t="str">
            <v>510351005.1000.1220001</v>
          </cell>
          <cell r="F317">
            <v>2093000000</v>
          </cell>
          <cell r="G317">
            <v>171063320</v>
          </cell>
          <cell r="H317">
            <v>289396680</v>
          </cell>
          <cell r="I317">
            <v>272090000</v>
          </cell>
          <cell r="J317">
            <v>230230000</v>
          </cell>
          <cell r="K317">
            <v>167440000</v>
          </cell>
          <cell r="L317">
            <v>188370000</v>
          </cell>
          <cell r="M317">
            <v>188370000</v>
          </cell>
          <cell r="N317">
            <v>188370000</v>
          </cell>
          <cell r="O317">
            <v>188370000</v>
          </cell>
          <cell r="P317">
            <v>146510000</v>
          </cell>
          <cell r="Q317">
            <v>41860000</v>
          </cell>
          <cell r="R317">
            <v>20930000</v>
          </cell>
          <cell r="S317">
            <v>0</v>
          </cell>
          <cell r="T317">
            <v>0</v>
          </cell>
          <cell r="U317" t="str">
            <v>2014</v>
          </cell>
          <cell r="V317" t="str">
            <v>05</v>
          </cell>
          <cell r="W317" t="str">
            <v>0</v>
          </cell>
          <cell r="X317" t="str">
            <v>5103</v>
          </cell>
          <cell r="Y317" t="str">
            <v>-</v>
          </cell>
          <cell r="Z317" t="str">
            <v>S</v>
          </cell>
          <cell r="AA317" t="str">
            <v>DIST</v>
          </cell>
          <cell r="AB317">
            <v>2093000000</v>
          </cell>
        </row>
        <row r="318">
          <cell r="E318" t="str">
            <v>510351005.1000.1110007</v>
          </cell>
          <cell r="F318">
            <v>14566000000</v>
          </cell>
          <cell r="G318">
            <v>1210077937</v>
          </cell>
          <cell r="H318">
            <v>1217588729</v>
          </cell>
          <cell r="I318">
            <v>1213833333</v>
          </cell>
          <cell r="J318">
            <v>1213833333</v>
          </cell>
          <cell r="K318">
            <v>1213833333</v>
          </cell>
          <cell r="L318">
            <v>1213833333</v>
          </cell>
          <cell r="M318">
            <v>1213833333</v>
          </cell>
          <cell r="N318">
            <v>1213833333</v>
          </cell>
          <cell r="O318">
            <v>1213833333</v>
          </cell>
          <cell r="P318">
            <v>1213833333</v>
          </cell>
          <cell r="Q318">
            <v>1213833333</v>
          </cell>
          <cell r="R318">
            <v>1213833337</v>
          </cell>
          <cell r="S318">
            <v>0</v>
          </cell>
          <cell r="T318">
            <v>0</v>
          </cell>
          <cell r="U318" t="str">
            <v>2014</v>
          </cell>
          <cell r="V318" t="str">
            <v>05</v>
          </cell>
          <cell r="W318" t="str">
            <v>0</v>
          </cell>
          <cell r="X318" t="str">
            <v>5103</v>
          </cell>
          <cell r="Y318" t="str">
            <v>-</v>
          </cell>
          <cell r="Z318" t="str">
            <v>S</v>
          </cell>
          <cell r="AA318" t="str">
            <v>DIST</v>
          </cell>
          <cell r="AB318">
            <v>14566000000</v>
          </cell>
        </row>
        <row r="319">
          <cell r="E319" t="str">
            <v>510351230.1000.1210003</v>
          </cell>
          <cell r="F319">
            <v>5270000</v>
          </cell>
          <cell r="G319">
            <v>0</v>
          </cell>
          <cell r="H319">
            <v>0</v>
          </cell>
          <cell r="I319">
            <v>0</v>
          </cell>
          <cell r="J319">
            <v>0</v>
          </cell>
          <cell r="K319">
            <v>0</v>
          </cell>
          <cell r="L319">
            <v>5270000</v>
          </cell>
          <cell r="M319">
            <v>0</v>
          </cell>
          <cell r="N319">
            <v>0</v>
          </cell>
          <cell r="O319">
            <v>0</v>
          </cell>
          <cell r="P319">
            <v>0</v>
          </cell>
          <cell r="Q319">
            <v>0</v>
          </cell>
          <cell r="R319">
            <v>0</v>
          </cell>
          <cell r="S319">
            <v>0</v>
          </cell>
          <cell r="T319">
            <v>0</v>
          </cell>
          <cell r="U319" t="str">
            <v>2014</v>
          </cell>
          <cell r="V319" t="str">
            <v>05</v>
          </cell>
          <cell r="W319" t="str">
            <v>0</v>
          </cell>
          <cell r="X319" t="str">
            <v>5103</v>
          </cell>
          <cell r="Y319" t="str">
            <v>-</v>
          </cell>
          <cell r="Z319" t="str">
            <v>S</v>
          </cell>
          <cell r="AA319" t="str">
            <v>DIST</v>
          </cell>
          <cell r="AB319">
            <v>5270000</v>
          </cell>
        </row>
        <row r="320">
          <cell r="E320" t="str">
            <v>510351030.1000.1220004</v>
          </cell>
          <cell r="F320">
            <v>425123000</v>
          </cell>
          <cell r="G320">
            <v>0</v>
          </cell>
          <cell r="H320">
            <v>0</v>
          </cell>
          <cell r="I320">
            <v>0</v>
          </cell>
          <cell r="J320">
            <v>425123000</v>
          </cell>
          <cell r="K320">
            <v>0</v>
          </cell>
          <cell r="L320">
            <v>0</v>
          </cell>
          <cell r="M320">
            <v>0</v>
          </cell>
          <cell r="N320">
            <v>0</v>
          </cell>
          <cell r="O320">
            <v>0</v>
          </cell>
          <cell r="P320">
            <v>0</v>
          </cell>
          <cell r="Q320">
            <v>0</v>
          </cell>
          <cell r="R320">
            <v>0</v>
          </cell>
          <cell r="S320">
            <v>0</v>
          </cell>
          <cell r="T320">
            <v>0</v>
          </cell>
          <cell r="U320" t="str">
            <v>2014</v>
          </cell>
          <cell r="V320" t="str">
            <v>05</v>
          </cell>
          <cell r="W320" t="str">
            <v>0</v>
          </cell>
          <cell r="X320" t="str">
            <v>5103</v>
          </cell>
          <cell r="Y320" t="str">
            <v>-</v>
          </cell>
          <cell r="Z320" t="str">
            <v>S</v>
          </cell>
          <cell r="AA320" t="str">
            <v>DIST</v>
          </cell>
          <cell r="AB320">
            <v>425123000</v>
          </cell>
        </row>
        <row r="321">
          <cell r="E321" t="str">
            <v>510451600.1000.1120031</v>
          </cell>
          <cell r="F321">
            <v>152850000</v>
          </cell>
          <cell r="G321">
            <v>101635874</v>
          </cell>
          <cell r="H321">
            <v>0</v>
          </cell>
          <cell r="I321">
            <v>0</v>
          </cell>
          <cell r="J321">
            <v>0</v>
          </cell>
          <cell r="K321">
            <v>0</v>
          </cell>
          <cell r="L321">
            <v>0</v>
          </cell>
          <cell r="M321">
            <v>51214126</v>
          </cell>
          <cell r="N321">
            <v>0</v>
          </cell>
          <cell r="O321">
            <v>0</v>
          </cell>
          <cell r="P321">
            <v>0</v>
          </cell>
          <cell r="Q321">
            <v>0</v>
          </cell>
          <cell r="R321">
            <v>0</v>
          </cell>
          <cell r="S321">
            <v>0</v>
          </cell>
          <cell r="T321">
            <v>0</v>
          </cell>
          <cell r="U321" t="str">
            <v>2014</v>
          </cell>
          <cell r="V321" t="str">
            <v>05</v>
          </cell>
          <cell r="W321" t="str">
            <v>0</v>
          </cell>
          <cell r="X321" t="str">
            <v>5104</v>
          </cell>
          <cell r="Y321" t="str">
            <v>-</v>
          </cell>
          <cell r="Z321" t="str">
            <v>S</v>
          </cell>
          <cell r="AA321" t="str">
            <v>DIST</v>
          </cell>
          <cell r="AB321">
            <v>152850000</v>
          </cell>
        </row>
        <row r="322">
          <cell r="E322" t="str">
            <v>510451610.1000.2130062</v>
          </cell>
          <cell r="F322">
            <v>76947179723</v>
          </cell>
          <cell r="G322">
            <v>33432156543</v>
          </cell>
          <cell r="H322">
            <v>0</v>
          </cell>
          <cell r="I322">
            <v>0</v>
          </cell>
          <cell r="J322">
            <v>0</v>
          </cell>
          <cell r="K322">
            <v>0</v>
          </cell>
          <cell r="L322">
            <v>43515023180</v>
          </cell>
          <cell r="M322">
            <v>0</v>
          </cell>
          <cell r="N322">
            <v>0</v>
          </cell>
          <cell r="O322">
            <v>0</v>
          </cell>
          <cell r="P322">
            <v>0</v>
          </cell>
          <cell r="Q322">
            <v>0</v>
          </cell>
          <cell r="R322">
            <v>0</v>
          </cell>
          <cell r="S322">
            <v>0</v>
          </cell>
          <cell r="T322">
            <v>0</v>
          </cell>
          <cell r="U322" t="str">
            <v>2014</v>
          </cell>
          <cell r="V322" t="str">
            <v>05</v>
          </cell>
          <cell r="W322" t="str">
            <v>0</v>
          </cell>
          <cell r="X322" t="str">
            <v>5104</v>
          </cell>
          <cell r="Y322" t="str">
            <v>-</v>
          </cell>
          <cell r="Z322" t="str">
            <v>S</v>
          </cell>
          <cell r="AA322" t="str">
            <v>DIST</v>
          </cell>
          <cell r="AB322">
            <v>76947179723</v>
          </cell>
        </row>
        <row r="323">
          <cell r="E323" t="str">
            <v>510451610.1000.1220097</v>
          </cell>
          <cell r="F323">
            <v>6665000</v>
          </cell>
          <cell r="G323">
            <v>0</v>
          </cell>
          <cell r="H323">
            <v>0</v>
          </cell>
          <cell r="I323">
            <v>0</v>
          </cell>
          <cell r="J323">
            <v>0</v>
          </cell>
          <cell r="K323">
            <v>0</v>
          </cell>
          <cell r="L323">
            <v>6665000</v>
          </cell>
          <cell r="M323">
            <v>0</v>
          </cell>
          <cell r="N323">
            <v>0</v>
          </cell>
          <cell r="O323">
            <v>0</v>
          </cell>
          <cell r="P323">
            <v>0</v>
          </cell>
          <cell r="Q323">
            <v>0</v>
          </cell>
          <cell r="R323">
            <v>0</v>
          </cell>
          <cell r="S323">
            <v>0</v>
          </cell>
          <cell r="T323">
            <v>0</v>
          </cell>
          <cell r="U323" t="str">
            <v>2014</v>
          </cell>
          <cell r="V323" t="str">
            <v>05</v>
          </cell>
          <cell r="W323" t="str">
            <v>0</v>
          </cell>
          <cell r="X323" t="str">
            <v>5104</v>
          </cell>
          <cell r="Y323" t="str">
            <v>-</v>
          </cell>
          <cell r="Z323" t="str">
            <v>S</v>
          </cell>
          <cell r="AA323" t="str">
            <v>DIST</v>
          </cell>
          <cell r="AB323">
            <v>6665000</v>
          </cell>
        </row>
        <row r="324">
          <cell r="E324" t="str">
            <v>510351600.1000.41105103011</v>
          </cell>
          <cell r="F324">
            <v>500000000</v>
          </cell>
          <cell r="G324">
            <v>0</v>
          </cell>
          <cell r="H324">
            <v>0</v>
          </cell>
          <cell r="I324">
            <v>0</v>
          </cell>
          <cell r="J324">
            <v>0</v>
          </cell>
          <cell r="K324">
            <v>0</v>
          </cell>
          <cell r="L324">
            <v>0</v>
          </cell>
          <cell r="M324">
            <v>500000000</v>
          </cell>
          <cell r="N324">
            <v>0</v>
          </cell>
          <cell r="O324">
            <v>0</v>
          </cell>
          <cell r="P324">
            <v>0</v>
          </cell>
          <cell r="Q324">
            <v>0</v>
          </cell>
          <cell r="R324">
            <v>0</v>
          </cell>
          <cell r="S324">
            <v>0</v>
          </cell>
          <cell r="T324">
            <v>0</v>
          </cell>
          <cell r="U324" t="str">
            <v>2014</v>
          </cell>
          <cell r="V324" t="str">
            <v>06</v>
          </cell>
          <cell r="W324" t="str">
            <v>0</v>
          </cell>
          <cell r="X324" t="str">
            <v>5103</v>
          </cell>
          <cell r="Y324" t="str">
            <v>-</v>
          </cell>
          <cell r="Z324" t="str">
            <v>S</v>
          </cell>
          <cell r="AA324" t="str">
            <v>DIST</v>
          </cell>
          <cell r="AB324">
            <v>500000000</v>
          </cell>
        </row>
        <row r="325">
          <cell r="E325" t="str">
            <v>510451000.1000.2130012</v>
          </cell>
          <cell r="F325">
            <v>200000000</v>
          </cell>
          <cell r="G325">
            <v>0</v>
          </cell>
          <cell r="H325">
            <v>0</v>
          </cell>
          <cell r="I325">
            <v>0</v>
          </cell>
          <cell r="J325">
            <v>0</v>
          </cell>
          <cell r="K325">
            <v>0</v>
          </cell>
          <cell r="L325">
            <v>0</v>
          </cell>
          <cell r="M325">
            <v>200000000</v>
          </cell>
          <cell r="N325">
            <v>0</v>
          </cell>
          <cell r="O325">
            <v>0</v>
          </cell>
          <cell r="P325">
            <v>0</v>
          </cell>
          <cell r="Q325">
            <v>0</v>
          </cell>
          <cell r="R325">
            <v>0</v>
          </cell>
          <cell r="S325">
            <v>0</v>
          </cell>
          <cell r="T325">
            <v>0</v>
          </cell>
          <cell r="U325" t="str">
            <v>2014</v>
          </cell>
          <cell r="V325" t="str">
            <v>05</v>
          </cell>
          <cell r="W325" t="str">
            <v>0</v>
          </cell>
          <cell r="X325" t="str">
            <v>5104</v>
          </cell>
          <cell r="Y325" t="str">
            <v>-</v>
          </cell>
          <cell r="Z325" t="str">
            <v>S</v>
          </cell>
          <cell r="AA325" t="str">
            <v>DIST</v>
          </cell>
          <cell r="AB325">
            <v>200000000</v>
          </cell>
        </row>
        <row r="326">
          <cell r="E326" t="str">
            <v>510351210.1000.41305103028</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t="str">
            <v>2014</v>
          </cell>
          <cell r="V326" t="str">
            <v>06</v>
          </cell>
          <cell r="W326" t="str">
            <v>0</v>
          </cell>
          <cell r="X326" t="str">
            <v>5103</v>
          </cell>
          <cell r="Y326" t="str">
            <v>-</v>
          </cell>
          <cell r="Z326" t="str">
            <v>S</v>
          </cell>
          <cell r="AA326" t="str">
            <v>DIST</v>
          </cell>
          <cell r="AB326">
            <v>0</v>
          </cell>
        </row>
        <row r="327">
          <cell r="E327" t="str">
            <v>510351220.1000.1122031</v>
          </cell>
          <cell r="F327">
            <v>176669476</v>
          </cell>
          <cell r="G327">
            <v>176669476</v>
          </cell>
          <cell r="H327">
            <v>0</v>
          </cell>
          <cell r="I327">
            <v>0</v>
          </cell>
          <cell r="J327">
            <v>0</v>
          </cell>
          <cell r="K327">
            <v>0</v>
          </cell>
          <cell r="L327">
            <v>0</v>
          </cell>
          <cell r="M327">
            <v>0</v>
          </cell>
          <cell r="N327">
            <v>0</v>
          </cell>
          <cell r="O327">
            <v>0</v>
          </cell>
          <cell r="P327">
            <v>0</v>
          </cell>
          <cell r="Q327">
            <v>0</v>
          </cell>
          <cell r="R327">
            <v>0</v>
          </cell>
          <cell r="S327">
            <v>0</v>
          </cell>
          <cell r="T327">
            <v>0</v>
          </cell>
          <cell r="U327" t="str">
            <v>2014</v>
          </cell>
          <cell r="V327" t="str">
            <v>05</v>
          </cell>
          <cell r="W327" t="str">
            <v>0</v>
          </cell>
          <cell r="X327" t="str">
            <v>5103</v>
          </cell>
          <cell r="Y327" t="str">
            <v>-</v>
          </cell>
          <cell r="Z327" t="str">
            <v>S</v>
          </cell>
          <cell r="AA327" t="str">
            <v>DIST</v>
          </cell>
          <cell r="AB327">
            <v>176669476</v>
          </cell>
        </row>
        <row r="328">
          <cell r="E328" t="str">
            <v>510351230.1000.41225103029</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t="str">
            <v>2014</v>
          </cell>
          <cell r="V328" t="str">
            <v>06</v>
          </cell>
          <cell r="W328" t="str">
            <v>0</v>
          </cell>
          <cell r="X328" t="str">
            <v>5103</v>
          </cell>
          <cell r="Y328" t="str">
            <v>-</v>
          </cell>
          <cell r="Z328" t="str">
            <v>S</v>
          </cell>
          <cell r="AA328" t="str">
            <v>DIST</v>
          </cell>
          <cell r="AB328">
            <v>0</v>
          </cell>
        </row>
        <row r="329">
          <cell r="E329" t="str">
            <v>510351030.1000.2112021</v>
          </cell>
          <cell r="F329">
            <v>1035614773</v>
          </cell>
          <cell r="G329">
            <v>1035614773</v>
          </cell>
          <cell r="H329">
            <v>0</v>
          </cell>
          <cell r="I329">
            <v>0</v>
          </cell>
          <cell r="J329">
            <v>0</v>
          </cell>
          <cell r="K329">
            <v>0</v>
          </cell>
          <cell r="L329">
            <v>0</v>
          </cell>
          <cell r="M329">
            <v>0</v>
          </cell>
          <cell r="N329">
            <v>0</v>
          </cell>
          <cell r="O329">
            <v>0</v>
          </cell>
          <cell r="P329">
            <v>0</v>
          </cell>
          <cell r="Q329">
            <v>0</v>
          </cell>
          <cell r="R329">
            <v>0</v>
          </cell>
          <cell r="S329">
            <v>0</v>
          </cell>
          <cell r="T329">
            <v>0</v>
          </cell>
          <cell r="U329" t="str">
            <v>2014</v>
          </cell>
          <cell r="V329" t="str">
            <v>05</v>
          </cell>
          <cell r="W329" t="str">
            <v>0</v>
          </cell>
          <cell r="X329" t="str">
            <v>5103</v>
          </cell>
          <cell r="Y329" t="str">
            <v>-</v>
          </cell>
          <cell r="Z329" t="str">
            <v>S</v>
          </cell>
          <cell r="AA329" t="str">
            <v>DIST</v>
          </cell>
          <cell r="AB329">
            <v>1035614773</v>
          </cell>
        </row>
        <row r="330">
          <cell r="E330" t="str">
            <v>510351030.1000.1214003</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t="str">
            <v>2014</v>
          </cell>
          <cell r="V330" t="str">
            <v>05</v>
          </cell>
          <cell r="W330" t="str">
            <v>0</v>
          </cell>
          <cell r="X330" t="str">
            <v>5103</v>
          </cell>
          <cell r="Y330" t="str">
            <v>-</v>
          </cell>
          <cell r="Z330" t="str">
            <v>S</v>
          </cell>
          <cell r="AA330" t="str">
            <v>DIST</v>
          </cell>
          <cell r="AB330">
            <v>0</v>
          </cell>
        </row>
        <row r="331">
          <cell r="E331" t="str">
            <v>510520101010101</v>
          </cell>
          <cell r="F331">
            <v>128857717616</v>
          </cell>
          <cell r="G331">
            <v>0</v>
          </cell>
          <cell r="H331">
            <v>11280514273</v>
          </cell>
          <cell r="I331">
            <v>8459037290</v>
          </cell>
          <cell r="J331">
            <v>9449541522</v>
          </cell>
          <cell r="K331">
            <v>10391530421</v>
          </cell>
          <cell r="L331">
            <v>12118108267</v>
          </cell>
          <cell r="M331">
            <v>11851321755</v>
          </cell>
          <cell r="N331">
            <v>11817932466</v>
          </cell>
          <cell r="O331">
            <v>9872252353</v>
          </cell>
          <cell r="P331">
            <v>10716230885</v>
          </cell>
          <cell r="Q331">
            <v>10798654555</v>
          </cell>
          <cell r="R331">
            <v>22102593829</v>
          </cell>
          <cell r="S331">
            <v>0</v>
          </cell>
          <cell r="T331">
            <v>0</v>
          </cell>
          <cell r="U331" t="str">
            <v>2014</v>
          </cell>
          <cell r="V331" t="str">
            <v>01</v>
          </cell>
          <cell r="W331" t="str">
            <v>0</v>
          </cell>
          <cell r="X331" t="str">
            <v>5105</v>
          </cell>
          <cell r="Y331" t="str">
            <v>+</v>
          </cell>
          <cell r="Z331" t="str">
            <v>S</v>
          </cell>
          <cell r="AA331" t="str">
            <v>DIST</v>
          </cell>
          <cell r="AB331">
            <v>128857717616</v>
          </cell>
        </row>
        <row r="332">
          <cell r="E332" t="str">
            <v>5103201030107</v>
          </cell>
          <cell r="F332">
            <v>6552000</v>
          </cell>
          <cell r="G332">
            <v>546000</v>
          </cell>
          <cell r="H332">
            <v>546000</v>
          </cell>
          <cell r="I332">
            <v>546000</v>
          </cell>
          <cell r="J332">
            <v>546000</v>
          </cell>
          <cell r="K332">
            <v>546000</v>
          </cell>
          <cell r="L332">
            <v>546000</v>
          </cell>
          <cell r="M332">
            <v>546000</v>
          </cell>
          <cell r="N332">
            <v>546000</v>
          </cell>
          <cell r="O332">
            <v>546000</v>
          </cell>
          <cell r="P332">
            <v>546000</v>
          </cell>
          <cell r="Q332">
            <v>546000</v>
          </cell>
          <cell r="R332">
            <v>546000</v>
          </cell>
          <cell r="S332">
            <v>0</v>
          </cell>
          <cell r="T332">
            <v>0</v>
          </cell>
          <cell r="U332" t="str">
            <v>2014</v>
          </cell>
          <cell r="V332" t="str">
            <v>01</v>
          </cell>
          <cell r="W332" t="str">
            <v>0</v>
          </cell>
          <cell r="X332" t="str">
            <v>5103</v>
          </cell>
          <cell r="Y332" t="str">
            <v>+</v>
          </cell>
          <cell r="Z332" t="str">
            <v>S</v>
          </cell>
          <cell r="AA332" t="str">
            <v>DIST</v>
          </cell>
          <cell r="AB332">
            <v>6552000</v>
          </cell>
        </row>
        <row r="333">
          <cell r="E333" t="str">
            <v>5103201030117</v>
          </cell>
          <cell r="F333">
            <v>22190000</v>
          </cell>
          <cell r="G333">
            <v>1750000</v>
          </cell>
          <cell r="H333">
            <v>1938000</v>
          </cell>
          <cell r="I333">
            <v>1875000</v>
          </cell>
          <cell r="J333">
            <v>2188000</v>
          </cell>
          <cell r="K333">
            <v>2000000</v>
          </cell>
          <cell r="L333">
            <v>2125000</v>
          </cell>
          <cell r="M333">
            <v>1813000</v>
          </cell>
          <cell r="N333">
            <v>1938000</v>
          </cell>
          <cell r="O333">
            <v>1875000</v>
          </cell>
          <cell r="P333">
            <v>1688000</v>
          </cell>
          <cell r="Q333">
            <v>1750000</v>
          </cell>
          <cell r="R333">
            <v>1250000</v>
          </cell>
          <cell r="S333">
            <v>0</v>
          </cell>
          <cell r="T333">
            <v>0</v>
          </cell>
          <cell r="U333" t="str">
            <v>2014</v>
          </cell>
          <cell r="V333" t="str">
            <v>01</v>
          </cell>
          <cell r="W333" t="str">
            <v>0</v>
          </cell>
          <cell r="X333" t="str">
            <v>5103</v>
          </cell>
          <cell r="Y333" t="str">
            <v>+</v>
          </cell>
          <cell r="Z333" t="str">
            <v>S</v>
          </cell>
          <cell r="AA333" t="str">
            <v>DIST</v>
          </cell>
          <cell r="AB333">
            <v>22190000</v>
          </cell>
        </row>
        <row r="334">
          <cell r="E334" t="str">
            <v>51042030403</v>
          </cell>
          <cell r="F334">
            <v>2620000000</v>
          </cell>
          <cell r="G334">
            <v>150000000</v>
          </cell>
          <cell r="H334">
            <v>230000000</v>
          </cell>
          <cell r="I334">
            <v>230000000</v>
          </cell>
          <cell r="J334">
            <v>200000000</v>
          </cell>
          <cell r="K334">
            <v>230000000</v>
          </cell>
          <cell r="L334">
            <v>230000000</v>
          </cell>
          <cell r="M334">
            <v>230000000</v>
          </cell>
          <cell r="N334">
            <v>230000000</v>
          </cell>
          <cell r="O334">
            <v>200000000</v>
          </cell>
          <cell r="P334">
            <v>230000000</v>
          </cell>
          <cell r="Q334">
            <v>230000000</v>
          </cell>
          <cell r="R334">
            <v>230000000</v>
          </cell>
          <cell r="S334">
            <v>0</v>
          </cell>
          <cell r="T334">
            <v>0</v>
          </cell>
          <cell r="U334" t="str">
            <v>2014</v>
          </cell>
          <cell r="V334" t="str">
            <v>01</v>
          </cell>
          <cell r="W334" t="str">
            <v>0</v>
          </cell>
          <cell r="X334" t="str">
            <v>5104</v>
          </cell>
          <cell r="Y334" t="str">
            <v>+</v>
          </cell>
          <cell r="Z334" t="str">
            <v>S</v>
          </cell>
          <cell r="AA334" t="str">
            <v>DIST</v>
          </cell>
          <cell r="AB334">
            <v>2620000000</v>
          </cell>
        </row>
        <row r="335">
          <cell r="E335" t="str">
            <v>510420101010102</v>
          </cell>
          <cell r="F335">
            <v>76242926000</v>
          </cell>
          <cell r="G335">
            <v>5878029000</v>
          </cell>
          <cell r="H335">
            <v>5601653000</v>
          </cell>
          <cell r="I335">
            <v>6013821000</v>
          </cell>
          <cell r="J335">
            <v>7142268000</v>
          </cell>
          <cell r="K335">
            <v>6405961000</v>
          </cell>
          <cell r="L335">
            <v>5600367000</v>
          </cell>
          <cell r="M335">
            <v>6443544000</v>
          </cell>
          <cell r="N335">
            <v>7154238000</v>
          </cell>
          <cell r="O335">
            <v>6532478000</v>
          </cell>
          <cell r="P335">
            <v>5905502000</v>
          </cell>
          <cell r="Q335">
            <v>6451829000</v>
          </cell>
          <cell r="R335">
            <v>7113236000</v>
          </cell>
          <cell r="S335">
            <v>0</v>
          </cell>
          <cell r="T335">
            <v>0</v>
          </cell>
          <cell r="U335" t="str">
            <v>2014</v>
          </cell>
          <cell r="V335" t="str">
            <v>01</v>
          </cell>
          <cell r="W335" t="str">
            <v>0</v>
          </cell>
          <cell r="X335" t="str">
            <v>5104</v>
          </cell>
          <cell r="Y335" t="str">
            <v>+</v>
          </cell>
          <cell r="Z335" t="str">
            <v>S</v>
          </cell>
          <cell r="AA335" t="str">
            <v>DIST</v>
          </cell>
          <cell r="AB335">
            <v>76242926000</v>
          </cell>
        </row>
        <row r="336">
          <cell r="E336" t="str">
            <v>410041030.4012.1210022</v>
          </cell>
          <cell r="F336">
            <v>1797360000</v>
          </cell>
          <cell r="G336">
            <v>0</v>
          </cell>
          <cell r="H336">
            <v>1797360000</v>
          </cell>
          <cell r="I336">
            <v>0</v>
          </cell>
          <cell r="J336">
            <v>0</v>
          </cell>
          <cell r="K336">
            <v>0</v>
          </cell>
          <cell r="L336">
            <v>0</v>
          </cell>
          <cell r="M336">
            <v>0</v>
          </cell>
          <cell r="N336">
            <v>0</v>
          </cell>
          <cell r="O336">
            <v>0</v>
          </cell>
          <cell r="P336">
            <v>0</v>
          </cell>
          <cell r="Q336">
            <v>0</v>
          </cell>
          <cell r="R336">
            <v>0</v>
          </cell>
          <cell r="S336">
            <v>0</v>
          </cell>
          <cell r="T336">
            <v>0</v>
          </cell>
          <cell r="U336" t="str">
            <v>2014</v>
          </cell>
          <cell r="V336" t="str">
            <v>05</v>
          </cell>
          <cell r="W336" t="str">
            <v>0</v>
          </cell>
          <cell r="X336" t="str">
            <v>4100</v>
          </cell>
          <cell r="Y336" t="str">
            <v>-</v>
          </cell>
          <cell r="Z336" t="str">
            <v>S</v>
          </cell>
          <cell r="AA336" t="str">
            <v>DIST</v>
          </cell>
          <cell r="AB336">
            <v>1797360000</v>
          </cell>
        </row>
        <row r="337">
          <cell r="E337" t="str">
            <v>410041030.4012.1220004</v>
          </cell>
          <cell r="F337">
            <v>261181930.80000001</v>
          </cell>
          <cell r="G337">
            <v>0</v>
          </cell>
          <cell r="H337">
            <v>261181930.80000001</v>
          </cell>
          <cell r="I337">
            <v>0</v>
          </cell>
          <cell r="J337">
            <v>0</v>
          </cell>
          <cell r="K337">
            <v>0</v>
          </cell>
          <cell r="L337">
            <v>0</v>
          </cell>
          <cell r="M337">
            <v>0</v>
          </cell>
          <cell r="N337">
            <v>0</v>
          </cell>
          <cell r="O337">
            <v>0</v>
          </cell>
          <cell r="P337">
            <v>0</v>
          </cell>
          <cell r="Q337">
            <v>0</v>
          </cell>
          <cell r="R337">
            <v>0</v>
          </cell>
          <cell r="S337">
            <v>0</v>
          </cell>
          <cell r="T337">
            <v>0</v>
          </cell>
          <cell r="U337" t="str">
            <v>2014</v>
          </cell>
          <cell r="V337" t="str">
            <v>05</v>
          </cell>
          <cell r="W337" t="str">
            <v>0</v>
          </cell>
          <cell r="X337" t="str">
            <v>4100</v>
          </cell>
          <cell r="Y337" t="str">
            <v>-</v>
          </cell>
          <cell r="Z337" t="str">
            <v>S</v>
          </cell>
          <cell r="AA337" t="str">
            <v>DIST</v>
          </cell>
          <cell r="AB337">
            <v>261181930.80000001</v>
          </cell>
        </row>
        <row r="338">
          <cell r="E338" t="str">
            <v>410041030.4013.1230023</v>
          </cell>
          <cell r="F338">
            <v>5760000</v>
          </cell>
          <cell r="G338">
            <v>0</v>
          </cell>
          <cell r="H338">
            <v>5760000</v>
          </cell>
          <cell r="I338">
            <v>0</v>
          </cell>
          <cell r="J338">
            <v>0</v>
          </cell>
          <cell r="K338">
            <v>0</v>
          </cell>
          <cell r="L338">
            <v>0</v>
          </cell>
          <cell r="M338">
            <v>0</v>
          </cell>
          <cell r="N338">
            <v>0</v>
          </cell>
          <cell r="O338">
            <v>0</v>
          </cell>
          <cell r="P338">
            <v>0</v>
          </cell>
          <cell r="Q338">
            <v>0</v>
          </cell>
          <cell r="R338">
            <v>0</v>
          </cell>
          <cell r="S338">
            <v>0</v>
          </cell>
          <cell r="T338">
            <v>0</v>
          </cell>
          <cell r="U338" t="str">
            <v>2014</v>
          </cell>
          <cell r="V338" t="str">
            <v>05</v>
          </cell>
          <cell r="W338" t="str">
            <v>0</v>
          </cell>
          <cell r="X338" t="str">
            <v>4100</v>
          </cell>
          <cell r="Y338" t="str">
            <v>-</v>
          </cell>
          <cell r="Z338" t="str">
            <v>S</v>
          </cell>
          <cell r="AA338" t="str">
            <v>DIST</v>
          </cell>
          <cell r="AB338">
            <v>5760000</v>
          </cell>
        </row>
        <row r="339">
          <cell r="E339" t="str">
            <v>51051</v>
          </cell>
          <cell r="F339">
            <v>4969783561</v>
          </cell>
          <cell r="G339">
            <v>4969783561</v>
          </cell>
          <cell r="H339">
            <v>0</v>
          </cell>
          <cell r="I339">
            <v>0</v>
          </cell>
          <cell r="J339">
            <v>0</v>
          </cell>
          <cell r="K339">
            <v>0</v>
          </cell>
          <cell r="L339">
            <v>0</v>
          </cell>
          <cell r="M339">
            <v>0</v>
          </cell>
          <cell r="N339">
            <v>0</v>
          </cell>
          <cell r="O339">
            <v>0</v>
          </cell>
          <cell r="P339">
            <v>0</v>
          </cell>
          <cell r="Q339">
            <v>0</v>
          </cell>
          <cell r="R339">
            <v>0</v>
          </cell>
          <cell r="S339">
            <v>0</v>
          </cell>
          <cell r="T339">
            <v>0</v>
          </cell>
          <cell r="U339" t="str">
            <v>2014</v>
          </cell>
          <cell r="V339" t="str">
            <v>01</v>
          </cell>
          <cell r="W339" t="str">
            <v>0</v>
          </cell>
          <cell r="X339" t="str">
            <v>5105</v>
          </cell>
          <cell r="Y339" t="str">
            <v>+</v>
          </cell>
          <cell r="Z339" t="str">
            <v>S</v>
          </cell>
          <cell r="AA339" t="str">
            <v>DIST</v>
          </cell>
          <cell r="AB339">
            <v>4969783561</v>
          </cell>
        </row>
        <row r="340">
          <cell r="E340" t="str">
            <v>510351210.1000.41305103046</v>
          </cell>
          <cell r="F340">
            <v>375000000</v>
          </cell>
          <cell r="G340">
            <v>0</v>
          </cell>
          <cell r="H340">
            <v>0</v>
          </cell>
          <cell r="I340">
            <v>0</v>
          </cell>
          <cell r="J340">
            <v>375000000</v>
          </cell>
          <cell r="K340">
            <v>0</v>
          </cell>
          <cell r="L340">
            <v>0</v>
          </cell>
          <cell r="M340">
            <v>0</v>
          </cell>
          <cell r="N340">
            <v>0</v>
          </cell>
          <cell r="O340">
            <v>0</v>
          </cell>
          <cell r="P340">
            <v>0</v>
          </cell>
          <cell r="Q340">
            <v>0</v>
          </cell>
          <cell r="R340">
            <v>0</v>
          </cell>
          <cell r="S340">
            <v>0</v>
          </cell>
          <cell r="T340">
            <v>0</v>
          </cell>
          <cell r="U340" t="str">
            <v>2014</v>
          </cell>
          <cell r="V340" t="str">
            <v>06</v>
          </cell>
          <cell r="W340" t="str">
            <v>0</v>
          </cell>
          <cell r="X340" t="str">
            <v>5103</v>
          </cell>
          <cell r="Y340" t="str">
            <v>-</v>
          </cell>
          <cell r="Z340" t="str">
            <v>S</v>
          </cell>
          <cell r="AA340" t="str">
            <v>DIST</v>
          </cell>
          <cell r="AB340">
            <v>375000000</v>
          </cell>
        </row>
        <row r="341">
          <cell r="E341" t="str">
            <v>202020000.1000.1214003</v>
          </cell>
          <cell r="F341">
            <v>9141474</v>
          </cell>
          <cell r="G341">
            <v>9141474</v>
          </cell>
          <cell r="H341">
            <v>0</v>
          </cell>
          <cell r="I341">
            <v>0</v>
          </cell>
          <cell r="J341">
            <v>0</v>
          </cell>
          <cell r="K341">
            <v>0</v>
          </cell>
          <cell r="L341">
            <v>0</v>
          </cell>
          <cell r="M341">
            <v>0</v>
          </cell>
          <cell r="N341">
            <v>0</v>
          </cell>
          <cell r="O341">
            <v>0</v>
          </cell>
          <cell r="P341">
            <v>0</v>
          </cell>
          <cell r="Q341">
            <v>0</v>
          </cell>
          <cell r="R341">
            <v>0</v>
          </cell>
          <cell r="S341">
            <v>0</v>
          </cell>
          <cell r="T341">
            <v>0</v>
          </cell>
          <cell r="U341" t="str">
            <v>2014</v>
          </cell>
          <cell r="V341" t="str">
            <v>05</v>
          </cell>
          <cell r="W341" t="str">
            <v>0</v>
          </cell>
          <cell r="X341" t="str">
            <v>2020</v>
          </cell>
          <cell r="Y341" t="str">
            <v>-</v>
          </cell>
          <cell r="Z341" t="str">
            <v>S</v>
          </cell>
          <cell r="AA341" t="str">
            <v>DIST</v>
          </cell>
          <cell r="AB341">
            <v>9141474</v>
          </cell>
        </row>
        <row r="342">
          <cell r="E342" t="str">
            <v>202121005.1000.1336065</v>
          </cell>
          <cell r="F342">
            <v>503210565</v>
          </cell>
          <cell r="G342">
            <v>503210565</v>
          </cell>
          <cell r="H342">
            <v>0</v>
          </cell>
          <cell r="I342">
            <v>0</v>
          </cell>
          <cell r="J342">
            <v>0</v>
          </cell>
          <cell r="K342">
            <v>0</v>
          </cell>
          <cell r="L342">
            <v>0</v>
          </cell>
          <cell r="M342">
            <v>0</v>
          </cell>
          <cell r="N342">
            <v>0</v>
          </cell>
          <cell r="O342">
            <v>0</v>
          </cell>
          <cell r="P342">
            <v>0</v>
          </cell>
          <cell r="Q342">
            <v>0</v>
          </cell>
          <cell r="R342">
            <v>0</v>
          </cell>
          <cell r="S342">
            <v>0</v>
          </cell>
          <cell r="T342">
            <v>0</v>
          </cell>
          <cell r="U342" t="str">
            <v>2014</v>
          </cell>
          <cell r="V342" t="str">
            <v>05</v>
          </cell>
          <cell r="W342" t="str">
            <v>0</v>
          </cell>
          <cell r="X342" t="str">
            <v>2021</v>
          </cell>
          <cell r="Y342" t="str">
            <v>-</v>
          </cell>
          <cell r="Z342" t="str">
            <v>S</v>
          </cell>
          <cell r="AA342" t="str">
            <v>DIST</v>
          </cell>
          <cell r="AB342">
            <v>503210565</v>
          </cell>
        </row>
        <row r="343">
          <cell r="E343" t="str">
            <v>202222000.1000.1216022</v>
          </cell>
          <cell r="F343">
            <v>37500538.719999999</v>
          </cell>
          <cell r="G343">
            <v>37500538.719999999</v>
          </cell>
          <cell r="H343">
            <v>0</v>
          </cell>
          <cell r="I343">
            <v>0</v>
          </cell>
          <cell r="J343">
            <v>0</v>
          </cell>
          <cell r="K343">
            <v>0</v>
          </cell>
          <cell r="L343">
            <v>0</v>
          </cell>
          <cell r="M343">
            <v>0</v>
          </cell>
          <cell r="N343">
            <v>0</v>
          </cell>
          <cell r="O343">
            <v>0</v>
          </cell>
          <cell r="P343">
            <v>0</v>
          </cell>
          <cell r="Q343">
            <v>0</v>
          </cell>
          <cell r="R343">
            <v>0</v>
          </cell>
          <cell r="S343">
            <v>0</v>
          </cell>
          <cell r="T343">
            <v>0</v>
          </cell>
          <cell r="U343" t="str">
            <v>2014</v>
          </cell>
          <cell r="V343" t="str">
            <v>05</v>
          </cell>
          <cell r="W343" t="str">
            <v>0</v>
          </cell>
          <cell r="X343" t="str">
            <v>2022</v>
          </cell>
          <cell r="Y343" t="str">
            <v>-</v>
          </cell>
          <cell r="Z343" t="str">
            <v>S</v>
          </cell>
          <cell r="AA343" t="str">
            <v>DIST</v>
          </cell>
          <cell r="AB343">
            <v>37500538.719999999</v>
          </cell>
        </row>
        <row r="344">
          <cell r="E344" t="str">
            <v>202323000.1000.1224045</v>
          </cell>
          <cell r="F344">
            <v>0.11</v>
          </cell>
          <cell r="G344">
            <v>0.11</v>
          </cell>
          <cell r="H344">
            <v>0</v>
          </cell>
          <cell r="I344">
            <v>0</v>
          </cell>
          <cell r="J344">
            <v>0</v>
          </cell>
          <cell r="K344">
            <v>0</v>
          </cell>
          <cell r="L344">
            <v>0</v>
          </cell>
          <cell r="M344">
            <v>0</v>
          </cell>
          <cell r="N344">
            <v>0</v>
          </cell>
          <cell r="O344">
            <v>0</v>
          </cell>
          <cell r="P344">
            <v>0</v>
          </cell>
          <cell r="Q344">
            <v>0</v>
          </cell>
          <cell r="R344">
            <v>0</v>
          </cell>
          <cell r="S344">
            <v>0</v>
          </cell>
          <cell r="T344">
            <v>0</v>
          </cell>
          <cell r="U344" t="str">
            <v>2014</v>
          </cell>
          <cell r="V344" t="str">
            <v>05</v>
          </cell>
          <cell r="W344" t="str">
            <v>0</v>
          </cell>
          <cell r="X344" t="str">
            <v>2023</v>
          </cell>
          <cell r="Y344" t="str">
            <v>-</v>
          </cell>
          <cell r="Z344" t="str">
            <v>S</v>
          </cell>
          <cell r="AA344" t="str">
            <v>DIST</v>
          </cell>
          <cell r="AB344">
            <v>0.11</v>
          </cell>
        </row>
        <row r="345">
          <cell r="E345" t="str">
            <v>202828005.1000.1226063</v>
          </cell>
          <cell r="F345">
            <v>1500001</v>
          </cell>
          <cell r="G345">
            <v>1500001</v>
          </cell>
          <cell r="H345">
            <v>0</v>
          </cell>
          <cell r="I345">
            <v>0</v>
          </cell>
          <cell r="J345">
            <v>0</v>
          </cell>
          <cell r="K345">
            <v>0</v>
          </cell>
          <cell r="L345">
            <v>0</v>
          </cell>
          <cell r="M345">
            <v>0</v>
          </cell>
          <cell r="N345">
            <v>0</v>
          </cell>
          <cell r="O345">
            <v>0</v>
          </cell>
          <cell r="P345">
            <v>0</v>
          </cell>
          <cell r="Q345">
            <v>0</v>
          </cell>
          <cell r="R345">
            <v>0</v>
          </cell>
          <cell r="S345">
            <v>0</v>
          </cell>
          <cell r="T345">
            <v>0</v>
          </cell>
          <cell r="U345" t="str">
            <v>2014</v>
          </cell>
          <cell r="V345" t="str">
            <v>05</v>
          </cell>
          <cell r="W345" t="str">
            <v>0</v>
          </cell>
          <cell r="X345" t="str">
            <v>2028</v>
          </cell>
          <cell r="Y345" t="str">
            <v>-</v>
          </cell>
          <cell r="Z345" t="str">
            <v>S</v>
          </cell>
          <cell r="AA345" t="str">
            <v>DIST</v>
          </cell>
          <cell r="AB345">
            <v>1500001</v>
          </cell>
        </row>
        <row r="346">
          <cell r="E346" t="str">
            <v>202828310.1000.1216022</v>
          </cell>
          <cell r="F346">
            <v>913000</v>
          </cell>
          <cell r="G346">
            <v>913000</v>
          </cell>
          <cell r="H346">
            <v>0</v>
          </cell>
          <cell r="I346">
            <v>0</v>
          </cell>
          <cell r="J346">
            <v>0</v>
          </cell>
          <cell r="K346">
            <v>0</v>
          </cell>
          <cell r="L346">
            <v>0</v>
          </cell>
          <cell r="M346">
            <v>0</v>
          </cell>
          <cell r="N346">
            <v>0</v>
          </cell>
          <cell r="O346">
            <v>0</v>
          </cell>
          <cell r="P346">
            <v>0</v>
          </cell>
          <cell r="Q346">
            <v>0</v>
          </cell>
          <cell r="R346">
            <v>0</v>
          </cell>
          <cell r="S346">
            <v>0</v>
          </cell>
          <cell r="T346">
            <v>0</v>
          </cell>
          <cell r="U346" t="str">
            <v>2014</v>
          </cell>
          <cell r="V346" t="str">
            <v>05</v>
          </cell>
          <cell r="W346" t="str">
            <v>0</v>
          </cell>
          <cell r="X346" t="str">
            <v>2028</v>
          </cell>
          <cell r="Y346" t="str">
            <v>-</v>
          </cell>
          <cell r="Z346" t="str">
            <v>S</v>
          </cell>
          <cell r="AA346" t="str">
            <v>DIST</v>
          </cell>
          <cell r="AB346">
            <v>913000</v>
          </cell>
        </row>
        <row r="347">
          <cell r="E347" t="str">
            <v>202929110.1000.1126031</v>
          </cell>
          <cell r="F347">
            <v>12442691.17</v>
          </cell>
          <cell r="G347">
            <v>12442691.17</v>
          </cell>
          <cell r="H347">
            <v>0</v>
          </cell>
          <cell r="I347">
            <v>0</v>
          </cell>
          <cell r="J347">
            <v>0</v>
          </cell>
          <cell r="K347">
            <v>0</v>
          </cell>
          <cell r="L347">
            <v>0</v>
          </cell>
          <cell r="M347">
            <v>0</v>
          </cell>
          <cell r="N347">
            <v>0</v>
          </cell>
          <cell r="O347">
            <v>0</v>
          </cell>
          <cell r="P347">
            <v>0</v>
          </cell>
          <cell r="Q347">
            <v>0</v>
          </cell>
          <cell r="R347">
            <v>0</v>
          </cell>
          <cell r="S347">
            <v>0</v>
          </cell>
          <cell r="T347">
            <v>0</v>
          </cell>
          <cell r="U347" t="str">
            <v>2014</v>
          </cell>
          <cell r="V347" t="str">
            <v>05</v>
          </cell>
          <cell r="W347" t="str">
            <v>0</v>
          </cell>
          <cell r="X347" t="str">
            <v>2029</v>
          </cell>
          <cell r="Y347" t="str">
            <v>-</v>
          </cell>
          <cell r="Z347" t="str">
            <v>S</v>
          </cell>
          <cell r="AA347" t="str">
            <v>DIST</v>
          </cell>
          <cell r="AB347">
            <v>12442691.17</v>
          </cell>
        </row>
        <row r="348">
          <cell r="E348" t="str">
            <v>202929200.1000.2136012</v>
          </cell>
          <cell r="F348">
            <v>4800000</v>
          </cell>
          <cell r="G348">
            <v>4800000</v>
          </cell>
          <cell r="H348">
            <v>0</v>
          </cell>
          <cell r="I348">
            <v>0</v>
          </cell>
          <cell r="J348">
            <v>0</v>
          </cell>
          <cell r="K348">
            <v>0</v>
          </cell>
          <cell r="L348">
            <v>0</v>
          </cell>
          <cell r="M348">
            <v>0</v>
          </cell>
          <cell r="N348">
            <v>0</v>
          </cell>
          <cell r="O348">
            <v>0</v>
          </cell>
          <cell r="P348">
            <v>0</v>
          </cell>
          <cell r="Q348">
            <v>0</v>
          </cell>
          <cell r="R348">
            <v>0</v>
          </cell>
          <cell r="S348">
            <v>0</v>
          </cell>
          <cell r="T348">
            <v>0</v>
          </cell>
          <cell r="U348" t="str">
            <v>2014</v>
          </cell>
          <cell r="V348" t="str">
            <v>05</v>
          </cell>
          <cell r="W348" t="str">
            <v>0</v>
          </cell>
          <cell r="X348" t="str">
            <v>2029</v>
          </cell>
          <cell r="Y348" t="str">
            <v>-</v>
          </cell>
          <cell r="Z348" t="str">
            <v>S</v>
          </cell>
          <cell r="AA348" t="str">
            <v>DIST</v>
          </cell>
          <cell r="AB348">
            <v>4800000</v>
          </cell>
        </row>
        <row r="349">
          <cell r="E349" t="str">
            <v>310131010.1000.2212047</v>
          </cell>
          <cell r="F349">
            <v>158184182</v>
          </cell>
          <cell r="G349">
            <v>158184182</v>
          </cell>
          <cell r="H349">
            <v>0</v>
          </cell>
          <cell r="I349">
            <v>0</v>
          </cell>
          <cell r="J349">
            <v>0</v>
          </cell>
          <cell r="K349">
            <v>0</v>
          </cell>
          <cell r="L349">
            <v>0</v>
          </cell>
          <cell r="M349">
            <v>0</v>
          </cell>
          <cell r="N349">
            <v>0</v>
          </cell>
          <cell r="O349">
            <v>0</v>
          </cell>
          <cell r="P349">
            <v>0</v>
          </cell>
          <cell r="Q349">
            <v>0</v>
          </cell>
          <cell r="R349">
            <v>0</v>
          </cell>
          <cell r="S349">
            <v>0</v>
          </cell>
          <cell r="T349">
            <v>0</v>
          </cell>
          <cell r="U349" t="str">
            <v>2014</v>
          </cell>
          <cell r="V349" t="str">
            <v>05</v>
          </cell>
          <cell r="W349" t="str">
            <v>0</v>
          </cell>
          <cell r="X349" t="str">
            <v>3101</v>
          </cell>
          <cell r="Y349" t="str">
            <v>-</v>
          </cell>
          <cell r="Z349" t="str">
            <v>S</v>
          </cell>
          <cell r="AA349" t="str">
            <v>DIST</v>
          </cell>
          <cell r="AB349">
            <v>158184182</v>
          </cell>
        </row>
        <row r="350">
          <cell r="E350" t="str">
            <v>310131017.1000.1334065</v>
          </cell>
          <cell r="F350">
            <v>8798377.4299999997</v>
          </cell>
          <cell r="G350">
            <v>8798377.4299999997</v>
          </cell>
          <cell r="H350">
            <v>0</v>
          </cell>
          <cell r="I350">
            <v>0</v>
          </cell>
          <cell r="J350">
            <v>0</v>
          </cell>
          <cell r="K350">
            <v>0</v>
          </cell>
          <cell r="L350">
            <v>0</v>
          </cell>
          <cell r="M350">
            <v>0</v>
          </cell>
          <cell r="N350">
            <v>0</v>
          </cell>
          <cell r="O350">
            <v>0</v>
          </cell>
          <cell r="P350">
            <v>0</v>
          </cell>
          <cell r="Q350">
            <v>0</v>
          </cell>
          <cell r="R350">
            <v>0</v>
          </cell>
          <cell r="S350">
            <v>0</v>
          </cell>
          <cell r="T350">
            <v>0</v>
          </cell>
          <cell r="U350" t="str">
            <v>2014</v>
          </cell>
          <cell r="V350" t="str">
            <v>05</v>
          </cell>
          <cell r="W350" t="str">
            <v>0</v>
          </cell>
          <cell r="X350" t="str">
            <v>3101</v>
          </cell>
          <cell r="Y350" t="str">
            <v>-</v>
          </cell>
          <cell r="Z350" t="str">
            <v>S</v>
          </cell>
          <cell r="AA350" t="str">
            <v>DIST</v>
          </cell>
          <cell r="AB350">
            <v>8798377.4299999997</v>
          </cell>
        </row>
        <row r="351">
          <cell r="E351" t="str">
            <v>310131430.1000.1122031</v>
          </cell>
          <cell r="F351">
            <v>30450000</v>
          </cell>
          <cell r="G351">
            <v>30450000</v>
          </cell>
          <cell r="H351">
            <v>0</v>
          </cell>
          <cell r="I351">
            <v>0</v>
          </cell>
          <cell r="J351">
            <v>0</v>
          </cell>
          <cell r="K351">
            <v>0</v>
          </cell>
          <cell r="L351">
            <v>0</v>
          </cell>
          <cell r="M351">
            <v>0</v>
          </cell>
          <cell r="N351">
            <v>0</v>
          </cell>
          <cell r="O351">
            <v>0</v>
          </cell>
          <cell r="P351">
            <v>0</v>
          </cell>
          <cell r="Q351">
            <v>0</v>
          </cell>
          <cell r="R351">
            <v>0</v>
          </cell>
          <cell r="S351">
            <v>0</v>
          </cell>
          <cell r="T351">
            <v>0</v>
          </cell>
          <cell r="U351" t="str">
            <v>2014</v>
          </cell>
          <cell r="V351" t="str">
            <v>05</v>
          </cell>
          <cell r="W351" t="str">
            <v>0</v>
          </cell>
          <cell r="X351" t="str">
            <v>3101</v>
          </cell>
          <cell r="Y351" t="str">
            <v>-</v>
          </cell>
          <cell r="Z351" t="str">
            <v>S</v>
          </cell>
          <cell r="AA351" t="str">
            <v>DIST</v>
          </cell>
          <cell r="AB351">
            <v>30450000</v>
          </cell>
        </row>
        <row r="352">
          <cell r="E352" t="str">
            <v>310231410.1000.1122031</v>
          </cell>
          <cell r="F352">
            <v>14401205</v>
          </cell>
          <cell r="G352">
            <v>14401205</v>
          </cell>
          <cell r="H352">
            <v>0</v>
          </cell>
          <cell r="I352">
            <v>0</v>
          </cell>
          <cell r="J352">
            <v>0</v>
          </cell>
          <cell r="K352">
            <v>0</v>
          </cell>
          <cell r="L352">
            <v>0</v>
          </cell>
          <cell r="M352">
            <v>0</v>
          </cell>
          <cell r="N352">
            <v>0</v>
          </cell>
          <cell r="O352">
            <v>0</v>
          </cell>
          <cell r="P352">
            <v>0</v>
          </cell>
          <cell r="Q352">
            <v>0</v>
          </cell>
          <cell r="R352">
            <v>0</v>
          </cell>
          <cell r="S352">
            <v>0</v>
          </cell>
          <cell r="T352">
            <v>0</v>
          </cell>
          <cell r="U352" t="str">
            <v>2014</v>
          </cell>
          <cell r="V352" t="str">
            <v>05</v>
          </cell>
          <cell r="W352" t="str">
            <v>0</v>
          </cell>
          <cell r="X352" t="str">
            <v>3102</v>
          </cell>
          <cell r="Y352" t="str">
            <v>-</v>
          </cell>
          <cell r="Z352" t="str">
            <v>S</v>
          </cell>
          <cell r="AA352" t="str">
            <v>DIST</v>
          </cell>
          <cell r="AB352">
            <v>14401205</v>
          </cell>
        </row>
        <row r="353">
          <cell r="E353" t="str">
            <v>410041005.1000.1216056</v>
          </cell>
          <cell r="F353">
            <v>7300124</v>
          </cell>
          <cell r="G353">
            <v>7300124</v>
          </cell>
          <cell r="H353">
            <v>0</v>
          </cell>
          <cell r="I353">
            <v>0</v>
          </cell>
          <cell r="J353">
            <v>0</v>
          </cell>
          <cell r="K353">
            <v>0</v>
          </cell>
          <cell r="L353">
            <v>0</v>
          </cell>
          <cell r="M353">
            <v>0</v>
          </cell>
          <cell r="N353">
            <v>0</v>
          </cell>
          <cell r="O353">
            <v>0</v>
          </cell>
          <cell r="P353">
            <v>0</v>
          </cell>
          <cell r="Q353">
            <v>0</v>
          </cell>
          <cell r="R353">
            <v>0</v>
          </cell>
          <cell r="S353">
            <v>0</v>
          </cell>
          <cell r="T353">
            <v>0</v>
          </cell>
          <cell r="U353" t="str">
            <v>2014</v>
          </cell>
          <cell r="V353" t="str">
            <v>05</v>
          </cell>
          <cell r="W353" t="str">
            <v>0</v>
          </cell>
          <cell r="X353" t="str">
            <v>4100</v>
          </cell>
          <cell r="Y353" t="str">
            <v>-</v>
          </cell>
          <cell r="Z353" t="str">
            <v>S</v>
          </cell>
          <cell r="AA353" t="str">
            <v>DIST</v>
          </cell>
          <cell r="AB353">
            <v>7300124</v>
          </cell>
        </row>
        <row r="354">
          <cell r="E354" t="str">
            <v>410041005.1000.1218002</v>
          </cell>
          <cell r="F354">
            <v>0.63</v>
          </cell>
          <cell r="G354">
            <v>0.63</v>
          </cell>
          <cell r="H354">
            <v>0</v>
          </cell>
          <cell r="I354">
            <v>0</v>
          </cell>
          <cell r="J354">
            <v>0</v>
          </cell>
          <cell r="K354">
            <v>0</v>
          </cell>
          <cell r="L354">
            <v>0</v>
          </cell>
          <cell r="M354">
            <v>0</v>
          </cell>
          <cell r="N354">
            <v>0</v>
          </cell>
          <cell r="O354">
            <v>0</v>
          </cell>
          <cell r="P354">
            <v>0</v>
          </cell>
          <cell r="Q354">
            <v>0</v>
          </cell>
          <cell r="R354">
            <v>0</v>
          </cell>
          <cell r="S354">
            <v>0</v>
          </cell>
          <cell r="T354">
            <v>0</v>
          </cell>
          <cell r="U354" t="str">
            <v>2014</v>
          </cell>
          <cell r="V354" t="str">
            <v>05</v>
          </cell>
          <cell r="W354" t="str">
            <v>0</v>
          </cell>
          <cell r="X354" t="str">
            <v>4100</v>
          </cell>
          <cell r="Y354" t="str">
            <v>-</v>
          </cell>
          <cell r="Z354" t="str">
            <v>S</v>
          </cell>
          <cell r="AA354" t="str">
            <v>DIST</v>
          </cell>
          <cell r="AB354">
            <v>0.63</v>
          </cell>
        </row>
        <row r="355">
          <cell r="E355" t="str">
            <v>410041005.1000.1218056</v>
          </cell>
          <cell r="F355">
            <v>2366400</v>
          </cell>
          <cell r="G355">
            <v>2366400</v>
          </cell>
          <cell r="H355">
            <v>0</v>
          </cell>
          <cell r="I355">
            <v>0</v>
          </cell>
          <cell r="J355">
            <v>0</v>
          </cell>
          <cell r="K355">
            <v>0</v>
          </cell>
          <cell r="L355">
            <v>0</v>
          </cell>
          <cell r="M355">
            <v>0</v>
          </cell>
          <cell r="N355">
            <v>0</v>
          </cell>
          <cell r="O355">
            <v>0</v>
          </cell>
          <cell r="P355">
            <v>0</v>
          </cell>
          <cell r="Q355">
            <v>0</v>
          </cell>
          <cell r="R355">
            <v>0</v>
          </cell>
          <cell r="S355">
            <v>0</v>
          </cell>
          <cell r="T355">
            <v>0</v>
          </cell>
          <cell r="U355" t="str">
            <v>2014</v>
          </cell>
          <cell r="V355" t="str">
            <v>05</v>
          </cell>
          <cell r="W355" t="str">
            <v>0</v>
          </cell>
          <cell r="X355" t="str">
            <v>4100</v>
          </cell>
          <cell r="Y355" t="str">
            <v>-</v>
          </cell>
          <cell r="Z355" t="str">
            <v>S</v>
          </cell>
          <cell r="AA355" t="str">
            <v>DIST</v>
          </cell>
          <cell r="AB355">
            <v>2366400</v>
          </cell>
        </row>
        <row r="356">
          <cell r="E356" t="str">
            <v>410041005.1000.1226004</v>
          </cell>
          <cell r="F356">
            <v>37821415</v>
          </cell>
          <cell r="G356">
            <v>37821415</v>
          </cell>
          <cell r="H356">
            <v>0</v>
          </cell>
          <cell r="I356">
            <v>0</v>
          </cell>
          <cell r="J356">
            <v>0</v>
          </cell>
          <cell r="K356">
            <v>0</v>
          </cell>
          <cell r="L356">
            <v>0</v>
          </cell>
          <cell r="M356">
            <v>0</v>
          </cell>
          <cell r="N356">
            <v>0</v>
          </cell>
          <cell r="O356">
            <v>0</v>
          </cell>
          <cell r="P356">
            <v>0</v>
          </cell>
          <cell r="Q356">
            <v>0</v>
          </cell>
          <cell r="R356">
            <v>0</v>
          </cell>
          <cell r="S356">
            <v>0</v>
          </cell>
          <cell r="T356">
            <v>0</v>
          </cell>
          <cell r="U356" t="str">
            <v>2014</v>
          </cell>
          <cell r="V356" t="str">
            <v>05</v>
          </cell>
          <cell r="W356" t="str">
            <v>0</v>
          </cell>
          <cell r="X356" t="str">
            <v>4100</v>
          </cell>
          <cell r="Y356" t="str">
            <v>-</v>
          </cell>
          <cell r="Z356" t="str">
            <v>S</v>
          </cell>
          <cell r="AA356" t="str">
            <v>DIST</v>
          </cell>
          <cell r="AB356">
            <v>37821415</v>
          </cell>
        </row>
        <row r="357">
          <cell r="E357" t="str">
            <v>410041020.1000.1232023</v>
          </cell>
          <cell r="F357">
            <v>39729</v>
          </cell>
          <cell r="G357">
            <v>39729</v>
          </cell>
          <cell r="H357">
            <v>0</v>
          </cell>
          <cell r="I357">
            <v>0</v>
          </cell>
          <cell r="J357">
            <v>0</v>
          </cell>
          <cell r="K357">
            <v>0</v>
          </cell>
          <cell r="L357">
            <v>0</v>
          </cell>
          <cell r="M357">
            <v>0</v>
          </cell>
          <cell r="N357">
            <v>0</v>
          </cell>
          <cell r="O357">
            <v>0</v>
          </cell>
          <cell r="P357">
            <v>0</v>
          </cell>
          <cell r="Q357">
            <v>0</v>
          </cell>
          <cell r="R357">
            <v>0</v>
          </cell>
          <cell r="S357">
            <v>0</v>
          </cell>
          <cell r="T357">
            <v>0</v>
          </cell>
          <cell r="U357" t="str">
            <v>2014</v>
          </cell>
          <cell r="V357" t="str">
            <v>05</v>
          </cell>
          <cell r="W357" t="str">
            <v>0</v>
          </cell>
          <cell r="X357" t="str">
            <v>4100</v>
          </cell>
          <cell r="Y357" t="str">
            <v>-</v>
          </cell>
          <cell r="Z357" t="str">
            <v>S</v>
          </cell>
          <cell r="AA357" t="str">
            <v>DIST</v>
          </cell>
          <cell r="AB357">
            <v>39729</v>
          </cell>
        </row>
        <row r="358">
          <cell r="E358" t="str">
            <v>410041520.1000.1212022</v>
          </cell>
          <cell r="F358">
            <v>7548010</v>
          </cell>
          <cell r="G358">
            <v>7548010</v>
          </cell>
          <cell r="H358">
            <v>0</v>
          </cell>
          <cell r="I358">
            <v>0</v>
          </cell>
          <cell r="J358">
            <v>0</v>
          </cell>
          <cell r="K358">
            <v>0</v>
          </cell>
          <cell r="L358">
            <v>0</v>
          </cell>
          <cell r="M358">
            <v>0</v>
          </cell>
          <cell r="N358">
            <v>0</v>
          </cell>
          <cell r="O358">
            <v>0</v>
          </cell>
          <cell r="P358">
            <v>0</v>
          </cell>
          <cell r="Q358">
            <v>0</v>
          </cell>
          <cell r="R358">
            <v>0</v>
          </cell>
          <cell r="S358">
            <v>0</v>
          </cell>
          <cell r="T358">
            <v>0</v>
          </cell>
          <cell r="U358" t="str">
            <v>2014</v>
          </cell>
          <cell r="V358" t="str">
            <v>05</v>
          </cell>
          <cell r="W358" t="str">
            <v>0</v>
          </cell>
          <cell r="X358" t="str">
            <v>4100</v>
          </cell>
          <cell r="Y358" t="str">
            <v>-</v>
          </cell>
          <cell r="Z358" t="str">
            <v>S</v>
          </cell>
          <cell r="AA358" t="str">
            <v>DIST</v>
          </cell>
          <cell r="AB358">
            <v>7548010</v>
          </cell>
        </row>
        <row r="359">
          <cell r="E359" t="str">
            <v>410041520.1000.1226004</v>
          </cell>
          <cell r="F359">
            <v>518409.02</v>
          </cell>
          <cell r="G359">
            <v>518409.02</v>
          </cell>
          <cell r="H359">
            <v>0</v>
          </cell>
          <cell r="I359">
            <v>0</v>
          </cell>
          <cell r="J359">
            <v>0</v>
          </cell>
          <cell r="K359">
            <v>0</v>
          </cell>
          <cell r="L359">
            <v>0</v>
          </cell>
          <cell r="M359">
            <v>0</v>
          </cell>
          <cell r="N359">
            <v>0</v>
          </cell>
          <cell r="O359">
            <v>0</v>
          </cell>
          <cell r="P359">
            <v>0</v>
          </cell>
          <cell r="Q359">
            <v>0</v>
          </cell>
          <cell r="R359">
            <v>0</v>
          </cell>
          <cell r="S359">
            <v>0</v>
          </cell>
          <cell r="T359">
            <v>0</v>
          </cell>
          <cell r="U359" t="str">
            <v>2014</v>
          </cell>
          <cell r="V359" t="str">
            <v>05</v>
          </cell>
          <cell r="W359" t="str">
            <v>0</v>
          </cell>
          <cell r="X359" t="str">
            <v>4100</v>
          </cell>
          <cell r="Y359" t="str">
            <v>-</v>
          </cell>
          <cell r="Z359" t="str">
            <v>S</v>
          </cell>
          <cell r="AA359" t="str">
            <v>DIST</v>
          </cell>
          <cell r="AB359">
            <v>518409.02</v>
          </cell>
        </row>
        <row r="360">
          <cell r="E360" t="str">
            <v>410041700.1000.2132062</v>
          </cell>
          <cell r="F360">
            <v>695784</v>
          </cell>
          <cell r="G360">
            <v>695784</v>
          </cell>
          <cell r="H360">
            <v>0</v>
          </cell>
          <cell r="I360">
            <v>0</v>
          </cell>
          <cell r="J360">
            <v>0</v>
          </cell>
          <cell r="K360">
            <v>0</v>
          </cell>
          <cell r="L360">
            <v>0</v>
          </cell>
          <cell r="M360">
            <v>0</v>
          </cell>
          <cell r="N360">
            <v>0</v>
          </cell>
          <cell r="O360">
            <v>0</v>
          </cell>
          <cell r="P360">
            <v>0</v>
          </cell>
          <cell r="Q360">
            <v>0</v>
          </cell>
          <cell r="R360">
            <v>0</v>
          </cell>
          <cell r="S360">
            <v>0</v>
          </cell>
          <cell r="T360">
            <v>0</v>
          </cell>
          <cell r="U360" t="str">
            <v>2014</v>
          </cell>
          <cell r="V360" t="str">
            <v>05</v>
          </cell>
          <cell r="W360" t="str">
            <v>0</v>
          </cell>
          <cell r="X360" t="str">
            <v>4100</v>
          </cell>
          <cell r="Y360" t="str">
            <v>-</v>
          </cell>
          <cell r="Z360" t="str">
            <v>S</v>
          </cell>
          <cell r="AA360" t="str">
            <v>DIST</v>
          </cell>
          <cell r="AB360">
            <v>695784</v>
          </cell>
        </row>
        <row r="361">
          <cell r="E361" t="str">
            <v>510351005.1000.1218003</v>
          </cell>
          <cell r="F361">
            <v>20103348.68</v>
          </cell>
          <cell r="G361">
            <v>20103348.68</v>
          </cell>
          <cell r="H361">
            <v>0</v>
          </cell>
          <cell r="I361">
            <v>0</v>
          </cell>
          <cell r="J361">
            <v>0</v>
          </cell>
          <cell r="K361">
            <v>0</v>
          </cell>
          <cell r="L361">
            <v>0</v>
          </cell>
          <cell r="M361">
            <v>0</v>
          </cell>
          <cell r="N361">
            <v>0</v>
          </cell>
          <cell r="O361">
            <v>0</v>
          </cell>
          <cell r="P361">
            <v>0</v>
          </cell>
          <cell r="Q361">
            <v>0</v>
          </cell>
          <cell r="R361">
            <v>0</v>
          </cell>
          <cell r="S361">
            <v>0</v>
          </cell>
          <cell r="T361">
            <v>0</v>
          </cell>
          <cell r="U361" t="str">
            <v>2014</v>
          </cell>
          <cell r="V361" t="str">
            <v>05</v>
          </cell>
          <cell r="W361" t="str">
            <v>0</v>
          </cell>
          <cell r="X361" t="str">
            <v>5103</v>
          </cell>
          <cell r="Y361" t="str">
            <v>-</v>
          </cell>
          <cell r="Z361" t="str">
            <v>S</v>
          </cell>
          <cell r="AA361" t="str">
            <v>DIST</v>
          </cell>
          <cell r="AB361">
            <v>20103348.68</v>
          </cell>
        </row>
        <row r="362">
          <cell r="E362" t="str">
            <v>510351005.1000.1222004</v>
          </cell>
          <cell r="F362">
            <v>226467273</v>
          </cell>
          <cell r="G362">
            <v>226467273</v>
          </cell>
          <cell r="H362">
            <v>0</v>
          </cell>
          <cell r="I362">
            <v>0</v>
          </cell>
          <cell r="J362">
            <v>0</v>
          </cell>
          <cell r="K362">
            <v>0</v>
          </cell>
          <cell r="L362">
            <v>0</v>
          </cell>
          <cell r="M362">
            <v>0</v>
          </cell>
          <cell r="N362">
            <v>0</v>
          </cell>
          <cell r="O362">
            <v>0</v>
          </cell>
          <cell r="P362">
            <v>0</v>
          </cell>
          <cell r="Q362">
            <v>0</v>
          </cell>
          <cell r="R362">
            <v>0</v>
          </cell>
          <cell r="S362">
            <v>0</v>
          </cell>
          <cell r="T362">
            <v>0</v>
          </cell>
          <cell r="U362" t="str">
            <v>2014</v>
          </cell>
          <cell r="V362" t="str">
            <v>05</v>
          </cell>
          <cell r="W362" t="str">
            <v>0</v>
          </cell>
          <cell r="X362" t="str">
            <v>5103</v>
          </cell>
          <cell r="Y362" t="str">
            <v>-</v>
          </cell>
          <cell r="Z362" t="str">
            <v>S</v>
          </cell>
          <cell r="AA362" t="str">
            <v>DIST</v>
          </cell>
          <cell r="AB362">
            <v>226467273</v>
          </cell>
        </row>
        <row r="363">
          <cell r="E363" t="str">
            <v>510351005.1000.1222013</v>
          </cell>
          <cell r="F363">
            <v>5458563</v>
          </cell>
          <cell r="G363">
            <v>5458563</v>
          </cell>
          <cell r="H363">
            <v>0</v>
          </cell>
          <cell r="I363">
            <v>0</v>
          </cell>
          <cell r="J363">
            <v>0</v>
          </cell>
          <cell r="K363">
            <v>0</v>
          </cell>
          <cell r="L363">
            <v>0</v>
          </cell>
          <cell r="M363">
            <v>0</v>
          </cell>
          <cell r="N363">
            <v>0</v>
          </cell>
          <cell r="O363">
            <v>0</v>
          </cell>
          <cell r="P363">
            <v>0</v>
          </cell>
          <cell r="Q363">
            <v>0</v>
          </cell>
          <cell r="R363">
            <v>0</v>
          </cell>
          <cell r="S363">
            <v>0</v>
          </cell>
          <cell r="T363">
            <v>0</v>
          </cell>
          <cell r="U363" t="str">
            <v>2014</v>
          </cell>
          <cell r="V363" t="str">
            <v>05</v>
          </cell>
          <cell r="W363" t="str">
            <v>0</v>
          </cell>
          <cell r="X363" t="str">
            <v>5103</v>
          </cell>
          <cell r="Y363" t="str">
            <v>-</v>
          </cell>
          <cell r="Z363" t="str">
            <v>S</v>
          </cell>
          <cell r="AA363" t="str">
            <v>DIST</v>
          </cell>
          <cell r="AB363">
            <v>5458563</v>
          </cell>
        </row>
        <row r="364">
          <cell r="E364" t="str">
            <v>510351005.1000.1224004</v>
          </cell>
          <cell r="F364">
            <v>24506740</v>
          </cell>
          <cell r="G364">
            <v>24506740</v>
          </cell>
          <cell r="H364">
            <v>0</v>
          </cell>
          <cell r="I364">
            <v>0</v>
          </cell>
          <cell r="J364">
            <v>0</v>
          </cell>
          <cell r="K364">
            <v>0</v>
          </cell>
          <cell r="L364">
            <v>0</v>
          </cell>
          <cell r="M364">
            <v>0</v>
          </cell>
          <cell r="N364">
            <v>0</v>
          </cell>
          <cell r="O364">
            <v>0</v>
          </cell>
          <cell r="P364">
            <v>0</v>
          </cell>
          <cell r="Q364">
            <v>0</v>
          </cell>
          <cell r="R364">
            <v>0</v>
          </cell>
          <cell r="S364">
            <v>0</v>
          </cell>
          <cell r="T364">
            <v>0</v>
          </cell>
          <cell r="U364" t="str">
            <v>2014</v>
          </cell>
          <cell r="V364" t="str">
            <v>05</v>
          </cell>
          <cell r="W364" t="str">
            <v>0</v>
          </cell>
          <cell r="X364" t="str">
            <v>5103</v>
          </cell>
          <cell r="Y364" t="str">
            <v>-</v>
          </cell>
          <cell r="Z364" t="str">
            <v>S</v>
          </cell>
          <cell r="AA364" t="str">
            <v>DIST</v>
          </cell>
          <cell r="AB364">
            <v>24506740</v>
          </cell>
        </row>
        <row r="365">
          <cell r="E365" t="str">
            <v>510351005.1000.1224063</v>
          </cell>
          <cell r="F365">
            <v>1102000</v>
          </cell>
          <cell r="G365">
            <v>1102000</v>
          </cell>
          <cell r="H365">
            <v>0</v>
          </cell>
          <cell r="I365">
            <v>0</v>
          </cell>
          <cell r="J365">
            <v>0</v>
          </cell>
          <cell r="K365">
            <v>0</v>
          </cell>
          <cell r="L365">
            <v>0</v>
          </cell>
          <cell r="M365">
            <v>0</v>
          </cell>
          <cell r="N365">
            <v>0</v>
          </cell>
          <cell r="O365">
            <v>0</v>
          </cell>
          <cell r="P365">
            <v>0</v>
          </cell>
          <cell r="Q365">
            <v>0</v>
          </cell>
          <cell r="R365">
            <v>0</v>
          </cell>
          <cell r="S365">
            <v>0</v>
          </cell>
          <cell r="T365">
            <v>0</v>
          </cell>
          <cell r="U365" t="str">
            <v>2014</v>
          </cell>
          <cell r="V365" t="str">
            <v>05</v>
          </cell>
          <cell r="W365" t="str">
            <v>0</v>
          </cell>
          <cell r="X365" t="str">
            <v>5103</v>
          </cell>
          <cell r="Y365" t="str">
            <v>-</v>
          </cell>
          <cell r="Z365" t="str">
            <v>S</v>
          </cell>
          <cell r="AA365" t="str">
            <v>DIST</v>
          </cell>
          <cell r="AB365">
            <v>1102000</v>
          </cell>
        </row>
        <row r="366">
          <cell r="E366" t="str">
            <v>510351005.1000.1224079</v>
          </cell>
          <cell r="F366">
            <v>0.02</v>
          </cell>
          <cell r="G366">
            <v>0.02</v>
          </cell>
          <cell r="H366">
            <v>0</v>
          </cell>
          <cell r="I366">
            <v>0</v>
          </cell>
          <cell r="J366">
            <v>0</v>
          </cell>
          <cell r="K366">
            <v>0</v>
          </cell>
          <cell r="L366">
            <v>0</v>
          </cell>
          <cell r="M366">
            <v>0</v>
          </cell>
          <cell r="N366">
            <v>0</v>
          </cell>
          <cell r="O366">
            <v>0</v>
          </cell>
          <cell r="P366">
            <v>0</v>
          </cell>
          <cell r="Q366">
            <v>0</v>
          </cell>
          <cell r="R366">
            <v>0</v>
          </cell>
          <cell r="S366">
            <v>0</v>
          </cell>
          <cell r="T366">
            <v>0</v>
          </cell>
          <cell r="U366" t="str">
            <v>2014</v>
          </cell>
          <cell r="V366" t="str">
            <v>05</v>
          </cell>
          <cell r="W366" t="str">
            <v>0</v>
          </cell>
          <cell r="X366" t="str">
            <v>5103</v>
          </cell>
          <cell r="Y366" t="str">
            <v>-</v>
          </cell>
          <cell r="Z366" t="str">
            <v>S</v>
          </cell>
          <cell r="AA366" t="str">
            <v>DIST</v>
          </cell>
          <cell r="AB366">
            <v>0.02</v>
          </cell>
        </row>
        <row r="367">
          <cell r="E367" t="str">
            <v>510351005.1000.1226004</v>
          </cell>
          <cell r="F367">
            <v>3306714785</v>
          </cell>
          <cell r="G367">
            <v>3306714785</v>
          </cell>
          <cell r="H367">
            <v>0</v>
          </cell>
          <cell r="I367">
            <v>0</v>
          </cell>
          <cell r="J367">
            <v>0</v>
          </cell>
          <cell r="K367">
            <v>0</v>
          </cell>
          <cell r="L367">
            <v>0</v>
          </cell>
          <cell r="M367">
            <v>0</v>
          </cell>
          <cell r="N367">
            <v>0</v>
          </cell>
          <cell r="O367">
            <v>0</v>
          </cell>
          <cell r="P367">
            <v>0</v>
          </cell>
          <cell r="Q367">
            <v>0</v>
          </cell>
          <cell r="R367">
            <v>0</v>
          </cell>
          <cell r="S367">
            <v>0</v>
          </cell>
          <cell r="T367">
            <v>0</v>
          </cell>
          <cell r="U367" t="str">
            <v>2014</v>
          </cell>
          <cell r="V367" t="str">
            <v>05</v>
          </cell>
          <cell r="W367" t="str">
            <v>0</v>
          </cell>
          <cell r="X367" t="str">
            <v>5103</v>
          </cell>
          <cell r="Y367" t="str">
            <v>-</v>
          </cell>
          <cell r="Z367" t="str">
            <v>S</v>
          </cell>
          <cell r="AA367" t="str">
            <v>DIST</v>
          </cell>
          <cell r="AB367">
            <v>3306714785</v>
          </cell>
        </row>
        <row r="368">
          <cell r="E368" t="str">
            <v>510351005.1000.1324028</v>
          </cell>
          <cell r="F368">
            <v>9593745</v>
          </cell>
          <cell r="G368">
            <v>9593745</v>
          </cell>
          <cell r="H368">
            <v>0</v>
          </cell>
          <cell r="I368">
            <v>0</v>
          </cell>
          <cell r="J368">
            <v>0</v>
          </cell>
          <cell r="K368">
            <v>0</v>
          </cell>
          <cell r="L368">
            <v>0</v>
          </cell>
          <cell r="M368">
            <v>0</v>
          </cell>
          <cell r="N368">
            <v>0</v>
          </cell>
          <cell r="O368">
            <v>0</v>
          </cell>
          <cell r="P368">
            <v>0</v>
          </cell>
          <cell r="Q368">
            <v>0</v>
          </cell>
          <cell r="R368">
            <v>0</v>
          </cell>
          <cell r="S368">
            <v>0</v>
          </cell>
          <cell r="T368">
            <v>0</v>
          </cell>
          <cell r="U368" t="str">
            <v>2014</v>
          </cell>
          <cell r="V368" t="str">
            <v>05</v>
          </cell>
          <cell r="W368" t="str">
            <v>0</v>
          </cell>
          <cell r="X368" t="str">
            <v>5103</v>
          </cell>
          <cell r="Y368" t="str">
            <v>-</v>
          </cell>
          <cell r="Z368" t="str">
            <v>S</v>
          </cell>
          <cell r="AA368" t="str">
            <v>DIST</v>
          </cell>
          <cell r="AB368">
            <v>9593745</v>
          </cell>
        </row>
        <row r="369">
          <cell r="E369" t="str">
            <v>510351005.1000.1334060</v>
          </cell>
          <cell r="F369">
            <v>27902813</v>
          </cell>
          <cell r="G369">
            <v>27902813</v>
          </cell>
          <cell r="H369">
            <v>0</v>
          </cell>
          <cell r="I369">
            <v>0</v>
          </cell>
          <cell r="J369">
            <v>0</v>
          </cell>
          <cell r="K369">
            <v>0</v>
          </cell>
          <cell r="L369">
            <v>0</v>
          </cell>
          <cell r="M369">
            <v>0</v>
          </cell>
          <cell r="N369">
            <v>0</v>
          </cell>
          <cell r="O369">
            <v>0</v>
          </cell>
          <cell r="P369">
            <v>0</v>
          </cell>
          <cell r="Q369">
            <v>0</v>
          </cell>
          <cell r="R369">
            <v>0</v>
          </cell>
          <cell r="S369">
            <v>0</v>
          </cell>
          <cell r="T369">
            <v>0</v>
          </cell>
          <cell r="U369" t="str">
            <v>2014</v>
          </cell>
          <cell r="V369" t="str">
            <v>05</v>
          </cell>
          <cell r="W369" t="str">
            <v>0</v>
          </cell>
          <cell r="X369" t="str">
            <v>5103</v>
          </cell>
          <cell r="Y369" t="str">
            <v>-</v>
          </cell>
          <cell r="Z369" t="str">
            <v>S</v>
          </cell>
          <cell r="AA369" t="str">
            <v>DIST</v>
          </cell>
          <cell r="AB369">
            <v>27902813</v>
          </cell>
        </row>
        <row r="370">
          <cell r="E370" t="str">
            <v>510351006.1000.1222004</v>
          </cell>
          <cell r="F370">
            <v>40000000</v>
          </cell>
          <cell r="G370">
            <v>40000000</v>
          </cell>
          <cell r="H370">
            <v>0</v>
          </cell>
          <cell r="I370">
            <v>0</v>
          </cell>
          <cell r="J370">
            <v>0</v>
          </cell>
          <cell r="K370">
            <v>0</v>
          </cell>
          <cell r="L370">
            <v>0</v>
          </cell>
          <cell r="M370">
            <v>0</v>
          </cell>
          <cell r="N370">
            <v>0</v>
          </cell>
          <cell r="O370">
            <v>0</v>
          </cell>
          <cell r="P370">
            <v>0</v>
          </cell>
          <cell r="Q370">
            <v>0</v>
          </cell>
          <cell r="R370">
            <v>0</v>
          </cell>
          <cell r="S370">
            <v>0</v>
          </cell>
          <cell r="T370">
            <v>0</v>
          </cell>
          <cell r="U370" t="str">
            <v>2014</v>
          </cell>
          <cell r="V370" t="str">
            <v>05</v>
          </cell>
          <cell r="W370" t="str">
            <v>0</v>
          </cell>
          <cell r="X370" t="str">
            <v>5103</v>
          </cell>
          <cell r="Y370" t="str">
            <v>-</v>
          </cell>
          <cell r="Z370" t="str">
            <v>S</v>
          </cell>
          <cell r="AA370" t="str">
            <v>DIST</v>
          </cell>
          <cell r="AB370">
            <v>40000000</v>
          </cell>
        </row>
        <row r="371">
          <cell r="E371" t="str">
            <v>510451005.1000.3124042</v>
          </cell>
          <cell r="F371">
            <v>5539050</v>
          </cell>
          <cell r="G371">
            <v>5539050</v>
          </cell>
          <cell r="H371">
            <v>0</v>
          </cell>
          <cell r="I371">
            <v>0</v>
          </cell>
          <cell r="J371">
            <v>0</v>
          </cell>
          <cell r="K371">
            <v>0</v>
          </cell>
          <cell r="L371">
            <v>0</v>
          </cell>
          <cell r="M371">
            <v>0</v>
          </cell>
          <cell r="N371">
            <v>0</v>
          </cell>
          <cell r="O371">
            <v>0</v>
          </cell>
          <cell r="P371">
            <v>0</v>
          </cell>
          <cell r="Q371">
            <v>0</v>
          </cell>
          <cell r="R371">
            <v>0</v>
          </cell>
          <cell r="S371">
            <v>0</v>
          </cell>
          <cell r="T371">
            <v>0</v>
          </cell>
          <cell r="U371" t="str">
            <v>2014</v>
          </cell>
          <cell r="V371" t="str">
            <v>05</v>
          </cell>
          <cell r="W371" t="str">
            <v>0</v>
          </cell>
          <cell r="X371" t="str">
            <v>5104</v>
          </cell>
          <cell r="Y371" t="str">
            <v>-</v>
          </cell>
          <cell r="Z371" t="str">
            <v>S</v>
          </cell>
          <cell r="AA371" t="str">
            <v>DIST</v>
          </cell>
          <cell r="AB371">
            <v>5539050</v>
          </cell>
        </row>
        <row r="372">
          <cell r="E372" t="str">
            <v>202222000.1000.41362022001</v>
          </cell>
          <cell r="F372">
            <v>118320000</v>
          </cell>
          <cell r="G372">
            <v>118320000</v>
          </cell>
          <cell r="H372">
            <v>0</v>
          </cell>
          <cell r="I372">
            <v>0</v>
          </cell>
          <cell r="J372">
            <v>0</v>
          </cell>
          <cell r="K372">
            <v>0</v>
          </cell>
          <cell r="L372">
            <v>0</v>
          </cell>
          <cell r="M372">
            <v>0</v>
          </cell>
          <cell r="N372">
            <v>0</v>
          </cell>
          <cell r="O372">
            <v>0</v>
          </cell>
          <cell r="P372">
            <v>0</v>
          </cell>
          <cell r="Q372">
            <v>0</v>
          </cell>
          <cell r="R372">
            <v>0</v>
          </cell>
          <cell r="S372">
            <v>0</v>
          </cell>
          <cell r="T372">
            <v>0</v>
          </cell>
          <cell r="U372" t="str">
            <v>2014</v>
          </cell>
          <cell r="V372" t="str">
            <v>06</v>
          </cell>
          <cell r="W372" t="str">
            <v>0</v>
          </cell>
          <cell r="X372" t="str">
            <v>2022</v>
          </cell>
          <cell r="Y372" t="str">
            <v>-</v>
          </cell>
          <cell r="Z372" t="str">
            <v>S</v>
          </cell>
          <cell r="AA372" t="str">
            <v>DIST</v>
          </cell>
          <cell r="AB372">
            <v>118320000</v>
          </cell>
        </row>
        <row r="373">
          <cell r="E373" t="str">
            <v>310131410.1000.41263101015</v>
          </cell>
          <cell r="F373">
            <v>331422830</v>
          </cell>
          <cell r="G373">
            <v>331422830</v>
          </cell>
          <cell r="H373">
            <v>0</v>
          </cell>
          <cell r="I373">
            <v>0</v>
          </cell>
          <cell r="J373">
            <v>0</v>
          </cell>
          <cell r="K373">
            <v>0</v>
          </cell>
          <cell r="L373">
            <v>0</v>
          </cell>
          <cell r="M373">
            <v>0</v>
          </cell>
          <cell r="N373">
            <v>0</v>
          </cell>
          <cell r="O373">
            <v>0</v>
          </cell>
          <cell r="P373">
            <v>0</v>
          </cell>
          <cell r="Q373">
            <v>0</v>
          </cell>
          <cell r="R373">
            <v>0</v>
          </cell>
          <cell r="S373">
            <v>0</v>
          </cell>
          <cell r="T373">
            <v>0</v>
          </cell>
          <cell r="U373" t="str">
            <v>2014</v>
          </cell>
          <cell r="V373" t="str">
            <v>06</v>
          </cell>
          <cell r="W373" t="str">
            <v>0</v>
          </cell>
          <cell r="X373" t="str">
            <v>3101</v>
          </cell>
          <cell r="Y373" t="str">
            <v>-</v>
          </cell>
          <cell r="Z373" t="str">
            <v>S</v>
          </cell>
          <cell r="AA373" t="str">
            <v>DIST</v>
          </cell>
          <cell r="AB373">
            <v>331422830</v>
          </cell>
        </row>
        <row r="374">
          <cell r="E374" t="str">
            <v>510351000.1000.41265103011</v>
          </cell>
          <cell r="F374">
            <v>16341382</v>
          </cell>
          <cell r="G374">
            <v>16341382</v>
          </cell>
          <cell r="H374">
            <v>0</v>
          </cell>
          <cell r="I374">
            <v>0</v>
          </cell>
          <cell r="J374">
            <v>0</v>
          </cell>
          <cell r="K374">
            <v>0</v>
          </cell>
          <cell r="L374">
            <v>0</v>
          </cell>
          <cell r="M374">
            <v>0</v>
          </cell>
          <cell r="N374">
            <v>0</v>
          </cell>
          <cell r="O374">
            <v>0</v>
          </cell>
          <cell r="P374">
            <v>0</v>
          </cell>
          <cell r="Q374">
            <v>0</v>
          </cell>
          <cell r="R374">
            <v>0</v>
          </cell>
          <cell r="S374">
            <v>0</v>
          </cell>
          <cell r="T374">
            <v>0</v>
          </cell>
          <cell r="U374" t="str">
            <v>2014</v>
          </cell>
          <cell r="V374" t="str">
            <v>06</v>
          </cell>
          <cell r="W374" t="str">
            <v>0</v>
          </cell>
          <cell r="X374" t="str">
            <v>5103</v>
          </cell>
          <cell r="Y374" t="str">
            <v>-</v>
          </cell>
          <cell r="Z374" t="str">
            <v>S</v>
          </cell>
          <cell r="AA374" t="str">
            <v>DIST</v>
          </cell>
          <cell r="AB374">
            <v>16341382</v>
          </cell>
        </row>
        <row r="375">
          <cell r="E375" t="str">
            <v>510351020.1000.41265103030</v>
          </cell>
          <cell r="F375">
            <v>57200000</v>
          </cell>
          <cell r="G375">
            <v>57200000</v>
          </cell>
          <cell r="H375">
            <v>0</v>
          </cell>
          <cell r="I375">
            <v>0</v>
          </cell>
          <cell r="J375">
            <v>0</v>
          </cell>
          <cell r="K375">
            <v>0</v>
          </cell>
          <cell r="L375">
            <v>0</v>
          </cell>
          <cell r="M375">
            <v>0</v>
          </cell>
          <cell r="N375">
            <v>0</v>
          </cell>
          <cell r="O375">
            <v>0</v>
          </cell>
          <cell r="P375">
            <v>0</v>
          </cell>
          <cell r="Q375">
            <v>0</v>
          </cell>
          <cell r="R375">
            <v>0</v>
          </cell>
          <cell r="S375">
            <v>0</v>
          </cell>
          <cell r="T375">
            <v>0</v>
          </cell>
          <cell r="U375" t="str">
            <v>2014</v>
          </cell>
          <cell r="V375" t="str">
            <v>06</v>
          </cell>
          <cell r="W375" t="str">
            <v>0</v>
          </cell>
          <cell r="X375" t="str">
            <v>5103</v>
          </cell>
          <cell r="Y375" t="str">
            <v>-</v>
          </cell>
          <cell r="Z375" t="str">
            <v>S</v>
          </cell>
          <cell r="AA375" t="str">
            <v>DIST</v>
          </cell>
          <cell r="AB375">
            <v>57200000</v>
          </cell>
        </row>
        <row r="376">
          <cell r="E376" t="str">
            <v>510351230.1000.41225103030</v>
          </cell>
          <cell r="F376">
            <v>457119329</v>
          </cell>
          <cell r="G376">
            <v>457119329</v>
          </cell>
          <cell r="H376">
            <v>0</v>
          </cell>
          <cell r="I376">
            <v>0</v>
          </cell>
          <cell r="J376">
            <v>0</v>
          </cell>
          <cell r="K376">
            <v>0</v>
          </cell>
          <cell r="L376">
            <v>0</v>
          </cell>
          <cell r="M376">
            <v>0</v>
          </cell>
          <cell r="N376">
            <v>0</v>
          </cell>
          <cell r="O376">
            <v>0</v>
          </cell>
          <cell r="P376">
            <v>0</v>
          </cell>
          <cell r="Q376">
            <v>0</v>
          </cell>
          <cell r="R376">
            <v>0</v>
          </cell>
          <cell r="S376">
            <v>0</v>
          </cell>
          <cell r="T376">
            <v>0</v>
          </cell>
          <cell r="U376" t="str">
            <v>2014</v>
          </cell>
          <cell r="V376" t="str">
            <v>06</v>
          </cell>
          <cell r="W376" t="str">
            <v>0</v>
          </cell>
          <cell r="X376" t="str">
            <v>5103</v>
          </cell>
          <cell r="Y376" t="str">
            <v>-</v>
          </cell>
          <cell r="Z376" t="str">
            <v>S</v>
          </cell>
          <cell r="AA376" t="str">
            <v>DIST</v>
          </cell>
          <cell r="AB376">
            <v>457119329</v>
          </cell>
        </row>
        <row r="377">
          <cell r="E377" t="str">
            <v>310231310.1000.1222004</v>
          </cell>
          <cell r="F377">
            <v>9409275</v>
          </cell>
          <cell r="G377">
            <v>9409275</v>
          </cell>
          <cell r="H377">
            <v>0</v>
          </cell>
          <cell r="I377">
            <v>0</v>
          </cell>
          <cell r="J377">
            <v>0</v>
          </cell>
          <cell r="K377">
            <v>0</v>
          </cell>
          <cell r="L377">
            <v>0</v>
          </cell>
          <cell r="M377">
            <v>0</v>
          </cell>
          <cell r="N377">
            <v>0</v>
          </cell>
          <cell r="O377">
            <v>0</v>
          </cell>
          <cell r="P377">
            <v>0</v>
          </cell>
          <cell r="Q377">
            <v>0</v>
          </cell>
          <cell r="R377">
            <v>0</v>
          </cell>
          <cell r="S377">
            <v>0</v>
          </cell>
          <cell r="T377">
            <v>0</v>
          </cell>
          <cell r="U377" t="str">
            <v>2014</v>
          </cell>
          <cell r="V377" t="str">
            <v>05</v>
          </cell>
          <cell r="W377" t="str">
            <v>0</v>
          </cell>
          <cell r="X377" t="str">
            <v>3102</v>
          </cell>
          <cell r="Y377" t="str">
            <v>-</v>
          </cell>
          <cell r="Z377" t="str">
            <v>S</v>
          </cell>
          <cell r="AA377" t="str">
            <v>DIST</v>
          </cell>
          <cell r="AB377">
            <v>9409275</v>
          </cell>
        </row>
        <row r="378">
          <cell r="E378" t="str">
            <v>510351220.3000.41205103008</v>
          </cell>
          <cell r="F378">
            <v>6</v>
          </cell>
          <cell r="G378">
            <v>0</v>
          </cell>
          <cell r="H378">
            <v>0</v>
          </cell>
          <cell r="I378">
            <v>0</v>
          </cell>
          <cell r="J378">
            <v>0</v>
          </cell>
          <cell r="K378">
            <v>0</v>
          </cell>
          <cell r="L378">
            <v>6</v>
          </cell>
          <cell r="M378">
            <v>0</v>
          </cell>
          <cell r="N378">
            <v>0</v>
          </cell>
          <cell r="O378">
            <v>0</v>
          </cell>
          <cell r="P378">
            <v>0</v>
          </cell>
          <cell r="Q378">
            <v>0</v>
          </cell>
          <cell r="R378">
            <v>0</v>
          </cell>
          <cell r="S378">
            <v>0</v>
          </cell>
          <cell r="T378">
            <v>0</v>
          </cell>
          <cell r="U378" t="str">
            <v>2014</v>
          </cell>
          <cell r="V378" t="str">
            <v>06</v>
          </cell>
          <cell r="W378" t="str">
            <v>0</v>
          </cell>
          <cell r="X378" t="str">
            <v>5103</v>
          </cell>
          <cell r="Y378" t="str">
            <v>-</v>
          </cell>
          <cell r="Z378" t="str">
            <v>S</v>
          </cell>
          <cell r="AA378" t="str">
            <v>DIST</v>
          </cell>
          <cell r="AB378">
            <v>6</v>
          </cell>
        </row>
        <row r="379">
          <cell r="E379" t="str">
            <v>510351230.3000.41205103029</v>
          </cell>
          <cell r="F379">
            <v>170600000</v>
          </cell>
          <cell r="G379">
            <v>0</v>
          </cell>
          <cell r="H379">
            <v>0</v>
          </cell>
          <cell r="I379">
            <v>170600000</v>
          </cell>
          <cell r="J379">
            <v>0</v>
          </cell>
          <cell r="K379">
            <v>0</v>
          </cell>
          <cell r="L379">
            <v>0</v>
          </cell>
          <cell r="M379">
            <v>0</v>
          </cell>
          <cell r="N379">
            <v>0</v>
          </cell>
          <cell r="O379">
            <v>0</v>
          </cell>
          <cell r="P379">
            <v>0</v>
          </cell>
          <cell r="Q379">
            <v>0</v>
          </cell>
          <cell r="R379">
            <v>0</v>
          </cell>
          <cell r="S379">
            <v>0</v>
          </cell>
          <cell r="T379">
            <v>0</v>
          </cell>
          <cell r="U379" t="str">
            <v>2014</v>
          </cell>
          <cell r="V379" t="str">
            <v>06</v>
          </cell>
          <cell r="W379" t="str">
            <v>0</v>
          </cell>
          <cell r="X379" t="str">
            <v>5103</v>
          </cell>
          <cell r="Y379" t="str">
            <v>-</v>
          </cell>
          <cell r="Z379" t="str">
            <v>S</v>
          </cell>
          <cell r="AA379" t="str">
            <v>DIST</v>
          </cell>
          <cell r="AB379">
            <v>170600000</v>
          </cell>
        </row>
        <row r="380">
          <cell r="E380" t="str">
            <v>310231310.1000.1210003</v>
          </cell>
          <cell r="F380">
            <v>200000000</v>
          </cell>
          <cell r="G380">
            <v>0</v>
          </cell>
          <cell r="H380">
            <v>0</v>
          </cell>
          <cell r="I380">
            <v>0</v>
          </cell>
          <cell r="J380">
            <v>50000000</v>
          </cell>
          <cell r="K380">
            <v>0</v>
          </cell>
          <cell r="L380">
            <v>50000000</v>
          </cell>
          <cell r="M380">
            <v>0</v>
          </cell>
          <cell r="N380">
            <v>50000000</v>
          </cell>
          <cell r="O380">
            <v>0</v>
          </cell>
          <cell r="P380">
            <v>50000000</v>
          </cell>
          <cell r="Q380">
            <v>0</v>
          </cell>
          <cell r="R380">
            <v>0</v>
          </cell>
          <cell r="S380">
            <v>0</v>
          </cell>
          <cell r="T380">
            <v>0</v>
          </cell>
          <cell r="U380" t="str">
            <v>2014</v>
          </cell>
          <cell r="V380" t="str">
            <v>05</v>
          </cell>
          <cell r="W380" t="str">
            <v>0</v>
          </cell>
          <cell r="X380" t="str">
            <v>3102</v>
          </cell>
          <cell r="Y380" t="str">
            <v>-</v>
          </cell>
          <cell r="Z380" t="str">
            <v>S</v>
          </cell>
          <cell r="AA380" t="str">
            <v>DIST</v>
          </cell>
          <cell r="AB380">
            <v>200000000</v>
          </cell>
        </row>
        <row r="381">
          <cell r="E381" t="str">
            <v>310231320.1000.1210003</v>
          </cell>
          <cell r="F381">
            <v>120000000</v>
          </cell>
          <cell r="G381">
            <v>0</v>
          </cell>
          <cell r="H381">
            <v>0</v>
          </cell>
          <cell r="I381">
            <v>0</v>
          </cell>
          <cell r="J381">
            <v>30000000</v>
          </cell>
          <cell r="K381">
            <v>0</v>
          </cell>
          <cell r="L381">
            <v>30000000</v>
          </cell>
          <cell r="M381">
            <v>0</v>
          </cell>
          <cell r="N381">
            <v>30000000</v>
          </cell>
          <cell r="O381">
            <v>0</v>
          </cell>
          <cell r="P381">
            <v>30000000</v>
          </cell>
          <cell r="Q381">
            <v>0</v>
          </cell>
          <cell r="R381">
            <v>0</v>
          </cell>
          <cell r="S381">
            <v>0</v>
          </cell>
          <cell r="T381">
            <v>0</v>
          </cell>
          <cell r="U381" t="str">
            <v>2014</v>
          </cell>
          <cell r="V381" t="str">
            <v>05</v>
          </cell>
          <cell r="W381" t="str">
            <v>0</v>
          </cell>
          <cell r="X381" t="str">
            <v>3102</v>
          </cell>
          <cell r="Y381" t="str">
            <v>-</v>
          </cell>
          <cell r="Z381" t="str">
            <v>S</v>
          </cell>
          <cell r="AA381" t="str">
            <v>DIST</v>
          </cell>
          <cell r="AB381">
            <v>120000000</v>
          </cell>
        </row>
        <row r="382">
          <cell r="E382" t="str">
            <v>310131220.1000.1210022</v>
          </cell>
          <cell r="F382">
            <v>401977000</v>
          </cell>
          <cell r="G382">
            <v>0</v>
          </cell>
          <cell r="H382">
            <v>0</v>
          </cell>
          <cell r="I382">
            <v>0</v>
          </cell>
          <cell r="J382">
            <v>100494250</v>
          </cell>
          <cell r="K382">
            <v>0</v>
          </cell>
          <cell r="L382">
            <v>100494250</v>
          </cell>
          <cell r="M382">
            <v>0</v>
          </cell>
          <cell r="N382">
            <v>100494250</v>
          </cell>
          <cell r="O382">
            <v>0</v>
          </cell>
          <cell r="P382">
            <v>100494250</v>
          </cell>
          <cell r="Q382">
            <v>0</v>
          </cell>
          <cell r="R382">
            <v>0</v>
          </cell>
          <cell r="S382">
            <v>0</v>
          </cell>
          <cell r="T382">
            <v>0</v>
          </cell>
          <cell r="U382" t="str">
            <v>2014</v>
          </cell>
          <cell r="V382" t="str">
            <v>05</v>
          </cell>
          <cell r="W382" t="str">
            <v>0</v>
          </cell>
          <cell r="X382" t="str">
            <v>3101</v>
          </cell>
          <cell r="Y382" t="str">
            <v>-</v>
          </cell>
          <cell r="Z382" t="str">
            <v>S</v>
          </cell>
          <cell r="AA382" t="str">
            <v>DIST</v>
          </cell>
          <cell r="AB382">
            <v>401977000</v>
          </cell>
        </row>
        <row r="383">
          <cell r="E383" t="str">
            <v>310131410.1000.1210022</v>
          </cell>
          <cell r="F383">
            <v>30000000</v>
          </cell>
          <cell r="G383">
            <v>0</v>
          </cell>
          <cell r="H383">
            <v>0</v>
          </cell>
          <cell r="I383">
            <v>0</v>
          </cell>
          <cell r="J383">
            <v>7500000</v>
          </cell>
          <cell r="K383">
            <v>0</v>
          </cell>
          <cell r="L383">
            <v>7500000</v>
          </cell>
          <cell r="M383">
            <v>0</v>
          </cell>
          <cell r="N383">
            <v>7500000</v>
          </cell>
          <cell r="O383">
            <v>0</v>
          </cell>
          <cell r="P383">
            <v>7500000</v>
          </cell>
          <cell r="Q383">
            <v>0</v>
          </cell>
          <cell r="R383">
            <v>0</v>
          </cell>
          <cell r="S383">
            <v>0</v>
          </cell>
          <cell r="T383">
            <v>0</v>
          </cell>
          <cell r="U383" t="str">
            <v>2014</v>
          </cell>
          <cell r="V383" t="str">
            <v>05</v>
          </cell>
          <cell r="W383" t="str">
            <v>0</v>
          </cell>
          <cell r="X383" t="str">
            <v>3101</v>
          </cell>
          <cell r="Y383" t="str">
            <v>-</v>
          </cell>
          <cell r="Z383" t="str">
            <v>S</v>
          </cell>
          <cell r="AA383" t="str">
            <v>DIST</v>
          </cell>
          <cell r="AB383">
            <v>30000000</v>
          </cell>
        </row>
        <row r="384">
          <cell r="E384" t="str">
            <v>310131030.1000.1210022</v>
          </cell>
          <cell r="F384">
            <v>287423468</v>
          </cell>
          <cell r="G384">
            <v>0</v>
          </cell>
          <cell r="H384">
            <v>0</v>
          </cell>
          <cell r="I384">
            <v>0</v>
          </cell>
          <cell r="J384">
            <v>71855867</v>
          </cell>
          <cell r="K384">
            <v>0</v>
          </cell>
          <cell r="L384">
            <v>71855867</v>
          </cell>
          <cell r="M384">
            <v>0</v>
          </cell>
          <cell r="N384">
            <v>71855867</v>
          </cell>
          <cell r="O384">
            <v>0</v>
          </cell>
          <cell r="P384">
            <v>71855867</v>
          </cell>
          <cell r="Q384">
            <v>0</v>
          </cell>
          <cell r="R384">
            <v>0</v>
          </cell>
          <cell r="S384">
            <v>0</v>
          </cell>
          <cell r="T384">
            <v>0</v>
          </cell>
          <cell r="U384" t="str">
            <v>2014</v>
          </cell>
          <cell r="V384" t="str">
            <v>05</v>
          </cell>
          <cell r="W384" t="str">
            <v>0</v>
          </cell>
          <cell r="X384" t="str">
            <v>3101</v>
          </cell>
          <cell r="Y384" t="str">
            <v>-</v>
          </cell>
          <cell r="Z384" t="str">
            <v>S</v>
          </cell>
          <cell r="AA384" t="str">
            <v>DIST</v>
          </cell>
          <cell r="AB384">
            <v>287423468</v>
          </cell>
        </row>
        <row r="385">
          <cell r="E385" t="str">
            <v>310231430.1000.1210022</v>
          </cell>
          <cell r="F385">
            <v>3509000</v>
          </cell>
          <cell r="G385">
            <v>0</v>
          </cell>
          <cell r="H385">
            <v>0</v>
          </cell>
          <cell r="I385">
            <v>0</v>
          </cell>
          <cell r="J385">
            <v>877250</v>
          </cell>
          <cell r="K385">
            <v>0</v>
          </cell>
          <cell r="L385">
            <v>877250</v>
          </cell>
          <cell r="M385">
            <v>0</v>
          </cell>
          <cell r="N385">
            <v>877250</v>
          </cell>
          <cell r="O385">
            <v>0</v>
          </cell>
          <cell r="P385">
            <v>877250</v>
          </cell>
          <cell r="Q385">
            <v>0</v>
          </cell>
          <cell r="R385">
            <v>0</v>
          </cell>
          <cell r="S385">
            <v>0</v>
          </cell>
          <cell r="T385">
            <v>0</v>
          </cell>
          <cell r="U385" t="str">
            <v>2014</v>
          </cell>
          <cell r="V385" t="str">
            <v>05</v>
          </cell>
          <cell r="W385" t="str">
            <v>0</v>
          </cell>
          <cell r="X385" t="str">
            <v>3102</v>
          </cell>
          <cell r="Y385" t="str">
            <v>-</v>
          </cell>
          <cell r="Z385" t="str">
            <v>S</v>
          </cell>
          <cell r="AA385" t="str">
            <v>DIST</v>
          </cell>
          <cell r="AB385">
            <v>3509000</v>
          </cell>
        </row>
        <row r="386">
          <cell r="E386" t="str">
            <v>202929110.1000.1222041</v>
          </cell>
          <cell r="F386">
            <v>675686733.46000004</v>
          </cell>
          <cell r="G386">
            <v>675686733.46000004</v>
          </cell>
          <cell r="H386">
            <v>0</v>
          </cell>
          <cell r="I386">
            <v>0</v>
          </cell>
          <cell r="J386">
            <v>0</v>
          </cell>
          <cell r="K386">
            <v>0</v>
          </cell>
          <cell r="L386">
            <v>0</v>
          </cell>
          <cell r="M386">
            <v>0</v>
          </cell>
          <cell r="N386">
            <v>0</v>
          </cell>
          <cell r="O386">
            <v>0</v>
          </cell>
          <cell r="P386">
            <v>0</v>
          </cell>
          <cell r="Q386">
            <v>0</v>
          </cell>
          <cell r="R386">
            <v>0</v>
          </cell>
          <cell r="S386">
            <v>0</v>
          </cell>
          <cell r="T386">
            <v>0</v>
          </cell>
          <cell r="U386" t="str">
            <v>2014</v>
          </cell>
          <cell r="V386" t="str">
            <v>05</v>
          </cell>
          <cell r="W386" t="str">
            <v>0</v>
          </cell>
          <cell r="X386" t="str">
            <v>2029</v>
          </cell>
          <cell r="Y386" t="str">
            <v>-</v>
          </cell>
          <cell r="Z386" t="str">
            <v>S</v>
          </cell>
          <cell r="AA386" t="str">
            <v>DIST</v>
          </cell>
          <cell r="AB386">
            <v>675686733.46000004</v>
          </cell>
        </row>
        <row r="387">
          <cell r="E387" t="str">
            <v>510451030.1000.41365104002</v>
          </cell>
          <cell r="F387">
            <v>984451351.15999997</v>
          </cell>
          <cell r="G387">
            <v>984451351.15999997</v>
          </cell>
          <cell r="H387">
            <v>0</v>
          </cell>
          <cell r="I387">
            <v>0</v>
          </cell>
          <cell r="J387">
            <v>0</v>
          </cell>
          <cell r="K387">
            <v>0</v>
          </cell>
          <cell r="L387">
            <v>0</v>
          </cell>
          <cell r="M387">
            <v>0</v>
          </cell>
          <cell r="N387">
            <v>0</v>
          </cell>
          <cell r="O387">
            <v>0</v>
          </cell>
          <cell r="P387">
            <v>0</v>
          </cell>
          <cell r="Q387">
            <v>0</v>
          </cell>
          <cell r="R387">
            <v>0</v>
          </cell>
          <cell r="S387">
            <v>0</v>
          </cell>
          <cell r="T387">
            <v>0</v>
          </cell>
          <cell r="U387" t="str">
            <v>2014</v>
          </cell>
          <cell r="V387" t="str">
            <v>06</v>
          </cell>
          <cell r="W387" t="str">
            <v>0</v>
          </cell>
          <cell r="X387" t="str">
            <v>5104</v>
          </cell>
          <cell r="Y387" t="str">
            <v>-</v>
          </cell>
          <cell r="Z387" t="str">
            <v>S</v>
          </cell>
          <cell r="AA387" t="str">
            <v>DIST</v>
          </cell>
          <cell r="AB387">
            <v>984451351.15999997</v>
          </cell>
        </row>
        <row r="388">
          <cell r="E388" t="str">
            <v>51041</v>
          </cell>
          <cell r="F388">
            <v>18676319237.200001</v>
          </cell>
          <cell r="G388">
            <v>18676319237.200001</v>
          </cell>
          <cell r="H388">
            <v>0</v>
          </cell>
          <cell r="I388">
            <v>0</v>
          </cell>
          <cell r="J388">
            <v>0</v>
          </cell>
          <cell r="K388">
            <v>0</v>
          </cell>
          <cell r="L388">
            <v>0</v>
          </cell>
          <cell r="M388">
            <v>0</v>
          </cell>
          <cell r="N388">
            <v>0</v>
          </cell>
          <cell r="O388">
            <v>0</v>
          </cell>
          <cell r="P388">
            <v>0</v>
          </cell>
          <cell r="Q388">
            <v>0</v>
          </cell>
          <cell r="R388">
            <v>0</v>
          </cell>
          <cell r="S388">
            <v>0</v>
          </cell>
          <cell r="T388">
            <v>0</v>
          </cell>
          <cell r="U388" t="str">
            <v>2014</v>
          </cell>
          <cell r="V388" t="str">
            <v>01</v>
          </cell>
          <cell r="W388" t="str">
            <v>0</v>
          </cell>
          <cell r="X388" t="str">
            <v>5104</v>
          </cell>
          <cell r="Y388" t="str">
            <v>+</v>
          </cell>
          <cell r="Z388" t="str">
            <v>S</v>
          </cell>
          <cell r="AA388" t="str">
            <v>DIST</v>
          </cell>
          <cell r="AB388">
            <v>18676319237.200001</v>
          </cell>
        </row>
        <row r="389">
          <cell r="E389" t="str">
            <v>310131015.1000.3120043</v>
          </cell>
          <cell r="F389">
            <v>15658722</v>
          </cell>
          <cell r="G389">
            <v>0</v>
          </cell>
          <cell r="H389">
            <v>0</v>
          </cell>
          <cell r="I389">
            <v>0</v>
          </cell>
          <cell r="J389">
            <v>0</v>
          </cell>
          <cell r="K389">
            <v>15658722</v>
          </cell>
          <cell r="L389">
            <v>0</v>
          </cell>
          <cell r="M389">
            <v>0</v>
          </cell>
          <cell r="N389">
            <v>0</v>
          </cell>
          <cell r="O389">
            <v>0</v>
          </cell>
          <cell r="P389">
            <v>0</v>
          </cell>
          <cell r="Q389">
            <v>0</v>
          </cell>
          <cell r="R389">
            <v>0</v>
          </cell>
          <cell r="S389">
            <v>0</v>
          </cell>
          <cell r="T389">
            <v>0</v>
          </cell>
          <cell r="U389" t="str">
            <v>2014</v>
          </cell>
          <cell r="V389" t="str">
            <v>05</v>
          </cell>
          <cell r="W389" t="str">
            <v>0</v>
          </cell>
          <cell r="X389" t="str">
            <v>3101</v>
          </cell>
          <cell r="Y389" t="str">
            <v>-</v>
          </cell>
          <cell r="Z389" t="str">
            <v>S</v>
          </cell>
          <cell r="AA389" t="str">
            <v>DIST</v>
          </cell>
          <cell r="AB389">
            <v>15658722</v>
          </cell>
        </row>
        <row r="390">
          <cell r="E390" t="str">
            <v>310231025.1000.3130043</v>
          </cell>
          <cell r="F390">
            <v>10889226460</v>
          </cell>
          <cell r="G390">
            <v>0</v>
          </cell>
          <cell r="H390">
            <v>0</v>
          </cell>
          <cell r="I390">
            <v>0</v>
          </cell>
          <cell r="J390">
            <v>0</v>
          </cell>
          <cell r="K390">
            <v>10889226460</v>
          </cell>
          <cell r="L390">
            <v>0</v>
          </cell>
          <cell r="M390">
            <v>0</v>
          </cell>
          <cell r="N390">
            <v>0</v>
          </cell>
          <cell r="O390">
            <v>0</v>
          </cell>
          <cell r="P390">
            <v>0</v>
          </cell>
          <cell r="Q390">
            <v>0</v>
          </cell>
          <cell r="R390">
            <v>0</v>
          </cell>
          <cell r="S390">
            <v>0</v>
          </cell>
          <cell r="T390">
            <v>0</v>
          </cell>
          <cell r="U390" t="str">
            <v>2014</v>
          </cell>
          <cell r="V390" t="str">
            <v>05</v>
          </cell>
          <cell r="W390" t="str">
            <v>0</v>
          </cell>
          <cell r="X390" t="str">
            <v>3102</v>
          </cell>
          <cell r="Y390" t="str">
            <v>-</v>
          </cell>
          <cell r="Z390" t="str">
            <v>S</v>
          </cell>
          <cell r="AA390" t="str">
            <v>DIST</v>
          </cell>
          <cell r="AB390">
            <v>10889226460</v>
          </cell>
        </row>
        <row r="391">
          <cell r="E391" t="str">
            <v>410041005.1000.3120043</v>
          </cell>
          <cell r="F391">
            <v>22907973</v>
          </cell>
          <cell r="G391">
            <v>22907973</v>
          </cell>
          <cell r="H391">
            <v>0</v>
          </cell>
          <cell r="I391">
            <v>0</v>
          </cell>
          <cell r="J391">
            <v>0</v>
          </cell>
          <cell r="K391">
            <v>0</v>
          </cell>
          <cell r="L391">
            <v>0</v>
          </cell>
          <cell r="M391">
            <v>0</v>
          </cell>
          <cell r="N391">
            <v>0</v>
          </cell>
          <cell r="O391">
            <v>0</v>
          </cell>
          <cell r="P391">
            <v>0</v>
          </cell>
          <cell r="Q391">
            <v>0</v>
          </cell>
          <cell r="R391">
            <v>0</v>
          </cell>
          <cell r="S391">
            <v>0</v>
          </cell>
          <cell r="T391">
            <v>0</v>
          </cell>
          <cell r="U391" t="str">
            <v>2014</v>
          </cell>
          <cell r="V391" t="str">
            <v>05</v>
          </cell>
          <cell r="W391" t="str">
            <v>0</v>
          </cell>
          <cell r="X391" t="str">
            <v>4100</v>
          </cell>
          <cell r="Y391" t="str">
            <v>-</v>
          </cell>
          <cell r="Z391" t="str">
            <v>S</v>
          </cell>
          <cell r="AA391" t="str">
            <v>DIST</v>
          </cell>
          <cell r="AB391">
            <v>22907973</v>
          </cell>
        </row>
        <row r="392">
          <cell r="E392" t="str">
            <v>410041005.6000.3150042</v>
          </cell>
          <cell r="F392">
            <v>1505043969.7</v>
          </cell>
          <cell r="G392">
            <v>0</v>
          </cell>
          <cell r="H392">
            <v>0</v>
          </cell>
          <cell r="I392">
            <v>0</v>
          </cell>
          <cell r="J392">
            <v>0</v>
          </cell>
          <cell r="K392">
            <v>1505043969.7</v>
          </cell>
          <cell r="L392">
            <v>0</v>
          </cell>
          <cell r="M392">
            <v>0</v>
          </cell>
          <cell r="N392">
            <v>0</v>
          </cell>
          <cell r="O392">
            <v>0</v>
          </cell>
          <cell r="P392">
            <v>0</v>
          </cell>
          <cell r="Q392">
            <v>0</v>
          </cell>
          <cell r="R392">
            <v>0</v>
          </cell>
          <cell r="S392">
            <v>0</v>
          </cell>
          <cell r="T392">
            <v>0</v>
          </cell>
          <cell r="U392" t="str">
            <v>2014</v>
          </cell>
          <cell r="V392" t="str">
            <v>05</v>
          </cell>
          <cell r="W392" t="str">
            <v>0</v>
          </cell>
          <cell r="X392" t="str">
            <v>4100</v>
          </cell>
          <cell r="Y392" t="str">
            <v>-</v>
          </cell>
          <cell r="Z392" t="str">
            <v>S</v>
          </cell>
          <cell r="AA392" t="str">
            <v>DIST</v>
          </cell>
          <cell r="AB392">
            <v>1505043969.7</v>
          </cell>
        </row>
        <row r="393">
          <cell r="E393" t="str">
            <v>510451005.1000.3140042</v>
          </cell>
          <cell r="F393">
            <v>993471605</v>
          </cell>
          <cell r="G393">
            <v>0</v>
          </cell>
          <cell r="H393">
            <v>0</v>
          </cell>
          <cell r="I393">
            <v>0</v>
          </cell>
          <cell r="J393">
            <v>0</v>
          </cell>
          <cell r="K393">
            <v>993471605</v>
          </cell>
          <cell r="L393">
            <v>0</v>
          </cell>
          <cell r="M393">
            <v>0</v>
          </cell>
          <cell r="N393">
            <v>0</v>
          </cell>
          <cell r="O393">
            <v>0</v>
          </cell>
          <cell r="P393">
            <v>0</v>
          </cell>
          <cell r="Q393">
            <v>0</v>
          </cell>
          <cell r="R393">
            <v>0</v>
          </cell>
          <cell r="S393">
            <v>0</v>
          </cell>
          <cell r="T393">
            <v>0</v>
          </cell>
          <cell r="U393" t="str">
            <v>2014</v>
          </cell>
          <cell r="V393" t="str">
            <v>05</v>
          </cell>
          <cell r="W393" t="str">
            <v>0</v>
          </cell>
          <cell r="X393" t="str">
            <v>5104</v>
          </cell>
          <cell r="Y393" t="str">
            <v>-</v>
          </cell>
          <cell r="Z393" t="str">
            <v>S</v>
          </cell>
          <cell r="AA393" t="str">
            <v>DIST</v>
          </cell>
          <cell r="AB393">
            <v>993471605</v>
          </cell>
        </row>
        <row r="394">
          <cell r="E394" t="str">
            <v>510451005.1000.3140043</v>
          </cell>
          <cell r="F394">
            <v>42219565</v>
          </cell>
          <cell r="G394">
            <v>0</v>
          </cell>
          <cell r="H394">
            <v>0</v>
          </cell>
          <cell r="I394">
            <v>0</v>
          </cell>
          <cell r="J394">
            <v>0</v>
          </cell>
          <cell r="K394">
            <v>42219565</v>
          </cell>
          <cell r="L394">
            <v>0</v>
          </cell>
          <cell r="M394">
            <v>0</v>
          </cell>
          <cell r="N394">
            <v>0</v>
          </cell>
          <cell r="O394">
            <v>0</v>
          </cell>
          <cell r="P394">
            <v>0</v>
          </cell>
          <cell r="Q394">
            <v>0</v>
          </cell>
          <cell r="R394">
            <v>0</v>
          </cell>
          <cell r="S394">
            <v>0</v>
          </cell>
          <cell r="T394">
            <v>0</v>
          </cell>
          <cell r="U394" t="str">
            <v>2014</v>
          </cell>
          <cell r="V394" t="str">
            <v>05</v>
          </cell>
          <cell r="W394" t="str">
            <v>0</v>
          </cell>
          <cell r="X394" t="str">
            <v>5104</v>
          </cell>
          <cell r="Y394" t="str">
            <v>-</v>
          </cell>
          <cell r="Z394" t="str">
            <v>S</v>
          </cell>
          <cell r="AA394" t="str">
            <v>DIST</v>
          </cell>
          <cell r="AB394">
            <v>42219565</v>
          </cell>
        </row>
        <row r="395">
          <cell r="E395" t="str">
            <v>510551005.1000.3110042</v>
          </cell>
          <cell r="F395">
            <v>436569708</v>
          </cell>
          <cell r="G395">
            <v>0</v>
          </cell>
          <cell r="H395">
            <v>0</v>
          </cell>
          <cell r="I395">
            <v>0</v>
          </cell>
          <cell r="J395">
            <v>0</v>
          </cell>
          <cell r="K395">
            <v>436569708</v>
          </cell>
          <cell r="L395">
            <v>0</v>
          </cell>
          <cell r="M395">
            <v>0</v>
          </cell>
          <cell r="N395">
            <v>0</v>
          </cell>
          <cell r="O395">
            <v>0</v>
          </cell>
          <cell r="P395">
            <v>0</v>
          </cell>
          <cell r="Q395">
            <v>0</v>
          </cell>
          <cell r="R395">
            <v>0</v>
          </cell>
          <cell r="S395">
            <v>0</v>
          </cell>
          <cell r="T395">
            <v>0</v>
          </cell>
          <cell r="U395" t="str">
            <v>2014</v>
          </cell>
          <cell r="V395" t="str">
            <v>05</v>
          </cell>
          <cell r="W395" t="str">
            <v>0</v>
          </cell>
          <cell r="X395" t="str">
            <v>5105</v>
          </cell>
          <cell r="Y395" t="str">
            <v>-</v>
          </cell>
          <cell r="Z395" t="str">
            <v>S</v>
          </cell>
          <cell r="AA395" t="str">
            <v>DIST</v>
          </cell>
          <cell r="AB395">
            <v>436569708</v>
          </cell>
        </row>
        <row r="396">
          <cell r="E396" t="str">
            <v>310131410.1000.41303101050</v>
          </cell>
          <cell r="F396">
            <v>3725200000</v>
          </cell>
          <cell r="G396">
            <v>37252000</v>
          </cell>
          <cell r="H396">
            <v>186260000</v>
          </cell>
          <cell r="I396">
            <v>186260000</v>
          </cell>
          <cell r="J396">
            <v>186260000</v>
          </cell>
          <cell r="K396">
            <v>186260000</v>
          </cell>
          <cell r="L396">
            <v>186260000</v>
          </cell>
          <cell r="M396">
            <v>186260000</v>
          </cell>
          <cell r="N396">
            <v>186260000</v>
          </cell>
          <cell r="O396">
            <v>186260000</v>
          </cell>
          <cell r="P396">
            <v>558780000</v>
          </cell>
          <cell r="Q396">
            <v>558780000</v>
          </cell>
          <cell r="R396">
            <v>1080308000</v>
          </cell>
          <cell r="S396">
            <v>0</v>
          </cell>
          <cell r="T396">
            <v>0</v>
          </cell>
          <cell r="U396" t="str">
            <v>2014</v>
          </cell>
          <cell r="V396" t="str">
            <v>06</v>
          </cell>
          <cell r="W396" t="str">
            <v>0</v>
          </cell>
          <cell r="X396" t="str">
            <v>3101</v>
          </cell>
          <cell r="Y396" t="str">
            <v>-</v>
          </cell>
          <cell r="Z396" t="str">
            <v>S</v>
          </cell>
          <cell r="AA396" t="str">
            <v>DIST</v>
          </cell>
          <cell r="AB396">
            <v>3725200000</v>
          </cell>
        </row>
        <row r="397">
          <cell r="E397" t="str">
            <v>310231025.1000.1220004</v>
          </cell>
          <cell r="F397">
            <v>996973277</v>
          </cell>
          <cell r="G397">
            <v>0</v>
          </cell>
          <cell r="H397">
            <v>0</v>
          </cell>
          <cell r="I397">
            <v>0</v>
          </cell>
          <cell r="J397">
            <v>498486638</v>
          </cell>
          <cell r="K397">
            <v>0</v>
          </cell>
          <cell r="L397">
            <v>0</v>
          </cell>
          <cell r="M397">
            <v>498486639</v>
          </cell>
          <cell r="N397">
            <v>0</v>
          </cell>
          <cell r="O397">
            <v>0</v>
          </cell>
          <cell r="P397">
            <v>0</v>
          </cell>
          <cell r="Q397">
            <v>0</v>
          </cell>
          <cell r="R397">
            <v>0</v>
          </cell>
          <cell r="S397">
            <v>0</v>
          </cell>
          <cell r="T397">
            <v>0</v>
          </cell>
          <cell r="U397" t="str">
            <v>2014</v>
          </cell>
          <cell r="V397" t="str">
            <v>05</v>
          </cell>
          <cell r="W397" t="str">
            <v>0</v>
          </cell>
          <cell r="X397" t="str">
            <v>3102</v>
          </cell>
          <cell r="Y397" t="str">
            <v>-</v>
          </cell>
          <cell r="Z397" t="str">
            <v>S</v>
          </cell>
          <cell r="AA397" t="str">
            <v>DIST</v>
          </cell>
          <cell r="AB397">
            <v>996973277</v>
          </cell>
        </row>
        <row r="398">
          <cell r="E398" t="str">
            <v>310131015.1000.1120031</v>
          </cell>
          <cell r="F398">
            <v>497922988</v>
          </cell>
          <cell r="G398">
            <v>155226182</v>
          </cell>
          <cell r="H398">
            <v>1000000</v>
          </cell>
          <cell r="I398">
            <v>26289117</v>
          </cell>
          <cell r="J398">
            <v>1000000</v>
          </cell>
          <cell r="K398">
            <v>1000000</v>
          </cell>
          <cell r="L398">
            <v>57616292</v>
          </cell>
          <cell r="M398">
            <v>32351600</v>
          </cell>
          <cell r="N398">
            <v>191756567</v>
          </cell>
          <cell r="O398">
            <v>1000000</v>
          </cell>
          <cell r="P398">
            <v>1000000</v>
          </cell>
          <cell r="Q398">
            <v>29683230</v>
          </cell>
          <cell r="R398">
            <v>0</v>
          </cell>
          <cell r="S398">
            <v>0</v>
          </cell>
          <cell r="T398">
            <v>0</v>
          </cell>
          <cell r="U398" t="str">
            <v>2014</v>
          </cell>
          <cell r="V398" t="str">
            <v>05</v>
          </cell>
          <cell r="W398" t="str">
            <v>0</v>
          </cell>
          <cell r="X398" t="str">
            <v>3101</v>
          </cell>
          <cell r="Y398" t="str">
            <v>-</v>
          </cell>
          <cell r="Z398" t="str">
            <v>S</v>
          </cell>
          <cell r="AA398" t="str">
            <v>DIST</v>
          </cell>
          <cell r="AB398">
            <v>497922988</v>
          </cell>
        </row>
        <row r="399">
          <cell r="E399" t="str">
            <v>310231025.1000.1120031</v>
          </cell>
          <cell r="F399">
            <v>245418182</v>
          </cell>
          <cell r="G399">
            <v>181350182</v>
          </cell>
          <cell r="H399">
            <v>1000000</v>
          </cell>
          <cell r="I399">
            <v>11031254</v>
          </cell>
          <cell r="J399">
            <v>1000000</v>
          </cell>
          <cell r="K399">
            <v>1000000</v>
          </cell>
          <cell r="L399">
            <v>32182470</v>
          </cell>
          <cell r="M399">
            <v>2907257</v>
          </cell>
          <cell r="N399">
            <v>10158325</v>
          </cell>
          <cell r="O399">
            <v>1000000</v>
          </cell>
          <cell r="P399">
            <v>1000000</v>
          </cell>
          <cell r="Q399">
            <v>2788694</v>
          </cell>
          <cell r="R399">
            <v>0</v>
          </cell>
          <cell r="S399">
            <v>0</v>
          </cell>
          <cell r="T399">
            <v>0</v>
          </cell>
          <cell r="U399" t="str">
            <v>2014</v>
          </cell>
          <cell r="V399" t="str">
            <v>05</v>
          </cell>
          <cell r="W399" t="str">
            <v>0</v>
          </cell>
          <cell r="X399" t="str">
            <v>3102</v>
          </cell>
          <cell r="Y399" t="str">
            <v>-</v>
          </cell>
          <cell r="Z399" t="str">
            <v>S</v>
          </cell>
          <cell r="AA399" t="str">
            <v>DIST</v>
          </cell>
          <cell r="AB399">
            <v>245418182</v>
          </cell>
        </row>
        <row r="400">
          <cell r="E400" t="str">
            <v>410041005.1000.1120031</v>
          </cell>
          <cell r="F400">
            <v>1093325967</v>
          </cell>
          <cell r="G400">
            <v>35987867</v>
          </cell>
          <cell r="H400">
            <v>1057338100</v>
          </cell>
          <cell r="I400">
            <v>0</v>
          </cell>
          <cell r="J400">
            <v>0</v>
          </cell>
          <cell r="K400">
            <v>0</v>
          </cell>
          <cell r="L400">
            <v>0</v>
          </cell>
          <cell r="M400">
            <v>0</v>
          </cell>
          <cell r="N400">
            <v>0</v>
          </cell>
          <cell r="O400">
            <v>0</v>
          </cell>
          <cell r="P400">
            <v>0</v>
          </cell>
          <cell r="Q400">
            <v>0</v>
          </cell>
          <cell r="R400">
            <v>0</v>
          </cell>
          <cell r="S400">
            <v>0</v>
          </cell>
          <cell r="T400">
            <v>0</v>
          </cell>
          <cell r="U400" t="str">
            <v>2014</v>
          </cell>
          <cell r="V400" t="str">
            <v>05</v>
          </cell>
          <cell r="W400" t="str">
            <v>0</v>
          </cell>
          <cell r="X400" t="str">
            <v>4100</v>
          </cell>
          <cell r="Y400" t="str">
            <v>-</v>
          </cell>
          <cell r="Z400" t="str">
            <v>S</v>
          </cell>
          <cell r="AA400" t="str">
            <v>DIST</v>
          </cell>
          <cell r="AB400">
            <v>1093325967</v>
          </cell>
        </row>
        <row r="401">
          <cell r="E401" t="str">
            <v>410041610.1000.1220004</v>
          </cell>
          <cell r="F401">
            <v>430000000</v>
          </cell>
          <cell r="G401">
            <v>0</v>
          </cell>
          <cell r="H401">
            <v>0</v>
          </cell>
          <cell r="I401">
            <v>0</v>
          </cell>
          <cell r="J401">
            <v>430000000</v>
          </cell>
          <cell r="K401">
            <v>0</v>
          </cell>
          <cell r="L401">
            <v>0</v>
          </cell>
          <cell r="M401">
            <v>0</v>
          </cell>
          <cell r="N401">
            <v>0</v>
          </cell>
          <cell r="O401">
            <v>0</v>
          </cell>
          <cell r="P401">
            <v>0</v>
          </cell>
          <cell r="Q401">
            <v>0</v>
          </cell>
          <cell r="R401">
            <v>0</v>
          </cell>
          <cell r="S401">
            <v>0</v>
          </cell>
          <cell r="T401">
            <v>0</v>
          </cell>
          <cell r="U401" t="str">
            <v>2014</v>
          </cell>
          <cell r="V401" t="str">
            <v>05</v>
          </cell>
          <cell r="W401" t="str">
            <v>0</v>
          </cell>
          <cell r="X401" t="str">
            <v>4100</v>
          </cell>
          <cell r="Y401" t="str">
            <v>-</v>
          </cell>
          <cell r="Z401" t="str">
            <v>S</v>
          </cell>
          <cell r="AA401" t="str">
            <v>DIST</v>
          </cell>
          <cell r="AB401">
            <v>430000000</v>
          </cell>
        </row>
        <row r="402">
          <cell r="E402" t="str">
            <v>510351005.1000.1220013</v>
          </cell>
          <cell r="F402">
            <v>103413959</v>
          </cell>
          <cell r="G402">
            <v>76175271</v>
          </cell>
          <cell r="H402">
            <v>0</v>
          </cell>
          <cell r="I402">
            <v>0</v>
          </cell>
          <cell r="J402">
            <v>0</v>
          </cell>
          <cell r="K402">
            <v>0</v>
          </cell>
          <cell r="L402">
            <v>27238688</v>
          </cell>
          <cell r="M402">
            <v>0</v>
          </cell>
          <cell r="N402">
            <v>0</v>
          </cell>
          <cell r="O402">
            <v>0</v>
          </cell>
          <cell r="P402">
            <v>0</v>
          </cell>
          <cell r="Q402">
            <v>0</v>
          </cell>
          <cell r="R402">
            <v>0</v>
          </cell>
          <cell r="S402">
            <v>0</v>
          </cell>
          <cell r="T402">
            <v>0</v>
          </cell>
          <cell r="U402" t="str">
            <v>2014</v>
          </cell>
          <cell r="V402" t="str">
            <v>05</v>
          </cell>
          <cell r="W402" t="str">
            <v>0</v>
          </cell>
          <cell r="X402" t="str">
            <v>5103</v>
          </cell>
          <cell r="Y402" t="str">
            <v>-</v>
          </cell>
          <cell r="Z402" t="str">
            <v>S</v>
          </cell>
          <cell r="AA402" t="str">
            <v>DIST</v>
          </cell>
          <cell r="AB402">
            <v>103413959</v>
          </cell>
        </row>
        <row r="403">
          <cell r="E403" t="str">
            <v>510351005.1000.1220004</v>
          </cell>
          <cell r="F403">
            <v>2333636517</v>
          </cell>
          <cell r="G403">
            <v>352358218</v>
          </cell>
          <cell r="H403">
            <v>0</v>
          </cell>
          <cell r="I403">
            <v>0</v>
          </cell>
          <cell r="J403">
            <v>1166818258</v>
          </cell>
          <cell r="K403">
            <v>0</v>
          </cell>
          <cell r="L403">
            <v>0</v>
          </cell>
          <cell r="M403">
            <v>814460041</v>
          </cell>
          <cell r="N403">
            <v>0</v>
          </cell>
          <cell r="O403">
            <v>0</v>
          </cell>
          <cell r="P403">
            <v>0</v>
          </cell>
          <cell r="Q403">
            <v>0</v>
          </cell>
          <cell r="R403">
            <v>0</v>
          </cell>
          <cell r="S403">
            <v>0</v>
          </cell>
          <cell r="T403">
            <v>0</v>
          </cell>
          <cell r="U403" t="str">
            <v>2014</v>
          </cell>
          <cell r="V403" t="str">
            <v>05</v>
          </cell>
          <cell r="W403" t="str">
            <v>0</v>
          </cell>
          <cell r="X403" t="str">
            <v>5103</v>
          </cell>
          <cell r="Y403" t="str">
            <v>-</v>
          </cell>
          <cell r="Z403" t="str">
            <v>S</v>
          </cell>
          <cell r="AA403" t="str">
            <v>DIST</v>
          </cell>
          <cell r="AB403">
            <v>2333636517</v>
          </cell>
        </row>
        <row r="404">
          <cell r="E404" t="str">
            <v>202222000.1000.1220004</v>
          </cell>
          <cell r="F404">
            <v>10738729734</v>
          </cell>
          <cell r="G404">
            <v>4566099671</v>
          </cell>
          <cell r="H404">
            <v>1828328320</v>
          </cell>
          <cell r="I404">
            <v>437088136</v>
          </cell>
          <cell r="J404">
            <v>409685090</v>
          </cell>
          <cell r="K404">
            <v>604673096</v>
          </cell>
          <cell r="L404">
            <v>132500000</v>
          </cell>
          <cell r="M404">
            <v>130246071</v>
          </cell>
          <cell r="N404">
            <v>760500000</v>
          </cell>
          <cell r="O404">
            <v>500000</v>
          </cell>
          <cell r="P404">
            <v>500000</v>
          </cell>
          <cell r="Q404">
            <v>1868359350</v>
          </cell>
          <cell r="R404">
            <v>250000</v>
          </cell>
          <cell r="S404">
            <v>0</v>
          </cell>
          <cell r="T404">
            <v>0</v>
          </cell>
          <cell r="U404" t="str">
            <v>2014</v>
          </cell>
          <cell r="V404" t="str">
            <v>05</v>
          </cell>
          <cell r="W404" t="str">
            <v>0</v>
          </cell>
          <cell r="X404" t="str">
            <v>2022</v>
          </cell>
          <cell r="Y404" t="str">
            <v>-</v>
          </cell>
          <cell r="Z404" t="str">
            <v>S</v>
          </cell>
          <cell r="AA404" t="str">
            <v>DIST</v>
          </cell>
          <cell r="AB404">
            <v>10738729734</v>
          </cell>
        </row>
        <row r="405">
          <cell r="E405" t="str">
            <v>202828005.1000.1220053</v>
          </cell>
          <cell r="F405">
            <v>1064412940</v>
          </cell>
          <cell r="G405">
            <v>0</v>
          </cell>
          <cell r="H405">
            <v>251150616</v>
          </cell>
          <cell r="I405">
            <v>0</v>
          </cell>
          <cell r="J405">
            <v>0</v>
          </cell>
          <cell r="K405">
            <v>813262324</v>
          </cell>
          <cell r="L405">
            <v>0</v>
          </cell>
          <cell r="M405">
            <v>0</v>
          </cell>
          <cell r="N405">
            <v>0</v>
          </cell>
          <cell r="O405">
            <v>0</v>
          </cell>
          <cell r="P405">
            <v>0</v>
          </cell>
          <cell r="Q405">
            <v>0</v>
          </cell>
          <cell r="R405">
            <v>0</v>
          </cell>
          <cell r="S405">
            <v>0</v>
          </cell>
          <cell r="T405">
            <v>0</v>
          </cell>
          <cell r="U405" t="str">
            <v>2014</v>
          </cell>
          <cell r="V405" t="str">
            <v>05</v>
          </cell>
          <cell r="W405" t="str">
            <v>0</v>
          </cell>
          <cell r="X405" t="str">
            <v>2028</v>
          </cell>
          <cell r="Y405" t="str">
            <v>-</v>
          </cell>
          <cell r="Z405" t="str">
            <v>S</v>
          </cell>
          <cell r="AA405" t="str">
            <v>DIST</v>
          </cell>
          <cell r="AB405">
            <v>1064412940</v>
          </cell>
        </row>
        <row r="406">
          <cell r="E406" t="str">
            <v>202828005.1000.1320034</v>
          </cell>
          <cell r="F406">
            <v>2188000000</v>
          </cell>
          <cell r="G406">
            <v>182333333</v>
          </cell>
          <cell r="H406">
            <v>182333333</v>
          </cell>
          <cell r="I406">
            <v>182333333</v>
          </cell>
          <cell r="J406">
            <v>182333333</v>
          </cell>
          <cell r="K406">
            <v>182333333</v>
          </cell>
          <cell r="L406">
            <v>182333333</v>
          </cell>
          <cell r="M406">
            <v>182333333</v>
          </cell>
          <cell r="N406">
            <v>182333333</v>
          </cell>
          <cell r="O406">
            <v>182333333</v>
          </cell>
          <cell r="P406">
            <v>182333333</v>
          </cell>
          <cell r="Q406">
            <v>182333333</v>
          </cell>
          <cell r="R406">
            <v>182333337</v>
          </cell>
          <cell r="S406">
            <v>0</v>
          </cell>
          <cell r="T406">
            <v>0</v>
          </cell>
          <cell r="U406" t="str">
            <v>2014</v>
          </cell>
          <cell r="V406" t="str">
            <v>05</v>
          </cell>
          <cell r="W406" t="str">
            <v>0</v>
          </cell>
          <cell r="X406" t="str">
            <v>2028</v>
          </cell>
          <cell r="Y406" t="str">
            <v>-</v>
          </cell>
          <cell r="Z406" t="str">
            <v>S</v>
          </cell>
          <cell r="AA406" t="str">
            <v>DIST</v>
          </cell>
          <cell r="AB406">
            <v>2188000000</v>
          </cell>
        </row>
        <row r="407">
          <cell r="E407" t="str">
            <v>202828005.1000.1330060</v>
          </cell>
          <cell r="F407">
            <v>1669000000</v>
          </cell>
          <cell r="G407">
            <v>3000000</v>
          </cell>
          <cell r="H407">
            <v>1376000000</v>
          </cell>
          <cell r="I407">
            <v>36000000</v>
          </cell>
          <cell r="J407">
            <v>36000000</v>
          </cell>
          <cell r="K407">
            <v>31000000</v>
          </cell>
          <cell r="L407">
            <v>139000000</v>
          </cell>
          <cell r="M407">
            <v>8000000</v>
          </cell>
          <cell r="N407">
            <v>8000000</v>
          </cell>
          <cell r="O407">
            <v>8000000</v>
          </cell>
          <cell r="P407">
            <v>8000000</v>
          </cell>
          <cell r="Q407">
            <v>8000000</v>
          </cell>
          <cell r="R407">
            <v>8000000</v>
          </cell>
          <cell r="S407">
            <v>0</v>
          </cell>
          <cell r="T407">
            <v>0</v>
          </cell>
          <cell r="U407" t="str">
            <v>2014</v>
          </cell>
          <cell r="V407" t="str">
            <v>05</v>
          </cell>
          <cell r="W407" t="str">
            <v>0</v>
          </cell>
          <cell r="X407" t="str">
            <v>2028</v>
          </cell>
          <cell r="Y407" t="str">
            <v>-</v>
          </cell>
          <cell r="Z407" t="str">
            <v>S</v>
          </cell>
          <cell r="AA407" t="str">
            <v>DIST</v>
          </cell>
          <cell r="AB407">
            <v>1669000000</v>
          </cell>
        </row>
        <row r="408">
          <cell r="E408" t="str">
            <v>202828005.1000.1122014</v>
          </cell>
          <cell r="F408">
            <v>5087192</v>
          </cell>
          <cell r="G408">
            <v>5087192</v>
          </cell>
          <cell r="H408">
            <v>0</v>
          </cell>
          <cell r="I408">
            <v>0</v>
          </cell>
          <cell r="J408">
            <v>0</v>
          </cell>
          <cell r="K408">
            <v>0</v>
          </cell>
          <cell r="L408">
            <v>0</v>
          </cell>
          <cell r="M408">
            <v>0</v>
          </cell>
          <cell r="N408">
            <v>0</v>
          </cell>
          <cell r="O408">
            <v>0</v>
          </cell>
          <cell r="P408">
            <v>0</v>
          </cell>
          <cell r="Q408">
            <v>0</v>
          </cell>
          <cell r="R408">
            <v>0</v>
          </cell>
          <cell r="S408">
            <v>0</v>
          </cell>
          <cell r="T408">
            <v>0</v>
          </cell>
          <cell r="U408" t="str">
            <v>2014</v>
          </cell>
          <cell r="V408" t="str">
            <v>05</v>
          </cell>
          <cell r="W408" t="str">
            <v>0</v>
          </cell>
          <cell r="X408" t="str">
            <v>2028</v>
          </cell>
          <cell r="Y408" t="str">
            <v>-</v>
          </cell>
          <cell r="Z408" t="str">
            <v>S</v>
          </cell>
          <cell r="AA408" t="str">
            <v>DIST</v>
          </cell>
          <cell r="AB408">
            <v>5087192</v>
          </cell>
        </row>
        <row r="409">
          <cell r="E409" t="str">
            <v>202828350.1000.1220004</v>
          </cell>
          <cell r="F409">
            <v>11802580</v>
          </cell>
          <cell r="G409">
            <v>0</v>
          </cell>
          <cell r="H409">
            <v>7800000</v>
          </cell>
          <cell r="I409">
            <v>0</v>
          </cell>
          <cell r="J409">
            <v>0</v>
          </cell>
          <cell r="K409">
            <v>0</v>
          </cell>
          <cell r="L409">
            <v>0</v>
          </cell>
          <cell r="M409">
            <v>0</v>
          </cell>
          <cell r="N409">
            <v>4002580</v>
          </cell>
          <cell r="O409">
            <v>0</v>
          </cell>
          <cell r="P409">
            <v>0</v>
          </cell>
          <cell r="Q409">
            <v>0</v>
          </cell>
          <cell r="R409">
            <v>0</v>
          </cell>
          <cell r="S409">
            <v>0</v>
          </cell>
          <cell r="T409">
            <v>0</v>
          </cell>
          <cell r="U409" t="str">
            <v>2014</v>
          </cell>
          <cell r="V409" t="str">
            <v>05</v>
          </cell>
          <cell r="W409" t="str">
            <v>0</v>
          </cell>
          <cell r="X409" t="str">
            <v>2028</v>
          </cell>
          <cell r="Y409" t="str">
            <v>-</v>
          </cell>
          <cell r="Z409" t="str">
            <v>S</v>
          </cell>
          <cell r="AA409" t="str">
            <v>DIST</v>
          </cell>
          <cell r="AB409">
            <v>11802580</v>
          </cell>
        </row>
        <row r="410">
          <cell r="E410" t="str">
            <v>202929000.1000.1220004</v>
          </cell>
          <cell r="F410">
            <v>2400000</v>
          </cell>
          <cell r="G410">
            <v>25000</v>
          </cell>
          <cell r="H410">
            <v>52580</v>
          </cell>
          <cell r="I410">
            <v>58450</v>
          </cell>
          <cell r="J410">
            <v>25000</v>
          </cell>
          <cell r="K410">
            <v>138730</v>
          </cell>
          <cell r="L410">
            <v>125240</v>
          </cell>
          <cell r="M410">
            <v>250000</v>
          </cell>
          <cell r="N410">
            <v>350000</v>
          </cell>
          <cell r="O410">
            <v>250000</v>
          </cell>
          <cell r="P410">
            <v>250000</v>
          </cell>
          <cell r="Q410">
            <v>850000</v>
          </cell>
          <cell r="R410">
            <v>25000</v>
          </cell>
          <cell r="S410">
            <v>0</v>
          </cell>
          <cell r="T410">
            <v>0</v>
          </cell>
          <cell r="U410" t="str">
            <v>2014</v>
          </cell>
          <cell r="V410" t="str">
            <v>05</v>
          </cell>
          <cell r="W410" t="str">
            <v>0</v>
          </cell>
          <cell r="X410" t="str">
            <v>2029</v>
          </cell>
          <cell r="Y410" t="str">
            <v>-</v>
          </cell>
          <cell r="Z410" t="str">
            <v>S</v>
          </cell>
          <cell r="AA410" t="str">
            <v>DIST</v>
          </cell>
          <cell r="AB410">
            <v>2400000</v>
          </cell>
        </row>
        <row r="411">
          <cell r="E411" t="str">
            <v>202929400.1000.1220097</v>
          </cell>
          <cell r="F411">
            <v>33171000</v>
          </cell>
          <cell r="G411">
            <v>6500000</v>
          </cell>
          <cell r="H411">
            <v>0</v>
          </cell>
          <cell r="I411">
            <v>0</v>
          </cell>
          <cell r="J411">
            <v>0</v>
          </cell>
          <cell r="K411">
            <v>0</v>
          </cell>
          <cell r="L411">
            <v>26671000</v>
          </cell>
          <cell r="M411">
            <v>0</v>
          </cell>
          <cell r="N411">
            <v>0</v>
          </cell>
          <cell r="O411">
            <v>0</v>
          </cell>
          <cell r="P411">
            <v>0</v>
          </cell>
          <cell r="Q411">
            <v>0</v>
          </cell>
          <cell r="R411">
            <v>0</v>
          </cell>
          <cell r="S411">
            <v>0</v>
          </cell>
          <cell r="T411">
            <v>0</v>
          </cell>
          <cell r="U411" t="str">
            <v>2014</v>
          </cell>
          <cell r="V411" t="str">
            <v>05</v>
          </cell>
          <cell r="W411" t="str">
            <v>0</v>
          </cell>
          <cell r="X411" t="str">
            <v>2029</v>
          </cell>
          <cell r="Y411" t="str">
            <v>-</v>
          </cell>
          <cell r="Z411" t="str">
            <v>S</v>
          </cell>
          <cell r="AA411" t="str">
            <v>DIST</v>
          </cell>
          <cell r="AB411">
            <v>33171000</v>
          </cell>
        </row>
        <row r="412">
          <cell r="E412" t="str">
            <v>202929140.1000.1120031</v>
          </cell>
          <cell r="F412">
            <v>2016299658</v>
          </cell>
          <cell r="G412">
            <v>441712970</v>
          </cell>
          <cell r="H412">
            <v>213340000</v>
          </cell>
          <cell r="I412">
            <v>1361246688</v>
          </cell>
          <cell r="J412">
            <v>0</v>
          </cell>
          <cell r="K412">
            <v>0</v>
          </cell>
          <cell r="L412">
            <v>0</v>
          </cell>
          <cell r="M412">
            <v>0</v>
          </cell>
          <cell r="N412">
            <v>0</v>
          </cell>
          <cell r="O412">
            <v>0</v>
          </cell>
          <cell r="P412">
            <v>0</v>
          </cell>
          <cell r="Q412">
            <v>0</v>
          </cell>
          <cell r="R412">
            <v>0</v>
          </cell>
          <cell r="S412">
            <v>0</v>
          </cell>
          <cell r="T412">
            <v>0</v>
          </cell>
          <cell r="U412" t="str">
            <v>2014</v>
          </cell>
          <cell r="V412" t="str">
            <v>05</v>
          </cell>
          <cell r="W412" t="str">
            <v>0</v>
          </cell>
          <cell r="X412" t="str">
            <v>2029</v>
          </cell>
          <cell r="Y412" t="str">
            <v>-</v>
          </cell>
          <cell r="Z412" t="str">
            <v>S</v>
          </cell>
          <cell r="AA412" t="str">
            <v>DIST</v>
          </cell>
          <cell r="AB412">
            <v>2016299658</v>
          </cell>
        </row>
        <row r="413">
          <cell r="E413" t="str">
            <v>202929200.1000.1120031</v>
          </cell>
          <cell r="F413">
            <v>286566000</v>
          </cell>
          <cell r="G413">
            <v>100000000</v>
          </cell>
          <cell r="H413">
            <v>0</v>
          </cell>
          <cell r="I413">
            <v>0</v>
          </cell>
          <cell r="J413">
            <v>0</v>
          </cell>
          <cell r="K413">
            <v>0</v>
          </cell>
          <cell r="L413">
            <v>186566000</v>
          </cell>
          <cell r="M413">
            <v>0</v>
          </cell>
          <cell r="N413">
            <v>0</v>
          </cell>
          <cell r="O413">
            <v>0</v>
          </cell>
          <cell r="P413">
            <v>0</v>
          </cell>
          <cell r="Q413">
            <v>0</v>
          </cell>
          <cell r="R413">
            <v>0</v>
          </cell>
          <cell r="S413">
            <v>0</v>
          </cell>
          <cell r="T413">
            <v>0</v>
          </cell>
          <cell r="U413" t="str">
            <v>2014</v>
          </cell>
          <cell r="V413" t="str">
            <v>05</v>
          </cell>
          <cell r="W413" t="str">
            <v>0</v>
          </cell>
          <cell r="X413" t="str">
            <v>2029</v>
          </cell>
          <cell r="Y413" t="str">
            <v>-</v>
          </cell>
          <cell r="Z413" t="str">
            <v>S</v>
          </cell>
          <cell r="AA413" t="str">
            <v>DIST</v>
          </cell>
          <cell r="AB413">
            <v>286566000</v>
          </cell>
        </row>
        <row r="414">
          <cell r="E414" t="str">
            <v>310231028.1000.2130012</v>
          </cell>
          <cell r="F414">
            <v>16090000</v>
          </cell>
          <cell r="G414">
            <v>1340833.33</v>
          </cell>
          <cell r="H414">
            <v>1340833.33</v>
          </cell>
          <cell r="I414">
            <v>1340833.33</v>
          </cell>
          <cell r="J414">
            <v>1340833.33</v>
          </cell>
          <cell r="K414">
            <v>1340833.33</v>
          </cell>
          <cell r="L414">
            <v>1340833.33</v>
          </cell>
          <cell r="M414">
            <v>1340833.33</v>
          </cell>
          <cell r="N414">
            <v>1340833.33</v>
          </cell>
          <cell r="O414">
            <v>1340833.33</v>
          </cell>
          <cell r="P414">
            <v>1340833.33</v>
          </cell>
          <cell r="Q414">
            <v>1340833.33</v>
          </cell>
          <cell r="R414">
            <v>1340833.3700000001</v>
          </cell>
          <cell r="S414">
            <v>0</v>
          </cell>
          <cell r="T414">
            <v>0</v>
          </cell>
          <cell r="U414" t="str">
            <v>2014</v>
          </cell>
          <cell r="V414" t="str">
            <v>05</v>
          </cell>
          <cell r="W414" t="str">
            <v>0</v>
          </cell>
          <cell r="X414" t="str">
            <v>3102</v>
          </cell>
          <cell r="Y414" t="str">
            <v>-</v>
          </cell>
          <cell r="Z414" t="str">
            <v>S</v>
          </cell>
          <cell r="AA414" t="str">
            <v>DIST</v>
          </cell>
          <cell r="AB414">
            <v>16090000</v>
          </cell>
        </row>
        <row r="415">
          <cell r="E415" t="str">
            <v>202020000.1000.1220035</v>
          </cell>
          <cell r="F415">
            <v>100764399</v>
          </cell>
          <cell r="G415">
            <v>8400000</v>
          </cell>
          <cell r="H415">
            <v>8400000</v>
          </cell>
          <cell r="I415">
            <v>8400000</v>
          </cell>
          <cell r="J415">
            <v>8400000</v>
          </cell>
          <cell r="K415">
            <v>8400000</v>
          </cell>
          <cell r="L415">
            <v>8400000</v>
          </cell>
          <cell r="M415">
            <v>8400000</v>
          </cell>
          <cell r="N415">
            <v>8400000</v>
          </cell>
          <cell r="O415">
            <v>8400000</v>
          </cell>
          <cell r="P415">
            <v>8400000</v>
          </cell>
          <cell r="Q415">
            <v>8400000</v>
          </cell>
          <cell r="R415">
            <v>8364399</v>
          </cell>
          <cell r="S415">
            <v>0</v>
          </cell>
          <cell r="T415">
            <v>0</v>
          </cell>
          <cell r="U415" t="str">
            <v>2014</v>
          </cell>
          <cell r="V415" t="str">
            <v>05</v>
          </cell>
          <cell r="W415" t="str">
            <v>0</v>
          </cell>
          <cell r="X415" t="str">
            <v>2020</v>
          </cell>
          <cell r="Y415" t="str">
            <v>-</v>
          </cell>
          <cell r="Z415" t="str">
            <v>S</v>
          </cell>
          <cell r="AA415" t="str">
            <v>DIST</v>
          </cell>
          <cell r="AB415">
            <v>100764399</v>
          </cell>
        </row>
        <row r="416">
          <cell r="E416" t="str">
            <v>202020600.1000.1120031</v>
          </cell>
          <cell r="F416">
            <v>204762655</v>
          </cell>
          <cell r="G416">
            <v>203000000</v>
          </cell>
          <cell r="H416">
            <v>0</v>
          </cell>
          <cell r="I416">
            <v>0</v>
          </cell>
          <cell r="J416">
            <v>0</v>
          </cell>
          <cell r="K416">
            <v>0</v>
          </cell>
          <cell r="L416">
            <v>1762655</v>
          </cell>
          <cell r="M416">
            <v>0</v>
          </cell>
          <cell r="N416">
            <v>0</v>
          </cell>
          <cell r="O416">
            <v>0</v>
          </cell>
          <cell r="P416">
            <v>0</v>
          </cell>
          <cell r="Q416">
            <v>0</v>
          </cell>
          <cell r="R416">
            <v>0</v>
          </cell>
          <cell r="S416">
            <v>0</v>
          </cell>
          <cell r="T416">
            <v>0</v>
          </cell>
          <cell r="U416" t="str">
            <v>2014</v>
          </cell>
          <cell r="V416" t="str">
            <v>05</v>
          </cell>
          <cell r="W416" t="str">
            <v>0</v>
          </cell>
          <cell r="X416" t="str">
            <v>2020</v>
          </cell>
          <cell r="Y416" t="str">
            <v>-</v>
          </cell>
          <cell r="Z416" t="str">
            <v>S</v>
          </cell>
          <cell r="AA416" t="str">
            <v>DIST</v>
          </cell>
          <cell r="AB416">
            <v>204762655</v>
          </cell>
        </row>
        <row r="417">
          <cell r="E417" t="str">
            <v>510320302</v>
          </cell>
          <cell r="F417">
            <v>894365147</v>
          </cell>
          <cell r="G417">
            <v>0</v>
          </cell>
          <cell r="H417">
            <v>81306000</v>
          </cell>
          <cell r="I417">
            <v>81306000</v>
          </cell>
          <cell r="J417">
            <v>81306000</v>
          </cell>
          <cell r="K417">
            <v>81306000</v>
          </cell>
          <cell r="L417">
            <v>81306000</v>
          </cell>
          <cell r="M417">
            <v>81306000</v>
          </cell>
          <cell r="N417">
            <v>81306000</v>
          </cell>
          <cell r="O417">
            <v>81306000</v>
          </cell>
          <cell r="P417">
            <v>81306000</v>
          </cell>
          <cell r="Q417">
            <v>81306000</v>
          </cell>
          <cell r="R417">
            <v>81305147</v>
          </cell>
          <cell r="S417">
            <v>0</v>
          </cell>
          <cell r="T417">
            <v>0</v>
          </cell>
          <cell r="U417" t="str">
            <v>2014</v>
          </cell>
          <cell r="V417" t="str">
            <v>01</v>
          </cell>
          <cell r="W417" t="str">
            <v>0</v>
          </cell>
          <cell r="X417" t="str">
            <v>5103</v>
          </cell>
          <cell r="Y417" t="str">
            <v>+</v>
          </cell>
          <cell r="Z417" t="str">
            <v>S</v>
          </cell>
          <cell r="AA417" t="str">
            <v>DIST</v>
          </cell>
          <cell r="AB417">
            <v>894365147</v>
          </cell>
        </row>
        <row r="418">
          <cell r="E418" t="str">
            <v>2023307</v>
          </cell>
          <cell r="F418">
            <v>440000000</v>
          </cell>
          <cell r="G418">
            <v>0</v>
          </cell>
          <cell r="H418">
            <v>0</v>
          </cell>
          <cell r="I418">
            <v>0</v>
          </cell>
          <cell r="J418">
            <v>146666666</v>
          </cell>
          <cell r="K418">
            <v>0</v>
          </cell>
          <cell r="L418">
            <v>0</v>
          </cell>
          <cell r="M418">
            <v>146666666</v>
          </cell>
          <cell r="N418">
            <v>0</v>
          </cell>
          <cell r="O418">
            <v>0</v>
          </cell>
          <cell r="P418">
            <v>146666668</v>
          </cell>
          <cell r="Q418">
            <v>0</v>
          </cell>
          <cell r="R418">
            <v>0</v>
          </cell>
          <cell r="S418">
            <v>0</v>
          </cell>
          <cell r="T418">
            <v>0</v>
          </cell>
          <cell r="U418" t="str">
            <v>2014</v>
          </cell>
          <cell r="V418" t="str">
            <v>01</v>
          </cell>
          <cell r="W418" t="str">
            <v>0</v>
          </cell>
          <cell r="X418" t="str">
            <v>2023</v>
          </cell>
          <cell r="Y418" t="str">
            <v>+</v>
          </cell>
          <cell r="Z418" t="str">
            <v>S</v>
          </cell>
          <cell r="AA418" t="str">
            <v>DIST</v>
          </cell>
          <cell r="AB418">
            <v>440000000</v>
          </cell>
        </row>
        <row r="419">
          <cell r="E419" t="str">
            <v>5104307</v>
          </cell>
          <cell r="F419">
            <v>58311000000</v>
          </cell>
          <cell r="G419">
            <v>0</v>
          </cell>
          <cell r="H419">
            <v>0</v>
          </cell>
          <cell r="I419">
            <v>0</v>
          </cell>
          <cell r="J419">
            <v>22423482000</v>
          </cell>
          <cell r="K419">
            <v>0</v>
          </cell>
          <cell r="L419">
            <v>2616692000</v>
          </cell>
          <cell r="M419">
            <v>0</v>
          </cell>
          <cell r="N419">
            <v>0</v>
          </cell>
          <cell r="O419">
            <v>33270826000</v>
          </cell>
          <cell r="P419">
            <v>0</v>
          </cell>
          <cell r="Q419">
            <v>0</v>
          </cell>
          <cell r="R419">
            <v>0</v>
          </cell>
          <cell r="S419">
            <v>0</v>
          </cell>
          <cell r="T419">
            <v>0</v>
          </cell>
          <cell r="U419" t="str">
            <v>2014</v>
          </cell>
          <cell r="V419" t="str">
            <v>01</v>
          </cell>
          <cell r="W419" t="str">
            <v>0</v>
          </cell>
          <cell r="X419" t="str">
            <v>5104</v>
          </cell>
          <cell r="Y419" t="str">
            <v>+</v>
          </cell>
          <cell r="Z419" t="str">
            <v>S</v>
          </cell>
          <cell r="AA419" t="str">
            <v>DIST</v>
          </cell>
          <cell r="AB419">
            <v>58311000000</v>
          </cell>
        </row>
        <row r="420">
          <cell r="E420" t="str">
            <v>20232030401</v>
          </cell>
          <cell r="F420">
            <v>168330000</v>
          </cell>
          <cell r="G420">
            <v>0</v>
          </cell>
          <cell r="H420">
            <v>14027500</v>
          </cell>
          <cell r="I420">
            <v>14027500</v>
          </cell>
          <cell r="J420">
            <v>14027500</v>
          </cell>
          <cell r="K420">
            <v>14027500</v>
          </cell>
          <cell r="L420">
            <v>14027500</v>
          </cell>
          <cell r="M420">
            <v>14027500</v>
          </cell>
          <cell r="N420">
            <v>14027500</v>
          </cell>
          <cell r="O420">
            <v>14027500</v>
          </cell>
          <cell r="P420">
            <v>14027500</v>
          </cell>
          <cell r="Q420">
            <v>14027500</v>
          </cell>
          <cell r="R420">
            <v>28055000</v>
          </cell>
          <cell r="S420">
            <v>0</v>
          </cell>
          <cell r="T420">
            <v>0</v>
          </cell>
          <cell r="U420" t="str">
            <v>2014</v>
          </cell>
          <cell r="V420" t="str">
            <v>01</v>
          </cell>
          <cell r="W420" t="str">
            <v>0</v>
          </cell>
          <cell r="X420" t="str">
            <v>2023</v>
          </cell>
          <cell r="Y420" t="str">
            <v>+</v>
          </cell>
          <cell r="Z420" t="str">
            <v>S</v>
          </cell>
          <cell r="AA420" t="str">
            <v>DIST</v>
          </cell>
          <cell r="AB420">
            <v>168330000</v>
          </cell>
        </row>
        <row r="421">
          <cell r="E421" t="str">
            <v>510351005.1000.1310099</v>
          </cell>
          <cell r="F421">
            <v>231393606</v>
          </cell>
          <cell r="G421">
            <v>0</v>
          </cell>
          <cell r="H421">
            <v>0</v>
          </cell>
          <cell r="I421">
            <v>0</v>
          </cell>
          <cell r="J421">
            <v>231393606</v>
          </cell>
          <cell r="K421">
            <v>0</v>
          </cell>
          <cell r="L421">
            <v>0</v>
          </cell>
          <cell r="M421">
            <v>0</v>
          </cell>
          <cell r="N421">
            <v>0</v>
          </cell>
          <cell r="O421">
            <v>0</v>
          </cell>
          <cell r="P421">
            <v>0</v>
          </cell>
          <cell r="Q421">
            <v>0</v>
          </cell>
          <cell r="R421">
            <v>0</v>
          </cell>
          <cell r="S421">
            <v>0</v>
          </cell>
          <cell r="T421">
            <v>0</v>
          </cell>
          <cell r="U421" t="str">
            <v>2014</v>
          </cell>
          <cell r="V421" t="str">
            <v>05</v>
          </cell>
          <cell r="W421" t="str">
            <v>0</v>
          </cell>
          <cell r="X421" t="str">
            <v>5103</v>
          </cell>
          <cell r="Y421" t="str">
            <v>-</v>
          </cell>
          <cell r="Z421" t="str">
            <v>S</v>
          </cell>
          <cell r="AA421" t="str">
            <v>DIST</v>
          </cell>
          <cell r="AB421">
            <v>231393606</v>
          </cell>
        </row>
        <row r="422">
          <cell r="E422" t="str">
            <v>510351005.1000.1230036</v>
          </cell>
          <cell r="F422">
            <v>12000000</v>
          </cell>
          <cell r="G422">
            <v>0</v>
          </cell>
          <cell r="H422">
            <v>1000000</v>
          </cell>
          <cell r="I422">
            <v>1000000</v>
          </cell>
          <cell r="J422">
            <v>2000000</v>
          </cell>
          <cell r="K422">
            <v>1000000</v>
          </cell>
          <cell r="L422">
            <v>1000000</v>
          </cell>
          <cell r="M422">
            <v>1000000</v>
          </cell>
          <cell r="N422">
            <v>1000000</v>
          </cell>
          <cell r="O422">
            <v>1000000</v>
          </cell>
          <cell r="P422">
            <v>1000000</v>
          </cell>
          <cell r="Q422">
            <v>1000000</v>
          </cell>
          <cell r="R422">
            <v>1000000</v>
          </cell>
          <cell r="S422">
            <v>0</v>
          </cell>
          <cell r="T422">
            <v>0</v>
          </cell>
          <cell r="U422" t="str">
            <v>2014</v>
          </cell>
          <cell r="V422" t="str">
            <v>05</v>
          </cell>
          <cell r="W422" t="str">
            <v>0</v>
          </cell>
          <cell r="X422" t="str">
            <v>5103</v>
          </cell>
          <cell r="Y422" t="str">
            <v>-</v>
          </cell>
          <cell r="Z422" t="str">
            <v>S</v>
          </cell>
          <cell r="AA422" t="str">
            <v>DIST</v>
          </cell>
          <cell r="AB422">
            <v>12000000</v>
          </cell>
        </row>
        <row r="423">
          <cell r="E423" t="str">
            <v>410041005.1000.1330065</v>
          </cell>
          <cell r="F423">
            <v>252148241</v>
          </cell>
          <cell r="G423">
            <v>0</v>
          </cell>
          <cell r="H423">
            <v>252148241</v>
          </cell>
          <cell r="I423">
            <v>0</v>
          </cell>
          <cell r="J423">
            <v>0</v>
          </cell>
          <cell r="K423">
            <v>0</v>
          </cell>
          <cell r="L423">
            <v>0</v>
          </cell>
          <cell r="M423">
            <v>0</v>
          </cell>
          <cell r="N423">
            <v>0</v>
          </cell>
          <cell r="O423">
            <v>0</v>
          </cell>
          <cell r="P423">
            <v>0</v>
          </cell>
          <cell r="Q423">
            <v>0</v>
          </cell>
          <cell r="R423">
            <v>0</v>
          </cell>
          <cell r="S423">
            <v>0</v>
          </cell>
          <cell r="T423">
            <v>0</v>
          </cell>
          <cell r="U423" t="str">
            <v>2014</v>
          </cell>
          <cell r="V423" t="str">
            <v>05</v>
          </cell>
          <cell r="W423" t="str">
            <v>0</v>
          </cell>
          <cell r="X423" t="str">
            <v>4100</v>
          </cell>
          <cell r="Y423" t="str">
            <v>-</v>
          </cell>
          <cell r="Z423" t="str">
            <v>S</v>
          </cell>
          <cell r="AA423" t="str">
            <v>DIST</v>
          </cell>
          <cell r="AB423">
            <v>252148241</v>
          </cell>
        </row>
        <row r="424">
          <cell r="E424" t="str">
            <v>510351005.1000.1330065</v>
          </cell>
          <cell r="F424">
            <v>1781741937</v>
          </cell>
          <cell r="G424">
            <v>0</v>
          </cell>
          <cell r="H424">
            <v>296956988</v>
          </cell>
          <cell r="I424">
            <v>148478494</v>
          </cell>
          <cell r="J424">
            <v>148478494</v>
          </cell>
          <cell r="K424">
            <v>148478494</v>
          </cell>
          <cell r="L424">
            <v>148478494</v>
          </cell>
          <cell r="M424">
            <v>148478494</v>
          </cell>
          <cell r="N424">
            <v>148478494</v>
          </cell>
          <cell r="O424">
            <v>148478494</v>
          </cell>
          <cell r="P424">
            <v>148478494</v>
          </cell>
          <cell r="Q424">
            <v>148478494</v>
          </cell>
          <cell r="R424">
            <v>148478503</v>
          </cell>
          <cell r="S424">
            <v>0</v>
          </cell>
          <cell r="T424">
            <v>0</v>
          </cell>
          <cell r="U424" t="str">
            <v>2014</v>
          </cell>
          <cell r="V424" t="str">
            <v>05</v>
          </cell>
          <cell r="W424" t="str">
            <v>0</v>
          </cell>
          <cell r="X424" t="str">
            <v>5103</v>
          </cell>
          <cell r="Y424" t="str">
            <v>-</v>
          </cell>
          <cell r="Z424" t="str">
            <v>S</v>
          </cell>
          <cell r="AA424" t="str">
            <v>DIST</v>
          </cell>
          <cell r="AB424">
            <v>1781741937</v>
          </cell>
        </row>
        <row r="425">
          <cell r="E425" t="str">
            <v>202020000.1000.1126031</v>
          </cell>
          <cell r="F425">
            <v>367723370</v>
          </cell>
          <cell r="G425">
            <v>367723370</v>
          </cell>
          <cell r="H425">
            <v>0</v>
          </cell>
          <cell r="I425">
            <v>0</v>
          </cell>
          <cell r="J425">
            <v>0</v>
          </cell>
          <cell r="K425">
            <v>0</v>
          </cell>
          <cell r="L425">
            <v>0</v>
          </cell>
          <cell r="M425">
            <v>0</v>
          </cell>
          <cell r="N425">
            <v>0</v>
          </cell>
          <cell r="O425">
            <v>0</v>
          </cell>
          <cell r="P425">
            <v>0</v>
          </cell>
          <cell r="Q425">
            <v>0</v>
          </cell>
          <cell r="R425">
            <v>0</v>
          </cell>
          <cell r="S425">
            <v>0</v>
          </cell>
          <cell r="T425">
            <v>0</v>
          </cell>
          <cell r="U425" t="str">
            <v>2014</v>
          </cell>
          <cell r="V425" t="str">
            <v>05</v>
          </cell>
          <cell r="W425" t="str">
            <v>0</v>
          </cell>
          <cell r="X425" t="str">
            <v>2020</v>
          </cell>
          <cell r="Y425" t="str">
            <v>-</v>
          </cell>
          <cell r="Z425" t="str">
            <v>S</v>
          </cell>
          <cell r="AA425" t="str">
            <v>DIST</v>
          </cell>
          <cell r="AB425">
            <v>367723370</v>
          </cell>
        </row>
        <row r="426">
          <cell r="E426" t="str">
            <v>310131015.1000.2212047</v>
          </cell>
          <cell r="F426">
            <v>1389141511</v>
          </cell>
          <cell r="G426">
            <v>1389141511</v>
          </cell>
          <cell r="H426">
            <v>0</v>
          </cell>
          <cell r="I426">
            <v>0</v>
          </cell>
          <cell r="J426">
            <v>0</v>
          </cell>
          <cell r="K426">
            <v>0</v>
          </cell>
          <cell r="L426">
            <v>0</v>
          </cell>
          <cell r="M426">
            <v>0</v>
          </cell>
          <cell r="N426">
            <v>0</v>
          </cell>
          <cell r="O426">
            <v>0</v>
          </cell>
          <cell r="P426">
            <v>0</v>
          </cell>
          <cell r="Q426">
            <v>0</v>
          </cell>
          <cell r="R426">
            <v>0</v>
          </cell>
          <cell r="S426">
            <v>0</v>
          </cell>
          <cell r="T426">
            <v>0</v>
          </cell>
          <cell r="U426" t="str">
            <v>2014</v>
          </cell>
          <cell r="V426" t="str">
            <v>05</v>
          </cell>
          <cell r="W426" t="str">
            <v>0</v>
          </cell>
          <cell r="X426" t="str">
            <v>3101</v>
          </cell>
          <cell r="Y426" t="str">
            <v>-</v>
          </cell>
          <cell r="Z426" t="str">
            <v>S</v>
          </cell>
          <cell r="AA426" t="str">
            <v>DIST</v>
          </cell>
          <cell r="AB426">
            <v>1389141511</v>
          </cell>
        </row>
        <row r="427">
          <cell r="E427" t="str">
            <v>310231025.1000.1222066</v>
          </cell>
          <cell r="F427">
            <v>7592910</v>
          </cell>
          <cell r="G427">
            <v>7592910</v>
          </cell>
          <cell r="H427">
            <v>0</v>
          </cell>
          <cell r="I427">
            <v>0</v>
          </cell>
          <cell r="J427">
            <v>0</v>
          </cell>
          <cell r="K427">
            <v>0</v>
          </cell>
          <cell r="L427">
            <v>0</v>
          </cell>
          <cell r="M427">
            <v>0</v>
          </cell>
          <cell r="N427">
            <v>0</v>
          </cell>
          <cell r="O427">
            <v>0</v>
          </cell>
          <cell r="P427">
            <v>0</v>
          </cell>
          <cell r="Q427">
            <v>0</v>
          </cell>
          <cell r="R427">
            <v>0</v>
          </cell>
          <cell r="S427">
            <v>0</v>
          </cell>
          <cell r="T427">
            <v>0</v>
          </cell>
          <cell r="U427" t="str">
            <v>2014</v>
          </cell>
          <cell r="V427" t="str">
            <v>05</v>
          </cell>
          <cell r="W427" t="str">
            <v>0</v>
          </cell>
          <cell r="X427" t="str">
            <v>3102</v>
          </cell>
          <cell r="Y427" t="str">
            <v>-</v>
          </cell>
          <cell r="Z427" t="str">
            <v>S</v>
          </cell>
          <cell r="AA427" t="str">
            <v>DIST</v>
          </cell>
          <cell r="AB427">
            <v>7592910</v>
          </cell>
        </row>
        <row r="428">
          <cell r="E428" t="str">
            <v>310231025.1000.1332060</v>
          </cell>
          <cell r="F428">
            <v>191778822</v>
          </cell>
          <cell r="G428">
            <v>191778822</v>
          </cell>
          <cell r="H428">
            <v>0</v>
          </cell>
          <cell r="I428">
            <v>0</v>
          </cell>
          <cell r="J428">
            <v>0</v>
          </cell>
          <cell r="K428">
            <v>0</v>
          </cell>
          <cell r="L428">
            <v>0</v>
          </cell>
          <cell r="M428">
            <v>0</v>
          </cell>
          <cell r="N428">
            <v>0</v>
          </cell>
          <cell r="O428">
            <v>0</v>
          </cell>
          <cell r="P428">
            <v>0</v>
          </cell>
          <cell r="Q428">
            <v>0</v>
          </cell>
          <cell r="R428">
            <v>0</v>
          </cell>
          <cell r="S428">
            <v>0</v>
          </cell>
          <cell r="T428">
            <v>0</v>
          </cell>
          <cell r="U428" t="str">
            <v>2014</v>
          </cell>
          <cell r="V428" t="str">
            <v>05</v>
          </cell>
          <cell r="W428" t="str">
            <v>0</v>
          </cell>
          <cell r="X428" t="str">
            <v>3102</v>
          </cell>
          <cell r="Y428" t="str">
            <v>-</v>
          </cell>
          <cell r="Z428" t="str">
            <v>S</v>
          </cell>
          <cell r="AA428" t="str">
            <v>DIST</v>
          </cell>
          <cell r="AB428">
            <v>191778822</v>
          </cell>
        </row>
        <row r="429">
          <cell r="E429" t="str">
            <v>310231300.1000.1122031</v>
          </cell>
          <cell r="F429">
            <v>25273762</v>
          </cell>
          <cell r="G429">
            <v>25273762</v>
          </cell>
          <cell r="H429">
            <v>0</v>
          </cell>
          <cell r="I429">
            <v>0</v>
          </cell>
          <cell r="J429">
            <v>0</v>
          </cell>
          <cell r="K429">
            <v>0</v>
          </cell>
          <cell r="L429">
            <v>0</v>
          </cell>
          <cell r="M429">
            <v>0</v>
          </cell>
          <cell r="N429">
            <v>0</v>
          </cell>
          <cell r="O429">
            <v>0</v>
          </cell>
          <cell r="P429">
            <v>0</v>
          </cell>
          <cell r="Q429">
            <v>0</v>
          </cell>
          <cell r="R429">
            <v>0</v>
          </cell>
          <cell r="S429">
            <v>0</v>
          </cell>
          <cell r="T429">
            <v>0</v>
          </cell>
          <cell r="U429" t="str">
            <v>2014</v>
          </cell>
          <cell r="V429" t="str">
            <v>05</v>
          </cell>
          <cell r="W429" t="str">
            <v>0</v>
          </cell>
          <cell r="X429" t="str">
            <v>3102</v>
          </cell>
          <cell r="Y429" t="str">
            <v>-</v>
          </cell>
          <cell r="Z429" t="str">
            <v>S</v>
          </cell>
          <cell r="AA429" t="str">
            <v>DIST</v>
          </cell>
          <cell r="AB429">
            <v>25273762</v>
          </cell>
        </row>
        <row r="430">
          <cell r="E430" t="str">
            <v>310131015.1000.1216003</v>
          </cell>
          <cell r="F430">
            <v>130062472.2</v>
          </cell>
          <cell r="G430">
            <v>130062472.2</v>
          </cell>
          <cell r="H430">
            <v>0</v>
          </cell>
          <cell r="I430">
            <v>0</v>
          </cell>
          <cell r="J430">
            <v>0</v>
          </cell>
          <cell r="K430">
            <v>0</v>
          </cell>
          <cell r="L430">
            <v>0</v>
          </cell>
          <cell r="M430">
            <v>0</v>
          </cell>
          <cell r="N430">
            <v>0</v>
          </cell>
          <cell r="O430">
            <v>0</v>
          </cell>
          <cell r="P430">
            <v>0</v>
          </cell>
          <cell r="Q430">
            <v>0</v>
          </cell>
          <cell r="R430">
            <v>0</v>
          </cell>
          <cell r="S430">
            <v>0</v>
          </cell>
          <cell r="T430">
            <v>0</v>
          </cell>
          <cell r="U430" t="str">
            <v>2014</v>
          </cell>
          <cell r="V430" t="str">
            <v>05</v>
          </cell>
          <cell r="W430" t="str">
            <v>0</v>
          </cell>
          <cell r="X430" t="str">
            <v>3101</v>
          </cell>
          <cell r="Y430" t="str">
            <v>-</v>
          </cell>
          <cell r="Z430" t="str">
            <v>S</v>
          </cell>
          <cell r="AA430" t="str">
            <v>DIST</v>
          </cell>
          <cell r="AB430">
            <v>130062472.2</v>
          </cell>
        </row>
        <row r="431">
          <cell r="E431" t="str">
            <v>310131015.1000.1226041</v>
          </cell>
          <cell r="F431">
            <v>1666801</v>
          </cell>
          <cell r="G431">
            <v>1666801</v>
          </cell>
          <cell r="H431">
            <v>0</v>
          </cell>
          <cell r="I431">
            <v>0</v>
          </cell>
          <cell r="J431">
            <v>0</v>
          </cell>
          <cell r="K431">
            <v>0</v>
          </cell>
          <cell r="L431">
            <v>0</v>
          </cell>
          <cell r="M431">
            <v>0</v>
          </cell>
          <cell r="N431">
            <v>0</v>
          </cell>
          <cell r="O431">
            <v>0</v>
          </cell>
          <cell r="P431">
            <v>0</v>
          </cell>
          <cell r="Q431">
            <v>0</v>
          </cell>
          <cell r="R431">
            <v>0</v>
          </cell>
          <cell r="S431">
            <v>0</v>
          </cell>
          <cell r="T431">
            <v>0</v>
          </cell>
          <cell r="U431" t="str">
            <v>2014</v>
          </cell>
          <cell r="V431" t="str">
            <v>05</v>
          </cell>
          <cell r="W431" t="str">
            <v>0</v>
          </cell>
          <cell r="X431" t="str">
            <v>3101</v>
          </cell>
          <cell r="Y431" t="str">
            <v>-</v>
          </cell>
          <cell r="Z431" t="str">
            <v>S</v>
          </cell>
          <cell r="AA431" t="str">
            <v>DIST</v>
          </cell>
          <cell r="AB431">
            <v>1666801</v>
          </cell>
        </row>
        <row r="432">
          <cell r="E432" t="str">
            <v>310131015.1000.1226066</v>
          </cell>
          <cell r="F432">
            <v>126106276</v>
          </cell>
          <cell r="G432">
            <v>126106276</v>
          </cell>
          <cell r="H432">
            <v>0</v>
          </cell>
          <cell r="I432">
            <v>0</v>
          </cell>
          <cell r="J432">
            <v>0</v>
          </cell>
          <cell r="K432">
            <v>0</v>
          </cell>
          <cell r="L432">
            <v>0</v>
          </cell>
          <cell r="M432">
            <v>0</v>
          </cell>
          <cell r="N432">
            <v>0</v>
          </cell>
          <cell r="O432">
            <v>0</v>
          </cell>
          <cell r="P432">
            <v>0</v>
          </cell>
          <cell r="Q432">
            <v>0</v>
          </cell>
          <cell r="R432">
            <v>0</v>
          </cell>
          <cell r="S432">
            <v>0</v>
          </cell>
          <cell r="T432">
            <v>0</v>
          </cell>
          <cell r="U432" t="str">
            <v>2014</v>
          </cell>
          <cell r="V432" t="str">
            <v>05</v>
          </cell>
          <cell r="W432" t="str">
            <v>0</v>
          </cell>
          <cell r="X432" t="str">
            <v>3101</v>
          </cell>
          <cell r="Y432" t="str">
            <v>-</v>
          </cell>
          <cell r="Z432" t="str">
            <v>S</v>
          </cell>
          <cell r="AA432" t="str">
            <v>DIST</v>
          </cell>
          <cell r="AB432">
            <v>126106276</v>
          </cell>
        </row>
        <row r="433">
          <cell r="E433" t="str">
            <v>310131210.1000.1226004</v>
          </cell>
          <cell r="F433">
            <v>37851520</v>
          </cell>
          <cell r="G433">
            <v>37851520</v>
          </cell>
          <cell r="H433">
            <v>0</v>
          </cell>
          <cell r="I433">
            <v>0</v>
          </cell>
          <cell r="J433">
            <v>0</v>
          </cell>
          <cell r="K433">
            <v>0</v>
          </cell>
          <cell r="L433">
            <v>0</v>
          </cell>
          <cell r="M433">
            <v>0</v>
          </cell>
          <cell r="N433">
            <v>0</v>
          </cell>
          <cell r="O433">
            <v>0</v>
          </cell>
          <cell r="P433">
            <v>0</v>
          </cell>
          <cell r="Q433">
            <v>0</v>
          </cell>
          <cell r="R433">
            <v>0</v>
          </cell>
          <cell r="S433">
            <v>0</v>
          </cell>
          <cell r="T433">
            <v>0</v>
          </cell>
          <cell r="U433" t="str">
            <v>2014</v>
          </cell>
          <cell r="V433" t="str">
            <v>05</v>
          </cell>
          <cell r="W433" t="str">
            <v>0</v>
          </cell>
          <cell r="X433" t="str">
            <v>3101</v>
          </cell>
          <cell r="Y433" t="str">
            <v>-</v>
          </cell>
          <cell r="Z433" t="str">
            <v>S</v>
          </cell>
          <cell r="AA433" t="str">
            <v>DIST</v>
          </cell>
          <cell r="AB433">
            <v>37851520</v>
          </cell>
        </row>
        <row r="434">
          <cell r="E434" t="str">
            <v>310231025.1000.1216056</v>
          </cell>
          <cell r="F434">
            <v>6792711</v>
          </cell>
          <cell r="G434">
            <v>6792711</v>
          </cell>
          <cell r="H434">
            <v>0</v>
          </cell>
          <cell r="I434">
            <v>0</v>
          </cell>
          <cell r="J434">
            <v>0</v>
          </cell>
          <cell r="K434">
            <v>0</v>
          </cell>
          <cell r="L434">
            <v>0</v>
          </cell>
          <cell r="M434">
            <v>0</v>
          </cell>
          <cell r="N434">
            <v>0</v>
          </cell>
          <cell r="O434">
            <v>0</v>
          </cell>
          <cell r="P434">
            <v>0</v>
          </cell>
          <cell r="Q434">
            <v>0</v>
          </cell>
          <cell r="R434">
            <v>0</v>
          </cell>
          <cell r="S434">
            <v>0</v>
          </cell>
          <cell r="T434">
            <v>0</v>
          </cell>
          <cell r="U434" t="str">
            <v>2014</v>
          </cell>
          <cell r="V434" t="str">
            <v>05</v>
          </cell>
          <cell r="W434" t="str">
            <v>0</v>
          </cell>
          <cell r="X434" t="str">
            <v>3102</v>
          </cell>
          <cell r="Y434" t="str">
            <v>-</v>
          </cell>
          <cell r="Z434" t="str">
            <v>S</v>
          </cell>
          <cell r="AA434" t="str">
            <v>DIST</v>
          </cell>
          <cell r="AB434">
            <v>6792711</v>
          </cell>
        </row>
        <row r="435">
          <cell r="E435" t="str">
            <v>310231025.1000.1336060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t="str">
            <v>2014</v>
          </cell>
          <cell r="V435" t="str">
            <v>05</v>
          </cell>
          <cell r="W435" t="str">
            <v>0</v>
          </cell>
          <cell r="X435" t="str">
            <v>3102</v>
          </cell>
          <cell r="Y435" t="str">
            <v>-</v>
          </cell>
          <cell r="Z435" t="str">
            <v>S</v>
          </cell>
          <cell r="AA435" t="str">
            <v>DIST</v>
          </cell>
          <cell r="AB435">
            <v>0</v>
          </cell>
        </row>
        <row r="436">
          <cell r="E436" t="str">
            <v>310231025.1000.2216047</v>
          </cell>
          <cell r="F436">
            <v>114055795</v>
          </cell>
          <cell r="G436">
            <v>114055795</v>
          </cell>
          <cell r="H436">
            <v>0</v>
          </cell>
          <cell r="I436">
            <v>0</v>
          </cell>
          <cell r="J436">
            <v>0</v>
          </cell>
          <cell r="K436">
            <v>0</v>
          </cell>
          <cell r="L436">
            <v>0</v>
          </cell>
          <cell r="M436">
            <v>0</v>
          </cell>
          <cell r="N436">
            <v>0</v>
          </cell>
          <cell r="O436">
            <v>0</v>
          </cell>
          <cell r="P436">
            <v>0</v>
          </cell>
          <cell r="Q436">
            <v>0</v>
          </cell>
          <cell r="R436">
            <v>0</v>
          </cell>
          <cell r="S436">
            <v>0</v>
          </cell>
          <cell r="T436">
            <v>0</v>
          </cell>
          <cell r="U436" t="str">
            <v>2014</v>
          </cell>
          <cell r="V436" t="str">
            <v>05</v>
          </cell>
          <cell r="W436" t="str">
            <v>0</v>
          </cell>
          <cell r="X436" t="str">
            <v>3102</v>
          </cell>
          <cell r="Y436" t="str">
            <v>-</v>
          </cell>
          <cell r="Z436" t="str">
            <v>S</v>
          </cell>
          <cell r="AA436" t="str">
            <v>DIST</v>
          </cell>
          <cell r="AB436">
            <v>114055795</v>
          </cell>
        </row>
        <row r="437">
          <cell r="E437" t="str">
            <v>310131240.1000.1126031</v>
          </cell>
          <cell r="F437">
            <v>700000</v>
          </cell>
          <cell r="G437">
            <v>700000</v>
          </cell>
          <cell r="H437">
            <v>0</v>
          </cell>
          <cell r="I437">
            <v>0</v>
          </cell>
          <cell r="J437">
            <v>0</v>
          </cell>
          <cell r="K437">
            <v>0</v>
          </cell>
          <cell r="L437">
            <v>0</v>
          </cell>
          <cell r="M437">
            <v>0</v>
          </cell>
          <cell r="N437">
            <v>0</v>
          </cell>
          <cell r="O437">
            <v>0</v>
          </cell>
          <cell r="P437">
            <v>0</v>
          </cell>
          <cell r="Q437">
            <v>0</v>
          </cell>
          <cell r="R437">
            <v>0</v>
          </cell>
          <cell r="S437">
            <v>0</v>
          </cell>
          <cell r="T437">
            <v>0</v>
          </cell>
          <cell r="U437" t="str">
            <v>2014</v>
          </cell>
          <cell r="V437" t="str">
            <v>05</v>
          </cell>
          <cell r="W437" t="str">
            <v>0</v>
          </cell>
          <cell r="X437" t="str">
            <v>3101</v>
          </cell>
          <cell r="Y437" t="str">
            <v>-</v>
          </cell>
          <cell r="Z437" t="str">
            <v>S</v>
          </cell>
          <cell r="AA437" t="str">
            <v>DIST</v>
          </cell>
          <cell r="AB437">
            <v>700000</v>
          </cell>
        </row>
        <row r="438">
          <cell r="E438" t="str">
            <v>310231320.1000.1216022</v>
          </cell>
          <cell r="F438">
            <v>32318876</v>
          </cell>
          <cell r="G438">
            <v>32318876</v>
          </cell>
          <cell r="H438">
            <v>0</v>
          </cell>
          <cell r="I438">
            <v>0</v>
          </cell>
          <cell r="J438">
            <v>0</v>
          </cell>
          <cell r="K438">
            <v>0</v>
          </cell>
          <cell r="L438">
            <v>0</v>
          </cell>
          <cell r="M438">
            <v>0</v>
          </cell>
          <cell r="N438">
            <v>0</v>
          </cell>
          <cell r="O438">
            <v>0</v>
          </cell>
          <cell r="P438">
            <v>0</v>
          </cell>
          <cell r="Q438">
            <v>0</v>
          </cell>
          <cell r="R438">
            <v>0</v>
          </cell>
          <cell r="S438">
            <v>0</v>
          </cell>
          <cell r="T438">
            <v>0</v>
          </cell>
          <cell r="U438" t="str">
            <v>2014</v>
          </cell>
          <cell r="V438" t="str">
            <v>05</v>
          </cell>
          <cell r="W438" t="str">
            <v>0</v>
          </cell>
          <cell r="X438" t="str">
            <v>3102</v>
          </cell>
          <cell r="Y438" t="str">
            <v>-</v>
          </cell>
          <cell r="Z438" t="str">
            <v>S</v>
          </cell>
          <cell r="AA438" t="str">
            <v>DIST</v>
          </cell>
          <cell r="AB438">
            <v>32318876</v>
          </cell>
        </row>
        <row r="439">
          <cell r="E439" t="str">
            <v>310131410.2000.41363101049</v>
          </cell>
          <cell r="F439">
            <v>172942009</v>
          </cell>
          <cell r="G439">
            <v>172942009</v>
          </cell>
          <cell r="H439">
            <v>0</v>
          </cell>
          <cell r="I439">
            <v>0</v>
          </cell>
          <cell r="J439">
            <v>0</v>
          </cell>
          <cell r="K439">
            <v>0</v>
          </cell>
          <cell r="L439">
            <v>0</v>
          </cell>
          <cell r="M439">
            <v>0</v>
          </cell>
          <cell r="N439">
            <v>0</v>
          </cell>
          <cell r="O439">
            <v>0</v>
          </cell>
          <cell r="P439">
            <v>0</v>
          </cell>
          <cell r="Q439">
            <v>0</v>
          </cell>
          <cell r="R439">
            <v>0</v>
          </cell>
          <cell r="S439">
            <v>0</v>
          </cell>
          <cell r="T439">
            <v>0</v>
          </cell>
          <cell r="U439" t="str">
            <v>2014</v>
          </cell>
          <cell r="V439" t="str">
            <v>06</v>
          </cell>
          <cell r="W439" t="str">
            <v>0</v>
          </cell>
          <cell r="X439" t="str">
            <v>3101</v>
          </cell>
          <cell r="Y439" t="str">
            <v>-</v>
          </cell>
          <cell r="Z439" t="str">
            <v>S</v>
          </cell>
          <cell r="AA439" t="str">
            <v>DIST</v>
          </cell>
          <cell r="AB439">
            <v>172942009</v>
          </cell>
        </row>
        <row r="440">
          <cell r="E440" t="str">
            <v>310231410.1000.41363102051</v>
          </cell>
          <cell r="F440">
            <v>7361559</v>
          </cell>
          <cell r="G440">
            <v>7361559</v>
          </cell>
          <cell r="H440">
            <v>0</v>
          </cell>
          <cell r="I440">
            <v>0</v>
          </cell>
          <cell r="J440">
            <v>0</v>
          </cell>
          <cell r="K440">
            <v>0</v>
          </cell>
          <cell r="L440">
            <v>0</v>
          </cell>
          <cell r="M440">
            <v>0</v>
          </cell>
          <cell r="N440">
            <v>0</v>
          </cell>
          <cell r="O440">
            <v>0</v>
          </cell>
          <cell r="P440">
            <v>0</v>
          </cell>
          <cell r="Q440">
            <v>0</v>
          </cell>
          <cell r="R440">
            <v>0</v>
          </cell>
          <cell r="S440">
            <v>0</v>
          </cell>
          <cell r="T440">
            <v>0</v>
          </cell>
          <cell r="U440" t="str">
            <v>2014</v>
          </cell>
          <cell r="V440" t="str">
            <v>06</v>
          </cell>
          <cell r="W440" t="str">
            <v>0</v>
          </cell>
          <cell r="X440" t="str">
            <v>3102</v>
          </cell>
          <cell r="Y440" t="str">
            <v>-</v>
          </cell>
          <cell r="Z440" t="str">
            <v>S</v>
          </cell>
          <cell r="AA440" t="str">
            <v>DIST</v>
          </cell>
          <cell r="AB440">
            <v>7361559</v>
          </cell>
        </row>
        <row r="441">
          <cell r="E441" t="str">
            <v>310231025.1000.1222052</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t="str">
            <v>2014</v>
          </cell>
          <cell r="V441" t="str">
            <v>05</v>
          </cell>
          <cell r="W441" t="str">
            <v>0</v>
          </cell>
          <cell r="X441" t="str">
            <v>3102</v>
          </cell>
          <cell r="Y441" t="str">
            <v>-</v>
          </cell>
          <cell r="Z441" t="str">
            <v>S</v>
          </cell>
          <cell r="AA441" t="str">
            <v>DIST</v>
          </cell>
          <cell r="AB441">
            <v>0</v>
          </cell>
        </row>
        <row r="442">
          <cell r="E442" t="str">
            <v>310131000.1000.1124031</v>
          </cell>
          <cell r="F442">
            <v>10300000</v>
          </cell>
          <cell r="G442">
            <v>10300000</v>
          </cell>
          <cell r="H442">
            <v>0</v>
          </cell>
          <cell r="I442">
            <v>0</v>
          </cell>
          <cell r="J442">
            <v>0</v>
          </cell>
          <cell r="K442">
            <v>0</v>
          </cell>
          <cell r="L442">
            <v>0</v>
          </cell>
          <cell r="M442">
            <v>0</v>
          </cell>
          <cell r="N442">
            <v>0</v>
          </cell>
          <cell r="O442">
            <v>0</v>
          </cell>
          <cell r="P442">
            <v>0</v>
          </cell>
          <cell r="Q442">
            <v>0</v>
          </cell>
          <cell r="R442">
            <v>0</v>
          </cell>
          <cell r="S442">
            <v>0</v>
          </cell>
          <cell r="T442">
            <v>0</v>
          </cell>
          <cell r="U442" t="str">
            <v>2014</v>
          </cell>
          <cell r="V442" t="str">
            <v>05</v>
          </cell>
          <cell r="W442" t="str">
            <v>0</v>
          </cell>
          <cell r="X442" t="str">
            <v>3101</v>
          </cell>
          <cell r="Y442" t="str">
            <v>-</v>
          </cell>
          <cell r="Z442" t="str">
            <v>S</v>
          </cell>
          <cell r="AA442" t="str">
            <v>DIST</v>
          </cell>
          <cell r="AB442">
            <v>10300000</v>
          </cell>
        </row>
        <row r="443">
          <cell r="E443" t="str">
            <v>310131030.1000.1224004</v>
          </cell>
          <cell r="F443">
            <v>7319576</v>
          </cell>
          <cell r="G443">
            <v>7319576</v>
          </cell>
          <cell r="H443">
            <v>0</v>
          </cell>
          <cell r="I443">
            <v>0</v>
          </cell>
          <cell r="J443">
            <v>0</v>
          </cell>
          <cell r="K443">
            <v>0</v>
          </cell>
          <cell r="L443">
            <v>0</v>
          </cell>
          <cell r="M443">
            <v>0</v>
          </cell>
          <cell r="N443">
            <v>0</v>
          </cell>
          <cell r="O443">
            <v>0</v>
          </cell>
          <cell r="P443">
            <v>0</v>
          </cell>
          <cell r="Q443">
            <v>0</v>
          </cell>
          <cell r="R443">
            <v>0</v>
          </cell>
          <cell r="S443">
            <v>0</v>
          </cell>
          <cell r="T443">
            <v>0</v>
          </cell>
          <cell r="U443" t="str">
            <v>2014</v>
          </cell>
          <cell r="V443" t="str">
            <v>05</v>
          </cell>
          <cell r="W443" t="str">
            <v>0</v>
          </cell>
          <cell r="X443" t="str">
            <v>3101</v>
          </cell>
          <cell r="Y443" t="str">
            <v>-</v>
          </cell>
          <cell r="Z443" t="str">
            <v>S</v>
          </cell>
          <cell r="AA443" t="str">
            <v>DIST</v>
          </cell>
          <cell r="AB443">
            <v>7319576</v>
          </cell>
        </row>
        <row r="444">
          <cell r="E444" t="str">
            <v>310131220.1000.1124031</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t="str">
            <v>2014</v>
          </cell>
          <cell r="V444" t="str">
            <v>05</v>
          </cell>
          <cell r="W444" t="str">
            <v>0</v>
          </cell>
          <cell r="X444" t="str">
            <v>3101</v>
          </cell>
          <cell r="Y444" t="str">
            <v>-</v>
          </cell>
          <cell r="Z444" t="str">
            <v>S</v>
          </cell>
          <cell r="AA444" t="str">
            <v>DIST</v>
          </cell>
          <cell r="AB444">
            <v>0</v>
          </cell>
        </row>
        <row r="445">
          <cell r="E445" t="str">
            <v>310131410.1000.1224004</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t="str">
            <v>2014</v>
          </cell>
          <cell r="V445" t="str">
            <v>05</v>
          </cell>
          <cell r="W445" t="str">
            <v>0</v>
          </cell>
          <cell r="X445" t="str">
            <v>3101</v>
          </cell>
          <cell r="Y445" t="str">
            <v>-</v>
          </cell>
          <cell r="Z445" t="str">
            <v>S</v>
          </cell>
          <cell r="AA445" t="str">
            <v>DIST</v>
          </cell>
          <cell r="AB445">
            <v>0</v>
          </cell>
        </row>
        <row r="446">
          <cell r="E446" t="str">
            <v>310231025.1000.2214047</v>
          </cell>
          <cell r="F446">
            <v>821665903</v>
          </cell>
          <cell r="G446">
            <v>821665903</v>
          </cell>
          <cell r="H446">
            <v>0</v>
          </cell>
          <cell r="I446">
            <v>0</v>
          </cell>
          <cell r="J446">
            <v>0</v>
          </cell>
          <cell r="K446">
            <v>0</v>
          </cell>
          <cell r="L446">
            <v>0</v>
          </cell>
          <cell r="M446">
            <v>0</v>
          </cell>
          <cell r="N446">
            <v>0</v>
          </cell>
          <cell r="O446">
            <v>0</v>
          </cell>
          <cell r="P446">
            <v>0</v>
          </cell>
          <cell r="Q446">
            <v>0</v>
          </cell>
          <cell r="R446">
            <v>0</v>
          </cell>
          <cell r="S446">
            <v>0</v>
          </cell>
          <cell r="T446">
            <v>0</v>
          </cell>
          <cell r="U446" t="str">
            <v>2014</v>
          </cell>
          <cell r="V446" t="str">
            <v>05</v>
          </cell>
          <cell r="W446" t="str">
            <v>0</v>
          </cell>
          <cell r="X446" t="str">
            <v>3102</v>
          </cell>
          <cell r="Y446" t="str">
            <v>-</v>
          </cell>
          <cell r="Z446" t="str">
            <v>S</v>
          </cell>
          <cell r="AA446" t="str">
            <v>DIST</v>
          </cell>
          <cell r="AB446">
            <v>821665903</v>
          </cell>
        </row>
        <row r="447">
          <cell r="E447" t="str">
            <v>310231310.1000.1124031</v>
          </cell>
          <cell r="F447">
            <v>0.01</v>
          </cell>
          <cell r="G447">
            <v>0.01</v>
          </cell>
          <cell r="H447">
            <v>0</v>
          </cell>
          <cell r="I447">
            <v>0</v>
          </cell>
          <cell r="J447">
            <v>0</v>
          </cell>
          <cell r="K447">
            <v>0</v>
          </cell>
          <cell r="L447">
            <v>0</v>
          </cell>
          <cell r="M447">
            <v>0</v>
          </cell>
          <cell r="N447">
            <v>0</v>
          </cell>
          <cell r="O447">
            <v>0</v>
          </cell>
          <cell r="P447">
            <v>0</v>
          </cell>
          <cell r="Q447">
            <v>0</v>
          </cell>
          <cell r="R447">
            <v>0</v>
          </cell>
          <cell r="S447">
            <v>0</v>
          </cell>
          <cell r="T447">
            <v>0</v>
          </cell>
          <cell r="U447" t="str">
            <v>2014</v>
          </cell>
          <cell r="V447" t="str">
            <v>05</v>
          </cell>
          <cell r="W447" t="str">
            <v>0</v>
          </cell>
          <cell r="X447" t="str">
            <v>3102</v>
          </cell>
          <cell r="Y447" t="str">
            <v>-</v>
          </cell>
          <cell r="Z447" t="str">
            <v>S</v>
          </cell>
          <cell r="AA447" t="str">
            <v>DIST</v>
          </cell>
          <cell r="AB447">
            <v>0.01</v>
          </cell>
        </row>
        <row r="448">
          <cell r="E448" t="str">
            <v>310231410.1000.1224004</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t="str">
            <v>2014</v>
          </cell>
          <cell r="V448" t="str">
            <v>05</v>
          </cell>
          <cell r="W448" t="str">
            <v>0</v>
          </cell>
          <cell r="X448" t="str">
            <v>3102</v>
          </cell>
          <cell r="Y448" t="str">
            <v>-</v>
          </cell>
          <cell r="Z448" t="str">
            <v>S</v>
          </cell>
          <cell r="AA448" t="str">
            <v>DIST</v>
          </cell>
          <cell r="AB448">
            <v>0</v>
          </cell>
        </row>
        <row r="449">
          <cell r="E449" t="str">
            <v>310131200.1000.41343101046</v>
          </cell>
          <cell r="F449">
            <v>0.32</v>
          </cell>
          <cell r="G449">
            <v>0.32</v>
          </cell>
          <cell r="H449">
            <v>0</v>
          </cell>
          <cell r="I449">
            <v>0</v>
          </cell>
          <cell r="J449">
            <v>0</v>
          </cell>
          <cell r="K449">
            <v>0</v>
          </cell>
          <cell r="L449">
            <v>0</v>
          </cell>
          <cell r="M449">
            <v>0</v>
          </cell>
          <cell r="N449">
            <v>0</v>
          </cell>
          <cell r="O449">
            <v>0</v>
          </cell>
          <cell r="P449">
            <v>0</v>
          </cell>
          <cell r="Q449">
            <v>0</v>
          </cell>
          <cell r="R449">
            <v>0</v>
          </cell>
          <cell r="S449">
            <v>0</v>
          </cell>
          <cell r="T449">
            <v>0</v>
          </cell>
          <cell r="U449" t="str">
            <v>2014</v>
          </cell>
          <cell r="V449" t="str">
            <v>06</v>
          </cell>
          <cell r="W449" t="str">
            <v>0</v>
          </cell>
          <cell r="X449" t="str">
            <v>3101</v>
          </cell>
          <cell r="Y449" t="str">
            <v>-</v>
          </cell>
          <cell r="Z449" t="str">
            <v>S</v>
          </cell>
          <cell r="AA449" t="str">
            <v>DIST</v>
          </cell>
          <cell r="AB449">
            <v>0.32</v>
          </cell>
        </row>
        <row r="450">
          <cell r="E450" t="str">
            <v>310131210.1000.41343101052</v>
          </cell>
          <cell r="F450">
            <v>255971477.19999999</v>
          </cell>
          <cell r="G450">
            <v>255971477.19999999</v>
          </cell>
          <cell r="H450">
            <v>0</v>
          </cell>
          <cell r="I450">
            <v>0</v>
          </cell>
          <cell r="J450">
            <v>0</v>
          </cell>
          <cell r="K450">
            <v>0</v>
          </cell>
          <cell r="L450">
            <v>0</v>
          </cell>
          <cell r="M450">
            <v>0</v>
          </cell>
          <cell r="N450">
            <v>0</v>
          </cell>
          <cell r="O450">
            <v>0</v>
          </cell>
          <cell r="P450">
            <v>0</v>
          </cell>
          <cell r="Q450">
            <v>0</v>
          </cell>
          <cell r="R450">
            <v>0</v>
          </cell>
          <cell r="S450">
            <v>0</v>
          </cell>
          <cell r="T450">
            <v>0</v>
          </cell>
          <cell r="U450" t="str">
            <v>2014</v>
          </cell>
          <cell r="V450" t="str">
            <v>06</v>
          </cell>
          <cell r="W450" t="str">
            <v>0</v>
          </cell>
          <cell r="X450" t="str">
            <v>3101</v>
          </cell>
          <cell r="Y450" t="str">
            <v>-</v>
          </cell>
          <cell r="Z450" t="str">
            <v>S</v>
          </cell>
          <cell r="AA450" t="str">
            <v>DIST</v>
          </cell>
          <cell r="AB450">
            <v>255971477.19999999</v>
          </cell>
        </row>
        <row r="451">
          <cell r="E451" t="str">
            <v>202929140.1000.1124031</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t="str">
            <v>2014</v>
          </cell>
          <cell r="V451" t="str">
            <v>05</v>
          </cell>
          <cell r="W451" t="str">
            <v>0</v>
          </cell>
          <cell r="X451" t="str">
            <v>2029</v>
          </cell>
          <cell r="Y451" t="str">
            <v>-</v>
          </cell>
          <cell r="Z451" t="str">
            <v>S</v>
          </cell>
          <cell r="AA451" t="str">
            <v>DIST</v>
          </cell>
          <cell r="AB451">
            <v>0</v>
          </cell>
        </row>
        <row r="452">
          <cell r="E452" t="str">
            <v>202929200.1000.2134012</v>
          </cell>
          <cell r="F452">
            <v>17249281</v>
          </cell>
          <cell r="G452">
            <v>17249281</v>
          </cell>
          <cell r="H452">
            <v>0</v>
          </cell>
          <cell r="I452">
            <v>0</v>
          </cell>
          <cell r="J452">
            <v>0</v>
          </cell>
          <cell r="K452">
            <v>0</v>
          </cell>
          <cell r="L452">
            <v>0</v>
          </cell>
          <cell r="M452">
            <v>0</v>
          </cell>
          <cell r="N452">
            <v>0</v>
          </cell>
          <cell r="O452">
            <v>0</v>
          </cell>
          <cell r="P452">
            <v>0</v>
          </cell>
          <cell r="Q452">
            <v>0</v>
          </cell>
          <cell r="R452">
            <v>0</v>
          </cell>
          <cell r="S452">
            <v>0</v>
          </cell>
          <cell r="T452">
            <v>0</v>
          </cell>
          <cell r="U452" t="str">
            <v>2014</v>
          </cell>
          <cell r="V452" t="str">
            <v>05</v>
          </cell>
          <cell r="W452" t="str">
            <v>0</v>
          </cell>
          <cell r="X452" t="str">
            <v>2029</v>
          </cell>
          <cell r="Y452" t="str">
            <v>-</v>
          </cell>
          <cell r="Z452" t="str">
            <v>S</v>
          </cell>
          <cell r="AA452" t="str">
            <v>DIST</v>
          </cell>
          <cell r="AB452">
            <v>17249281</v>
          </cell>
        </row>
        <row r="453">
          <cell r="E453" t="str">
            <v>202222000.1000.1220013</v>
          </cell>
          <cell r="F453">
            <v>45000000</v>
          </cell>
          <cell r="G453">
            <v>7805953</v>
          </cell>
          <cell r="H453">
            <v>0</v>
          </cell>
          <cell r="I453">
            <v>25805361</v>
          </cell>
          <cell r="J453">
            <v>0</v>
          </cell>
          <cell r="K453">
            <v>0</v>
          </cell>
          <cell r="L453">
            <v>0</v>
          </cell>
          <cell r="M453">
            <v>3388686</v>
          </cell>
          <cell r="N453">
            <v>0</v>
          </cell>
          <cell r="O453">
            <v>4000000</v>
          </cell>
          <cell r="P453">
            <v>0</v>
          </cell>
          <cell r="Q453">
            <v>4000000</v>
          </cell>
          <cell r="R453">
            <v>0</v>
          </cell>
          <cell r="S453">
            <v>0</v>
          </cell>
          <cell r="T453">
            <v>0</v>
          </cell>
          <cell r="U453" t="str">
            <v>2014</v>
          </cell>
          <cell r="V453" t="str">
            <v>05</v>
          </cell>
          <cell r="W453" t="str">
            <v>0</v>
          </cell>
          <cell r="X453" t="str">
            <v>2022</v>
          </cell>
          <cell r="Y453" t="str">
            <v>-</v>
          </cell>
          <cell r="Z453" t="str">
            <v>S</v>
          </cell>
          <cell r="AA453" t="str">
            <v>DIST</v>
          </cell>
          <cell r="AB453">
            <v>45000000</v>
          </cell>
        </row>
        <row r="454">
          <cell r="E454" t="str">
            <v>202222000.1000.1220035</v>
          </cell>
          <cell r="F454">
            <v>15000000</v>
          </cell>
          <cell r="G454">
            <v>0</v>
          </cell>
          <cell r="H454">
            <v>1500000</v>
          </cell>
          <cell r="I454">
            <v>1500000</v>
          </cell>
          <cell r="J454">
            <v>1500000</v>
          </cell>
          <cell r="K454">
            <v>1500000</v>
          </cell>
          <cell r="L454">
            <v>1500000</v>
          </cell>
          <cell r="M454">
            <v>1500000</v>
          </cell>
          <cell r="N454">
            <v>1500000</v>
          </cell>
          <cell r="O454">
            <v>1500000</v>
          </cell>
          <cell r="P454">
            <v>1500000</v>
          </cell>
          <cell r="Q454">
            <v>1500000</v>
          </cell>
          <cell r="R454">
            <v>0</v>
          </cell>
          <cell r="S454">
            <v>0</v>
          </cell>
          <cell r="T454">
            <v>0</v>
          </cell>
          <cell r="U454" t="str">
            <v>2014</v>
          </cell>
          <cell r="V454" t="str">
            <v>05</v>
          </cell>
          <cell r="W454" t="str">
            <v>0</v>
          </cell>
          <cell r="X454" t="str">
            <v>2022</v>
          </cell>
          <cell r="Y454" t="str">
            <v>-</v>
          </cell>
          <cell r="Z454" t="str">
            <v>S</v>
          </cell>
          <cell r="AA454" t="str">
            <v>DIST</v>
          </cell>
          <cell r="AB454">
            <v>15000000</v>
          </cell>
        </row>
        <row r="455">
          <cell r="E455" t="str">
            <v>202222000.1000.41322022001</v>
          </cell>
          <cell r="F455">
            <v>380980971.25999999</v>
          </cell>
          <cell r="G455">
            <v>380980971.25999999</v>
          </cell>
          <cell r="H455">
            <v>0</v>
          </cell>
          <cell r="I455">
            <v>0</v>
          </cell>
          <cell r="J455">
            <v>0</v>
          </cell>
          <cell r="K455">
            <v>0</v>
          </cell>
          <cell r="L455">
            <v>0</v>
          </cell>
          <cell r="M455">
            <v>0</v>
          </cell>
          <cell r="N455">
            <v>0</v>
          </cell>
          <cell r="O455">
            <v>0</v>
          </cell>
          <cell r="P455">
            <v>0</v>
          </cell>
          <cell r="Q455">
            <v>0</v>
          </cell>
          <cell r="R455">
            <v>0</v>
          </cell>
          <cell r="S455">
            <v>0</v>
          </cell>
          <cell r="T455">
            <v>0</v>
          </cell>
          <cell r="U455" t="str">
            <v>2014</v>
          </cell>
          <cell r="V455" t="str">
            <v>06</v>
          </cell>
          <cell r="W455" t="str">
            <v>0</v>
          </cell>
          <cell r="X455" t="str">
            <v>2022</v>
          </cell>
          <cell r="Y455" t="str">
            <v>-</v>
          </cell>
          <cell r="Z455" t="str">
            <v>S</v>
          </cell>
          <cell r="AA455" t="str">
            <v>DIST</v>
          </cell>
          <cell r="AB455">
            <v>380980971.25999999</v>
          </cell>
        </row>
        <row r="456">
          <cell r="E456" t="str">
            <v>310131000.1000.1128031</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t="str">
            <v>2014</v>
          </cell>
          <cell r="V456" t="str">
            <v>05</v>
          </cell>
          <cell r="W456" t="str">
            <v>0</v>
          </cell>
          <cell r="X456" t="str">
            <v>3101</v>
          </cell>
          <cell r="Y456" t="str">
            <v>-</v>
          </cell>
          <cell r="Z456" t="str">
            <v>S</v>
          </cell>
          <cell r="AA456" t="str">
            <v>DIST</v>
          </cell>
          <cell r="AB456">
            <v>0</v>
          </cell>
        </row>
        <row r="457">
          <cell r="E457" t="str">
            <v>310131015.1000.1228004</v>
          </cell>
          <cell r="F457">
            <v>50809793</v>
          </cell>
          <cell r="G457">
            <v>50809793</v>
          </cell>
          <cell r="H457">
            <v>0</v>
          </cell>
          <cell r="I457">
            <v>0</v>
          </cell>
          <cell r="J457">
            <v>0</v>
          </cell>
          <cell r="K457">
            <v>0</v>
          </cell>
          <cell r="L457">
            <v>0</v>
          </cell>
          <cell r="M457">
            <v>0</v>
          </cell>
          <cell r="N457">
            <v>0</v>
          </cell>
          <cell r="O457">
            <v>0</v>
          </cell>
          <cell r="P457">
            <v>0</v>
          </cell>
          <cell r="Q457">
            <v>0</v>
          </cell>
          <cell r="R457">
            <v>0</v>
          </cell>
          <cell r="S457">
            <v>0</v>
          </cell>
          <cell r="T457">
            <v>0</v>
          </cell>
          <cell r="U457" t="str">
            <v>2014</v>
          </cell>
          <cell r="V457" t="str">
            <v>05</v>
          </cell>
          <cell r="W457" t="str">
            <v>0</v>
          </cell>
          <cell r="X457" t="str">
            <v>3101</v>
          </cell>
          <cell r="Y457" t="str">
            <v>-</v>
          </cell>
          <cell r="Z457" t="str">
            <v>S</v>
          </cell>
          <cell r="AA457" t="str">
            <v>DIST</v>
          </cell>
          <cell r="AB457">
            <v>50809793</v>
          </cell>
        </row>
        <row r="458">
          <cell r="E458" t="str">
            <v>310131240.1000.1128031</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t="str">
            <v>2014</v>
          </cell>
          <cell r="V458" t="str">
            <v>05</v>
          </cell>
          <cell r="W458" t="str">
            <v>0</v>
          </cell>
          <cell r="X458" t="str">
            <v>3101</v>
          </cell>
          <cell r="Y458" t="str">
            <v>-</v>
          </cell>
          <cell r="Z458" t="str">
            <v>S</v>
          </cell>
          <cell r="AA458" t="str">
            <v>DIST</v>
          </cell>
          <cell r="AB458">
            <v>0</v>
          </cell>
        </row>
        <row r="459">
          <cell r="E459" t="str">
            <v>310131210.1000.2218047</v>
          </cell>
          <cell r="F459">
            <v>9403250</v>
          </cell>
          <cell r="G459">
            <v>9403250</v>
          </cell>
          <cell r="H459">
            <v>0</v>
          </cell>
          <cell r="I459">
            <v>0</v>
          </cell>
          <cell r="J459">
            <v>0</v>
          </cell>
          <cell r="K459">
            <v>0</v>
          </cell>
          <cell r="L459">
            <v>0</v>
          </cell>
          <cell r="M459">
            <v>0</v>
          </cell>
          <cell r="N459">
            <v>0</v>
          </cell>
          <cell r="O459">
            <v>0</v>
          </cell>
          <cell r="P459">
            <v>0</v>
          </cell>
          <cell r="Q459">
            <v>0</v>
          </cell>
          <cell r="R459">
            <v>0</v>
          </cell>
          <cell r="S459">
            <v>0</v>
          </cell>
          <cell r="T459">
            <v>0</v>
          </cell>
          <cell r="U459" t="str">
            <v>2014</v>
          </cell>
          <cell r="V459" t="str">
            <v>05</v>
          </cell>
          <cell r="W459" t="str">
            <v>0</v>
          </cell>
          <cell r="X459" t="str">
            <v>3101</v>
          </cell>
          <cell r="Y459" t="str">
            <v>-</v>
          </cell>
          <cell r="Z459" t="str">
            <v>S</v>
          </cell>
          <cell r="AA459" t="str">
            <v>DIST</v>
          </cell>
          <cell r="AB459">
            <v>9403250</v>
          </cell>
        </row>
        <row r="460">
          <cell r="E460" t="str">
            <v>310131210.1000.41383101052</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t="str">
            <v>2014</v>
          </cell>
          <cell r="V460" t="str">
            <v>06</v>
          </cell>
          <cell r="W460" t="str">
            <v>0</v>
          </cell>
          <cell r="X460" t="str">
            <v>3101</v>
          </cell>
          <cell r="Y460" t="str">
            <v>-</v>
          </cell>
          <cell r="Z460" t="str">
            <v>S</v>
          </cell>
          <cell r="AA460" t="str">
            <v>DIST</v>
          </cell>
          <cell r="AB460">
            <v>0</v>
          </cell>
        </row>
        <row r="461">
          <cell r="E461" t="str">
            <v>310131410.1000.41383102051</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t="str">
            <v>2014</v>
          </cell>
          <cell r="V461" t="str">
            <v>06</v>
          </cell>
          <cell r="W461" t="str">
            <v>0</v>
          </cell>
          <cell r="X461" t="str">
            <v>3101</v>
          </cell>
          <cell r="Y461" t="str">
            <v>-</v>
          </cell>
          <cell r="Z461" t="str">
            <v>S</v>
          </cell>
          <cell r="AA461" t="str">
            <v>DIST</v>
          </cell>
          <cell r="AB461">
            <v>0</v>
          </cell>
        </row>
        <row r="462">
          <cell r="E462" t="str">
            <v>410041510.1000.1210003</v>
          </cell>
          <cell r="F462">
            <v>1599999999</v>
          </cell>
          <cell r="G462">
            <v>0</v>
          </cell>
          <cell r="H462">
            <v>0</v>
          </cell>
          <cell r="I462">
            <v>1599999999</v>
          </cell>
          <cell r="J462">
            <v>0</v>
          </cell>
          <cell r="K462">
            <v>0</v>
          </cell>
          <cell r="L462">
            <v>0</v>
          </cell>
          <cell r="M462">
            <v>0</v>
          </cell>
          <cell r="N462">
            <v>0</v>
          </cell>
          <cell r="O462">
            <v>0</v>
          </cell>
          <cell r="P462">
            <v>0</v>
          </cell>
          <cell r="Q462">
            <v>0</v>
          </cell>
          <cell r="R462">
            <v>0</v>
          </cell>
          <cell r="S462">
            <v>0</v>
          </cell>
          <cell r="T462">
            <v>0</v>
          </cell>
          <cell r="U462" t="str">
            <v>2014</v>
          </cell>
          <cell r="V462" t="str">
            <v>05</v>
          </cell>
          <cell r="W462" t="str">
            <v>0</v>
          </cell>
          <cell r="X462" t="str">
            <v>4100</v>
          </cell>
          <cell r="Y462" t="str">
            <v>-</v>
          </cell>
          <cell r="Z462" t="str">
            <v>S</v>
          </cell>
          <cell r="AA462" t="str">
            <v>DIST</v>
          </cell>
          <cell r="AB462">
            <v>1599999999</v>
          </cell>
        </row>
        <row r="463">
          <cell r="E463" t="str">
            <v>410041520.1000.1210003</v>
          </cell>
          <cell r="F463">
            <v>1799999999</v>
          </cell>
          <cell r="G463">
            <v>0</v>
          </cell>
          <cell r="H463">
            <v>0</v>
          </cell>
          <cell r="I463">
            <v>1799999999</v>
          </cell>
          <cell r="J463">
            <v>0</v>
          </cell>
          <cell r="K463">
            <v>0</v>
          </cell>
          <cell r="L463">
            <v>0</v>
          </cell>
          <cell r="M463">
            <v>0</v>
          </cell>
          <cell r="N463">
            <v>0</v>
          </cell>
          <cell r="O463">
            <v>0</v>
          </cell>
          <cell r="P463">
            <v>0</v>
          </cell>
          <cell r="Q463">
            <v>0</v>
          </cell>
          <cell r="R463">
            <v>0</v>
          </cell>
          <cell r="S463">
            <v>0</v>
          </cell>
          <cell r="T463">
            <v>0</v>
          </cell>
          <cell r="U463" t="str">
            <v>2014</v>
          </cell>
          <cell r="V463" t="str">
            <v>05</v>
          </cell>
          <cell r="W463" t="str">
            <v>0</v>
          </cell>
          <cell r="X463" t="str">
            <v>4100</v>
          </cell>
          <cell r="Y463" t="str">
            <v>-</v>
          </cell>
          <cell r="Z463" t="str">
            <v>S</v>
          </cell>
          <cell r="AA463" t="str">
            <v>DIST</v>
          </cell>
          <cell r="AB463">
            <v>1799999999</v>
          </cell>
        </row>
        <row r="464">
          <cell r="E464" t="str">
            <v>410041400.1000.1220004</v>
          </cell>
          <cell r="F464">
            <v>247227451</v>
          </cell>
          <cell r="G464">
            <v>57060393</v>
          </cell>
          <cell r="H464">
            <v>50000</v>
          </cell>
          <cell r="I464">
            <v>50000</v>
          </cell>
          <cell r="J464">
            <v>62456862.799999997</v>
          </cell>
          <cell r="K464">
            <v>50000</v>
          </cell>
          <cell r="L464">
            <v>50000</v>
          </cell>
          <cell r="M464">
            <v>60956862.799999997</v>
          </cell>
          <cell r="N464">
            <v>50000</v>
          </cell>
          <cell r="O464">
            <v>50000</v>
          </cell>
          <cell r="P464">
            <v>62456862.799999997</v>
          </cell>
          <cell r="Q464">
            <v>50000</v>
          </cell>
          <cell r="R464">
            <v>3946469.62</v>
          </cell>
          <cell r="S464">
            <v>0</v>
          </cell>
          <cell r="T464">
            <v>0</v>
          </cell>
          <cell r="U464" t="str">
            <v>2014</v>
          </cell>
          <cell r="V464" t="str">
            <v>05</v>
          </cell>
          <cell r="W464" t="str">
            <v>0</v>
          </cell>
          <cell r="X464" t="str">
            <v>4100</v>
          </cell>
          <cell r="Y464" t="str">
            <v>-</v>
          </cell>
          <cell r="Z464" t="str">
            <v>N</v>
          </cell>
          <cell r="AA464" t="str">
            <v>DIST</v>
          </cell>
          <cell r="AB464">
            <v>247227451.01999998</v>
          </cell>
        </row>
        <row r="465">
          <cell r="E465" t="str">
            <v>410041600.1000.1220004</v>
          </cell>
          <cell r="F465">
            <v>2400000</v>
          </cell>
          <cell r="G465">
            <v>200000</v>
          </cell>
          <cell r="H465">
            <v>200000</v>
          </cell>
          <cell r="I465">
            <v>200000</v>
          </cell>
          <cell r="J465">
            <v>200000</v>
          </cell>
          <cell r="K465">
            <v>200000</v>
          </cell>
          <cell r="L465">
            <v>200000</v>
          </cell>
          <cell r="M465">
            <v>200000</v>
          </cell>
          <cell r="N465">
            <v>200000</v>
          </cell>
          <cell r="O465">
            <v>200000</v>
          </cell>
          <cell r="P465">
            <v>200000</v>
          </cell>
          <cell r="Q465">
            <v>200000</v>
          </cell>
          <cell r="R465">
            <v>200000</v>
          </cell>
          <cell r="S465">
            <v>0</v>
          </cell>
          <cell r="T465">
            <v>0</v>
          </cell>
          <cell r="U465" t="str">
            <v>2014</v>
          </cell>
          <cell r="V465" t="str">
            <v>05</v>
          </cell>
          <cell r="W465" t="str">
            <v>0</v>
          </cell>
          <cell r="X465" t="str">
            <v>4100</v>
          </cell>
          <cell r="Y465" t="str">
            <v>-</v>
          </cell>
          <cell r="Z465" t="str">
            <v>S</v>
          </cell>
          <cell r="AA465" t="str">
            <v>DIST</v>
          </cell>
          <cell r="AB465">
            <v>2400000</v>
          </cell>
        </row>
        <row r="466">
          <cell r="E466" t="str">
            <v>410041005.1000.1110009</v>
          </cell>
          <cell r="F466">
            <v>2110000000</v>
          </cell>
          <cell r="G466">
            <v>175833333</v>
          </cell>
          <cell r="H466">
            <v>175833333</v>
          </cell>
          <cell r="I466">
            <v>175833333</v>
          </cell>
          <cell r="J466">
            <v>175833333</v>
          </cell>
          <cell r="K466">
            <v>175833333</v>
          </cell>
          <cell r="L466">
            <v>175833333</v>
          </cell>
          <cell r="M466">
            <v>175833333</v>
          </cell>
          <cell r="N466">
            <v>175833333</v>
          </cell>
          <cell r="O466">
            <v>175833333</v>
          </cell>
          <cell r="P466">
            <v>175833333</v>
          </cell>
          <cell r="Q466">
            <v>175833333</v>
          </cell>
          <cell r="R466">
            <v>175833337</v>
          </cell>
          <cell r="S466">
            <v>0</v>
          </cell>
          <cell r="T466">
            <v>0</v>
          </cell>
          <cell r="U466" t="str">
            <v>2014</v>
          </cell>
          <cell r="V466" t="str">
            <v>05</v>
          </cell>
          <cell r="W466" t="str">
            <v>0</v>
          </cell>
          <cell r="X466" t="str">
            <v>4100</v>
          </cell>
          <cell r="Y466" t="str">
            <v>-</v>
          </cell>
          <cell r="Z466" t="str">
            <v>S</v>
          </cell>
          <cell r="AA466" t="str">
            <v>DIST</v>
          </cell>
          <cell r="AB466">
            <v>2110000000</v>
          </cell>
        </row>
        <row r="467">
          <cell r="E467" t="str">
            <v>410041610.1000.1210022</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t="str">
            <v>2014</v>
          </cell>
          <cell r="V467" t="str">
            <v>05</v>
          </cell>
          <cell r="W467" t="str">
            <v>0</v>
          </cell>
          <cell r="X467" t="str">
            <v>4100</v>
          </cell>
          <cell r="Y467" t="str">
            <v>-</v>
          </cell>
          <cell r="Z467" t="str">
            <v>S</v>
          </cell>
          <cell r="AA467" t="str">
            <v>DIST</v>
          </cell>
          <cell r="AB467">
            <v>0</v>
          </cell>
        </row>
        <row r="468">
          <cell r="E468" t="str">
            <v>410041530.1000.1210022</v>
          </cell>
          <cell r="F468">
            <v>190029518</v>
          </cell>
          <cell r="G468">
            <v>0</v>
          </cell>
          <cell r="H468">
            <v>0</v>
          </cell>
          <cell r="I468">
            <v>190029518</v>
          </cell>
          <cell r="J468">
            <v>0</v>
          </cell>
          <cell r="K468">
            <v>0</v>
          </cell>
          <cell r="L468">
            <v>0</v>
          </cell>
          <cell r="M468">
            <v>0</v>
          </cell>
          <cell r="N468">
            <v>0</v>
          </cell>
          <cell r="O468">
            <v>0</v>
          </cell>
          <cell r="P468">
            <v>0</v>
          </cell>
          <cell r="Q468">
            <v>0</v>
          </cell>
          <cell r="R468">
            <v>0</v>
          </cell>
          <cell r="S468">
            <v>0</v>
          </cell>
          <cell r="T468">
            <v>0</v>
          </cell>
          <cell r="U468" t="str">
            <v>2014</v>
          </cell>
          <cell r="V468" t="str">
            <v>05</v>
          </cell>
          <cell r="W468" t="str">
            <v>0</v>
          </cell>
          <cell r="X468" t="str">
            <v>4100</v>
          </cell>
          <cell r="Y468" t="str">
            <v>-</v>
          </cell>
          <cell r="Z468" t="str">
            <v>S</v>
          </cell>
          <cell r="AA468" t="str">
            <v>DIST</v>
          </cell>
          <cell r="AB468">
            <v>190029518</v>
          </cell>
        </row>
        <row r="469">
          <cell r="E469" t="str">
            <v>410041700.1000.1120031</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t="str">
            <v>2014</v>
          </cell>
          <cell r="V469" t="str">
            <v>05</v>
          </cell>
          <cell r="W469" t="str">
            <v>0</v>
          </cell>
          <cell r="X469" t="str">
            <v>4100</v>
          </cell>
          <cell r="Y469" t="str">
            <v>-</v>
          </cell>
          <cell r="Z469" t="str">
            <v>S</v>
          </cell>
          <cell r="AA469" t="str">
            <v>DIST</v>
          </cell>
          <cell r="AB469">
            <v>0</v>
          </cell>
        </row>
        <row r="470">
          <cell r="E470" t="str">
            <v>410041500.1000.1220041</v>
          </cell>
          <cell r="F470">
            <v>234484800</v>
          </cell>
          <cell r="G470">
            <v>0</v>
          </cell>
          <cell r="H470">
            <v>234484800</v>
          </cell>
          <cell r="I470">
            <v>0</v>
          </cell>
          <cell r="J470">
            <v>0</v>
          </cell>
          <cell r="K470">
            <v>0</v>
          </cell>
          <cell r="L470">
            <v>0</v>
          </cell>
          <cell r="M470">
            <v>0</v>
          </cell>
          <cell r="N470">
            <v>0</v>
          </cell>
          <cell r="O470">
            <v>0</v>
          </cell>
          <cell r="P470">
            <v>0</v>
          </cell>
          <cell r="Q470">
            <v>0</v>
          </cell>
          <cell r="R470">
            <v>0</v>
          </cell>
          <cell r="S470">
            <v>0</v>
          </cell>
          <cell r="T470">
            <v>0</v>
          </cell>
          <cell r="U470" t="str">
            <v>2014</v>
          </cell>
          <cell r="V470" t="str">
            <v>05</v>
          </cell>
          <cell r="W470" t="str">
            <v>0</v>
          </cell>
          <cell r="X470" t="str">
            <v>4100</v>
          </cell>
          <cell r="Y470" t="str">
            <v>-</v>
          </cell>
          <cell r="Z470" t="str">
            <v>S</v>
          </cell>
          <cell r="AA470" t="str">
            <v>DIST</v>
          </cell>
          <cell r="AB470">
            <v>234484800</v>
          </cell>
        </row>
        <row r="471">
          <cell r="E471" t="str">
            <v>410041020.1000.2130062</v>
          </cell>
          <cell r="F471">
            <v>2802565728</v>
          </cell>
          <cell r="G471">
            <v>128744800</v>
          </cell>
          <cell r="H471">
            <v>243074629</v>
          </cell>
          <cell r="I471">
            <v>243074629</v>
          </cell>
          <cell r="J471">
            <v>243074629</v>
          </cell>
          <cell r="K471">
            <v>243074629</v>
          </cell>
          <cell r="L471">
            <v>243074629</v>
          </cell>
          <cell r="M471">
            <v>243074629</v>
          </cell>
          <cell r="N471">
            <v>243074629</v>
          </cell>
          <cell r="O471">
            <v>243074629</v>
          </cell>
          <cell r="P471">
            <v>243074629</v>
          </cell>
          <cell r="Q471">
            <v>243074629</v>
          </cell>
          <cell r="R471">
            <v>243074638</v>
          </cell>
          <cell r="S471">
            <v>0</v>
          </cell>
          <cell r="T471">
            <v>0</v>
          </cell>
          <cell r="U471" t="str">
            <v>2014</v>
          </cell>
          <cell r="V471" t="str">
            <v>05</v>
          </cell>
          <cell r="W471" t="str">
            <v>0</v>
          </cell>
          <cell r="X471" t="str">
            <v>4100</v>
          </cell>
          <cell r="Y471" t="str">
            <v>-</v>
          </cell>
          <cell r="Z471" t="str">
            <v>S</v>
          </cell>
          <cell r="AA471" t="str">
            <v>DIST</v>
          </cell>
          <cell r="AB471">
            <v>2802565728</v>
          </cell>
        </row>
        <row r="472">
          <cell r="E472" t="str">
            <v>410041005.1000.1216003</v>
          </cell>
          <cell r="F472">
            <v>241653630.72</v>
          </cell>
          <cell r="G472">
            <v>0</v>
          </cell>
          <cell r="H472">
            <v>0</v>
          </cell>
          <cell r="I472">
            <v>241653630.72</v>
          </cell>
          <cell r="J472">
            <v>0</v>
          </cell>
          <cell r="K472">
            <v>0</v>
          </cell>
          <cell r="L472">
            <v>0</v>
          </cell>
          <cell r="M472">
            <v>0</v>
          </cell>
          <cell r="N472">
            <v>0</v>
          </cell>
          <cell r="O472">
            <v>0</v>
          </cell>
          <cell r="P472">
            <v>0</v>
          </cell>
          <cell r="Q472">
            <v>0</v>
          </cell>
          <cell r="R472">
            <v>0</v>
          </cell>
          <cell r="S472">
            <v>0</v>
          </cell>
          <cell r="T472">
            <v>0</v>
          </cell>
          <cell r="U472" t="str">
            <v>2014</v>
          </cell>
          <cell r="V472" t="str">
            <v>05</v>
          </cell>
          <cell r="W472" t="str">
            <v>0</v>
          </cell>
          <cell r="X472" t="str">
            <v>4100</v>
          </cell>
          <cell r="Y472" t="str">
            <v>-</v>
          </cell>
          <cell r="Z472" t="str">
            <v>S</v>
          </cell>
          <cell r="AA472" t="str">
            <v>DIST</v>
          </cell>
          <cell r="AB472">
            <v>241653630.72</v>
          </cell>
        </row>
        <row r="473">
          <cell r="E473" t="str">
            <v>410041030.1000.41264117016</v>
          </cell>
          <cell r="F473">
            <v>4112938166.8400002</v>
          </cell>
          <cell r="G473">
            <v>4112938166.8400002</v>
          </cell>
          <cell r="H473">
            <v>0</v>
          </cell>
          <cell r="I473">
            <v>0</v>
          </cell>
          <cell r="J473">
            <v>0</v>
          </cell>
          <cell r="K473">
            <v>0</v>
          </cell>
          <cell r="L473">
            <v>0</v>
          </cell>
          <cell r="M473">
            <v>0</v>
          </cell>
          <cell r="N473">
            <v>0</v>
          </cell>
          <cell r="O473">
            <v>0</v>
          </cell>
          <cell r="P473">
            <v>0</v>
          </cell>
          <cell r="Q473">
            <v>0</v>
          </cell>
          <cell r="R473">
            <v>0</v>
          </cell>
          <cell r="S473">
            <v>0</v>
          </cell>
          <cell r="T473">
            <v>0</v>
          </cell>
          <cell r="U473" t="str">
            <v>2014</v>
          </cell>
          <cell r="V473" t="str">
            <v>06</v>
          </cell>
          <cell r="W473" t="str">
            <v>0</v>
          </cell>
          <cell r="X473" t="str">
            <v>4100</v>
          </cell>
          <cell r="Y473" t="str">
            <v>-</v>
          </cell>
          <cell r="Z473" t="str">
            <v>S</v>
          </cell>
          <cell r="AA473" t="str">
            <v>DIST</v>
          </cell>
          <cell r="AB473">
            <v>4112938166.8400002</v>
          </cell>
        </row>
        <row r="474">
          <cell r="E474" t="str">
            <v>410041510.1000.1214003</v>
          </cell>
          <cell r="F474">
            <v>0.24</v>
          </cell>
          <cell r="G474">
            <v>0.24</v>
          </cell>
          <cell r="H474">
            <v>0</v>
          </cell>
          <cell r="I474">
            <v>0</v>
          </cell>
          <cell r="J474">
            <v>0</v>
          </cell>
          <cell r="K474">
            <v>0</v>
          </cell>
          <cell r="L474">
            <v>0</v>
          </cell>
          <cell r="M474">
            <v>0</v>
          </cell>
          <cell r="N474">
            <v>0</v>
          </cell>
          <cell r="O474">
            <v>0</v>
          </cell>
          <cell r="P474">
            <v>0</v>
          </cell>
          <cell r="Q474">
            <v>0</v>
          </cell>
          <cell r="R474">
            <v>0</v>
          </cell>
          <cell r="S474">
            <v>0</v>
          </cell>
          <cell r="T474">
            <v>0</v>
          </cell>
          <cell r="U474" t="str">
            <v>2014</v>
          </cell>
          <cell r="V474" t="str">
            <v>05</v>
          </cell>
          <cell r="W474" t="str">
            <v>0</v>
          </cell>
          <cell r="X474" t="str">
            <v>4100</v>
          </cell>
          <cell r="Y474" t="str">
            <v>-</v>
          </cell>
          <cell r="Z474" t="str">
            <v>S</v>
          </cell>
          <cell r="AA474" t="str">
            <v>DIST</v>
          </cell>
          <cell r="AB474">
            <v>0.24</v>
          </cell>
        </row>
        <row r="475">
          <cell r="E475" t="str">
            <v>410041520.1000.1214022</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t="str">
            <v>2014</v>
          </cell>
          <cell r="V475" t="str">
            <v>05</v>
          </cell>
          <cell r="W475" t="str">
            <v>0</v>
          </cell>
          <cell r="X475" t="str">
            <v>4100</v>
          </cell>
          <cell r="Y475" t="str">
            <v>-</v>
          </cell>
          <cell r="Z475" t="str">
            <v>S</v>
          </cell>
          <cell r="AA475" t="str">
            <v>DIST</v>
          </cell>
          <cell r="AB475">
            <v>0</v>
          </cell>
        </row>
        <row r="476">
          <cell r="E476" t="str">
            <v>310220101010202</v>
          </cell>
          <cell r="F476">
            <v>3203751153</v>
          </cell>
          <cell r="G476">
            <v>266979262.75</v>
          </cell>
          <cell r="H476">
            <v>266979262.75</v>
          </cell>
          <cell r="I476">
            <v>266979262.75</v>
          </cell>
          <cell r="J476">
            <v>266979262.75</v>
          </cell>
          <cell r="K476">
            <v>266979262.75</v>
          </cell>
          <cell r="L476">
            <v>266979262.75</v>
          </cell>
          <cell r="M476">
            <v>266979262.75</v>
          </cell>
          <cell r="N476">
            <v>266979262.75</v>
          </cell>
          <cell r="O476">
            <v>266979262.75</v>
          </cell>
          <cell r="P476">
            <v>266979262.75</v>
          </cell>
          <cell r="Q476">
            <v>266979262.75</v>
          </cell>
          <cell r="R476">
            <v>266979262.75</v>
          </cell>
          <cell r="S476">
            <v>0</v>
          </cell>
          <cell r="T476">
            <v>0</v>
          </cell>
          <cell r="U476" t="str">
            <v>2014</v>
          </cell>
          <cell r="V476" t="str">
            <v>01</v>
          </cell>
          <cell r="W476" t="str">
            <v>0</v>
          </cell>
          <cell r="X476" t="str">
            <v>3102</v>
          </cell>
          <cell r="Y476" t="str">
            <v>+</v>
          </cell>
          <cell r="Z476" t="str">
            <v>S</v>
          </cell>
          <cell r="AA476" t="str">
            <v>DIST</v>
          </cell>
          <cell r="AB476">
            <v>3203751153</v>
          </cell>
        </row>
        <row r="477">
          <cell r="E477" t="str">
            <v>3101201030107</v>
          </cell>
          <cell r="F477">
            <v>170739407</v>
          </cell>
          <cell r="G477">
            <v>13659152.57</v>
          </cell>
          <cell r="H477">
            <v>13659152.57</v>
          </cell>
          <cell r="I477">
            <v>13659152.57</v>
          </cell>
          <cell r="J477">
            <v>13659152.57</v>
          </cell>
          <cell r="K477">
            <v>14171370.789999999</v>
          </cell>
          <cell r="L477">
            <v>14171370.789999999</v>
          </cell>
          <cell r="M477">
            <v>14171370.789999999</v>
          </cell>
          <cell r="N477">
            <v>14171370.789999999</v>
          </cell>
          <cell r="O477">
            <v>14854328.42</v>
          </cell>
          <cell r="P477">
            <v>14854328.42</v>
          </cell>
          <cell r="Q477">
            <v>14854328.42</v>
          </cell>
          <cell r="R477">
            <v>14854328.300000001</v>
          </cell>
          <cell r="S477">
            <v>0</v>
          </cell>
          <cell r="T477">
            <v>0</v>
          </cell>
          <cell r="U477" t="str">
            <v>2014</v>
          </cell>
          <cell r="V477" t="str">
            <v>01</v>
          </cell>
          <cell r="W477" t="str">
            <v>0</v>
          </cell>
          <cell r="X477" t="str">
            <v>3101</v>
          </cell>
          <cell r="Y477" t="str">
            <v>+</v>
          </cell>
          <cell r="Z477" t="str">
            <v>S</v>
          </cell>
          <cell r="AA477" t="str">
            <v>DIST</v>
          </cell>
          <cell r="AB477">
            <v>170739406.99999997</v>
          </cell>
        </row>
        <row r="478">
          <cell r="E478" t="str">
            <v>31012030404</v>
          </cell>
          <cell r="F478">
            <v>544047215</v>
          </cell>
          <cell r="G478">
            <v>43523777.229999997</v>
          </cell>
          <cell r="H478">
            <v>43523777.229999997</v>
          </cell>
          <cell r="I478">
            <v>43523777.229999997</v>
          </cell>
          <cell r="J478">
            <v>43523777.229999997</v>
          </cell>
          <cell r="K478">
            <v>45155918.880000003</v>
          </cell>
          <cell r="L478">
            <v>45155918.880000003</v>
          </cell>
          <cell r="M478">
            <v>45155918.880000003</v>
          </cell>
          <cell r="N478">
            <v>45155918.880000003</v>
          </cell>
          <cell r="O478">
            <v>47332107.740000002</v>
          </cell>
          <cell r="P478">
            <v>47332107.740000002</v>
          </cell>
          <cell r="Q478">
            <v>47332107.740000002</v>
          </cell>
          <cell r="R478">
            <v>47332107.340000004</v>
          </cell>
          <cell r="S478">
            <v>0</v>
          </cell>
          <cell r="T478">
            <v>0</v>
          </cell>
          <cell r="U478" t="str">
            <v>2014</v>
          </cell>
          <cell r="V478" t="str">
            <v>01</v>
          </cell>
          <cell r="W478" t="str">
            <v>0</v>
          </cell>
          <cell r="X478" t="str">
            <v>3101</v>
          </cell>
          <cell r="Y478" t="str">
            <v>+</v>
          </cell>
          <cell r="Z478" t="str">
            <v>S</v>
          </cell>
          <cell r="AA478" t="str">
            <v>DIST</v>
          </cell>
          <cell r="AB478">
            <v>544047215</v>
          </cell>
        </row>
        <row r="479">
          <cell r="E479" t="str">
            <v>310120101010101</v>
          </cell>
          <cell r="F479">
            <v>158166237959</v>
          </cell>
          <cell r="G479">
            <v>13180519829.92</v>
          </cell>
          <cell r="H479">
            <v>13180519829.92</v>
          </cell>
          <cell r="I479">
            <v>13180519829.92</v>
          </cell>
          <cell r="J479">
            <v>13180519829.92</v>
          </cell>
          <cell r="K479">
            <v>13180519829.92</v>
          </cell>
          <cell r="L479">
            <v>13180519829.92</v>
          </cell>
          <cell r="M479">
            <v>13180519829.92</v>
          </cell>
          <cell r="N479">
            <v>13180519829.92</v>
          </cell>
          <cell r="O479">
            <v>13180519829.92</v>
          </cell>
          <cell r="P479">
            <v>13180519829.92</v>
          </cell>
          <cell r="Q479">
            <v>13180519829.92</v>
          </cell>
          <cell r="R479">
            <v>13180519829.879999</v>
          </cell>
          <cell r="S479">
            <v>0</v>
          </cell>
          <cell r="T479">
            <v>0</v>
          </cell>
          <cell r="U479" t="str">
            <v>2014</v>
          </cell>
          <cell r="V479" t="str">
            <v>01</v>
          </cell>
          <cell r="W479" t="str">
            <v>0</v>
          </cell>
          <cell r="X479" t="str">
            <v>3101</v>
          </cell>
          <cell r="Y479" t="str">
            <v>+</v>
          </cell>
          <cell r="Z479" t="str">
            <v>S</v>
          </cell>
          <cell r="AA479" t="str">
            <v>DIST</v>
          </cell>
          <cell r="AB479">
            <v>158166237959</v>
          </cell>
        </row>
        <row r="480">
          <cell r="E480" t="str">
            <v>310131430.1000.1220004</v>
          </cell>
          <cell r="F480">
            <v>157365000</v>
          </cell>
          <cell r="G480">
            <v>13113750</v>
          </cell>
          <cell r="H480">
            <v>13113750</v>
          </cell>
          <cell r="I480">
            <v>13113750</v>
          </cell>
          <cell r="J480">
            <v>13113750</v>
          </cell>
          <cell r="K480">
            <v>13113750</v>
          </cell>
          <cell r="L480">
            <v>13113750</v>
          </cell>
          <cell r="M480">
            <v>13113750</v>
          </cell>
          <cell r="N480">
            <v>13113750</v>
          </cell>
          <cell r="O480">
            <v>13113750</v>
          </cell>
          <cell r="P480">
            <v>13113750</v>
          </cell>
          <cell r="Q480">
            <v>13113750</v>
          </cell>
          <cell r="R480">
            <v>13113750</v>
          </cell>
          <cell r="S480">
            <v>0</v>
          </cell>
          <cell r="T480">
            <v>0</v>
          </cell>
          <cell r="U480" t="str">
            <v>2014</v>
          </cell>
          <cell r="V480" t="str">
            <v>05</v>
          </cell>
          <cell r="W480" t="str">
            <v>0</v>
          </cell>
          <cell r="X480" t="str">
            <v>3101</v>
          </cell>
          <cell r="Y480" t="str">
            <v>-</v>
          </cell>
          <cell r="Z480" t="str">
            <v>S</v>
          </cell>
          <cell r="AA480" t="str">
            <v>DIST</v>
          </cell>
          <cell r="AB480">
            <v>157365000</v>
          </cell>
        </row>
        <row r="481">
          <cell r="E481" t="str">
            <v>310231030.1000.1220004</v>
          </cell>
          <cell r="F481">
            <v>192519000</v>
          </cell>
          <cell r="G481">
            <v>16043250</v>
          </cell>
          <cell r="H481">
            <v>16043250</v>
          </cell>
          <cell r="I481">
            <v>16043250</v>
          </cell>
          <cell r="J481">
            <v>16043250</v>
          </cell>
          <cell r="K481">
            <v>16043250</v>
          </cell>
          <cell r="L481">
            <v>16043250</v>
          </cell>
          <cell r="M481">
            <v>16043250</v>
          </cell>
          <cell r="N481">
            <v>16043250</v>
          </cell>
          <cell r="O481">
            <v>16043250</v>
          </cell>
          <cell r="P481">
            <v>16043250</v>
          </cell>
          <cell r="Q481">
            <v>16043250</v>
          </cell>
          <cell r="R481">
            <v>16043250</v>
          </cell>
          <cell r="S481">
            <v>0</v>
          </cell>
          <cell r="T481">
            <v>0</v>
          </cell>
          <cell r="U481" t="str">
            <v>2014</v>
          </cell>
          <cell r="V481" t="str">
            <v>05</v>
          </cell>
          <cell r="W481" t="str">
            <v>0</v>
          </cell>
          <cell r="X481" t="str">
            <v>3102</v>
          </cell>
          <cell r="Y481" t="str">
            <v>-</v>
          </cell>
          <cell r="Z481" t="str">
            <v>S</v>
          </cell>
          <cell r="AA481" t="str">
            <v>DIST</v>
          </cell>
          <cell r="AB481">
            <v>192519000</v>
          </cell>
        </row>
        <row r="482">
          <cell r="E482" t="str">
            <v>310131240.1000.1220013</v>
          </cell>
          <cell r="F482">
            <v>175099000</v>
          </cell>
          <cell r="G482">
            <v>14591583.33</v>
          </cell>
          <cell r="H482">
            <v>14591583.33</v>
          </cell>
          <cell r="I482">
            <v>14591583.33</v>
          </cell>
          <cell r="J482">
            <v>14591583.33</v>
          </cell>
          <cell r="K482">
            <v>14591583.33</v>
          </cell>
          <cell r="L482">
            <v>14591583.33</v>
          </cell>
          <cell r="M482">
            <v>14591583.33</v>
          </cell>
          <cell r="N482">
            <v>14591583.33</v>
          </cell>
          <cell r="O482">
            <v>14591583.33</v>
          </cell>
          <cell r="P482">
            <v>14591583.33</v>
          </cell>
          <cell r="Q482">
            <v>14591583.33</v>
          </cell>
          <cell r="R482">
            <v>14591583.369999999</v>
          </cell>
          <cell r="S482">
            <v>0</v>
          </cell>
          <cell r="T482">
            <v>0</v>
          </cell>
          <cell r="U482" t="str">
            <v>2014</v>
          </cell>
          <cell r="V482" t="str">
            <v>05</v>
          </cell>
          <cell r="W482" t="str">
            <v>0</v>
          </cell>
          <cell r="X482" t="str">
            <v>3101</v>
          </cell>
          <cell r="Y482" t="str">
            <v>-</v>
          </cell>
          <cell r="Z482" t="str">
            <v>S</v>
          </cell>
          <cell r="AA482" t="str">
            <v>DIST</v>
          </cell>
          <cell r="AB482">
            <v>175099000.00000003</v>
          </cell>
        </row>
        <row r="483">
          <cell r="E483" t="str">
            <v>310131015.1000.1220015</v>
          </cell>
          <cell r="F483">
            <v>372000000</v>
          </cell>
          <cell r="G483">
            <v>31000000</v>
          </cell>
          <cell r="H483">
            <v>31000000</v>
          </cell>
          <cell r="I483">
            <v>31000000</v>
          </cell>
          <cell r="J483">
            <v>31000000</v>
          </cell>
          <cell r="K483">
            <v>31000000</v>
          </cell>
          <cell r="L483">
            <v>31000000</v>
          </cell>
          <cell r="M483">
            <v>31000000</v>
          </cell>
          <cell r="N483">
            <v>31000000</v>
          </cell>
          <cell r="O483">
            <v>31000000</v>
          </cell>
          <cell r="P483">
            <v>31000000</v>
          </cell>
          <cell r="Q483">
            <v>31000000</v>
          </cell>
          <cell r="R483">
            <v>31000000</v>
          </cell>
          <cell r="S483">
            <v>0</v>
          </cell>
          <cell r="T483">
            <v>0</v>
          </cell>
          <cell r="U483" t="str">
            <v>2014</v>
          </cell>
          <cell r="V483" t="str">
            <v>05</v>
          </cell>
          <cell r="W483" t="str">
            <v>0</v>
          </cell>
          <cell r="X483" t="str">
            <v>3101</v>
          </cell>
          <cell r="Y483" t="str">
            <v>-</v>
          </cell>
          <cell r="Z483" t="str">
            <v>S</v>
          </cell>
          <cell r="AA483" t="str">
            <v>DIST</v>
          </cell>
          <cell r="AB483">
            <v>372000000</v>
          </cell>
        </row>
        <row r="484">
          <cell r="E484" t="str">
            <v>310231430.1000.1230023</v>
          </cell>
          <cell r="F484">
            <v>7427111000</v>
          </cell>
          <cell r="G484">
            <v>618925916.66999996</v>
          </cell>
          <cell r="H484">
            <v>618925916.66999996</v>
          </cell>
          <cell r="I484">
            <v>618925916.66999996</v>
          </cell>
          <cell r="J484">
            <v>618925916.66999996</v>
          </cell>
          <cell r="K484">
            <v>618925916.66999996</v>
          </cell>
          <cell r="L484">
            <v>618925916.66999996</v>
          </cell>
          <cell r="M484">
            <v>618925916.66999996</v>
          </cell>
          <cell r="N484">
            <v>618925916.66999996</v>
          </cell>
          <cell r="O484">
            <v>618925916.66999996</v>
          </cell>
          <cell r="P484">
            <v>618925916.66999996</v>
          </cell>
          <cell r="Q484">
            <v>618925916.66999996</v>
          </cell>
          <cell r="R484">
            <v>618925916.63</v>
          </cell>
          <cell r="S484">
            <v>0</v>
          </cell>
          <cell r="T484">
            <v>0</v>
          </cell>
          <cell r="U484" t="str">
            <v>2014</v>
          </cell>
          <cell r="V484" t="str">
            <v>05</v>
          </cell>
          <cell r="W484" t="str">
            <v>0</v>
          </cell>
          <cell r="X484" t="str">
            <v>3102</v>
          </cell>
          <cell r="Y484" t="str">
            <v>-</v>
          </cell>
          <cell r="Z484" t="str">
            <v>S</v>
          </cell>
          <cell r="AA484" t="str">
            <v>DIST</v>
          </cell>
          <cell r="AB484">
            <v>7427111000</v>
          </cell>
        </row>
        <row r="485">
          <cell r="E485" t="str">
            <v>310131020.1000.1120031</v>
          </cell>
          <cell r="F485">
            <v>165568961</v>
          </cell>
          <cell r="G485">
            <v>66227584.399999999</v>
          </cell>
          <cell r="H485">
            <v>0</v>
          </cell>
          <cell r="I485">
            <v>0</v>
          </cell>
          <cell r="J485">
            <v>0</v>
          </cell>
          <cell r="K485">
            <v>0</v>
          </cell>
          <cell r="L485">
            <v>0</v>
          </cell>
          <cell r="M485">
            <v>16556896.1</v>
          </cell>
          <cell r="N485">
            <v>16556896.1</v>
          </cell>
          <cell r="O485">
            <v>16556896.1</v>
          </cell>
          <cell r="P485">
            <v>16556896.1</v>
          </cell>
          <cell r="Q485">
            <v>16556896.1</v>
          </cell>
          <cell r="R485">
            <v>16556896.1</v>
          </cell>
          <cell r="S485">
            <v>0</v>
          </cell>
          <cell r="T485">
            <v>0</v>
          </cell>
          <cell r="U485" t="str">
            <v>2014</v>
          </cell>
          <cell r="V485" t="str">
            <v>05</v>
          </cell>
          <cell r="W485" t="str">
            <v>0</v>
          </cell>
          <cell r="X485" t="str">
            <v>3101</v>
          </cell>
          <cell r="Y485" t="str">
            <v>-</v>
          </cell>
          <cell r="Z485" t="str">
            <v>S</v>
          </cell>
          <cell r="AA485" t="str">
            <v>DIST</v>
          </cell>
          <cell r="AB485">
            <v>165568960.99999997</v>
          </cell>
        </row>
        <row r="486">
          <cell r="E486" t="str">
            <v>310131240.1000.1120031</v>
          </cell>
          <cell r="F486">
            <v>50000000</v>
          </cell>
          <cell r="G486">
            <v>20000000</v>
          </cell>
          <cell r="H486">
            <v>0</v>
          </cell>
          <cell r="I486">
            <v>0</v>
          </cell>
          <cell r="J486">
            <v>0</v>
          </cell>
          <cell r="K486">
            <v>0</v>
          </cell>
          <cell r="L486">
            <v>0</v>
          </cell>
          <cell r="M486">
            <v>5000000</v>
          </cell>
          <cell r="N486">
            <v>5000000</v>
          </cell>
          <cell r="O486">
            <v>5000000</v>
          </cell>
          <cell r="P486">
            <v>5000000</v>
          </cell>
          <cell r="Q486">
            <v>5000000</v>
          </cell>
          <cell r="R486">
            <v>5000000</v>
          </cell>
          <cell r="S486">
            <v>0</v>
          </cell>
          <cell r="T486">
            <v>0</v>
          </cell>
          <cell r="U486" t="str">
            <v>2014</v>
          </cell>
          <cell r="V486" t="str">
            <v>05</v>
          </cell>
          <cell r="W486" t="str">
            <v>0</v>
          </cell>
          <cell r="X486" t="str">
            <v>3101</v>
          </cell>
          <cell r="Y486" t="str">
            <v>-</v>
          </cell>
          <cell r="Z486" t="str">
            <v>S</v>
          </cell>
          <cell r="AA486" t="str">
            <v>DIST</v>
          </cell>
          <cell r="AB486">
            <v>50000000</v>
          </cell>
        </row>
        <row r="487">
          <cell r="E487" t="str">
            <v>310231020.1000.1120031</v>
          </cell>
          <cell r="F487">
            <v>165569811</v>
          </cell>
          <cell r="G487">
            <v>66227924.399999999</v>
          </cell>
          <cell r="H487">
            <v>0</v>
          </cell>
          <cell r="I487">
            <v>0</v>
          </cell>
          <cell r="J487">
            <v>0</v>
          </cell>
          <cell r="K487">
            <v>0</v>
          </cell>
          <cell r="L487">
            <v>0</v>
          </cell>
          <cell r="M487">
            <v>16556981.1</v>
          </cell>
          <cell r="N487">
            <v>16556981.1</v>
          </cell>
          <cell r="O487">
            <v>16556981.1</v>
          </cell>
          <cell r="P487">
            <v>16556981.1</v>
          </cell>
          <cell r="Q487">
            <v>16556981.1</v>
          </cell>
          <cell r="R487">
            <v>16556981.1</v>
          </cell>
          <cell r="S487">
            <v>0</v>
          </cell>
          <cell r="T487">
            <v>0</v>
          </cell>
          <cell r="U487" t="str">
            <v>2014</v>
          </cell>
          <cell r="V487" t="str">
            <v>05</v>
          </cell>
          <cell r="W487" t="str">
            <v>0</v>
          </cell>
          <cell r="X487" t="str">
            <v>3102</v>
          </cell>
          <cell r="Y487" t="str">
            <v>-</v>
          </cell>
          <cell r="Z487" t="str">
            <v>S</v>
          </cell>
          <cell r="AA487" t="str">
            <v>DIST</v>
          </cell>
          <cell r="AB487">
            <v>165569810.99999997</v>
          </cell>
        </row>
        <row r="488">
          <cell r="E488" t="str">
            <v>310231025.1000.1130032</v>
          </cell>
          <cell r="F488">
            <v>2784000000</v>
          </cell>
          <cell r="G488">
            <v>232000000</v>
          </cell>
          <cell r="H488">
            <v>232000000</v>
          </cell>
          <cell r="I488">
            <v>232000000</v>
          </cell>
          <cell r="J488">
            <v>232000000</v>
          </cell>
          <cell r="K488">
            <v>232000000</v>
          </cell>
          <cell r="L488">
            <v>232000000</v>
          </cell>
          <cell r="M488">
            <v>232000000</v>
          </cell>
          <cell r="N488">
            <v>232000000</v>
          </cell>
          <cell r="O488">
            <v>232000000</v>
          </cell>
          <cell r="P488">
            <v>232000000</v>
          </cell>
          <cell r="Q488">
            <v>232000000</v>
          </cell>
          <cell r="R488">
            <v>232000000</v>
          </cell>
          <cell r="S488">
            <v>0</v>
          </cell>
          <cell r="T488">
            <v>0</v>
          </cell>
          <cell r="U488" t="str">
            <v>2014</v>
          </cell>
          <cell r="V488" t="str">
            <v>05</v>
          </cell>
          <cell r="W488" t="str">
            <v>0</v>
          </cell>
          <cell r="X488" t="str">
            <v>3102</v>
          </cell>
          <cell r="Y488" t="str">
            <v>-</v>
          </cell>
          <cell r="Z488" t="str">
            <v>S</v>
          </cell>
          <cell r="AA488" t="str">
            <v>DIST</v>
          </cell>
          <cell r="AB488">
            <v>2784000000</v>
          </cell>
        </row>
        <row r="489">
          <cell r="E489" t="str">
            <v>310231025.1000.1320034</v>
          </cell>
          <cell r="F489">
            <v>989000000</v>
          </cell>
          <cell r="G489">
            <v>82416667</v>
          </cell>
          <cell r="H489">
            <v>82416667</v>
          </cell>
          <cell r="I489">
            <v>82416667</v>
          </cell>
          <cell r="J489">
            <v>82416667</v>
          </cell>
          <cell r="K489">
            <v>82416667</v>
          </cell>
          <cell r="L489">
            <v>82416667</v>
          </cell>
          <cell r="M489">
            <v>82416667</v>
          </cell>
          <cell r="N489">
            <v>82416667</v>
          </cell>
          <cell r="O489">
            <v>82416667</v>
          </cell>
          <cell r="P489">
            <v>82416667</v>
          </cell>
          <cell r="Q489">
            <v>82416667</v>
          </cell>
          <cell r="R489">
            <v>82416663</v>
          </cell>
          <cell r="S489">
            <v>0</v>
          </cell>
          <cell r="T489">
            <v>0</v>
          </cell>
          <cell r="U489" t="str">
            <v>2014</v>
          </cell>
          <cell r="V489" t="str">
            <v>05</v>
          </cell>
          <cell r="W489" t="str">
            <v>0</v>
          </cell>
          <cell r="X489" t="str">
            <v>3102</v>
          </cell>
          <cell r="Y489" t="str">
            <v>-</v>
          </cell>
          <cell r="Z489" t="str">
            <v>S</v>
          </cell>
          <cell r="AA489" t="str">
            <v>DIST</v>
          </cell>
          <cell r="AB489">
            <v>989000000</v>
          </cell>
        </row>
        <row r="490">
          <cell r="E490" t="str">
            <v>310131015.1000.1220063</v>
          </cell>
          <cell r="F490">
            <v>167143000</v>
          </cell>
          <cell r="G490">
            <v>145500000</v>
          </cell>
          <cell r="H490">
            <v>0</v>
          </cell>
          <cell r="I490">
            <v>0</v>
          </cell>
          <cell r="J490">
            <v>0</v>
          </cell>
          <cell r="K490">
            <v>0</v>
          </cell>
          <cell r="L490">
            <v>13428571</v>
          </cell>
          <cell r="M490">
            <v>8214429</v>
          </cell>
          <cell r="N490">
            <v>0</v>
          </cell>
          <cell r="O490">
            <v>0</v>
          </cell>
          <cell r="P490">
            <v>0</v>
          </cell>
          <cell r="Q490">
            <v>0</v>
          </cell>
          <cell r="R490">
            <v>0</v>
          </cell>
          <cell r="S490">
            <v>0</v>
          </cell>
          <cell r="T490">
            <v>0</v>
          </cell>
          <cell r="U490" t="str">
            <v>2014</v>
          </cell>
          <cell r="V490" t="str">
            <v>05</v>
          </cell>
          <cell r="W490" t="str">
            <v>0</v>
          </cell>
          <cell r="X490" t="str">
            <v>3101</v>
          </cell>
          <cell r="Y490" t="str">
            <v>-</v>
          </cell>
          <cell r="Z490" t="str">
            <v>S</v>
          </cell>
          <cell r="AA490" t="str">
            <v>DIST</v>
          </cell>
          <cell r="AB490">
            <v>167143000</v>
          </cell>
        </row>
        <row r="491">
          <cell r="E491" t="str">
            <v>310131015.1000.1220079</v>
          </cell>
          <cell r="F491">
            <v>4665435000</v>
          </cell>
          <cell r="G491">
            <v>0</v>
          </cell>
          <cell r="H491">
            <v>0</v>
          </cell>
          <cell r="I491">
            <v>4592797904</v>
          </cell>
          <cell r="J491">
            <v>0</v>
          </cell>
          <cell r="K491">
            <v>0</v>
          </cell>
          <cell r="L491">
            <v>0</v>
          </cell>
          <cell r="M491">
            <v>0</v>
          </cell>
          <cell r="N491">
            <v>72637096</v>
          </cell>
          <cell r="O491">
            <v>0</v>
          </cell>
          <cell r="P491">
            <v>0</v>
          </cell>
          <cell r="Q491">
            <v>0</v>
          </cell>
          <cell r="R491">
            <v>0</v>
          </cell>
          <cell r="S491">
            <v>0</v>
          </cell>
          <cell r="T491">
            <v>0</v>
          </cell>
          <cell r="U491" t="str">
            <v>2014</v>
          </cell>
          <cell r="V491" t="str">
            <v>05</v>
          </cell>
          <cell r="W491" t="str">
            <v>0</v>
          </cell>
          <cell r="X491" t="str">
            <v>3101</v>
          </cell>
          <cell r="Y491" t="str">
            <v>-</v>
          </cell>
          <cell r="Z491" t="str">
            <v>S</v>
          </cell>
          <cell r="AA491" t="str">
            <v>DIST</v>
          </cell>
          <cell r="AB491">
            <v>4665435000</v>
          </cell>
        </row>
        <row r="492">
          <cell r="E492" t="str">
            <v>310231025.1000.1220079</v>
          </cell>
          <cell r="F492">
            <v>5413679000</v>
          </cell>
          <cell r="G492">
            <v>0</v>
          </cell>
          <cell r="H492">
            <v>0</v>
          </cell>
          <cell r="I492">
            <v>5349267900</v>
          </cell>
          <cell r="J492">
            <v>0</v>
          </cell>
          <cell r="K492">
            <v>0</v>
          </cell>
          <cell r="L492">
            <v>0</v>
          </cell>
          <cell r="M492">
            <v>0</v>
          </cell>
          <cell r="N492">
            <v>64411100</v>
          </cell>
          <cell r="O492">
            <v>0</v>
          </cell>
          <cell r="P492">
            <v>0</v>
          </cell>
          <cell r="Q492">
            <v>0</v>
          </cell>
          <cell r="R492">
            <v>0</v>
          </cell>
          <cell r="S492">
            <v>0</v>
          </cell>
          <cell r="T492">
            <v>0</v>
          </cell>
          <cell r="U492" t="str">
            <v>2014</v>
          </cell>
          <cell r="V492" t="str">
            <v>05</v>
          </cell>
          <cell r="W492" t="str">
            <v>0</v>
          </cell>
          <cell r="X492" t="str">
            <v>3102</v>
          </cell>
          <cell r="Y492" t="str">
            <v>-</v>
          </cell>
          <cell r="Z492" t="str">
            <v>S</v>
          </cell>
          <cell r="AA492" t="str">
            <v>DIST</v>
          </cell>
          <cell r="AB492">
            <v>5413679000</v>
          </cell>
        </row>
        <row r="493">
          <cell r="E493" t="str">
            <v>310131020.1000.1220097</v>
          </cell>
          <cell r="F493">
            <v>3315000</v>
          </cell>
          <cell r="G493">
            <v>276250</v>
          </cell>
          <cell r="H493">
            <v>276250</v>
          </cell>
          <cell r="I493">
            <v>276250</v>
          </cell>
          <cell r="J493">
            <v>276250</v>
          </cell>
          <cell r="K493">
            <v>276250</v>
          </cell>
          <cell r="L493">
            <v>276250</v>
          </cell>
          <cell r="M493">
            <v>276250</v>
          </cell>
          <cell r="N493">
            <v>276250</v>
          </cell>
          <cell r="O493">
            <v>276250</v>
          </cell>
          <cell r="P493">
            <v>276250</v>
          </cell>
          <cell r="Q493">
            <v>276250</v>
          </cell>
          <cell r="R493">
            <v>276250</v>
          </cell>
          <cell r="S493">
            <v>0</v>
          </cell>
          <cell r="T493">
            <v>0</v>
          </cell>
          <cell r="U493" t="str">
            <v>2014</v>
          </cell>
          <cell r="V493" t="str">
            <v>05</v>
          </cell>
          <cell r="W493" t="str">
            <v>0</v>
          </cell>
          <cell r="X493" t="str">
            <v>3101</v>
          </cell>
          <cell r="Y493" t="str">
            <v>-</v>
          </cell>
          <cell r="Z493" t="str">
            <v>S</v>
          </cell>
          <cell r="AA493" t="str">
            <v>DIST</v>
          </cell>
          <cell r="AB493">
            <v>3315000</v>
          </cell>
        </row>
        <row r="494">
          <cell r="E494" t="str">
            <v>310231025.1000.1220097</v>
          </cell>
          <cell r="F494">
            <v>10200000</v>
          </cell>
          <cell r="G494">
            <v>0</v>
          </cell>
          <cell r="H494">
            <v>0</v>
          </cell>
          <cell r="I494">
            <v>0</v>
          </cell>
          <cell r="J494">
            <v>0</v>
          </cell>
          <cell r="K494">
            <v>0</v>
          </cell>
          <cell r="L494">
            <v>10200000</v>
          </cell>
          <cell r="M494">
            <v>0</v>
          </cell>
          <cell r="N494">
            <v>0</v>
          </cell>
          <cell r="O494">
            <v>0</v>
          </cell>
          <cell r="P494">
            <v>0</v>
          </cell>
          <cell r="Q494">
            <v>0</v>
          </cell>
          <cell r="R494">
            <v>0</v>
          </cell>
          <cell r="S494">
            <v>0</v>
          </cell>
          <cell r="T494">
            <v>0</v>
          </cell>
          <cell r="U494" t="str">
            <v>2014</v>
          </cell>
          <cell r="V494" t="str">
            <v>05</v>
          </cell>
          <cell r="W494" t="str">
            <v>0</v>
          </cell>
          <cell r="X494" t="str">
            <v>3102</v>
          </cell>
          <cell r="Y494" t="str">
            <v>-</v>
          </cell>
          <cell r="Z494" t="str">
            <v>S</v>
          </cell>
          <cell r="AA494" t="str">
            <v>DIST</v>
          </cell>
          <cell r="AB494">
            <v>10200000</v>
          </cell>
        </row>
        <row r="495">
          <cell r="E495" t="str">
            <v>310231310.1000.1220097</v>
          </cell>
          <cell r="F495">
            <v>2800000</v>
          </cell>
          <cell r="G495">
            <v>233333.33</v>
          </cell>
          <cell r="H495">
            <v>233333.33</v>
          </cell>
          <cell r="I495">
            <v>233333.33</v>
          </cell>
          <cell r="J495">
            <v>233333.33</v>
          </cell>
          <cell r="K495">
            <v>233333.33</v>
          </cell>
          <cell r="L495">
            <v>233333.33</v>
          </cell>
          <cell r="M495">
            <v>233333.33</v>
          </cell>
          <cell r="N495">
            <v>233333.33</v>
          </cell>
          <cell r="O495">
            <v>233333.33</v>
          </cell>
          <cell r="P495">
            <v>233333.33</v>
          </cell>
          <cell r="Q495">
            <v>233333.33</v>
          </cell>
          <cell r="R495">
            <v>233333.37</v>
          </cell>
          <cell r="S495">
            <v>0</v>
          </cell>
          <cell r="T495">
            <v>0</v>
          </cell>
          <cell r="U495" t="str">
            <v>2014</v>
          </cell>
          <cell r="V495" t="str">
            <v>05</v>
          </cell>
          <cell r="W495" t="str">
            <v>0</v>
          </cell>
          <cell r="X495" t="str">
            <v>3102</v>
          </cell>
          <cell r="Y495" t="str">
            <v>-</v>
          </cell>
          <cell r="Z495" t="str">
            <v>S</v>
          </cell>
          <cell r="AA495" t="str">
            <v>DIST</v>
          </cell>
          <cell r="AB495">
            <v>2800000.0000000005</v>
          </cell>
        </row>
        <row r="496">
          <cell r="E496" t="str">
            <v>410020101010207</v>
          </cell>
          <cell r="F496">
            <v>89488979462</v>
          </cell>
          <cell r="G496">
            <v>4761600649</v>
          </cell>
          <cell r="H496">
            <v>5116503012</v>
          </cell>
          <cell r="I496">
            <v>5573326962</v>
          </cell>
          <cell r="J496">
            <v>6076288171</v>
          </cell>
          <cell r="K496">
            <v>6628880132</v>
          </cell>
          <cell r="L496">
            <v>7167473303</v>
          </cell>
          <cell r="M496">
            <v>7642648094</v>
          </cell>
          <cell r="N496">
            <v>8174065073</v>
          </cell>
          <cell r="O496">
            <v>8665693399</v>
          </cell>
          <cell r="P496">
            <v>9201148764</v>
          </cell>
          <cell r="Q496">
            <v>9974186380</v>
          </cell>
          <cell r="R496">
            <v>10507165523</v>
          </cell>
          <cell r="S496">
            <v>0</v>
          </cell>
          <cell r="T496">
            <v>0</v>
          </cell>
          <cell r="U496" t="str">
            <v>2014</v>
          </cell>
          <cell r="V496" t="str">
            <v>01</v>
          </cell>
          <cell r="W496" t="str">
            <v>0</v>
          </cell>
          <cell r="X496" t="str">
            <v>4100</v>
          </cell>
          <cell r="Y496" t="str">
            <v>+</v>
          </cell>
          <cell r="Z496" t="str">
            <v>S</v>
          </cell>
          <cell r="AA496" t="str">
            <v>DIST</v>
          </cell>
          <cell r="AB496">
            <v>89488979462</v>
          </cell>
        </row>
        <row r="497">
          <cell r="E497" t="str">
            <v>4100201030401</v>
          </cell>
          <cell r="F497">
            <v>7577334264</v>
          </cell>
          <cell r="G497">
            <v>755653493</v>
          </cell>
          <cell r="H497">
            <v>514356248</v>
          </cell>
          <cell r="I497">
            <v>346256312</v>
          </cell>
          <cell r="J497">
            <v>362098812</v>
          </cell>
          <cell r="K497">
            <v>500761321</v>
          </cell>
          <cell r="L497">
            <v>536168630</v>
          </cell>
          <cell r="M497">
            <v>695160698</v>
          </cell>
          <cell r="N497">
            <v>750736166</v>
          </cell>
          <cell r="O497">
            <v>724714209</v>
          </cell>
          <cell r="P497">
            <v>820324165</v>
          </cell>
          <cell r="Q497">
            <v>773681540</v>
          </cell>
          <cell r="R497">
            <v>797422670</v>
          </cell>
          <cell r="S497">
            <v>0</v>
          </cell>
          <cell r="T497">
            <v>0</v>
          </cell>
          <cell r="U497" t="str">
            <v>2014</v>
          </cell>
          <cell r="V497" t="str">
            <v>01</v>
          </cell>
          <cell r="W497" t="str">
            <v>0</v>
          </cell>
          <cell r="X497" t="str">
            <v>4100</v>
          </cell>
          <cell r="Y497" t="str">
            <v>+</v>
          </cell>
          <cell r="Z497" t="str">
            <v>S</v>
          </cell>
          <cell r="AA497" t="str">
            <v>DIST</v>
          </cell>
          <cell r="AB497">
            <v>7577334264</v>
          </cell>
        </row>
        <row r="498">
          <cell r="E498" t="str">
            <v>510351230.3000.41305103032</v>
          </cell>
          <cell r="F498">
            <v>278</v>
          </cell>
          <cell r="G498">
            <v>0</v>
          </cell>
          <cell r="H498">
            <v>0</v>
          </cell>
          <cell r="I498">
            <v>0</v>
          </cell>
          <cell r="J498">
            <v>0</v>
          </cell>
          <cell r="K498">
            <v>0</v>
          </cell>
          <cell r="L498">
            <v>278</v>
          </cell>
          <cell r="M498">
            <v>0</v>
          </cell>
          <cell r="N498">
            <v>0</v>
          </cell>
          <cell r="O498">
            <v>0</v>
          </cell>
          <cell r="P498">
            <v>0</v>
          </cell>
          <cell r="Q498">
            <v>0</v>
          </cell>
          <cell r="R498">
            <v>0</v>
          </cell>
          <cell r="S498">
            <v>0</v>
          </cell>
          <cell r="T498">
            <v>0</v>
          </cell>
          <cell r="U498" t="str">
            <v>2014</v>
          </cell>
          <cell r="V498" t="str">
            <v>06</v>
          </cell>
          <cell r="W498" t="str">
            <v>0</v>
          </cell>
          <cell r="X498" t="str">
            <v>5103</v>
          </cell>
          <cell r="Y498" t="str">
            <v>-</v>
          </cell>
          <cell r="Z498" t="str">
            <v>S</v>
          </cell>
          <cell r="AA498" t="str">
            <v>DIST</v>
          </cell>
          <cell r="AB498">
            <v>278</v>
          </cell>
        </row>
        <row r="499">
          <cell r="E499" t="str">
            <v>510351005.1000.1110009</v>
          </cell>
          <cell r="F499">
            <v>1533000000</v>
          </cell>
          <cell r="G499">
            <v>111321076</v>
          </cell>
          <cell r="H499">
            <v>144178924</v>
          </cell>
          <cell r="I499">
            <v>127750000</v>
          </cell>
          <cell r="J499">
            <v>127750000</v>
          </cell>
          <cell r="K499">
            <v>127750000</v>
          </cell>
          <cell r="L499">
            <v>127750000</v>
          </cell>
          <cell r="M499">
            <v>127750000</v>
          </cell>
          <cell r="N499">
            <v>127750000</v>
          </cell>
          <cell r="O499">
            <v>127750000</v>
          </cell>
          <cell r="P499">
            <v>127750000</v>
          </cell>
          <cell r="Q499">
            <v>127750000</v>
          </cell>
          <cell r="R499">
            <v>127750000</v>
          </cell>
          <cell r="S499">
            <v>0</v>
          </cell>
          <cell r="T499">
            <v>0</v>
          </cell>
          <cell r="U499" t="str">
            <v>2014</v>
          </cell>
          <cell r="V499" t="str">
            <v>05</v>
          </cell>
          <cell r="W499" t="str">
            <v>0</v>
          </cell>
          <cell r="X499" t="str">
            <v>5103</v>
          </cell>
          <cell r="Y499" t="str">
            <v>-</v>
          </cell>
          <cell r="Z499" t="str">
            <v>S</v>
          </cell>
          <cell r="AA499" t="str">
            <v>DIST</v>
          </cell>
          <cell r="AB499">
            <v>1533000000</v>
          </cell>
        </row>
        <row r="500">
          <cell r="E500" t="str">
            <v>510351005.1000.1320025</v>
          </cell>
          <cell r="F500">
            <v>24743000000</v>
          </cell>
          <cell r="G500">
            <v>1609647322</v>
          </cell>
          <cell r="H500">
            <v>1765932488</v>
          </cell>
          <cell r="I500">
            <v>1687789905</v>
          </cell>
          <cell r="J500">
            <v>1687789905</v>
          </cell>
          <cell r="K500">
            <v>1687789905</v>
          </cell>
          <cell r="L500">
            <v>3375579810</v>
          </cell>
          <cell r="M500">
            <v>1687789905</v>
          </cell>
          <cell r="N500">
            <v>1687789905</v>
          </cell>
          <cell r="O500">
            <v>1687789905</v>
          </cell>
          <cell r="P500">
            <v>1687789905</v>
          </cell>
          <cell r="Q500">
            <v>1687789905</v>
          </cell>
          <cell r="R500">
            <v>4489521140</v>
          </cell>
          <cell r="S500">
            <v>0</v>
          </cell>
          <cell r="T500">
            <v>0</v>
          </cell>
          <cell r="U500" t="str">
            <v>2014</v>
          </cell>
          <cell r="V500" t="str">
            <v>05</v>
          </cell>
          <cell r="W500" t="str">
            <v>0</v>
          </cell>
          <cell r="X500" t="str">
            <v>5103</v>
          </cell>
          <cell r="Y500" t="str">
            <v>-</v>
          </cell>
          <cell r="Z500" t="str">
            <v>S</v>
          </cell>
          <cell r="AA500" t="str">
            <v>DIST</v>
          </cell>
          <cell r="AB500">
            <v>24743000000</v>
          </cell>
        </row>
        <row r="501">
          <cell r="E501" t="str">
            <v>510351005.1000.1220063</v>
          </cell>
          <cell r="F501">
            <v>157500000</v>
          </cell>
          <cell r="G501">
            <v>19711646</v>
          </cell>
          <cell r="H501">
            <v>0</v>
          </cell>
          <cell r="I501">
            <v>0</v>
          </cell>
          <cell r="J501">
            <v>0</v>
          </cell>
          <cell r="K501">
            <v>0</v>
          </cell>
          <cell r="L501">
            <v>135450000</v>
          </cell>
          <cell r="M501">
            <v>0</v>
          </cell>
          <cell r="N501">
            <v>2338354</v>
          </cell>
          <cell r="O501">
            <v>0</v>
          </cell>
          <cell r="P501">
            <v>0</v>
          </cell>
          <cell r="Q501">
            <v>0</v>
          </cell>
          <cell r="R501">
            <v>0</v>
          </cell>
          <cell r="S501">
            <v>0</v>
          </cell>
          <cell r="T501">
            <v>0</v>
          </cell>
          <cell r="U501" t="str">
            <v>2014</v>
          </cell>
          <cell r="V501" t="str">
            <v>05</v>
          </cell>
          <cell r="W501" t="str">
            <v>0</v>
          </cell>
          <cell r="X501" t="str">
            <v>5103</v>
          </cell>
          <cell r="Y501" t="str">
            <v>-</v>
          </cell>
          <cell r="Z501" t="str">
            <v>S</v>
          </cell>
          <cell r="AA501" t="str">
            <v>DIST</v>
          </cell>
          <cell r="AB501">
            <v>157500000</v>
          </cell>
        </row>
        <row r="502">
          <cell r="E502" t="str">
            <v>510351005.1000.1230023</v>
          </cell>
          <cell r="F502">
            <v>329735000</v>
          </cell>
          <cell r="G502">
            <v>0</v>
          </cell>
          <cell r="H502">
            <v>0</v>
          </cell>
          <cell r="I502">
            <v>329735000</v>
          </cell>
          <cell r="J502">
            <v>0</v>
          </cell>
          <cell r="K502">
            <v>0</v>
          </cell>
          <cell r="L502">
            <v>0</v>
          </cell>
          <cell r="M502">
            <v>0</v>
          </cell>
          <cell r="N502">
            <v>0</v>
          </cell>
          <cell r="O502">
            <v>0</v>
          </cell>
          <cell r="P502">
            <v>0</v>
          </cell>
          <cell r="Q502">
            <v>0</v>
          </cell>
          <cell r="R502">
            <v>0</v>
          </cell>
          <cell r="S502">
            <v>0</v>
          </cell>
          <cell r="T502">
            <v>0</v>
          </cell>
          <cell r="U502" t="str">
            <v>2014</v>
          </cell>
          <cell r="V502" t="str">
            <v>05</v>
          </cell>
          <cell r="W502" t="str">
            <v>0</v>
          </cell>
          <cell r="X502" t="str">
            <v>5103</v>
          </cell>
          <cell r="Y502" t="str">
            <v>-</v>
          </cell>
          <cell r="Z502" t="str">
            <v>S</v>
          </cell>
          <cell r="AA502" t="str">
            <v>DIST</v>
          </cell>
          <cell r="AB502">
            <v>329735000</v>
          </cell>
        </row>
        <row r="503">
          <cell r="E503" t="str">
            <v>510351240.1000.1210003</v>
          </cell>
          <cell r="F503">
            <v>62636000</v>
          </cell>
          <cell r="G503">
            <v>0</v>
          </cell>
          <cell r="H503">
            <v>0</v>
          </cell>
          <cell r="I503">
            <v>0</v>
          </cell>
          <cell r="J503">
            <v>0</v>
          </cell>
          <cell r="K503">
            <v>0</v>
          </cell>
          <cell r="L503">
            <v>41675000</v>
          </cell>
          <cell r="M503">
            <v>0</v>
          </cell>
          <cell r="N503">
            <v>20961000</v>
          </cell>
          <cell r="O503">
            <v>0</v>
          </cell>
          <cell r="P503">
            <v>0</v>
          </cell>
          <cell r="Q503">
            <v>0</v>
          </cell>
          <cell r="R503">
            <v>0</v>
          </cell>
          <cell r="S503">
            <v>0</v>
          </cell>
          <cell r="T503">
            <v>0</v>
          </cell>
          <cell r="U503" t="str">
            <v>2014</v>
          </cell>
          <cell r="V503" t="str">
            <v>05</v>
          </cell>
          <cell r="W503" t="str">
            <v>0</v>
          </cell>
          <cell r="X503" t="str">
            <v>5103</v>
          </cell>
          <cell r="Y503" t="str">
            <v>-</v>
          </cell>
          <cell r="Z503" t="str">
            <v>S</v>
          </cell>
          <cell r="AA503" t="str">
            <v>DIST</v>
          </cell>
          <cell r="AB503">
            <v>62636000</v>
          </cell>
        </row>
        <row r="504">
          <cell r="E504" t="str">
            <v>510351006.1000.1210003</v>
          </cell>
          <cell r="F504">
            <v>25000000</v>
          </cell>
          <cell r="G504">
            <v>0</v>
          </cell>
          <cell r="H504">
            <v>0</v>
          </cell>
          <cell r="I504">
            <v>0</v>
          </cell>
          <cell r="J504">
            <v>25000000</v>
          </cell>
          <cell r="K504">
            <v>0</v>
          </cell>
          <cell r="L504">
            <v>0</v>
          </cell>
          <cell r="M504">
            <v>0</v>
          </cell>
          <cell r="N504">
            <v>0</v>
          </cell>
          <cell r="O504">
            <v>0</v>
          </cell>
          <cell r="P504">
            <v>0</v>
          </cell>
          <cell r="Q504">
            <v>0</v>
          </cell>
          <cell r="R504">
            <v>0</v>
          </cell>
          <cell r="S504">
            <v>0</v>
          </cell>
          <cell r="T504">
            <v>0</v>
          </cell>
          <cell r="U504" t="str">
            <v>2014</v>
          </cell>
          <cell r="V504" t="str">
            <v>05</v>
          </cell>
          <cell r="W504" t="str">
            <v>0</v>
          </cell>
          <cell r="X504" t="str">
            <v>5103</v>
          </cell>
          <cell r="Y504" t="str">
            <v>-</v>
          </cell>
          <cell r="Z504" t="str">
            <v>S</v>
          </cell>
          <cell r="AA504" t="str">
            <v>DIST</v>
          </cell>
          <cell r="AB504">
            <v>25000000</v>
          </cell>
        </row>
        <row r="505">
          <cell r="E505" t="str">
            <v>510351000.1000.1220004</v>
          </cell>
          <cell r="F505">
            <v>6000000</v>
          </cell>
          <cell r="G505">
            <v>0</v>
          </cell>
          <cell r="H505">
            <v>500000</v>
          </cell>
          <cell r="I505">
            <v>500000</v>
          </cell>
          <cell r="J505">
            <v>500000</v>
          </cell>
          <cell r="K505">
            <v>500000</v>
          </cell>
          <cell r="L505">
            <v>500000</v>
          </cell>
          <cell r="M505">
            <v>500000</v>
          </cell>
          <cell r="N505">
            <v>500000</v>
          </cell>
          <cell r="O505">
            <v>500000</v>
          </cell>
          <cell r="P505">
            <v>500000</v>
          </cell>
          <cell r="Q505">
            <v>500000</v>
          </cell>
          <cell r="R505">
            <v>1000000</v>
          </cell>
          <cell r="S505">
            <v>0</v>
          </cell>
          <cell r="T505">
            <v>0</v>
          </cell>
          <cell r="U505" t="str">
            <v>2014</v>
          </cell>
          <cell r="V505" t="str">
            <v>05</v>
          </cell>
          <cell r="W505" t="str">
            <v>0</v>
          </cell>
          <cell r="X505" t="str">
            <v>5103</v>
          </cell>
          <cell r="Y505" t="str">
            <v>-</v>
          </cell>
          <cell r="Z505" t="str">
            <v>S</v>
          </cell>
          <cell r="AA505" t="str">
            <v>DIST</v>
          </cell>
          <cell r="AB505">
            <v>6000000</v>
          </cell>
        </row>
        <row r="506">
          <cell r="E506" t="str">
            <v>510351230.1000.41205103030</v>
          </cell>
          <cell r="F506">
            <v>3744500000</v>
          </cell>
          <cell r="G506">
            <v>0</v>
          </cell>
          <cell r="H506">
            <v>0</v>
          </cell>
          <cell r="I506">
            <v>0</v>
          </cell>
          <cell r="J506">
            <v>0</v>
          </cell>
          <cell r="K506">
            <v>0</v>
          </cell>
          <cell r="L506">
            <v>0</v>
          </cell>
          <cell r="M506">
            <v>711455000</v>
          </cell>
          <cell r="N506">
            <v>1422910000</v>
          </cell>
          <cell r="O506">
            <v>0</v>
          </cell>
          <cell r="P506">
            <v>1610135000</v>
          </cell>
          <cell r="Q506">
            <v>0</v>
          </cell>
          <cell r="R506">
            <v>0</v>
          </cell>
          <cell r="S506">
            <v>0</v>
          </cell>
          <cell r="T506">
            <v>0</v>
          </cell>
          <cell r="U506" t="str">
            <v>2014</v>
          </cell>
          <cell r="V506" t="str">
            <v>06</v>
          </cell>
          <cell r="W506" t="str">
            <v>0</v>
          </cell>
          <cell r="X506" t="str">
            <v>5103</v>
          </cell>
          <cell r="Y506" t="str">
            <v>-</v>
          </cell>
          <cell r="Z506" t="str">
            <v>S</v>
          </cell>
          <cell r="AA506" t="str">
            <v>DIST</v>
          </cell>
          <cell r="AB506">
            <v>3744500000</v>
          </cell>
        </row>
        <row r="507">
          <cell r="E507" t="str">
            <v>510351230.1000.1122031</v>
          </cell>
          <cell r="F507">
            <v>251731856</v>
          </cell>
          <cell r="G507">
            <v>251731856</v>
          </cell>
          <cell r="H507">
            <v>0</v>
          </cell>
          <cell r="I507">
            <v>0</v>
          </cell>
          <cell r="J507">
            <v>0</v>
          </cell>
          <cell r="K507">
            <v>0</v>
          </cell>
          <cell r="L507">
            <v>0</v>
          </cell>
          <cell r="M507">
            <v>0</v>
          </cell>
          <cell r="N507">
            <v>0</v>
          </cell>
          <cell r="O507">
            <v>0</v>
          </cell>
          <cell r="P507">
            <v>0</v>
          </cell>
          <cell r="Q507">
            <v>0</v>
          </cell>
          <cell r="R507">
            <v>0</v>
          </cell>
          <cell r="S507">
            <v>0</v>
          </cell>
          <cell r="T507">
            <v>0</v>
          </cell>
          <cell r="U507" t="str">
            <v>2014</v>
          </cell>
          <cell r="V507" t="str">
            <v>05</v>
          </cell>
          <cell r="W507" t="str">
            <v>0</v>
          </cell>
          <cell r="X507" t="str">
            <v>5103</v>
          </cell>
          <cell r="Y507" t="str">
            <v>-</v>
          </cell>
          <cell r="Z507" t="str">
            <v>S</v>
          </cell>
          <cell r="AA507" t="str">
            <v>DIST</v>
          </cell>
          <cell r="AB507">
            <v>251731856</v>
          </cell>
        </row>
        <row r="508">
          <cell r="E508" t="str">
            <v>510351210.1000.41325103034</v>
          </cell>
          <cell r="F508">
            <v>124352000</v>
          </cell>
          <cell r="G508">
            <v>124352000</v>
          </cell>
          <cell r="H508">
            <v>0</v>
          </cell>
          <cell r="I508">
            <v>0</v>
          </cell>
          <cell r="J508">
            <v>0</v>
          </cell>
          <cell r="K508">
            <v>0</v>
          </cell>
          <cell r="L508">
            <v>0</v>
          </cell>
          <cell r="M508">
            <v>0</v>
          </cell>
          <cell r="N508">
            <v>0</v>
          </cell>
          <cell r="O508">
            <v>0</v>
          </cell>
          <cell r="P508">
            <v>0</v>
          </cell>
          <cell r="Q508">
            <v>0</v>
          </cell>
          <cell r="R508">
            <v>0</v>
          </cell>
          <cell r="S508">
            <v>0</v>
          </cell>
          <cell r="T508">
            <v>0</v>
          </cell>
          <cell r="U508" t="str">
            <v>2014</v>
          </cell>
          <cell r="V508" t="str">
            <v>06</v>
          </cell>
          <cell r="W508" t="str">
            <v>0</v>
          </cell>
          <cell r="X508" t="str">
            <v>5103</v>
          </cell>
          <cell r="Y508" t="str">
            <v>-</v>
          </cell>
          <cell r="Z508" t="str">
            <v>S</v>
          </cell>
          <cell r="AA508" t="str">
            <v>DIST</v>
          </cell>
          <cell r="AB508">
            <v>124352000</v>
          </cell>
        </row>
        <row r="509">
          <cell r="E509" t="str">
            <v>510351020.1000.1122031</v>
          </cell>
          <cell r="F509">
            <v>669763833</v>
          </cell>
          <cell r="G509">
            <v>669763833</v>
          </cell>
          <cell r="H509">
            <v>0</v>
          </cell>
          <cell r="I509">
            <v>0</v>
          </cell>
          <cell r="J509">
            <v>0</v>
          </cell>
          <cell r="K509">
            <v>0</v>
          </cell>
          <cell r="L509">
            <v>0</v>
          </cell>
          <cell r="M509">
            <v>0</v>
          </cell>
          <cell r="N509">
            <v>0</v>
          </cell>
          <cell r="O509">
            <v>0</v>
          </cell>
          <cell r="P509">
            <v>0</v>
          </cell>
          <cell r="Q509">
            <v>0</v>
          </cell>
          <cell r="R509">
            <v>0</v>
          </cell>
          <cell r="S509">
            <v>0</v>
          </cell>
          <cell r="T509">
            <v>0</v>
          </cell>
          <cell r="U509" t="str">
            <v>2014</v>
          </cell>
          <cell r="V509" t="str">
            <v>05</v>
          </cell>
          <cell r="W509" t="str">
            <v>0</v>
          </cell>
          <cell r="X509" t="str">
            <v>5103</v>
          </cell>
          <cell r="Y509" t="str">
            <v>-</v>
          </cell>
          <cell r="Z509" t="str">
            <v>S</v>
          </cell>
          <cell r="AA509" t="str">
            <v>DIST</v>
          </cell>
          <cell r="AB509">
            <v>669763833</v>
          </cell>
        </row>
        <row r="510">
          <cell r="E510" t="str">
            <v>510451600.1000.1122031</v>
          </cell>
          <cell r="F510">
            <v>269806371</v>
          </cell>
          <cell r="G510">
            <v>269806371</v>
          </cell>
          <cell r="H510">
            <v>0</v>
          </cell>
          <cell r="I510">
            <v>0</v>
          </cell>
          <cell r="J510">
            <v>0</v>
          </cell>
          <cell r="K510">
            <v>0</v>
          </cell>
          <cell r="L510">
            <v>0</v>
          </cell>
          <cell r="M510">
            <v>0</v>
          </cell>
          <cell r="N510">
            <v>0</v>
          </cell>
          <cell r="O510">
            <v>0</v>
          </cell>
          <cell r="P510">
            <v>0</v>
          </cell>
          <cell r="Q510">
            <v>0</v>
          </cell>
          <cell r="R510">
            <v>0</v>
          </cell>
          <cell r="S510">
            <v>0</v>
          </cell>
          <cell r="T510">
            <v>0</v>
          </cell>
          <cell r="U510" t="str">
            <v>2014</v>
          </cell>
          <cell r="V510" t="str">
            <v>05</v>
          </cell>
          <cell r="W510" t="str">
            <v>0</v>
          </cell>
          <cell r="X510" t="str">
            <v>5104</v>
          </cell>
          <cell r="Y510" t="str">
            <v>-</v>
          </cell>
          <cell r="Z510" t="str">
            <v>S</v>
          </cell>
          <cell r="AA510" t="str">
            <v>DIST</v>
          </cell>
          <cell r="AB510">
            <v>269806371</v>
          </cell>
        </row>
        <row r="511">
          <cell r="E511" t="str">
            <v>510351020.1000.41225103011</v>
          </cell>
          <cell r="F511">
            <v>11962880000</v>
          </cell>
          <cell r="G511">
            <v>11962880000</v>
          </cell>
          <cell r="H511">
            <v>0</v>
          </cell>
          <cell r="I511">
            <v>0</v>
          </cell>
          <cell r="J511">
            <v>0</v>
          </cell>
          <cell r="K511">
            <v>0</v>
          </cell>
          <cell r="L511">
            <v>0</v>
          </cell>
          <cell r="M511">
            <v>0</v>
          </cell>
          <cell r="N511">
            <v>0</v>
          </cell>
          <cell r="O511">
            <v>0</v>
          </cell>
          <cell r="P511">
            <v>0</v>
          </cell>
          <cell r="Q511">
            <v>0</v>
          </cell>
          <cell r="R511">
            <v>0</v>
          </cell>
          <cell r="S511">
            <v>0</v>
          </cell>
          <cell r="T511">
            <v>0</v>
          </cell>
          <cell r="U511" t="str">
            <v>2014</v>
          </cell>
          <cell r="V511" t="str">
            <v>06</v>
          </cell>
          <cell r="W511" t="str">
            <v>0</v>
          </cell>
          <cell r="X511" t="str">
            <v>5103</v>
          </cell>
          <cell r="Y511" t="str">
            <v>-</v>
          </cell>
          <cell r="Z511" t="str">
            <v>S</v>
          </cell>
          <cell r="AA511" t="str">
            <v>DIST</v>
          </cell>
          <cell r="AB511">
            <v>11962880000</v>
          </cell>
        </row>
        <row r="512">
          <cell r="E512" t="str">
            <v>5104201010302</v>
          </cell>
          <cell r="F512">
            <v>1243416000</v>
          </cell>
          <cell r="G512">
            <v>103618000</v>
          </cell>
          <cell r="H512">
            <v>103618000</v>
          </cell>
          <cell r="I512">
            <v>103618000</v>
          </cell>
          <cell r="J512">
            <v>103618000</v>
          </cell>
          <cell r="K512">
            <v>103618000</v>
          </cell>
          <cell r="L512">
            <v>103618000</v>
          </cell>
          <cell r="M512">
            <v>103618000</v>
          </cell>
          <cell r="N512">
            <v>103618000</v>
          </cell>
          <cell r="O512">
            <v>103618000</v>
          </cell>
          <cell r="P512">
            <v>103618000</v>
          </cell>
          <cell r="Q512">
            <v>103618000</v>
          </cell>
          <cell r="R512">
            <v>103618000</v>
          </cell>
          <cell r="S512">
            <v>0</v>
          </cell>
          <cell r="T512">
            <v>0</v>
          </cell>
          <cell r="U512" t="str">
            <v>2014</v>
          </cell>
          <cell r="V512" t="str">
            <v>01</v>
          </cell>
          <cell r="W512" t="str">
            <v>0</v>
          </cell>
          <cell r="X512" t="str">
            <v>5104</v>
          </cell>
          <cell r="Y512" t="str">
            <v>+</v>
          </cell>
          <cell r="Z512" t="str">
            <v>S</v>
          </cell>
          <cell r="AA512" t="str">
            <v>DIST</v>
          </cell>
          <cell r="AB512">
            <v>1243416000</v>
          </cell>
        </row>
        <row r="513">
          <cell r="E513" t="str">
            <v>5104201030112</v>
          </cell>
          <cell r="F513">
            <v>2196000</v>
          </cell>
          <cell r="G513">
            <v>183000</v>
          </cell>
          <cell r="H513">
            <v>183000</v>
          </cell>
          <cell r="I513">
            <v>183000</v>
          </cell>
          <cell r="J513">
            <v>183000</v>
          </cell>
          <cell r="K513">
            <v>183000</v>
          </cell>
          <cell r="L513">
            <v>183000</v>
          </cell>
          <cell r="M513">
            <v>183000</v>
          </cell>
          <cell r="N513">
            <v>183000</v>
          </cell>
          <cell r="O513">
            <v>183000</v>
          </cell>
          <cell r="P513">
            <v>183000</v>
          </cell>
          <cell r="Q513">
            <v>183000</v>
          </cell>
          <cell r="R513">
            <v>183000</v>
          </cell>
          <cell r="S513">
            <v>0</v>
          </cell>
          <cell r="T513">
            <v>0</v>
          </cell>
          <cell r="U513" t="str">
            <v>2014</v>
          </cell>
          <cell r="V513" t="str">
            <v>01</v>
          </cell>
          <cell r="W513" t="str">
            <v>0</v>
          </cell>
          <cell r="X513" t="str">
            <v>5104</v>
          </cell>
          <cell r="Y513" t="str">
            <v>+</v>
          </cell>
          <cell r="Z513" t="str">
            <v>S</v>
          </cell>
          <cell r="AA513" t="str">
            <v>DIST</v>
          </cell>
          <cell r="AB513">
            <v>2196000</v>
          </cell>
        </row>
        <row r="514">
          <cell r="E514" t="str">
            <v>510420301</v>
          </cell>
          <cell r="F514">
            <v>2683764000</v>
          </cell>
          <cell r="G514">
            <v>223647000</v>
          </cell>
          <cell r="H514">
            <v>223647000</v>
          </cell>
          <cell r="I514">
            <v>223647000</v>
          </cell>
          <cell r="J514">
            <v>223647000</v>
          </cell>
          <cell r="K514">
            <v>223647000</v>
          </cell>
          <cell r="L514">
            <v>223647000</v>
          </cell>
          <cell r="M514">
            <v>223647000</v>
          </cell>
          <cell r="N514">
            <v>223647000</v>
          </cell>
          <cell r="O514">
            <v>223647000</v>
          </cell>
          <cell r="P514">
            <v>223647000</v>
          </cell>
          <cell r="Q514">
            <v>223647000</v>
          </cell>
          <cell r="R514">
            <v>223647000</v>
          </cell>
          <cell r="S514">
            <v>0</v>
          </cell>
          <cell r="T514">
            <v>0</v>
          </cell>
          <cell r="U514" t="str">
            <v>2014</v>
          </cell>
          <cell r="V514" t="str">
            <v>01</v>
          </cell>
          <cell r="W514" t="str">
            <v>0</v>
          </cell>
          <cell r="X514" t="str">
            <v>5104</v>
          </cell>
          <cell r="Y514" t="str">
            <v>+</v>
          </cell>
          <cell r="Z514" t="str">
            <v>S</v>
          </cell>
          <cell r="AA514" t="str">
            <v>DIST</v>
          </cell>
          <cell r="AB514">
            <v>2683764000</v>
          </cell>
        </row>
        <row r="515">
          <cell r="E515" t="str">
            <v>5104203030101</v>
          </cell>
          <cell r="F515">
            <v>3180000000</v>
          </cell>
          <cell r="G515">
            <v>265000000</v>
          </cell>
          <cell r="H515">
            <v>265000000</v>
          </cell>
          <cell r="I515">
            <v>265000000</v>
          </cell>
          <cell r="J515">
            <v>265000000</v>
          </cell>
          <cell r="K515">
            <v>265000000</v>
          </cell>
          <cell r="L515">
            <v>265000000</v>
          </cell>
          <cell r="M515">
            <v>265000000</v>
          </cell>
          <cell r="N515">
            <v>265000000</v>
          </cell>
          <cell r="O515">
            <v>265000000</v>
          </cell>
          <cell r="P515">
            <v>265000000</v>
          </cell>
          <cell r="Q515">
            <v>265000000</v>
          </cell>
          <cell r="R515">
            <v>265000000</v>
          </cell>
          <cell r="S515">
            <v>0</v>
          </cell>
          <cell r="T515">
            <v>0</v>
          </cell>
          <cell r="U515" t="str">
            <v>2014</v>
          </cell>
          <cell r="V515" t="str">
            <v>01</v>
          </cell>
          <cell r="W515" t="str">
            <v>0</v>
          </cell>
          <cell r="X515" t="str">
            <v>5104</v>
          </cell>
          <cell r="Y515" t="str">
            <v>+</v>
          </cell>
          <cell r="Z515" t="str">
            <v>S</v>
          </cell>
          <cell r="AA515" t="str">
            <v>DIST</v>
          </cell>
          <cell r="AB515">
            <v>3180000000</v>
          </cell>
        </row>
        <row r="516">
          <cell r="E516" t="str">
            <v>510420101010101</v>
          </cell>
          <cell r="F516">
            <v>743459135000</v>
          </cell>
          <cell r="G516">
            <v>54535913000</v>
          </cell>
          <cell r="H516">
            <v>60282062000</v>
          </cell>
          <cell r="I516">
            <v>62652622000</v>
          </cell>
          <cell r="J516">
            <v>62565467000</v>
          </cell>
          <cell r="K516">
            <v>62633980000</v>
          </cell>
          <cell r="L516">
            <v>65152882000</v>
          </cell>
          <cell r="M516">
            <v>63154358000</v>
          </cell>
          <cell r="N516">
            <v>61759675000</v>
          </cell>
          <cell r="O516">
            <v>61651924000</v>
          </cell>
          <cell r="P516">
            <v>62440650000</v>
          </cell>
          <cell r="Q516">
            <v>63800559000</v>
          </cell>
          <cell r="R516">
            <v>62829043000</v>
          </cell>
          <cell r="S516">
            <v>0</v>
          </cell>
          <cell r="T516">
            <v>0</v>
          </cell>
          <cell r="U516" t="str">
            <v>2014</v>
          </cell>
          <cell r="V516" t="str">
            <v>01</v>
          </cell>
          <cell r="W516" t="str">
            <v>0</v>
          </cell>
          <cell r="X516" t="str">
            <v>5104</v>
          </cell>
          <cell r="Y516" t="str">
            <v>+</v>
          </cell>
          <cell r="Z516" t="str">
            <v>S</v>
          </cell>
          <cell r="AA516" t="str">
            <v>DIST</v>
          </cell>
          <cell r="AB516">
            <v>743459135000</v>
          </cell>
        </row>
        <row r="517">
          <cell r="E517" t="str">
            <v>5104201010301</v>
          </cell>
          <cell r="F517">
            <v>4111236000</v>
          </cell>
          <cell r="G517">
            <v>232603000</v>
          </cell>
          <cell r="H517">
            <v>352603000</v>
          </cell>
          <cell r="I517">
            <v>352603000</v>
          </cell>
          <cell r="J517">
            <v>352603000</v>
          </cell>
          <cell r="K517">
            <v>352603000</v>
          </cell>
          <cell r="L517">
            <v>352603000</v>
          </cell>
          <cell r="M517">
            <v>352603000</v>
          </cell>
          <cell r="N517">
            <v>352603000</v>
          </cell>
          <cell r="O517">
            <v>352603000</v>
          </cell>
          <cell r="P517">
            <v>352603000</v>
          </cell>
          <cell r="Q517">
            <v>352603000</v>
          </cell>
          <cell r="R517">
            <v>352603000</v>
          </cell>
          <cell r="S517">
            <v>0</v>
          </cell>
          <cell r="T517">
            <v>0</v>
          </cell>
          <cell r="U517" t="str">
            <v>2014</v>
          </cell>
          <cell r="V517" t="str">
            <v>01</v>
          </cell>
          <cell r="W517" t="str">
            <v>0</v>
          </cell>
          <cell r="X517" t="str">
            <v>5104</v>
          </cell>
          <cell r="Y517" t="str">
            <v>+</v>
          </cell>
          <cell r="Z517" t="str">
            <v>S</v>
          </cell>
          <cell r="AA517" t="str">
            <v>DIST</v>
          </cell>
          <cell r="AB517">
            <v>4111236000</v>
          </cell>
        </row>
        <row r="518">
          <cell r="E518" t="str">
            <v>410041005.1000.1330060</v>
          </cell>
          <cell r="F518">
            <v>1365000000</v>
          </cell>
          <cell r="G518">
            <v>198126940</v>
          </cell>
          <cell r="H518">
            <v>106079369</v>
          </cell>
          <cell r="I518">
            <v>106079369</v>
          </cell>
          <cell r="J518">
            <v>106079369</v>
          </cell>
          <cell r="K518">
            <v>106079369</v>
          </cell>
          <cell r="L518">
            <v>106079369</v>
          </cell>
          <cell r="M518">
            <v>106079369</v>
          </cell>
          <cell r="N518">
            <v>106079369</v>
          </cell>
          <cell r="O518">
            <v>106079369</v>
          </cell>
          <cell r="P518">
            <v>106079369</v>
          </cell>
          <cell r="Q518">
            <v>106079369</v>
          </cell>
          <cell r="R518">
            <v>106079370</v>
          </cell>
          <cell r="S518">
            <v>0</v>
          </cell>
          <cell r="T518">
            <v>0</v>
          </cell>
          <cell r="U518" t="str">
            <v>2014</v>
          </cell>
          <cell r="V518" t="str">
            <v>05</v>
          </cell>
          <cell r="W518" t="str">
            <v>0</v>
          </cell>
          <cell r="X518" t="str">
            <v>4100</v>
          </cell>
          <cell r="Y518" t="str">
            <v>-</v>
          </cell>
          <cell r="Z518" t="str">
            <v>S</v>
          </cell>
          <cell r="AA518" t="str">
            <v>DIST</v>
          </cell>
          <cell r="AB518">
            <v>1365000000</v>
          </cell>
        </row>
        <row r="519">
          <cell r="E519" t="str">
            <v>410041030.4012.1230023</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t="str">
            <v>2014</v>
          </cell>
          <cell r="V519" t="str">
            <v>05</v>
          </cell>
          <cell r="W519" t="str">
            <v>0</v>
          </cell>
          <cell r="X519" t="str">
            <v>4100</v>
          </cell>
          <cell r="Y519" t="str">
            <v>-</v>
          </cell>
          <cell r="Z519" t="str">
            <v>S</v>
          </cell>
          <cell r="AA519" t="str">
            <v>DIST</v>
          </cell>
          <cell r="AB519">
            <v>0</v>
          </cell>
        </row>
        <row r="520">
          <cell r="E520" t="str">
            <v>310131200.1000.41303101046</v>
          </cell>
          <cell r="F520">
            <v>2371075762</v>
          </cell>
          <cell r="G520">
            <v>23710757.620000001</v>
          </cell>
          <cell r="H520">
            <v>118553788.09999999</v>
          </cell>
          <cell r="I520">
            <v>118553788.09999999</v>
          </cell>
          <cell r="J520">
            <v>118553788.09999999</v>
          </cell>
          <cell r="K520">
            <v>118553788.09999999</v>
          </cell>
          <cell r="L520">
            <v>118553788.09999999</v>
          </cell>
          <cell r="M520">
            <v>118553788.09999999</v>
          </cell>
          <cell r="N520">
            <v>118553788.09999999</v>
          </cell>
          <cell r="O520">
            <v>118553788.09999999</v>
          </cell>
          <cell r="P520">
            <v>355661364.30000001</v>
          </cell>
          <cell r="Q520">
            <v>355661364.30000001</v>
          </cell>
          <cell r="R520">
            <v>687611970.98000002</v>
          </cell>
          <cell r="S520">
            <v>0</v>
          </cell>
          <cell r="T520">
            <v>0</v>
          </cell>
          <cell r="U520" t="str">
            <v>2014</v>
          </cell>
          <cell r="V520" t="str">
            <v>06</v>
          </cell>
          <cell r="W520" t="str">
            <v>0</v>
          </cell>
          <cell r="X520" t="str">
            <v>3101</v>
          </cell>
          <cell r="Y520" t="str">
            <v>-</v>
          </cell>
          <cell r="Z520" t="str">
            <v>S</v>
          </cell>
          <cell r="AA520" t="str">
            <v>DIST</v>
          </cell>
          <cell r="AB520">
            <v>2371075762</v>
          </cell>
        </row>
        <row r="521">
          <cell r="E521" t="str">
            <v>410030815</v>
          </cell>
          <cell r="F521">
            <v>830000000</v>
          </cell>
          <cell r="G521">
            <v>0</v>
          </cell>
          <cell r="H521">
            <v>0</v>
          </cell>
          <cell r="I521">
            <v>0</v>
          </cell>
          <cell r="J521">
            <v>290000000</v>
          </cell>
          <cell r="K521">
            <v>0</v>
          </cell>
          <cell r="L521">
            <v>360000000</v>
          </cell>
          <cell r="M521">
            <v>0</v>
          </cell>
          <cell r="N521">
            <v>0</v>
          </cell>
          <cell r="O521">
            <v>180000000</v>
          </cell>
          <cell r="P521">
            <v>0</v>
          </cell>
          <cell r="Q521">
            <v>0</v>
          </cell>
          <cell r="R521">
            <v>0</v>
          </cell>
          <cell r="S521">
            <v>0</v>
          </cell>
          <cell r="T521">
            <v>0</v>
          </cell>
          <cell r="U521" t="str">
            <v>2014</v>
          </cell>
          <cell r="V521" t="str">
            <v>01</v>
          </cell>
          <cell r="W521" t="str">
            <v>0</v>
          </cell>
          <cell r="X521" t="str">
            <v>4100</v>
          </cell>
          <cell r="Y521" t="str">
            <v>+</v>
          </cell>
          <cell r="Z521" t="str">
            <v>S</v>
          </cell>
          <cell r="AA521" t="str">
            <v>DIST</v>
          </cell>
          <cell r="AB521">
            <v>830000000</v>
          </cell>
        </row>
        <row r="522">
          <cell r="E522" t="str">
            <v>202222000.1000.41302022001</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t="str">
            <v>2014</v>
          </cell>
          <cell r="V522" t="str">
            <v>06</v>
          </cell>
          <cell r="W522" t="str">
            <v>0</v>
          </cell>
          <cell r="X522" t="str">
            <v>2022</v>
          </cell>
          <cell r="Y522" t="str">
            <v>-</v>
          </cell>
          <cell r="Z522" t="str">
            <v>S</v>
          </cell>
          <cell r="AA522" t="str">
            <v>DIST</v>
          </cell>
          <cell r="AB522">
            <v>0</v>
          </cell>
        </row>
        <row r="523">
          <cell r="E523" t="str">
            <v>410041005.1000.1320028</v>
          </cell>
          <cell r="F523">
            <v>5454431333</v>
          </cell>
          <cell r="G523">
            <v>1341148</v>
          </cell>
          <cell r="H523">
            <v>495735471</v>
          </cell>
          <cell r="I523">
            <v>495735471</v>
          </cell>
          <cell r="J523">
            <v>495735471</v>
          </cell>
          <cell r="K523">
            <v>495735471</v>
          </cell>
          <cell r="L523">
            <v>495735471</v>
          </cell>
          <cell r="M523">
            <v>495735471</v>
          </cell>
          <cell r="N523">
            <v>495735471</v>
          </cell>
          <cell r="O523">
            <v>495735471</v>
          </cell>
          <cell r="P523">
            <v>495735471</v>
          </cell>
          <cell r="Q523">
            <v>495735471</v>
          </cell>
          <cell r="R523">
            <v>495735475</v>
          </cell>
          <cell r="S523">
            <v>0</v>
          </cell>
          <cell r="T523">
            <v>0</v>
          </cell>
          <cell r="U523" t="str">
            <v>2014</v>
          </cell>
          <cell r="V523" t="str">
            <v>05</v>
          </cell>
          <cell r="W523" t="str">
            <v>0</v>
          </cell>
          <cell r="X523" t="str">
            <v>4100</v>
          </cell>
          <cell r="Y523" t="str">
            <v>-</v>
          </cell>
          <cell r="Z523" t="str">
            <v>S</v>
          </cell>
          <cell r="AA523" t="str">
            <v>DIST</v>
          </cell>
          <cell r="AB523">
            <v>5454431333</v>
          </cell>
        </row>
        <row r="524">
          <cell r="E524" t="str">
            <v>202222000.1000.1214022</v>
          </cell>
          <cell r="F524">
            <v>832513937</v>
          </cell>
          <cell r="G524">
            <v>832513937</v>
          </cell>
          <cell r="H524">
            <v>0</v>
          </cell>
          <cell r="I524">
            <v>0</v>
          </cell>
          <cell r="J524">
            <v>0</v>
          </cell>
          <cell r="K524">
            <v>0</v>
          </cell>
          <cell r="L524">
            <v>0</v>
          </cell>
          <cell r="M524">
            <v>0</v>
          </cell>
          <cell r="N524">
            <v>0</v>
          </cell>
          <cell r="O524">
            <v>0</v>
          </cell>
          <cell r="P524">
            <v>0</v>
          </cell>
          <cell r="Q524">
            <v>0</v>
          </cell>
          <cell r="R524">
            <v>0</v>
          </cell>
          <cell r="S524">
            <v>0</v>
          </cell>
          <cell r="T524">
            <v>0</v>
          </cell>
          <cell r="U524" t="str">
            <v>2014</v>
          </cell>
          <cell r="V524" t="str">
            <v>05</v>
          </cell>
          <cell r="W524" t="str">
            <v>0</v>
          </cell>
          <cell r="X524" t="str">
            <v>2022</v>
          </cell>
          <cell r="Y524" t="str">
            <v>-</v>
          </cell>
          <cell r="Z524" t="str">
            <v>S</v>
          </cell>
          <cell r="AA524" t="str">
            <v>DIST</v>
          </cell>
          <cell r="AB524">
            <v>832513937</v>
          </cell>
        </row>
        <row r="525">
          <cell r="E525" t="str">
            <v>202222000.1000.1228004</v>
          </cell>
          <cell r="F525">
            <v>9702240.2699999996</v>
          </cell>
          <cell r="G525">
            <v>9702240.2699999996</v>
          </cell>
          <cell r="H525">
            <v>0</v>
          </cell>
          <cell r="I525">
            <v>0</v>
          </cell>
          <cell r="J525">
            <v>0</v>
          </cell>
          <cell r="K525">
            <v>0</v>
          </cell>
          <cell r="L525">
            <v>0</v>
          </cell>
          <cell r="M525">
            <v>0</v>
          </cell>
          <cell r="N525">
            <v>0</v>
          </cell>
          <cell r="O525">
            <v>0</v>
          </cell>
          <cell r="P525">
            <v>0</v>
          </cell>
          <cell r="Q525">
            <v>0</v>
          </cell>
          <cell r="R525">
            <v>0</v>
          </cell>
          <cell r="S525">
            <v>0</v>
          </cell>
          <cell r="T525">
            <v>0</v>
          </cell>
          <cell r="U525" t="str">
            <v>2014</v>
          </cell>
          <cell r="V525" t="str">
            <v>05</v>
          </cell>
          <cell r="W525" t="str">
            <v>0</v>
          </cell>
          <cell r="X525" t="str">
            <v>2022</v>
          </cell>
          <cell r="Y525" t="str">
            <v>-</v>
          </cell>
          <cell r="Z525" t="str">
            <v>S</v>
          </cell>
          <cell r="AA525" t="str">
            <v>DIST</v>
          </cell>
          <cell r="AB525">
            <v>9702240.2699999996</v>
          </cell>
        </row>
        <row r="526">
          <cell r="E526" t="str">
            <v>202828005.1000.1122031</v>
          </cell>
          <cell r="F526">
            <v>58479423.469999999</v>
          </cell>
          <cell r="G526">
            <v>58479423.469999999</v>
          </cell>
          <cell r="H526">
            <v>0</v>
          </cell>
          <cell r="I526">
            <v>0</v>
          </cell>
          <cell r="J526">
            <v>0</v>
          </cell>
          <cell r="K526">
            <v>0</v>
          </cell>
          <cell r="L526">
            <v>0</v>
          </cell>
          <cell r="M526">
            <v>0</v>
          </cell>
          <cell r="N526">
            <v>0</v>
          </cell>
          <cell r="O526">
            <v>0</v>
          </cell>
          <cell r="P526">
            <v>0</v>
          </cell>
          <cell r="Q526">
            <v>0</v>
          </cell>
          <cell r="R526">
            <v>0</v>
          </cell>
          <cell r="S526">
            <v>0</v>
          </cell>
          <cell r="T526">
            <v>0</v>
          </cell>
          <cell r="U526" t="str">
            <v>2014</v>
          </cell>
          <cell r="V526" t="str">
            <v>05</v>
          </cell>
          <cell r="W526" t="str">
            <v>0</v>
          </cell>
          <cell r="X526" t="str">
            <v>2028</v>
          </cell>
          <cell r="Y526" t="str">
            <v>-</v>
          </cell>
          <cell r="Z526" t="str">
            <v>S</v>
          </cell>
          <cell r="AA526" t="str">
            <v>DIST</v>
          </cell>
          <cell r="AB526">
            <v>58479423.469999999</v>
          </cell>
        </row>
        <row r="527">
          <cell r="E527" t="str">
            <v>202828005.1000.1212002</v>
          </cell>
          <cell r="F527">
            <v>61112586</v>
          </cell>
          <cell r="G527">
            <v>61112586</v>
          </cell>
          <cell r="H527">
            <v>0</v>
          </cell>
          <cell r="I527">
            <v>0</v>
          </cell>
          <cell r="J527">
            <v>0</v>
          </cell>
          <cell r="K527">
            <v>0</v>
          </cell>
          <cell r="L527">
            <v>0</v>
          </cell>
          <cell r="M527">
            <v>0</v>
          </cell>
          <cell r="N527">
            <v>0</v>
          </cell>
          <cell r="O527">
            <v>0</v>
          </cell>
          <cell r="P527">
            <v>0</v>
          </cell>
          <cell r="Q527">
            <v>0</v>
          </cell>
          <cell r="R527">
            <v>0</v>
          </cell>
          <cell r="S527">
            <v>0</v>
          </cell>
          <cell r="T527">
            <v>0</v>
          </cell>
          <cell r="U527" t="str">
            <v>2014</v>
          </cell>
          <cell r="V527" t="str">
            <v>05</v>
          </cell>
          <cell r="W527" t="str">
            <v>0</v>
          </cell>
          <cell r="X527" t="str">
            <v>2028</v>
          </cell>
          <cell r="Y527" t="str">
            <v>-</v>
          </cell>
          <cell r="Z527" t="str">
            <v>S</v>
          </cell>
          <cell r="AA527" t="str">
            <v>DIST</v>
          </cell>
          <cell r="AB527">
            <v>61112586</v>
          </cell>
        </row>
        <row r="528">
          <cell r="E528" t="str">
            <v>202828005.1000.1214022</v>
          </cell>
          <cell r="F528">
            <v>262137551</v>
          </cell>
          <cell r="G528">
            <v>262137551</v>
          </cell>
          <cell r="H528">
            <v>0</v>
          </cell>
          <cell r="I528">
            <v>0</v>
          </cell>
          <cell r="J528">
            <v>0</v>
          </cell>
          <cell r="K528">
            <v>0</v>
          </cell>
          <cell r="L528">
            <v>0</v>
          </cell>
          <cell r="M528">
            <v>0</v>
          </cell>
          <cell r="N528">
            <v>0</v>
          </cell>
          <cell r="O528">
            <v>0</v>
          </cell>
          <cell r="P528">
            <v>0</v>
          </cell>
          <cell r="Q528">
            <v>0</v>
          </cell>
          <cell r="R528">
            <v>0</v>
          </cell>
          <cell r="S528">
            <v>0</v>
          </cell>
          <cell r="T528">
            <v>0</v>
          </cell>
          <cell r="U528" t="str">
            <v>2014</v>
          </cell>
          <cell r="V528" t="str">
            <v>05</v>
          </cell>
          <cell r="W528" t="str">
            <v>0</v>
          </cell>
          <cell r="X528" t="str">
            <v>2028</v>
          </cell>
          <cell r="Y528" t="str">
            <v>-</v>
          </cell>
          <cell r="Z528" t="str">
            <v>S</v>
          </cell>
          <cell r="AA528" t="str">
            <v>DIST</v>
          </cell>
          <cell r="AB528">
            <v>262137551</v>
          </cell>
        </row>
        <row r="529">
          <cell r="E529" t="str">
            <v>202828005.1000.1216003</v>
          </cell>
          <cell r="F529">
            <v>36164642</v>
          </cell>
          <cell r="G529">
            <v>36164642</v>
          </cell>
          <cell r="H529">
            <v>0</v>
          </cell>
          <cell r="I529">
            <v>0</v>
          </cell>
          <cell r="J529">
            <v>0</v>
          </cell>
          <cell r="K529">
            <v>0</v>
          </cell>
          <cell r="L529">
            <v>0</v>
          </cell>
          <cell r="M529">
            <v>0</v>
          </cell>
          <cell r="N529">
            <v>0</v>
          </cell>
          <cell r="O529">
            <v>0</v>
          </cell>
          <cell r="P529">
            <v>0</v>
          </cell>
          <cell r="Q529">
            <v>0</v>
          </cell>
          <cell r="R529">
            <v>0</v>
          </cell>
          <cell r="S529">
            <v>0</v>
          </cell>
          <cell r="T529">
            <v>0</v>
          </cell>
          <cell r="U529" t="str">
            <v>2014</v>
          </cell>
          <cell r="V529" t="str">
            <v>05</v>
          </cell>
          <cell r="W529" t="str">
            <v>0</v>
          </cell>
          <cell r="X529" t="str">
            <v>2028</v>
          </cell>
          <cell r="Y529" t="str">
            <v>-</v>
          </cell>
          <cell r="Z529" t="str">
            <v>S</v>
          </cell>
          <cell r="AA529" t="str">
            <v>DIST</v>
          </cell>
          <cell r="AB529">
            <v>36164642</v>
          </cell>
        </row>
        <row r="530">
          <cell r="E530" t="str">
            <v>202828005.1000.1224054</v>
          </cell>
          <cell r="F530">
            <v>13010743</v>
          </cell>
          <cell r="G530">
            <v>13010743</v>
          </cell>
          <cell r="H530">
            <v>0</v>
          </cell>
          <cell r="I530">
            <v>0</v>
          </cell>
          <cell r="J530">
            <v>0</v>
          </cell>
          <cell r="K530">
            <v>0</v>
          </cell>
          <cell r="L530">
            <v>0</v>
          </cell>
          <cell r="M530">
            <v>0</v>
          </cell>
          <cell r="N530">
            <v>0</v>
          </cell>
          <cell r="O530">
            <v>0</v>
          </cell>
          <cell r="P530">
            <v>0</v>
          </cell>
          <cell r="Q530">
            <v>0</v>
          </cell>
          <cell r="R530">
            <v>0</v>
          </cell>
          <cell r="S530">
            <v>0</v>
          </cell>
          <cell r="T530">
            <v>0</v>
          </cell>
          <cell r="U530" t="str">
            <v>2014</v>
          </cell>
          <cell r="V530" t="str">
            <v>05</v>
          </cell>
          <cell r="W530" t="str">
            <v>0</v>
          </cell>
          <cell r="X530" t="str">
            <v>2028</v>
          </cell>
          <cell r="Y530" t="str">
            <v>-</v>
          </cell>
          <cell r="Z530" t="str">
            <v>S</v>
          </cell>
          <cell r="AA530" t="str">
            <v>DIST</v>
          </cell>
          <cell r="AB530">
            <v>13010743</v>
          </cell>
        </row>
        <row r="531">
          <cell r="E531" t="str">
            <v>202828330.1000.1222053</v>
          </cell>
          <cell r="F531">
            <v>320760</v>
          </cell>
          <cell r="G531">
            <v>320760</v>
          </cell>
          <cell r="H531">
            <v>0</v>
          </cell>
          <cell r="I531">
            <v>0</v>
          </cell>
          <cell r="J531">
            <v>0</v>
          </cell>
          <cell r="K531">
            <v>0</v>
          </cell>
          <cell r="L531">
            <v>0</v>
          </cell>
          <cell r="M531">
            <v>0</v>
          </cell>
          <cell r="N531">
            <v>0</v>
          </cell>
          <cell r="O531">
            <v>0</v>
          </cell>
          <cell r="P531">
            <v>0</v>
          </cell>
          <cell r="Q531">
            <v>0</v>
          </cell>
          <cell r="R531">
            <v>0</v>
          </cell>
          <cell r="S531">
            <v>0</v>
          </cell>
          <cell r="T531">
            <v>0</v>
          </cell>
          <cell r="U531" t="str">
            <v>2014</v>
          </cell>
          <cell r="V531" t="str">
            <v>05</v>
          </cell>
          <cell r="W531" t="str">
            <v>0</v>
          </cell>
          <cell r="X531" t="str">
            <v>2028</v>
          </cell>
          <cell r="Y531" t="str">
            <v>-</v>
          </cell>
          <cell r="Z531" t="str">
            <v>S</v>
          </cell>
          <cell r="AA531" t="str">
            <v>DIST</v>
          </cell>
          <cell r="AB531">
            <v>320760</v>
          </cell>
        </row>
        <row r="532">
          <cell r="E532" t="str">
            <v>202929110.1000.1226041</v>
          </cell>
          <cell r="F532">
            <v>1215424</v>
          </cell>
          <cell r="G532">
            <v>1215424</v>
          </cell>
          <cell r="H532">
            <v>0</v>
          </cell>
          <cell r="I532">
            <v>0</v>
          </cell>
          <cell r="J532">
            <v>0</v>
          </cell>
          <cell r="K532">
            <v>0</v>
          </cell>
          <cell r="L532">
            <v>0</v>
          </cell>
          <cell r="M532">
            <v>0</v>
          </cell>
          <cell r="N532">
            <v>0</v>
          </cell>
          <cell r="O532">
            <v>0</v>
          </cell>
          <cell r="P532">
            <v>0</v>
          </cell>
          <cell r="Q532">
            <v>0</v>
          </cell>
          <cell r="R532">
            <v>0</v>
          </cell>
          <cell r="S532">
            <v>0</v>
          </cell>
          <cell r="T532">
            <v>0</v>
          </cell>
          <cell r="U532" t="str">
            <v>2014</v>
          </cell>
          <cell r="V532" t="str">
            <v>05</v>
          </cell>
          <cell r="W532" t="str">
            <v>0</v>
          </cell>
          <cell r="X532" t="str">
            <v>2029</v>
          </cell>
          <cell r="Y532" t="str">
            <v>-</v>
          </cell>
          <cell r="Z532" t="str">
            <v>S</v>
          </cell>
          <cell r="AA532" t="str">
            <v>DIST</v>
          </cell>
          <cell r="AB532">
            <v>1215424</v>
          </cell>
        </row>
        <row r="533">
          <cell r="E533" t="str">
            <v>202929140.1000.2136012</v>
          </cell>
          <cell r="F533">
            <v>800000</v>
          </cell>
          <cell r="G533">
            <v>800000</v>
          </cell>
          <cell r="H533">
            <v>0</v>
          </cell>
          <cell r="I533">
            <v>0</v>
          </cell>
          <cell r="J533">
            <v>0</v>
          </cell>
          <cell r="K533">
            <v>0</v>
          </cell>
          <cell r="L533">
            <v>0</v>
          </cell>
          <cell r="M533">
            <v>0</v>
          </cell>
          <cell r="N533">
            <v>0</v>
          </cell>
          <cell r="O533">
            <v>0</v>
          </cell>
          <cell r="P533">
            <v>0</v>
          </cell>
          <cell r="Q533">
            <v>0</v>
          </cell>
          <cell r="R533">
            <v>0</v>
          </cell>
          <cell r="S533">
            <v>0</v>
          </cell>
          <cell r="T533">
            <v>0</v>
          </cell>
          <cell r="U533" t="str">
            <v>2014</v>
          </cell>
          <cell r="V533" t="str">
            <v>05</v>
          </cell>
          <cell r="W533" t="str">
            <v>0</v>
          </cell>
          <cell r="X533" t="str">
            <v>2029</v>
          </cell>
          <cell r="Y533" t="str">
            <v>-</v>
          </cell>
          <cell r="Z533" t="str">
            <v>S</v>
          </cell>
          <cell r="AA533" t="str">
            <v>DIST</v>
          </cell>
          <cell r="AB533">
            <v>800000</v>
          </cell>
        </row>
        <row r="534">
          <cell r="E534" t="str">
            <v>310131010.1000.1226013</v>
          </cell>
          <cell r="F534">
            <v>29143199</v>
          </cell>
          <cell r="G534">
            <v>29143199</v>
          </cell>
          <cell r="H534">
            <v>0</v>
          </cell>
          <cell r="I534">
            <v>0</v>
          </cell>
          <cell r="J534">
            <v>0</v>
          </cell>
          <cell r="K534">
            <v>0</v>
          </cell>
          <cell r="L534">
            <v>0</v>
          </cell>
          <cell r="M534">
            <v>0</v>
          </cell>
          <cell r="N534">
            <v>0</v>
          </cell>
          <cell r="O534">
            <v>0</v>
          </cell>
          <cell r="P534">
            <v>0</v>
          </cell>
          <cell r="Q534">
            <v>0</v>
          </cell>
          <cell r="R534">
            <v>0</v>
          </cell>
          <cell r="S534">
            <v>0</v>
          </cell>
          <cell r="T534">
            <v>0</v>
          </cell>
          <cell r="U534" t="str">
            <v>2014</v>
          </cell>
          <cell r="V534" t="str">
            <v>05</v>
          </cell>
          <cell r="W534" t="str">
            <v>0</v>
          </cell>
          <cell r="X534" t="str">
            <v>3101</v>
          </cell>
          <cell r="Y534" t="str">
            <v>-</v>
          </cell>
          <cell r="Z534" t="str">
            <v>S</v>
          </cell>
          <cell r="AA534" t="str">
            <v>DIST</v>
          </cell>
          <cell r="AB534">
            <v>29143199</v>
          </cell>
        </row>
        <row r="535">
          <cell r="E535" t="str">
            <v>310131010.1000.2214047</v>
          </cell>
          <cell r="F535">
            <v>15299959</v>
          </cell>
          <cell r="G535">
            <v>15299959</v>
          </cell>
          <cell r="H535">
            <v>0</v>
          </cell>
          <cell r="I535">
            <v>0</v>
          </cell>
          <cell r="J535">
            <v>0</v>
          </cell>
          <cell r="K535">
            <v>0</v>
          </cell>
          <cell r="L535">
            <v>0</v>
          </cell>
          <cell r="M535">
            <v>0</v>
          </cell>
          <cell r="N535">
            <v>0</v>
          </cell>
          <cell r="O535">
            <v>0</v>
          </cell>
          <cell r="P535">
            <v>0</v>
          </cell>
          <cell r="Q535">
            <v>0</v>
          </cell>
          <cell r="R535">
            <v>0</v>
          </cell>
          <cell r="S535">
            <v>0</v>
          </cell>
          <cell r="T535">
            <v>0</v>
          </cell>
          <cell r="U535" t="str">
            <v>2014</v>
          </cell>
          <cell r="V535" t="str">
            <v>05</v>
          </cell>
          <cell r="W535" t="str">
            <v>0</v>
          </cell>
          <cell r="X535" t="str">
            <v>3101</v>
          </cell>
          <cell r="Y535" t="str">
            <v>-</v>
          </cell>
          <cell r="Z535" t="str">
            <v>S</v>
          </cell>
          <cell r="AA535" t="str">
            <v>DIST</v>
          </cell>
          <cell r="AB535">
            <v>15299959</v>
          </cell>
        </row>
        <row r="536">
          <cell r="E536" t="str">
            <v>310131015.1000.1334060</v>
          </cell>
          <cell r="F536">
            <v>37940715</v>
          </cell>
          <cell r="G536">
            <v>37940715</v>
          </cell>
          <cell r="H536">
            <v>0</v>
          </cell>
          <cell r="I536">
            <v>0</v>
          </cell>
          <cell r="J536">
            <v>0</v>
          </cell>
          <cell r="K536">
            <v>0</v>
          </cell>
          <cell r="L536">
            <v>0</v>
          </cell>
          <cell r="M536">
            <v>0</v>
          </cell>
          <cell r="N536">
            <v>0</v>
          </cell>
          <cell r="O536">
            <v>0</v>
          </cell>
          <cell r="P536">
            <v>0</v>
          </cell>
          <cell r="Q536">
            <v>0</v>
          </cell>
          <cell r="R536">
            <v>0</v>
          </cell>
          <cell r="S536">
            <v>0</v>
          </cell>
          <cell r="T536">
            <v>0</v>
          </cell>
          <cell r="U536" t="str">
            <v>2014</v>
          </cell>
          <cell r="V536" t="str">
            <v>05</v>
          </cell>
          <cell r="W536" t="str">
            <v>0</v>
          </cell>
          <cell r="X536" t="str">
            <v>3101</v>
          </cell>
          <cell r="Y536" t="str">
            <v>-</v>
          </cell>
          <cell r="Z536" t="str">
            <v>S</v>
          </cell>
          <cell r="AA536" t="str">
            <v>DIST</v>
          </cell>
          <cell r="AB536">
            <v>37940715</v>
          </cell>
        </row>
        <row r="537">
          <cell r="E537" t="str">
            <v>310231025.1000.1218002</v>
          </cell>
          <cell r="F537">
            <v>1.1000000000000001</v>
          </cell>
          <cell r="G537">
            <v>1.1000000000000001</v>
          </cell>
          <cell r="H537">
            <v>0</v>
          </cell>
          <cell r="I537">
            <v>0</v>
          </cell>
          <cell r="J537">
            <v>0</v>
          </cell>
          <cell r="K537">
            <v>0</v>
          </cell>
          <cell r="L537">
            <v>0</v>
          </cell>
          <cell r="M537">
            <v>0</v>
          </cell>
          <cell r="N537">
            <v>0</v>
          </cell>
          <cell r="O537">
            <v>0</v>
          </cell>
          <cell r="P537">
            <v>0</v>
          </cell>
          <cell r="Q537">
            <v>0</v>
          </cell>
          <cell r="R537">
            <v>0</v>
          </cell>
          <cell r="S537">
            <v>0</v>
          </cell>
          <cell r="T537">
            <v>0</v>
          </cell>
          <cell r="U537" t="str">
            <v>2014</v>
          </cell>
          <cell r="V537" t="str">
            <v>05</v>
          </cell>
          <cell r="W537" t="str">
            <v>0</v>
          </cell>
          <cell r="X537" t="str">
            <v>3102</v>
          </cell>
          <cell r="Y537" t="str">
            <v>-</v>
          </cell>
          <cell r="Z537" t="str">
            <v>S</v>
          </cell>
          <cell r="AA537" t="str">
            <v>DIST</v>
          </cell>
          <cell r="AB537">
            <v>1.1000000000000001</v>
          </cell>
        </row>
        <row r="538">
          <cell r="E538" t="str">
            <v>310231320.1000.1224004</v>
          </cell>
          <cell r="F538">
            <v>309672535</v>
          </cell>
          <cell r="G538">
            <v>309672535</v>
          </cell>
          <cell r="H538">
            <v>0</v>
          </cell>
          <cell r="I538">
            <v>0</v>
          </cell>
          <cell r="J538">
            <v>0</v>
          </cell>
          <cell r="K538">
            <v>0</v>
          </cell>
          <cell r="L538">
            <v>0</v>
          </cell>
          <cell r="M538">
            <v>0</v>
          </cell>
          <cell r="N538">
            <v>0</v>
          </cell>
          <cell r="O538">
            <v>0</v>
          </cell>
          <cell r="P538">
            <v>0</v>
          </cell>
          <cell r="Q538">
            <v>0</v>
          </cell>
          <cell r="R538">
            <v>0</v>
          </cell>
          <cell r="S538">
            <v>0</v>
          </cell>
          <cell r="T538">
            <v>0</v>
          </cell>
          <cell r="U538" t="str">
            <v>2014</v>
          </cell>
          <cell r="V538" t="str">
            <v>05</v>
          </cell>
          <cell r="W538" t="str">
            <v>0</v>
          </cell>
          <cell r="X538" t="str">
            <v>3102</v>
          </cell>
          <cell r="Y538" t="str">
            <v>-</v>
          </cell>
          <cell r="Z538" t="str">
            <v>S</v>
          </cell>
          <cell r="AA538" t="str">
            <v>DIST</v>
          </cell>
          <cell r="AB538">
            <v>309672535</v>
          </cell>
        </row>
        <row r="539">
          <cell r="E539" t="str">
            <v>310231330.1000.1224039</v>
          </cell>
          <cell r="F539">
            <v>897711924</v>
          </cell>
          <cell r="G539">
            <v>897711924</v>
          </cell>
          <cell r="H539">
            <v>0</v>
          </cell>
          <cell r="I539">
            <v>0</v>
          </cell>
          <cell r="J539">
            <v>0</v>
          </cell>
          <cell r="K539">
            <v>0</v>
          </cell>
          <cell r="L539">
            <v>0</v>
          </cell>
          <cell r="M539">
            <v>0</v>
          </cell>
          <cell r="N539">
            <v>0</v>
          </cell>
          <cell r="O539">
            <v>0</v>
          </cell>
          <cell r="P539">
            <v>0</v>
          </cell>
          <cell r="Q539">
            <v>0</v>
          </cell>
          <cell r="R539">
            <v>0</v>
          </cell>
          <cell r="S539">
            <v>0</v>
          </cell>
          <cell r="T539">
            <v>0</v>
          </cell>
          <cell r="U539" t="str">
            <v>2014</v>
          </cell>
          <cell r="V539" t="str">
            <v>05</v>
          </cell>
          <cell r="W539" t="str">
            <v>0</v>
          </cell>
          <cell r="X539" t="str">
            <v>3102</v>
          </cell>
          <cell r="Y539" t="str">
            <v>-</v>
          </cell>
          <cell r="Z539" t="str">
            <v>S</v>
          </cell>
          <cell r="AA539" t="str">
            <v>DIST</v>
          </cell>
          <cell r="AB539">
            <v>897711924</v>
          </cell>
        </row>
        <row r="540">
          <cell r="E540" t="str">
            <v>310231410.1000.1126031</v>
          </cell>
          <cell r="F540">
            <v>14227242</v>
          </cell>
          <cell r="G540">
            <v>14227242</v>
          </cell>
          <cell r="H540">
            <v>0</v>
          </cell>
          <cell r="I540">
            <v>0</v>
          </cell>
          <cell r="J540">
            <v>0</v>
          </cell>
          <cell r="K540">
            <v>0</v>
          </cell>
          <cell r="L540">
            <v>0</v>
          </cell>
          <cell r="M540">
            <v>0</v>
          </cell>
          <cell r="N540">
            <v>0</v>
          </cell>
          <cell r="O540">
            <v>0</v>
          </cell>
          <cell r="P540">
            <v>0</v>
          </cell>
          <cell r="Q540">
            <v>0</v>
          </cell>
          <cell r="R540">
            <v>0</v>
          </cell>
          <cell r="S540">
            <v>0</v>
          </cell>
          <cell r="T540">
            <v>0</v>
          </cell>
          <cell r="U540" t="str">
            <v>2014</v>
          </cell>
          <cell r="V540" t="str">
            <v>05</v>
          </cell>
          <cell r="W540" t="str">
            <v>0</v>
          </cell>
          <cell r="X540" t="str">
            <v>3102</v>
          </cell>
          <cell r="Y540" t="str">
            <v>-</v>
          </cell>
          <cell r="Z540" t="str">
            <v>S</v>
          </cell>
          <cell r="AA540" t="str">
            <v>DIST</v>
          </cell>
          <cell r="AB540">
            <v>14227242</v>
          </cell>
        </row>
        <row r="541">
          <cell r="E541" t="str">
            <v>410041005.1000.1122031</v>
          </cell>
          <cell r="F541">
            <v>101751006.3</v>
          </cell>
          <cell r="G541">
            <v>101751006.3</v>
          </cell>
          <cell r="H541">
            <v>0</v>
          </cell>
          <cell r="I541">
            <v>0</v>
          </cell>
          <cell r="J541">
            <v>0</v>
          </cell>
          <cell r="K541">
            <v>0</v>
          </cell>
          <cell r="L541">
            <v>0</v>
          </cell>
          <cell r="M541">
            <v>0</v>
          </cell>
          <cell r="N541">
            <v>0</v>
          </cell>
          <cell r="O541">
            <v>0</v>
          </cell>
          <cell r="P541">
            <v>0</v>
          </cell>
          <cell r="Q541">
            <v>0</v>
          </cell>
          <cell r="R541">
            <v>0</v>
          </cell>
          <cell r="S541">
            <v>0</v>
          </cell>
          <cell r="T541">
            <v>0</v>
          </cell>
          <cell r="U541" t="str">
            <v>2014</v>
          </cell>
          <cell r="V541" t="str">
            <v>05</v>
          </cell>
          <cell r="W541" t="str">
            <v>0</v>
          </cell>
          <cell r="X541" t="str">
            <v>4100</v>
          </cell>
          <cell r="Y541" t="str">
            <v>-</v>
          </cell>
          <cell r="Z541" t="str">
            <v>S</v>
          </cell>
          <cell r="AA541" t="str">
            <v>DIST</v>
          </cell>
          <cell r="AB541">
            <v>101751006.3</v>
          </cell>
        </row>
        <row r="542">
          <cell r="E542" t="str">
            <v>410041005.1000.1124031</v>
          </cell>
          <cell r="F542">
            <v>18000000</v>
          </cell>
          <cell r="G542">
            <v>18000000</v>
          </cell>
          <cell r="H542">
            <v>0</v>
          </cell>
          <cell r="I542">
            <v>0</v>
          </cell>
          <cell r="J542">
            <v>0</v>
          </cell>
          <cell r="K542">
            <v>0</v>
          </cell>
          <cell r="L542">
            <v>0</v>
          </cell>
          <cell r="M542">
            <v>0</v>
          </cell>
          <cell r="N542">
            <v>0</v>
          </cell>
          <cell r="O542">
            <v>0</v>
          </cell>
          <cell r="P542">
            <v>0</v>
          </cell>
          <cell r="Q542">
            <v>0</v>
          </cell>
          <cell r="R542">
            <v>0</v>
          </cell>
          <cell r="S542">
            <v>0</v>
          </cell>
          <cell r="T542">
            <v>0</v>
          </cell>
          <cell r="U542" t="str">
            <v>2014</v>
          </cell>
          <cell r="V542" t="str">
            <v>05</v>
          </cell>
          <cell r="W542" t="str">
            <v>0</v>
          </cell>
          <cell r="X542" t="str">
            <v>4100</v>
          </cell>
          <cell r="Y542" t="str">
            <v>-</v>
          </cell>
          <cell r="Z542" t="str">
            <v>S</v>
          </cell>
          <cell r="AA542" t="str">
            <v>DIST</v>
          </cell>
          <cell r="AB542">
            <v>18000000</v>
          </cell>
        </row>
        <row r="543">
          <cell r="E543" t="str">
            <v>410041005.1000.1126031</v>
          </cell>
          <cell r="F543">
            <v>814982770</v>
          </cell>
          <cell r="G543">
            <v>814982770</v>
          </cell>
          <cell r="H543">
            <v>0</v>
          </cell>
          <cell r="I543">
            <v>0</v>
          </cell>
          <cell r="J543">
            <v>0</v>
          </cell>
          <cell r="K543">
            <v>0</v>
          </cell>
          <cell r="L543">
            <v>0</v>
          </cell>
          <cell r="M543">
            <v>0</v>
          </cell>
          <cell r="N543">
            <v>0</v>
          </cell>
          <cell r="O543">
            <v>0</v>
          </cell>
          <cell r="P543">
            <v>0</v>
          </cell>
          <cell r="Q543">
            <v>0</v>
          </cell>
          <cell r="R543">
            <v>0</v>
          </cell>
          <cell r="S543">
            <v>0</v>
          </cell>
          <cell r="T543">
            <v>0</v>
          </cell>
          <cell r="U543" t="str">
            <v>2014</v>
          </cell>
          <cell r="V543" t="str">
            <v>05</v>
          </cell>
          <cell r="W543" t="str">
            <v>0</v>
          </cell>
          <cell r="X543" t="str">
            <v>4100</v>
          </cell>
          <cell r="Y543" t="str">
            <v>-</v>
          </cell>
          <cell r="Z543" t="str">
            <v>S</v>
          </cell>
          <cell r="AA543" t="str">
            <v>DIST</v>
          </cell>
          <cell r="AB543">
            <v>814982770</v>
          </cell>
        </row>
        <row r="544">
          <cell r="E544" t="str">
            <v>410041005.1000.1212003</v>
          </cell>
          <cell r="F544">
            <v>57366596</v>
          </cell>
          <cell r="G544">
            <v>57366596</v>
          </cell>
          <cell r="H544">
            <v>0</v>
          </cell>
          <cell r="I544">
            <v>0</v>
          </cell>
          <cell r="J544">
            <v>0</v>
          </cell>
          <cell r="K544">
            <v>0</v>
          </cell>
          <cell r="L544">
            <v>0</v>
          </cell>
          <cell r="M544">
            <v>0</v>
          </cell>
          <cell r="N544">
            <v>0</v>
          </cell>
          <cell r="O544">
            <v>0</v>
          </cell>
          <cell r="P544">
            <v>0</v>
          </cell>
          <cell r="Q544">
            <v>0</v>
          </cell>
          <cell r="R544">
            <v>0</v>
          </cell>
          <cell r="S544">
            <v>0</v>
          </cell>
          <cell r="T544">
            <v>0</v>
          </cell>
          <cell r="U544" t="str">
            <v>2014</v>
          </cell>
          <cell r="V544" t="str">
            <v>05</v>
          </cell>
          <cell r="W544" t="str">
            <v>0</v>
          </cell>
          <cell r="X544" t="str">
            <v>4100</v>
          </cell>
          <cell r="Y544" t="str">
            <v>-</v>
          </cell>
          <cell r="Z544" t="str">
            <v>S</v>
          </cell>
          <cell r="AA544" t="str">
            <v>DIST</v>
          </cell>
          <cell r="AB544">
            <v>57366596</v>
          </cell>
        </row>
        <row r="545">
          <cell r="E545" t="str">
            <v>410041005.1000.1214003</v>
          </cell>
          <cell r="F545">
            <v>49757609</v>
          </cell>
          <cell r="G545">
            <v>49757609</v>
          </cell>
          <cell r="H545">
            <v>0</v>
          </cell>
          <cell r="I545">
            <v>0</v>
          </cell>
          <cell r="J545">
            <v>0</v>
          </cell>
          <cell r="K545">
            <v>0</v>
          </cell>
          <cell r="L545">
            <v>0</v>
          </cell>
          <cell r="M545">
            <v>0</v>
          </cell>
          <cell r="N545">
            <v>0</v>
          </cell>
          <cell r="O545">
            <v>0</v>
          </cell>
          <cell r="P545">
            <v>0</v>
          </cell>
          <cell r="Q545">
            <v>0</v>
          </cell>
          <cell r="R545">
            <v>0</v>
          </cell>
          <cell r="S545">
            <v>0</v>
          </cell>
          <cell r="T545">
            <v>0</v>
          </cell>
          <cell r="U545" t="str">
            <v>2014</v>
          </cell>
          <cell r="V545" t="str">
            <v>05</v>
          </cell>
          <cell r="W545" t="str">
            <v>0</v>
          </cell>
          <cell r="X545" t="str">
            <v>4100</v>
          </cell>
          <cell r="Y545" t="str">
            <v>-</v>
          </cell>
          <cell r="Z545" t="str">
            <v>S</v>
          </cell>
          <cell r="AA545" t="str">
            <v>DIST</v>
          </cell>
          <cell r="AB545">
            <v>49757609</v>
          </cell>
        </row>
        <row r="546">
          <cell r="E546" t="str">
            <v>410041005.1000.1214022</v>
          </cell>
          <cell r="F546">
            <v>10000000</v>
          </cell>
          <cell r="G546">
            <v>10000000</v>
          </cell>
          <cell r="H546">
            <v>0</v>
          </cell>
          <cell r="I546">
            <v>0</v>
          </cell>
          <cell r="J546">
            <v>0</v>
          </cell>
          <cell r="K546">
            <v>0</v>
          </cell>
          <cell r="L546">
            <v>0</v>
          </cell>
          <cell r="M546">
            <v>0</v>
          </cell>
          <cell r="N546">
            <v>0</v>
          </cell>
          <cell r="O546">
            <v>0</v>
          </cell>
          <cell r="P546">
            <v>0</v>
          </cell>
          <cell r="Q546">
            <v>0</v>
          </cell>
          <cell r="R546">
            <v>0</v>
          </cell>
          <cell r="S546">
            <v>0</v>
          </cell>
          <cell r="T546">
            <v>0</v>
          </cell>
          <cell r="U546" t="str">
            <v>2014</v>
          </cell>
          <cell r="V546" t="str">
            <v>05</v>
          </cell>
          <cell r="W546" t="str">
            <v>0</v>
          </cell>
          <cell r="X546" t="str">
            <v>4100</v>
          </cell>
          <cell r="Y546" t="str">
            <v>-</v>
          </cell>
          <cell r="Z546" t="str">
            <v>S</v>
          </cell>
          <cell r="AA546" t="str">
            <v>DIST</v>
          </cell>
          <cell r="AB546">
            <v>10000000</v>
          </cell>
        </row>
        <row r="547">
          <cell r="E547" t="str">
            <v>410041005.1000.1222004</v>
          </cell>
          <cell r="F547">
            <v>186055355</v>
          </cell>
          <cell r="G547">
            <v>186055355</v>
          </cell>
          <cell r="H547">
            <v>0</v>
          </cell>
          <cell r="I547">
            <v>0</v>
          </cell>
          <cell r="J547">
            <v>0</v>
          </cell>
          <cell r="K547">
            <v>0</v>
          </cell>
          <cell r="L547">
            <v>0</v>
          </cell>
          <cell r="M547">
            <v>0</v>
          </cell>
          <cell r="N547">
            <v>0</v>
          </cell>
          <cell r="O547">
            <v>0</v>
          </cell>
          <cell r="P547">
            <v>0</v>
          </cell>
          <cell r="Q547">
            <v>0</v>
          </cell>
          <cell r="R547">
            <v>0</v>
          </cell>
          <cell r="S547">
            <v>0</v>
          </cell>
          <cell r="T547">
            <v>0</v>
          </cell>
          <cell r="U547" t="str">
            <v>2014</v>
          </cell>
          <cell r="V547" t="str">
            <v>05</v>
          </cell>
          <cell r="W547" t="str">
            <v>0</v>
          </cell>
          <cell r="X547" t="str">
            <v>4100</v>
          </cell>
          <cell r="Y547" t="str">
            <v>-</v>
          </cell>
          <cell r="Z547" t="str">
            <v>S</v>
          </cell>
          <cell r="AA547" t="str">
            <v>DIST</v>
          </cell>
          <cell r="AB547">
            <v>186055355</v>
          </cell>
        </row>
        <row r="548">
          <cell r="E548" t="str">
            <v>410041005.1000.1224054</v>
          </cell>
          <cell r="F548">
            <v>15160960</v>
          </cell>
          <cell r="G548">
            <v>15160960</v>
          </cell>
          <cell r="H548">
            <v>0</v>
          </cell>
          <cell r="I548">
            <v>0</v>
          </cell>
          <cell r="J548">
            <v>0</v>
          </cell>
          <cell r="K548">
            <v>0</v>
          </cell>
          <cell r="L548">
            <v>0</v>
          </cell>
          <cell r="M548">
            <v>0</v>
          </cell>
          <cell r="N548">
            <v>0</v>
          </cell>
          <cell r="O548">
            <v>0</v>
          </cell>
          <cell r="P548">
            <v>0</v>
          </cell>
          <cell r="Q548">
            <v>0</v>
          </cell>
          <cell r="R548">
            <v>0</v>
          </cell>
          <cell r="S548">
            <v>0</v>
          </cell>
          <cell r="T548">
            <v>0</v>
          </cell>
          <cell r="U548" t="str">
            <v>2014</v>
          </cell>
          <cell r="V548" t="str">
            <v>05</v>
          </cell>
          <cell r="W548" t="str">
            <v>0</v>
          </cell>
          <cell r="X548" t="str">
            <v>4100</v>
          </cell>
          <cell r="Y548" t="str">
            <v>-</v>
          </cell>
          <cell r="Z548" t="str">
            <v>S</v>
          </cell>
          <cell r="AA548" t="str">
            <v>DIST</v>
          </cell>
          <cell r="AB548">
            <v>15160960</v>
          </cell>
        </row>
        <row r="549">
          <cell r="E549" t="str">
            <v>410041005.1000.1236023</v>
          </cell>
          <cell r="F549">
            <v>968468</v>
          </cell>
          <cell r="G549">
            <v>968468</v>
          </cell>
          <cell r="H549">
            <v>0</v>
          </cell>
          <cell r="I549">
            <v>0</v>
          </cell>
          <cell r="J549">
            <v>0</v>
          </cell>
          <cell r="K549">
            <v>0</v>
          </cell>
          <cell r="L549">
            <v>0</v>
          </cell>
          <cell r="M549">
            <v>0</v>
          </cell>
          <cell r="N549">
            <v>0</v>
          </cell>
          <cell r="O549">
            <v>0</v>
          </cell>
          <cell r="P549">
            <v>0</v>
          </cell>
          <cell r="Q549">
            <v>0</v>
          </cell>
          <cell r="R549">
            <v>0</v>
          </cell>
          <cell r="S549">
            <v>0</v>
          </cell>
          <cell r="T549">
            <v>0</v>
          </cell>
          <cell r="U549" t="str">
            <v>2014</v>
          </cell>
          <cell r="V549" t="str">
            <v>05</v>
          </cell>
          <cell r="W549" t="str">
            <v>0</v>
          </cell>
          <cell r="X549" t="str">
            <v>4100</v>
          </cell>
          <cell r="Y549" t="str">
            <v>-</v>
          </cell>
          <cell r="Z549" t="str">
            <v>S</v>
          </cell>
          <cell r="AA549" t="str">
            <v>DIST</v>
          </cell>
          <cell r="AB549">
            <v>968468</v>
          </cell>
        </row>
        <row r="550">
          <cell r="E550" t="str">
            <v>410041020.1000.1226013</v>
          </cell>
          <cell r="F550">
            <v>918810882</v>
          </cell>
          <cell r="G550">
            <v>918810882</v>
          </cell>
          <cell r="H550">
            <v>0</v>
          </cell>
          <cell r="I550">
            <v>0</v>
          </cell>
          <cell r="J550">
            <v>0</v>
          </cell>
          <cell r="K550">
            <v>0</v>
          </cell>
          <cell r="L550">
            <v>0</v>
          </cell>
          <cell r="M550">
            <v>0</v>
          </cell>
          <cell r="N550">
            <v>0</v>
          </cell>
          <cell r="O550">
            <v>0</v>
          </cell>
          <cell r="P550">
            <v>0</v>
          </cell>
          <cell r="Q550">
            <v>0</v>
          </cell>
          <cell r="R550">
            <v>0</v>
          </cell>
          <cell r="S550">
            <v>0</v>
          </cell>
          <cell r="T550">
            <v>0</v>
          </cell>
          <cell r="U550" t="str">
            <v>2014</v>
          </cell>
          <cell r="V550" t="str">
            <v>05</v>
          </cell>
          <cell r="W550" t="str">
            <v>0</v>
          </cell>
          <cell r="X550" t="str">
            <v>4100</v>
          </cell>
          <cell r="Y550" t="str">
            <v>-</v>
          </cell>
          <cell r="Z550" t="str">
            <v>S</v>
          </cell>
          <cell r="AA550" t="str">
            <v>DIST</v>
          </cell>
          <cell r="AB550">
            <v>918810882</v>
          </cell>
        </row>
        <row r="551">
          <cell r="E551" t="str">
            <v>410041500.1000.1226004</v>
          </cell>
          <cell r="F551">
            <v>41048920</v>
          </cell>
          <cell r="G551">
            <v>41048920</v>
          </cell>
          <cell r="H551">
            <v>0</v>
          </cell>
          <cell r="I551">
            <v>0</v>
          </cell>
          <cell r="J551">
            <v>0</v>
          </cell>
          <cell r="K551">
            <v>0</v>
          </cell>
          <cell r="L551">
            <v>0</v>
          </cell>
          <cell r="M551">
            <v>0</v>
          </cell>
          <cell r="N551">
            <v>0</v>
          </cell>
          <cell r="O551">
            <v>0</v>
          </cell>
          <cell r="P551">
            <v>0</v>
          </cell>
          <cell r="Q551">
            <v>0</v>
          </cell>
          <cell r="R551">
            <v>0</v>
          </cell>
          <cell r="S551">
            <v>0</v>
          </cell>
          <cell r="T551">
            <v>0</v>
          </cell>
          <cell r="U551" t="str">
            <v>2014</v>
          </cell>
          <cell r="V551" t="str">
            <v>05</v>
          </cell>
          <cell r="W551" t="str">
            <v>0</v>
          </cell>
          <cell r="X551" t="str">
            <v>4100</v>
          </cell>
          <cell r="Y551" t="str">
            <v>-</v>
          </cell>
          <cell r="Z551" t="str">
            <v>S</v>
          </cell>
          <cell r="AA551" t="str">
            <v>DIST</v>
          </cell>
          <cell r="AB551">
            <v>41048920</v>
          </cell>
        </row>
        <row r="552">
          <cell r="E552" t="str">
            <v>410041510.1000.1212003</v>
          </cell>
          <cell r="F552">
            <v>237192655.19999999</v>
          </cell>
          <cell r="G552">
            <v>237192655.19999999</v>
          </cell>
          <cell r="H552">
            <v>0</v>
          </cell>
          <cell r="I552">
            <v>0</v>
          </cell>
          <cell r="J552">
            <v>0</v>
          </cell>
          <cell r="K552">
            <v>0</v>
          </cell>
          <cell r="L552">
            <v>0</v>
          </cell>
          <cell r="M552">
            <v>0</v>
          </cell>
          <cell r="N552">
            <v>0</v>
          </cell>
          <cell r="O552">
            <v>0</v>
          </cell>
          <cell r="P552">
            <v>0</v>
          </cell>
          <cell r="Q552">
            <v>0</v>
          </cell>
          <cell r="R552">
            <v>0</v>
          </cell>
          <cell r="S552">
            <v>0</v>
          </cell>
          <cell r="T552">
            <v>0</v>
          </cell>
          <cell r="U552" t="str">
            <v>2014</v>
          </cell>
          <cell r="V552" t="str">
            <v>05</v>
          </cell>
          <cell r="W552" t="str">
            <v>0</v>
          </cell>
          <cell r="X552" t="str">
            <v>4100</v>
          </cell>
          <cell r="Y552" t="str">
            <v>-</v>
          </cell>
          <cell r="Z552" t="str">
            <v>S</v>
          </cell>
          <cell r="AA552" t="str">
            <v>DIST</v>
          </cell>
          <cell r="AB552">
            <v>237192655.19999999</v>
          </cell>
        </row>
        <row r="553">
          <cell r="E553" t="str">
            <v>410041510.1000.1212022</v>
          </cell>
          <cell r="F553">
            <v>22198590</v>
          </cell>
          <cell r="G553">
            <v>22198590</v>
          </cell>
          <cell r="H553">
            <v>0</v>
          </cell>
          <cell r="I553">
            <v>0</v>
          </cell>
          <cell r="J553">
            <v>0</v>
          </cell>
          <cell r="K553">
            <v>0</v>
          </cell>
          <cell r="L553">
            <v>0</v>
          </cell>
          <cell r="M553">
            <v>0</v>
          </cell>
          <cell r="N553">
            <v>0</v>
          </cell>
          <cell r="O553">
            <v>0</v>
          </cell>
          <cell r="P553">
            <v>0</v>
          </cell>
          <cell r="Q553">
            <v>0</v>
          </cell>
          <cell r="R553">
            <v>0</v>
          </cell>
          <cell r="S553">
            <v>0</v>
          </cell>
          <cell r="T553">
            <v>0</v>
          </cell>
          <cell r="U553" t="str">
            <v>2014</v>
          </cell>
          <cell r="V553" t="str">
            <v>05</v>
          </cell>
          <cell r="W553" t="str">
            <v>0</v>
          </cell>
          <cell r="X553" t="str">
            <v>4100</v>
          </cell>
          <cell r="Y553" t="str">
            <v>-</v>
          </cell>
          <cell r="Z553" t="str">
            <v>S</v>
          </cell>
          <cell r="AA553" t="str">
            <v>DIST</v>
          </cell>
          <cell r="AB553">
            <v>22198590</v>
          </cell>
        </row>
        <row r="554">
          <cell r="E554" t="str">
            <v>410041520.1000.1212003</v>
          </cell>
          <cell r="F554">
            <v>464356043.39999998</v>
          </cell>
          <cell r="G554">
            <v>464356043.39999998</v>
          </cell>
          <cell r="H554">
            <v>0</v>
          </cell>
          <cell r="I554">
            <v>0</v>
          </cell>
          <cell r="J554">
            <v>0</v>
          </cell>
          <cell r="K554">
            <v>0</v>
          </cell>
          <cell r="L554">
            <v>0</v>
          </cell>
          <cell r="M554">
            <v>0</v>
          </cell>
          <cell r="N554">
            <v>0</v>
          </cell>
          <cell r="O554">
            <v>0</v>
          </cell>
          <cell r="P554">
            <v>0</v>
          </cell>
          <cell r="Q554">
            <v>0</v>
          </cell>
          <cell r="R554">
            <v>0</v>
          </cell>
          <cell r="S554">
            <v>0</v>
          </cell>
          <cell r="T554">
            <v>0</v>
          </cell>
          <cell r="U554" t="str">
            <v>2014</v>
          </cell>
          <cell r="V554" t="str">
            <v>05</v>
          </cell>
          <cell r="W554" t="str">
            <v>0</v>
          </cell>
          <cell r="X554" t="str">
            <v>4100</v>
          </cell>
          <cell r="Y554" t="str">
            <v>-</v>
          </cell>
          <cell r="Z554" t="str">
            <v>S</v>
          </cell>
          <cell r="AA554" t="str">
            <v>DIST</v>
          </cell>
          <cell r="AB554">
            <v>464356043.39999998</v>
          </cell>
        </row>
        <row r="555">
          <cell r="E555" t="str">
            <v>410041640.1000.1212022</v>
          </cell>
          <cell r="F555">
            <v>20897604</v>
          </cell>
          <cell r="G555">
            <v>20897604</v>
          </cell>
          <cell r="H555">
            <v>0</v>
          </cell>
          <cell r="I555">
            <v>0</v>
          </cell>
          <cell r="J555">
            <v>0</v>
          </cell>
          <cell r="K555">
            <v>0</v>
          </cell>
          <cell r="L555">
            <v>0</v>
          </cell>
          <cell r="M555">
            <v>0</v>
          </cell>
          <cell r="N555">
            <v>0</v>
          </cell>
          <cell r="O555">
            <v>0</v>
          </cell>
          <cell r="P555">
            <v>0</v>
          </cell>
          <cell r="Q555">
            <v>0</v>
          </cell>
          <cell r="R555">
            <v>0</v>
          </cell>
          <cell r="S555">
            <v>0</v>
          </cell>
          <cell r="T555">
            <v>0</v>
          </cell>
          <cell r="U555" t="str">
            <v>2014</v>
          </cell>
          <cell r="V555" t="str">
            <v>05</v>
          </cell>
          <cell r="W555" t="str">
            <v>0</v>
          </cell>
          <cell r="X555" t="str">
            <v>4100</v>
          </cell>
          <cell r="Y555" t="str">
            <v>-</v>
          </cell>
          <cell r="Z555" t="str">
            <v>S</v>
          </cell>
          <cell r="AA555" t="str">
            <v>DIST</v>
          </cell>
          <cell r="AB555">
            <v>20897604</v>
          </cell>
        </row>
        <row r="556">
          <cell r="E556" t="str">
            <v>510351000.1000.1226004</v>
          </cell>
          <cell r="F556">
            <v>54684952</v>
          </cell>
          <cell r="G556">
            <v>54684952</v>
          </cell>
          <cell r="H556">
            <v>0</v>
          </cell>
          <cell r="I556">
            <v>0</v>
          </cell>
          <cell r="J556">
            <v>0</v>
          </cell>
          <cell r="K556">
            <v>0</v>
          </cell>
          <cell r="L556">
            <v>0</v>
          </cell>
          <cell r="M556">
            <v>0</v>
          </cell>
          <cell r="N556">
            <v>0</v>
          </cell>
          <cell r="O556">
            <v>0</v>
          </cell>
          <cell r="P556">
            <v>0</v>
          </cell>
          <cell r="Q556">
            <v>0</v>
          </cell>
          <cell r="R556">
            <v>0</v>
          </cell>
          <cell r="S556">
            <v>0</v>
          </cell>
          <cell r="T556">
            <v>0</v>
          </cell>
          <cell r="U556" t="str">
            <v>2014</v>
          </cell>
          <cell r="V556" t="str">
            <v>05</v>
          </cell>
          <cell r="W556" t="str">
            <v>0</v>
          </cell>
          <cell r="X556" t="str">
            <v>5103</v>
          </cell>
          <cell r="Y556" t="str">
            <v>-</v>
          </cell>
          <cell r="Z556" t="str">
            <v>S</v>
          </cell>
          <cell r="AA556" t="str">
            <v>DIST</v>
          </cell>
          <cell r="AB556">
            <v>54684952</v>
          </cell>
        </row>
        <row r="557">
          <cell r="E557" t="str">
            <v>510351005.1000.1214003</v>
          </cell>
          <cell r="F557">
            <v>55430822</v>
          </cell>
          <cell r="G557">
            <v>55430822</v>
          </cell>
          <cell r="H557">
            <v>0</v>
          </cell>
          <cell r="I557">
            <v>0</v>
          </cell>
          <cell r="J557">
            <v>0</v>
          </cell>
          <cell r="K557">
            <v>0</v>
          </cell>
          <cell r="L557">
            <v>0</v>
          </cell>
          <cell r="M557">
            <v>0</v>
          </cell>
          <cell r="N557">
            <v>0</v>
          </cell>
          <cell r="O557">
            <v>0</v>
          </cell>
          <cell r="P557">
            <v>0</v>
          </cell>
          <cell r="Q557">
            <v>0</v>
          </cell>
          <cell r="R557">
            <v>0</v>
          </cell>
          <cell r="S557">
            <v>0</v>
          </cell>
          <cell r="T557">
            <v>0</v>
          </cell>
          <cell r="U557" t="str">
            <v>2014</v>
          </cell>
          <cell r="V557" t="str">
            <v>05</v>
          </cell>
          <cell r="W557" t="str">
            <v>0</v>
          </cell>
          <cell r="X557" t="str">
            <v>5103</v>
          </cell>
          <cell r="Y557" t="str">
            <v>-</v>
          </cell>
          <cell r="Z557" t="str">
            <v>S</v>
          </cell>
          <cell r="AA557" t="str">
            <v>DIST</v>
          </cell>
          <cell r="AB557">
            <v>55430822</v>
          </cell>
        </row>
        <row r="558">
          <cell r="E558" t="str">
            <v>510351005.1000.1214022</v>
          </cell>
          <cell r="F558">
            <v>14498000</v>
          </cell>
          <cell r="G558">
            <v>14498000</v>
          </cell>
          <cell r="H558">
            <v>0</v>
          </cell>
          <cell r="I558">
            <v>0</v>
          </cell>
          <cell r="J558">
            <v>0</v>
          </cell>
          <cell r="K558">
            <v>0</v>
          </cell>
          <cell r="L558">
            <v>0</v>
          </cell>
          <cell r="M558">
            <v>0</v>
          </cell>
          <cell r="N558">
            <v>0</v>
          </cell>
          <cell r="O558">
            <v>0</v>
          </cell>
          <cell r="P558">
            <v>0</v>
          </cell>
          <cell r="Q558">
            <v>0</v>
          </cell>
          <cell r="R558">
            <v>0</v>
          </cell>
          <cell r="S558">
            <v>0</v>
          </cell>
          <cell r="T558">
            <v>0</v>
          </cell>
          <cell r="U558" t="str">
            <v>2014</v>
          </cell>
          <cell r="V558" t="str">
            <v>05</v>
          </cell>
          <cell r="W558" t="str">
            <v>0</v>
          </cell>
          <cell r="X558" t="str">
            <v>5103</v>
          </cell>
          <cell r="Y558" t="str">
            <v>-</v>
          </cell>
          <cell r="Z558" t="str">
            <v>S</v>
          </cell>
          <cell r="AA558" t="str">
            <v>DIST</v>
          </cell>
          <cell r="AB558">
            <v>14498000</v>
          </cell>
        </row>
        <row r="559">
          <cell r="E559" t="str">
            <v>510351005.1000.1224054</v>
          </cell>
          <cell r="F559">
            <v>49279884</v>
          </cell>
          <cell r="G559">
            <v>49279884</v>
          </cell>
          <cell r="H559">
            <v>0</v>
          </cell>
          <cell r="I559">
            <v>0</v>
          </cell>
          <cell r="J559">
            <v>0</v>
          </cell>
          <cell r="K559">
            <v>0</v>
          </cell>
          <cell r="L559">
            <v>0</v>
          </cell>
          <cell r="M559">
            <v>0</v>
          </cell>
          <cell r="N559">
            <v>0</v>
          </cell>
          <cell r="O559">
            <v>0</v>
          </cell>
          <cell r="P559">
            <v>0</v>
          </cell>
          <cell r="Q559">
            <v>0</v>
          </cell>
          <cell r="R559">
            <v>0</v>
          </cell>
          <cell r="S559">
            <v>0</v>
          </cell>
          <cell r="T559">
            <v>0</v>
          </cell>
          <cell r="U559" t="str">
            <v>2014</v>
          </cell>
          <cell r="V559" t="str">
            <v>05</v>
          </cell>
          <cell r="W559" t="str">
            <v>0</v>
          </cell>
          <cell r="X559" t="str">
            <v>5103</v>
          </cell>
          <cell r="Y559" t="str">
            <v>-</v>
          </cell>
          <cell r="Z559" t="str">
            <v>S</v>
          </cell>
          <cell r="AA559" t="str">
            <v>DIST</v>
          </cell>
          <cell r="AB559">
            <v>49279884</v>
          </cell>
        </row>
        <row r="560">
          <cell r="E560" t="str">
            <v>510351005.1000.1332060</v>
          </cell>
          <cell r="F560">
            <v>242604332</v>
          </cell>
          <cell r="G560">
            <v>242604332</v>
          </cell>
          <cell r="H560">
            <v>0</v>
          </cell>
          <cell r="I560">
            <v>0</v>
          </cell>
          <cell r="J560">
            <v>0</v>
          </cell>
          <cell r="K560">
            <v>0</v>
          </cell>
          <cell r="L560">
            <v>0</v>
          </cell>
          <cell r="M560">
            <v>0</v>
          </cell>
          <cell r="N560">
            <v>0</v>
          </cell>
          <cell r="O560">
            <v>0</v>
          </cell>
          <cell r="P560">
            <v>0</v>
          </cell>
          <cell r="Q560">
            <v>0</v>
          </cell>
          <cell r="R560">
            <v>0</v>
          </cell>
          <cell r="S560">
            <v>0</v>
          </cell>
          <cell r="T560">
            <v>0</v>
          </cell>
          <cell r="U560" t="str">
            <v>2014</v>
          </cell>
          <cell r="V560" t="str">
            <v>05</v>
          </cell>
          <cell r="W560" t="str">
            <v>0</v>
          </cell>
          <cell r="X560" t="str">
            <v>5103</v>
          </cell>
          <cell r="Y560" t="str">
            <v>-</v>
          </cell>
          <cell r="Z560" t="str">
            <v>S</v>
          </cell>
          <cell r="AA560" t="str">
            <v>DIST</v>
          </cell>
          <cell r="AB560">
            <v>242604332</v>
          </cell>
        </row>
        <row r="561">
          <cell r="E561" t="str">
            <v>510351006.1000.1212022</v>
          </cell>
          <cell r="F561">
            <v>34005720</v>
          </cell>
          <cell r="G561">
            <v>34005720</v>
          </cell>
          <cell r="H561">
            <v>0</v>
          </cell>
          <cell r="I561">
            <v>0</v>
          </cell>
          <cell r="J561">
            <v>0</v>
          </cell>
          <cell r="K561">
            <v>0</v>
          </cell>
          <cell r="L561">
            <v>0</v>
          </cell>
          <cell r="M561">
            <v>0</v>
          </cell>
          <cell r="N561">
            <v>0</v>
          </cell>
          <cell r="O561">
            <v>0</v>
          </cell>
          <cell r="P561">
            <v>0</v>
          </cell>
          <cell r="Q561">
            <v>0</v>
          </cell>
          <cell r="R561">
            <v>0</v>
          </cell>
          <cell r="S561">
            <v>0</v>
          </cell>
          <cell r="T561">
            <v>0</v>
          </cell>
          <cell r="U561" t="str">
            <v>2014</v>
          </cell>
          <cell r="V561" t="str">
            <v>05</v>
          </cell>
          <cell r="W561" t="str">
            <v>0</v>
          </cell>
          <cell r="X561" t="str">
            <v>5103</v>
          </cell>
          <cell r="Y561" t="str">
            <v>-</v>
          </cell>
          <cell r="Z561" t="str">
            <v>S</v>
          </cell>
          <cell r="AA561" t="str">
            <v>DIST</v>
          </cell>
          <cell r="AB561">
            <v>34005720</v>
          </cell>
        </row>
        <row r="562">
          <cell r="E562" t="str">
            <v>510451610.1000.2138062</v>
          </cell>
          <cell r="F562">
            <v>11194</v>
          </cell>
          <cell r="G562">
            <v>11194</v>
          </cell>
          <cell r="H562">
            <v>0</v>
          </cell>
          <cell r="I562">
            <v>0</v>
          </cell>
          <cell r="J562">
            <v>0</v>
          </cell>
          <cell r="K562">
            <v>0</v>
          </cell>
          <cell r="L562">
            <v>0</v>
          </cell>
          <cell r="M562">
            <v>0</v>
          </cell>
          <cell r="N562">
            <v>0</v>
          </cell>
          <cell r="O562">
            <v>0</v>
          </cell>
          <cell r="P562">
            <v>0</v>
          </cell>
          <cell r="Q562">
            <v>0</v>
          </cell>
          <cell r="R562">
            <v>0</v>
          </cell>
          <cell r="S562">
            <v>0</v>
          </cell>
          <cell r="T562">
            <v>0</v>
          </cell>
          <cell r="U562" t="str">
            <v>2014</v>
          </cell>
          <cell r="V562" t="str">
            <v>05</v>
          </cell>
          <cell r="W562" t="str">
            <v>0</v>
          </cell>
          <cell r="X562" t="str">
            <v>5104</v>
          </cell>
          <cell r="Y562" t="str">
            <v>-</v>
          </cell>
          <cell r="Z562" t="str">
            <v>S</v>
          </cell>
          <cell r="AA562" t="str">
            <v>DIST</v>
          </cell>
          <cell r="AB562">
            <v>11194</v>
          </cell>
        </row>
        <row r="563">
          <cell r="E563" t="str">
            <v>310131030.1000.41323101051</v>
          </cell>
          <cell r="F563">
            <v>8426836228</v>
          </cell>
          <cell r="G563">
            <v>8426836228</v>
          </cell>
          <cell r="H563">
            <v>0</v>
          </cell>
          <cell r="I563">
            <v>0</v>
          </cell>
          <cell r="J563">
            <v>0</v>
          </cell>
          <cell r="K563">
            <v>0</v>
          </cell>
          <cell r="L563">
            <v>0</v>
          </cell>
          <cell r="M563">
            <v>0</v>
          </cell>
          <cell r="N563">
            <v>0</v>
          </cell>
          <cell r="O563">
            <v>0</v>
          </cell>
          <cell r="P563">
            <v>0</v>
          </cell>
          <cell r="Q563">
            <v>0</v>
          </cell>
          <cell r="R563">
            <v>0</v>
          </cell>
          <cell r="S563">
            <v>0</v>
          </cell>
          <cell r="T563">
            <v>0</v>
          </cell>
          <cell r="U563" t="str">
            <v>2014</v>
          </cell>
          <cell r="V563" t="str">
            <v>06</v>
          </cell>
          <cell r="W563" t="str">
            <v>0</v>
          </cell>
          <cell r="X563" t="str">
            <v>3101</v>
          </cell>
          <cell r="Y563" t="str">
            <v>-</v>
          </cell>
          <cell r="Z563" t="str">
            <v>S</v>
          </cell>
          <cell r="AA563" t="str">
            <v>DIST</v>
          </cell>
          <cell r="AB563">
            <v>8426836228</v>
          </cell>
        </row>
        <row r="564">
          <cell r="E564" t="str">
            <v>310231320.1000.41363102057</v>
          </cell>
          <cell r="F564">
            <v>365245255</v>
          </cell>
          <cell r="G564">
            <v>365245255</v>
          </cell>
          <cell r="H564">
            <v>0</v>
          </cell>
          <cell r="I564">
            <v>0</v>
          </cell>
          <cell r="J564">
            <v>0</v>
          </cell>
          <cell r="K564">
            <v>0</v>
          </cell>
          <cell r="L564">
            <v>0</v>
          </cell>
          <cell r="M564">
            <v>0</v>
          </cell>
          <cell r="N564">
            <v>0</v>
          </cell>
          <cell r="O564">
            <v>0</v>
          </cell>
          <cell r="P564">
            <v>0</v>
          </cell>
          <cell r="Q564">
            <v>0</v>
          </cell>
          <cell r="R564">
            <v>0</v>
          </cell>
          <cell r="S564">
            <v>0</v>
          </cell>
          <cell r="T564">
            <v>0</v>
          </cell>
          <cell r="U564" t="str">
            <v>2014</v>
          </cell>
          <cell r="V564" t="str">
            <v>06</v>
          </cell>
          <cell r="W564" t="str">
            <v>0</v>
          </cell>
          <cell r="X564" t="str">
            <v>3102</v>
          </cell>
          <cell r="Y564" t="str">
            <v>-</v>
          </cell>
          <cell r="Z564" t="str">
            <v>S</v>
          </cell>
          <cell r="AA564" t="str">
            <v>DIST</v>
          </cell>
          <cell r="AB564">
            <v>365245255</v>
          </cell>
        </row>
        <row r="565">
          <cell r="E565" t="str">
            <v>510351230.1000.41245103030</v>
          </cell>
          <cell r="F565">
            <v>887801982</v>
          </cell>
          <cell r="G565">
            <v>887801982</v>
          </cell>
          <cell r="H565">
            <v>0</v>
          </cell>
          <cell r="I565">
            <v>0</v>
          </cell>
          <cell r="J565">
            <v>0</v>
          </cell>
          <cell r="K565">
            <v>0</v>
          </cell>
          <cell r="L565">
            <v>0</v>
          </cell>
          <cell r="M565">
            <v>0</v>
          </cell>
          <cell r="N565">
            <v>0</v>
          </cell>
          <cell r="O565">
            <v>0</v>
          </cell>
          <cell r="P565">
            <v>0</v>
          </cell>
          <cell r="Q565">
            <v>0</v>
          </cell>
          <cell r="R565">
            <v>0</v>
          </cell>
          <cell r="S565">
            <v>0</v>
          </cell>
          <cell r="T565">
            <v>0</v>
          </cell>
          <cell r="U565" t="str">
            <v>2014</v>
          </cell>
          <cell r="V565" t="str">
            <v>06</v>
          </cell>
          <cell r="W565" t="str">
            <v>0</v>
          </cell>
          <cell r="X565" t="str">
            <v>5103</v>
          </cell>
          <cell r="Y565" t="str">
            <v>-</v>
          </cell>
          <cell r="Z565" t="str">
            <v>S</v>
          </cell>
          <cell r="AA565" t="str">
            <v>DIST</v>
          </cell>
          <cell r="AB565">
            <v>887801982</v>
          </cell>
        </row>
        <row r="566">
          <cell r="E566" t="str">
            <v>510351230.1000.41345103003</v>
          </cell>
          <cell r="F566">
            <v>516414442</v>
          </cell>
          <cell r="G566">
            <v>516414442</v>
          </cell>
          <cell r="H566">
            <v>0</v>
          </cell>
          <cell r="I566">
            <v>0</v>
          </cell>
          <cell r="J566">
            <v>0</v>
          </cell>
          <cell r="K566">
            <v>0</v>
          </cell>
          <cell r="L566">
            <v>0</v>
          </cell>
          <cell r="M566">
            <v>0</v>
          </cell>
          <cell r="N566">
            <v>0</v>
          </cell>
          <cell r="O566">
            <v>0</v>
          </cell>
          <cell r="P566">
            <v>0</v>
          </cell>
          <cell r="Q566">
            <v>0</v>
          </cell>
          <cell r="R566">
            <v>0</v>
          </cell>
          <cell r="S566">
            <v>0</v>
          </cell>
          <cell r="T566">
            <v>0</v>
          </cell>
          <cell r="U566" t="str">
            <v>2014</v>
          </cell>
          <cell r="V566" t="str">
            <v>06</v>
          </cell>
          <cell r="W566" t="str">
            <v>0</v>
          </cell>
          <cell r="X566" t="str">
            <v>5103</v>
          </cell>
          <cell r="Y566" t="str">
            <v>-</v>
          </cell>
          <cell r="Z566" t="str">
            <v>S</v>
          </cell>
          <cell r="AA566" t="str">
            <v>DIST</v>
          </cell>
          <cell r="AB566">
            <v>516414442</v>
          </cell>
        </row>
        <row r="567">
          <cell r="E567" t="str">
            <v>510351220.3000.41105103006</v>
          </cell>
          <cell r="F567">
            <v>500000000</v>
          </cell>
          <cell r="G567">
            <v>0</v>
          </cell>
          <cell r="H567">
            <v>0</v>
          </cell>
          <cell r="I567">
            <v>0</v>
          </cell>
          <cell r="J567">
            <v>0</v>
          </cell>
          <cell r="K567">
            <v>0</v>
          </cell>
          <cell r="L567">
            <v>500000000</v>
          </cell>
          <cell r="M567">
            <v>0</v>
          </cell>
          <cell r="N567">
            <v>0</v>
          </cell>
          <cell r="O567">
            <v>0</v>
          </cell>
          <cell r="P567">
            <v>0</v>
          </cell>
          <cell r="Q567">
            <v>0</v>
          </cell>
          <cell r="R567">
            <v>0</v>
          </cell>
          <cell r="S567">
            <v>0</v>
          </cell>
          <cell r="T567">
            <v>0</v>
          </cell>
          <cell r="U567" t="str">
            <v>2014</v>
          </cell>
          <cell r="V567" t="str">
            <v>06</v>
          </cell>
          <cell r="W567" t="str">
            <v>0</v>
          </cell>
          <cell r="X567" t="str">
            <v>5103</v>
          </cell>
          <cell r="Y567" t="str">
            <v>-</v>
          </cell>
          <cell r="Z567" t="str">
            <v>S</v>
          </cell>
          <cell r="AA567" t="str">
            <v>DIST</v>
          </cell>
          <cell r="AB567">
            <v>500000000</v>
          </cell>
        </row>
        <row r="568">
          <cell r="E568" t="str">
            <v>310131610.1000.1210003</v>
          </cell>
          <cell r="F568">
            <v>383903384</v>
          </cell>
          <cell r="G568">
            <v>0</v>
          </cell>
          <cell r="H568">
            <v>0</v>
          </cell>
          <cell r="I568">
            <v>0</v>
          </cell>
          <cell r="J568">
            <v>95975846</v>
          </cell>
          <cell r="K568">
            <v>0</v>
          </cell>
          <cell r="L568">
            <v>95975846</v>
          </cell>
          <cell r="M568">
            <v>0</v>
          </cell>
          <cell r="N568">
            <v>95975846</v>
          </cell>
          <cell r="O568">
            <v>0</v>
          </cell>
          <cell r="P568">
            <v>95975846</v>
          </cell>
          <cell r="Q568">
            <v>0</v>
          </cell>
          <cell r="R568">
            <v>0</v>
          </cell>
          <cell r="S568">
            <v>0</v>
          </cell>
          <cell r="T568">
            <v>0</v>
          </cell>
          <cell r="U568" t="str">
            <v>2014</v>
          </cell>
          <cell r="V568" t="str">
            <v>05</v>
          </cell>
          <cell r="W568" t="str">
            <v>0</v>
          </cell>
          <cell r="X568" t="str">
            <v>3101</v>
          </cell>
          <cell r="Y568" t="str">
            <v>-</v>
          </cell>
          <cell r="Z568" t="str">
            <v>S</v>
          </cell>
          <cell r="AA568" t="str">
            <v>DIST</v>
          </cell>
          <cell r="AB568">
            <v>383903384</v>
          </cell>
        </row>
        <row r="569">
          <cell r="E569" t="str">
            <v>310131030.1000.1210003</v>
          </cell>
          <cell r="F569">
            <v>215500000</v>
          </cell>
          <cell r="G569">
            <v>0</v>
          </cell>
          <cell r="H569">
            <v>0</v>
          </cell>
          <cell r="I569">
            <v>0</v>
          </cell>
          <cell r="J569">
            <v>53875000</v>
          </cell>
          <cell r="K569">
            <v>0</v>
          </cell>
          <cell r="L569">
            <v>53875000</v>
          </cell>
          <cell r="M569">
            <v>0</v>
          </cell>
          <cell r="N569">
            <v>53875000</v>
          </cell>
          <cell r="O569">
            <v>0</v>
          </cell>
          <cell r="P569">
            <v>53875000</v>
          </cell>
          <cell r="Q569">
            <v>0</v>
          </cell>
          <cell r="R569">
            <v>0</v>
          </cell>
          <cell r="S569">
            <v>0</v>
          </cell>
          <cell r="T569">
            <v>0</v>
          </cell>
          <cell r="U569" t="str">
            <v>2014</v>
          </cell>
          <cell r="V569" t="str">
            <v>05</v>
          </cell>
          <cell r="W569" t="str">
            <v>0</v>
          </cell>
          <cell r="X569" t="str">
            <v>3101</v>
          </cell>
          <cell r="Y569" t="str">
            <v>-</v>
          </cell>
          <cell r="Z569" t="str">
            <v>S</v>
          </cell>
          <cell r="AA569" t="str">
            <v>DIST</v>
          </cell>
          <cell r="AB569">
            <v>215500000</v>
          </cell>
        </row>
        <row r="570">
          <cell r="E570" t="str">
            <v>310231420.1000.1210003</v>
          </cell>
          <cell r="F570">
            <v>550000</v>
          </cell>
          <cell r="G570">
            <v>0</v>
          </cell>
          <cell r="H570">
            <v>0</v>
          </cell>
          <cell r="I570">
            <v>0</v>
          </cell>
          <cell r="J570">
            <v>137500</v>
          </cell>
          <cell r="K570">
            <v>0</v>
          </cell>
          <cell r="L570">
            <v>137500</v>
          </cell>
          <cell r="M570">
            <v>0</v>
          </cell>
          <cell r="N570">
            <v>137500</v>
          </cell>
          <cell r="O570">
            <v>0</v>
          </cell>
          <cell r="P570">
            <v>137500</v>
          </cell>
          <cell r="Q570">
            <v>0</v>
          </cell>
          <cell r="R570">
            <v>0</v>
          </cell>
          <cell r="S570">
            <v>0</v>
          </cell>
          <cell r="T570">
            <v>0</v>
          </cell>
          <cell r="U570" t="str">
            <v>2014</v>
          </cell>
          <cell r="V570" t="str">
            <v>05</v>
          </cell>
          <cell r="W570" t="str">
            <v>0</v>
          </cell>
          <cell r="X570" t="str">
            <v>3102</v>
          </cell>
          <cell r="Y570" t="str">
            <v>-</v>
          </cell>
          <cell r="Z570" t="str">
            <v>S</v>
          </cell>
          <cell r="AA570" t="str">
            <v>DIST</v>
          </cell>
          <cell r="AB570">
            <v>550000</v>
          </cell>
        </row>
        <row r="571">
          <cell r="E571" t="str">
            <v>310131420.1000.1210022</v>
          </cell>
          <cell r="F571">
            <v>5550000</v>
          </cell>
          <cell r="G571">
            <v>0</v>
          </cell>
          <cell r="H571">
            <v>0</v>
          </cell>
          <cell r="I571">
            <v>0</v>
          </cell>
          <cell r="J571">
            <v>1387500</v>
          </cell>
          <cell r="K571">
            <v>0</v>
          </cell>
          <cell r="L571">
            <v>1387500</v>
          </cell>
          <cell r="M571">
            <v>0</v>
          </cell>
          <cell r="N571">
            <v>1387500</v>
          </cell>
          <cell r="O571">
            <v>0</v>
          </cell>
          <cell r="P571">
            <v>1387500</v>
          </cell>
          <cell r="Q571">
            <v>0</v>
          </cell>
          <cell r="R571">
            <v>0</v>
          </cell>
          <cell r="S571">
            <v>0</v>
          </cell>
          <cell r="T571">
            <v>0</v>
          </cell>
          <cell r="U571" t="str">
            <v>2014</v>
          </cell>
          <cell r="V571" t="str">
            <v>05</v>
          </cell>
          <cell r="W571" t="str">
            <v>0</v>
          </cell>
          <cell r="X571" t="str">
            <v>3101</v>
          </cell>
          <cell r="Y571" t="str">
            <v>-</v>
          </cell>
          <cell r="Z571" t="str">
            <v>S</v>
          </cell>
          <cell r="AA571" t="str">
            <v>DIST</v>
          </cell>
          <cell r="AB571">
            <v>5550000</v>
          </cell>
        </row>
        <row r="572">
          <cell r="E572" t="str">
            <v>310131610.1000.1210022</v>
          </cell>
          <cell r="F572">
            <v>840382691</v>
          </cell>
          <cell r="G572">
            <v>0</v>
          </cell>
          <cell r="H572">
            <v>0</v>
          </cell>
          <cell r="I572">
            <v>0</v>
          </cell>
          <cell r="J572">
            <v>210095672.75</v>
          </cell>
          <cell r="K572">
            <v>0</v>
          </cell>
          <cell r="L572">
            <v>210095672.75</v>
          </cell>
          <cell r="M572">
            <v>0</v>
          </cell>
          <cell r="N572">
            <v>210095672.75</v>
          </cell>
          <cell r="O572">
            <v>0</v>
          </cell>
          <cell r="P572">
            <v>210095672.75</v>
          </cell>
          <cell r="Q572">
            <v>0</v>
          </cell>
          <cell r="R572">
            <v>0</v>
          </cell>
          <cell r="S572">
            <v>0</v>
          </cell>
          <cell r="T572">
            <v>0</v>
          </cell>
          <cell r="U572" t="str">
            <v>2014</v>
          </cell>
          <cell r="V572" t="str">
            <v>05</v>
          </cell>
          <cell r="W572" t="str">
            <v>0</v>
          </cell>
          <cell r="X572" t="str">
            <v>3101</v>
          </cell>
          <cell r="Y572" t="str">
            <v>-</v>
          </cell>
          <cell r="Z572" t="str">
            <v>S</v>
          </cell>
          <cell r="AA572" t="str">
            <v>DIST</v>
          </cell>
          <cell r="AB572">
            <v>840382691</v>
          </cell>
        </row>
        <row r="573">
          <cell r="E573" t="str">
            <v>310231330.1000.1210022</v>
          </cell>
          <cell r="F573">
            <v>67844000</v>
          </cell>
          <cell r="G573">
            <v>0</v>
          </cell>
          <cell r="H573">
            <v>0</v>
          </cell>
          <cell r="I573">
            <v>0</v>
          </cell>
          <cell r="J573">
            <v>16961000</v>
          </cell>
          <cell r="K573">
            <v>0</v>
          </cell>
          <cell r="L573">
            <v>16961000</v>
          </cell>
          <cell r="M573">
            <v>0</v>
          </cell>
          <cell r="N573">
            <v>16961000</v>
          </cell>
          <cell r="O573">
            <v>0</v>
          </cell>
          <cell r="P573">
            <v>16961000</v>
          </cell>
          <cell r="Q573">
            <v>0</v>
          </cell>
          <cell r="R573">
            <v>0</v>
          </cell>
          <cell r="S573">
            <v>0</v>
          </cell>
          <cell r="T573">
            <v>0</v>
          </cell>
          <cell r="U573" t="str">
            <v>2014</v>
          </cell>
          <cell r="V573" t="str">
            <v>05</v>
          </cell>
          <cell r="W573" t="str">
            <v>0</v>
          </cell>
          <cell r="X573" t="str">
            <v>3102</v>
          </cell>
          <cell r="Y573" t="str">
            <v>-</v>
          </cell>
          <cell r="Z573" t="str">
            <v>S</v>
          </cell>
          <cell r="AA573" t="str">
            <v>DIST</v>
          </cell>
          <cell r="AB573">
            <v>67844000</v>
          </cell>
        </row>
        <row r="574">
          <cell r="E574" t="str">
            <v>310131610.1000.2110021</v>
          </cell>
          <cell r="F574">
            <v>1775138000</v>
          </cell>
          <cell r="G574">
            <v>0</v>
          </cell>
          <cell r="H574">
            <v>0</v>
          </cell>
          <cell r="I574">
            <v>0</v>
          </cell>
          <cell r="J574">
            <v>443784500</v>
          </cell>
          <cell r="K574">
            <v>0</v>
          </cell>
          <cell r="L574">
            <v>443784500</v>
          </cell>
          <cell r="M574">
            <v>0</v>
          </cell>
          <cell r="N574">
            <v>443784500</v>
          </cell>
          <cell r="O574">
            <v>0</v>
          </cell>
          <cell r="P574">
            <v>443784500</v>
          </cell>
          <cell r="Q574">
            <v>0</v>
          </cell>
          <cell r="R574">
            <v>0</v>
          </cell>
          <cell r="S574">
            <v>0</v>
          </cell>
          <cell r="T574">
            <v>0</v>
          </cell>
          <cell r="U574" t="str">
            <v>2014</v>
          </cell>
          <cell r="V574" t="str">
            <v>05</v>
          </cell>
          <cell r="W574" t="str">
            <v>0</v>
          </cell>
          <cell r="X574" t="str">
            <v>3101</v>
          </cell>
          <cell r="Y574" t="str">
            <v>-</v>
          </cell>
          <cell r="Z574" t="str">
            <v>S</v>
          </cell>
          <cell r="AA574" t="str">
            <v>DIST</v>
          </cell>
          <cell r="AB574">
            <v>1775138000</v>
          </cell>
        </row>
        <row r="575">
          <cell r="E575" t="str">
            <v>510451030.1000.1126031</v>
          </cell>
          <cell r="F575">
            <v>121242545.28</v>
          </cell>
          <cell r="G575">
            <v>121242545.28</v>
          </cell>
          <cell r="H575">
            <v>0</v>
          </cell>
          <cell r="I575">
            <v>0</v>
          </cell>
          <cell r="J575">
            <v>0</v>
          </cell>
          <cell r="K575">
            <v>0</v>
          </cell>
          <cell r="L575">
            <v>0</v>
          </cell>
          <cell r="M575">
            <v>0</v>
          </cell>
          <cell r="N575">
            <v>0</v>
          </cell>
          <cell r="O575">
            <v>0</v>
          </cell>
          <cell r="P575">
            <v>0</v>
          </cell>
          <cell r="Q575">
            <v>0</v>
          </cell>
          <cell r="R575">
            <v>0</v>
          </cell>
          <cell r="S575">
            <v>0</v>
          </cell>
          <cell r="T575">
            <v>0</v>
          </cell>
          <cell r="U575" t="str">
            <v>2014</v>
          </cell>
          <cell r="V575" t="str">
            <v>05</v>
          </cell>
          <cell r="W575" t="str">
            <v>0</v>
          </cell>
          <cell r="X575" t="str">
            <v>5104</v>
          </cell>
          <cell r="Y575" t="str">
            <v>-</v>
          </cell>
          <cell r="Z575" t="str">
            <v>S</v>
          </cell>
          <cell r="AA575" t="str">
            <v>DIST</v>
          </cell>
          <cell r="AB575">
            <v>121242545.28</v>
          </cell>
        </row>
        <row r="576">
          <cell r="E576" t="str">
            <v>310231025.6000.3150042</v>
          </cell>
          <cell r="F576">
            <v>622943559</v>
          </cell>
          <cell r="G576">
            <v>0</v>
          </cell>
          <cell r="H576">
            <v>0</v>
          </cell>
          <cell r="I576">
            <v>0</v>
          </cell>
          <cell r="J576">
            <v>0</v>
          </cell>
          <cell r="K576">
            <v>622943559</v>
          </cell>
          <cell r="L576">
            <v>0</v>
          </cell>
          <cell r="M576">
            <v>0</v>
          </cell>
          <cell r="N576">
            <v>0</v>
          </cell>
          <cell r="O576">
            <v>0</v>
          </cell>
          <cell r="P576">
            <v>0</v>
          </cell>
          <cell r="Q576">
            <v>0</v>
          </cell>
          <cell r="R576">
            <v>0</v>
          </cell>
          <cell r="S576">
            <v>0</v>
          </cell>
          <cell r="T576">
            <v>0</v>
          </cell>
          <cell r="U576" t="str">
            <v>2014</v>
          </cell>
          <cell r="V576" t="str">
            <v>05</v>
          </cell>
          <cell r="W576" t="str">
            <v>0</v>
          </cell>
          <cell r="X576" t="str">
            <v>3102</v>
          </cell>
          <cell r="Y576" t="str">
            <v>-</v>
          </cell>
          <cell r="Z576" t="str">
            <v>S</v>
          </cell>
          <cell r="AA576" t="str">
            <v>DIST</v>
          </cell>
          <cell r="AB576">
            <v>622943559</v>
          </cell>
        </row>
        <row r="577">
          <cell r="E577" t="str">
            <v>410041005.1000.3110042</v>
          </cell>
          <cell r="F577">
            <v>1370348467</v>
          </cell>
          <cell r="G577">
            <v>210313431</v>
          </cell>
          <cell r="H577">
            <v>0</v>
          </cell>
          <cell r="I577">
            <v>1160035036</v>
          </cell>
          <cell r="J577">
            <v>0</v>
          </cell>
          <cell r="K577">
            <v>0</v>
          </cell>
          <cell r="L577">
            <v>0</v>
          </cell>
          <cell r="M577">
            <v>0</v>
          </cell>
          <cell r="N577">
            <v>0</v>
          </cell>
          <cell r="O577">
            <v>0</v>
          </cell>
          <cell r="P577">
            <v>0</v>
          </cell>
          <cell r="Q577">
            <v>0</v>
          </cell>
          <cell r="R577">
            <v>0</v>
          </cell>
          <cell r="S577">
            <v>0</v>
          </cell>
          <cell r="T577">
            <v>0</v>
          </cell>
          <cell r="U577" t="str">
            <v>2014</v>
          </cell>
          <cell r="V577" t="str">
            <v>05</v>
          </cell>
          <cell r="W577" t="str">
            <v>0</v>
          </cell>
          <cell r="X577" t="str">
            <v>4100</v>
          </cell>
          <cell r="Y577" t="str">
            <v>-</v>
          </cell>
          <cell r="Z577" t="str">
            <v>S</v>
          </cell>
          <cell r="AA577" t="str">
            <v>DIST</v>
          </cell>
          <cell r="AB577">
            <v>1370348467</v>
          </cell>
        </row>
        <row r="578">
          <cell r="E578" t="str">
            <v>410041005.1000.3130042</v>
          </cell>
          <cell r="F578">
            <v>645920918</v>
          </cell>
          <cell r="G578">
            <v>0</v>
          </cell>
          <cell r="H578">
            <v>0</v>
          </cell>
          <cell r="I578">
            <v>0</v>
          </cell>
          <cell r="J578">
            <v>0</v>
          </cell>
          <cell r="K578">
            <v>645920918</v>
          </cell>
          <cell r="L578">
            <v>0</v>
          </cell>
          <cell r="M578">
            <v>0</v>
          </cell>
          <cell r="N578">
            <v>0</v>
          </cell>
          <cell r="O578">
            <v>0</v>
          </cell>
          <cell r="P578">
            <v>0</v>
          </cell>
          <cell r="Q578">
            <v>0</v>
          </cell>
          <cell r="R578">
            <v>0</v>
          </cell>
          <cell r="S578">
            <v>0</v>
          </cell>
          <cell r="T578">
            <v>0</v>
          </cell>
          <cell r="U578" t="str">
            <v>2014</v>
          </cell>
          <cell r="V578" t="str">
            <v>05</v>
          </cell>
          <cell r="W578" t="str">
            <v>0</v>
          </cell>
          <cell r="X578" t="str">
            <v>4100</v>
          </cell>
          <cell r="Y578" t="str">
            <v>-</v>
          </cell>
          <cell r="Z578" t="str">
            <v>S</v>
          </cell>
          <cell r="AA578" t="str">
            <v>DIST</v>
          </cell>
          <cell r="AB578">
            <v>645920918</v>
          </cell>
        </row>
        <row r="579">
          <cell r="E579" t="str">
            <v>410041005.1000.3130043</v>
          </cell>
          <cell r="F579">
            <v>53897044</v>
          </cell>
          <cell r="G579">
            <v>0</v>
          </cell>
          <cell r="H579">
            <v>0</v>
          </cell>
          <cell r="I579">
            <v>0</v>
          </cell>
          <cell r="J579">
            <v>0</v>
          </cell>
          <cell r="K579">
            <v>53897044</v>
          </cell>
          <cell r="L579">
            <v>0</v>
          </cell>
          <cell r="M579">
            <v>0</v>
          </cell>
          <cell r="N579">
            <v>0</v>
          </cell>
          <cell r="O579">
            <v>0</v>
          </cell>
          <cell r="P579">
            <v>0</v>
          </cell>
          <cell r="Q579">
            <v>0</v>
          </cell>
          <cell r="R579">
            <v>0</v>
          </cell>
          <cell r="S579">
            <v>0</v>
          </cell>
          <cell r="T579">
            <v>0</v>
          </cell>
          <cell r="U579" t="str">
            <v>2014</v>
          </cell>
          <cell r="V579" t="str">
            <v>05</v>
          </cell>
          <cell r="W579" t="str">
            <v>0</v>
          </cell>
          <cell r="X579" t="str">
            <v>4100</v>
          </cell>
          <cell r="Y579" t="str">
            <v>-</v>
          </cell>
          <cell r="Z579" t="str">
            <v>S</v>
          </cell>
          <cell r="AA579" t="str">
            <v>DIST</v>
          </cell>
          <cell r="AB579">
            <v>53897044</v>
          </cell>
        </row>
        <row r="580">
          <cell r="E580" t="str">
            <v>510351005.1000.3120042</v>
          </cell>
          <cell r="F580">
            <v>19867322</v>
          </cell>
          <cell r="G580">
            <v>0</v>
          </cell>
          <cell r="H580">
            <v>0</v>
          </cell>
          <cell r="I580">
            <v>0</v>
          </cell>
          <cell r="J580">
            <v>0</v>
          </cell>
          <cell r="K580">
            <v>19867322</v>
          </cell>
          <cell r="L580">
            <v>0</v>
          </cell>
          <cell r="M580">
            <v>0</v>
          </cell>
          <cell r="N580">
            <v>0</v>
          </cell>
          <cell r="O580">
            <v>0</v>
          </cell>
          <cell r="P580">
            <v>0</v>
          </cell>
          <cell r="Q580">
            <v>0</v>
          </cell>
          <cell r="R580">
            <v>0</v>
          </cell>
          <cell r="S580">
            <v>0</v>
          </cell>
          <cell r="T580">
            <v>0</v>
          </cell>
          <cell r="U580" t="str">
            <v>2014</v>
          </cell>
          <cell r="V580" t="str">
            <v>05</v>
          </cell>
          <cell r="W580" t="str">
            <v>0</v>
          </cell>
          <cell r="X580" t="str">
            <v>5103</v>
          </cell>
          <cell r="Y580" t="str">
            <v>-</v>
          </cell>
          <cell r="Z580" t="str">
            <v>S</v>
          </cell>
          <cell r="AA580" t="str">
            <v>DIST</v>
          </cell>
          <cell r="AB580">
            <v>19867322</v>
          </cell>
        </row>
        <row r="581">
          <cell r="E581" t="str">
            <v>510551005.1000.3110043</v>
          </cell>
          <cell r="F581">
            <v>18552904</v>
          </cell>
          <cell r="G581">
            <v>0</v>
          </cell>
          <cell r="H581">
            <v>0</v>
          </cell>
          <cell r="I581">
            <v>0</v>
          </cell>
          <cell r="J581">
            <v>0</v>
          </cell>
          <cell r="K581">
            <v>18552904</v>
          </cell>
          <cell r="L581">
            <v>0</v>
          </cell>
          <cell r="M581">
            <v>0</v>
          </cell>
          <cell r="N581">
            <v>0</v>
          </cell>
          <cell r="O581">
            <v>0</v>
          </cell>
          <cell r="P581">
            <v>0</v>
          </cell>
          <cell r="Q581">
            <v>0</v>
          </cell>
          <cell r="R581">
            <v>0</v>
          </cell>
          <cell r="S581">
            <v>0</v>
          </cell>
          <cell r="T581">
            <v>0</v>
          </cell>
          <cell r="U581" t="str">
            <v>2014</v>
          </cell>
          <cell r="V581" t="str">
            <v>05</v>
          </cell>
          <cell r="W581" t="str">
            <v>0</v>
          </cell>
          <cell r="X581" t="str">
            <v>5105</v>
          </cell>
          <cell r="Y581" t="str">
            <v>-</v>
          </cell>
          <cell r="Z581" t="str">
            <v>S</v>
          </cell>
          <cell r="AA581" t="str">
            <v>DIST</v>
          </cell>
          <cell r="AB581">
            <v>18552904</v>
          </cell>
        </row>
        <row r="582">
          <cell r="E582" t="str">
            <v>410041620.1000.1220004</v>
          </cell>
          <cell r="F582">
            <v>283500000</v>
          </cell>
          <cell r="G582">
            <v>0</v>
          </cell>
          <cell r="H582">
            <v>0</v>
          </cell>
          <cell r="I582">
            <v>0</v>
          </cell>
          <cell r="J582">
            <v>283500000</v>
          </cell>
          <cell r="K582">
            <v>0</v>
          </cell>
          <cell r="L582">
            <v>0</v>
          </cell>
          <cell r="M582">
            <v>0</v>
          </cell>
          <cell r="N582">
            <v>0</v>
          </cell>
          <cell r="O582">
            <v>0</v>
          </cell>
          <cell r="P582">
            <v>0</v>
          </cell>
          <cell r="Q582">
            <v>0</v>
          </cell>
          <cell r="R582">
            <v>0</v>
          </cell>
          <cell r="S582">
            <v>0</v>
          </cell>
          <cell r="T582">
            <v>0</v>
          </cell>
          <cell r="U582" t="str">
            <v>2014</v>
          </cell>
          <cell r="V582" t="str">
            <v>05</v>
          </cell>
          <cell r="W582" t="str">
            <v>0</v>
          </cell>
          <cell r="X582" t="str">
            <v>4100</v>
          </cell>
          <cell r="Y582" t="str">
            <v>-</v>
          </cell>
          <cell r="Z582" t="str">
            <v>S</v>
          </cell>
          <cell r="AA582" t="str">
            <v>DIST</v>
          </cell>
          <cell r="AB582">
            <v>283500000</v>
          </cell>
        </row>
        <row r="583">
          <cell r="E583" t="str">
            <v>510351020.1000.41205103011</v>
          </cell>
          <cell r="F583">
            <v>7000000000</v>
          </cell>
          <cell r="G583">
            <v>4361709709</v>
          </cell>
          <cell r="H583">
            <v>0</v>
          </cell>
          <cell r="I583">
            <v>0</v>
          </cell>
          <cell r="J583">
            <v>0</v>
          </cell>
          <cell r="K583">
            <v>0</v>
          </cell>
          <cell r="L583">
            <v>0</v>
          </cell>
          <cell r="M583">
            <v>0</v>
          </cell>
          <cell r="N583">
            <v>2638290291</v>
          </cell>
          <cell r="O583">
            <v>0</v>
          </cell>
          <cell r="P583">
            <v>0</v>
          </cell>
          <cell r="Q583">
            <v>0</v>
          </cell>
          <cell r="R583">
            <v>0</v>
          </cell>
          <cell r="S583">
            <v>0</v>
          </cell>
          <cell r="T583">
            <v>0</v>
          </cell>
          <cell r="U583" t="str">
            <v>2014</v>
          </cell>
          <cell r="V583" t="str">
            <v>06</v>
          </cell>
          <cell r="W583" t="str">
            <v>0</v>
          </cell>
          <cell r="X583" t="str">
            <v>5103</v>
          </cell>
          <cell r="Y583" t="str">
            <v>-</v>
          </cell>
          <cell r="Z583" t="str">
            <v>S</v>
          </cell>
          <cell r="AA583" t="str">
            <v>DIST</v>
          </cell>
          <cell r="AB583">
            <v>7000000000</v>
          </cell>
        </row>
        <row r="584">
          <cell r="E584" t="str">
            <v>202828005.1000.1210002</v>
          </cell>
          <cell r="F584">
            <v>324098269</v>
          </cell>
          <cell r="G584">
            <v>209798178</v>
          </cell>
          <cell r="H584">
            <v>0</v>
          </cell>
          <cell r="I584">
            <v>0</v>
          </cell>
          <cell r="J584">
            <v>0</v>
          </cell>
          <cell r="K584">
            <v>0</v>
          </cell>
          <cell r="L584">
            <v>0</v>
          </cell>
          <cell r="M584">
            <v>0</v>
          </cell>
          <cell r="N584">
            <v>0</v>
          </cell>
          <cell r="O584">
            <v>114300091</v>
          </cell>
          <cell r="P584">
            <v>0</v>
          </cell>
          <cell r="Q584">
            <v>0</v>
          </cell>
          <cell r="R584">
            <v>0</v>
          </cell>
          <cell r="S584">
            <v>0</v>
          </cell>
          <cell r="T584">
            <v>0</v>
          </cell>
          <cell r="U584" t="str">
            <v>2014</v>
          </cell>
          <cell r="V584" t="str">
            <v>05</v>
          </cell>
          <cell r="W584" t="str">
            <v>0</v>
          </cell>
          <cell r="X584" t="str">
            <v>2028</v>
          </cell>
          <cell r="Y584" t="str">
            <v>-</v>
          </cell>
          <cell r="Z584" t="str">
            <v>S</v>
          </cell>
          <cell r="AA584" t="str">
            <v>DIST</v>
          </cell>
          <cell r="AB584">
            <v>324098269</v>
          </cell>
        </row>
        <row r="585">
          <cell r="E585" t="str">
            <v>202828005.1000.1220052</v>
          </cell>
          <cell r="F585">
            <v>6111402141</v>
          </cell>
          <cell r="G585">
            <v>953559870</v>
          </cell>
          <cell r="H585">
            <v>0</v>
          </cell>
          <cell r="I585">
            <v>5157842271</v>
          </cell>
          <cell r="J585">
            <v>0</v>
          </cell>
          <cell r="K585">
            <v>0</v>
          </cell>
          <cell r="L585">
            <v>0</v>
          </cell>
          <cell r="M585">
            <v>0</v>
          </cell>
          <cell r="N585">
            <v>0</v>
          </cell>
          <cell r="O585">
            <v>0</v>
          </cell>
          <cell r="P585">
            <v>0</v>
          </cell>
          <cell r="Q585">
            <v>0</v>
          </cell>
          <cell r="R585">
            <v>0</v>
          </cell>
          <cell r="S585">
            <v>0</v>
          </cell>
          <cell r="T585">
            <v>0</v>
          </cell>
          <cell r="U585" t="str">
            <v>2014</v>
          </cell>
          <cell r="V585" t="str">
            <v>05</v>
          </cell>
          <cell r="W585" t="str">
            <v>0</v>
          </cell>
          <cell r="X585" t="str">
            <v>2028</v>
          </cell>
          <cell r="Y585" t="str">
            <v>-</v>
          </cell>
          <cell r="Z585" t="str">
            <v>S</v>
          </cell>
          <cell r="AA585" t="str">
            <v>DIST</v>
          </cell>
          <cell r="AB585">
            <v>6111402141</v>
          </cell>
        </row>
        <row r="586">
          <cell r="E586" t="str">
            <v>202828340.1000.1220013</v>
          </cell>
          <cell r="F586">
            <v>4158525096</v>
          </cell>
          <cell r="G586">
            <v>0</v>
          </cell>
          <cell r="H586">
            <v>0</v>
          </cell>
          <cell r="I586">
            <v>4158525096</v>
          </cell>
          <cell r="J586">
            <v>0</v>
          </cell>
          <cell r="K586">
            <v>0</v>
          </cell>
          <cell r="L586">
            <v>0</v>
          </cell>
          <cell r="M586">
            <v>0</v>
          </cell>
          <cell r="N586">
            <v>0</v>
          </cell>
          <cell r="O586">
            <v>0</v>
          </cell>
          <cell r="P586">
            <v>0</v>
          </cell>
          <cell r="Q586">
            <v>0</v>
          </cell>
          <cell r="R586">
            <v>0</v>
          </cell>
          <cell r="S586">
            <v>0</v>
          </cell>
          <cell r="T586">
            <v>0</v>
          </cell>
          <cell r="U586" t="str">
            <v>2014</v>
          </cell>
          <cell r="V586" t="str">
            <v>05</v>
          </cell>
          <cell r="W586" t="str">
            <v>0</v>
          </cell>
          <cell r="X586" t="str">
            <v>2028</v>
          </cell>
          <cell r="Y586" t="str">
            <v>-</v>
          </cell>
          <cell r="Z586" t="str">
            <v>S</v>
          </cell>
          <cell r="AA586" t="str">
            <v>DIST</v>
          </cell>
          <cell r="AB586">
            <v>4158525096</v>
          </cell>
        </row>
        <row r="587">
          <cell r="E587" t="str">
            <v>202828000.1000.1220035</v>
          </cell>
          <cell r="F587">
            <v>18000000</v>
          </cell>
          <cell r="G587">
            <v>1500000</v>
          </cell>
          <cell r="H587">
            <v>1500000</v>
          </cell>
          <cell r="I587">
            <v>1500000</v>
          </cell>
          <cell r="J587">
            <v>1500000</v>
          </cell>
          <cell r="K587">
            <v>1500000</v>
          </cell>
          <cell r="L587">
            <v>1500000</v>
          </cell>
          <cell r="M587">
            <v>1500000</v>
          </cell>
          <cell r="N587">
            <v>1500000</v>
          </cell>
          <cell r="O587">
            <v>1500000</v>
          </cell>
          <cell r="P587">
            <v>1500000</v>
          </cell>
          <cell r="Q587">
            <v>1500000</v>
          </cell>
          <cell r="R587">
            <v>1500000</v>
          </cell>
          <cell r="S587">
            <v>0</v>
          </cell>
          <cell r="T587">
            <v>0</v>
          </cell>
          <cell r="U587" t="str">
            <v>2014</v>
          </cell>
          <cell r="V587" t="str">
            <v>05</v>
          </cell>
          <cell r="W587" t="str">
            <v>0</v>
          </cell>
          <cell r="X587" t="str">
            <v>2028</v>
          </cell>
          <cell r="Y587" t="str">
            <v>-</v>
          </cell>
          <cell r="Z587" t="str">
            <v>S</v>
          </cell>
          <cell r="AA587" t="str">
            <v>DIST</v>
          </cell>
          <cell r="AB587">
            <v>18000000</v>
          </cell>
        </row>
        <row r="588">
          <cell r="E588" t="str">
            <v>202828320.1000.1220097</v>
          </cell>
          <cell r="F588">
            <v>49358130</v>
          </cell>
          <cell r="G588">
            <v>9077640</v>
          </cell>
          <cell r="H588">
            <v>0</v>
          </cell>
          <cell r="I588">
            <v>0</v>
          </cell>
          <cell r="J588">
            <v>18000000</v>
          </cell>
          <cell r="K588">
            <v>0</v>
          </cell>
          <cell r="L588">
            <v>0</v>
          </cell>
          <cell r="M588">
            <v>14000000</v>
          </cell>
          <cell r="N588">
            <v>0</v>
          </cell>
          <cell r="O588">
            <v>0</v>
          </cell>
          <cell r="P588">
            <v>8280490</v>
          </cell>
          <cell r="Q588">
            <v>0</v>
          </cell>
          <cell r="R588">
            <v>0</v>
          </cell>
          <cell r="S588">
            <v>0</v>
          </cell>
          <cell r="T588">
            <v>0</v>
          </cell>
          <cell r="U588" t="str">
            <v>2014</v>
          </cell>
          <cell r="V588" t="str">
            <v>05</v>
          </cell>
          <cell r="W588" t="str">
            <v>0</v>
          </cell>
          <cell r="X588" t="str">
            <v>2028</v>
          </cell>
          <cell r="Y588" t="str">
            <v>-</v>
          </cell>
          <cell r="Z588" t="str">
            <v>S</v>
          </cell>
          <cell r="AA588" t="str">
            <v>DIST</v>
          </cell>
          <cell r="AB588">
            <v>49358130</v>
          </cell>
        </row>
        <row r="589">
          <cell r="E589" t="str">
            <v>202828005.1000.1110017</v>
          </cell>
          <cell r="F589">
            <v>1286000000</v>
          </cell>
          <cell r="G589">
            <v>5845455</v>
          </cell>
          <cell r="H589">
            <v>5845455</v>
          </cell>
          <cell r="I589">
            <v>5845455</v>
          </cell>
          <cell r="J589">
            <v>5845455</v>
          </cell>
          <cell r="K589">
            <v>5845455</v>
          </cell>
          <cell r="L589">
            <v>1221700000</v>
          </cell>
          <cell r="M589">
            <v>5845450</v>
          </cell>
          <cell r="N589">
            <v>5845455</v>
          </cell>
          <cell r="O589">
            <v>5845455</v>
          </cell>
          <cell r="P589">
            <v>5845455</v>
          </cell>
          <cell r="Q589">
            <v>5845455</v>
          </cell>
          <cell r="R589">
            <v>5845455</v>
          </cell>
          <cell r="S589">
            <v>0</v>
          </cell>
          <cell r="T589">
            <v>0</v>
          </cell>
          <cell r="U589" t="str">
            <v>2014</v>
          </cell>
          <cell r="V589" t="str">
            <v>05</v>
          </cell>
          <cell r="W589" t="str">
            <v>0</v>
          </cell>
          <cell r="X589" t="str">
            <v>2028</v>
          </cell>
          <cell r="Y589" t="str">
            <v>-</v>
          </cell>
          <cell r="Z589" t="str">
            <v>S</v>
          </cell>
          <cell r="AA589" t="str">
            <v>DIST</v>
          </cell>
          <cell r="AB589">
            <v>1286000000</v>
          </cell>
        </row>
        <row r="590">
          <cell r="E590" t="str">
            <v>202828005.1000.1110019</v>
          </cell>
          <cell r="F590">
            <v>2932000000</v>
          </cell>
          <cell r="G590">
            <v>13327270</v>
          </cell>
          <cell r="H590">
            <v>13327273</v>
          </cell>
          <cell r="I590">
            <v>13327273</v>
          </cell>
          <cell r="J590">
            <v>13327273</v>
          </cell>
          <cell r="K590">
            <v>13327273</v>
          </cell>
          <cell r="L590">
            <v>13327273</v>
          </cell>
          <cell r="M590">
            <v>13327273</v>
          </cell>
          <cell r="N590">
            <v>13327273</v>
          </cell>
          <cell r="O590">
            <v>13327273</v>
          </cell>
          <cell r="P590">
            <v>13327273</v>
          </cell>
          <cell r="Q590">
            <v>13327273</v>
          </cell>
          <cell r="R590">
            <v>2785400000</v>
          </cell>
          <cell r="S590">
            <v>0</v>
          </cell>
          <cell r="T590">
            <v>0</v>
          </cell>
          <cell r="U590" t="str">
            <v>2014</v>
          </cell>
          <cell r="V590" t="str">
            <v>05</v>
          </cell>
          <cell r="W590" t="str">
            <v>0</v>
          </cell>
          <cell r="X590" t="str">
            <v>2028</v>
          </cell>
          <cell r="Y590" t="str">
            <v>-</v>
          </cell>
          <cell r="Z590" t="str">
            <v>S</v>
          </cell>
          <cell r="AA590" t="str">
            <v>DIST</v>
          </cell>
          <cell r="AB590">
            <v>2932000000</v>
          </cell>
        </row>
        <row r="591">
          <cell r="E591" t="str">
            <v>202828005.1000.1110029</v>
          </cell>
          <cell r="F591">
            <v>1187000000</v>
          </cell>
          <cell r="G591">
            <v>5395450</v>
          </cell>
          <cell r="H591">
            <v>5395455</v>
          </cell>
          <cell r="I591">
            <v>5395455</v>
          </cell>
          <cell r="J591">
            <v>5395455</v>
          </cell>
          <cell r="K591">
            <v>5395455</v>
          </cell>
          <cell r="L591">
            <v>5395455</v>
          </cell>
          <cell r="M591">
            <v>5395455</v>
          </cell>
          <cell r="N591">
            <v>5395455</v>
          </cell>
          <cell r="O591">
            <v>5395455</v>
          </cell>
          <cell r="P591">
            <v>5395455</v>
          </cell>
          <cell r="Q591">
            <v>5395455</v>
          </cell>
          <cell r="R591">
            <v>1127650000</v>
          </cell>
          <cell r="S591">
            <v>0</v>
          </cell>
          <cell r="T591">
            <v>0</v>
          </cell>
          <cell r="U591" t="str">
            <v>2014</v>
          </cell>
          <cell r="V591" t="str">
            <v>05</v>
          </cell>
          <cell r="W591" t="str">
            <v>0</v>
          </cell>
          <cell r="X591" t="str">
            <v>2028</v>
          </cell>
          <cell r="Y591" t="str">
            <v>-</v>
          </cell>
          <cell r="Z591" t="str">
            <v>S</v>
          </cell>
          <cell r="AA591" t="str">
            <v>DIST</v>
          </cell>
          <cell r="AB591">
            <v>1187000000</v>
          </cell>
        </row>
        <row r="592">
          <cell r="E592" t="str">
            <v>202828340.1000.1122031</v>
          </cell>
          <cell r="F592">
            <v>63876022</v>
          </cell>
          <cell r="G592">
            <v>63876022</v>
          </cell>
          <cell r="H592">
            <v>0</v>
          </cell>
          <cell r="I592">
            <v>0</v>
          </cell>
          <cell r="J592">
            <v>0</v>
          </cell>
          <cell r="K592">
            <v>0</v>
          </cell>
          <cell r="L592">
            <v>0</v>
          </cell>
          <cell r="M592">
            <v>0</v>
          </cell>
          <cell r="N592">
            <v>0</v>
          </cell>
          <cell r="O592">
            <v>0</v>
          </cell>
          <cell r="P592">
            <v>0</v>
          </cell>
          <cell r="Q592">
            <v>0</v>
          </cell>
          <cell r="R592">
            <v>0</v>
          </cell>
          <cell r="S592">
            <v>0</v>
          </cell>
          <cell r="T592">
            <v>0</v>
          </cell>
          <cell r="U592" t="str">
            <v>2014</v>
          </cell>
          <cell r="V592" t="str">
            <v>05</v>
          </cell>
          <cell r="W592" t="str">
            <v>0</v>
          </cell>
          <cell r="X592" t="str">
            <v>2028</v>
          </cell>
          <cell r="Y592" t="str">
            <v>-</v>
          </cell>
          <cell r="Z592" t="str">
            <v>S</v>
          </cell>
          <cell r="AA592" t="str">
            <v>DIST</v>
          </cell>
          <cell r="AB592">
            <v>63876022</v>
          </cell>
        </row>
        <row r="593">
          <cell r="E593" t="str">
            <v>202828005.1000.1222013</v>
          </cell>
          <cell r="F593">
            <v>138903557</v>
          </cell>
          <cell r="G593">
            <v>138903557</v>
          </cell>
          <cell r="H593">
            <v>0</v>
          </cell>
          <cell r="I593">
            <v>0</v>
          </cell>
          <cell r="J593">
            <v>0</v>
          </cell>
          <cell r="K593">
            <v>0</v>
          </cell>
          <cell r="L593">
            <v>0</v>
          </cell>
          <cell r="M593">
            <v>0</v>
          </cell>
          <cell r="N593">
            <v>0</v>
          </cell>
          <cell r="O593">
            <v>0</v>
          </cell>
          <cell r="P593">
            <v>0</v>
          </cell>
          <cell r="Q593">
            <v>0</v>
          </cell>
          <cell r="R593">
            <v>0</v>
          </cell>
          <cell r="S593">
            <v>0</v>
          </cell>
          <cell r="T593">
            <v>0</v>
          </cell>
          <cell r="U593" t="str">
            <v>2014</v>
          </cell>
          <cell r="V593" t="str">
            <v>05</v>
          </cell>
          <cell r="W593" t="str">
            <v>0</v>
          </cell>
          <cell r="X593" t="str">
            <v>2028</v>
          </cell>
          <cell r="Y593" t="str">
            <v>-</v>
          </cell>
          <cell r="Z593" t="str">
            <v>S</v>
          </cell>
          <cell r="AA593" t="str">
            <v>DIST</v>
          </cell>
          <cell r="AB593">
            <v>138903557</v>
          </cell>
        </row>
        <row r="594">
          <cell r="E594" t="str">
            <v>202828005.1000.1222066</v>
          </cell>
          <cell r="F594">
            <v>2359761</v>
          </cell>
          <cell r="G594">
            <v>2359761</v>
          </cell>
          <cell r="H594">
            <v>0</v>
          </cell>
          <cell r="I594">
            <v>0</v>
          </cell>
          <cell r="J594">
            <v>0</v>
          </cell>
          <cell r="K594">
            <v>0</v>
          </cell>
          <cell r="L594">
            <v>0</v>
          </cell>
          <cell r="M594">
            <v>0</v>
          </cell>
          <cell r="N594">
            <v>0</v>
          </cell>
          <cell r="O594">
            <v>0</v>
          </cell>
          <cell r="P594">
            <v>0</v>
          </cell>
          <cell r="Q594">
            <v>0</v>
          </cell>
          <cell r="R594">
            <v>0</v>
          </cell>
          <cell r="S594">
            <v>0</v>
          </cell>
          <cell r="T594">
            <v>0</v>
          </cell>
          <cell r="U594" t="str">
            <v>2014</v>
          </cell>
          <cell r="V594" t="str">
            <v>05</v>
          </cell>
          <cell r="W594" t="str">
            <v>0</v>
          </cell>
          <cell r="X594" t="str">
            <v>2028</v>
          </cell>
          <cell r="Y594" t="str">
            <v>-</v>
          </cell>
          <cell r="Z594" t="str">
            <v>S</v>
          </cell>
          <cell r="AA594" t="str">
            <v>DIST</v>
          </cell>
          <cell r="AB594">
            <v>2359761</v>
          </cell>
        </row>
        <row r="595">
          <cell r="E595" t="str">
            <v>202929000.1000.1220035</v>
          </cell>
          <cell r="F595">
            <v>20360000</v>
          </cell>
          <cell r="G595">
            <v>0</v>
          </cell>
          <cell r="H595">
            <v>1105260</v>
          </cell>
          <cell r="I595">
            <v>2144740</v>
          </cell>
          <cell r="J595">
            <v>0</v>
          </cell>
          <cell r="K595">
            <v>1105260</v>
          </cell>
          <cell r="L595">
            <v>3250000</v>
          </cell>
          <cell r="M595">
            <v>2110000</v>
          </cell>
          <cell r="N595">
            <v>2144740</v>
          </cell>
          <cell r="O595">
            <v>3250000</v>
          </cell>
          <cell r="P595">
            <v>2000000</v>
          </cell>
          <cell r="Q595">
            <v>3250000</v>
          </cell>
          <cell r="R595">
            <v>0</v>
          </cell>
          <cell r="S595">
            <v>0</v>
          </cell>
          <cell r="T595">
            <v>0</v>
          </cell>
          <cell r="U595" t="str">
            <v>2014</v>
          </cell>
          <cell r="V595" t="str">
            <v>05</v>
          </cell>
          <cell r="W595" t="str">
            <v>0</v>
          </cell>
          <cell r="X595" t="str">
            <v>2029</v>
          </cell>
          <cell r="Y595" t="str">
            <v>-</v>
          </cell>
          <cell r="Z595" t="str">
            <v>S</v>
          </cell>
          <cell r="AA595" t="str">
            <v>DIST</v>
          </cell>
          <cell r="AB595">
            <v>20360000</v>
          </cell>
        </row>
        <row r="596">
          <cell r="E596" t="str">
            <v>202929200.1000.1220097</v>
          </cell>
          <cell r="F596">
            <v>3000000</v>
          </cell>
          <cell r="G596">
            <v>0</v>
          </cell>
          <cell r="H596">
            <v>0</v>
          </cell>
          <cell r="I596">
            <v>0</v>
          </cell>
          <cell r="J596">
            <v>0</v>
          </cell>
          <cell r="K596">
            <v>0</v>
          </cell>
          <cell r="L596">
            <v>0</v>
          </cell>
          <cell r="M596">
            <v>3000000</v>
          </cell>
          <cell r="N596">
            <v>0</v>
          </cell>
          <cell r="O596">
            <v>0</v>
          </cell>
          <cell r="P596">
            <v>0</v>
          </cell>
          <cell r="Q596">
            <v>0</v>
          </cell>
          <cell r="R596">
            <v>0</v>
          </cell>
          <cell r="S596">
            <v>0</v>
          </cell>
          <cell r="T596">
            <v>0</v>
          </cell>
          <cell r="U596" t="str">
            <v>2014</v>
          </cell>
          <cell r="V596" t="str">
            <v>05</v>
          </cell>
          <cell r="W596" t="str">
            <v>0</v>
          </cell>
          <cell r="X596" t="str">
            <v>2029</v>
          </cell>
          <cell r="Y596" t="str">
            <v>-</v>
          </cell>
          <cell r="Z596" t="str">
            <v>S</v>
          </cell>
          <cell r="AA596" t="str">
            <v>DIST</v>
          </cell>
          <cell r="AB596">
            <v>3000000</v>
          </cell>
        </row>
        <row r="597">
          <cell r="E597" t="str">
            <v>202929140.1000.2130012</v>
          </cell>
          <cell r="F597">
            <v>277938000</v>
          </cell>
          <cell r="G597">
            <v>241398405</v>
          </cell>
          <cell r="H597">
            <v>0</v>
          </cell>
          <cell r="I597">
            <v>0</v>
          </cell>
          <cell r="J597">
            <v>0</v>
          </cell>
          <cell r="K597">
            <v>0</v>
          </cell>
          <cell r="L597">
            <v>0</v>
          </cell>
          <cell r="M597">
            <v>36539595</v>
          </cell>
          <cell r="N597">
            <v>0</v>
          </cell>
          <cell r="O597">
            <v>0</v>
          </cell>
          <cell r="P597">
            <v>0</v>
          </cell>
          <cell r="Q597">
            <v>0</v>
          </cell>
          <cell r="R597">
            <v>0</v>
          </cell>
          <cell r="S597">
            <v>0</v>
          </cell>
          <cell r="T597">
            <v>0</v>
          </cell>
          <cell r="U597" t="str">
            <v>2014</v>
          </cell>
          <cell r="V597" t="str">
            <v>05</v>
          </cell>
          <cell r="W597" t="str">
            <v>0</v>
          </cell>
          <cell r="X597" t="str">
            <v>2029</v>
          </cell>
          <cell r="Y597" t="str">
            <v>-</v>
          </cell>
          <cell r="Z597" t="str">
            <v>S</v>
          </cell>
          <cell r="AA597" t="str">
            <v>DIST</v>
          </cell>
          <cell r="AB597">
            <v>277938000</v>
          </cell>
        </row>
        <row r="598">
          <cell r="E598" t="str">
            <v>202929400.1000.2130012</v>
          </cell>
          <cell r="F598">
            <v>18250000</v>
          </cell>
          <cell r="G598">
            <v>0</v>
          </cell>
          <cell r="H598">
            <v>0</v>
          </cell>
          <cell r="I598">
            <v>0</v>
          </cell>
          <cell r="J598">
            <v>0</v>
          </cell>
          <cell r="K598">
            <v>0</v>
          </cell>
          <cell r="L598">
            <v>0</v>
          </cell>
          <cell r="M598">
            <v>9125000</v>
          </cell>
          <cell r="N598">
            <v>0</v>
          </cell>
          <cell r="O598">
            <v>0</v>
          </cell>
          <cell r="P598">
            <v>9125000</v>
          </cell>
          <cell r="Q598">
            <v>0</v>
          </cell>
          <cell r="R598">
            <v>0</v>
          </cell>
          <cell r="S598">
            <v>0</v>
          </cell>
          <cell r="T598">
            <v>0</v>
          </cell>
          <cell r="U598" t="str">
            <v>2014</v>
          </cell>
          <cell r="V598" t="str">
            <v>05</v>
          </cell>
          <cell r="W598" t="str">
            <v>0</v>
          </cell>
          <cell r="X598" t="str">
            <v>2029</v>
          </cell>
          <cell r="Y598" t="str">
            <v>-</v>
          </cell>
          <cell r="Z598" t="str">
            <v>S</v>
          </cell>
          <cell r="AA598" t="str">
            <v>DIST</v>
          </cell>
          <cell r="AB598">
            <v>18250000</v>
          </cell>
        </row>
        <row r="599">
          <cell r="E599" t="str">
            <v>202929000.1000.1220041</v>
          </cell>
          <cell r="F599">
            <v>2400000</v>
          </cell>
          <cell r="G599">
            <v>0</v>
          </cell>
          <cell r="H599">
            <v>25000</v>
          </cell>
          <cell r="I599">
            <v>30000</v>
          </cell>
          <cell r="J599">
            <v>52000</v>
          </cell>
          <cell r="K599">
            <v>50000</v>
          </cell>
          <cell r="L599">
            <v>25000</v>
          </cell>
          <cell r="M599">
            <v>2100000</v>
          </cell>
          <cell r="N599">
            <v>20000</v>
          </cell>
          <cell r="O599">
            <v>20000</v>
          </cell>
          <cell r="P599">
            <v>37500</v>
          </cell>
          <cell r="Q599">
            <v>25000</v>
          </cell>
          <cell r="R599">
            <v>15500</v>
          </cell>
          <cell r="S599">
            <v>0</v>
          </cell>
          <cell r="T599">
            <v>0</v>
          </cell>
          <cell r="U599" t="str">
            <v>2014</v>
          </cell>
          <cell r="V599" t="str">
            <v>05</v>
          </cell>
          <cell r="W599" t="str">
            <v>0</v>
          </cell>
          <cell r="X599" t="str">
            <v>2029</v>
          </cell>
          <cell r="Y599" t="str">
            <v>-</v>
          </cell>
          <cell r="Z599" t="str">
            <v>S</v>
          </cell>
          <cell r="AA599" t="str">
            <v>DIST</v>
          </cell>
          <cell r="AB599">
            <v>2400000</v>
          </cell>
        </row>
        <row r="600">
          <cell r="E600" t="str">
            <v>202121000.1000.1220035</v>
          </cell>
          <cell r="F600">
            <v>58522575</v>
          </cell>
          <cell r="G600">
            <v>2000000</v>
          </cell>
          <cell r="H600">
            <v>4000000</v>
          </cell>
          <cell r="I600">
            <v>8000000</v>
          </cell>
          <cell r="J600">
            <v>8000000</v>
          </cell>
          <cell r="K600">
            <v>8000000</v>
          </cell>
          <cell r="L600">
            <v>4000000</v>
          </cell>
          <cell r="M600">
            <v>6000000</v>
          </cell>
          <cell r="N600">
            <v>6000000</v>
          </cell>
          <cell r="O600">
            <v>6000000</v>
          </cell>
          <cell r="P600">
            <v>4000000</v>
          </cell>
          <cell r="Q600">
            <v>2522575</v>
          </cell>
          <cell r="R600">
            <v>0</v>
          </cell>
          <cell r="S600">
            <v>0</v>
          </cell>
          <cell r="T600">
            <v>0</v>
          </cell>
          <cell r="U600" t="str">
            <v>2014</v>
          </cell>
          <cell r="V600" t="str">
            <v>05</v>
          </cell>
          <cell r="W600" t="str">
            <v>0</v>
          </cell>
          <cell r="X600" t="str">
            <v>2021</v>
          </cell>
          <cell r="Y600" t="str">
            <v>-</v>
          </cell>
          <cell r="Z600" t="str">
            <v>S</v>
          </cell>
          <cell r="AA600" t="str">
            <v>DIST</v>
          </cell>
          <cell r="AB600">
            <v>58522575</v>
          </cell>
        </row>
        <row r="601">
          <cell r="E601" t="str">
            <v>202020000.1000.1230023</v>
          </cell>
          <cell r="F601">
            <v>123600000</v>
          </cell>
          <cell r="G601">
            <v>10300000</v>
          </cell>
          <cell r="H601">
            <v>10300000</v>
          </cell>
          <cell r="I601">
            <v>10300000</v>
          </cell>
          <cell r="J601">
            <v>10300000</v>
          </cell>
          <cell r="K601">
            <v>10300000</v>
          </cell>
          <cell r="L601">
            <v>10300000</v>
          </cell>
          <cell r="M601">
            <v>10300000</v>
          </cell>
          <cell r="N601">
            <v>10300000</v>
          </cell>
          <cell r="O601">
            <v>10300000</v>
          </cell>
          <cell r="P601">
            <v>10300000</v>
          </cell>
          <cell r="Q601">
            <v>10300000</v>
          </cell>
          <cell r="R601">
            <v>10300000</v>
          </cell>
          <cell r="S601">
            <v>0</v>
          </cell>
          <cell r="T601">
            <v>0</v>
          </cell>
          <cell r="U601" t="str">
            <v>2014</v>
          </cell>
          <cell r="V601" t="str">
            <v>05</v>
          </cell>
          <cell r="W601" t="str">
            <v>0</v>
          </cell>
          <cell r="X601" t="str">
            <v>2020</v>
          </cell>
          <cell r="Y601" t="str">
            <v>-</v>
          </cell>
          <cell r="Z601" t="str">
            <v>S</v>
          </cell>
          <cell r="AA601" t="str">
            <v>DIST</v>
          </cell>
          <cell r="AB601">
            <v>123600000</v>
          </cell>
        </row>
        <row r="602">
          <cell r="E602" t="str">
            <v>202121200.1000.1220066</v>
          </cell>
          <cell r="F602">
            <v>99935699</v>
          </cell>
          <cell r="G602">
            <v>2000000</v>
          </cell>
          <cell r="H602">
            <v>3000000</v>
          </cell>
          <cell r="I602">
            <v>3000000</v>
          </cell>
          <cell r="J602">
            <v>3000000</v>
          </cell>
          <cell r="K602">
            <v>3000000</v>
          </cell>
          <cell r="L602">
            <v>3000000</v>
          </cell>
          <cell r="M602">
            <v>15000000</v>
          </cell>
          <cell r="N602">
            <v>15000000</v>
          </cell>
          <cell r="O602">
            <v>15000000</v>
          </cell>
          <cell r="P602">
            <v>15000000</v>
          </cell>
          <cell r="Q602">
            <v>15000000</v>
          </cell>
          <cell r="R602">
            <v>7935699</v>
          </cell>
          <cell r="S602">
            <v>0</v>
          </cell>
          <cell r="T602">
            <v>0</v>
          </cell>
          <cell r="U602" t="str">
            <v>2014</v>
          </cell>
          <cell r="V602" t="str">
            <v>05</v>
          </cell>
          <cell r="W602" t="str">
            <v>0</v>
          </cell>
          <cell r="X602" t="str">
            <v>2021</v>
          </cell>
          <cell r="Y602" t="str">
            <v>-</v>
          </cell>
          <cell r="Z602" t="str">
            <v>S</v>
          </cell>
          <cell r="AA602" t="str">
            <v>DIST</v>
          </cell>
          <cell r="AB602">
            <v>99935699</v>
          </cell>
        </row>
        <row r="603">
          <cell r="E603" t="str">
            <v>202020000.1000.1220097</v>
          </cell>
          <cell r="F603">
            <v>137362634</v>
          </cell>
          <cell r="G603">
            <v>10000000</v>
          </cell>
          <cell r="H603">
            <v>0</v>
          </cell>
          <cell r="I603">
            <v>0</v>
          </cell>
          <cell r="J603">
            <v>0</v>
          </cell>
          <cell r="K603">
            <v>0</v>
          </cell>
          <cell r="L603">
            <v>60000000</v>
          </cell>
          <cell r="M603">
            <v>0</v>
          </cell>
          <cell r="N603">
            <v>60000000</v>
          </cell>
          <cell r="O603">
            <v>0</v>
          </cell>
          <cell r="P603">
            <v>7362634</v>
          </cell>
          <cell r="Q603">
            <v>0</v>
          </cell>
          <cell r="R603">
            <v>0</v>
          </cell>
          <cell r="S603">
            <v>0</v>
          </cell>
          <cell r="T603">
            <v>0</v>
          </cell>
          <cell r="U603" t="str">
            <v>2014</v>
          </cell>
          <cell r="V603" t="str">
            <v>05</v>
          </cell>
          <cell r="W603" t="str">
            <v>0</v>
          </cell>
          <cell r="X603" t="str">
            <v>2020</v>
          </cell>
          <cell r="Y603" t="str">
            <v>-</v>
          </cell>
          <cell r="Z603" t="str">
            <v>S</v>
          </cell>
          <cell r="AA603" t="str">
            <v>DIST</v>
          </cell>
          <cell r="AB603">
            <v>137362634</v>
          </cell>
        </row>
        <row r="604">
          <cell r="E604" t="str">
            <v>202323000.1000.1220041</v>
          </cell>
          <cell r="F604">
            <v>9420000</v>
          </cell>
          <cell r="G604">
            <v>3140000</v>
          </cell>
          <cell r="H604">
            <v>0</v>
          </cell>
          <cell r="I604">
            <v>0</v>
          </cell>
          <cell r="J604">
            <v>0</v>
          </cell>
          <cell r="K604">
            <v>3140000</v>
          </cell>
          <cell r="L604">
            <v>0</v>
          </cell>
          <cell r="M604">
            <v>0</v>
          </cell>
          <cell r="N604">
            <v>0</v>
          </cell>
          <cell r="O604">
            <v>3140000</v>
          </cell>
          <cell r="P604">
            <v>0</v>
          </cell>
          <cell r="Q604">
            <v>0</v>
          </cell>
          <cell r="R604">
            <v>0</v>
          </cell>
          <cell r="S604">
            <v>0</v>
          </cell>
          <cell r="T604">
            <v>0</v>
          </cell>
          <cell r="U604" t="str">
            <v>2014</v>
          </cell>
          <cell r="V604" t="str">
            <v>05</v>
          </cell>
          <cell r="W604" t="str">
            <v>0</v>
          </cell>
          <cell r="X604" t="str">
            <v>2023</v>
          </cell>
          <cell r="Y604" t="str">
            <v>-</v>
          </cell>
          <cell r="Z604" t="str">
            <v>S</v>
          </cell>
          <cell r="AA604" t="str">
            <v>DIST</v>
          </cell>
          <cell r="AB604">
            <v>9420000</v>
          </cell>
        </row>
        <row r="605">
          <cell r="E605" t="str">
            <v>310231025.1000.1230033</v>
          </cell>
          <cell r="F605">
            <v>2781808937</v>
          </cell>
          <cell r="G605">
            <v>231817411.41999999</v>
          </cell>
          <cell r="H605">
            <v>231817411.41999999</v>
          </cell>
          <cell r="I605">
            <v>231817411.41999999</v>
          </cell>
          <cell r="J605">
            <v>231817411.41999999</v>
          </cell>
          <cell r="K605">
            <v>231817411.41999999</v>
          </cell>
          <cell r="L605">
            <v>231817411.41999999</v>
          </cell>
          <cell r="M605">
            <v>231817411.41999999</v>
          </cell>
          <cell r="N605">
            <v>231817411.41999999</v>
          </cell>
          <cell r="O605">
            <v>231817411.41999999</v>
          </cell>
          <cell r="P605">
            <v>231817411.41999999</v>
          </cell>
          <cell r="Q605">
            <v>231817411.41999999</v>
          </cell>
          <cell r="R605">
            <v>231817411.38</v>
          </cell>
          <cell r="S605">
            <v>0</v>
          </cell>
          <cell r="T605">
            <v>0</v>
          </cell>
          <cell r="U605" t="str">
            <v>2014</v>
          </cell>
          <cell r="V605" t="str">
            <v>05</v>
          </cell>
          <cell r="W605" t="str">
            <v>0</v>
          </cell>
          <cell r="X605" t="str">
            <v>3102</v>
          </cell>
          <cell r="Y605" t="str">
            <v>-</v>
          </cell>
          <cell r="Z605" t="str">
            <v>S</v>
          </cell>
          <cell r="AA605" t="str">
            <v>DIST</v>
          </cell>
          <cell r="AB605">
            <v>2781808937.0000005</v>
          </cell>
        </row>
        <row r="606">
          <cell r="E606" t="str">
            <v>510551005.1000.1230033</v>
          </cell>
          <cell r="F606">
            <v>43087899</v>
          </cell>
          <cell r="G606">
            <v>0</v>
          </cell>
          <cell r="H606">
            <v>3590658</v>
          </cell>
          <cell r="I606">
            <v>3590658</v>
          </cell>
          <cell r="J606">
            <v>7181316</v>
          </cell>
          <cell r="K606">
            <v>3590658</v>
          </cell>
          <cell r="L606">
            <v>3590658</v>
          </cell>
          <cell r="M606">
            <v>3590658</v>
          </cell>
          <cell r="N606">
            <v>3590658</v>
          </cell>
          <cell r="O606">
            <v>3590658</v>
          </cell>
          <cell r="P606">
            <v>3590658</v>
          </cell>
          <cell r="Q606">
            <v>3590658</v>
          </cell>
          <cell r="R606">
            <v>3590661</v>
          </cell>
          <cell r="S606">
            <v>0</v>
          </cell>
          <cell r="T606">
            <v>0</v>
          </cell>
          <cell r="U606" t="str">
            <v>2014</v>
          </cell>
          <cell r="V606" t="str">
            <v>05</v>
          </cell>
          <cell r="W606" t="str">
            <v>0</v>
          </cell>
          <cell r="X606" t="str">
            <v>5105</v>
          </cell>
          <cell r="Y606" t="str">
            <v>-</v>
          </cell>
          <cell r="Z606" t="str">
            <v>S</v>
          </cell>
          <cell r="AA606" t="str">
            <v>DIST</v>
          </cell>
          <cell r="AB606">
            <v>43087899</v>
          </cell>
        </row>
        <row r="607">
          <cell r="E607" t="str">
            <v>410041005.1000.1230033</v>
          </cell>
          <cell r="F607">
            <v>2411615612</v>
          </cell>
          <cell r="G607">
            <v>173225000</v>
          </cell>
          <cell r="H607">
            <v>203490055</v>
          </cell>
          <cell r="I607">
            <v>203490055</v>
          </cell>
          <cell r="J607">
            <v>203490055</v>
          </cell>
          <cell r="K607">
            <v>203490055</v>
          </cell>
          <cell r="L607">
            <v>203490055</v>
          </cell>
          <cell r="M607">
            <v>203490055</v>
          </cell>
          <cell r="N607">
            <v>203490055</v>
          </cell>
          <cell r="O607">
            <v>203490055</v>
          </cell>
          <cell r="P607">
            <v>203490055</v>
          </cell>
          <cell r="Q607">
            <v>203490055</v>
          </cell>
          <cell r="R607">
            <v>203490062</v>
          </cell>
          <cell r="S607">
            <v>0</v>
          </cell>
          <cell r="T607">
            <v>0</v>
          </cell>
          <cell r="U607" t="str">
            <v>2014</v>
          </cell>
          <cell r="V607" t="str">
            <v>05</v>
          </cell>
          <cell r="W607" t="str">
            <v>0</v>
          </cell>
          <cell r="X607" t="str">
            <v>4100</v>
          </cell>
          <cell r="Y607" t="str">
            <v>-</v>
          </cell>
          <cell r="Z607" t="str">
            <v>S</v>
          </cell>
          <cell r="AA607" t="str">
            <v>DIST</v>
          </cell>
          <cell r="AB607">
            <v>2411615612</v>
          </cell>
        </row>
        <row r="608">
          <cell r="E608" t="str">
            <v>410041005.1000.1310049</v>
          </cell>
          <cell r="F608">
            <v>3979312000</v>
          </cell>
          <cell r="G608">
            <v>994828000</v>
          </cell>
          <cell r="H608">
            <v>0</v>
          </cell>
          <cell r="I608">
            <v>0</v>
          </cell>
          <cell r="J608">
            <v>994828000</v>
          </cell>
          <cell r="K608">
            <v>0</v>
          </cell>
          <cell r="L608">
            <v>0</v>
          </cell>
          <cell r="M608">
            <v>994828000</v>
          </cell>
          <cell r="N608">
            <v>0</v>
          </cell>
          <cell r="O608">
            <v>0</v>
          </cell>
          <cell r="P608">
            <v>994828000</v>
          </cell>
          <cell r="Q608">
            <v>0</v>
          </cell>
          <cell r="R608">
            <v>0</v>
          </cell>
          <cell r="S608">
            <v>0</v>
          </cell>
          <cell r="T608">
            <v>0</v>
          </cell>
          <cell r="U608" t="str">
            <v>2014</v>
          </cell>
          <cell r="V608" t="str">
            <v>05</v>
          </cell>
          <cell r="W608" t="str">
            <v>0</v>
          </cell>
          <cell r="X608" t="str">
            <v>4100</v>
          </cell>
          <cell r="Y608" t="str">
            <v>-</v>
          </cell>
          <cell r="Z608" t="str">
            <v>S</v>
          </cell>
          <cell r="AA608" t="str">
            <v>DIST</v>
          </cell>
          <cell r="AB608">
            <v>3979312000</v>
          </cell>
        </row>
        <row r="609">
          <cell r="E609" t="str">
            <v>310131017.1000.1330065</v>
          </cell>
          <cell r="F609">
            <v>1456651883</v>
          </cell>
          <cell r="G609">
            <v>121387656.92</v>
          </cell>
          <cell r="H609">
            <v>121387656.92</v>
          </cell>
          <cell r="I609">
            <v>121387656.92</v>
          </cell>
          <cell r="J609">
            <v>121387656.92</v>
          </cell>
          <cell r="K609">
            <v>121387656.92</v>
          </cell>
          <cell r="L609">
            <v>121387656.92</v>
          </cell>
          <cell r="M609">
            <v>121387656.92</v>
          </cell>
          <cell r="N609">
            <v>121387656.92</v>
          </cell>
          <cell r="O609">
            <v>121387656.92</v>
          </cell>
          <cell r="P609">
            <v>121387656.92</v>
          </cell>
          <cell r="Q609">
            <v>121387656.92</v>
          </cell>
          <cell r="R609">
            <v>121387656.88</v>
          </cell>
          <cell r="S609">
            <v>0</v>
          </cell>
          <cell r="T609">
            <v>0</v>
          </cell>
          <cell r="U609" t="str">
            <v>2014</v>
          </cell>
          <cell r="V609" t="str">
            <v>05</v>
          </cell>
          <cell r="W609" t="str">
            <v>0</v>
          </cell>
          <cell r="X609" t="str">
            <v>3101</v>
          </cell>
          <cell r="Y609" t="str">
            <v>-</v>
          </cell>
          <cell r="Z609" t="str">
            <v>S</v>
          </cell>
          <cell r="AA609" t="str">
            <v>DIST</v>
          </cell>
          <cell r="AB609">
            <v>1456651883</v>
          </cell>
        </row>
        <row r="610">
          <cell r="E610" t="str">
            <v>202121200.1000.1336065</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t="str">
            <v>2014</v>
          </cell>
          <cell r="V610" t="str">
            <v>05</v>
          </cell>
          <cell r="W610" t="str">
            <v>0</v>
          </cell>
          <cell r="X610" t="str">
            <v>2021</v>
          </cell>
          <cell r="Y610" t="str">
            <v>-</v>
          </cell>
          <cell r="Z610" t="str">
            <v>S</v>
          </cell>
          <cell r="AA610" t="str">
            <v>DIST</v>
          </cell>
          <cell r="AB610">
            <v>0</v>
          </cell>
        </row>
        <row r="611">
          <cell r="E611" t="str">
            <v>310131015.1000.1122014</v>
          </cell>
          <cell r="F611">
            <v>343679</v>
          </cell>
          <cell r="G611">
            <v>343679</v>
          </cell>
          <cell r="H611">
            <v>0</v>
          </cell>
          <cell r="I611">
            <v>0</v>
          </cell>
          <cell r="J611">
            <v>0</v>
          </cell>
          <cell r="K611">
            <v>0</v>
          </cell>
          <cell r="L611">
            <v>0</v>
          </cell>
          <cell r="M611">
            <v>0</v>
          </cell>
          <cell r="N611">
            <v>0</v>
          </cell>
          <cell r="O611">
            <v>0</v>
          </cell>
          <cell r="P611">
            <v>0</v>
          </cell>
          <cell r="Q611">
            <v>0</v>
          </cell>
          <cell r="R611">
            <v>0</v>
          </cell>
          <cell r="S611">
            <v>0</v>
          </cell>
          <cell r="T611">
            <v>0</v>
          </cell>
          <cell r="U611" t="str">
            <v>2014</v>
          </cell>
          <cell r="V611" t="str">
            <v>05</v>
          </cell>
          <cell r="W611" t="str">
            <v>0</v>
          </cell>
          <cell r="X611" t="str">
            <v>3101</v>
          </cell>
          <cell r="Y611" t="str">
            <v>-</v>
          </cell>
          <cell r="Z611" t="str">
            <v>S</v>
          </cell>
          <cell r="AA611" t="str">
            <v>DIST</v>
          </cell>
          <cell r="AB611">
            <v>343679</v>
          </cell>
        </row>
        <row r="612">
          <cell r="E612" t="str">
            <v>310131210.1000.1232023</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t="str">
            <v>2014</v>
          </cell>
          <cell r="V612" t="str">
            <v>05</v>
          </cell>
          <cell r="W612" t="str">
            <v>0</v>
          </cell>
          <cell r="X612" t="str">
            <v>3101</v>
          </cell>
          <cell r="Y612" t="str">
            <v>-</v>
          </cell>
          <cell r="Z612" t="str">
            <v>S</v>
          </cell>
          <cell r="AA612" t="str">
            <v>DIST</v>
          </cell>
          <cell r="AB612">
            <v>0</v>
          </cell>
        </row>
        <row r="613">
          <cell r="E613" t="str">
            <v>310231000.1000.1122031</v>
          </cell>
          <cell r="F613">
            <v>34051835</v>
          </cell>
          <cell r="G613">
            <v>34051835</v>
          </cell>
          <cell r="H613">
            <v>0</v>
          </cell>
          <cell r="I613">
            <v>0</v>
          </cell>
          <cell r="J613">
            <v>0</v>
          </cell>
          <cell r="K613">
            <v>0</v>
          </cell>
          <cell r="L613">
            <v>0</v>
          </cell>
          <cell r="M613">
            <v>0</v>
          </cell>
          <cell r="N613">
            <v>0</v>
          </cell>
          <cell r="O613">
            <v>0</v>
          </cell>
          <cell r="P613">
            <v>0</v>
          </cell>
          <cell r="Q613">
            <v>0</v>
          </cell>
          <cell r="R613">
            <v>0</v>
          </cell>
          <cell r="S613">
            <v>0</v>
          </cell>
          <cell r="T613">
            <v>0</v>
          </cell>
          <cell r="U613" t="str">
            <v>2014</v>
          </cell>
          <cell r="V613" t="str">
            <v>05</v>
          </cell>
          <cell r="W613" t="str">
            <v>0</v>
          </cell>
          <cell r="X613" t="str">
            <v>3102</v>
          </cell>
          <cell r="Y613" t="str">
            <v>-</v>
          </cell>
          <cell r="Z613" t="str">
            <v>S</v>
          </cell>
          <cell r="AA613" t="str">
            <v>DIST</v>
          </cell>
          <cell r="AB613">
            <v>34051835</v>
          </cell>
        </row>
        <row r="614">
          <cell r="E614" t="str">
            <v>310231030.1000.41323101051</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t="str">
            <v>2014</v>
          </cell>
          <cell r="V614" t="str">
            <v>06</v>
          </cell>
          <cell r="W614" t="str">
            <v>0</v>
          </cell>
          <cell r="X614" t="str">
            <v>3102</v>
          </cell>
          <cell r="Y614" t="str">
            <v>-</v>
          </cell>
          <cell r="Z614" t="str">
            <v>S</v>
          </cell>
          <cell r="AA614" t="str">
            <v>DIST</v>
          </cell>
          <cell r="AB614">
            <v>0</v>
          </cell>
        </row>
        <row r="615">
          <cell r="E615" t="str">
            <v>310131015.1000.1126031</v>
          </cell>
          <cell r="F615">
            <v>519425694</v>
          </cell>
          <cell r="G615">
            <v>519425694</v>
          </cell>
          <cell r="H615">
            <v>0</v>
          </cell>
          <cell r="I615">
            <v>0</v>
          </cell>
          <cell r="J615">
            <v>0</v>
          </cell>
          <cell r="K615">
            <v>0</v>
          </cell>
          <cell r="L615">
            <v>0</v>
          </cell>
          <cell r="M615">
            <v>0</v>
          </cell>
          <cell r="N615">
            <v>0</v>
          </cell>
          <cell r="O615">
            <v>0</v>
          </cell>
          <cell r="P615">
            <v>0</v>
          </cell>
          <cell r="Q615">
            <v>0</v>
          </cell>
          <cell r="R615">
            <v>0</v>
          </cell>
          <cell r="S615">
            <v>0</v>
          </cell>
          <cell r="T615">
            <v>0</v>
          </cell>
          <cell r="U615" t="str">
            <v>2014</v>
          </cell>
          <cell r="V615" t="str">
            <v>05</v>
          </cell>
          <cell r="W615" t="str">
            <v>0</v>
          </cell>
          <cell r="X615" t="str">
            <v>3101</v>
          </cell>
          <cell r="Y615" t="str">
            <v>-</v>
          </cell>
          <cell r="Z615" t="str">
            <v>S</v>
          </cell>
          <cell r="AA615" t="str">
            <v>DIST</v>
          </cell>
          <cell r="AB615">
            <v>519425694</v>
          </cell>
        </row>
        <row r="616">
          <cell r="E616" t="str">
            <v>310231025.1000.1216003</v>
          </cell>
          <cell r="F616">
            <v>88819655.719999999</v>
          </cell>
          <cell r="G616">
            <v>88819655.719999999</v>
          </cell>
          <cell r="H616">
            <v>0</v>
          </cell>
          <cell r="I616">
            <v>0</v>
          </cell>
          <cell r="J616">
            <v>0</v>
          </cell>
          <cell r="K616">
            <v>0</v>
          </cell>
          <cell r="L616">
            <v>0</v>
          </cell>
          <cell r="M616">
            <v>0</v>
          </cell>
          <cell r="N616">
            <v>0</v>
          </cell>
          <cell r="O616">
            <v>0</v>
          </cell>
          <cell r="P616">
            <v>0</v>
          </cell>
          <cell r="Q616">
            <v>0</v>
          </cell>
          <cell r="R616">
            <v>0</v>
          </cell>
          <cell r="S616">
            <v>0</v>
          </cell>
          <cell r="T616">
            <v>0</v>
          </cell>
          <cell r="U616" t="str">
            <v>2014</v>
          </cell>
          <cell r="V616" t="str">
            <v>05</v>
          </cell>
          <cell r="W616" t="str">
            <v>0</v>
          </cell>
          <cell r="X616" t="str">
            <v>3102</v>
          </cell>
          <cell r="Y616" t="str">
            <v>-</v>
          </cell>
          <cell r="Z616" t="str">
            <v>S</v>
          </cell>
          <cell r="AA616" t="str">
            <v>DIST</v>
          </cell>
          <cell r="AB616">
            <v>88819655.719999999</v>
          </cell>
        </row>
        <row r="617">
          <cell r="E617" t="str">
            <v>310231025.1000.1216022</v>
          </cell>
          <cell r="F617">
            <v>8526824.4800000004</v>
          </cell>
          <cell r="G617">
            <v>8526824.4800000004</v>
          </cell>
          <cell r="H617">
            <v>0</v>
          </cell>
          <cell r="I617">
            <v>0</v>
          </cell>
          <cell r="J617">
            <v>0</v>
          </cell>
          <cell r="K617">
            <v>0</v>
          </cell>
          <cell r="L617">
            <v>0</v>
          </cell>
          <cell r="M617">
            <v>0</v>
          </cell>
          <cell r="N617">
            <v>0</v>
          </cell>
          <cell r="O617">
            <v>0</v>
          </cell>
          <cell r="P617">
            <v>0</v>
          </cell>
          <cell r="Q617">
            <v>0</v>
          </cell>
          <cell r="R617">
            <v>0</v>
          </cell>
          <cell r="S617">
            <v>0</v>
          </cell>
          <cell r="T617">
            <v>0</v>
          </cell>
          <cell r="U617" t="str">
            <v>2014</v>
          </cell>
          <cell r="V617" t="str">
            <v>05</v>
          </cell>
          <cell r="W617" t="str">
            <v>0</v>
          </cell>
          <cell r="X617" t="str">
            <v>3102</v>
          </cell>
          <cell r="Y617" t="str">
            <v>-</v>
          </cell>
          <cell r="Z617" t="str">
            <v>S</v>
          </cell>
          <cell r="AA617" t="str">
            <v>DIST</v>
          </cell>
          <cell r="AB617">
            <v>8526824.4800000004</v>
          </cell>
        </row>
        <row r="618">
          <cell r="E618" t="str">
            <v>310231025.1000.1226041</v>
          </cell>
          <cell r="F618">
            <v>5049668</v>
          </cell>
          <cell r="G618">
            <v>5049668</v>
          </cell>
          <cell r="H618">
            <v>0</v>
          </cell>
          <cell r="I618">
            <v>0</v>
          </cell>
          <cell r="J618">
            <v>0</v>
          </cell>
          <cell r="K618">
            <v>0</v>
          </cell>
          <cell r="L618">
            <v>0</v>
          </cell>
          <cell r="M618">
            <v>0</v>
          </cell>
          <cell r="N618">
            <v>0</v>
          </cell>
          <cell r="O618">
            <v>0</v>
          </cell>
          <cell r="P618">
            <v>0</v>
          </cell>
          <cell r="Q618">
            <v>0</v>
          </cell>
          <cell r="R618">
            <v>0</v>
          </cell>
          <cell r="S618">
            <v>0</v>
          </cell>
          <cell r="T618">
            <v>0</v>
          </cell>
          <cell r="U618" t="str">
            <v>2014</v>
          </cell>
          <cell r="V618" t="str">
            <v>05</v>
          </cell>
          <cell r="W618" t="str">
            <v>0</v>
          </cell>
          <cell r="X618" t="str">
            <v>3102</v>
          </cell>
          <cell r="Y618" t="str">
            <v>-</v>
          </cell>
          <cell r="Z618" t="str">
            <v>S</v>
          </cell>
          <cell r="AA618" t="str">
            <v>DIST</v>
          </cell>
          <cell r="AB618">
            <v>5049668</v>
          </cell>
        </row>
        <row r="619">
          <cell r="E619" t="str">
            <v>310231330.1000.1226004</v>
          </cell>
          <cell r="F619">
            <v>23236880</v>
          </cell>
          <cell r="G619">
            <v>23236880</v>
          </cell>
          <cell r="H619">
            <v>0</v>
          </cell>
          <cell r="I619">
            <v>0</v>
          </cell>
          <cell r="J619">
            <v>0</v>
          </cell>
          <cell r="K619">
            <v>0</v>
          </cell>
          <cell r="L619">
            <v>0</v>
          </cell>
          <cell r="M619">
            <v>0</v>
          </cell>
          <cell r="N619">
            <v>0</v>
          </cell>
          <cell r="O619">
            <v>0</v>
          </cell>
          <cell r="P619">
            <v>0</v>
          </cell>
          <cell r="Q619">
            <v>0</v>
          </cell>
          <cell r="R619">
            <v>0</v>
          </cell>
          <cell r="S619">
            <v>0</v>
          </cell>
          <cell r="T619">
            <v>0</v>
          </cell>
          <cell r="U619" t="str">
            <v>2014</v>
          </cell>
          <cell r="V619" t="str">
            <v>05</v>
          </cell>
          <cell r="W619" t="str">
            <v>0</v>
          </cell>
          <cell r="X619" t="str">
            <v>3102</v>
          </cell>
          <cell r="Y619" t="str">
            <v>-</v>
          </cell>
          <cell r="Z619" t="str">
            <v>S</v>
          </cell>
          <cell r="AA619" t="str">
            <v>DIST</v>
          </cell>
          <cell r="AB619">
            <v>23236880</v>
          </cell>
        </row>
        <row r="620">
          <cell r="E620" t="str">
            <v>310131015.1000.1216002</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t="str">
            <v>2014</v>
          </cell>
          <cell r="V620" t="str">
            <v>05</v>
          </cell>
          <cell r="W620" t="str">
            <v>0</v>
          </cell>
          <cell r="X620" t="str">
            <v>3101</v>
          </cell>
          <cell r="Y620" t="str">
            <v>-</v>
          </cell>
          <cell r="Z620" t="str">
            <v>S</v>
          </cell>
          <cell r="AA620" t="str">
            <v>DIST</v>
          </cell>
          <cell r="AB620">
            <v>0</v>
          </cell>
        </row>
        <row r="621">
          <cell r="E621" t="str">
            <v>310131020.1000.1126031</v>
          </cell>
          <cell r="F621">
            <v>3060000</v>
          </cell>
          <cell r="G621">
            <v>3060000</v>
          </cell>
          <cell r="H621">
            <v>0</v>
          </cell>
          <cell r="I621">
            <v>0</v>
          </cell>
          <cell r="J621">
            <v>0</v>
          </cell>
          <cell r="K621">
            <v>0</v>
          </cell>
          <cell r="L621">
            <v>0</v>
          </cell>
          <cell r="M621">
            <v>0</v>
          </cell>
          <cell r="N621">
            <v>0</v>
          </cell>
          <cell r="O621">
            <v>0</v>
          </cell>
          <cell r="P621">
            <v>0</v>
          </cell>
          <cell r="Q621">
            <v>0</v>
          </cell>
          <cell r="R621">
            <v>0</v>
          </cell>
          <cell r="S621">
            <v>0</v>
          </cell>
          <cell r="T621">
            <v>0</v>
          </cell>
          <cell r="U621" t="str">
            <v>2014</v>
          </cell>
          <cell r="V621" t="str">
            <v>05</v>
          </cell>
          <cell r="W621" t="str">
            <v>0</v>
          </cell>
          <cell r="X621" t="str">
            <v>3101</v>
          </cell>
          <cell r="Y621" t="str">
            <v>-</v>
          </cell>
          <cell r="Z621" t="str">
            <v>S</v>
          </cell>
          <cell r="AA621" t="str">
            <v>DIST</v>
          </cell>
          <cell r="AB621">
            <v>3060000</v>
          </cell>
        </row>
        <row r="622">
          <cell r="E622" t="str">
            <v>310231330.1000.41363102010</v>
          </cell>
          <cell r="F622">
            <v>11311012</v>
          </cell>
          <cell r="G622">
            <v>11311012</v>
          </cell>
          <cell r="H622">
            <v>0</v>
          </cell>
          <cell r="I622">
            <v>0</v>
          </cell>
          <cell r="J622">
            <v>0</v>
          </cell>
          <cell r="K622">
            <v>0</v>
          </cell>
          <cell r="L622">
            <v>0</v>
          </cell>
          <cell r="M622">
            <v>0</v>
          </cell>
          <cell r="N622">
            <v>0</v>
          </cell>
          <cell r="O622">
            <v>0</v>
          </cell>
          <cell r="P622">
            <v>0</v>
          </cell>
          <cell r="Q622">
            <v>0</v>
          </cell>
          <cell r="R622">
            <v>0</v>
          </cell>
          <cell r="S622">
            <v>0</v>
          </cell>
          <cell r="T622">
            <v>0</v>
          </cell>
          <cell r="U622" t="str">
            <v>2014</v>
          </cell>
          <cell r="V622" t="str">
            <v>06</v>
          </cell>
          <cell r="W622" t="str">
            <v>0</v>
          </cell>
          <cell r="X622" t="str">
            <v>3102</v>
          </cell>
          <cell r="Y622" t="str">
            <v>-</v>
          </cell>
          <cell r="Z622" t="str">
            <v>S</v>
          </cell>
          <cell r="AA622" t="str">
            <v>DIST</v>
          </cell>
          <cell r="AB622">
            <v>11311012</v>
          </cell>
        </row>
        <row r="623">
          <cell r="E623" t="str">
            <v>310231410.1000.41223102018</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t="str">
            <v>2014</v>
          </cell>
          <cell r="V623" t="str">
            <v>06</v>
          </cell>
          <cell r="W623" t="str">
            <v>0</v>
          </cell>
          <cell r="X623" t="str">
            <v>3102</v>
          </cell>
          <cell r="Y623" t="str">
            <v>-</v>
          </cell>
          <cell r="Z623" t="str">
            <v>S</v>
          </cell>
          <cell r="AA623" t="str">
            <v>DIST</v>
          </cell>
          <cell r="AB623">
            <v>0</v>
          </cell>
        </row>
        <row r="624">
          <cell r="E624" t="str">
            <v>310131015.1000.1114007</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t="str">
            <v>2014</v>
          </cell>
          <cell r="V624" t="str">
            <v>05</v>
          </cell>
          <cell r="W624" t="str">
            <v>0</v>
          </cell>
          <cell r="X624" t="str">
            <v>3101</v>
          </cell>
          <cell r="Y624" t="str">
            <v>-</v>
          </cell>
          <cell r="Z624" t="str">
            <v>S</v>
          </cell>
          <cell r="AA624" t="str">
            <v>DIST</v>
          </cell>
          <cell r="AB624">
            <v>0</v>
          </cell>
        </row>
        <row r="625">
          <cell r="E625" t="str">
            <v>310131015.1000.1114008</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t="str">
            <v>2014</v>
          </cell>
          <cell r="V625" t="str">
            <v>05</v>
          </cell>
          <cell r="W625" t="str">
            <v>0</v>
          </cell>
          <cell r="X625" t="str">
            <v>3101</v>
          </cell>
          <cell r="Y625" t="str">
            <v>-</v>
          </cell>
          <cell r="Z625" t="str">
            <v>S</v>
          </cell>
          <cell r="AA625" t="str">
            <v>DIST</v>
          </cell>
          <cell r="AB625">
            <v>0</v>
          </cell>
        </row>
        <row r="626">
          <cell r="E626" t="str">
            <v>310131015.1000.1224004</v>
          </cell>
          <cell r="F626">
            <v>66274061</v>
          </cell>
          <cell r="G626">
            <v>66274061</v>
          </cell>
          <cell r="H626">
            <v>0</v>
          </cell>
          <cell r="I626">
            <v>0</v>
          </cell>
          <cell r="J626">
            <v>0</v>
          </cell>
          <cell r="K626">
            <v>0</v>
          </cell>
          <cell r="L626">
            <v>0</v>
          </cell>
          <cell r="M626">
            <v>0</v>
          </cell>
          <cell r="N626">
            <v>0</v>
          </cell>
          <cell r="O626">
            <v>0</v>
          </cell>
          <cell r="P626">
            <v>0</v>
          </cell>
          <cell r="Q626">
            <v>0</v>
          </cell>
          <cell r="R626">
            <v>0</v>
          </cell>
          <cell r="S626">
            <v>0</v>
          </cell>
          <cell r="T626">
            <v>0</v>
          </cell>
          <cell r="U626" t="str">
            <v>2014</v>
          </cell>
          <cell r="V626" t="str">
            <v>05</v>
          </cell>
          <cell r="W626" t="str">
            <v>0</v>
          </cell>
          <cell r="X626" t="str">
            <v>3101</v>
          </cell>
          <cell r="Y626" t="str">
            <v>-</v>
          </cell>
          <cell r="Z626" t="str">
            <v>S</v>
          </cell>
          <cell r="AA626" t="str">
            <v>DIST</v>
          </cell>
          <cell r="AB626">
            <v>66274061</v>
          </cell>
        </row>
        <row r="627">
          <cell r="E627" t="str">
            <v>310131015.1000.1224013</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t="str">
            <v>2014</v>
          </cell>
          <cell r="V627" t="str">
            <v>05</v>
          </cell>
          <cell r="W627" t="str">
            <v>0</v>
          </cell>
          <cell r="X627" t="str">
            <v>3101</v>
          </cell>
          <cell r="Y627" t="str">
            <v>-</v>
          </cell>
          <cell r="Z627" t="str">
            <v>S</v>
          </cell>
          <cell r="AA627" t="str">
            <v>DIST</v>
          </cell>
          <cell r="AB627">
            <v>0</v>
          </cell>
        </row>
        <row r="628">
          <cell r="E628" t="str">
            <v>310131210.1000.1224004</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t="str">
            <v>2014</v>
          </cell>
          <cell r="V628" t="str">
            <v>05</v>
          </cell>
          <cell r="W628" t="str">
            <v>0</v>
          </cell>
          <cell r="X628" t="str">
            <v>3101</v>
          </cell>
          <cell r="Y628" t="str">
            <v>-</v>
          </cell>
          <cell r="Z628" t="str">
            <v>S</v>
          </cell>
          <cell r="AA628" t="str">
            <v>DIST</v>
          </cell>
          <cell r="AB628">
            <v>0</v>
          </cell>
        </row>
        <row r="629">
          <cell r="E629" t="str">
            <v>310231025.1000.1114008</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t="str">
            <v>2014</v>
          </cell>
          <cell r="V629" t="str">
            <v>05</v>
          </cell>
          <cell r="W629" t="str">
            <v>0</v>
          </cell>
          <cell r="X629" t="str">
            <v>3102</v>
          </cell>
          <cell r="Y629" t="str">
            <v>-</v>
          </cell>
          <cell r="Z629" t="str">
            <v>S</v>
          </cell>
          <cell r="AA629" t="str">
            <v>DIST</v>
          </cell>
          <cell r="AB629">
            <v>0</v>
          </cell>
        </row>
        <row r="630">
          <cell r="E630" t="str">
            <v>310231025.1000.1224054</v>
          </cell>
          <cell r="F630">
            <v>108310897</v>
          </cell>
          <cell r="G630">
            <v>108310897</v>
          </cell>
          <cell r="H630">
            <v>0</v>
          </cell>
          <cell r="I630">
            <v>0</v>
          </cell>
          <cell r="J630">
            <v>0</v>
          </cell>
          <cell r="K630">
            <v>0</v>
          </cell>
          <cell r="L630">
            <v>0</v>
          </cell>
          <cell r="M630">
            <v>0</v>
          </cell>
          <cell r="N630">
            <v>0</v>
          </cell>
          <cell r="O630">
            <v>0</v>
          </cell>
          <cell r="P630">
            <v>0</v>
          </cell>
          <cell r="Q630">
            <v>0</v>
          </cell>
          <cell r="R630">
            <v>0</v>
          </cell>
          <cell r="S630">
            <v>0</v>
          </cell>
          <cell r="T630">
            <v>0</v>
          </cell>
          <cell r="U630" t="str">
            <v>2014</v>
          </cell>
          <cell r="V630" t="str">
            <v>05</v>
          </cell>
          <cell r="W630" t="str">
            <v>0</v>
          </cell>
          <cell r="X630" t="str">
            <v>3102</v>
          </cell>
          <cell r="Y630" t="str">
            <v>-</v>
          </cell>
          <cell r="Z630" t="str">
            <v>S</v>
          </cell>
          <cell r="AA630" t="str">
            <v>DIST</v>
          </cell>
          <cell r="AB630">
            <v>108310897</v>
          </cell>
        </row>
        <row r="631">
          <cell r="E631" t="str">
            <v>310231025.1000.1324028</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t="str">
            <v>2014</v>
          </cell>
          <cell r="V631" t="str">
            <v>05</v>
          </cell>
          <cell r="W631" t="str">
            <v>0</v>
          </cell>
          <cell r="X631" t="str">
            <v>3102</v>
          </cell>
          <cell r="Y631" t="str">
            <v>-</v>
          </cell>
          <cell r="Z631" t="str">
            <v>S</v>
          </cell>
          <cell r="AA631" t="str">
            <v>DIST</v>
          </cell>
          <cell r="AB631">
            <v>0</v>
          </cell>
        </row>
        <row r="632">
          <cell r="E632" t="str">
            <v>310231030.1000.1224004</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t="str">
            <v>2014</v>
          </cell>
          <cell r="V632" t="str">
            <v>05</v>
          </cell>
          <cell r="W632" t="str">
            <v>0</v>
          </cell>
          <cell r="X632" t="str">
            <v>3102</v>
          </cell>
          <cell r="Y632" t="str">
            <v>-</v>
          </cell>
          <cell r="Z632" t="str">
            <v>S</v>
          </cell>
          <cell r="AA632" t="str">
            <v>DIST</v>
          </cell>
          <cell r="AB632">
            <v>0</v>
          </cell>
        </row>
        <row r="633">
          <cell r="E633" t="str">
            <v>310231330.1000.1214003</v>
          </cell>
          <cell r="F633">
            <v>8800085</v>
          </cell>
          <cell r="G633">
            <v>8800085</v>
          </cell>
          <cell r="H633">
            <v>0</v>
          </cell>
          <cell r="I633">
            <v>0</v>
          </cell>
          <cell r="J633">
            <v>0</v>
          </cell>
          <cell r="K633">
            <v>0</v>
          </cell>
          <cell r="L633">
            <v>0</v>
          </cell>
          <cell r="M633">
            <v>0</v>
          </cell>
          <cell r="N633">
            <v>0</v>
          </cell>
          <cell r="O633">
            <v>0</v>
          </cell>
          <cell r="P633">
            <v>0</v>
          </cell>
          <cell r="Q633">
            <v>0</v>
          </cell>
          <cell r="R633">
            <v>0</v>
          </cell>
          <cell r="S633">
            <v>0</v>
          </cell>
          <cell r="T633">
            <v>0</v>
          </cell>
          <cell r="U633" t="str">
            <v>2014</v>
          </cell>
          <cell r="V633" t="str">
            <v>05</v>
          </cell>
          <cell r="W633" t="str">
            <v>0</v>
          </cell>
          <cell r="X633" t="str">
            <v>3102</v>
          </cell>
          <cell r="Y633" t="str">
            <v>-</v>
          </cell>
          <cell r="Z633" t="str">
            <v>S</v>
          </cell>
          <cell r="AA633" t="str">
            <v>DIST</v>
          </cell>
          <cell r="AB633">
            <v>8800085</v>
          </cell>
        </row>
        <row r="634">
          <cell r="E634" t="str">
            <v>202929110.1000.1224041</v>
          </cell>
          <cell r="F634">
            <v>27789715</v>
          </cell>
          <cell r="G634">
            <v>27789715</v>
          </cell>
          <cell r="H634">
            <v>0</v>
          </cell>
          <cell r="I634">
            <v>0</v>
          </cell>
          <cell r="J634">
            <v>0</v>
          </cell>
          <cell r="K634">
            <v>0</v>
          </cell>
          <cell r="L634">
            <v>0</v>
          </cell>
          <cell r="M634">
            <v>0</v>
          </cell>
          <cell r="N634">
            <v>0</v>
          </cell>
          <cell r="O634">
            <v>0</v>
          </cell>
          <cell r="P634">
            <v>0</v>
          </cell>
          <cell r="Q634">
            <v>0</v>
          </cell>
          <cell r="R634">
            <v>0</v>
          </cell>
          <cell r="S634">
            <v>0</v>
          </cell>
          <cell r="T634">
            <v>0</v>
          </cell>
          <cell r="U634" t="str">
            <v>2014</v>
          </cell>
          <cell r="V634" t="str">
            <v>05</v>
          </cell>
          <cell r="W634" t="str">
            <v>0</v>
          </cell>
          <cell r="X634" t="str">
            <v>2029</v>
          </cell>
          <cell r="Y634" t="str">
            <v>-</v>
          </cell>
          <cell r="Z634" t="str">
            <v>S</v>
          </cell>
          <cell r="AA634" t="str">
            <v>DIST</v>
          </cell>
          <cell r="AB634">
            <v>27789715</v>
          </cell>
        </row>
        <row r="635">
          <cell r="E635" t="str">
            <v>202929110.1000.1122031</v>
          </cell>
          <cell r="F635">
            <v>1480477172.6600001</v>
          </cell>
          <cell r="G635">
            <v>1480477172.6600001</v>
          </cell>
          <cell r="H635">
            <v>0</v>
          </cell>
          <cell r="I635">
            <v>0</v>
          </cell>
          <cell r="J635">
            <v>0</v>
          </cell>
          <cell r="K635">
            <v>0</v>
          </cell>
          <cell r="L635">
            <v>0</v>
          </cell>
          <cell r="M635">
            <v>0</v>
          </cell>
          <cell r="N635">
            <v>0</v>
          </cell>
          <cell r="O635">
            <v>0</v>
          </cell>
          <cell r="P635">
            <v>0</v>
          </cell>
          <cell r="Q635">
            <v>0</v>
          </cell>
          <cell r="R635">
            <v>0</v>
          </cell>
          <cell r="S635">
            <v>0</v>
          </cell>
          <cell r="T635">
            <v>0</v>
          </cell>
          <cell r="U635" t="str">
            <v>2014</v>
          </cell>
          <cell r="V635" t="str">
            <v>05</v>
          </cell>
          <cell r="W635" t="str">
            <v>0</v>
          </cell>
          <cell r="X635" t="str">
            <v>2029</v>
          </cell>
          <cell r="Y635" t="str">
            <v>-</v>
          </cell>
          <cell r="Z635" t="str">
            <v>S</v>
          </cell>
          <cell r="AA635" t="str">
            <v>DIST</v>
          </cell>
          <cell r="AB635">
            <v>1480477172.6600001</v>
          </cell>
        </row>
        <row r="636">
          <cell r="E636" t="str">
            <v>202929200.1000.2132012</v>
          </cell>
          <cell r="F636">
            <v>827595088</v>
          </cell>
          <cell r="G636">
            <v>827595088</v>
          </cell>
          <cell r="H636">
            <v>0</v>
          </cell>
          <cell r="I636">
            <v>0</v>
          </cell>
          <cell r="J636">
            <v>0</v>
          </cell>
          <cell r="K636">
            <v>0</v>
          </cell>
          <cell r="L636">
            <v>0</v>
          </cell>
          <cell r="M636">
            <v>0</v>
          </cell>
          <cell r="N636">
            <v>0</v>
          </cell>
          <cell r="O636">
            <v>0</v>
          </cell>
          <cell r="P636">
            <v>0</v>
          </cell>
          <cell r="Q636">
            <v>0</v>
          </cell>
          <cell r="R636">
            <v>0</v>
          </cell>
          <cell r="S636">
            <v>0</v>
          </cell>
          <cell r="T636">
            <v>0</v>
          </cell>
          <cell r="U636" t="str">
            <v>2014</v>
          </cell>
          <cell r="V636" t="str">
            <v>05</v>
          </cell>
          <cell r="W636" t="str">
            <v>0</v>
          </cell>
          <cell r="X636" t="str">
            <v>2029</v>
          </cell>
          <cell r="Y636" t="str">
            <v>-</v>
          </cell>
          <cell r="Z636" t="str">
            <v>S</v>
          </cell>
          <cell r="AA636" t="str">
            <v>DIST</v>
          </cell>
          <cell r="AB636">
            <v>827595088</v>
          </cell>
        </row>
        <row r="637">
          <cell r="E637" t="str">
            <v>202929400.1000.1122031</v>
          </cell>
          <cell r="F637">
            <v>721779907.47000003</v>
          </cell>
          <cell r="G637">
            <v>721779907.47000003</v>
          </cell>
          <cell r="H637">
            <v>0</v>
          </cell>
          <cell r="I637">
            <v>0</v>
          </cell>
          <cell r="J637">
            <v>0</v>
          </cell>
          <cell r="K637">
            <v>0</v>
          </cell>
          <cell r="L637">
            <v>0</v>
          </cell>
          <cell r="M637">
            <v>0</v>
          </cell>
          <cell r="N637">
            <v>0</v>
          </cell>
          <cell r="O637">
            <v>0</v>
          </cell>
          <cell r="P637">
            <v>0</v>
          </cell>
          <cell r="Q637">
            <v>0</v>
          </cell>
          <cell r="R637">
            <v>0</v>
          </cell>
          <cell r="S637">
            <v>0</v>
          </cell>
          <cell r="T637">
            <v>0</v>
          </cell>
          <cell r="U637" t="str">
            <v>2014</v>
          </cell>
          <cell r="V637" t="str">
            <v>05</v>
          </cell>
          <cell r="W637" t="str">
            <v>0</v>
          </cell>
          <cell r="X637" t="str">
            <v>2029</v>
          </cell>
          <cell r="Y637" t="str">
            <v>-</v>
          </cell>
          <cell r="Z637" t="str">
            <v>S</v>
          </cell>
          <cell r="AA637" t="str">
            <v>DIST</v>
          </cell>
          <cell r="AB637">
            <v>721779907.47000003</v>
          </cell>
        </row>
        <row r="638">
          <cell r="E638" t="str">
            <v>310131010.1000.1228004</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t="str">
            <v>2014</v>
          </cell>
          <cell r="V638" t="str">
            <v>05</v>
          </cell>
          <cell r="W638" t="str">
            <v>0</v>
          </cell>
          <cell r="X638" t="str">
            <v>3101</v>
          </cell>
          <cell r="Y638" t="str">
            <v>-</v>
          </cell>
          <cell r="Z638" t="str">
            <v>S</v>
          </cell>
          <cell r="AA638" t="str">
            <v>DIST</v>
          </cell>
          <cell r="AB638">
            <v>0</v>
          </cell>
        </row>
        <row r="639">
          <cell r="E639" t="str">
            <v>310131015.1000.1218003</v>
          </cell>
          <cell r="F639">
            <v>2134400.6800000002</v>
          </cell>
          <cell r="G639">
            <v>2134400.6800000002</v>
          </cell>
          <cell r="H639">
            <v>0</v>
          </cell>
          <cell r="I639">
            <v>0</v>
          </cell>
          <cell r="J639">
            <v>0</v>
          </cell>
          <cell r="K639">
            <v>0</v>
          </cell>
          <cell r="L639">
            <v>0</v>
          </cell>
          <cell r="M639">
            <v>0</v>
          </cell>
          <cell r="N639">
            <v>0</v>
          </cell>
          <cell r="O639">
            <v>0</v>
          </cell>
          <cell r="P639">
            <v>0</v>
          </cell>
          <cell r="Q639">
            <v>0</v>
          </cell>
          <cell r="R639">
            <v>0</v>
          </cell>
          <cell r="S639">
            <v>0</v>
          </cell>
          <cell r="T639">
            <v>0</v>
          </cell>
          <cell r="U639" t="str">
            <v>2014</v>
          </cell>
          <cell r="V639" t="str">
            <v>05</v>
          </cell>
          <cell r="W639" t="str">
            <v>0</v>
          </cell>
          <cell r="X639" t="str">
            <v>3101</v>
          </cell>
          <cell r="Y639" t="str">
            <v>-</v>
          </cell>
          <cell r="Z639" t="str">
            <v>S</v>
          </cell>
          <cell r="AA639" t="str">
            <v>DIST</v>
          </cell>
          <cell r="AB639">
            <v>2134400.6800000002</v>
          </cell>
        </row>
        <row r="640">
          <cell r="E640" t="str">
            <v>310131015.1000.1218022</v>
          </cell>
          <cell r="F640">
            <v>17168000.359999999</v>
          </cell>
          <cell r="G640">
            <v>17168000.359999999</v>
          </cell>
          <cell r="H640">
            <v>0</v>
          </cell>
          <cell r="I640">
            <v>0</v>
          </cell>
          <cell r="J640">
            <v>0</v>
          </cell>
          <cell r="K640">
            <v>0</v>
          </cell>
          <cell r="L640">
            <v>0</v>
          </cell>
          <cell r="M640">
            <v>0</v>
          </cell>
          <cell r="N640">
            <v>0</v>
          </cell>
          <cell r="O640">
            <v>0</v>
          </cell>
          <cell r="P640">
            <v>0</v>
          </cell>
          <cell r="Q640">
            <v>0</v>
          </cell>
          <cell r="R640">
            <v>0</v>
          </cell>
          <cell r="S640">
            <v>0</v>
          </cell>
          <cell r="T640">
            <v>0</v>
          </cell>
          <cell r="U640" t="str">
            <v>2014</v>
          </cell>
          <cell r="V640" t="str">
            <v>05</v>
          </cell>
          <cell r="W640" t="str">
            <v>0</v>
          </cell>
          <cell r="X640" t="str">
            <v>3101</v>
          </cell>
          <cell r="Y640" t="str">
            <v>-</v>
          </cell>
          <cell r="Z640" t="str">
            <v>S</v>
          </cell>
          <cell r="AA640" t="str">
            <v>DIST</v>
          </cell>
          <cell r="AB640">
            <v>17168000.359999999</v>
          </cell>
        </row>
        <row r="641">
          <cell r="E641" t="str">
            <v>310131015.1000.1228097</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t="str">
            <v>2014</v>
          </cell>
          <cell r="V641" t="str">
            <v>05</v>
          </cell>
          <cell r="W641" t="str">
            <v>0</v>
          </cell>
          <cell r="X641" t="str">
            <v>3101</v>
          </cell>
          <cell r="Y641" t="str">
            <v>-</v>
          </cell>
          <cell r="Z641" t="str">
            <v>S</v>
          </cell>
          <cell r="AA641" t="str">
            <v>DIST</v>
          </cell>
          <cell r="AB641">
            <v>0</v>
          </cell>
        </row>
        <row r="642">
          <cell r="E642" t="str">
            <v>310231025.1000.1218003</v>
          </cell>
          <cell r="F642">
            <v>46848396.07</v>
          </cell>
          <cell r="G642">
            <v>46848396.07</v>
          </cell>
          <cell r="H642">
            <v>0</v>
          </cell>
          <cell r="I642">
            <v>0</v>
          </cell>
          <cell r="J642">
            <v>0</v>
          </cell>
          <cell r="K642">
            <v>0</v>
          </cell>
          <cell r="L642">
            <v>0</v>
          </cell>
          <cell r="M642">
            <v>0</v>
          </cell>
          <cell r="N642">
            <v>0</v>
          </cell>
          <cell r="O642">
            <v>0</v>
          </cell>
          <cell r="P642">
            <v>0</v>
          </cell>
          <cell r="Q642">
            <v>0</v>
          </cell>
          <cell r="R642">
            <v>0</v>
          </cell>
          <cell r="S642">
            <v>0</v>
          </cell>
          <cell r="T642">
            <v>0</v>
          </cell>
          <cell r="U642" t="str">
            <v>2014</v>
          </cell>
          <cell r="V642" t="str">
            <v>05</v>
          </cell>
          <cell r="W642" t="str">
            <v>0</v>
          </cell>
          <cell r="X642" t="str">
            <v>3102</v>
          </cell>
          <cell r="Y642" t="str">
            <v>-</v>
          </cell>
          <cell r="Z642" t="str">
            <v>S</v>
          </cell>
          <cell r="AA642" t="str">
            <v>DIST</v>
          </cell>
          <cell r="AB642">
            <v>46848396.07</v>
          </cell>
        </row>
        <row r="643">
          <cell r="E643" t="str">
            <v>310231310.1000.1128031</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t="str">
            <v>2014</v>
          </cell>
          <cell r="V643" t="str">
            <v>05</v>
          </cell>
          <cell r="W643" t="str">
            <v>0</v>
          </cell>
          <cell r="X643" t="str">
            <v>3102</v>
          </cell>
          <cell r="Y643" t="str">
            <v>-</v>
          </cell>
          <cell r="Z643" t="str">
            <v>S</v>
          </cell>
          <cell r="AA643" t="str">
            <v>DIST</v>
          </cell>
          <cell r="AB643">
            <v>0</v>
          </cell>
        </row>
        <row r="644">
          <cell r="E644" t="str">
            <v>310231420.1000.1128031</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t="str">
            <v>2014</v>
          </cell>
          <cell r="V644" t="str">
            <v>05</v>
          </cell>
          <cell r="W644" t="str">
            <v>0</v>
          </cell>
          <cell r="X644" t="str">
            <v>3102</v>
          </cell>
          <cell r="Y644" t="str">
            <v>-</v>
          </cell>
          <cell r="Z644" t="str">
            <v>S</v>
          </cell>
          <cell r="AA644" t="str">
            <v>DIST</v>
          </cell>
          <cell r="AB644">
            <v>0</v>
          </cell>
        </row>
        <row r="645">
          <cell r="E645" t="str">
            <v>310131020.1000.41183101005</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t="str">
            <v>2014</v>
          </cell>
          <cell r="V645" t="str">
            <v>06</v>
          </cell>
          <cell r="W645" t="str">
            <v>0</v>
          </cell>
          <cell r="X645" t="str">
            <v>3101</v>
          </cell>
          <cell r="Y645" t="str">
            <v>-</v>
          </cell>
          <cell r="Z645" t="str">
            <v>S</v>
          </cell>
          <cell r="AA645" t="str">
            <v>DIST</v>
          </cell>
          <cell r="AB645">
            <v>0</v>
          </cell>
        </row>
        <row r="646">
          <cell r="E646" t="str">
            <v>310231410.1000.41283102018</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t="str">
            <v>2014</v>
          </cell>
          <cell r="V646" t="str">
            <v>06</v>
          </cell>
          <cell r="W646" t="str">
            <v>0</v>
          </cell>
          <cell r="X646" t="str">
            <v>3102</v>
          </cell>
          <cell r="Y646" t="str">
            <v>-</v>
          </cell>
          <cell r="Z646" t="str">
            <v>S</v>
          </cell>
          <cell r="AA646" t="str">
            <v>DIST</v>
          </cell>
          <cell r="AB646">
            <v>0</v>
          </cell>
        </row>
        <row r="647">
          <cell r="E647" t="str">
            <v>410041005.1000.1110005</v>
          </cell>
          <cell r="F647">
            <v>1712000000</v>
          </cell>
          <cell r="G647">
            <v>142666666</v>
          </cell>
          <cell r="H647">
            <v>142666666</v>
          </cell>
          <cell r="I647">
            <v>142666666</v>
          </cell>
          <cell r="J647">
            <v>142666666</v>
          </cell>
          <cell r="K647">
            <v>142666666</v>
          </cell>
          <cell r="L647">
            <v>142666666</v>
          </cell>
          <cell r="M647">
            <v>142666666</v>
          </cell>
          <cell r="N647">
            <v>142666666</v>
          </cell>
          <cell r="O647">
            <v>142666666</v>
          </cell>
          <cell r="P647">
            <v>142666666</v>
          </cell>
          <cell r="Q647">
            <v>142666666</v>
          </cell>
          <cell r="R647">
            <v>142666674</v>
          </cell>
          <cell r="S647">
            <v>0</v>
          </cell>
          <cell r="T647">
            <v>0</v>
          </cell>
          <cell r="U647" t="str">
            <v>2014</v>
          </cell>
          <cell r="V647" t="str">
            <v>05</v>
          </cell>
          <cell r="W647" t="str">
            <v>0</v>
          </cell>
          <cell r="X647" t="str">
            <v>4100</v>
          </cell>
          <cell r="Y647" t="str">
            <v>-</v>
          </cell>
          <cell r="Z647" t="str">
            <v>S</v>
          </cell>
          <cell r="AA647" t="str">
            <v>DIST</v>
          </cell>
          <cell r="AB647">
            <v>1712000000</v>
          </cell>
        </row>
        <row r="648">
          <cell r="E648" t="str">
            <v>410041005.1000.1110027</v>
          </cell>
          <cell r="F648">
            <v>3310000000</v>
          </cell>
          <cell r="G648">
            <v>275833333</v>
          </cell>
          <cell r="H648">
            <v>275833333</v>
          </cell>
          <cell r="I648">
            <v>275833333</v>
          </cell>
          <cell r="J648">
            <v>275833333</v>
          </cell>
          <cell r="K648">
            <v>275833333</v>
          </cell>
          <cell r="L648">
            <v>275833333</v>
          </cell>
          <cell r="M648">
            <v>275833333</v>
          </cell>
          <cell r="N648">
            <v>275833333</v>
          </cell>
          <cell r="O648">
            <v>275833333</v>
          </cell>
          <cell r="P648">
            <v>275833333</v>
          </cell>
          <cell r="Q648">
            <v>275833333</v>
          </cell>
          <cell r="R648">
            <v>275833337</v>
          </cell>
          <cell r="S648">
            <v>0</v>
          </cell>
          <cell r="T648">
            <v>0</v>
          </cell>
          <cell r="U648" t="str">
            <v>2014</v>
          </cell>
          <cell r="V648" t="str">
            <v>05</v>
          </cell>
          <cell r="W648" t="str">
            <v>0</v>
          </cell>
          <cell r="X648" t="str">
            <v>4100</v>
          </cell>
          <cell r="Y648" t="str">
            <v>-</v>
          </cell>
          <cell r="Z648" t="str">
            <v>S</v>
          </cell>
          <cell r="AA648" t="str">
            <v>DIST</v>
          </cell>
          <cell r="AB648">
            <v>3310000000</v>
          </cell>
        </row>
        <row r="649">
          <cell r="E649" t="str">
            <v>410041500.1000.1120031</v>
          </cell>
          <cell r="F649">
            <v>111003949</v>
          </cell>
          <cell r="G649">
            <v>4021882</v>
          </cell>
          <cell r="H649">
            <v>66763244</v>
          </cell>
          <cell r="I649">
            <v>4021882</v>
          </cell>
          <cell r="J649">
            <v>4021882</v>
          </cell>
          <cell r="K649">
            <v>4021882</v>
          </cell>
          <cell r="L649">
            <v>4021882</v>
          </cell>
          <cell r="M649">
            <v>4021882</v>
          </cell>
          <cell r="N649">
            <v>4021882</v>
          </cell>
          <cell r="O649">
            <v>4021882</v>
          </cell>
          <cell r="P649">
            <v>4021882</v>
          </cell>
          <cell r="Q649">
            <v>4021882</v>
          </cell>
          <cell r="R649">
            <v>4021885</v>
          </cell>
          <cell r="S649">
            <v>0</v>
          </cell>
          <cell r="T649">
            <v>0</v>
          </cell>
          <cell r="U649" t="str">
            <v>2014</v>
          </cell>
          <cell r="V649" t="str">
            <v>05</v>
          </cell>
          <cell r="W649" t="str">
            <v>0</v>
          </cell>
          <cell r="X649" t="str">
            <v>4100</v>
          </cell>
          <cell r="Y649" t="str">
            <v>-</v>
          </cell>
          <cell r="Z649" t="str">
            <v>S</v>
          </cell>
          <cell r="AA649" t="str">
            <v>DIST</v>
          </cell>
          <cell r="AB649">
            <v>111003949</v>
          </cell>
        </row>
        <row r="650">
          <cell r="E650" t="str">
            <v>410041000.1000.1220035</v>
          </cell>
          <cell r="F650">
            <v>52027936</v>
          </cell>
          <cell r="G650">
            <v>6109828</v>
          </cell>
          <cell r="H650">
            <v>4174373</v>
          </cell>
          <cell r="I650">
            <v>4174373</v>
          </cell>
          <cell r="J650">
            <v>4174373</v>
          </cell>
          <cell r="K650">
            <v>4174373</v>
          </cell>
          <cell r="L650">
            <v>4174373</v>
          </cell>
          <cell r="M650">
            <v>4174373</v>
          </cell>
          <cell r="N650">
            <v>4174373</v>
          </cell>
          <cell r="O650">
            <v>4174373</v>
          </cell>
          <cell r="P650">
            <v>4174373</v>
          </cell>
          <cell r="Q650">
            <v>4174373</v>
          </cell>
          <cell r="R650">
            <v>4174378</v>
          </cell>
          <cell r="S650">
            <v>0</v>
          </cell>
          <cell r="T650">
            <v>0</v>
          </cell>
          <cell r="U650" t="str">
            <v>2014</v>
          </cell>
          <cell r="V650" t="str">
            <v>05</v>
          </cell>
          <cell r="W650" t="str">
            <v>0</v>
          </cell>
          <cell r="X650" t="str">
            <v>4100</v>
          </cell>
          <cell r="Y650" t="str">
            <v>-</v>
          </cell>
          <cell r="Z650" t="str">
            <v>S</v>
          </cell>
          <cell r="AA650" t="str">
            <v>DIST</v>
          </cell>
          <cell r="AB650">
            <v>52027936</v>
          </cell>
        </row>
        <row r="651">
          <cell r="E651" t="str">
            <v>410041020.1000.2210070</v>
          </cell>
          <cell r="F651">
            <v>7603699204</v>
          </cell>
          <cell r="G651">
            <v>244712356.19999999</v>
          </cell>
          <cell r="H651">
            <v>668998804</v>
          </cell>
          <cell r="I651">
            <v>668998804</v>
          </cell>
          <cell r="J651">
            <v>668998804</v>
          </cell>
          <cell r="K651">
            <v>668998804</v>
          </cell>
          <cell r="L651">
            <v>668998804</v>
          </cell>
          <cell r="M651">
            <v>668998804</v>
          </cell>
          <cell r="N651">
            <v>668998804</v>
          </cell>
          <cell r="O651">
            <v>668998804</v>
          </cell>
          <cell r="P651">
            <v>668998804</v>
          </cell>
          <cell r="Q651">
            <v>668998804</v>
          </cell>
          <cell r="R651">
            <v>668998807.79999995</v>
          </cell>
          <cell r="S651">
            <v>0</v>
          </cell>
          <cell r="T651">
            <v>0</v>
          </cell>
          <cell r="U651" t="str">
            <v>2014</v>
          </cell>
          <cell r="V651" t="str">
            <v>05</v>
          </cell>
          <cell r="W651" t="str">
            <v>0</v>
          </cell>
          <cell r="X651" t="str">
            <v>4100</v>
          </cell>
          <cell r="Y651" t="str">
            <v>-</v>
          </cell>
          <cell r="Z651" t="str">
            <v>S</v>
          </cell>
          <cell r="AA651" t="str">
            <v>DIST</v>
          </cell>
          <cell r="AB651">
            <v>7603699204</v>
          </cell>
        </row>
        <row r="652">
          <cell r="E652" t="str">
            <v>410041005.1000.1216022</v>
          </cell>
          <cell r="F652">
            <v>273716895.31999999</v>
          </cell>
          <cell r="G652">
            <v>273716895.31999999</v>
          </cell>
          <cell r="H652">
            <v>0</v>
          </cell>
          <cell r="I652">
            <v>0</v>
          </cell>
          <cell r="J652">
            <v>0</v>
          </cell>
          <cell r="K652">
            <v>0</v>
          </cell>
          <cell r="L652">
            <v>0</v>
          </cell>
          <cell r="M652">
            <v>0</v>
          </cell>
          <cell r="N652">
            <v>0</v>
          </cell>
          <cell r="O652">
            <v>0</v>
          </cell>
          <cell r="P652">
            <v>0</v>
          </cell>
          <cell r="Q652">
            <v>0</v>
          </cell>
          <cell r="R652">
            <v>0</v>
          </cell>
          <cell r="S652">
            <v>0</v>
          </cell>
          <cell r="T652">
            <v>0</v>
          </cell>
          <cell r="U652" t="str">
            <v>2014</v>
          </cell>
          <cell r="V652" t="str">
            <v>05</v>
          </cell>
          <cell r="W652" t="str">
            <v>0</v>
          </cell>
          <cell r="X652" t="str">
            <v>4100</v>
          </cell>
          <cell r="Y652" t="str">
            <v>-</v>
          </cell>
          <cell r="Z652" t="str">
            <v>S</v>
          </cell>
          <cell r="AA652" t="str">
            <v>DIST</v>
          </cell>
          <cell r="AB652">
            <v>273716895.31999999</v>
          </cell>
        </row>
        <row r="653">
          <cell r="E653" t="str">
            <v>410041700.1000.1124031</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t="str">
            <v>2014</v>
          </cell>
          <cell r="V653" t="str">
            <v>05</v>
          </cell>
          <cell r="W653" t="str">
            <v>0</v>
          </cell>
          <cell r="X653" t="str">
            <v>4100</v>
          </cell>
          <cell r="Y653" t="str">
            <v>-</v>
          </cell>
          <cell r="Z653" t="str">
            <v>S</v>
          </cell>
          <cell r="AA653" t="str">
            <v>DIST</v>
          </cell>
          <cell r="AB653">
            <v>0</v>
          </cell>
        </row>
        <row r="654">
          <cell r="E654" t="str">
            <v>3102201030102</v>
          </cell>
          <cell r="F654">
            <v>8508949</v>
          </cell>
          <cell r="G654">
            <v>680715.9</v>
          </cell>
          <cell r="H654">
            <v>680715.9</v>
          </cell>
          <cell r="I654">
            <v>680715.9</v>
          </cell>
          <cell r="J654">
            <v>680715.9</v>
          </cell>
          <cell r="K654">
            <v>706242.75</v>
          </cell>
          <cell r="L654">
            <v>706242.75</v>
          </cell>
          <cell r="M654">
            <v>706242.75</v>
          </cell>
          <cell r="N654">
            <v>706242.75</v>
          </cell>
          <cell r="O654">
            <v>740278.54</v>
          </cell>
          <cell r="P654">
            <v>740278.54</v>
          </cell>
          <cell r="Q654">
            <v>740278.54</v>
          </cell>
          <cell r="R654">
            <v>740278.78</v>
          </cell>
          <cell r="S654">
            <v>0</v>
          </cell>
          <cell r="T654">
            <v>0</v>
          </cell>
          <cell r="U654" t="str">
            <v>2014</v>
          </cell>
          <cell r="V654" t="str">
            <v>01</v>
          </cell>
          <cell r="W654" t="str">
            <v>0</v>
          </cell>
          <cell r="X654" t="str">
            <v>3102</v>
          </cell>
          <cell r="Y654" t="str">
            <v>+</v>
          </cell>
          <cell r="Z654" t="str">
            <v>S</v>
          </cell>
          <cell r="AA654" t="str">
            <v>DIST</v>
          </cell>
          <cell r="AB654">
            <v>8508949</v>
          </cell>
        </row>
        <row r="655">
          <cell r="E655" t="str">
            <v>3102203030201</v>
          </cell>
          <cell r="F655">
            <v>20529156246</v>
          </cell>
          <cell r="G655">
            <v>0</v>
          </cell>
          <cell r="H655">
            <v>0</v>
          </cell>
          <cell r="I655">
            <v>0</v>
          </cell>
          <cell r="J655">
            <v>0</v>
          </cell>
          <cell r="K655">
            <v>0</v>
          </cell>
          <cell r="L655">
            <v>0</v>
          </cell>
          <cell r="M655">
            <v>0</v>
          </cell>
          <cell r="N655">
            <v>5000000000</v>
          </cell>
          <cell r="O655">
            <v>0</v>
          </cell>
          <cell r="P655">
            <v>0</v>
          </cell>
          <cell r="Q655">
            <v>0</v>
          </cell>
          <cell r="R655">
            <v>15529156246</v>
          </cell>
          <cell r="S655">
            <v>0</v>
          </cell>
          <cell r="T655">
            <v>0</v>
          </cell>
          <cell r="U655" t="str">
            <v>2014</v>
          </cell>
          <cell r="V655" t="str">
            <v>01</v>
          </cell>
          <cell r="W655" t="str">
            <v>0</v>
          </cell>
          <cell r="X655" t="str">
            <v>3102</v>
          </cell>
          <cell r="Y655" t="str">
            <v>+</v>
          </cell>
          <cell r="Z655" t="str">
            <v>S</v>
          </cell>
          <cell r="AA655" t="str">
            <v>DIST</v>
          </cell>
          <cell r="AB655">
            <v>20529156246</v>
          </cell>
        </row>
        <row r="656">
          <cell r="E656" t="str">
            <v>31022030403</v>
          </cell>
          <cell r="F656">
            <v>477123583</v>
          </cell>
          <cell r="G656">
            <v>38169886.640000001</v>
          </cell>
          <cell r="H656">
            <v>38169886.640000001</v>
          </cell>
          <cell r="I656">
            <v>38169886.640000001</v>
          </cell>
          <cell r="J656">
            <v>38169886.640000001</v>
          </cell>
          <cell r="K656">
            <v>39601257.390000001</v>
          </cell>
          <cell r="L656">
            <v>39601257.390000001</v>
          </cell>
          <cell r="M656">
            <v>39601257.390000001</v>
          </cell>
          <cell r="N656">
            <v>39601257.390000001</v>
          </cell>
          <cell r="O656">
            <v>41509751.719999999</v>
          </cell>
          <cell r="P656">
            <v>41509751.719999999</v>
          </cell>
          <cell r="Q656">
            <v>41509751.719999999</v>
          </cell>
          <cell r="R656">
            <v>41509751.719999999</v>
          </cell>
          <cell r="S656">
            <v>0</v>
          </cell>
          <cell r="T656">
            <v>0</v>
          </cell>
          <cell r="U656" t="str">
            <v>2014</v>
          </cell>
          <cell r="V656" t="str">
            <v>01</v>
          </cell>
          <cell r="W656" t="str">
            <v>0</v>
          </cell>
          <cell r="X656" t="str">
            <v>3102</v>
          </cell>
          <cell r="Y656" t="str">
            <v>+</v>
          </cell>
          <cell r="Z656" t="str">
            <v>S</v>
          </cell>
          <cell r="AA656" t="str">
            <v>DIST</v>
          </cell>
          <cell r="AB656">
            <v>477123583</v>
          </cell>
        </row>
        <row r="657">
          <cell r="E657" t="str">
            <v>310120101010102</v>
          </cell>
          <cell r="F657">
            <v>20276906036</v>
          </cell>
          <cell r="G657">
            <v>1689742169.6700001</v>
          </cell>
          <cell r="H657">
            <v>1689742169.6700001</v>
          </cell>
          <cell r="I657">
            <v>1689742169.6700001</v>
          </cell>
          <cell r="J657">
            <v>1689742169.6700001</v>
          </cell>
          <cell r="K657">
            <v>1689742169.6700001</v>
          </cell>
          <cell r="L657">
            <v>1689742169.6700001</v>
          </cell>
          <cell r="M657">
            <v>1689742169.6700001</v>
          </cell>
          <cell r="N657">
            <v>1689742169.6700001</v>
          </cell>
          <cell r="O657">
            <v>1689742169.6700001</v>
          </cell>
          <cell r="P657">
            <v>1689742169.6700001</v>
          </cell>
          <cell r="Q657">
            <v>1689742169.6700001</v>
          </cell>
          <cell r="R657">
            <v>1689742169.6300001</v>
          </cell>
          <cell r="S657">
            <v>0</v>
          </cell>
          <cell r="T657">
            <v>0</v>
          </cell>
          <cell r="U657" t="str">
            <v>2014</v>
          </cell>
          <cell r="V657" t="str">
            <v>01</v>
          </cell>
          <cell r="W657" t="str">
            <v>0</v>
          </cell>
          <cell r="X657" t="str">
            <v>3101</v>
          </cell>
          <cell r="Y657" t="str">
            <v>+</v>
          </cell>
          <cell r="Z657" t="str">
            <v>S</v>
          </cell>
          <cell r="AA657" t="str">
            <v>DIST</v>
          </cell>
          <cell r="AB657">
            <v>20276906036.000004</v>
          </cell>
        </row>
        <row r="658">
          <cell r="E658" t="str">
            <v>3101201010308</v>
          </cell>
          <cell r="F658">
            <v>1966616772</v>
          </cell>
          <cell r="G658">
            <v>163884731</v>
          </cell>
          <cell r="H658">
            <v>163884731</v>
          </cell>
          <cell r="I658">
            <v>163884731</v>
          </cell>
          <cell r="J658">
            <v>163884731</v>
          </cell>
          <cell r="K658">
            <v>163884731</v>
          </cell>
          <cell r="L658">
            <v>163884731</v>
          </cell>
          <cell r="M658">
            <v>163884731</v>
          </cell>
          <cell r="N658">
            <v>163884731</v>
          </cell>
          <cell r="O658">
            <v>163884731</v>
          </cell>
          <cell r="P658">
            <v>163884731</v>
          </cell>
          <cell r="Q658">
            <v>163884731</v>
          </cell>
          <cell r="R658">
            <v>163884731</v>
          </cell>
          <cell r="S658">
            <v>0</v>
          </cell>
          <cell r="T658">
            <v>0</v>
          </cell>
          <cell r="U658" t="str">
            <v>2014</v>
          </cell>
          <cell r="V658" t="str">
            <v>01</v>
          </cell>
          <cell r="W658" t="str">
            <v>0</v>
          </cell>
          <cell r="X658" t="str">
            <v>3101</v>
          </cell>
          <cell r="Y658" t="str">
            <v>+</v>
          </cell>
          <cell r="Z658" t="str">
            <v>S</v>
          </cell>
          <cell r="AA658" t="str">
            <v>DIST</v>
          </cell>
          <cell r="AB658">
            <v>1966616772</v>
          </cell>
        </row>
        <row r="659">
          <cell r="E659" t="str">
            <v>31012030401</v>
          </cell>
          <cell r="F659">
            <v>1918618437</v>
          </cell>
          <cell r="G659">
            <v>159884869.75</v>
          </cell>
          <cell r="H659">
            <v>159884869.75</v>
          </cell>
          <cell r="I659">
            <v>159884869.75</v>
          </cell>
          <cell r="J659">
            <v>159884869.75</v>
          </cell>
          <cell r="K659">
            <v>159884869.75</v>
          </cell>
          <cell r="L659">
            <v>159884869.75</v>
          </cell>
          <cell r="M659">
            <v>159884869.75</v>
          </cell>
          <cell r="N659">
            <v>159884869.75</v>
          </cell>
          <cell r="O659">
            <v>159884869.75</v>
          </cell>
          <cell r="P659">
            <v>159884869.75</v>
          </cell>
          <cell r="Q659">
            <v>159884869.75</v>
          </cell>
          <cell r="R659">
            <v>159884869.75</v>
          </cell>
          <cell r="S659">
            <v>0</v>
          </cell>
          <cell r="T659">
            <v>0</v>
          </cell>
          <cell r="U659" t="str">
            <v>2014</v>
          </cell>
          <cell r="V659" t="str">
            <v>01</v>
          </cell>
          <cell r="W659" t="str">
            <v>0</v>
          </cell>
          <cell r="X659" t="str">
            <v>3101</v>
          </cell>
          <cell r="Y659" t="str">
            <v>+</v>
          </cell>
          <cell r="Z659" t="str">
            <v>S</v>
          </cell>
          <cell r="AA659" t="str">
            <v>DIST</v>
          </cell>
          <cell r="AB659">
            <v>1918618437</v>
          </cell>
        </row>
        <row r="660">
          <cell r="E660" t="str">
            <v>31012030403</v>
          </cell>
          <cell r="F660">
            <v>674202697</v>
          </cell>
          <cell r="G660">
            <v>56183558.079999998</v>
          </cell>
          <cell r="H660">
            <v>56183558.079999998</v>
          </cell>
          <cell r="I660">
            <v>56183558.079999998</v>
          </cell>
          <cell r="J660">
            <v>56183558.079999998</v>
          </cell>
          <cell r="K660">
            <v>56183558.079999998</v>
          </cell>
          <cell r="L660">
            <v>56183558.079999998</v>
          </cell>
          <cell r="M660">
            <v>56183558.079999998</v>
          </cell>
          <cell r="N660">
            <v>56183558.079999998</v>
          </cell>
          <cell r="O660">
            <v>56183558.079999998</v>
          </cell>
          <cell r="P660">
            <v>56183558.079999998</v>
          </cell>
          <cell r="Q660">
            <v>56183558.079999998</v>
          </cell>
          <cell r="R660">
            <v>56183558.119999997</v>
          </cell>
          <cell r="S660">
            <v>0</v>
          </cell>
          <cell r="T660">
            <v>0</v>
          </cell>
          <cell r="U660" t="str">
            <v>2014</v>
          </cell>
          <cell r="V660" t="str">
            <v>01</v>
          </cell>
          <cell r="W660" t="str">
            <v>0</v>
          </cell>
          <cell r="X660" t="str">
            <v>3101</v>
          </cell>
          <cell r="Y660" t="str">
            <v>+</v>
          </cell>
          <cell r="Z660" t="str">
            <v>S</v>
          </cell>
          <cell r="AA660" t="str">
            <v>DIST</v>
          </cell>
          <cell r="AB660">
            <v>674202697</v>
          </cell>
        </row>
        <row r="661">
          <cell r="E661" t="str">
            <v>310131410.1000.41203101017</v>
          </cell>
          <cell r="F661">
            <v>2845904000</v>
          </cell>
          <cell r="G661">
            <v>28459040</v>
          </cell>
          <cell r="H661">
            <v>142295200</v>
          </cell>
          <cell r="I661">
            <v>142295200</v>
          </cell>
          <cell r="J661">
            <v>142295200</v>
          </cell>
          <cell r="K661">
            <v>142295200</v>
          </cell>
          <cell r="L661">
            <v>142295200</v>
          </cell>
          <cell r="M661">
            <v>142295200</v>
          </cell>
          <cell r="N661">
            <v>142295200</v>
          </cell>
          <cell r="O661">
            <v>142295200</v>
          </cell>
          <cell r="P661">
            <v>426885600</v>
          </cell>
          <cell r="Q661">
            <v>426885600</v>
          </cell>
          <cell r="R661">
            <v>825312160</v>
          </cell>
          <cell r="S661">
            <v>0</v>
          </cell>
          <cell r="T661">
            <v>0</v>
          </cell>
          <cell r="U661" t="str">
            <v>2014</v>
          </cell>
          <cell r="V661" t="str">
            <v>06</v>
          </cell>
          <cell r="W661" t="str">
            <v>0</v>
          </cell>
          <cell r="X661" t="str">
            <v>3101</v>
          </cell>
          <cell r="Y661" t="str">
            <v>-</v>
          </cell>
          <cell r="Z661" t="str">
            <v>S</v>
          </cell>
          <cell r="AA661" t="str">
            <v>DIST</v>
          </cell>
          <cell r="AB661">
            <v>2845904000</v>
          </cell>
        </row>
        <row r="662">
          <cell r="E662" t="str">
            <v>310231410.1000.41203102018</v>
          </cell>
          <cell r="F662">
            <v>3000000000</v>
          </cell>
          <cell r="G662">
            <v>30000000</v>
          </cell>
          <cell r="H662">
            <v>150000000</v>
          </cell>
          <cell r="I662">
            <v>150000000</v>
          </cell>
          <cell r="J662">
            <v>150000000</v>
          </cell>
          <cell r="K662">
            <v>150000000</v>
          </cell>
          <cell r="L662">
            <v>150000000</v>
          </cell>
          <cell r="M662">
            <v>150000000</v>
          </cell>
          <cell r="N662">
            <v>150000000</v>
          </cell>
          <cell r="O662">
            <v>150000000</v>
          </cell>
          <cell r="P662">
            <v>450000000</v>
          </cell>
          <cell r="Q662">
            <v>450000000</v>
          </cell>
          <cell r="R662">
            <v>870000000</v>
          </cell>
          <cell r="S662">
            <v>0</v>
          </cell>
          <cell r="T662">
            <v>0</v>
          </cell>
          <cell r="U662" t="str">
            <v>2014</v>
          </cell>
          <cell r="V662" t="str">
            <v>06</v>
          </cell>
          <cell r="W662" t="str">
            <v>0</v>
          </cell>
          <cell r="X662" t="str">
            <v>3102</v>
          </cell>
          <cell r="Y662" t="str">
            <v>-</v>
          </cell>
          <cell r="Z662" t="str">
            <v>S</v>
          </cell>
          <cell r="AA662" t="str">
            <v>DIST</v>
          </cell>
          <cell r="AB662">
            <v>3000000000</v>
          </cell>
        </row>
        <row r="663">
          <cell r="E663" t="str">
            <v>310231410.1000.41303102056</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t="str">
            <v>2014</v>
          </cell>
          <cell r="V663" t="str">
            <v>06</v>
          </cell>
          <cell r="W663" t="str">
            <v>0</v>
          </cell>
          <cell r="X663" t="str">
            <v>3102</v>
          </cell>
          <cell r="Y663" t="str">
            <v>-</v>
          </cell>
          <cell r="Z663" t="str">
            <v>S</v>
          </cell>
          <cell r="AA663" t="str">
            <v>DIST</v>
          </cell>
          <cell r="AB663">
            <v>0</v>
          </cell>
        </row>
        <row r="664">
          <cell r="E664" t="str">
            <v>310131220.1000.1220004</v>
          </cell>
          <cell r="F664">
            <v>4000000000</v>
          </cell>
          <cell r="G664">
            <v>333333333.32999998</v>
          </cell>
          <cell r="H664">
            <v>333333333.32999998</v>
          </cell>
          <cell r="I664">
            <v>333333333.32999998</v>
          </cell>
          <cell r="J664">
            <v>333333333.32999998</v>
          </cell>
          <cell r="K664">
            <v>333333333.32999998</v>
          </cell>
          <cell r="L664">
            <v>333333333.32999998</v>
          </cell>
          <cell r="M664">
            <v>333333333.32999998</v>
          </cell>
          <cell r="N664">
            <v>333333333.32999998</v>
          </cell>
          <cell r="O664">
            <v>333333333.32999998</v>
          </cell>
          <cell r="P664">
            <v>333333333.32999998</v>
          </cell>
          <cell r="Q664">
            <v>333333333.32999998</v>
          </cell>
          <cell r="R664">
            <v>333333333.37</v>
          </cell>
          <cell r="S664">
            <v>0</v>
          </cell>
          <cell r="T664">
            <v>0</v>
          </cell>
          <cell r="U664" t="str">
            <v>2014</v>
          </cell>
          <cell r="V664" t="str">
            <v>05</v>
          </cell>
          <cell r="W664" t="str">
            <v>0</v>
          </cell>
          <cell r="X664" t="str">
            <v>3101</v>
          </cell>
          <cell r="Y664" t="str">
            <v>-</v>
          </cell>
          <cell r="Z664" t="str">
            <v>S</v>
          </cell>
          <cell r="AA664" t="str">
            <v>DIST</v>
          </cell>
          <cell r="AB664">
            <v>3999999999.9999995</v>
          </cell>
        </row>
        <row r="665">
          <cell r="E665" t="str">
            <v>310131015.1000.1110010</v>
          </cell>
          <cell r="F665">
            <v>652000000</v>
          </cell>
          <cell r="G665">
            <v>2963636</v>
          </cell>
          <cell r="H665">
            <v>2963636</v>
          </cell>
          <cell r="I665">
            <v>2963636</v>
          </cell>
          <cell r="J665">
            <v>2963636</v>
          </cell>
          <cell r="K665">
            <v>619400000</v>
          </cell>
          <cell r="L665">
            <v>2963636</v>
          </cell>
          <cell r="M665">
            <v>2963636</v>
          </cell>
          <cell r="N665">
            <v>2963636</v>
          </cell>
          <cell r="O665">
            <v>2963636</v>
          </cell>
          <cell r="P665">
            <v>2963636</v>
          </cell>
          <cell r="Q665">
            <v>2963636</v>
          </cell>
          <cell r="R665">
            <v>2963640</v>
          </cell>
          <cell r="S665">
            <v>0</v>
          </cell>
          <cell r="T665">
            <v>0</v>
          </cell>
          <cell r="U665" t="str">
            <v>2014</v>
          </cell>
          <cell r="V665" t="str">
            <v>05</v>
          </cell>
          <cell r="W665" t="str">
            <v>0</v>
          </cell>
          <cell r="X665" t="str">
            <v>3101</v>
          </cell>
          <cell r="Y665" t="str">
            <v>-</v>
          </cell>
          <cell r="Z665" t="str">
            <v>S</v>
          </cell>
          <cell r="AA665" t="str">
            <v>DIST</v>
          </cell>
          <cell r="AB665">
            <v>652000000</v>
          </cell>
        </row>
        <row r="666">
          <cell r="E666" t="str">
            <v>310231000.1000.1220013</v>
          </cell>
          <cell r="F666">
            <v>5000000</v>
          </cell>
          <cell r="G666">
            <v>416666.67</v>
          </cell>
          <cell r="H666">
            <v>416666.67</v>
          </cell>
          <cell r="I666">
            <v>416666.67</v>
          </cell>
          <cell r="J666">
            <v>416666.67</v>
          </cell>
          <cell r="K666">
            <v>416666.67</v>
          </cell>
          <cell r="L666">
            <v>416666.67</v>
          </cell>
          <cell r="M666">
            <v>416666.67</v>
          </cell>
          <cell r="N666">
            <v>416666.67</v>
          </cell>
          <cell r="O666">
            <v>416666.67</v>
          </cell>
          <cell r="P666">
            <v>416666.67</v>
          </cell>
          <cell r="Q666">
            <v>416666.67</v>
          </cell>
          <cell r="R666">
            <v>416666.63</v>
          </cell>
          <cell r="S666">
            <v>0</v>
          </cell>
          <cell r="T666">
            <v>0</v>
          </cell>
          <cell r="U666" t="str">
            <v>2014</v>
          </cell>
          <cell r="V666" t="str">
            <v>05</v>
          </cell>
          <cell r="W666" t="str">
            <v>0</v>
          </cell>
          <cell r="X666" t="str">
            <v>3102</v>
          </cell>
          <cell r="Y666" t="str">
            <v>-</v>
          </cell>
          <cell r="Z666" t="str">
            <v>S</v>
          </cell>
          <cell r="AA666" t="str">
            <v>DIST</v>
          </cell>
          <cell r="AB666">
            <v>5000000</v>
          </cell>
        </row>
        <row r="667">
          <cell r="E667" t="str">
            <v>310231025.1000.1220015</v>
          </cell>
          <cell r="F667">
            <v>66000000</v>
          </cell>
          <cell r="G667">
            <v>5500000</v>
          </cell>
          <cell r="H667">
            <v>5500000</v>
          </cell>
          <cell r="I667">
            <v>5500000</v>
          </cell>
          <cell r="J667">
            <v>5500000</v>
          </cell>
          <cell r="K667">
            <v>5500000</v>
          </cell>
          <cell r="L667">
            <v>5500000</v>
          </cell>
          <cell r="M667">
            <v>5500000</v>
          </cell>
          <cell r="N667">
            <v>5500000</v>
          </cell>
          <cell r="O667">
            <v>5500000</v>
          </cell>
          <cell r="P667">
            <v>5500000</v>
          </cell>
          <cell r="Q667">
            <v>5500000</v>
          </cell>
          <cell r="R667">
            <v>5500000</v>
          </cell>
          <cell r="S667">
            <v>0</v>
          </cell>
          <cell r="T667">
            <v>0</v>
          </cell>
          <cell r="U667" t="str">
            <v>2014</v>
          </cell>
          <cell r="V667" t="str">
            <v>05</v>
          </cell>
          <cell r="W667" t="str">
            <v>0</v>
          </cell>
          <cell r="X667" t="str">
            <v>3102</v>
          </cell>
          <cell r="Y667" t="str">
            <v>-</v>
          </cell>
          <cell r="Z667" t="str">
            <v>S</v>
          </cell>
          <cell r="AA667" t="str">
            <v>DIST</v>
          </cell>
          <cell r="AB667">
            <v>66000000</v>
          </cell>
        </row>
        <row r="668">
          <cell r="E668" t="str">
            <v>310231025.1000.1110017</v>
          </cell>
          <cell r="F668">
            <v>490000000</v>
          </cell>
          <cell r="G668">
            <v>2227273</v>
          </cell>
          <cell r="H668">
            <v>2227273</v>
          </cell>
          <cell r="I668">
            <v>2227273</v>
          </cell>
          <cell r="J668">
            <v>2227273</v>
          </cell>
          <cell r="K668">
            <v>2227273</v>
          </cell>
          <cell r="L668">
            <v>465500000</v>
          </cell>
          <cell r="M668">
            <v>2227273</v>
          </cell>
          <cell r="N668">
            <v>2227273</v>
          </cell>
          <cell r="O668">
            <v>2227273</v>
          </cell>
          <cell r="P668">
            <v>2227273</v>
          </cell>
          <cell r="Q668">
            <v>2227270</v>
          </cell>
          <cell r="R668">
            <v>2227273</v>
          </cell>
          <cell r="S668">
            <v>0</v>
          </cell>
          <cell r="T668">
            <v>0</v>
          </cell>
          <cell r="U668" t="str">
            <v>2014</v>
          </cell>
          <cell r="V668" t="str">
            <v>05</v>
          </cell>
          <cell r="W668" t="str">
            <v>0</v>
          </cell>
          <cell r="X668" t="str">
            <v>3102</v>
          </cell>
          <cell r="Y668" t="str">
            <v>-</v>
          </cell>
          <cell r="Z668" t="str">
            <v>S</v>
          </cell>
          <cell r="AA668" t="str">
            <v>DIST</v>
          </cell>
          <cell r="AB668">
            <v>490000000</v>
          </cell>
        </row>
        <row r="669">
          <cell r="E669" t="str">
            <v>310131000.1000.2130018</v>
          </cell>
          <cell r="F669">
            <v>8901000</v>
          </cell>
          <cell r="G669">
            <v>741750</v>
          </cell>
          <cell r="H669">
            <v>741750</v>
          </cell>
          <cell r="I669">
            <v>741750</v>
          </cell>
          <cell r="J669">
            <v>741750</v>
          </cell>
          <cell r="K669">
            <v>741750</v>
          </cell>
          <cell r="L669">
            <v>741750</v>
          </cell>
          <cell r="M669">
            <v>741750</v>
          </cell>
          <cell r="N669">
            <v>741750</v>
          </cell>
          <cell r="O669">
            <v>741750</v>
          </cell>
          <cell r="P669">
            <v>741750</v>
          </cell>
          <cell r="Q669">
            <v>741750</v>
          </cell>
          <cell r="R669">
            <v>741750</v>
          </cell>
          <cell r="S669">
            <v>0</v>
          </cell>
          <cell r="T669">
            <v>0</v>
          </cell>
          <cell r="U669" t="str">
            <v>2014</v>
          </cell>
          <cell r="V669" t="str">
            <v>05</v>
          </cell>
          <cell r="W669" t="str">
            <v>0</v>
          </cell>
          <cell r="X669" t="str">
            <v>3101</v>
          </cell>
          <cell r="Y669" t="str">
            <v>-</v>
          </cell>
          <cell r="Z669" t="str">
            <v>S</v>
          </cell>
          <cell r="AA669" t="str">
            <v>DIST</v>
          </cell>
          <cell r="AB669">
            <v>8901000</v>
          </cell>
        </row>
        <row r="670">
          <cell r="E670" t="str">
            <v>310131210.1000.2130018</v>
          </cell>
          <cell r="F670">
            <v>8901000</v>
          </cell>
          <cell r="G670">
            <v>741750</v>
          </cell>
          <cell r="H670">
            <v>741750</v>
          </cell>
          <cell r="I670">
            <v>741750</v>
          </cell>
          <cell r="J670">
            <v>741750</v>
          </cell>
          <cell r="K670">
            <v>741750</v>
          </cell>
          <cell r="L670">
            <v>741750</v>
          </cell>
          <cell r="M670">
            <v>741750</v>
          </cell>
          <cell r="N670">
            <v>741750</v>
          </cell>
          <cell r="O670">
            <v>741750</v>
          </cell>
          <cell r="P670">
            <v>741750</v>
          </cell>
          <cell r="Q670">
            <v>741750</v>
          </cell>
          <cell r="R670">
            <v>741750</v>
          </cell>
          <cell r="S670">
            <v>0</v>
          </cell>
          <cell r="T670">
            <v>0</v>
          </cell>
          <cell r="U670" t="str">
            <v>2014</v>
          </cell>
          <cell r="V670" t="str">
            <v>05</v>
          </cell>
          <cell r="W670" t="str">
            <v>0</v>
          </cell>
          <cell r="X670" t="str">
            <v>3101</v>
          </cell>
          <cell r="Y670" t="str">
            <v>-</v>
          </cell>
          <cell r="Z670" t="str">
            <v>S</v>
          </cell>
          <cell r="AA670" t="str">
            <v>DIST</v>
          </cell>
          <cell r="AB670">
            <v>8901000</v>
          </cell>
        </row>
        <row r="671">
          <cell r="E671" t="str">
            <v>310231600.1000.1120031</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t="str">
            <v>2014</v>
          </cell>
          <cell r="V671" t="str">
            <v>05</v>
          </cell>
          <cell r="W671" t="str">
            <v>0</v>
          </cell>
          <cell r="X671" t="str">
            <v>3102</v>
          </cell>
          <cell r="Y671" t="str">
            <v>-</v>
          </cell>
          <cell r="Z671" t="str">
            <v>S</v>
          </cell>
          <cell r="AA671" t="str">
            <v>DIST</v>
          </cell>
          <cell r="AB671">
            <v>0</v>
          </cell>
        </row>
        <row r="672">
          <cell r="E672" t="str">
            <v>310131220.1000.1120031</v>
          </cell>
          <cell r="F672">
            <v>407907885</v>
          </cell>
          <cell r="G672">
            <v>163163154</v>
          </cell>
          <cell r="H672">
            <v>0</v>
          </cell>
          <cell r="I672">
            <v>0</v>
          </cell>
          <cell r="J672">
            <v>0</v>
          </cell>
          <cell r="K672">
            <v>0</v>
          </cell>
          <cell r="L672">
            <v>0</v>
          </cell>
          <cell r="M672">
            <v>40790788.5</v>
          </cell>
          <cell r="N672">
            <v>40790788.5</v>
          </cell>
          <cell r="O672">
            <v>40790788.5</v>
          </cell>
          <cell r="P672">
            <v>40790788.5</v>
          </cell>
          <cell r="Q672">
            <v>40790788.5</v>
          </cell>
          <cell r="R672">
            <v>40790788.5</v>
          </cell>
          <cell r="S672">
            <v>0</v>
          </cell>
          <cell r="T672">
            <v>0</v>
          </cell>
          <cell r="U672" t="str">
            <v>2014</v>
          </cell>
          <cell r="V672" t="str">
            <v>05</v>
          </cell>
          <cell r="W672" t="str">
            <v>0</v>
          </cell>
          <cell r="X672" t="str">
            <v>3101</v>
          </cell>
          <cell r="Y672" t="str">
            <v>-</v>
          </cell>
          <cell r="Z672" t="str">
            <v>S</v>
          </cell>
          <cell r="AA672" t="str">
            <v>DIST</v>
          </cell>
          <cell r="AB672">
            <v>407907885</v>
          </cell>
        </row>
        <row r="673">
          <cell r="E673" t="str">
            <v>310131410.1000.1120031</v>
          </cell>
          <cell r="F673">
            <v>186985825</v>
          </cell>
          <cell r="G673">
            <v>74794330</v>
          </cell>
          <cell r="H673">
            <v>0</v>
          </cell>
          <cell r="I673">
            <v>0</v>
          </cell>
          <cell r="J673">
            <v>0</v>
          </cell>
          <cell r="K673">
            <v>0</v>
          </cell>
          <cell r="L673">
            <v>0</v>
          </cell>
          <cell r="M673">
            <v>18698582.5</v>
          </cell>
          <cell r="N673">
            <v>18698582.5</v>
          </cell>
          <cell r="O673">
            <v>18698582.5</v>
          </cell>
          <cell r="P673">
            <v>18698582.5</v>
          </cell>
          <cell r="Q673">
            <v>18698582.5</v>
          </cell>
          <cell r="R673">
            <v>18698582.5</v>
          </cell>
          <cell r="S673">
            <v>0</v>
          </cell>
          <cell r="T673">
            <v>0</v>
          </cell>
          <cell r="U673" t="str">
            <v>2014</v>
          </cell>
          <cell r="V673" t="str">
            <v>05</v>
          </cell>
          <cell r="W673" t="str">
            <v>0</v>
          </cell>
          <cell r="X673" t="str">
            <v>3101</v>
          </cell>
          <cell r="Y673" t="str">
            <v>-</v>
          </cell>
          <cell r="Z673" t="str">
            <v>S</v>
          </cell>
          <cell r="AA673" t="str">
            <v>DIST</v>
          </cell>
          <cell r="AB673">
            <v>186985825</v>
          </cell>
        </row>
        <row r="674">
          <cell r="E674" t="str">
            <v>310131430.1000.1120031</v>
          </cell>
          <cell r="F674">
            <v>161251086</v>
          </cell>
          <cell r="G674">
            <v>64500434.399999999</v>
          </cell>
          <cell r="H674">
            <v>0</v>
          </cell>
          <cell r="I674">
            <v>0</v>
          </cell>
          <cell r="J674">
            <v>0</v>
          </cell>
          <cell r="K674">
            <v>0</v>
          </cell>
          <cell r="L674">
            <v>0</v>
          </cell>
          <cell r="M674">
            <v>16125108.6</v>
          </cell>
          <cell r="N674">
            <v>16125108.6</v>
          </cell>
          <cell r="O674">
            <v>16125108.6</v>
          </cell>
          <cell r="P674">
            <v>16125108.6</v>
          </cell>
          <cell r="Q674">
            <v>16125108.6</v>
          </cell>
          <cell r="R674">
            <v>16125108.6</v>
          </cell>
          <cell r="S674">
            <v>0</v>
          </cell>
          <cell r="T674">
            <v>0</v>
          </cell>
          <cell r="U674" t="str">
            <v>2014</v>
          </cell>
          <cell r="V674" t="str">
            <v>05</v>
          </cell>
          <cell r="W674" t="str">
            <v>0</v>
          </cell>
          <cell r="X674" t="str">
            <v>3101</v>
          </cell>
          <cell r="Y674" t="str">
            <v>-</v>
          </cell>
          <cell r="Z674" t="str">
            <v>S</v>
          </cell>
          <cell r="AA674" t="str">
            <v>DIST</v>
          </cell>
          <cell r="AB674">
            <v>161251085.99999997</v>
          </cell>
        </row>
        <row r="675">
          <cell r="E675" t="str">
            <v>310131600.1000.1120031</v>
          </cell>
          <cell r="F675">
            <v>4516509473</v>
          </cell>
          <cell r="G675">
            <v>1806603789.2</v>
          </cell>
          <cell r="H675">
            <v>0</v>
          </cell>
          <cell r="I675">
            <v>0</v>
          </cell>
          <cell r="J675">
            <v>0</v>
          </cell>
          <cell r="K675">
            <v>0</v>
          </cell>
          <cell r="L675">
            <v>0</v>
          </cell>
          <cell r="M675">
            <v>451650947.30000001</v>
          </cell>
          <cell r="N675">
            <v>451650947.30000001</v>
          </cell>
          <cell r="O675">
            <v>451650947.30000001</v>
          </cell>
          <cell r="P675">
            <v>451650947.30000001</v>
          </cell>
          <cell r="Q675">
            <v>451650947.30000001</v>
          </cell>
          <cell r="R675">
            <v>451650947.30000001</v>
          </cell>
          <cell r="S675">
            <v>0</v>
          </cell>
          <cell r="T675">
            <v>0</v>
          </cell>
          <cell r="U675" t="str">
            <v>2014</v>
          </cell>
          <cell r="V675" t="str">
            <v>05</v>
          </cell>
          <cell r="W675" t="str">
            <v>0</v>
          </cell>
          <cell r="X675" t="str">
            <v>3101</v>
          </cell>
          <cell r="Y675" t="str">
            <v>-</v>
          </cell>
          <cell r="Z675" t="str">
            <v>S</v>
          </cell>
          <cell r="AA675" t="str">
            <v>DIST</v>
          </cell>
          <cell r="AB675">
            <v>4516509473.000001</v>
          </cell>
        </row>
        <row r="676">
          <cell r="E676" t="str">
            <v>310231010.1000.1120031</v>
          </cell>
          <cell r="F676">
            <v>55360000</v>
          </cell>
          <cell r="G676">
            <v>22144000</v>
          </cell>
          <cell r="H676">
            <v>0</v>
          </cell>
          <cell r="I676">
            <v>0</v>
          </cell>
          <cell r="J676">
            <v>0</v>
          </cell>
          <cell r="K676">
            <v>0</v>
          </cell>
          <cell r="L676">
            <v>0</v>
          </cell>
          <cell r="M676">
            <v>5536000</v>
          </cell>
          <cell r="N676">
            <v>5536000</v>
          </cell>
          <cell r="O676">
            <v>5536000</v>
          </cell>
          <cell r="P676">
            <v>5536000</v>
          </cell>
          <cell r="Q676">
            <v>5536000</v>
          </cell>
          <cell r="R676">
            <v>5536000</v>
          </cell>
          <cell r="S676">
            <v>0</v>
          </cell>
          <cell r="T676">
            <v>0</v>
          </cell>
          <cell r="U676" t="str">
            <v>2014</v>
          </cell>
          <cell r="V676" t="str">
            <v>05</v>
          </cell>
          <cell r="W676" t="str">
            <v>0</v>
          </cell>
          <cell r="X676" t="str">
            <v>3102</v>
          </cell>
          <cell r="Y676" t="str">
            <v>-</v>
          </cell>
          <cell r="Z676" t="str">
            <v>S</v>
          </cell>
          <cell r="AA676" t="str">
            <v>DIST</v>
          </cell>
          <cell r="AB676">
            <v>55360000</v>
          </cell>
        </row>
        <row r="677">
          <cell r="E677" t="str">
            <v>310231030.1000.1120031</v>
          </cell>
          <cell r="F677">
            <v>467394452</v>
          </cell>
          <cell r="G677">
            <v>186957780.80000001</v>
          </cell>
          <cell r="H677">
            <v>0</v>
          </cell>
          <cell r="I677">
            <v>0</v>
          </cell>
          <cell r="J677">
            <v>0</v>
          </cell>
          <cell r="K677">
            <v>0</v>
          </cell>
          <cell r="L677">
            <v>0</v>
          </cell>
          <cell r="M677">
            <v>46739445.200000003</v>
          </cell>
          <cell r="N677">
            <v>46739445.200000003</v>
          </cell>
          <cell r="O677">
            <v>46739445.200000003</v>
          </cell>
          <cell r="P677">
            <v>46739445.200000003</v>
          </cell>
          <cell r="Q677">
            <v>46739445.200000003</v>
          </cell>
          <cell r="R677">
            <v>46739445.200000003</v>
          </cell>
          <cell r="S677">
            <v>0</v>
          </cell>
          <cell r="T677">
            <v>0</v>
          </cell>
          <cell r="U677" t="str">
            <v>2014</v>
          </cell>
          <cell r="V677" t="str">
            <v>05</v>
          </cell>
          <cell r="W677" t="str">
            <v>0</v>
          </cell>
          <cell r="X677" t="str">
            <v>3102</v>
          </cell>
          <cell r="Y677" t="str">
            <v>-</v>
          </cell>
          <cell r="Z677" t="str">
            <v>S</v>
          </cell>
          <cell r="AA677" t="str">
            <v>DIST</v>
          </cell>
          <cell r="AB677">
            <v>467394451.99999994</v>
          </cell>
        </row>
        <row r="678">
          <cell r="E678" t="str">
            <v>310131015.1000.1320034</v>
          </cell>
          <cell r="F678">
            <v>1496000000</v>
          </cell>
          <cell r="G678">
            <v>124666667</v>
          </cell>
          <cell r="H678">
            <v>124666667</v>
          </cell>
          <cell r="I678">
            <v>124666667</v>
          </cell>
          <cell r="J678">
            <v>124666667</v>
          </cell>
          <cell r="K678">
            <v>124666667</v>
          </cell>
          <cell r="L678">
            <v>124666667</v>
          </cell>
          <cell r="M678">
            <v>124666667</v>
          </cell>
          <cell r="N678">
            <v>124666667</v>
          </cell>
          <cell r="O678">
            <v>124666667</v>
          </cell>
          <cell r="P678">
            <v>124666667</v>
          </cell>
          <cell r="Q678">
            <v>124666667</v>
          </cell>
          <cell r="R678">
            <v>124666663</v>
          </cell>
          <cell r="S678">
            <v>0</v>
          </cell>
          <cell r="T678">
            <v>0</v>
          </cell>
          <cell r="U678" t="str">
            <v>2014</v>
          </cell>
          <cell r="V678" t="str">
            <v>05</v>
          </cell>
          <cell r="W678" t="str">
            <v>0</v>
          </cell>
          <cell r="X678" t="str">
            <v>3101</v>
          </cell>
          <cell r="Y678" t="str">
            <v>-</v>
          </cell>
          <cell r="Z678" t="str">
            <v>S</v>
          </cell>
          <cell r="AA678" t="str">
            <v>DIST</v>
          </cell>
          <cell r="AB678">
            <v>1496000000</v>
          </cell>
        </row>
        <row r="679">
          <cell r="E679" t="str">
            <v>310131000.1000.1220035</v>
          </cell>
          <cell r="F679">
            <v>83000000</v>
          </cell>
          <cell r="G679">
            <v>6916666.6699999999</v>
          </cell>
          <cell r="H679">
            <v>6916666.6699999999</v>
          </cell>
          <cell r="I679">
            <v>6916666.6699999999</v>
          </cell>
          <cell r="J679">
            <v>6916666.6699999999</v>
          </cell>
          <cell r="K679">
            <v>6916666.6699999999</v>
          </cell>
          <cell r="L679">
            <v>6916666.6699999999</v>
          </cell>
          <cell r="M679">
            <v>6916666.6699999999</v>
          </cell>
          <cell r="N679">
            <v>6916666.6699999999</v>
          </cell>
          <cell r="O679">
            <v>6916666.6699999999</v>
          </cell>
          <cell r="P679">
            <v>6916666.6699999999</v>
          </cell>
          <cell r="Q679">
            <v>6916666.6699999999</v>
          </cell>
          <cell r="R679">
            <v>6916666.6299999999</v>
          </cell>
          <cell r="S679">
            <v>0</v>
          </cell>
          <cell r="T679">
            <v>0</v>
          </cell>
          <cell r="U679" t="str">
            <v>2014</v>
          </cell>
          <cell r="V679" t="str">
            <v>05</v>
          </cell>
          <cell r="W679" t="str">
            <v>0</v>
          </cell>
          <cell r="X679" t="str">
            <v>3101</v>
          </cell>
          <cell r="Y679" t="str">
            <v>-</v>
          </cell>
          <cell r="Z679" t="str">
            <v>S</v>
          </cell>
          <cell r="AA679" t="str">
            <v>DIST</v>
          </cell>
          <cell r="AB679">
            <v>83000000</v>
          </cell>
        </row>
        <row r="680">
          <cell r="E680" t="str">
            <v>310131015.1000.2210047</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t="str">
            <v>2014</v>
          </cell>
          <cell r="V680" t="str">
            <v>05</v>
          </cell>
          <cell r="W680" t="str">
            <v>0</v>
          </cell>
          <cell r="X680" t="str">
            <v>3101</v>
          </cell>
          <cell r="Y680" t="str">
            <v>-</v>
          </cell>
          <cell r="Z680" t="str">
            <v>S</v>
          </cell>
          <cell r="AA680" t="str">
            <v>DIST</v>
          </cell>
          <cell r="AB680">
            <v>0</v>
          </cell>
        </row>
        <row r="681">
          <cell r="E681" t="str">
            <v>310131240.1000.2210070</v>
          </cell>
          <cell r="F681">
            <v>26432283000</v>
          </cell>
          <cell r="G681">
            <v>0</v>
          </cell>
          <cell r="H681">
            <v>0</v>
          </cell>
          <cell r="I681">
            <v>0</v>
          </cell>
          <cell r="J681">
            <v>6608070750</v>
          </cell>
          <cell r="K681">
            <v>0</v>
          </cell>
          <cell r="L681">
            <v>6608070750</v>
          </cell>
          <cell r="M681">
            <v>0</v>
          </cell>
          <cell r="N681">
            <v>6608070750</v>
          </cell>
          <cell r="O681">
            <v>0</v>
          </cell>
          <cell r="P681">
            <v>6608070750</v>
          </cell>
          <cell r="Q681">
            <v>0</v>
          </cell>
          <cell r="R681">
            <v>0</v>
          </cell>
          <cell r="S681">
            <v>0</v>
          </cell>
          <cell r="T681">
            <v>0</v>
          </cell>
          <cell r="U681" t="str">
            <v>2014</v>
          </cell>
          <cell r="V681" t="str">
            <v>05</v>
          </cell>
          <cell r="W681" t="str">
            <v>0</v>
          </cell>
          <cell r="X681" t="str">
            <v>3101</v>
          </cell>
          <cell r="Y681" t="str">
            <v>-</v>
          </cell>
          <cell r="Z681" t="str">
            <v>S</v>
          </cell>
          <cell r="AA681" t="str">
            <v>DIST</v>
          </cell>
          <cell r="AB681">
            <v>26432283000</v>
          </cell>
        </row>
        <row r="682">
          <cell r="E682" t="str">
            <v>310231330.1000.2210070</v>
          </cell>
          <cell r="F682">
            <v>39191000</v>
          </cell>
          <cell r="G682">
            <v>0</v>
          </cell>
          <cell r="H682">
            <v>0</v>
          </cell>
          <cell r="I682">
            <v>0</v>
          </cell>
          <cell r="J682">
            <v>9797750</v>
          </cell>
          <cell r="K682">
            <v>0</v>
          </cell>
          <cell r="L682">
            <v>9797750</v>
          </cell>
          <cell r="M682">
            <v>0</v>
          </cell>
          <cell r="N682">
            <v>9797750</v>
          </cell>
          <cell r="O682">
            <v>0</v>
          </cell>
          <cell r="P682">
            <v>9797750</v>
          </cell>
          <cell r="Q682">
            <v>0</v>
          </cell>
          <cell r="R682">
            <v>0</v>
          </cell>
          <cell r="S682">
            <v>0</v>
          </cell>
          <cell r="T682">
            <v>0</v>
          </cell>
          <cell r="U682" t="str">
            <v>2014</v>
          </cell>
          <cell r="V682" t="str">
            <v>05</v>
          </cell>
          <cell r="W682" t="str">
            <v>0</v>
          </cell>
          <cell r="X682" t="str">
            <v>3102</v>
          </cell>
          <cell r="Y682" t="str">
            <v>-</v>
          </cell>
          <cell r="Z682" t="str">
            <v>S</v>
          </cell>
          <cell r="AA682" t="str">
            <v>DIST</v>
          </cell>
          <cell r="AB682">
            <v>39191000</v>
          </cell>
        </row>
        <row r="683">
          <cell r="E683" t="str">
            <v>410020101010105</v>
          </cell>
          <cell r="F683">
            <v>17443302402</v>
          </cell>
          <cell r="G683">
            <v>1495043987</v>
          </cell>
          <cell r="H683">
            <v>1531391067</v>
          </cell>
          <cell r="I683">
            <v>1495904073</v>
          </cell>
          <cell r="J683">
            <v>1474800080</v>
          </cell>
          <cell r="K683">
            <v>1473740093</v>
          </cell>
          <cell r="L683">
            <v>1459002528</v>
          </cell>
          <cell r="M683">
            <v>1445903405</v>
          </cell>
          <cell r="N683">
            <v>1441774060</v>
          </cell>
          <cell r="O683">
            <v>1425895639</v>
          </cell>
          <cell r="P683">
            <v>1413083004</v>
          </cell>
          <cell r="Q683">
            <v>1400384195</v>
          </cell>
          <cell r="R683">
            <v>1386380271</v>
          </cell>
          <cell r="S683">
            <v>0</v>
          </cell>
          <cell r="T683">
            <v>0</v>
          </cell>
          <cell r="U683" t="str">
            <v>2014</v>
          </cell>
          <cell r="V683" t="str">
            <v>01</v>
          </cell>
          <cell r="W683" t="str">
            <v>0</v>
          </cell>
          <cell r="X683" t="str">
            <v>4100</v>
          </cell>
          <cell r="Y683" t="str">
            <v>+</v>
          </cell>
          <cell r="Z683" t="str">
            <v>S</v>
          </cell>
          <cell r="AA683" t="str">
            <v>DIST</v>
          </cell>
          <cell r="AB683">
            <v>17443302402</v>
          </cell>
        </row>
        <row r="684">
          <cell r="E684" t="str">
            <v>410020101010109</v>
          </cell>
          <cell r="F684">
            <v>73518391</v>
          </cell>
          <cell r="G684">
            <v>7526184</v>
          </cell>
          <cell r="H684">
            <v>5953543</v>
          </cell>
          <cell r="I684">
            <v>5874325</v>
          </cell>
          <cell r="J684">
            <v>5828214</v>
          </cell>
          <cell r="K684">
            <v>5860913</v>
          </cell>
          <cell r="L684">
            <v>5860913</v>
          </cell>
          <cell r="M684">
            <v>5866961</v>
          </cell>
          <cell r="N684">
            <v>5909300</v>
          </cell>
          <cell r="O684">
            <v>6179465</v>
          </cell>
          <cell r="P684">
            <v>6196835</v>
          </cell>
          <cell r="Q684">
            <v>6214272</v>
          </cell>
          <cell r="R684">
            <v>6247466</v>
          </cell>
          <cell r="S684">
            <v>0</v>
          </cell>
          <cell r="T684">
            <v>0</v>
          </cell>
          <cell r="U684" t="str">
            <v>2014</v>
          </cell>
          <cell r="V684" t="str">
            <v>01</v>
          </cell>
          <cell r="W684" t="str">
            <v>0</v>
          </cell>
          <cell r="X684" t="str">
            <v>4100</v>
          </cell>
          <cell r="Y684" t="str">
            <v>+</v>
          </cell>
          <cell r="Z684" t="str">
            <v>S</v>
          </cell>
          <cell r="AA684" t="str">
            <v>DIST</v>
          </cell>
          <cell r="AB684">
            <v>73518391</v>
          </cell>
        </row>
        <row r="685">
          <cell r="E685" t="str">
            <v>410020101010208</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t="str">
            <v>2014</v>
          </cell>
          <cell r="V685" t="str">
            <v>01</v>
          </cell>
          <cell r="W685" t="str">
            <v>0</v>
          </cell>
          <cell r="X685" t="str">
            <v>4100</v>
          </cell>
          <cell r="Y685" t="str">
            <v>+</v>
          </cell>
          <cell r="Z685" t="str">
            <v>S</v>
          </cell>
          <cell r="AA685" t="str">
            <v>DIST</v>
          </cell>
          <cell r="AB685">
            <v>0</v>
          </cell>
        </row>
        <row r="686">
          <cell r="E686" t="str">
            <v>410020101010216</v>
          </cell>
          <cell r="F686">
            <v>23238997936</v>
          </cell>
          <cell r="G686">
            <v>525047701</v>
          </cell>
          <cell r="H686">
            <v>471490674</v>
          </cell>
          <cell r="I686">
            <v>765771128</v>
          </cell>
          <cell r="J686">
            <v>1087743034</v>
          </cell>
          <cell r="K686">
            <v>1413586443</v>
          </cell>
          <cell r="L686">
            <v>1744787462</v>
          </cell>
          <cell r="M686">
            <v>2053692792</v>
          </cell>
          <cell r="N686">
            <v>2380862359</v>
          </cell>
          <cell r="O686">
            <v>2698928249</v>
          </cell>
          <cell r="P686">
            <v>3030976530</v>
          </cell>
          <cell r="Q686">
            <v>3366730141</v>
          </cell>
          <cell r="R686">
            <v>3699381423</v>
          </cell>
          <cell r="S686">
            <v>0</v>
          </cell>
          <cell r="T686">
            <v>0</v>
          </cell>
          <cell r="U686" t="str">
            <v>2014</v>
          </cell>
          <cell r="V686" t="str">
            <v>01</v>
          </cell>
          <cell r="W686" t="str">
            <v>0</v>
          </cell>
          <cell r="X686" t="str">
            <v>4100</v>
          </cell>
          <cell r="Y686" t="str">
            <v>+</v>
          </cell>
          <cell r="Z686" t="str">
            <v>S</v>
          </cell>
          <cell r="AA686" t="str">
            <v>DIST</v>
          </cell>
          <cell r="AB686">
            <v>23238997936</v>
          </cell>
        </row>
        <row r="687">
          <cell r="E687" t="str">
            <v>20231</v>
          </cell>
          <cell r="F687">
            <v>19179004320.919998</v>
          </cell>
          <cell r="G687">
            <v>19179004320.919998</v>
          </cell>
          <cell r="H687">
            <v>0</v>
          </cell>
          <cell r="I687">
            <v>0</v>
          </cell>
          <cell r="J687">
            <v>0</v>
          </cell>
          <cell r="K687">
            <v>0</v>
          </cell>
          <cell r="L687">
            <v>0</v>
          </cell>
          <cell r="M687">
            <v>0</v>
          </cell>
          <cell r="N687">
            <v>0</v>
          </cell>
          <cell r="O687">
            <v>0</v>
          </cell>
          <cell r="P687">
            <v>0</v>
          </cell>
          <cell r="Q687">
            <v>0</v>
          </cell>
          <cell r="R687">
            <v>0</v>
          </cell>
          <cell r="S687">
            <v>0</v>
          </cell>
          <cell r="T687">
            <v>0</v>
          </cell>
          <cell r="U687" t="str">
            <v>2014</v>
          </cell>
          <cell r="V687" t="str">
            <v>01</v>
          </cell>
          <cell r="W687" t="str">
            <v>0</v>
          </cell>
          <cell r="X687" t="str">
            <v>2023</v>
          </cell>
          <cell r="Y687" t="str">
            <v>+</v>
          </cell>
          <cell r="Z687" t="str">
            <v>S</v>
          </cell>
          <cell r="AA687" t="str">
            <v>DIST</v>
          </cell>
          <cell r="AB687">
            <v>19179004320.919998</v>
          </cell>
        </row>
        <row r="688">
          <cell r="E688" t="str">
            <v>31021</v>
          </cell>
          <cell r="F688">
            <v>63423579059.129997</v>
          </cell>
          <cell r="G688">
            <v>63423579059.129997</v>
          </cell>
          <cell r="H688">
            <v>0</v>
          </cell>
          <cell r="I688">
            <v>0</v>
          </cell>
          <cell r="J688">
            <v>0</v>
          </cell>
          <cell r="K688">
            <v>0</v>
          </cell>
          <cell r="L688">
            <v>0</v>
          </cell>
          <cell r="M688">
            <v>0</v>
          </cell>
          <cell r="N688">
            <v>0</v>
          </cell>
          <cell r="O688">
            <v>0</v>
          </cell>
          <cell r="P688">
            <v>0</v>
          </cell>
          <cell r="Q688">
            <v>0</v>
          </cell>
          <cell r="R688">
            <v>0</v>
          </cell>
          <cell r="S688">
            <v>0</v>
          </cell>
          <cell r="T688">
            <v>0</v>
          </cell>
          <cell r="U688" t="str">
            <v>2014</v>
          </cell>
          <cell r="V688" t="str">
            <v>01</v>
          </cell>
          <cell r="W688" t="str">
            <v>0</v>
          </cell>
          <cell r="X688" t="str">
            <v>3102</v>
          </cell>
          <cell r="Y688" t="str">
            <v>+</v>
          </cell>
          <cell r="Z688" t="str">
            <v>S</v>
          </cell>
          <cell r="AA688" t="str">
            <v>DIST</v>
          </cell>
          <cell r="AB688">
            <v>63423579059.129997</v>
          </cell>
        </row>
        <row r="689">
          <cell r="E689" t="str">
            <v>310131200.3000.41303101046</v>
          </cell>
          <cell r="F689">
            <v>2934046534</v>
          </cell>
          <cell r="G689">
            <v>29340465.34</v>
          </cell>
          <cell r="H689">
            <v>146702326.69999999</v>
          </cell>
          <cell r="I689">
            <v>146702326.69999999</v>
          </cell>
          <cell r="J689">
            <v>146702326.69999999</v>
          </cell>
          <cell r="K689">
            <v>146702326.69999999</v>
          </cell>
          <cell r="L689">
            <v>146702326.69999999</v>
          </cell>
          <cell r="M689">
            <v>146702326.69999999</v>
          </cell>
          <cell r="N689">
            <v>146702326.69999999</v>
          </cell>
          <cell r="O689">
            <v>146702326.69999999</v>
          </cell>
          <cell r="P689">
            <v>440106980.10000002</v>
          </cell>
          <cell r="Q689">
            <v>440106980.10000002</v>
          </cell>
          <cell r="R689">
            <v>850873494.86000001</v>
          </cell>
          <cell r="S689">
            <v>0</v>
          </cell>
          <cell r="T689">
            <v>0</v>
          </cell>
          <cell r="U689" t="str">
            <v>2014</v>
          </cell>
          <cell r="V689" t="str">
            <v>06</v>
          </cell>
          <cell r="W689" t="str">
            <v>0</v>
          </cell>
          <cell r="X689" t="str">
            <v>3101</v>
          </cell>
          <cell r="Y689" t="str">
            <v>-</v>
          </cell>
          <cell r="Z689" t="str">
            <v>S</v>
          </cell>
          <cell r="AA689" t="str">
            <v>DIST</v>
          </cell>
          <cell r="AB689">
            <v>2934046534</v>
          </cell>
        </row>
        <row r="690">
          <cell r="E690" t="str">
            <v>310231410.3000.41303102059</v>
          </cell>
          <cell r="F690">
            <v>280319424</v>
          </cell>
          <cell r="G690">
            <v>2803194.24</v>
          </cell>
          <cell r="H690">
            <v>14015971.199999999</v>
          </cell>
          <cell r="I690">
            <v>14015971.199999999</v>
          </cell>
          <cell r="J690">
            <v>14015971.199999999</v>
          </cell>
          <cell r="K690">
            <v>14015971.199999999</v>
          </cell>
          <cell r="L690">
            <v>14015971.199999999</v>
          </cell>
          <cell r="M690">
            <v>14015971.199999999</v>
          </cell>
          <cell r="N690">
            <v>14015971.199999999</v>
          </cell>
          <cell r="O690">
            <v>14015971.199999999</v>
          </cell>
          <cell r="P690">
            <v>42047913.600000001</v>
          </cell>
          <cell r="Q690">
            <v>42047913.600000001</v>
          </cell>
          <cell r="R690">
            <v>81292632.959999993</v>
          </cell>
          <cell r="S690">
            <v>0</v>
          </cell>
          <cell r="T690">
            <v>0</v>
          </cell>
          <cell r="U690" t="str">
            <v>2014</v>
          </cell>
          <cell r="V690" t="str">
            <v>06</v>
          </cell>
          <cell r="W690" t="str">
            <v>0</v>
          </cell>
          <cell r="X690" t="str">
            <v>3102</v>
          </cell>
          <cell r="Y690" t="str">
            <v>-</v>
          </cell>
          <cell r="Z690" t="str">
            <v>S</v>
          </cell>
          <cell r="AA690" t="str">
            <v>DIST</v>
          </cell>
          <cell r="AB690">
            <v>280319424</v>
          </cell>
        </row>
        <row r="691">
          <cell r="E691" t="str">
            <v>310231410.3000.41303102067</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t="str">
            <v>2014</v>
          </cell>
          <cell r="V691" t="str">
            <v>06</v>
          </cell>
          <cell r="W691" t="str">
            <v>0</v>
          </cell>
          <cell r="X691" t="str">
            <v>3102</v>
          </cell>
          <cell r="Y691" t="str">
            <v>-</v>
          </cell>
          <cell r="Z691" t="str">
            <v>S</v>
          </cell>
          <cell r="AA691" t="str">
            <v>DIST</v>
          </cell>
          <cell r="AB691">
            <v>0</v>
          </cell>
        </row>
        <row r="692">
          <cell r="E692" t="str">
            <v>310231420.1000.41303102069</v>
          </cell>
          <cell r="F692">
            <v>1008926000</v>
          </cell>
          <cell r="G692">
            <v>10089260</v>
          </cell>
          <cell r="H692">
            <v>50446300</v>
          </cell>
          <cell r="I692">
            <v>50446300</v>
          </cell>
          <cell r="J692">
            <v>50446300</v>
          </cell>
          <cell r="K692">
            <v>50446300</v>
          </cell>
          <cell r="L692">
            <v>50446300</v>
          </cell>
          <cell r="M692">
            <v>50446300</v>
          </cell>
          <cell r="N692">
            <v>50446300</v>
          </cell>
          <cell r="O692">
            <v>50446300</v>
          </cell>
          <cell r="P692">
            <v>151338900</v>
          </cell>
          <cell r="Q692">
            <v>151338900</v>
          </cell>
          <cell r="R692">
            <v>292588540</v>
          </cell>
          <cell r="S692">
            <v>0</v>
          </cell>
          <cell r="T692">
            <v>0</v>
          </cell>
          <cell r="U692" t="str">
            <v>2014</v>
          </cell>
          <cell r="V692" t="str">
            <v>06</v>
          </cell>
          <cell r="W692" t="str">
            <v>0</v>
          </cell>
          <cell r="X692" t="str">
            <v>3102</v>
          </cell>
          <cell r="Y692" t="str">
            <v>-</v>
          </cell>
          <cell r="Z692" t="str">
            <v>S</v>
          </cell>
          <cell r="AA692" t="str">
            <v>DIST</v>
          </cell>
          <cell r="AB692">
            <v>1008926000</v>
          </cell>
        </row>
        <row r="693">
          <cell r="E693" t="str">
            <v>510351020.3000.41105103005</v>
          </cell>
          <cell r="F693">
            <v>100000000</v>
          </cell>
          <cell r="G693">
            <v>0</v>
          </cell>
          <cell r="H693">
            <v>100000000</v>
          </cell>
          <cell r="I693">
            <v>0</v>
          </cell>
          <cell r="J693">
            <v>0</v>
          </cell>
          <cell r="K693">
            <v>0</v>
          </cell>
          <cell r="L693">
            <v>0</v>
          </cell>
          <cell r="M693">
            <v>0</v>
          </cell>
          <cell r="N693">
            <v>0</v>
          </cell>
          <cell r="O693">
            <v>0</v>
          </cell>
          <cell r="P693">
            <v>0</v>
          </cell>
          <cell r="Q693">
            <v>0</v>
          </cell>
          <cell r="R693">
            <v>0</v>
          </cell>
          <cell r="S693">
            <v>0</v>
          </cell>
          <cell r="T693">
            <v>0</v>
          </cell>
          <cell r="U693" t="str">
            <v>2014</v>
          </cell>
          <cell r="V693" t="str">
            <v>06</v>
          </cell>
          <cell r="W693" t="str">
            <v>0</v>
          </cell>
          <cell r="X693" t="str">
            <v>5103</v>
          </cell>
          <cell r="Y693" t="str">
            <v>-</v>
          </cell>
          <cell r="Z693" t="str">
            <v>S</v>
          </cell>
          <cell r="AA693" t="str">
            <v>DIST</v>
          </cell>
          <cell r="AB693">
            <v>100000000</v>
          </cell>
        </row>
        <row r="694">
          <cell r="E694" t="str">
            <v>510351220.1000.41205103008</v>
          </cell>
          <cell r="F694">
            <v>246741000</v>
          </cell>
          <cell r="G694">
            <v>246741000</v>
          </cell>
          <cell r="H694">
            <v>0</v>
          </cell>
          <cell r="I694">
            <v>0</v>
          </cell>
          <cell r="J694">
            <v>0</v>
          </cell>
          <cell r="K694">
            <v>0</v>
          </cell>
          <cell r="L694">
            <v>0</v>
          </cell>
          <cell r="M694">
            <v>0</v>
          </cell>
          <cell r="N694">
            <v>0</v>
          </cell>
          <cell r="O694">
            <v>0</v>
          </cell>
          <cell r="P694">
            <v>0</v>
          </cell>
          <cell r="Q694">
            <v>0</v>
          </cell>
          <cell r="R694">
            <v>0</v>
          </cell>
          <cell r="S694">
            <v>0</v>
          </cell>
          <cell r="T694">
            <v>0</v>
          </cell>
          <cell r="U694" t="str">
            <v>2014</v>
          </cell>
          <cell r="V694" t="str">
            <v>06</v>
          </cell>
          <cell r="W694" t="str">
            <v>0</v>
          </cell>
          <cell r="X694" t="str">
            <v>5103</v>
          </cell>
          <cell r="Y694" t="str">
            <v>-</v>
          </cell>
          <cell r="Z694" t="str">
            <v>S</v>
          </cell>
          <cell r="AA694" t="str">
            <v>DIST</v>
          </cell>
          <cell r="AB694">
            <v>246741000</v>
          </cell>
        </row>
        <row r="695">
          <cell r="E695" t="str">
            <v>510351005.1000.1310084</v>
          </cell>
          <cell r="F695">
            <v>87889000</v>
          </cell>
          <cell r="G695">
            <v>0</v>
          </cell>
          <cell r="H695">
            <v>0</v>
          </cell>
          <cell r="I695">
            <v>87889000</v>
          </cell>
          <cell r="J695">
            <v>0</v>
          </cell>
          <cell r="K695">
            <v>0</v>
          </cell>
          <cell r="L695">
            <v>0</v>
          </cell>
          <cell r="M695">
            <v>0</v>
          </cell>
          <cell r="N695">
            <v>0</v>
          </cell>
          <cell r="O695">
            <v>0</v>
          </cell>
          <cell r="P695">
            <v>0</v>
          </cell>
          <cell r="Q695">
            <v>0</v>
          </cell>
          <cell r="R695">
            <v>0</v>
          </cell>
          <cell r="S695">
            <v>0</v>
          </cell>
          <cell r="T695">
            <v>0</v>
          </cell>
          <cell r="U695" t="str">
            <v>2014</v>
          </cell>
          <cell r="V695" t="str">
            <v>05</v>
          </cell>
          <cell r="W695" t="str">
            <v>0</v>
          </cell>
          <cell r="X695" t="str">
            <v>5103</v>
          </cell>
          <cell r="Y695" t="str">
            <v>-</v>
          </cell>
          <cell r="Z695" t="str">
            <v>S</v>
          </cell>
          <cell r="AA695" t="str">
            <v>DIST</v>
          </cell>
          <cell r="AB695">
            <v>87889000</v>
          </cell>
        </row>
        <row r="696">
          <cell r="E696" t="str">
            <v>510351030.1000.2110021</v>
          </cell>
          <cell r="F696">
            <v>1134113000</v>
          </cell>
          <cell r="G696">
            <v>0</v>
          </cell>
          <cell r="H696">
            <v>0</v>
          </cell>
          <cell r="I696">
            <v>0</v>
          </cell>
          <cell r="J696">
            <v>949300000</v>
          </cell>
          <cell r="K696">
            <v>184813000</v>
          </cell>
          <cell r="L696">
            <v>0</v>
          </cell>
          <cell r="M696">
            <v>0</v>
          </cell>
          <cell r="N696">
            <v>0</v>
          </cell>
          <cell r="O696">
            <v>0</v>
          </cell>
          <cell r="P696">
            <v>0</v>
          </cell>
          <cell r="Q696">
            <v>0</v>
          </cell>
          <cell r="R696">
            <v>0</v>
          </cell>
          <cell r="S696">
            <v>0</v>
          </cell>
          <cell r="T696">
            <v>0</v>
          </cell>
          <cell r="U696" t="str">
            <v>2014</v>
          </cell>
          <cell r="V696" t="str">
            <v>05</v>
          </cell>
          <cell r="W696" t="str">
            <v>0</v>
          </cell>
          <cell r="X696" t="str">
            <v>5103</v>
          </cell>
          <cell r="Y696" t="str">
            <v>-</v>
          </cell>
          <cell r="Z696" t="str">
            <v>S</v>
          </cell>
          <cell r="AA696" t="str">
            <v>DIST</v>
          </cell>
          <cell r="AB696">
            <v>1134113000</v>
          </cell>
        </row>
        <row r="697">
          <cell r="E697" t="str">
            <v>510351220.1000.1210022</v>
          </cell>
          <cell r="F697">
            <v>275894000</v>
          </cell>
          <cell r="G697">
            <v>0</v>
          </cell>
          <cell r="H697">
            <v>0</v>
          </cell>
          <cell r="I697">
            <v>0</v>
          </cell>
          <cell r="J697">
            <v>0</v>
          </cell>
          <cell r="K697">
            <v>0</v>
          </cell>
          <cell r="L697">
            <v>0</v>
          </cell>
          <cell r="M697">
            <v>0</v>
          </cell>
          <cell r="N697">
            <v>0</v>
          </cell>
          <cell r="O697">
            <v>275894000</v>
          </cell>
          <cell r="P697">
            <v>0</v>
          </cell>
          <cell r="Q697">
            <v>0</v>
          </cell>
          <cell r="R697">
            <v>0</v>
          </cell>
          <cell r="S697">
            <v>0</v>
          </cell>
          <cell r="T697">
            <v>0</v>
          </cell>
          <cell r="U697" t="str">
            <v>2014</v>
          </cell>
          <cell r="V697" t="str">
            <v>05</v>
          </cell>
          <cell r="W697" t="str">
            <v>0</v>
          </cell>
          <cell r="X697" t="str">
            <v>5103</v>
          </cell>
          <cell r="Y697" t="str">
            <v>-</v>
          </cell>
          <cell r="Z697" t="str">
            <v>S</v>
          </cell>
          <cell r="AA697" t="str">
            <v>DIST</v>
          </cell>
          <cell r="AB697">
            <v>275894000</v>
          </cell>
        </row>
        <row r="698">
          <cell r="E698" t="str">
            <v>510351200.1000.1210003</v>
          </cell>
          <cell r="F698">
            <v>9130000</v>
          </cell>
          <cell r="G698">
            <v>0</v>
          </cell>
          <cell r="H698">
            <v>0</v>
          </cell>
          <cell r="I698">
            <v>0</v>
          </cell>
          <cell r="J698">
            <v>0</v>
          </cell>
          <cell r="K698">
            <v>0</v>
          </cell>
          <cell r="L698">
            <v>8590000</v>
          </cell>
          <cell r="M698">
            <v>0</v>
          </cell>
          <cell r="N698">
            <v>540000</v>
          </cell>
          <cell r="O698">
            <v>0</v>
          </cell>
          <cell r="P698">
            <v>0</v>
          </cell>
          <cell r="Q698">
            <v>0</v>
          </cell>
          <cell r="R698">
            <v>0</v>
          </cell>
          <cell r="S698">
            <v>0</v>
          </cell>
          <cell r="T698">
            <v>0</v>
          </cell>
          <cell r="U698" t="str">
            <v>2014</v>
          </cell>
          <cell r="V698" t="str">
            <v>05</v>
          </cell>
          <cell r="W698" t="str">
            <v>0</v>
          </cell>
          <cell r="X698" t="str">
            <v>5103</v>
          </cell>
          <cell r="Y698" t="str">
            <v>-</v>
          </cell>
          <cell r="Z698" t="str">
            <v>S</v>
          </cell>
          <cell r="AA698" t="str">
            <v>DIST</v>
          </cell>
          <cell r="AB698">
            <v>9130000</v>
          </cell>
        </row>
        <row r="699">
          <cell r="E699" t="str">
            <v>510351020.1000.1120031</v>
          </cell>
          <cell r="F699">
            <v>142500000</v>
          </cell>
          <cell r="G699">
            <v>60745874</v>
          </cell>
          <cell r="H699">
            <v>0</v>
          </cell>
          <cell r="I699">
            <v>0</v>
          </cell>
          <cell r="J699">
            <v>0</v>
          </cell>
          <cell r="K699">
            <v>0</v>
          </cell>
          <cell r="L699">
            <v>0</v>
          </cell>
          <cell r="M699">
            <v>3011126</v>
          </cell>
          <cell r="N699">
            <v>78743000</v>
          </cell>
          <cell r="O699">
            <v>0</v>
          </cell>
          <cell r="P699">
            <v>0</v>
          </cell>
          <cell r="Q699">
            <v>0</v>
          </cell>
          <cell r="R699">
            <v>0</v>
          </cell>
          <cell r="S699">
            <v>0</v>
          </cell>
          <cell r="T699">
            <v>0</v>
          </cell>
          <cell r="U699" t="str">
            <v>2014</v>
          </cell>
          <cell r="V699" t="str">
            <v>05</v>
          </cell>
          <cell r="W699" t="str">
            <v>0</v>
          </cell>
          <cell r="X699" t="str">
            <v>5103</v>
          </cell>
          <cell r="Y699" t="str">
            <v>-</v>
          </cell>
          <cell r="Z699" t="str">
            <v>S</v>
          </cell>
          <cell r="AA699" t="str">
            <v>DIST</v>
          </cell>
          <cell r="AB699">
            <v>142500000</v>
          </cell>
        </row>
        <row r="700">
          <cell r="E700" t="str">
            <v>510451620.1000.1120031</v>
          </cell>
          <cell r="F700">
            <v>157377000</v>
          </cell>
          <cell r="G700">
            <v>21331239</v>
          </cell>
          <cell r="H700">
            <v>0</v>
          </cell>
          <cell r="I700">
            <v>0</v>
          </cell>
          <cell r="J700">
            <v>0</v>
          </cell>
          <cell r="K700">
            <v>0</v>
          </cell>
          <cell r="L700">
            <v>0</v>
          </cell>
          <cell r="M700">
            <v>136045761</v>
          </cell>
          <cell r="N700">
            <v>0</v>
          </cell>
          <cell r="O700">
            <v>0</v>
          </cell>
          <cell r="P700">
            <v>0</v>
          </cell>
          <cell r="Q700">
            <v>0</v>
          </cell>
          <cell r="R700">
            <v>0</v>
          </cell>
          <cell r="S700">
            <v>0</v>
          </cell>
          <cell r="T700">
            <v>0</v>
          </cell>
          <cell r="U700" t="str">
            <v>2014</v>
          </cell>
          <cell r="V700" t="str">
            <v>05</v>
          </cell>
          <cell r="W700" t="str">
            <v>0</v>
          </cell>
          <cell r="X700" t="str">
            <v>5104</v>
          </cell>
          <cell r="Y700" t="str">
            <v>-</v>
          </cell>
          <cell r="Z700" t="str">
            <v>S</v>
          </cell>
          <cell r="AA700" t="str">
            <v>DIST</v>
          </cell>
          <cell r="AB700">
            <v>157377000</v>
          </cell>
        </row>
        <row r="701">
          <cell r="E701" t="str">
            <v>510351000.1000.1220035</v>
          </cell>
          <cell r="F701">
            <v>120000000</v>
          </cell>
          <cell r="G701">
            <v>4830800</v>
          </cell>
          <cell r="H701">
            <v>9115000</v>
          </cell>
          <cell r="I701">
            <v>4961000</v>
          </cell>
          <cell r="J701">
            <v>14245000</v>
          </cell>
          <cell r="K701">
            <v>12975000</v>
          </cell>
          <cell r="L701">
            <v>15717200</v>
          </cell>
          <cell r="M701">
            <v>11906000</v>
          </cell>
          <cell r="N701">
            <v>23095000</v>
          </cell>
          <cell r="O701">
            <v>12558000</v>
          </cell>
          <cell r="P701">
            <v>3699000</v>
          </cell>
          <cell r="Q701">
            <v>3699000</v>
          </cell>
          <cell r="R701">
            <v>3199000</v>
          </cell>
          <cell r="S701">
            <v>0</v>
          </cell>
          <cell r="T701">
            <v>0</v>
          </cell>
          <cell r="U701" t="str">
            <v>2014</v>
          </cell>
          <cell r="V701" t="str">
            <v>05</v>
          </cell>
          <cell r="W701" t="str">
            <v>0</v>
          </cell>
          <cell r="X701" t="str">
            <v>5103</v>
          </cell>
          <cell r="Y701" t="str">
            <v>-</v>
          </cell>
          <cell r="Z701" t="str">
            <v>S</v>
          </cell>
          <cell r="AA701" t="str">
            <v>DIST</v>
          </cell>
          <cell r="AB701">
            <v>120000000</v>
          </cell>
        </row>
        <row r="702">
          <cell r="E702" t="str">
            <v>510351005.1000.1220041</v>
          </cell>
          <cell r="F702">
            <v>310284000</v>
          </cell>
          <cell r="G702">
            <v>0</v>
          </cell>
          <cell r="H702">
            <v>0</v>
          </cell>
          <cell r="I702">
            <v>0</v>
          </cell>
          <cell r="J702">
            <v>0</v>
          </cell>
          <cell r="K702">
            <v>0</v>
          </cell>
          <cell r="L702">
            <v>0</v>
          </cell>
          <cell r="M702">
            <v>310284000</v>
          </cell>
          <cell r="N702">
            <v>0</v>
          </cell>
          <cell r="O702">
            <v>0</v>
          </cell>
          <cell r="P702">
            <v>0</v>
          </cell>
          <cell r="Q702">
            <v>0</v>
          </cell>
          <cell r="R702">
            <v>0</v>
          </cell>
          <cell r="S702">
            <v>0</v>
          </cell>
          <cell r="T702">
            <v>0</v>
          </cell>
          <cell r="U702" t="str">
            <v>2014</v>
          </cell>
          <cell r="V702" t="str">
            <v>05</v>
          </cell>
          <cell r="W702" t="str">
            <v>0</v>
          </cell>
          <cell r="X702" t="str">
            <v>5103</v>
          </cell>
          <cell r="Y702" t="str">
            <v>-</v>
          </cell>
          <cell r="Z702" t="str">
            <v>S</v>
          </cell>
          <cell r="AA702" t="str">
            <v>DIST</v>
          </cell>
          <cell r="AB702">
            <v>310284000</v>
          </cell>
        </row>
        <row r="703">
          <cell r="E703" t="str">
            <v>510451005.1000.1220041</v>
          </cell>
          <cell r="F703">
            <v>5400000</v>
          </cell>
          <cell r="G703">
            <v>0</v>
          </cell>
          <cell r="H703">
            <v>0</v>
          </cell>
          <cell r="I703">
            <v>0</v>
          </cell>
          <cell r="J703">
            <v>0</v>
          </cell>
          <cell r="K703">
            <v>0</v>
          </cell>
          <cell r="L703">
            <v>0</v>
          </cell>
          <cell r="M703">
            <v>0</v>
          </cell>
          <cell r="N703">
            <v>5400000</v>
          </cell>
          <cell r="O703">
            <v>0</v>
          </cell>
          <cell r="P703">
            <v>0</v>
          </cell>
          <cell r="Q703">
            <v>0</v>
          </cell>
          <cell r="R703">
            <v>0</v>
          </cell>
          <cell r="S703">
            <v>0</v>
          </cell>
          <cell r="T703">
            <v>0</v>
          </cell>
          <cell r="U703" t="str">
            <v>2014</v>
          </cell>
          <cell r="V703" t="str">
            <v>05</v>
          </cell>
          <cell r="W703" t="str">
            <v>0</v>
          </cell>
          <cell r="X703" t="str">
            <v>5104</v>
          </cell>
          <cell r="Y703" t="str">
            <v>-</v>
          </cell>
          <cell r="Z703" t="str">
            <v>S</v>
          </cell>
          <cell r="AA703" t="str">
            <v>DIST</v>
          </cell>
          <cell r="AB703">
            <v>5400000</v>
          </cell>
        </row>
        <row r="704">
          <cell r="E704" t="str">
            <v>510351000.1000.1220066</v>
          </cell>
          <cell r="F704">
            <v>600000</v>
          </cell>
          <cell r="G704">
            <v>0</v>
          </cell>
          <cell r="H704">
            <v>50000</v>
          </cell>
          <cell r="I704">
            <v>50000</v>
          </cell>
          <cell r="J704">
            <v>50000</v>
          </cell>
          <cell r="K704">
            <v>50000</v>
          </cell>
          <cell r="L704">
            <v>50000</v>
          </cell>
          <cell r="M704">
            <v>50000</v>
          </cell>
          <cell r="N704">
            <v>50000</v>
          </cell>
          <cell r="O704">
            <v>50000</v>
          </cell>
          <cell r="P704">
            <v>50000</v>
          </cell>
          <cell r="Q704">
            <v>50000</v>
          </cell>
          <cell r="R704">
            <v>100000</v>
          </cell>
          <cell r="S704">
            <v>0</v>
          </cell>
          <cell r="T704">
            <v>0</v>
          </cell>
          <cell r="U704" t="str">
            <v>2014</v>
          </cell>
          <cell r="V704" t="str">
            <v>05</v>
          </cell>
          <cell r="W704" t="str">
            <v>0</v>
          </cell>
          <cell r="X704" t="str">
            <v>5103</v>
          </cell>
          <cell r="Y704" t="str">
            <v>-</v>
          </cell>
          <cell r="Z704" t="str">
            <v>S</v>
          </cell>
          <cell r="AA704" t="str">
            <v>DIST</v>
          </cell>
          <cell r="AB704">
            <v>600000</v>
          </cell>
        </row>
        <row r="705">
          <cell r="E705" t="str">
            <v>510351020.1000.1220097</v>
          </cell>
          <cell r="F705">
            <v>17996000</v>
          </cell>
          <cell r="G705">
            <v>8912384</v>
          </cell>
          <cell r="H705">
            <v>0</v>
          </cell>
          <cell r="I705">
            <v>0</v>
          </cell>
          <cell r="J705">
            <v>0</v>
          </cell>
          <cell r="K705">
            <v>0</v>
          </cell>
          <cell r="L705">
            <v>0</v>
          </cell>
          <cell r="M705">
            <v>4692592</v>
          </cell>
          <cell r="N705">
            <v>0</v>
          </cell>
          <cell r="O705">
            <v>0</v>
          </cell>
          <cell r="P705">
            <v>0</v>
          </cell>
          <cell r="Q705">
            <v>4391024</v>
          </cell>
          <cell r="R705">
            <v>0</v>
          </cell>
          <cell r="S705">
            <v>0</v>
          </cell>
          <cell r="T705">
            <v>0</v>
          </cell>
          <cell r="U705" t="str">
            <v>2014</v>
          </cell>
          <cell r="V705" t="str">
            <v>05</v>
          </cell>
          <cell r="W705" t="str">
            <v>0</v>
          </cell>
          <cell r="X705" t="str">
            <v>5103</v>
          </cell>
          <cell r="Y705" t="str">
            <v>-</v>
          </cell>
          <cell r="Z705" t="str">
            <v>S</v>
          </cell>
          <cell r="AA705" t="str">
            <v>DIST</v>
          </cell>
          <cell r="AB705">
            <v>17996000</v>
          </cell>
        </row>
        <row r="706">
          <cell r="E706" t="str">
            <v>510351240.1000.1220097</v>
          </cell>
          <cell r="F706">
            <v>2975000</v>
          </cell>
          <cell r="G706">
            <v>1114048</v>
          </cell>
          <cell r="H706">
            <v>0</v>
          </cell>
          <cell r="I706">
            <v>875000</v>
          </cell>
          <cell r="J706">
            <v>0</v>
          </cell>
          <cell r="K706">
            <v>0</v>
          </cell>
          <cell r="L706">
            <v>0</v>
          </cell>
          <cell r="M706">
            <v>0</v>
          </cell>
          <cell r="N706">
            <v>0</v>
          </cell>
          <cell r="O706">
            <v>0</v>
          </cell>
          <cell r="P706">
            <v>0</v>
          </cell>
          <cell r="Q706">
            <v>985952</v>
          </cell>
          <cell r="R706">
            <v>0</v>
          </cell>
          <cell r="S706">
            <v>0</v>
          </cell>
          <cell r="T706">
            <v>0</v>
          </cell>
          <cell r="U706" t="str">
            <v>2014</v>
          </cell>
          <cell r="V706" t="str">
            <v>05</v>
          </cell>
          <cell r="W706" t="str">
            <v>0</v>
          </cell>
          <cell r="X706" t="str">
            <v>5103</v>
          </cell>
          <cell r="Y706" t="str">
            <v>-</v>
          </cell>
          <cell r="Z706" t="str">
            <v>S</v>
          </cell>
          <cell r="AA706" t="str">
            <v>DIST</v>
          </cell>
          <cell r="AB706">
            <v>2975000</v>
          </cell>
        </row>
        <row r="707">
          <cell r="E707" t="str">
            <v>510351230.4019.41305103045</v>
          </cell>
          <cell r="F707">
            <v>18991934563</v>
          </cell>
          <cell r="G707">
            <v>12953547984</v>
          </cell>
          <cell r="H707">
            <v>0</v>
          </cell>
          <cell r="I707">
            <v>0</v>
          </cell>
          <cell r="J707">
            <v>6038386579</v>
          </cell>
          <cell r="K707">
            <v>0</v>
          </cell>
          <cell r="L707">
            <v>0</v>
          </cell>
          <cell r="M707">
            <v>0</v>
          </cell>
          <cell r="N707">
            <v>0</v>
          </cell>
          <cell r="O707">
            <v>0</v>
          </cell>
          <cell r="P707">
            <v>0</v>
          </cell>
          <cell r="Q707">
            <v>0</v>
          </cell>
          <cell r="R707">
            <v>0</v>
          </cell>
          <cell r="S707">
            <v>0</v>
          </cell>
          <cell r="T707">
            <v>0</v>
          </cell>
          <cell r="U707" t="str">
            <v>2014</v>
          </cell>
          <cell r="V707" t="str">
            <v>06</v>
          </cell>
          <cell r="W707" t="str">
            <v>0</v>
          </cell>
          <cell r="X707" t="str">
            <v>5103</v>
          </cell>
          <cell r="Y707" t="str">
            <v>-</v>
          </cell>
          <cell r="Z707" t="str">
            <v>S</v>
          </cell>
          <cell r="AA707" t="str">
            <v>DIST</v>
          </cell>
          <cell r="AB707">
            <v>18991934563</v>
          </cell>
        </row>
        <row r="708">
          <cell r="E708" t="str">
            <v>510351010.1000.1220039</v>
          </cell>
          <cell r="F708">
            <v>1740000000</v>
          </cell>
          <cell r="G708">
            <v>109986998</v>
          </cell>
          <cell r="H708">
            <v>145000000</v>
          </cell>
          <cell r="I708">
            <v>145000000</v>
          </cell>
          <cell r="J708">
            <v>145000000</v>
          </cell>
          <cell r="K708">
            <v>145000000</v>
          </cell>
          <cell r="L708">
            <v>145000000</v>
          </cell>
          <cell r="M708">
            <v>145000000</v>
          </cell>
          <cell r="N708">
            <v>145000000</v>
          </cell>
          <cell r="O708">
            <v>145000000</v>
          </cell>
          <cell r="P708">
            <v>145000000</v>
          </cell>
          <cell r="Q708">
            <v>145000000</v>
          </cell>
          <cell r="R708">
            <v>180013002</v>
          </cell>
          <cell r="S708">
            <v>0</v>
          </cell>
          <cell r="T708">
            <v>0</v>
          </cell>
          <cell r="U708" t="str">
            <v>2014</v>
          </cell>
          <cell r="V708" t="str">
            <v>05</v>
          </cell>
          <cell r="W708" t="str">
            <v>0</v>
          </cell>
          <cell r="X708" t="str">
            <v>5103</v>
          </cell>
          <cell r="Y708" t="str">
            <v>-</v>
          </cell>
          <cell r="Z708" t="str">
            <v>S</v>
          </cell>
          <cell r="AA708" t="str">
            <v>DIST</v>
          </cell>
          <cell r="AB708">
            <v>1740000000</v>
          </cell>
        </row>
        <row r="709">
          <cell r="E709" t="str">
            <v>510351230.1000.41305103031</v>
          </cell>
          <cell r="F709">
            <v>349805000</v>
          </cell>
          <cell r="G709">
            <v>0</v>
          </cell>
          <cell r="H709">
            <v>0</v>
          </cell>
          <cell r="I709">
            <v>349805000</v>
          </cell>
          <cell r="J709">
            <v>0</v>
          </cell>
          <cell r="K709">
            <v>0</v>
          </cell>
          <cell r="L709">
            <v>0</v>
          </cell>
          <cell r="M709">
            <v>0</v>
          </cell>
          <cell r="N709">
            <v>0</v>
          </cell>
          <cell r="O709">
            <v>0</v>
          </cell>
          <cell r="P709">
            <v>0</v>
          </cell>
          <cell r="Q709">
            <v>0</v>
          </cell>
          <cell r="R709">
            <v>0</v>
          </cell>
          <cell r="S709">
            <v>0</v>
          </cell>
          <cell r="T709">
            <v>0</v>
          </cell>
          <cell r="U709" t="str">
            <v>2014</v>
          </cell>
          <cell r="V709" t="str">
            <v>06</v>
          </cell>
          <cell r="W709" t="str">
            <v>0</v>
          </cell>
          <cell r="X709" t="str">
            <v>5103</v>
          </cell>
          <cell r="Y709" t="str">
            <v>-</v>
          </cell>
          <cell r="Z709" t="str">
            <v>S</v>
          </cell>
          <cell r="AA709" t="str">
            <v>DIST</v>
          </cell>
          <cell r="AB709">
            <v>349805000</v>
          </cell>
        </row>
        <row r="710">
          <cell r="E710" t="str">
            <v>510351230.1000.41325103003</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t="str">
            <v>2014</v>
          </cell>
          <cell r="V710" t="str">
            <v>06</v>
          </cell>
          <cell r="W710" t="str">
            <v>0</v>
          </cell>
          <cell r="X710" t="str">
            <v>5103</v>
          </cell>
          <cell r="Y710" t="str">
            <v>-</v>
          </cell>
          <cell r="Z710" t="str">
            <v>S</v>
          </cell>
          <cell r="AA710" t="str">
            <v>DIST</v>
          </cell>
          <cell r="AB710">
            <v>0</v>
          </cell>
        </row>
        <row r="711">
          <cell r="E711" t="str">
            <v>5103201030102</v>
          </cell>
          <cell r="F711">
            <v>78111000</v>
          </cell>
          <cell r="G711">
            <v>7489000</v>
          </cell>
          <cell r="H711">
            <v>4831000</v>
          </cell>
          <cell r="I711">
            <v>7028000</v>
          </cell>
          <cell r="J711">
            <v>7489000</v>
          </cell>
          <cell r="K711">
            <v>5311000</v>
          </cell>
          <cell r="L711">
            <v>5569000</v>
          </cell>
          <cell r="M711">
            <v>8878000</v>
          </cell>
          <cell r="N711">
            <v>5147000</v>
          </cell>
          <cell r="O711">
            <v>5323000</v>
          </cell>
          <cell r="P711">
            <v>7173000</v>
          </cell>
          <cell r="Q711">
            <v>8304000</v>
          </cell>
          <cell r="R711">
            <v>5569000</v>
          </cell>
          <cell r="S711">
            <v>0</v>
          </cell>
          <cell r="T711">
            <v>0</v>
          </cell>
          <cell r="U711" t="str">
            <v>2014</v>
          </cell>
          <cell r="V711" t="str">
            <v>01</v>
          </cell>
          <cell r="W711" t="str">
            <v>0</v>
          </cell>
          <cell r="X711" t="str">
            <v>5103</v>
          </cell>
          <cell r="Y711" t="str">
            <v>+</v>
          </cell>
          <cell r="Z711" t="str">
            <v>S</v>
          </cell>
          <cell r="AA711" t="str">
            <v>DIST</v>
          </cell>
          <cell r="AB711">
            <v>78111000</v>
          </cell>
        </row>
        <row r="712">
          <cell r="E712" t="str">
            <v>5103201030110</v>
          </cell>
          <cell r="F712">
            <v>2587320002</v>
          </cell>
          <cell r="G712">
            <v>215610000</v>
          </cell>
          <cell r="H712">
            <v>215610000</v>
          </cell>
          <cell r="I712">
            <v>215610000</v>
          </cell>
          <cell r="J712">
            <v>215610000</v>
          </cell>
          <cell r="K712">
            <v>215610000</v>
          </cell>
          <cell r="L712">
            <v>215610000</v>
          </cell>
          <cell r="M712">
            <v>215610000</v>
          </cell>
          <cell r="N712">
            <v>215610000</v>
          </cell>
          <cell r="O712">
            <v>215610000</v>
          </cell>
          <cell r="P712">
            <v>215610000</v>
          </cell>
          <cell r="Q712">
            <v>215610000</v>
          </cell>
          <cell r="R712">
            <v>215610002</v>
          </cell>
          <cell r="S712">
            <v>0</v>
          </cell>
          <cell r="T712">
            <v>0</v>
          </cell>
          <cell r="U712" t="str">
            <v>2014</v>
          </cell>
          <cell r="V712" t="str">
            <v>01</v>
          </cell>
          <cell r="W712" t="str">
            <v>0</v>
          </cell>
          <cell r="X712" t="str">
            <v>5103</v>
          </cell>
          <cell r="Y712" t="str">
            <v>+</v>
          </cell>
          <cell r="Z712" t="str">
            <v>S</v>
          </cell>
          <cell r="AA712" t="str">
            <v>DIST</v>
          </cell>
          <cell r="AB712">
            <v>2587320002</v>
          </cell>
        </row>
        <row r="713">
          <cell r="E713" t="str">
            <v>410041030.4012.1210003</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t="str">
            <v>2014</v>
          </cell>
          <cell r="V713" t="str">
            <v>05</v>
          </cell>
          <cell r="W713" t="str">
            <v>0</v>
          </cell>
          <cell r="X713" t="str">
            <v>4100</v>
          </cell>
          <cell r="Y713" t="str">
            <v>-</v>
          </cell>
          <cell r="Z713" t="str">
            <v>S</v>
          </cell>
          <cell r="AA713" t="str">
            <v>DIST</v>
          </cell>
          <cell r="AB713">
            <v>0</v>
          </cell>
        </row>
        <row r="714">
          <cell r="E714" t="str">
            <v>310231410.4015.41303102069</v>
          </cell>
          <cell r="F714">
            <v>17538050512</v>
          </cell>
          <cell r="G714">
            <v>175380505.12</v>
          </cell>
          <cell r="H714">
            <v>876902525.60000002</v>
          </cell>
          <cell r="I714">
            <v>876902525.60000002</v>
          </cell>
          <cell r="J714">
            <v>876902525.60000002</v>
          </cell>
          <cell r="K714">
            <v>876902525.60000002</v>
          </cell>
          <cell r="L714">
            <v>876902525.60000002</v>
          </cell>
          <cell r="M714">
            <v>876902525.60000002</v>
          </cell>
          <cell r="N714">
            <v>876902525.60000002</v>
          </cell>
          <cell r="O714">
            <v>876902525.60000002</v>
          </cell>
          <cell r="P714">
            <v>2630707576.8000002</v>
          </cell>
          <cell r="Q714">
            <v>2630707576.8000002</v>
          </cell>
          <cell r="R714">
            <v>5086034648.4799995</v>
          </cell>
          <cell r="S714">
            <v>0</v>
          </cell>
          <cell r="T714">
            <v>0</v>
          </cell>
          <cell r="U714" t="str">
            <v>2014</v>
          </cell>
          <cell r="V714" t="str">
            <v>06</v>
          </cell>
          <cell r="W714" t="str">
            <v>0</v>
          </cell>
          <cell r="X714" t="str">
            <v>3102</v>
          </cell>
          <cell r="Y714" t="str">
            <v>-</v>
          </cell>
          <cell r="Z714" t="str">
            <v>S</v>
          </cell>
          <cell r="AA714" t="str">
            <v>DIST</v>
          </cell>
          <cell r="AB714">
            <v>17538050512</v>
          </cell>
        </row>
        <row r="715">
          <cell r="E715" t="str">
            <v>41002030404</v>
          </cell>
          <cell r="F715">
            <v>843390047</v>
          </cell>
          <cell r="G715">
            <v>70282504</v>
          </cell>
          <cell r="H715">
            <v>70282504</v>
          </cell>
          <cell r="I715">
            <v>70282504</v>
          </cell>
          <cell r="J715">
            <v>70282504</v>
          </cell>
          <cell r="K715">
            <v>70282504</v>
          </cell>
          <cell r="L715">
            <v>70282504</v>
          </cell>
          <cell r="M715">
            <v>70282504</v>
          </cell>
          <cell r="N715">
            <v>70282504</v>
          </cell>
          <cell r="O715">
            <v>70282504</v>
          </cell>
          <cell r="P715">
            <v>70282504</v>
          </cell>
          <cell r="Q715">
            <v>70282504</v>
          </cell>
          <cell r="R715">
            <v>70282503</v>
          </cell>
          <cell r="S715">
            <v>0</v>
          </cell>
          <cell r="T715">
            <v>0</v>
          </cell>
          <cell r="U715" t="str">
            <v>2014</v>
          </cell>
          <cell r="V715" t="str">
            <v>01</v>
          </cell>
          <cell r="W715" t="str">
            <v>0</v>
          </cell>
          <cell r="X715" t="str">
            <v>4100</v>
          </cell>
          <cell r="Y715" t="str">
            <v>+</v>
          </cell>
          <cell r="Z715" t="str">
            <v>S</v>
          </cell>
          <cell r="AA715" t="str">
            <v>DIST</v>
          </cell>
          <cell r="AB715">
            <v>843390047</v>
          </cell>
        </row>
        <row r="716">
          <cell r="E716" t="str">
            <v>410041005.1000.1310082</v>
          </cell>
          <cell r="F716">
            <v>183193000</v>
          </cell>
          <cell r="G716">
            <v>0</v>
          </cell>
          <cell r="H716">
            <v>0</v>
          </cell>
          <cell r="I716">
            <v>0</v>
          </cell>
          <cell r="J716">
            <v>0</v>
          </cell>
          <cell r="K716">
            <v>0</v>
          </cell>
          <cell r="L716">
            <v>183193000</v>
          </cell>
          <cell r="M716">
            <v>0</v>
          </cell>
          <cell r="N716">
            <v>0</v>
          </cell>
          <cell r="O716">
            <v>0</v>
          </cell>
          <cell r="P716">
            <v>0</v>
          </cell>
          <cell r="Q716">
            <v>0</v>
          </cell>
          <cell r="R716">
            <v>0</v>
          </cell>
          <cell r="S716">
            <v>0</v>
          </cell>
          <cell r="T716">
            <v>0</v>
          </cell>
          <cell r="U716" t="str">
            <v>2014</v>
          </cell>
          <cell r="V716" t="str">
            <v>05</v>
          </cell>
          <cell r="W716" t="str">
            <v>0</v>
          </cell>
          <cell r="X716" t="str">
            <v>4100</v>
          </cell>
          <cell r="Y716" t="str">
            <v>-</v>
          </cell>
          <cell r="Z716" t="str">
            <v>S</v>
          </cell>
          <cell r="AA716" t="str">
            <v>DIST</v>
          </cell>
          <cell r="AB716">
            <v>183193000</v>
          </cell>
        </row>
        <row r="717">
          <cell r="E717" t="str">
            <v>202020000.1000.2132012</v>
          </cell>
          <cell r="F717">
            <v>102339172</v>
          </cell>
          <cell r="G717">
            <v>102339172</v>
          </cell>
          <cell r="H717">
            <v>0</v>
          </cell>
          <cell r="I717">
            <v>0</v>
          </cell>
          <cell r="J717">
            <v>0</v>
          </cell>
          <cell r="K717">
            <v>0</v>
          </cell>
          <cell r="L717">
            <v>0</v>
          </cell>
          <cell r="M717">
            <v>0</v>
          </cell>
          <cell r="N717">
            <v>0</v>
          </cell>
          <cell r="O717">
            <v>0</v>
          </cell>
          <cell r="P717">
            <v>0</v>
          </cell>
          <cell r="Q717">
            <v>0</v>
          </cell>
          <cell r="R717">
            <v>0</v>
          </cell>
          <cell r="S717">
            <v>0</v>
          </cell>
          <cell r="T717">
            <v>0</v>
          </cell>
          <cell r="U717" t="str">
            <v>2014</v>
          </cell>
          <cell r="V717" t="str">
            <v>05</v>
          </cell>
          <cell r="W717" t="str">
            <v>0</v>
          </cell>
          <cell r="X717" t="str">
            <v>2020</v>
          </cell>
          <cell r="Y717" t="str">
            <v>-</v>
          </cell>
          <cell r="Z717" t="str">
            <v>S</v>
          </cell>
          <cell r="AA717" t="str">
            <v>DIST</v>
          </cell>
          <cell r="AB717">
            <v>102339172</v>
          </cell>
        </row>
        <row r="718">
          <cell r="E718" t="str">
            <v>202121200.1000.1334065</v>
          </cell>
          <cell r="F718">
            <v>6925826.5700000003</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t="str">
            <v>2014</v>
          </cell>
          <cell r="V718" t="str">
            <v>05</v>
          </cell>
          <cell r="W718" t="str">
            <v>0</v>
          </cell>
          <cell r="X718" t="str">
            <v>2021</v>
          </cell>
          <cell r="Y718" t="str">
            <v>-</v>
          </cell>
          <cell r="Z718" t="str">
            <v>N</v>
          </cell>
          <cell r="AA718" t="str">
            <v>DIST</v>
          </cell>
          <cell r="AB718">
            <v>0</v>
          </cell>
        </row>
        <row r="719">
          <cell r="E719" t="str">
            <v>202222000.1000.1128031</v>
          </cell>
          <cell r="F719">
            <v>39786687</v>
          </cell>
          <cell r="G719">
            <v>39786687</v>
          </cell>
          <cell r="H719">
            <v>0</v>
          </cell>
          <cell r="I719">
            <v>0</v>
          </cell>
          <cell r="J719">
            <v>0</v>
          </cell>
          <cell r="K719">
            <v>0</v>
          </cell>
          <cell r="L719">
            <v>0</v>
          </cell>
          <cell r="M719">
            <v>0</v>
          </cell>
          <cell r="N719">
            <v>0</v>
          </cell>
          <cell r="O719">
            <v>0</v>
          </cell>
          <cell r="P719">
            <v>0</v>
          </cell>
          <cell r="Q719">
            <v>0</v>
          </cell>
          <cell r="R719">
            <v>0</v>
          </cell>
          <cell r="S719">
            <v>0</v>
          </cell>
          <cell r="T719">
            <v>0</v>
          </cell>
          <cell r="U719" t="str">
            <v>2014</v>
          </cell>
          <cell r="V719" t="str">
            <v>05</v>
          </cell>
          <cell r="W719" t="str">
            <v>0</v>
          </cell>
          <cell r="X719" t="str">
            <v>2022</v>
          </cell>
          <cell r="Y719" t="str">
            <v>-</v>
          </cell>
          <cell r="Z719" t="str">
            <v>S</v>
          </cell>
          <cell r="AA719" t="str">
            <v>DIST</v>
          </cell>
          <cell r="AB719">
            <v>39786687</v>
          </cell>
        </row>
        <row r="720">
          <cell r="E720" t="str">
            <v>202222000.1000.1212022</v>
          </cell>
          <cell r="F720">
            <v>847530413</v>
          </cell>
          <cell r="G720">
            <v>847530413</v>
          </cell>
          <cell r="H720">
            <v>0</v>
          </cell>
          <cell r="I720">
            <v>0</v>
          </cell>
          <cell r="J720">
            <v>0</v>
          </cell>
          <cell r="K720">
            <v>0</v>
          </cell>
          <cell r="L720">
            <v>0</v>
          </cell>
          <cell r="M720">
            <v>0</v>
          </cell>
          <cell r="N720">
            <v>0</v>
          </cell>
          <cell r="O720">
            <v>0</v>
          </cell>
          <cell r="P720">
            <v>0</v>
          </cell>
          <cell r="Q720">
            <v>0</v>
          </cell>
          <cell r="R720">
            <v>0</v>
          </cell>
          <cell r="S720">
            <v>0</v>
          </cell>
          <cell r="T720">
            <v>0</v>
          </cell>
          <cell r="U720" t="str">
            <v>2014</v>
          </cell>
          <cell r="V720" t="str">
            <v>05</v>
          </cell>
          <cell r="W720" t="str">
            <v>0</v>
          </cell>
          <cell r="X720" t="str">
            <v>2022</v>
          </cell>
          <cell r="Y720" t="str">
            <v>-</v>
          </cell>
          <cell r="Z720" t="str">
            <v>S</v>
          </cell>
          <cell r="AA720" t="str">
            <v>DIST</v>
          </cell>
          <cell r="AB720">
            <v>847530413</v>
          </cell>
        </row>
        <row r="721">
          <cell r="E721" t="str">
            <v>202222000.1000.1214003</v>
          </cell>
          <cell r="F721">
            <v>17635529</v>
          </cell>
          <cell r="G721">
            <v>17635529</v>
          </cell>
          <cell r="H721">
            <v>0</v>
          </cell>
          <cell r="I721">
            <v>0</v>
          </cell>
          <cell r="J721">
            <v>0</v>
          </cell>
          <cell r="K721">
            <v>0</v>
          </cell>
          <cell r="L721">
            <v>0</v>
          </cell>
          <cell r="M721">
            <v>0</v>
          </cell>
          <cell r="N721">
            <v>0</v>
          </cell>
          <cell r="O721">
            <v>0</v>
          </cell>
          <cell r="P721">
            <v>0</v>
          </cell>
          <cell r="Q721">
            <v>0</v>
          </cell>
          <cell r="R721">
            <v>0</v>
          </cell>
          <cell r="S721">
            <v>0</v>
          </cell>
          <cell r="T721">
            <v>0</v>
          </cell>
          <cell r="U721" t="str">
            <v>2014</v>
          </cell>
          <cell r="V721" t="str">
            <v>05</v>
          </cell>
          <cell r="W721" t="str">
            <v>0</v>
          </cell>
          <cell r="X721" t="str">
            <v>2022</v>
          </cell>
          <cell r="Y721" t="str">
            <v>-</v>
          </cell>
          <cell r="Z721" t="str">
            <v>S</v>
          </cell>
          <cell r="AA721" t="str">
            <v>DIST</v>
          </cell>
          <cell r="AB721">
            <v>17635529</v>
          </cell>
        </row>
        <row r="722">
          <cell r="E722" t="str">
            <v>202828005.1000.1132032</v>
          </cell>
          <cell r="F722">
            <v>68871462</v>
          </cell>
          <cell r="G722">
            <v>68871462</v>
          </cell>
          <cell r="H722">
            <v>0</v>
          </cell>
          <cell r="I722">
            <v>0</v>
          </cell>
          <cell r="J722">
            <v>0</v>
          </cell>
          <cell r="K722">
            <v>0</v>
          </cell>
          <cell r="L722">
            <v>0</v>
          </cell>
          <cell r="M722">
            <v>0</v>
          </cell>
          <cell r="N722">
            <v>0</v>
          </cell>
          <cell r="O722">
            <v>0</v>
          </cell>
          <cell r="P722">
            <v>0</v>
          </cell>
          <cell r="Q722">
            <v>0</v>
          </cell>
          <cell r="R722">
            <v>0</v>
          </cell>
          <cell r="S722">
            <v>0</v>
          </cell>
          <cell r="T722">
            <v>0</v>
          </cell>
          <cell r="U722" t="str">
            <v>2014</v>
          </cell>
          <cell r="V722" t="str">
            <v>05</v>
          </cell>
          <cell r="W722" t="str">
            <v>0</v>
          </cell>
          <cell r="X722" t="str">
            <v>2028</v>
          </cell>
          <cell r="Y722" t="str">
            <v>-</v>
          </cell>
          <cell r="Z722" t="str">
            <v>S</v>
          </cell>
          <cell r="AA722" t="str">
            <v>DIST</v>
          </cell>
          <cell r="AB722">
            <v>68871462</v>
          </cell>
        </row>
        <row r="723">
          <cell r="E723" t="str">
            <v>202828005.1000.1222054</v>
          </cell>
          <cell r="F723">
            <v>33299809</v>
          </cell>
          <cell r="G723">
            <v>33299809</v>
          </cell>
          <cell r="H723">
            <v>0</v>
          </cell>
          <cell r="I723">
            <v>0</v>
          </cell>
          <cell r="J723">
            <v>0</v>
          </cell>
          <cell r="K723">
            <v>0</v>
          </cell>
          <cell r="L723">
            <v>0</v>
          </cell>
          <cell r="M723">
            <v>0</v>
          </cell>
          <cell r="N723">
            <v>0</v>
          </cell>
          <cell r="O723">
            <v>0</v>
          </cell>
          <cell r="P723">
            <v>0</v>
          </cell>
          <cell r="Q723">
            <v>0</v>
          </cell>
          <cell r="R723">
            <v>0</v>
          </cell>
          <cell r="S723">
            <v>0</v>
          </cell>
          <cell r="T723">
            <v>0</v>
          </cell>
          <cell r="U723" t="str">
            <v>2014</v>
          </cell>
          <cell r="V723" t="str">
            <v>05</v>
          </cell>
          <cell r="W723" t="str">
            <v>0</v>
          </cell>
          <cell r="X723" t="str">
            <v>2028</v>
          </cell>
          <cell r="Y723" t="str">
            <v>-</v>
          </cell>
          <cell r="Z723" t="str">
            <v>S</v>
          </cell>
          <cell r="AA723" t="str">
            <v>DIST</v>
          </cell>
          <cell r="AB723">
            <v>33299809</v>
          </cell>
        </row>
        <row r="724">
          <cell r="E724" t="str">
            <v>202828320.1000.1122031</v>
          </cell>
          <cell r="F724">
            <v>75000000</v>
          </cell>
          <cell r="G724">
            <v>75000000</v>
          </cell>
          <cell r="H724">
            <v>0</v>
          </cell>
          <cell r="I724">
            <v>0</v>
          </cell>
          <cell r="J724">
            <v>0</v>
          </cell>
          <cell r="K724">
            <v>0</v>
          </cell>
          <cell r="L724">
            <v>0</v>
          </cell>
          <cell r="M724">
            <v>0</v>
          </cell>
          <cell r="N724">
            <v>0</v>
          </cell>
          <cell r="O724">
            <v>0</v>
          </cell>
          <cell r="P724">
            <v>0</v>
          </cell>
          <cell r="Q724">
            <v>0</v>
          </cell>
          <cell r="R724">
            <v>0</v>
          </cell>
          <cell r="S724">
            <v>0</v>
          </cell>
          <cell r="T724">
            <v>0</v>
          </cell>
          <cell r="U724" t="str">
            <v>2014</v>
          </cell>
          <cell r="V724" t="str">
            <v>05</v>
          </cell>
          <cell r="W724" t="str">
            <v>0</v>
          </cell>
          <cell r="X724" t="str">
            <v>2028</v>
          </cell>
          <cell r="Y724" t="str">
            <v>-</v>
          </cell>
          <cell r="Z724" t="str">
            <v>S</v>
          </cell>
          <cell r="AA724" t="str">
            <v>DIST</v>
          </cell>
          <cell r="AB724">
            <v>75000000</v>
          </cell>
        </row>
        <row r="725">
          <cell r="E725" t="str">
            <v>202828340.1000.1124031</v>
          </cell>
          <cell r="F725">
            <v>25926000</v>
          </cell>
          <cell r="G725">
            <v>25926000</v>
          </cell>
          <cell r="H725">
            <v>0</v>
          </cell>
          <cell r="I725">
            <v>0</v>
          </cell>
          <cell r="J725">
            <v>0</v>
          </cell>
          <cell r="K725">
            <v>0</v>
          </cell>
          <cell r="L725">
            <v>0</v>
          </cell>
          <cell r="M725">
            <v>0</v>
          </cell>
          <cell r="N725">
            <v>0</v>
          </cell>
          <cell r="O725">
            <v>0</v>
          </cell>
          <cell r="P725">
            <v>0</v>
          </cell>
          <cell r="Q725">
            <v>0</v>
          </cell>
          <cell r="R725">
            <v>0</v>
          </cell>
          <cell r="S725">
            <v>0</v>
          </cell>
          <cell r="T725">
            <v>0</v>
          </cell>
          <cell r="U725" t="str">
            <v>2014</v>
          </cell>
          <cell r="V725" t="str">
            <v>05</v>
          </cell>
          <cell r="W725" t="str">
            <v>0</v>
          </cell>
          <cell r="X725" t="str">
            <v>2028</v>
          </cell>
          <cell r="Y725" t="str">
            <v>-</v>
          </cell>
          <cell r="Z725" t="str">
            <v>S</v>
          </cell>
          <cell r="AA725" t="str">
            <v>DIST</v>
          </cell>
          <cell r="AB725">
            <v>25926000</v>
          </cell>
        </row>
        <row r="726">
          <cell r="E726" t="str">
            <v>202929000.1000.1124031</v>
          </cell>
          <cell r="F726">
            <v>0.08</v>
          </cell>
          <cell r="G726">
            <v>0.08</v>
          </cell>
          <cell r="H726">
            <v>0</v>
          </cell>
          <cell r="I726">
            <v>0</v>
          </cell>
          <cell r="J726">
            <v>0</v>
          </cell>
          <cell r="K726">
            <v>0</v>
          </cell>
          <cell r="L726">
            <v>0</v>
          </cell>
          <cell r="M726">
            <v>0</v>
          </cell>
          <cell r="N726">
            <v>0</v>
          </cell>
          <cell r="O726">
            <v>0</v>
          </cell>
          <cell r="P726">
            <v>0</v>
          </cell>
          <cell r="Q726">
            <v>0</v>
          </cell>
          <cell r="R726">
            <v>0</v>
          </cell>
          <cell r="S726">
            <v>0</v>
          </cell>
          <cell r="T726">
            <v>0</v>
          </cell>
          <cell r="U726" t="str">
            <v>2014</v>
          </cell>
          <cell r="V726" t="str">
            <v>05</v>
          </cell>
          <cell r="W726" t="str">
            <v>0</v>
          </cell>
          <cell r="X726" t="str">
            <v>2029</v>
          </cell>
          <cell r="Y726" t="str">
            <v>-</v>
          </cell>
          <cell r="Z726" t="str">
            <v>S</v>
          </cell>
          <cell r="AA726" t="str">
            <v>DIST</v>
          </cell>
          <cell r="AB726">
            <v>0.08</v>
          </cell>
        </row>
        <row r="727">
          <cell r="E727" t="str">
            <v>202929000.1000.1212022</v>
          </cell>
          <cell r="F727">
            <v>8178904</v>
          </cell>
          <cell r="G727">
            <v>8178904</v>
          </cell>
          <cell r="H727">
            <v>0</v>
          </cell>
          <cell r="I727">
            <v>0</v>
          </cell>
          <cell r="J727">
            <v>0</v>
          </cell>
          <cell r="K727">
            <v>0</v>
          </cell>
          <cell r="L727">
            <v>0</v>
          </cell>
          <cell r="M727">
            <v>0</v>
          </cell>
          <cell r="N727">
            <v>0</v>
          </cell>
          <cell r="O727">
            <v>0</v>
          </cell>
          <cell r="P727">
            <v>0</v>
          </cell>
          <cell r="Q727">
            <v>0</v>
          </cell>
          <cell r="R727">
            <v>0</v>
          </cell>
          <cell r="S727">
            <v>0</v>
          </cell>
          <cell r="T727">
            <v>0</v>
          </cell>
          <cell r="U727" t="str">
            <v>2014</v>
          </cell>
          <cell r="V727" t="str">
            <v>05</v>
          </cell>
          <cell r="W727" t="str">
            <v>0</v>
          </cell>
          <cell r="X727" t="str">
            <v>2029</v>
          </cell>
          <cell r="Y727" t="str">
            <v>-</v>
          </cell>
          <cell r="Z727" t="str">
            <v>S</v>
          </cell>
          <cell r="AA727" t="str">
            <v>DIST</v>
          </cell>
          <cell r="AB727">
            <v>8178904</v>
          </cell>
        </row>
        <row r="728">
          <cell r="E728" t="str">
            <v>202929140.1000.1126031</v>
          </cell>
          <cell r="F728">
            <v>1228458</v>
          </cell>
          <cell r="G728">
            <v>1228458</v>
          </cell>
          <cell r="H728">
            <v>0</v>
          </cell>
          <cell r="I728">
            <v>0</v>
          </cell>
          <cell r="J728">
            <v>0</v>
          </cell>
          <cell r="K728">
            <v>0</v>
          </cell>
          <cell r="L728">
            <v>0</v>
          </cell>
          <cell r="M728">
            <v>0</v>
          </cell>
          <cell r="N728">
            <v>0</v>
          </cell>
          <cell r="O728">
            <v>0</v>
          </cell>
          <cell r="P728">
            <v>0</v>
          </cell>
          <cell r="Q728">
            <v>0</v>
          </cell>
          <cell r="R728">
            <v>0</v>
          </cell>
          <cell r="S728">
            <v>0</v>
          </cell>
          <cell r="T728">
            <v>0</v>
          </cell>
          <cell r="U728" t="str">
            <v>2014</v>
          </cell>
          <cell r="V728" t="str">
            <v>05</v>
          </cell>
          <cell r="W728" t="str">
            <v>0</v>
          </cell>
          <cell r="X728" t="str">
            <v>2029</v>
          </cell>
          <cell r="Y728" t="str">
            <v>-</v>
          </cell>
          <cell r="Z728" t="str">
            <v>S</v>
          </cell>
          <cell r="AA728" t="str">
            <v>DIST</v>
          </cell>
          <cell r="AB728">
            <v>1228458</v>
          </cell>
        </row>
        <row r="729">
          <cell r="E729" t="str">
            <v>202929200.1000.1122031</v>
          </cell>
          <cell r="F729">
            <v>14998800</v>
          </cell>
          <cell r="G729">
            <v>14998800</v>
          </cell>
          <cell r="H729">
            <v>0</v>
          </cell>
          <cell r="I729">
            <v>0</v>
          </cell>
          <cell r="J729">
            <v>0</v>
          </cell>
          <cell r="K729">
            <v>0</v>
          </cell>
          <cell r="L729">
            <v>0</v>
          </cell>
          <cell r="M729">
            <v>0</v>
          </cell>
          <cell r="N729">
            <v>0</v>
          </cell>
          <cell r="O729">
            <v>0</v>
          </cell>
          <cell r="P729">
            <v>0</v>
          </cell>
          <cell r="Q729">
            <v>0</v>
          </cell>
          <cell r="R729">
            <v>0</v>
          </cell>
          <cell r="S729">
            <v>0</v>
          </cell>
          <cell r="T729">
            <v>0</v>
          </cell>
          <cell r="U729" t="str">
            <v>2014</v>
          </cell>
          <cell r="V729" t="str">
            <v>05</v>
          </cell>
          <cell r="W729" t="str">
            <v>0</v>
          </cell>
          <cell r="X729" t="str">
            <v>2029</v>
          </cell>
          <cell r="Y729" t="str">
            <v>-</v>
          </cell>
          <cell r="Z729" t="str">
            <v>S</v>
          </cell>
          <cell r="AA729" t="str">
            <v>DIST</v>
          </cell>
          <cell r="AB729">
            <v>14998800</v>
          </cell>
        </row>
        <row r="730">
          <cell r="E730" t="str">
            <v>202929220.1000.2132012</v>
          </cell>
          <cell r="F730">
            <v>74992947</v>
          </cell>
          <cell r="G730">
            <v>74992947</v>
          </cell>
          <cell r="H730">
            <v>0</v>
          </cell>
          <cell r="I730">
            <v>0</v>
          </cell>
          <cell r="J730">
            <v>0</v>
          </cell>
          <cell r="K730">
            <v>0</v>
          </cell>
          <cell r="L730">
            <v>0</v>
          </cell>
          <cell r="M730">
            <v>0</v>
          </cell>
          <cell r="N730">
            <v>0</v>
          </cell>
          <cell r="O730">
            <v>0</v>
          </cell>
          <cell r="P730">
            <v>0</v>
          </cell>
          <cell r="Q730">
            <v>0</v>
          </cell>
          <cell r="R730">
            <v>0</v>
          </cell>
          <cell r="S730">
            <v>0</v>
          </cell>
          <cell r="T730">
            <v>0</v>
          </cell>
          <cell r="U730" t="str">
            <v>2014</v>
          </cell>
          <cell r="V730" t="str">
            <v>05</v>
          </cell>
          <cell r="W730" t="str">
            <v>0</v>
          </cell>
          <cell r="X730" t="str">
            <v>2029</v>
          </cell>
          <cell r="Y730" t="str">
            <v>-</v>
          </cell>
          <cell r="Z730" t="str">
            <v>S</v>
          </cell>
          <cell r="AA730" t="str">
            <v>DIST</v>
          </cell>
          <cell r="AB730">
            <v>74992947</v>
          </cell>
        </row>
        <row r="731">
          <cell r="E731" t="str">
            <v>202929400.1000.1222097</v>
          </cell>
          <cell r="F731">
            <v>4300000</v>
          </cell>
          <cell r="G731">
            <v>4300000</v>
          </cell>
          <cell r="H731">
            <v>0</v>
          </cell>
          <cell r="I731">
            <v>0</v>
          </cell>
          <cell r="J731">
            <v>0</v>
          </cell>
          <cell r="K731">
            <v>0</v>
          </cell>
          <cell r="L731">
            <v>0</v>
          </cell>
          <cell r="M731">
            <v>0</v>
          </cell>
          <cell r="N731">
            <v>0</v>
          </cell>
          <cell r="O731">
            <v>0</v>
          </cell>
          <cell r="P731">
            <v>0</v>
          </cell>
          <cell r="Q731">
            <v>0</v>
          </cell>
          <cell r="R731">
            <v>0</v>
          </cell>
          <cell r="S731">
            <v>0</v>
          </cell>
          <cell r="T731">
            <v>0</v>
          </cell>
          <cell r="U731" t="str">
            <v>2014</v>
          </cell>
          <cell r="V731" t="str">
            <v>05</v>
          </cell>
          <cell r="W731" t="str">
            <v>0</v>
          </cell>
          <cell r="X731" t="str">
            <v>2029</v>
          </cell>
          <cell r="Y731" t="str">
            <v>-</v>
          </cell>
          <cell r="Z731" t="str">
            <v>S</v>
          </cell>
          <cell r="AA731" t="str">
            <v>DIST</v>
          </cell>
          <cell r="AB731">
            <v>4300000</v>
          </cell>
        </row>
        <row r="732">
          <cell r="E732" t="str">
            <v>310131015.1000.1214002</v>
          </cell>
          <cell r="F732">
            <v>0.56999999999999995</v>
          </cell>
          <cell r="G732">
            <v>0.56999999999999995</v>
          </cell>
          <cell r="H732">
            <v>0</v>
          </cell>
          <cell r="I732">
            <v>0</v>
          </cell>
          <cell r="J732">
            <v>0</v>
          </cell>
          <cell r="K732">
            <v>0</v>
          </cell>
          <cell r="L732">
            <v>0</v>
          </cell>
          <cell r="M732">
            <v>0</v>
          </cell>
          <cell r="N732">
            <v>0</v>
          </cell>
          <cell r="O732">
            <v>0</v>
          </cell>
          <cell r="P732">
            <v>0</v>
          </cell>
          <cell r="Q732">
            <v>0</v>
          </cell>
          <cell r="R732">
            <v>0</v>
          </cell>
          <cell r="S732">
            <v>0</v>
          </cell>
          <cell r="T732">
            <v>0</v>
          </cell>
          <cell r="U732" t="str">
            <v>2014</v>
          </cell>
          <cell r="V732" t="str">
            <v>05</v>
          </cell>
          <cell r="W732" t="str">
            <v>0</v>
          </cell>
          <cell r="X732" t="str">
            <v>3101</v>
          </cell>
          <cell r="Y732" t="str">
            <v>-</v>
          </cell>
          <cell r="Z732" t="str">
            <v>S</v>
          </cell>
          <cell r="AA732" t="str">
            <v>DIST</v>
          </cell>
          <cell r="AB732">
            <v>0.56999999999999995</v>
          </cell>
        </row>
        <row r="733">
          <cell r="E733" t="str">
            <v>310231030.1000.1122031</v>
          </cell>
          <cell r="F733">
            <v>8987540</v>
          </cell>
          <cell r="G733">
            <v>8987540</v>
          </cell>
          <cell r="H733">
            <v>0</v>
          </cell>
          <cell r="I733">
            <v>0</v>
          </cell>
          <cell r="J733">
            <v>0</v>
          </cell>
          <cell r="K733">
            <v>0</v>
          </cell>
          <cell r="L733">
            <v>0</v>
          </cell>
          <cell r="M733">
            <v>0</v>
          </cell>
          <cell r="N733">
            <v>0</v>
          </cell>
          <cell r="O733">
            <v>0</v>
          </cell>
          <cell r="P733">
            <v>0</v>
          </cell>
          <cell r="Q733">
            <v>0</v>
          </cell>
          <cell r="R733">
            <v>0</v>
          </cell>
          <cell r="S733">
            <v>0</v>
          </cell>
          <cell r="T733">
            <v>0</v>
          </cell>
          <cell r="U733" t="str">
            <v>2014</v>
          </cell>
          <cell r="V733" t="str">
            <v>05</v>
          </cell>
          <cell r="W733" t="str">
            <v>0</v>
          </cell>
          <cell r="X733" t="str">
            <v>3102</v>
          </cell>
          <cell r="Y733" t="str">
            <v>-</v>
          </cell>
          <cell r="Z733" t="str">
            <v>S</v>
          </cell>
          <cell r="AA733" t="str">
            <v>DIST</v>
          </cell>
          <cell r="AB733">
            <v>8987540</v>
          </cell>
        </row>
        <row r="734">
          <cell r="E734" t="str">
            <v>310231320.1000.1226004</v>
          </cell>
          <cell r="F734">
            <v>61308146</v>
          </cell>
          <cell r="G734">
            <v>61308146</v>
          </cell>
          <cell r="H734">
            <v>0</v>
          </cell>
          <cell r="I734">
            <v>0</v>
          </cell>
          <cell r="J734">
            <v>0</v>
          </cell>
          <cell r="K734">
            <v>0</v>
          </cell>
          <cell r="L734">
            <v>0</v>
          </cell>
          <cell r="M734">
            <v>0</v>
          </cell>
          <cell r="N734">
            <v>0</v>
          </cell>
          <cell r="O734">
            <v>0</v>
          </cell>
          <cell r="P734">
            <v>0</v>
          </cell>
          <cell r="Q734">
            <v>0</v>
          </cell>
          <cell r="R734">
            <v>0</v>
          </cell>
          <cell r="S734">
            <v>0</v>
          </cell>
          <cell r="T734">
            <v>0</v>
          </cell>
          <cell r="U734" t="str">
            <v>2014</v>
          </cell>
          <cell r="V734" t="str">
            <v>05</v>
          </cell>
          <cell r="W734" t="str">
            <v>0</v>
          </cell>
          <cell r="X734" t="str">
            <v>3102</v>
          </cell>
          <cell r="Y734" t="str">
            <v>-</v>
          </cell>
          <cell r="Z734" t="str">
            <v>S</v>
          </cell>
          <cell r="AA734" t="str">
            <v>DIST</v>
          </cell>
          <cell r="AB734">
            <v>61308146</v>
          </cell>
        </row>
        <row r="735">
          <cell r="E735" t="str">
            <v>410041000.1000.1126031</v>
          </cell>
          <cell r="F735">
            <v>96000000</v>
          </cell>
          <cell r="G735">
            <v>96000000</v>
          </cell>
          <cell r="H735">
            <v>0</v>
          </cell>
          <cell r="I735">
            <v>0</v>
          </cell>
          <cell r="J735">
            <v>0</v>
          </cell>
          <cell r="K735">
            <v>0</v>
          </cell>
          <cell r="L735">
            <v>0</v>
          </cell>
          <cell r="M735">
            <v>0</v>
          </cell>
          <cell r="N735">
            <v>0</v>
          </cell>
          <cell r="O735">
            <v>0</v>
          </cell>
          <cell r="P735">
            <v>0</v>
          </cell>
          <cell r="Q735">
            <v>0</v>
          </cell>
          <cell r="R735">
            <v>0</v>
          </cell>
          <cell r="S735">
            <v>0</v>
          </cell>
          <cell r="T735">
            <v>0</v>
          </cell>
          <cell r="U735" t="str">
            <v>2014</v>
          </cell>
          <cell r="V735" t="str">
            <v>05</v>
          </cell>
          <cell r="W735" t="str">
            <v>0</v>
          </cell>
          <cell r="X735" t="str">
            <v>4100</v>
          </cell>
          <cell r="Y735" t="str">
            <v>-</v>
          </cell>
          <cell r="Z735" t="str">
            <v>S</v>
          </cell>
          <cell r="AA735" t="str">
            <v>DIST</v>
          </cell>
          <cell r="AB735">
            <v>96000000</v>
          </cell>
        </row>
        <row r="736">
          <cell r="E736" t="str">
            <v>410041005.1000.1222053</v>
          </cell>
          <cell r="F736">
            <v>36398640</v>
          </cell>
          <cell r="G736">
            <v>36398640</v>
          </cell>
          <cell r="H736">
            <v>0</v>
          </cell>
          <cell r="I736">
            <v>0</v>
          </cell>
          <cell r="J736">
            <v>0</v>
          </cell>
          <cell r="K736">
            <v>0</v>
          </cell>
          <cell r="L736">
            <v>0</v>
          </cell>
          <cell r="M736">
            <v>0</v>
          </cell>
          <cell r="N736">
            <v>0</v>
          </cell>
          <cell r="O736">
            <v>0</v>
          </cell>
          <cell r="P736">
            <v>0</v>
          </cell>
          <cell r="Q736">
            <v>0</v>
          </cell>
          <cell r="R736">
            <v>0</v>
          </cell>
          <cell r="S736">
            <v>0</v>
          </cell>
          <cell r="T736">
            <v>0</v>
          </cell>
          <cell r="U736" t="str">
            <v>2014</v>
          </cell>
          <cell r="V736" t="str">
            <v>05</v>
          </cell>
          <cell r="W736" t="str">
            <v>0</v>
          </cell>
          <cell r="X736" t="str">
            <v>4100</v>
          </cell>
          <cell r="Y736" t="str">
            <v>-</v>
          </cell>
          <cell r="Z736" t="str">
            <v>S</v>
          </cell>
          <cell r="AA736" t="str">
            <v>DIST</v>
          </cell>
          <cell r="AB736">
            <v>36398640</v>
          </cell>
        </row>
        <row r="737">
          <cell r="E737" t="str">
            <v>410041005.1000.1224063</v>
          </cell>
          <cell r="F737">
            <v>8800000</v>
          </cell>
          <cell r="G737">
            <v>8800000</v>
          </cell>
          <cell r="H737">
            <v>0</v>
          </cell>
          <cell r="I737">
            <v>0</v>
          </cell>
          <cell r="J737">
            <v>0</v>
          </cell>
          <cell r="K737">
            <v>0</v>
          </cell>
          <cell r="L737">
            <v>0</v>
          </cell>
          <cell r="M737">
            <v>0</v>
          </cell>
          <cell r="N737">
            <v>0</v>
          </cell>
          <cell r="O737">
            <v>0</v>
          </cell>
          <cell r="P737">
            <v>0</v>
          </cell>
          <cell r="Q737">
            <v>0</v>
          </cell>
          <cell r="R737">
            <v>0</v>
          </cell>
          <cell r="S737">
            <v>0</v>
          </cell>
          <cell r="T737">
            <v>0</v>
          </cell>
          <cell r="U737" t="str">
            <v>2014</v>
          </cell>
          <cell r="V737" t="str">
            <v>05</v>
          </cell>
          <cell r="W737" t="str">
            <v>0</v>
          </cell>
          <cell r="X737" t="str">
            <v>4100</v>
          </cell>
          <cell r="Y737" t="str">
            <v>-</v>
          </cell>
          <cell r="Z737" t="str">
            <v>S</v>
          </cell>
          <cell r="AA737" t="str">
            <v>DIST</v>
          </cell>
          <cell r="AB737">
            <v>8800000</v>
          </cell>
        </row>
        <row r="738">
          <cell r="E738" t="str">
            <v>410041610.1000.1212022</v>
          </cell>
          <cell r="F738">
            <v>16000000</v>
          </cell>
          <cell r="G738">
            <v>16000000</v>
          </cell>
          <cell r="H738">
            <v>0</v>
          </cell>
          <cell r="I738">
            <v>0</v>
          </cell>
          <cell r="J738">
            <v>0</v>
          </cell>
          <cell r="K738">
            <v>0</v>
          </cell>
          <cell r="L738">
            <v>0</v>
          </cell>
          <cell r="M738">
            <v>0</v>
          </cell>
          <cell r="N738">
            <v>0</v>
          </cell>
          <cell r="O738">
            <v>0</v>
          </cell>
          <cell r="P738">
            <v>0</v>
          </cell>
          <cell r="Q738">
            <v>0</v>
          </cell>
          <cell r="R738">
            <v>0</v>
          </cell>
          <cell r="S738">
            <v>0</v>
          </cell>
          <cell r="T738">
            <v>0</v>
          </cell>
          <cell r="U738" t="str">
            <v>2014</v>
          </cell>
          <cell r="V738" t="str">
            <v>05</v>
          </cell>
          <cell r="W738" t="str">
            <v>0</v>
          </cell>
          <cell r="X738" t="str">
            <v>4100</v>
          </cell>
          <cell r="Y738" t="str">
            <v>-</v>
          </cell>
          <cell r="Z738" t="str">
            <v>S</v>
          </cell>
          <cell r="AA738" t="str">
            <v>DIST</v>
          </cell>
          <cell r="AB738">
            <v>16000000</v>
          </cell>
        </row>
        <row r="739">
          <cell r="E739" t="str">
            <v>410041610.1000.1226004</v>
          </cell>
          <cell r="F739">
            <v>5569795</v>
          </cell>
          <cell r="G739">
            <v>5569795</v>
          </cell>
          <cell r="H739">
            <v>0</v>
          </cell>
          <cell r="I739">
            <v>0</v>
          </cell>
          <cell r="J739">
            <v>0</v>
          </cell>
          <cell r="K739">
            <v>0</v>
          </cell>
          <cell r="L739">
            <v>0</v>
          </cell>
          <cell r="M739">
            <v>0</v>
          </cell>
          <cell r="N739">
            <v>0</v>
          </cell>
          <cell r="O739">
            <v>0</v>
          </cell>
          <cell r="P739">
            <v>0</v>
          </cell>
          <cell r="Q739">
            <v>0</v>
          </cell>
          <cell r="R739">
            <v>0</v>
          </cell>
          <cell r="S739">
            <v>0</v>
          </cell>
          <cell r="T739">
            <v>0</v>
          </cell>
          <cell r="U739" t="str">
            <v>2014</v>
          </cell>
          <cell r="V739" t="str">
            <v>05</v>
          </cell>
          <cell r="W739" t="str">
            <v>0</v>
          </cell>
          <cell r="X739" t="str">
            <v>4100</v>
          </cell>
          <cell r="Y739" t="str">
            <v>-</v>
          </cell>
          <cell r="Z739" t="str">
            <v>S</v>
          </cell>
          <cell r="AA739" t="str">
            <v>DIST</v>
          </cell>
          <cell r="AB739">
            <v>5569795</v>
          </cell>
        </row>
        <row r="740">
          <cell r="E740" t="str">
            <v>410041620.1000.1222004</v>
          </cell>
          <cell r="F740">
            <v>50000000</v>
          </cell>
          <cell r="G740">
            <v>50000000</v>
          </cell>
          <cell r="H740">
            <v>0</v>
          </cell>
          <cell r="I740">
            <v>0</v>
          </cell>
          <cell r="J740">
            <v>0</v>
          </cell>
          <cell r="K740">
            <v>0</v>
          </cell>
          <cell r="L740">
            <v>0</v>
          </cell>
          <cell r="M740">
            <v>0</v>
          </cell>
          <cell r="N740">
            <v>0</v>
          </cell>
          <cell r="O740">
            <v>0</v>
          </cell>
          <cell r="P740">
            <v>0</v>
          </cell>
          <cell r="Q740">
            <v>0</v>
          </cell>
          <cell r="R740">
            <v>0</v>
          </cell>
          <cell r="S740">
            <v>0</v>
          </cell>
          <cell r="T740">
            <v>0</v>
          </cell>
          <cell r="U740" t="str">
            <v>2014</v>
          </cell>
          <cell r="V740" t="str">
            <v>05</v>
          </cell>
          <cell r="W740" t="str">
            <v>0</v>
          </cell>
          <cell r="X740" t="str">
            <v>4100</v>
          </cell>
          <cell r="Y740" t="str">
            <v>-</v>
          </cell>
          <cell r="Z740" t="str">
            <v>S</v>
          </cell>
          <cell r="AA740" t="str">
            <v>DIST</v>
          </cell>
          <cell r="AB740">
            <v>50000000</v>
          </cell>
        </row>
        <row r="741">
          <cell r="E741" t="str">
            <v>510351005.1000.1124031</v>
          </cell>
          <cell r="F741">
            <v>22580460</v>
          </cell>
          <cell r="G741">
            <v>22580460</v>
          </cell>
          <cell r="H741">
            <v>0</v>
          </cell>
          <cell r="I741">
            <v>0</v>
          </cell>
          <cell r="J741">
            <v>0</v>
          </cell>
          <cell r="K741">
            <v>0</v>
          </cell>
          <cell r="L741">
            <v>0</v>
          </cell>
          <cell r="M741">
            <v>0</v>
          </cell>
          <cell r="N741">
            <v>0</v>
          </cell>
          <cell r="O741">
            <v>0</v>
          </cell>
          <cell r="P741">
            <v>0</v>
          </cell>
          <cell r="Q741">
            <v>0</v>
          </cell>
          <cell r="R741">
            <v>0</v>
          </cell>
          <cell r="S741">
            <v>0</v>
          </cell>
          <cell r="T741">
            <v>0</v>
          </cell>
          <cell r="U741" t="str">
            <v>2014</v>
          </cell>
          <cell r="V741" t="str">
            <v>05</v>
          </cell>
          <cell r="W741" t="str">
            <v>0</v>
          </cell>
          <cell r="X741" t="str">
            <v>5103</v>
          </cell>
          <cell r="Y741" t="str">
            <v>-</v>
          </cell>
          <cell r="Z741" t="str">
            <v>S</v>
          </cell>
          <cell r="AA741" t="str">
            <v>DIST</v>
          </cell>
          <cell r="AB741">
            <v>22580460</v>
          </cell>
        </row>
        <row r="742">
          <cell r="E742" t="str">
            <v>510351005.1000.1126031</v>
          </cell>
          <cell r="F742">
            <v>335858564</v>
          </cell>
          <cell r="G742">
            <v>335858564</v>
          </cell>
          <cell r="H742">
            <v>0</v>
          </cell>
          <cell r="I742">
            <v>0</v>
          </cell>
          <cell r="J742">
            <v>0</v>
          </cell>
          <cell r="K742">
            <v>0</v>
          </cell>
          <cell r="L742">
            <v>0</v>
          </cell>
          <cell r="M742">
            <v>0</v>
          </cell>
          <cell r="N742">
            <v>0</v>
          </cell>
          <cell r="O742">
            <v>0</v>
          </cell>
          <cell r="P742">
            <v>0</v>
          </cell>
          <cell r="Q742">
            <v>0</v>
          </cell>
          <cell r="R742">
            <v>0</v>
          </cell>
          <cell r="S742">
            <v>0</v>
          </cell>
          <cell r="T742">
            <v>0</v>
          </cell>
          <cell r="U742" t="str">
            <v>2014</v>
          </cell>
          <cell r="V742" t="str">
            <v>05</v>
          </cell>
          <cell r="W742" t="str">
            <v>0</v>
          </cell>
          <cell r="X742" t="str">
            <v>5103</v>
          </cell>
          <cell r="Y742" t="str">
            <v>-</v>
          </cell>
          <cell r="Z742" t="str">
            <v>S</v>
          </cell>
          <cell r="AA742" t="str">
            <v>DIST</v>
          </cell>
          <cell r="AB742">
            <v>335858564</v>
          </cell>
        </row>
        <row r="743">
          <cell r="E743" t="str">
            <v>510351020.1000.1222004</v>
          </cell>
          <cell r="F743">
            <v>218250000</v>
          </cell>
          <cell r="G743">
            <v>218250000</v>
          </cell>
          <cell r="H743">
            <v>0</v>
          </cell>
          <cell r="I743">
            <v>0</v>
          </cell>
          <cell r="J743">
            <v>0</v>
          </cell>
          <cell r="K743">
            <v>0</v>
          </cell>
          <cell r="L743">
            <v>0</v>
          </cell>
          <cell r="M743">
            <v>0</v>
          </cell>
          <cell r="N743">
            <v>0</v>
          </cell>
          <cell r="O743">
            <v>0</v>
          </cell>
          <cell r="P743">
            <v>0</v>
          </cell>
          <cell r="Q743">
            <v>0</v>
          </cell>
          <cell r="R743">
            <v>0</v>
          </cell>
          <cell r="S743">
            <v>0</v>
          </cell>
          <cell r="T743">
            <v>0</v>
          </cell>
          <cell r="U743" t="str">
            <v>2014</v>
          </cell>
          <cell r="V743" t="str">
            <v>05</v>
          </cell>
          <cell r="W743" t="str">
            <v>0</v>
          </cell>
          <cell r="X743" t="str">
            <v>5103</v>
          </cell>
          <cell r="Y743" t="str">
            <v>-</v>
          </cell>
          <cell r="Z743" t="str">
            <v>S</v>
          </cell>
          <cell r="AA743" t="str">
            <v>DIST</v>
          </cell>
          <cell r="AB743">
            <v>218250000</v>
          </cell>
        </row>
        <row r="744">
          <cell r="E744" t="str">
            <v>510351200.1000.1122031</v>
          </cell>
          <cell r="F744">
            <v>408763983</v>
          </cell>
          <cell r="G744">
            <v>408763983</v>
          </cell>
          <cell r="H744">
            <v>0</v>
          </cell>
          <cell r="I744">
            <v>0</v>
          </cell>
          <cell r="J744">
            <v>0</v>
          </cell>
          <cell r="K744">
            <v>0</v>
          </cell>
          <cell r="L744">
            <v>0</v>
          </cell>
          <cell r="M744">
            <v>0</v>
          </cell>
          <cell r="N744">
            <v>0</v>
          </cell>
          <cell r="O744">
            <v>0</v>
          </cell>
          <cell r="P744">
            <v>0</v>
          </cell>
          <cell r="Q744">
            <v>0</v>
          </cell>
          <cell r="R744">
            <v>0</v>
          </cell>
          <cell r="S744">
            <v>0</v>
          </cell>
          <cell r="T744">
            <v>0</v>
          </cell>
          <cell r="U744" t="str">
            <v>2014</v>
          </cell>
          <cell r="V744" t="str">
            <v>05</v>
          </cell>
          <cell r="W744" t="str">
            <v>0</v>
          </cell>
          <cell r="X744" t="str">
            <v>5103</v>
          </cell>
          <cell r="Y744" t="str">
            <v>-</v>
          </cell>
          <cell r="Z744" t="str">
            <v>S</v>
          </cell>
          <cell r="AA744" t="str">
            <v>DIST</v>
          </cell>
          <cell r="AB744">
            <v>408763983</v>
          </cell>
        </row>
        <row r="745">
          <cell r="E745" t="str">
            <v>510351220.1000.2134062</v>
          </cell>
          <cell r="F745">
            <v>631267670</v>
          </cell>
          <cell r="G745">
            <v>631267670</v>
          </cell>
          <cell r="H745">
            <v>0</v>
          </cell>
          <cell r="I745">
            <v>0</v>
          </cell>
          <cell r="J745">
            <v>0</v>
          </cell>
          <cell r="K745">
            <v>0</v>
          </cell>
          <cell r="L745">
            <v>0</v>
          </cell>
          <cell r="M745">
            <v>0</v>
          </cell>
          <cell r="N745">
            <v>0</v>
          </cell>
          <cell r="O745">
            <v>0</v>
          </cell>
          <cell r="P745">
            <v>0</v>
          </cell>
          <cell r="Q745">
            <v>0</v>
          </cell>
          <cell r="R745">
            <v>0</v>
          </cell>
          <cell r="S745">
            <v>0</v>
          </cell>
          <cell r="T745">
            <v>0</v>
          </cell>
          <cell r="U745" t="str">
            <v>2014</v>
          </cell>
          <cell r="V745" t="str">
            <v>05</v>
          </cell>
          <cell r="W745" t="str">
            <v>0</v>
          </cell>
          <cell r="X745" t="str">
            <v>5103</v>
          </cell>
          <cell r="Y745" t="str">
            <v>-</v>
          </cell>
          <cell r="Z745" t="str">
            <v>S</v>
          </cell>
          <cell r="AA745" t="str">
            <v>DIST</v>
          </cell>
          <cell r="AB745">
            <v>631267670</v>
          </cell>
        </row>
        <row r="746">
          <cell r="E746" t="str">
            <v>510351240.1000.1224004</v>
          </cell>
          <cell r="F746">
            <v>175000</v>
          </cell>
          <cell r="G746">
            <v>175000</v>
          </cell>
          <cell r="H746">
            <v>0</v>
          </cell>
          <cell r="I746">
            <v>0</v>
          </cell>
          <cell r="J746">
            <v>0</v>
          </cell>
          <cell r="K746">
            <v>0</v>
          </cell>
          <cell r="L746">
            <v>0</v>
          </cell>
          <cell r="M746">
            <v>0</v>
          </cell>
          <cell r="N746">
            <v>0</v>
          </cell>
          <cell r="O746">
            <v>0</v>
          </cell>
          <cell r="P746">
            <v>0</v>
          </cell>
          <cell r="Q746">
            <v>0</v>
          </cell>
          <cell r="R746">
            <v>0</v>
          </cell>
          <cell r="S746">
            <v>0</v>
          </cell>
          <cell r="T746">
            <v>0</v>
          </cell>
          <cell r="U746" t="str">
            <v>2014</v>
          </cell>
          <cell r="V746" t="str">
            <v>05</v>
          </cell>
          <cell r="W746" t="str">
            <v>0</v>
          </cell>
          <cell r="X746" t="str">
            <v>5103</v>
          </cell>
          <cell r="Y746" t="str">
            <v>-</v>
          </cell>
          <cell r="Z746" t="str">
            <v>S</v>
          </cell>
          <cell r="AA746" t="str">
            <v>DIST</v>
          </cell>
          <cell r="AB746">
            <v>175000</v>
          </cell>
        </row>
        <row r="747">
          <cell r="E747" t="str">
            <v>510451600.1000.1126031</v>
          </cell>
          <cell r="F747">
            <v>7625200</v>
          </cell>
          <cell r="G747">
            <v>7625200</v>
          </cell>
          <cell r="H747">
            <v>0</v>
          </cell>
          <cell r="I747">
            <v>0</v>
          </cell>
          <cell r="J747">
            <v>0</v>
          </cell>
          <cell r="K747">
            <v>0</v>
          </cell>
          <cell r="L747">
            <v>0</v>
          </cell>
          <cell r="M747">
            <v>0</v>
          </cell>
          <cell r="N747">
            <v>0</v>
          </cell>
          <cell r="O747">
            <v>0</v>
          </cell>
          <cell r="P747">
            <v>0</v>
          </cell>
          <cell r="Q747">
            <v>0</v>
          </cell>
          <cell r="R747">
            <v>0</v>
          </cell>
          <cell r="S747">
            <v>0</v>
          </cell>
          <cell r="T747">
            <v>0</v>
          </cell>
          <cell r="U747" t="str">
            <v>2014</v>
          </cell>
          <cell r="V747" t="str">
            <v>05</v>
          </cell>
          <cell r="W747" t="str">
            <v>0</v>
          </cell>
          <cell r="X747" t="str">
            <v>5104</v>
          </cell>
          <cell r="Y747" t="str">
            <v>-</v>
          </cell>
          <cell r="Z747" t="str">
            <v>S</v>
          </cell>
          <cell r="AA747" t="str">
            <v>DIST</v>
          </cell>
          <cell r="AB747">
            <v>7625200</v>
          </cell>
        </row>
        <row r="748">
          <cell r="E748" t="str">
            <v>510451620.1000.2134062</v>
          </cell>
          <cell r="F748">
            <v>437648630</v>
          </cell>
          <cell r="G748">
            <v>437648630</v>
          </cell>
          <cell r="H748">
            <v>0</v>
          </cell>
          <cell r="I748">
            <v>0</v>
          </cell>
          <cell r="J748">
            <v>0</v>
          </cell>
          <cell r="K748">
            <v>0</v>
          </cell>
          <cell r="L748">
            <v>0</v>
          </cell>
          <cell r="M748">
            <v>0</v>
          </cell>
          <cell r="N748">
            <v>0</v>
          </cell>
          <cell r="O748">
            <v>0</v>
          </cell>
          <cell r="P748">
            <v>0</v>
          </cell>
          <cell r="Q748">
            <v>0</v>
          </cell>
          <cell r="R748">
            <v>0</v>
          </cell>
          <cell r="S748">
            <v>0</v>
          </cell>
          <cell r="T748">
            <v>0</v>
          </cell>
          <cell r="U748" t="str">
            <v>2014</v>
          </cell>
          <cell r="V748" t="str">
            <v>05</v>
          </cell>
          <cell r="W748" t="str">
            <v>0</v>
          </cell>
          <cell r="X748" t="str">
            <v>5104</v>
          </cell>
          <cell r="Y748" t="str">
            <v>-</v>
          </cell>
          <cell r="Z748" t="str">
            <v>S</v>
          </cell>
          <cell r="AA748" t="str">
            <v>DIST</v>
          </cell>
          <cell r="AB748">
            <v>437648630</v>
          </cell>
        </row>
        <row r="749">
          <cell r="E749" t="str">
            <v>310131410.1000.41223101017</v>
          </cell>
          <cell r="F749">
            <v>1928549724</v>
          </cell>
          <cell r="G749">
            <v>1928549724</v>
          </cell>
          <cell r="H749">
            <v>0</v>
          </cell>
          <cell r="I749">
            <v>0</v>
          </cell>
          <cell r="J749">
            <v>0</v>
          </cell>
          <cell r="K749">
            <v>0</v>
          </cell>
          <cell r="L749">
            <v>0</v>
          </cell>
          <cell r="M749">
            <v>0</v>
          </cell>
          <cell r="N749">
            <v>0</v>
          </cell>
          <cell r="O749">
            <v>0</v>
          </cell>
          <cell r="P749">
            <v>0</v>
          </cell>
          <cell r="Q749">
            <v>0</v>
          </cell>
          <cell r="R749">
            <v>0</v>
          </cell>
          <cell r="S749">
            <v>0</v>
          </cell>
          <cell r="T749">
            <v>0</v>
          </cell>
          <cell r="U749" t="str">
            <v>2014</v>
          </cell>
          <cell r="V749" t="str">
            <v>06</v>
          </cell>
          <cell r="W749" t="str">
            <v>0</v>
          </cell>
          <cell r="X749" t="str">
            <v>3101</v>
          </cell>
          <cell r="Y749" t="str">
            <v>-</v>
          </cell>
          <cell r="Z749" t="str">
            <v>S</v>
          </cell>
          <cell r="AA749" t="str">
            <v>DIST</v>
          </cell>
          <cell r="AB749">
            <v>1928549724</v>
          </cell>
        </row>
        <row r="750">
          <cell r="E750" t="str">
            <v>510351230.3000.41205103030</v>
          </cell>
          <cell r="F750">
            <v>683276343.15999997</v>
          </cell>
          <cell r="G750">
            <v>0</v>
          </cell>
          <cell r="H750">
            <v>0</v>
          </cell>
          <cell r="I750">
            <v>0</v>
          </cell>
          <cell r="J750">
            <v>150000000</v>
          </cell>
          <cell r="K750">
            <v>200000000</v>
          </cell>
          <cell r="L750">
            <v>333276343.16000003</v>
          </cell>
          <cell r="M750">
            <v>0</v>
          </cell>
          <cell r="N750">
            <v>0</v>
          </cell>
          <cell r="O750">
            <v>0</v>
          </cell>
          <cell r="P750">
            <v>0</v>
          </cell>
          <cell r="Q750">
            <v>0</v>
          </cell>
          <cell r="R750">
            <v>0</v>
          </cell>
          <cell r="S750">
            <v>0</v>
          </cell>
          <cell r="T750">
            <v>0</v>
          </cell>
          <cell r="U750" t="str">
            <v>2014</v>
          </cell>
          <cell r="V750" t="str">
            <v>06</v>
          </cell>
          <cell r="W750" t="str">
            <v>0</v>
          </cell>
          <cell r="X750" t="str">
            <v>5103</v>
          </cell>
          <cell r="Y750" t="str">
            <v>-</v>
          </cell>
          <cell r="Z750" t="str">
            <v>S</v>
          </cell>
          <cell r="AA750" t="str">
            <v>DIST</v>
          </cell>
          <cell r="AB750">
            <v>683276343.16000009</v>
          </cell>
        </row>
        <row r="751">
          <cell r="E751" t="str">
            <v>51031</v>
          </cell>
          <cell r="F751">
            <v>51344687794.019997</v>
          </cell>
          <cell r="G751">
            <v>51344687794.019997</v>
          </cell>
          <cell r="H751">
            <v>0</v>
          </cell>
          <cell r="I751">
            <v>0</v>
          </cell>
          <cell r="J751">
            <v>0</v>
          </cell>
          <cell r="K751">
            <v>0</v>
          </cell>
          <cell r="L751">
            <v>0</v>
          </cell>
          <cell r="M751">
            <v>0</v>
          </cell>
          <cell r="N751">
            <v>0</v>
          </cell>
          <cell r="O751">
            <v>0</v>
          </cell>
          <cell r="P751">
            <v>0</v>
          </cell>
          <cell r="Q751">
            <v>0</v>
          </cell>
          <cell r="R751">
            <v>0</v>
          </cell>
          <cell r="S751">
            <v>0</v>
          </cell>
          <cell r="T751">
            <v>0</v>
          </cell>
          <cell r="U751" t="str">
            <v>2014</v>
          </cell>
          <cell r="V751" t="str">
            <v>01</v>
          </cell>
          <cell r="W751" t="str">
            <v>0</v>
          </cell>
          <cell r="X751" t="str">
            <v>5103</v>
          </cell>
          <cell r="Y751" t="str">
            <v>+</v>
          </cell>
          <cell r="Z751" t="str">
            <v>S</v>
          </cell>
          <cell r="AA751" t="str">
            <v>DIST</v>
          </cell>
          <cell r="AB751">
            <v>51344687794.019997</v>
          </cell>
        </row>
        <row r="752">
          <cell r="E752" t="str">
            <v>310131220.1000.1210003</v>
          </cell>
          <cell r="F752">
            <v>135000000</v>
          </cell>
          <cell r="G752">
            <v>0</v>
          </cell>
          <cell r="H752">
            <v>0</v>
          </cell>
          <cell r="I752">
            <v>0</v>
          </cell>
          <cell r="J752">
            <v>33750000</v>
          </cell>
          <cell r="K752">
            <v>0</v>
          </cell>
          <cell r="L752">
            <v>33750000</v>
          </cell>
          <cell r="M752">
            <v>0</v>
          </cell>
          <cell r="N752">
            <v>33750000</v>
          </cell>
          <cell r="O752">
            <v>0</v>
          </cell>
          <cell r="P752">
            <v>33750000</v>
          </cell>
          <cell r="Q752">
            <v>0</v>
          </cell>
          <cell r="R752">
            <v>0</v>
          </cell>
          <cell r="S752">
            <v>0</v>
          </cell>
          <cell r="T752">
            <v>0</v>
          </cell>
          <cell r="U752" t="str">
            <v>2014</v>
          </cell>
          <cell r="V752" t="str">
            <v>05</v>
          </cell>
          <cell r="W752" t="str">
            <v>0</v>
          </cell>
          <cell r="X752" t="str">
            <v>3101</v>
          </cell>
          <cell r="Y752" t="str">
            <v>-</v>
          </cell>
          <cell r="Z752" t="str">
            <v>S</v>
          </cell>
          <cell r="AA752" t="str">
            <v>DIST</v>
          </cell>
          <cell r="AB752">
            <v>135000000</v>
          </cell>
        </row>
        <row r="753">
          <cell r="E753" t="str">
            <v>310131430.1000.1210003</v>
          </cell>
          <cell r="F753">
            <v>10000000</v>
          </cell>
          <cell r="G753">
            <v>0</v>
          </cell>
          <cell r="H753">
            <v>0</v>
          </cell>
          <cell r="I753">
            <v>0</v>
          </cell>
          <cell r="J753">
            <v>2500000</v>
          </cell>
          <cell r="K753">
            <v>0</v>
          </cell>
          <cell r="L753">
            <v>2500000</v>
          </cell>
          <cell r="M753">
            <v>0</v>
          </cell>
          <cell r="N753">
            <v>2500000</v>
          </cell>
          <cell r="O753">
            <v>0</v>
          </cell>
          <cell r="P753">
            <v>2500000</v>
          </cell>
          <cell r="Q753">
            <v>0</v>
          </cell>
          <cell r="R753">
            <v>0</v>
          </cell>
          <cell r="S753">
            <v>0</v>
          </cell>
          <cell r="T753">
            <v>0</v>
          </cell>
          <cell r="U753" t="str">
            <v>2014</v>
          </cell>
          <cell r="V753" t="str">
            <v>05</v>
          </cell>
          <cell r="W753" t="str">
            <v>0</v>
          </cell>
          <cell r="X753" t="str">
            <v>3101</v>
          </cell>
          <cell r="Y753" t="str">
            <v>-</v>
          </cell>
          <cell r="Z753" t="str">
            <v>S</v>
          </cell>
          <cell r="AA753" t="str">
            <v>DIST</v>
          </cell>
          <cell r="AB753">
            <v>10000000</v>
          </cell>
        </row>
        <row r="754">
          <cell r="E754" t="str">
            <v>202323000.1000.1232023</v>
          </cell>
          <cell r="F754">
            <v>976681591.30999994</v>
          </cell>
          <cell r="G754">
            <v>976681591.30999994</v>
          </cell>
          <cell r="H754">
            <v>0</v>
          </cell>
          <cell r="I754">
            <v>0</v>
          </cell>
          <cell r="J754">
            <v>0</v>
          </cell>
          <cell r="K754">
            <v>0</v>
          </cell>
          <cell r="L754">
            <v>0</v>
          </cell>
          <cell r="M754">
            <v>0</v>
          </cell>
          <cell r="N754">
            <v>0</v>
          </cell>
          <cell r="O754">
            <v>0</v>
          </cell>
          <cell r="P754">
            <v>0</v>
          </cell>
          <cell r="Q754">
            <v>0</v>
          </cell>
          <cell r="R754">
            <v>0</v>
          </cell>
          <cell r="S754">
            <v>0</v>
          </cell>
          <cell r="T754">
            <v>0</v>
          </cell>
          <cell r="U754" t="str">
            <v>2014</v>
          </cell>
          <cell r="V754" t="str">
            <v>05</v>
          </cell>
          <cell r="W754" t="str">
            <v>0</v>
          </cell>
          <cell r="X754" t="str">
            <v>2023</v>
          </cell>
          <cell r="Y754" t="str">
            <v>-</v>
          </cell>
          <cell r="Z754" t="str">
            <v>S</v>
          </cell>
          <cell r="AA754" t="str">
            <v>DIST</v>
          </cell>
          <cell r="AB754">
            <v>976681591.30999994</v>
          </cell>
        </row>
        <row r="755">
          <cell r="E755" t="str">
            <v>410041030.1000.41244117016</v>
          </cell>
          <cell r="F755">
            <v>1316775498.3099999</v>
          </cell>
          <cell r="G755">
            <v>1316775498.3099999</v>
          </cell>
          <cell r="H755">
            <v>0</v>
          </cell>
          <cell r="I755">
            <v>0</v>
          </cell>
          <cell r="J755">
            <v>0</v>
          </cell>
          <cell r="K755">
            <v>0</v>
          </cell>
          <cell r="L755">
            <v>0</v>
          </cell>
          <cell r="M755">
            <v>0</v>
          </cell>
          <cell r="N755">
            <v>0</v>
          </cell>
          <cell r="O755">
            <v>0</v>
          </cell>
          <cell r="P755">
            <v>0</v>
          </cell>
          <cell r="Q755">
            <v>0</v>
          </cell>
          <cell r="R755">
            <v>0</v>
          </cell>
          <cell r="S755">
            <v>0</v>
          </cell>
          <cell r="T755">
            <v>0</v>
          </cell>
          <cell r="U755" t="str">
            <v>2014</v>
          </cell>
          <cell r="V755" t="str">
            <v>06</v>
          </cell>
          <cell r="W755" t="str">
            <v>0</v>
          </cell>
          <cell r="X755" t="str">
            <v>4100</v>
          </cell>
          <cell r="Y755" t="str">
            <v>-</v>
          </cell>
          <cell r="Z755" t="str">
            <v>S</v>
          </cell>
          <cell r="AA755" t="str">
            <v>DIST</v>
          </cell>
          <cell r="AB755">
            <v>1316775498.3099999</v>
          </cell>
        </row>
        <row r="756">
          <cell r="E756" t="str">
            <v>410041030.1000.41224117018</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t="str">
            <v>2014</v>
          </cell>
          <cell r="V756" t="str">
            <v>06</v>
          </cell>
          <cell r="W756" t="str">
            <v>0</v>
          </cell>
          <cell r="X756" t="str">
            <v>4100</v>
          </cell>
          <cell r="Y756" t="str">
            <v>-</v>
          </cell>
          <cell r="Z756" t="str">
            <v>S</v>
          </cell>
          <cell r="AA756" t="str">
            <v>DIST</v>
          </cell>
          <cell r="AB756">
            <v>0</v>
          </cell>
        </row>
        <row r="757">
          <cell r="E757" t="str">
            <v>310131015.1000.3130043</v>
          </cell>
          <cell r="F757">
            <v>86714420</v>
          </cell>
          <cell r="G757">
            <v>0</v>
          </cell>
          <cell r="H757">
            <v>0</v>
          </cell>
          <cell r="I757">
            <v>0</v>
          </cell>
          <cell r="J757">
            <v>0</v>
          </cell>
          <cell r="K757">
            <v>86714420</v>
          </cell>
          <cell r="L757">
            <v>0</v>
          </cell>
          <cell r="M757">
            <v>0</v>
          </cell>
          <cell r="N757">
            <v>0</v>
          </cell>
          <cell r="O757">
            <v>0</v>
          </cell>
          <cell r="P757">
            <v>0</v>
          </cell>
          <cell r="Q757">
            <v>0</v>
          </cell>
          <cell r="R757">
            <v>0</v>
          </cell>
          <cell r="S757">
            <v>0</v>
          </cell>
          <cell r="T757">
            <v>0</v>
          </cell>
          <cell r="U757" t="str">
            <v>2014</v>
          </cell>
          <cell r="V757" t="str">
            <v>05</v>
          </cell>
          <cell r="W757" t="str">
            <v>0</v>
          </cell>
          <cell r="X757" t="str">
            <v>3101</v>
          </cell>
          <cell r="Y757" t="str">
            <v>-</v>
          </cell>
          <cell r="Z757" t="str">
            <v>S</v>
          </cell>
          <cell r="AA757" t="str">
            <v>DIST</v>
          </cell>
          <cell r="AB757">
            <v>86714420</v>
          </cell>
        </row>
        <row r="758">
          <cell r="E758" t="str">
            <v>310231025.1000.3120042</v>
          </cell>
          <cell r="F758">
            <v>368466453</v>
          </cell>
          <cell r="G758">
            <v>0</v>
          </cell>
          <cell r="H758">
            <v>0</v>
          </cell>
          <cell r="I758">
            <v>0</v>
          </cell>
          <cell r="J758">
            <v>0</v>
          </cell>
          <cell r="K758">
            <v>368466453</v>
          </cell>
          <cell r="L758">
            <v>0</v>
          </cell>
          <cell r="M758">
            <v>0</v>
          </cell>
          <cell r="N758">
            <v>0</v>
          </cell>
          <cell r="O758">
            <v>0</v>
          </cell>
          <cell r="P758">
            <v>0</v>
          </cell>
          <cell r="Q758">
            <v>0</v>
          </cell>
          <cell r="R758">
            <v>0</v>
          </cell>
          <cell r="S758">
            <v>0</v>
          </cell>
          <cell r="T758">
            <v>0</v>
          </cell>
          <cell r="U758" t="str">
            <v>2014</v>
          </cell>
          <cell r="V758" t="str">
            <v>05</v>
          </cell>
          <cell r="W758" t="str">
            <v>0</v>
          </cell>
          <cell r="X758" t="str">
            <v>3102</v>
          </cell>
          <cell r="Y758" t="str">
            <v>-</v>
          </cell>
          <cell r="Z758" t="str">
            <v>S</v>
          </cell>
          <cell r="AA758" t="str">
            <v>DIST</v>
          </cell>
          <cell r="AB758">
            <v>368466453</v>
          </cell>
        </row>
        <row r="759">
          <cell r="E759" t="str">
            <v>410041005.1000.3110043</v>
          </cell>
          <cell r="F759">
            <v>58235702</v>
          </cell>
          <cell r="G759">
            <v>35380782</v>
          </cell>
          <cell r="H759">
            <v>0</v>
          </cell>
          <cell r="I759">
            <v>0</v>
          </cell>
          <cell r="J759">
            <v>0</v>
          </cell>
          <cell r="K759">
            <v>0</v>
          </cell>
          <cell r="L759">
            <v>22854920</v>
          </cell>
          <cell r="M759">
            <v>0</v>
          </cell>
          <cell r="N759">
            <v>0</v>
          </cell>
          <cell r="O759">
            <v>0</v>
          </cell>
          <cell r="P759">
            <v>0</v>
          </cell>
          <cell r="Q759">
            <v>0</v>
          </cell>
          <cell r="R759">
            <v>0</v>
          </cell>
          <cell r="S759">
            <v>0</v>
          </cell>
          <cell r="T759">
            <v>0</v>
          </cell>
          <cell r="U759" t="str">
            <v>2014</v>
          </cell>
          <cell r="V759" t="str">
            <v>05</v>
          </cell>
          <cell r="W759" t="str">
            <v>0</v>
          </cell>
          <cell r="X759" t="str">
            <v>4100</v>
          </cell>
          <cell r="Y759" t="str">
            <v>-</v>
          </cell>
          <cell r="Z759" t="str">
            <v>S</v>
          </cell>
          <cell r="AA759" t="str">
            <v>DIST</v>
          </cell>
          <cell r="AB759">
            <v>58235702</v>
          </cell>
        </row>
        <row r="760">
          <cell r="E760" t="str">
            <v>410041005.1000.3120042</v>
          </cell>
          <cell r="F760">
            <v>539049118</v>
          </cell>
          <cell r="G760">
            <v>0</v>
          </cell>
          <cell r="H760">
            <v>0</v>
          </cell>
          <cell r="I760">
            <v>0</v>
          </cell>
          <cell r="J760">
            <v>0</v>
          </cell>
          <cell r="K760">
            <v>539049118</v>
          </cell>
          <cell r="L760">
            <v>0</v>
          </cell>
          <cell r="M760">
            <v>0</v>
          </cell>
          <cell r="N760">
            <v>0</v>
          </cell>
          <cell r="O760">
            <v>0</v>
          </cell>
          <cell r="P760">
            <v>0</v>
          </cell>
          <cell r="Q760">
            <v>0</v>
          </cell>
          <cell r="R760">
            <v>0</v>
          </cell>
          <cell r="S760">
            <v>0</v>
          </cell>
          <cell r="T760">
            <v>0</v>
          </cell>
          <cell r="U760" t="str">
            <v>2014</v>
          </cell>
          <cell r="V760" t="str">
            <v>05</v>
          </cell>
          <cell r="W760" t="str">
            <v>0</v>
          </cell>
          <cell r="X760" t="str">
            <v>4100</v>
          </cell>
          <cell r="Y760" t="str">
            <v>-</v>
          </cell>
          <cell r="Z760" t="str">
            <v>S</v>
          </cell>
          <cell r="AA760" t="str">
            <v>DIST</v>
          </cell>
          <cell r="AB760">
            <v>539049118</v>
          </cell>
        </row>
        <row r="761">
          <cell r="E761" t="str">
            <v>510451005.1000.3110042</v>
          </cell>
          <cell r="F761">
            <v>981058898</v>
          </cell>
          <cell r="G761">
            <v>0</v>
          </cell>
          <cell r="H761">
            <v>0</v>
          </cell>
          <cell r="I761">
            <v>0</v>
          </cell>
          <cell r="J761">
            <v>0</v>
          </cell>
          <cell r="K761">
            <v>981058898</v>
          </cell>
          <cell r="L761">
            <v>0</v>
          </cell>
          <cell r="M761">
            <v>0</v>
          </cell>
          <cell r="N761">
            <v>0</v>
          </cell>
          <cell r="O761">
            <v>0</v>
          </cell>
          <cell r="P761">
            <v>0</v>
          </cell>
          <cell r="Q761">
            <v>0</v>
          </cell>
          <cell r="R761">
            <v>0</v>
          </cell>
          <cell r="S761">
            <v>0</v>
          </cell>
          <cell r="T761">
            <v>0</v>
          </cell>
          <cell r="U761" t="str">
            <v>2014</v>
          </cell>
          <cell r="V761" t="str">
            <v>05</v>
          </cell>
          <cell r="W761" t="str">
            <v>0</v>
          </cell>
          <cell r="X761" t="str">
            <v>5104</v>
          </cell>
          <cell r="Y761" t="str">
            <v>-</v>
          </cell>
          <cell r="Z761" t="str">
            <v>S</v>
          </cell>
          <cell r="AA761" t="str">
            <v>DIST</v>
          </cell>
          <cell r="AB761">
            <v>981058898</v>
          </cell>
        </row>
        <row r="762">
          <cell r="E762" t="str">
            <v>510451005.1000.3110043</v>
          </cell>
          <cell r="F762">
            <v>41692062</v>
          </cell>
          <cell r="G762">
            <v>0</v>
          </cell>
          <cell r="H762">
            <v>0</v>
          </cell>
          <cell r="I762">
            <v>0</v>
          </cell>
          <cell r="J762">
            <v>0</v>
          </cell>
          <cell r="K762">
            <v>41692062</v>
          </cell>
          <cell r="L762">
            <v>0</v>
          </cell>
          <cell r="M762">
            <v>0</v>
          </cell>
          <cell r="N762">
            <v>0</v>
          </cell>
          <cell r="O762">
            <v>0</v>
          </cell>
          <cell r="P762">
            <v>0</v>
          </cell>
          <cell r="Q762">
            <v>0</v>
          </cell>
          <cell r="R762">
            <v>0</v>
          </cell>
          <cell r="S762">
            <v>0</v>
          </cell>
          <cell r="T762">
            <v>0</v>
          </cell>
          <cell r="U762" t="str">
            <v>2014</v>
          </cell>
          <cell r="V762" t="str">
            <v>05</v>
          </cell>
          <cell r="W762" t="str">
            <v>0</v>
          </cell>
          <cell r="X762" t="str">
            <v>5104</v>
          </cell>
          <cell r="Y762" t="str">
            <v>-</v>
          </cell>
          <cell r="Z762" t="str">
            <v>S</v>
          </cell>
          <cell r="AA762" t="str">
            <v>DIST</v>
          </cell>
          <cell r="AB762">
            <v>41692062</v>
          </cell>
        </row>
        <row r="763">
          <cell r="E763" t="str">
            <v>510451005.1000.3120042</v>
          </cell>
          <cell r="F763">
            <v>19867322</v>
          </cell>
          <cell r="G763">
            <v>0</v>
          </cell>
          <cell r="H763">
            <v>0</v>
          </cell>
          <cell r="I763">
            <v>0</v>
          </cell>
          <cell r="J763">
            <v>0</v>
          </cell>
          <cell r="K763">
            <v>19867322</v>
          </cell>
          <cell r="L763">
            <v>0</v>
          </cell>
          <cell r="M763">
            <v>0</v>
          </cell>
          <cell r="N763">
            <v>0</v>
          </cell>
          <cell r="O763">
            <v>0</v>
          </cell>
          <cell r="P763">
            <v>0</v>
          </cell>
          <cell r="Q763">
            <v>0</v>
          </cell>
          <cell r="R763">
            <v>0</v>
          </cell>
          <cell r="S763">
            <v>0</v>
          </cell>
          <cell r="T763">
            <v>0</v>
          </cell>
          <cell r="U763" t="str">
            <v>2014</v>
          </cell>
          <cell r="V763" t="str">
            <v>05</v>
          </cell>
          <cell r="W763" t="str">
            <v>0</v>
          </cell>
          <cell r="X763" t="str">
            <v>5104</v>
          </cell>
          <cell r="Y763" t="str">
            <v>-</v>
          </cell>
          <cell r="Z763" t="str">
            <v>S</v>
          </cell>
          <cell r="AA763" t="str">
            <v>DIST</v>
          </cell>
          <cell r="AB763">
            <v>19867322</v>
          </cell>
        </row>
        <row r="764">
          <cell r="E764" t="str">
            <v>510551005.1000.3190050</v>
          </cell>
          <cell r="F764">
            <v>5828976</v>
          </cell>
          <cell r="G764">
            <v>4521843</v>
          </cell>
          <cell r="H764">
            <v>1307133</v>
          </cell>
          <cell r="I764">
            <v>0</v>
          </cell>
          <cell r="J764">
            <v>0</v>
          </cell>
          <cell r="K764">
            <v>0</v>
          </cell>
          <cell r="L764">
            <v>0</v>
          </cell>
          <cell r="M764">
            <v>0</v>
          </cell>
          <cell r="N764">
            <v>0</v>
          </cell>
          <cell r="O764">
            <v>0</v>
          </cell>
          <cell r="P764">
            <v>0</v>
          </cell>
          <cell r="Q764">
            <v>0</v>
          </cell>
          <cell r="R764">
            <v>0</v>
          </cell>
          <cell r="S764">
            <v>0</v>
          </cell>
          <cell r="T764">
            <v>0</v>
          </cell>
          <cell r="U764" t="str">
            <v>2014</v>
          </cell>
          <cell r="V764" t="str">
            <v>05</v>
          </cell>
          <cell r="W764" t="str">
            <v>0</v>
          </cell>
          <cell r="X764" t="str">
            <v>5105</v>
          </cell>
          <cell r="Y764" t="str">
            <v>-</v>
          </cell>
          <cell r="Z764" t="str">
            <v>S</v>
          </cell>
          <cell r="AA764" t="str">
            <v>DIST</v>
          </cell>
          <cell r="AB764">
            <v>5828976</v>
          </cell>
        </row>
        <row r="765">
          <cell r="E765" t="str">
            <v>310231330.1000.1210003</v>
          </cell>
          <cell r="F765">
            <v>1390236950</v>
          </cell>
          <cell r="G765">
            <v>0</v>
          </cell>
          <cell r="H765">
            <v>0</v>
          </cell>
          <cell r="I765">
            <v>0</v>
          </cell>
          <cell r="J765">
            <v>347559237.5</v>
          </cell>
          <cell r="K765">
            <v>0</v>
          </cell>
          <cell r="L765">
            <v>347559237.5</v>
          </cell>
          <cell r="M765">
            <v>0</v>
          </cell>
          <cell r="N765">
            <v>347559237.5</v>
          </cell>
          <cell r="O765">
            <v>0</v>
          </cell>
          <cell r="P765">
            <v>347559237.5</v>
          </cell>
          <cell r="Q765">
            <v>0</v>
          </cell>
          <cell r="R765">
            <v>0</v>
          </cell>
          <cell r="S765">
            <v>0</v>
          </cell>
          <cell r="T765">
            <v>0</v>
          </cell>
          <cell r="U765" t="str">
            <v>2014</v>
          </cell>
          <cell r="V765" t="str">
            <v>05</v>
          </cell>
          <cell r="W765" t="str">
            <v>0</v>
          </cell>
          <cell r="X765" t="str">
            <v>3102</v>
          </cell>
          <cell r="Y765" t="str">
            <v>-</v>
          </cell>
          <cell r="Z765" t="str">
            <v>S</v>
          </cell>
          <cell r="AA765" t="str">
            <v>DIST</v>
          </cell>
          <cell r="AB765">
            <v>1390236950</v>
          </cell>
        </row>
        <row r="766">
          <cell r="E766" t="str">
            <v>310131015.1000.1220004</v>
          </cell>
          <cell r="F766">
            <v>3000000000</v>
          </cell>
          <cell r="G766">
            <v>0</v>
          </cell>
          <cell r="H766">
            <v>0</v>
          </cell>
          <cell r="I766">
            <v>0</v>
          </cell>
          <cell r="J766">
            <v>1500000000</v>
          </cell>
          <cell r="K766">
            <v>0</v>
          </cell>
          <cell r="L766">
            <v>0</v>
          </cell>
          <cell r="M766">
            <v>1500000000</v>
          </cell>
          <cell r="N766">
            <v>0</v>
          </cell>
          <cell r="O766">
            <v>0</v>
          </cell>
          <cell r="P766">
            <v>0</v>
          </cell>
          <cell r="Q766">
            <v>0</v>
          </cell>
          <cell r="R766">
            <v>0</v>
          </cell>
          <cell r="S766">
            <v>0</v>
          </cell>
          <cell r="T766">
            <v>0</v>
          </cell>
          <cell r="U766" t="str">
            <v>2014</v>
          </cell>
          <cell r="V766" t="str">
            <v>05</v>
          </cell>
          <cell r="W766" t="str">
            <v>0</v>
          </cell>
          <cell r="X766" t="str">
            <v>3101</v>
          </cell>
          <cell r="Y766" t="str">
            <v>-</v>
          </cell>
          <cell r="Z766" t="str">
            <v>S</v>
          </cell>
          <cell r="AA766" t="str">
            <v>DIST</v>
          </cell>
          <cell r="AB766">
            <v>3000000000</v>
          </cell>
        </row>
        <row r="767">
          <cell r="E767" t="str">
            <v>310131015.1000.1210002</v>
          </cell>
          <cell r="F767">
            <v>573398085</v>
          </cell>
          <cell r="G767">
            <v>335677085</v>
          </cell>
          <cell r="H767">
            <v>0</v>
          </cell>
          <cell r="I767">
            <v>0</v>
          </cell>
          <cell r="J767">
            <v>0</v>
          </cell>
          <cell r="K767">
            <v>0</v>
          </cell>
          <cell r="L767">
            <v>0</v>
          </cell>
          <cell r="M767">
            <v>0</v>
          </cell>
          <cell r="N767">
            <v>0</v>
          </cell>
          <cell r="O767">
            <v>237721000</v>
          </cell>
          <cell r="P767">
            <v>0</v>
          </cell>
          <cell r="Q767">
            <v>0</v>
          </cell>
          <cell r="R767">
            <v>0</v>
          </cell>
          <cell r="S767">
            <v>0</v>
          </cell>
          <cell r="T767">
            <v>0</v>
          </cell>
          <cell r="U767" t="str">
            <v>2014</v>
          </cell>
          <cell r="V767" t="str">
            <v>05</v>
          </cell>
          <cell r="W767" t="str">
            <v>0</v>
          </cell>
          <cell r="X767" t="str">
            <v>3101</v>
          </cell>
          <cell r="Y767" t="str">
            <v>-</v>
          </cell>
          <cell r="Z767" t="str">
            <v>S</v>
          </cell>
          <cell r="AA767" t="str">
            <v>DIST</v>
          </cell>
          <cell r="AB767">
            <v>573398085</v>
          </cell>
        </row>
        <row r="768">
          <cell r="E768" t="str">
            <v>410041400.1000.2130062</v>
          </cell>
          <cell r="F768">
            <v>4698160000</v>
          </cell>
          <cell r="G768">
            <v>2698160000</v>
          </cell>
          <cell r="H768">
            <v>0</v>
          </cell>
          <cell r="I768">
            <v>0</v>
          </cell>
          <cell r="J768">
            <v>0</v>
          </cell>
          <cell r="K768">
            <v>0</v>
          </cell>
          <cell r="L768">
            <v>2000000000</v>
          </cell>
          <cell r="M768">
            <v>0</v>
          </cell>
          <cell r="N768">
            <v>0</v>
          </cell>
          <cell r="O768">
            <v>0</v>
          </cell>
          <cell r="P768">
            <v>0</v>
          </cell>
          <cell r="Q768">
            <v>0</v>
          </cell>
          <cell r="R768">
            <v>0</v>
          </cell>
          <cell r="S768">
            <v>0</v>
          </cell>
          <cell r="T768">
            <v>0</v>
          </cell>
          <cell r="U768" t="str">
            <v>2014</v>
          </cell>
          <cell r="V768" t="str">
            <v>05</v>
          </cell>
          <cell r="W768" t="str">
            <v>0</v>
          </cell>
          <cell r="X768" t="str">
            <v>4100</v>
          </cell>
          <cell r="Y768" t="str">
            <v>-</v>
          </cell>
          <cell r="Z768" t="str">
            <v>S</v>
          </cell>
          <cell r="AA768" t="str">
            <v>DIST</v>
          </cell>
          <cell r="AB768">
            <v>4698160000</v>
          </cell>
        </row>
        <row r="769">
          <cell r="E769" t="str">
            <v>510351005.1000.1210002</v>
          </cell>
          <cell r="F769">
            <v>626414227</v>
          </cell>
          <cell r="G769">
            <v>335677085</v>
          </cell>
          <cell r="H769">
            <v>0</v>
          </cell>
          <cell r="I769">
            <v>0</v>
          </cell>
          <cell r="J769">
            <v>0</v>
          </cell>
          <cell r="K769">
            <v>0</v>
          </cell>
          <cell r="L769">
            <v>0</v>
          </cell>
          <cell r="M769">
            <v>0</v>
          </cell>
          <cell r="N769">
            <v>0</v>
          </cell>
          <cell r="O769">
            <v>290737142</v>
          </cell>
          <cell r="P769">
            <v>0</v>
          </cell>
          <cell r="Q769">
            <v>0</v>
          </cell>
          <cell r="R769">
            <v>0</v>
          </cell>
          <cell r="S769">
            <v>0</v>
          </cell>
          <cell r="T769">
            <v>0</v>
          </cell>
          <cell r="U769" t="str">
            <v>2014</v>
          </cell>
          <cell r="V769" t="str">
            <v>05</v>
          </cell>
          <cell r="W769" t="str">
            <v>0</v>
          </cell>
          <cell r="X769" t="str">
            <v>5103</v>
          </cell>
          <cell r="Y769" t="str">
            <v>-</v>
          </cell>
          <cell r="Z769" t="str">
            <v>S</v>
          </cell>
          <cell r="AA769" t="str">
            <v>DIST</v>
          </cell>
          <cell r="AB769">
            <v>626414227</v>
          </cell>
        </row>
        <row r="770">
          <cell r="E770" t="str">
            <v>510551610.1000.2120006</v>
          </cell>
          <cell r="F770">
            <v>216102177000</v>
          </cell>
          <cell r="G770">
            <v>100366813042</v>
          </cell>
          <cell r="H770">
            <v>0</v>
          </cell>
          <cell r="I770">
            <v>0</v>
          </cell>
          <cell r="J770">
            <v>0</v>
          </cell>
          <cell r="K770">
            <v>0</v>
          </cell>
          <cell r="L770">
            <v>115735363958</v>
          </cell>
          <cell r="M770">
            <v>0</v>
          </cell>
          <cell r="N770">
            <v>0</v>
          </cell>
          <cell r="O770">
            <v>0</v>
          </cell>
          <cell r="P770">
            <v>0</v>
          </cell>
          <cell r="Q770">
            <v>0</v>
          </cell>
          <cell r="R770">
            <v>0</v>
          </cell>
          <cell r="S770">
            <v>0</v>
          </cell>
          <cell r="T770">
            <v>0</v>
          </cell>
          <cell r="U770" t="str">
            <v>2014</v>
          </cell>
          <cell r="V770" t="str">
            <v>05</v>
          </cell>
          <cell r="W770" t="str">
            <v>0</v>
          </cell>
          <cell r="X770" t="str">
            <v>5105</v>
          </cell>
          <cell r="Y770" t="str">
            <v>-</v>
          </cell>
          <cell r="Z770" t="str">
            <v>S</v>
          </cell>
          <cell r="AA770" t="str">
            <v>DIST</v>
          </cell>
          <cell r="AB770">
            <v>216102177000</v>
          </cell>
        </row>
        <row r="771">
          <cell r="E771" t="str">
            <v>202929110.1000.1120031</v>
          </cell>
          <cell r="F771">
            <v>10130569155</v>
          </cell>
          <cell r="G771">
            <v>5204958065</v>
          </cell>
          <cell r="H771">
            <v>352064640</v>
          </cell>
          <cell r="I771">
            <v>149386000</v>
          </cell>
          <cell r="J771">
            <v>700998375</v>
          </cell>
          <cell r="K771">
            <v>0</v>
          </cell>
          <cell r="L771">
            <v>3723162075</v>
          </cell>
          <cell r="M771">
            <v>0</v>
          </cell>
          <cell r="N771">
            <v>0</v>
          </cell>
          <cell r="O771">
            <v>0</v>
          </cell>
          <cell r="P771">
            <v>0</v>
          </cell>
          <cell r="Q771">
            <v>0</v>
          </cell>
          <cell r="R771">
            <v>0</v>
          </cell>
          <cell r="S771">
            <v>0</v>
          </cell>
          <cell r="T771">
            <v>0</v>
          </cell>
          <cell r="U771" t="str">
            <v>2014</v>
          </cell>
          <cell r="V771" t="str">
            <v>05</v>
          </cell>
          <cell r="W771" t="str">
            <v>0</v>
          </cell>
          <cell r="X771" t="str">
            <v>2029</v>
          </cell>
          <cell r="Y771" t="str">
            <v>-</v>
          </cell>
          <cell r="Z771" t="str">
            <v>S</v>
          </cell>
          <cell r="AA771" t="str">
            <v>DIST</v>
          </cell>
          <cell r="AB771">
            <v>10130569155</v>
          </cell>
        </row>
        <row r="772">
          <cell r="E772" t="str">
            <v>202828005.1000.1230023</v>
          </cell>
          <cell r="F772">
            <v>290403313</v>
          </cell>
          <cell r="G772">
            <v>0</v>
          </cell>
          <cell r="H772">
            <v>18181819</v>
          </cell>
          <cell r="I772">
            <v>108585131</v>
          </cell>
          <cell r="J772">
            <v>18181819</v>
          </cell>
          <cell r="K772">
            <v>18181819</v>
          </cell>
          <cell r="L772">
            <v>18181819</v>
          </cell>
          <cell r="M772">
            <v>18181819</v>
          </cell>
          <cell r="N772">
            <v>18181819</v>
          </cell>
          <cell r="O772">
            <v>18181819</v>
          </cell>
          <cell r="P772">
            <v>18181819</v>
          </cell>
          <cell r="Q772">
            <v>18181819</v>
          </cell>
          <cell r="R772">
            <v>18181811</v>
          </cell>
          <cell r="S772">
            <v>0</v>
          </cell>
          <cell r="T772">
            <v>0</v>
          </cell>
          <cell r="U772" t="str">
            <v>2014</v>
          </cell>
          <cell r="V772" t="str">
            <v>05</v>
          </cell>
          <cell r="W772" t="str">
            <v>0</v>
          </cell>
          <cell r="X772" t="str">
            <v>2028</v>
          </cell>
          <cell r="Y772" t="str">
            <v>-</v>
          </cell>
          <cell r="Z772" t="str">
            <v>S</v>
          </cell>
          <cell r="AA772" t="str">
            <v>DIST</v>
          </cell>
          <cell r="AB772">
            <v>290403313</v>
          </cell>
        </row>
        <row r="773">
          <cell r="E773" t="str">
            <v>202828330.1000.1120031</v>
          </cell>
          <cell r="F773">
            <v>121394000</v>
          </cell>
          <cell r="G773">
            <v>101000000</v>
          </cell>
          <cell r="H773">
            <v>0</v>
          </cell>
          <cell r="I773">
            <v>0</v>
          </cell>
          <cell r="J773">
            <v>0</v>
          </cell>
          <cell r="K773">
            <v>0</v>
          </cell>
          <cell r="L773">
            <v>0</v>
          </cell>
          <cell r="M773">
            <v>20394000</v>
          </cell>
          <cell r="N773">
            <v>0</v>
          </cell>
          <cell r="O773">
            <v>0</v>
          </cell>
          <cell r="P773">
            <v>0</v>
          </cell>
          <cell r="Q773">
            <v>0</v>
          </cell>
          <cell r="R773">
            <v>0</v>
          </cell>
          <cell r="S773">
            <v>0</v>
          </cell>
          <cell r="T773">
            <v>0</v>
          </cell>
          <cell r="U773" t="str">
            <v>2014</v>
          </cell>
          <cell r="V773" t="str">
            <v>05</v>
          </cell>
          <cell r="W773" t="str">
            <v>0</v>
          </cell>
          <cell r="X773" t="str">
            <v>2028</v>
          </cell>
          <cell r="Y773" t="str">
            <v>-</v>
          </cell>
          <cell r="Z773" t="str">
            <v>S</v>
          </cell>
          <cell r="AA773" t="str">
            <v>DIST</v>
          </cell>
          <cell r="AB773">
            <v>121394000</v>
          </cell>
        </row>
        <row r="774">
          <cell r="E774" t="str">
            <v>202828320.1000.1220041</v>
          </cell>
          <cell r="F774">
            <v>13200000</v>
          </cell>
          <cell r="G774">
            <v>9101600</v>
          </cell>
          <cell r="H774">
            <v>0</v>
          </cell>
          <cell r="I774">
            <v>0</v>
          </cell>
          <cell r="J774">
            <v>0</v>
          </cell>
          <cell r="K774">
            <v>0</v>
          </cell>
          <cell r="L774">
            <v>0</v>
          </cell>
          <cell r="M774">
            <v>0</v>
          </cell>
          <cell r="N774">
            <v>4098400</v>
          </cell>
          <cell r="O774">
            <v>0</v>
          </cell>
          <cell r="P774">
            <v>0</v>
          </cell>
          <cell r="Q774">
            <v>0</v>
          </cell>
          <cell r="R774">
            <v>0</v>
          </cell>
          <cell r="S774">
            <v>0</v>
          </cell>
          <cell r="T774">
            <v>0</v>
          </cell>
          <cell r="U774" t="str">
            <v>2014</v>
          </cell>
          <cell r="V774" t="str">
            <v>05</v>
          </cell>
          <cell r="W774" t="str">
            <v>0</v>
          </cell>
          <cell r="X774" t="str">
            <v>2028</v>
          </cell>
          <cell r="Y774" t="str">
            <v>-</v>
          </cell>
          <cell r="Z774" t="str">
            <v>S</v>
          </cell>
          <cell r="AA774" t="str">
            <v>DIST</v>
          </cell>
          <cell r="AB774">
            <v>13200000</v>
          </cell>
        </row>
        <row r="775">
          <cell r="E775" t="str">
            <v>202828005.1000.1230057</v>
          </cell>
          <cell r="F775">
            <v>26997894</v>
          </cell>
          <cell r="G775">
            <v>0</v>
          </cell>
          <cell r="H775">
            <v>0</v>
          </cell>
          <cell r="I775">
            <v>0</v>
          </cell>
          <cell r="J775">
            <v>26997894</v>
          </cell>
          <cell r="K775">
            <v>0</v>
          </cell>
          <cell r="L775">
            <v>0</v>
          </cell>
          <cell r="M775">
            <v>0</v>
          </cell>
          <cell r="N775">
            <v>0</v>
          </cell>
          <cell r="O775">
            <v>0</v>
          </cell>
          <cell r="P775">
            <v>0</v>
          </cell>
          <cell r="Q775">
            <v>0</v>
          </cell>
          <cell r="R775">
            <v>0</v>
          </cell>
          <cell r="S775">
            <v>0</v>
          </cell>
          <cell r="T775">
            <v>0</v>
          </cell>
          <cell r="U775" t="str">
            <v>2014</v>
          </cell>
          <cell r="V775" t="str">
            <v>05</v>
          </cell>
          <cell r="W775" t="str">
            <v>0</v>
          </cell>
          <cell r="X775" t="str">
            <v>2028</v>
          </cell>
          <cell r="Y775" t="str">
            <v>-</v>
          </cell>
          <cell r="Z775" t="str">
            <v>S</v>
          </cell>
          <cell r="AA775" t="str">
            <v>DIST</v>
          </cell>
          <cell r="AB775">
            <v>26997894</v>
          </cell>
        </row>
        <row r="776">
          <cell r="E776" t="str">
            <v>202828310.1000.1220097</v>
          </cell>
          <cell r="F776">
            <v>23900000</v>
          </cell>
          <cell r="G776">
            <v>500000</v>
          </cell>
          <cell r="H776">
            <v>0</v>
          </cell>
          <cell r="I776">
            <v>5000000</v>
          </cell>
          <cell r="J776">
            <v>0</v>
          </cell>
          <cell r="K776">
            <v>5000000</v>
          </cell>
          <cell r="L776">
            <v>0</v>
          </cell>
          <cell r="M776">
            <v>0</v>
          </cell>
          <cell r="N776">
            <v>5000000</v>
          </cell>
          <cell r="O776">
            <v>0</v>
          </cell>
          <cell r="P776">
            <v>5000000</v>
          </cell>
          <cell r="Q776">
            <v>0</v>
          </cell>
          <cell r="R776">
            <v>3400000</v>
          </cell>
          <cell r="S776">
            <v>0</v>
          </cell>
          <cell r="T776">
            <v>0</v>
          </cell>
          <cell r="U776" t="str">
            <v>2014</v>
          </cell>
          <cell r="V776" t="str">
            <v>05</v>
          </cell>
          <cell r="W776" t="str">
            <v>0</v>
          </cell>
          <cell r="X776" t="str">
            <v>2028</v>
          </cell>
          <cell r="Y776" t="str">
            <v>-</v>
          </cell>
          <cell r="Z776" t="str">
            <v>S</v>
          </cell>
          <cell r="AA776" t="str">
            <v>DIST</v>
          </cell>
          <cell r="AB776">
            <v>23900000</v>
          </cell>
        </row>
        <row r="777">
          <cell r="E777" t="str">
            <v>202828005.1000.1110024</v>
          </cell>
          <cell r="F777">
            <v>359000000</v>
          </cell>
          <cell r="G777">
            <v>43000000</v>
          </cell>
          <cell r="H777">
            <v>216000000</v>
          </cell>
          <cell r="I777">
            <v>10000000</v>
          </cell>
          <cell r="J777">
            <v>10000000</v>
          </cell>
          <cell r="K777">
            <v>10000000</v>
          </cell>
          <cell r="L777">
            <v>10000000</v>
          </cell>
          <cell r="M777">
            <v>10000000</v>
          </cell>
          <cell r="N777">
            <v>10000000</v>
          </cell>
          <cell r="O777">
            <v>10000000</v>
          </cell>
          <cell r="P777">
            <v>10000000</v>
          </cell>
          <cell r="Q777">
            <v>10000000</v>
          </cell>
          <cell r="R777">
            <v>10000000</v>
          </cell>
          <cell r="S777">
            <v>0</v>
          </cell>
          <cell r="T777">
            <v>0</v>
          </cell>
          <cell r="U777" t="str">
            <v>2014</v>
          </cell>
          <cell r="V777" t="str">
            <v>05</v>
          </cell>
          <cell r="W777" t="str">
            <v>0</v>
          </cell>
          <cell r="X777" t="str">
            <v>2028</v>
          </cell>
          <cell r="Y777" t="str">
            <v>-</v>
          </cell>
          <cell r="Z777" t="str">
            <v>S</v>
          </cell>
          <cell r="AA777" t="str">
            <v>DIST</v>
          </cell>
          <cell r="AB777">
            <v>359000000</v>
          </cell>
        </row>
        <row r="778">
          <cell r="E778" t="str">
            <v>202828005.1000.1320028</v>
          </cell>
          <cell r="F778">
            <v>5393673111</v>
          </cell>
          <cell r="G778">
            <v>0</v>
          </cell>
          <cell r="H778">
            <v>943892794</v>
          </cell>
          <cell r="I778">
            <v>1348418278</v>
          </cell>
          <cell r="J778">
            <v>1348418278</v>
          </cell>
          <cell r="K778">
            <v>809050967</v>
          </cell>
          <cell r="L778">
            <v>134841828</v>
          </cell>
          <cell r="M778">
            <v>539367311</v>
          </cell>
          <cell r="N778">
            <v>134841828</v>
          </cell>
          <cell r="O778">
            <v>134841827</v>
          </cell>
          <cell r="P778">
            <v>0</v>
          </cell>
          <cell r="Q778">
            <v>0</v>
          </cell>
          <cell r="R778">
            <v>0</v>
          </cell>
          <cell r="S778">
            <v>0</v>
          </cell>
          <cell r="T778">
            <v>0</v>
          </cell>
          <cell r="U778" t="str">
            <v>2014</v>
          </cell>
          <cell r="V778" t="str">
            <v>05</v>
          </cell>
          <cell r="W778" t="str">
            <v>0</v>
          </cell>
          <cell r="X778" t="str">
            <v>2028</v>
          </cell>
          <cell r="Y778" t="str">
            <v>-</v>
          </cell>
          <cell r="Z778" t="str">
            <v>S</v>
          </cell>
          <cell r="AA778" t="str">
            <v>DIST</v>
          </cell>
          <cell r="AB778">
            <v>5393673111</v>
          </cell>
        </row>
        <row r="779">
          <cell r="E779" t="str">
            <v>202929100.1000.1120031</v>
          </cell>
          <cell r="F779">
            <v>384549027</v>
          </cell>
          <cell r="G779">
            <v>102137594</v>
          </cell>
          <cell r="H779">
            <v>282411433</v>
          </cell>
          <cell r="I779">
            <v>0</v>
          </cell>
          <cell r="J779">
            <v>0</v>
          </cell>
          <cell r="K779">
            <v>0</v>
          </cell>
          <cell r="L779">
            <v>0</v>
          </cell>
          <cell r="M779">
            <v>0</v>
          </cell>
          <cell r="N779">
            <v>0</v>
          </cell>
          <cell r="O779">
            <v>0</v>
          </cell>
          <cell r="P779">
            <v>0</v>
          </cell>
          <cell r="Q779">
            <v>0</v>
          </cell>
          <cell r="R779">
            <v>0</v>
          </cell>
          <cell r="S779">
            <v>0</v>
          </cell>
          <cell r="T779">
            <v>0</v>
          </cell>
          <cell r="U779" t="str">
            <v>2014</v>
          </cell>
          <cell r="V779" t="str">
            <v>05</v>
          </cell>
          <cell r="W779" t="str">
            <v>0</v>
          </cell>
          <cell r="X779" t="str">
            <v>2029</v>
          </cell>
          <cell r="Y779" t="str">
            <v>-</v>
          </cell>
          <cell r="Z779" t="str">
            <v>S</v>
          </cell>
          <cell r="AA779" t="str">
            <v>DIST</v>
          </cell>
          <cell r="AB779">
            <v>384549027</v>
          </cell>
        </row>
        <row r="780">
          <cell r="E780" t="str">
            <v>202929000.1000.1230023</v>
          </cell>
          <cell r="F780">
            <v>20000000</v>
          </cell>
          <cell r="G780">
            <v>894240</v>
          </cell>
          <cell r="H780">
            <v>1497056</v>
          </cell>
          <cell r="I780">
            <v>1497056</v>
          </cell>
          <cell r="J780">
            <v>1497056</v>
          </cell>
          <cell r="K780">
            <v>1497056</v>
          </cell>
          <cell r="L780">
            <v>1497056</v>
          </cell>
          <cell r="M780">
            <v>1497056</v>
          </cell>
          <cell r="N780">
            <v>1497056</v>
          </cell>
          <cell r="O780">
            <v>4135200</v>
          </cell>
          <cell r="P780">
            <v>1497056</v>
          </cell>
          <cell r="Q780">
            <v>1497056</v>
          </cell>
          <cell r="R780">
            <v>1497056</v>
          </cell>
          <cell r="S780">
            <v>0</v>
          </cell>
          <cell r="T780">
            <v>0</v>
          </cell>
          <cell r="U780" t="str">
            <v>2014</v>
          </cell>
          <cell r="V780" t="str">
            <v>05</v>
          </cell>
          <cell r="W780" t="str">
            <v>0</v>
          </cell>
          <cell r="X780" t="str">
            <v>2029</v>
          </cell>
          <cell r="Y780" t="str">
            <v>-</v>
          </cell>
          <cell r="Z780" t="str">
            <v>S</v>
          </cell>
          <cell r="AA780" t="str">
            <v>DIST</v>
          </cell>
          <cell r="AB780">
            <v>20000000</v>
          </cell>
        </row>
        <row r="781">
          <cell r="E781" t="str">
            <v>202929140.1000.1220041</v>
          </cell>
          <cell r="F781">
            <v>63340000</v>
          </cell>
          <cell r="G781">
            <v>0</v>
          </cell>
          <cell r="H781">
            <v>0</v>
          </cell>
          <cell r="I781">
            <v>63340000</v>
          </cell>
          <cell r="J781">
            <v>0</v>
          </cell>
          <cell r="K781">
            <v>0</v>
          </cell>
          <cell r="L781">
            <v>0</v>
          </cell>
          <cell r="M781">
            <v>0</v>
          </cell>
          <cell r="N781">
            <v>0</v>
          </cell>
          <cell r="O781">
            <v>0</v>
          </cell>
          <cell r="P781">
            <v>0</v>
          </cell>
          <cell r="Q781">
            <v>0</v>
          </cell>
          <cell r="R781">
            <v>0</v>
          </cell>
          <cell r="S781">
            <v>0</v>
          </cell>
          <cell r="T781">
            <v>0</v>
          </cell>
          <cell r="U781" t="str">
            <v>2014</v>
          </cell>
          <cell r="V781" t="str">
            <v>05</v>
          </cell>
          <cell r="W781" t="str">
            <v>0</v>
          </cell>
          <cell r="X781" t="str">
            <v>2029</v>
          </cell>
          <cell r="Y781" t="str">
            <v>-</v>
          </cell>
          <cell r="Z781" t="str">
            <v>S</v>
          </cell>
          <cell r="AA781" t="str">
            <v>DIST</v>
          </cell>
          <cell r="AB781">
            <v>63340000</v>
          </cell>
        </row>
        <row r="782">
          <cell r="E782" t="str">
            <v>202929140.1000.1220066</v>
          </cell>
          <cell r="F782">
            <v>14340000</v>
          </cell>
          <cell r="G782">
            <v>0</v>
          </cell>
          <cell r="H782">
            <v>0</v>
          </cell>
          <cell r="I782">
            <v>0</v>
          </cell>
          <cell r="J782">
            <v>0</v>
          </cell>
          <cell r="K782">
            <v>0</v>
          </cell>
          <cell r="L782">
            <v>0</v>
          </cell>
          <cell r="M782">
            <v>7170000</v>
          </cell>
          <cell r="N782">
            <v>0</v>
          </cell>
          <cell r="O782">
            <v>0</v>
          </cell>
          <cell r="P782">
            <v>7170000</v>
          </cell>
          <cell r="Q782">
            <v>0</v>
          </cell>
          <cell r="R782">
            <v>0</v>
          </cell>
          <cell r="S782">
            <v>0</v>
          </cell>
          <cell r="T782">
            <v>0</v>
          </cell>
          <cell r="U782" t="str">
            <v>2014</v>
          </cell>
          <cell r="V782" t="str">
            <v>05</v>
          </cell>
          <cell r="W782" t="str">
            <v>0</v>
          </cell>
          <cell r="X782" t="str">
            <v>2029</v>
          </cell>
          <cell r="Y782" t="str">
            <v>-</v>
          </cell>
          <cell r="Z782" t="str">
            <v>S</v>
          </cell>
          <cell r="AA782" t="str">
            <v>DIST</v>
          </cell>
          <cell r="AB782">
            <v>14340000</v>
          </cell>
        </row>
        <row r="783">
          <cell r="E783" t="str">
            <v>202929008.1000.2130012</v>
          </cell>
          <cell r="F783">
            <v>1750982000</v>
          </cell>
          <cell r="G783">
            <v>927036868</v>
          </cell>
          <cell r="H783">
            <v>0</v>
          </cell>
          <cell r="I783">
            <v>190760252</v>
          </cell>
          <cell r="J783">
            <v>0</v>
          </cell>
          <cell r="K783">
            <v>0</v>
          </cell>
          <cell r="L783">
            <v>0</v>
          </cell>
          <cell r="M783">
            <v>0</v>
          </cell>
          <cell r="N783">
            <v>0</v>
          </cell>
          <cell r="O783">
            <v>0</v>
          </cell>
          <cell r="P783">
            <v>633184880</v>
          </cell>
          <cell r="Q783">
            <v>0</v>
          </cell>
          <cell r="R783">
            <v>0</v>
          </cell>
          <cell r="S783">
            <v>0</v>
          </cell>
          <cell r="T783">
            <v>0</v>
          </cell>
          <cell r="U783" t="str">
            <v>2014</v>
          </cell>
          <cell r="V783" t="str">
            <v>05</v>
          </cell>
          <cell r="W783" t="str">
            <v>0</v>
          </cell>
          <cell r="X783" t="str">
            <v>2029</v>
          </cell>
          <cell r="Y783" t="str">
            <v>-</v>
          </cell>
          <cell r="Z783" t="str">
            <v>S</v>
          </cell>
          <cell r="AA783" t="str">
            <v>DIST</v>
          </cell>
          <cell r="AB783">
            <v>1750982000</v>
          </cell>
        </row>
        <row r="784">
          <cell r="E784" t="str">
            <v>310131018.1000.2130012</v>
          </cell>
          <cell r="F784">
            <v>161571000</v>
          </cell>
          <cell r="G784">
            <v>13464250</v>
          </cell>
          <cell r="H784">
            <v>13464250</v>
          </cell>
          <cell r="I784">
            <v>13464250</v>
          </cell>
          <cell r="J784">
            <v>13464250</v>
          </cell>
          <cell r="K784">
            <v>13464250</v>
          </cell>
          <cell r="L784">
            <v>13464250</v>
          </cell>
          <cell r="M784">
            <v>13464250</v>
          </cell>
          <cell r="N784">
            <v>13464250</v>
          </cell>
          <cell r="O784">
            <v>13464250</v>
          </cell>
          <cell r="P784">
            <v>13464250</v>
          </cell>
          <cell r="Q784">
            <v>13464250</v>
          </cell>
          <cell r="R784">
            <v>13464250</v>
          </cell>
          <cell r="S784">
            <v>0</v>
          </cell>
          <cell r="T784">
            <v>0</v>
          </cell>
          <cell r="U784" t="str">
            <v>2014</v>
          </cell>
          <cell r="V784" t="str">
            <v>05</v>
          </cell>
          <cell r="W784" t="str">
            <v>0</v>
          </cell>
          <cell r="X784" t="str">
            <v>3101</v>
          </cell>
          <cell r="Y784" t="str">
            <v>-</v>
          </cell>
          <cell r="Z784" t="str">
            <v>S</v>
          </cell>
          <cell r="AA784" t="str">
            <v>DIST</v>
          </cell>
          <cell r="AB784">
            <v>161571000</v>
          </cell>
        </row>
        <row r="785">
          <cell r="E785" t="str">
            <v>202020000.1000.1210003</v>
          </cell>
          <cell r="F785">
            <v>13345133</v>
          </cell>
          <cell r="G785">
            <v>200000</v>
          </cell>
          <cell r="H785">
            <v>200000</v>
          </cell>
          <cell r="I785">
            <v>200000</v>
          </cell>
          <cell r="J785">
            <v>200000</v>
          </cell>
          <cell r="K785">
            <v>200000</v>
          </cell>
          <cell r="L785">
            <v>4000000</v>
          </cell>
          <cell r="M785">
            <v>2000000</v>
          </cell>
          <cell r="N785">
            <v>2000000</v>
          </cell>
          <cell r="O785">
            <v>2000000</v>
          </cell>
          <cell r="P785">
            <v>2345133</v>
          </cell>
          <cell r="Q785">
            <v>0</v>
          </cell>
          <cell r="R785">
            <v>0</v>
          </cell>
          <cell r="S785">
            <v>0</v>
          </cell>
          <cell r="T785">
            <v>0</v>
          </cell>
          <cell r="U785" t="str">
            <v>2014</v>
          </cell>
          <cell r="V785" t="str">
            <v>05</v>
          </cell>
          <cell r="W785" t="str">
            <v>0</v>
          </cell>
          <cell r="X785" t="str">
            <v>2020</v>
          </cell>
          <cell r="Y785" t="str">
            <v>-</v>
          </cell>
          <cell r="Z785" t="str">
            <v>S</v>
          </cell>
          <cell r="AA785" t="str">
            <v>DIST</v>
          </cell>
          <cell r="AB785">
            <v>13345133</v>
          </cell>
        </row>
        <row r="786">
          <cell r="E786" t="str">
            <v>202020000.1000.1210022</v>
          </cell>
          <cell r="F786">
            <v>194848565</v>
          </cell>
          <cell r="G786">
            <v>0</v>
          </cell>
          <cell r="H786">
            <v>0</v>
          </cell>
          <cell r="I786">
            <v>0</v>
          </cell>
          <cell r="J786">
            <v>0</v>
          </cell>
          <cell r="K786">
            <v>0</v>
          </cell>
          <cell r="L786">
            <v>194848565</v>
          </cell>
          <cell r="M786">
            <v>0</v>
          </cell>
          <cell r="N786">
            <v>0</v>
          </cell>
          <cell r="O786">
            <v>0</v>
          </cell>
          <cell r="P786">
            <v>0</v>
          </cell>
          <cell r="Q786">
            <v>0</v>
          </cell>
          <cell r="R786">
            <v>0</v>
          </cell>
          <cell r="S786">
            <v>0</v>
          </cell>
          <cell r="T786">
            <v>0</v>
          </cell>
          <cell r="U786" t="str">
            <v>2014</v>
          </cell>
          <cell r="V786" t="str">
            <v>05</v>
          </cell>
          <cell r="W786" t="str">
            <v>0</v>
          </cell>
          <cell r="X786" t="str">
            <v>2020</v>
          </cell>
          <cell r="Y786" t="str">
            <v>-</v>
          </cell>
          <cell r="Z786" t="str">
            <v>S</v>
          </cell>
          <cell r="AA786" t="str">
            <v>DIST</v>
          </cell>
          <cell r="AB786">
            <v>194848565</v>
          </cell>
        </row>
        <row r="787">
          <cell r="E787" t="str">
            <v>202121000.1000.1220013</v>
          </cell>
          <cell r="F787">
            <v>10000000</v>
          </cell>
          <cell r="G787">
            <v>0</v>
          </cell>
          <cell r="H787">
            <v>0</v>
          </cell>
          <cell r="I787">
            <v>0</v>
          </cell>
          <cell r="J787">
            <v>0</v>
          </cell>
          <cell r="K787">
            <v>0</v>
          </cell>
          <cell r="L787">
            <v>10000000</v>
          </cell>
          <cell r="M787">
            <v>0</v>
          </cell>
          <cell r="N787">
            <v>0</v>
          </cell>
          <cell r="O787">
            <v>0</v>
          </cell>
          <cell r="P787">
            <v>0</v>
          </cell>
          <cell r="Q787">
            <v>0</v>
          </cell>
          <cell r="R787">
            <v>0</v>
          </cell>
          <cell r="S787">
            <v>0</v>
          </cell>
          <cell r="T787">
            <v>0</v>
          </cell>
          <cell r="U787" t="str">
            <v>2014</v>
          </cell>
          <cell r="V787" t="str">
            <v>05</v>
          </cell>
          <cell r="W787" t="str">
            <v>0</v>
          </cell>
          <cell r="X787" t="str">
            <v>2021</v>
          </cell>
          <cell r="Y787" t="str">
            <v>-</v>
          </cell>
          <cell r="Z787" t="str">
            <v>S</v>
          </cell>
          <cell r="AA787" t="str">
            <v>DIST</v>
          </cell>
          <cell r="AB787">
            <v>10000000</v>
          </cell>
        </row>
        <row r="788">
          <cell r="E788" t="str">
            <v>4100307</v>
          </cell>
          <cell r="F788">
            <v>5750000000</v>
          </cell>
          <cell r="G788">
            <v>0</v>
          </cell>
          <cell r="H788">
            <v>0</v>
          </cell>
          <cell r="I788">
            <v>0</v>
          </cell>
          <cell r="J788">
            <v>0</v>
          </cell>
          <cell r="K788">
            <v>0</v>
          </cell>
          <cell r="L788">
            <v>0</v>
          </cell>
          <cell r="M788">
            <v>0</v>
          </cell>
          <cell r="N788">
            <v>0</v>
          </cell>
          <cell r="O788">
            <v>0</v>
          </cell>
          <cell r="P788">
            <v>0</v>
          </cell>
          <cell r="Q788">
            <v>5750000000</v>
          </cell>
          <cell r="R788">
            <v>0</v>
          </cell>
          <cell r="S788">
            <v>0</v>
          </cell>
          <cell r="T788">
            <v>0</v>
          </cell>
          <cell r="U788" t="str">
            <v>2014</v>
          </cell>
          <cell r="V788" t="str">
            <v>01</v>
          </cell>
          <cell r="W788" t="str">
            <v>0</v>
          </cell>
          <cell r="X788" t="str">
            <v>4100</v>
          </cell>
          <cell r="Y788" t="str">
            <v>+</v>
          </cell>
          <cell r="Z788" t="str">
            <v>S</v>
          </cell>
          <cell r="AA788" t="str">
            <v>DIST</v>
          </cell>
          <cell r="AB788">
            <v>5750000000</v>
          </cell>
        </row>
        <row r="789">
          <cell r="E789" t="str">
            <v>202323000.1000.1120031</v>
          </cell>
          <cell r="F789">
            <v>1212507370</v>
          </cell>
          <cell r="G789">
            <v>904599370</v>
          </cell>
          <cell r="H789">
            <v>0</v>
          </cell>
          <cell r="I789">
            <v>0</v>
          </cell>
          <cell r="J789">
            <v>0</v>
          </cell>
          <cell r="K789">
            <v>0</v>
          </cell>
          <cell r="L789">
            <v>215758000</v>
          </cell>
          <cell r="M789">
            <v>75000000</v>
          </cell>
          <cell r="N789">
            <v>0</v>
          </cell>
          <cell r="O789">
            <v>0</v>
          </cell>
          <cell r="P789">
            <v>0</v>
          </cell>
          <cell r="Q789">
            <v>17150000</v>
          </cell>
          <cell r="R789">
            <v>0</v>
          </cell>
          <cell r="S789">
            <v>0</v>
          </cell>
          <cell r="T789">
            <v>0</v>
          </cell>
          <cell r="U789" t="str">
            <v>2014</v>
          </cell>
          <cell r="V789" t="str">
            <v>05</v>
          </cell>
          <cell r="W789" t="str">
            <v>0</v>
          </cell>
          <cell r="X789" t="str">
            <v>2023</v>
          </cell>
          <cell r="Y789" t="str">
            <v>-</v>
          </cell>
          <cell r="Z789" t="str">
            <v>S</v>
          </cell>
          <cell r="AA789" t="str">
            <v>DIST</v>
          </cell>
          <cell r="AB789">
            <v>1212507370</v>
          </cell>
        </row>
        <row r="790">
          <cell r="E790" t="str">
            <v>202323000.1000.1220045</v>
          </cell>
          <cell r="F790">
            <v>81000000</v>
          </cell>
          <cell r="G790">
            <v>6750000</v>
          </cell>
          <cell r="H790">
            <v>6750000</v>
          </cell>
          <cell r="I790">
            <v>6750000</v>
          </cell>
          <cell r="J790">
            <v>6750000</v>
          </cell>
          <cell r="K790">
            <v>6750000</v>
          </cell>
          <cell r="L790">
            <v>6750000</v>
          </cell>
          <cell r="M790">
            <v>6750000</v>
          </cell>
          <cell r="N790">
            <v>6750000</v>
          </cell>
          <cell r="O790">
            <v>6750000</v>
          </cell>
          <cell r="P790">
            <v>6750000</v>
          </cell>
          <cell r="Q790">
            <v>6750000</v>
          </cell>
          <cell r="R790">
            <v>6750000</v>
          </cell>
          <cell r="S790">
            <v>0</v>
          </cell>
          <cell r="T790">
            <v>0</v>
          </cell>
          <cell r="U790" t="str">
            <v>2014</v>
          </cell>
          <cell r="V790" t="str">
            <v>05</v>
          </cell>
          <cell r="W790" t="str">
            <v>0</v>
          </cell>
          <cell r="X790" t="str">
            <v>2023</v>
          </cell>
          <cell r="Y790" t="str">
            <v>-</v>
          </cell>
          <cell r="Z790" t="str">
            <v>S</v>
          </cell>
          <cell r="AA790" t="str">
            <v>DIST</v>
          </cell>
          <cell r="AB790">
            <v>81000000</v>
          </cell>
        </row>
        <row r="791">
          <cell r="E791" t="str">
            <v>202323000.1000.1220059</v>
          </cell>
          <cell r="F791">
            <v>180000000</v>
          </cell>
          <cell r="G791">
            <v>15000000</v>
          </cell>
          <cell r="H791">
            <v>15000000</v>
          </cell>
          <cell r="I791">
            <v>15000000</v>
          </cell>
          <cell r="J791">
            <v>15000000</v>
          </cell>
          <cell r="K791">
            <v>15000000</v>
          </cell>
          <cell r="L791">
            <v>15000000</v>
          </cell>
          <cell r="M791">
            <v>15000000</v>
          </cell>
          <cell r="N791">
            <v>15000000</v>
          </cell>
          <cell r="O791">
            <v>15000000</v>
          </cell>
          <cell r="P791">
            <v>15000000</v>
          </cell>
          <cell r="Q791">
            <v>15000000</v>
          </cell>
          <cell r="R791">
            <v>15000000</v>
          </cell>
          <cell r="S791">
            <v>0</v>
          </cell>
          <cell r="T791">
            <v>0</v>
          </cell>
          <cell r="U791" t="str">
            <v>2014</v>
          </cell>
          <cell r="V791" t="str">
            <v>05</v>
          </cell>
          <cell r="W791" t="str">
            <v>0</v>
          </cell>
          <cell r="X791" t="str">
            <v>2023</v>
          </cell>
          <cell r="Y791" t="str">
            <v>-</v>
          </cell>
          <cell r="Z791" t="str">
            <v>S</v>
          </cell>
          <cell r="AA791" t="str">
            <v>DIST</v>
          </cell>
          <cell r="AB791">
            <v>180000000</v>
          </cell>
        </row>
        <row r="792">
          <cell r="E792" t="str">
            <v>410041005.1000.1310099</v>
          </cell>
          <cell r="F792">
            <v>809221191</v>
          </cell>
          <cell r="G792">
            <v>0</v>
          </cell>
          <cell r="H792">
            <v>0</v>
          </cell>
          <cell r="I792">
            <v>0</v>
          </cell>
          <cell r="J792">
            <v>809221191</v>
          </cell>
          <cell r="K792">
            <v>0</v>
          </cell>
          <cell r="L792">
            <v>0</v>
          </cell>
          <cell r="M792">
            <v>0</v>
          </cell>
          <cell r="N792">
            <v>0</v>
          </cell>
          <cell r="O792">
            <v>0</v>
          </cell>
          <cell r="P792">
            <v>0</v>
          </cell>
          <cell r="Q792">
            <v>0</v>
          </cell>
          <cell r="R792">
            <v>0</v>
          </cell>
          <cell r="S792">
            <v>0</v>
          </cell>
          <cell r="T792">
            <v>0</v>
          </cell>
          <cell r="U792" t="str">
            <v>2014</v>
          </cell>
          <cell r="V792" t="str">
            <v>05</v>
          </cell>
          <cell r="W792" t="str">
            <v>0</v>
          </cell>
          <cell r="X792" t="str">
            <v>4100</v>
          </cell>
          <cell r="Y792" t="str">
            <v>-</v>
          </cell>
          <cell r="Z792" t="str">
            <v>S</v>
          </cell>
          <cell r="AA792" t="str">
            <v>DIST</v>
          </cell>
          <cell r="AB792">
            <v>809221191</v>
          </cell>
        </row>
        <row r="793">
          <cell r="E793" t="str">
            <v>510451005.1000.1230033</v>
          </cell>
          <cell r="F793">
            <v>8440676435</v>
          </cell>
          <cell r="G793">
            <v>475179000</v>
          </cell>
          <cell r="H793">
            <v>703389702</v>
          </cell>
          <cell r="I793">
            <v>703389702</v>
          </cell>
          <cell r="J793">
            <v>931600404</v>
          </cell>
          <cell r="K793">
            <v>703389702</v>
          </cell>
          <cell r="L793">
            <v>703389702</v>
          </cell>
          <cell r="M793">
            <v>703389702</v>
          </cell>
          <cell r="N793">
            <v>703389702</v>
          </cell>
          <cell r="O793">
            <v>703389702</v>
          </cell>
          <cell r="P793">
            <v>703389702</v>
          </cell>
          <cell r="Q793">
            <v>703389702</v>
          </cell>
          <cell r="R793">
            <v>703389713</v>
          </cell>
          <cell r="S793">
            <v>0</v>
          </cell>
          <cell r="T793">
            <v>0</v>
          </cell>
          <cell r="U793" t="str">
            <v>2014</v>
          </cell>
          <cell r="V793" t="str">
            <v>05</v>
          </cell>
          <cell r="W793" t="str">
            <v>0</v>
          </cell>
          <cell r="X793" t="str">
            <v>5104</v>
          </cell>
          <cell r="Y793" t="str">
            <v>-</v>
          </cell>
          <cell r="Z793" t="str">
            <v>S</v>
          </cell>
          <cell r="AA793" t="str">
            <v>DIST</v>
          </cell>
          <cell r="AB793">
            <v>8440676435</v>
          </cell>
        </row>
        <row r="794">
          <cell r="E794" t="str">
            <v>310131015.1000.1310081</v>
          </cell>
          <cell r="F794">
            <v>1568085000</v>
          </cell>
          <cell r="G794">
            <v>0</v>
          </cell>
          <cell r="H794">
            <v>0</v>
          </cell>
          <cell r="I794">
            <v>0</v>
          </cell>
          <cell r="J794">
            <v>0</v>
          </cell>
          <cell r="K794">
            <v>0</v>
          </cell>
          <cell r="L794">
            <v>0</v>
          </cell>
          <cell r="M794">
            <v>0</v>
          </cell>
          <cell r="N794">
            <v>1568085000</v>
          </cell>
          <cell r="O794">
            <v>0</v>
          </cell>
          <cell r="P794">
            <v>0</v>
          </cell>
          <cell r="Q794">
            <v>0</v>
          </cell>
          <cell r="R794">
            <v>0</v>
          </cell>
          <cell r="S794">
            <v>0</v>
          </cell>
          <cell r="T794">
            <v>0</v>
          </cell>
          <cell r="U794" t="str">
            <v>2014</v>
          </cell>
          <cell r="V794" t="str">
            <v>05</v>
          </cell>
          <cell r="W794" t="str">
            <v>0</v>
          </cell>
          <cell r="X794" t="str">
            <v>3101</v>
          </cell>
          <cell r="Y794" t="str">
            <v>-</v>
          </cell>
          <cell r="Z794" t="str">
            <v>S</v>
          </cell>
          <cell r="AA794" t="str">
            <v>DIST</v>
          </cell>
          <cell r="AB794">
            <v>1568085000</v>
          </cell>
        </row>
        <row r="795">
          <cell r="E795" t="str">
            <v>310231025.1000.1320020</v>
          </cell>
          <cell r="F795">
            <v>10200000000</v>
          </cell>
          <cell r="G795">
            <v>0</v>
          </cell>
          <cell r="H795">
            <v>0</v>
          </cell>
          <cell r="I795">
            <v>2550000000</v>
          </cell>
          <cell r="J795">
            <v>0</v>
          </cell>
          <cell r="K795">
            <v>0</v>
          </cell>
          <cell r="L795">
            <v>2550000000</v>
          </cell>
          <cell r="M795">
            <v>0</v>
          </cell>
          <cell r="N795">
            <v>0</v>
          </cell>
          <cell r="O795">
            <v>2550000000</v>
          </cell>
          <cell r="P795">
            <v>0</v>
          </cell>
          <cell r="Q795">
            <v>0</v>
          </cell>
          <cell r="R795">
            <v>2550000000</v>
          </cell>
          <cell r="S795">
            <v>0</v>
          </cell>
          <cell r="T795">
            <v>0</v>
          </cell>
          <cell r="U795" t="str">
            <v>2014</v>
          </cell>
          <cell r="V795" t="str">
            <v>05</v>
          </cell>
          <cell r="W795" t="str">
            <v>0</v>
          </cell>
          <cell r="X795" t="str">
            <v>3102</v>
          </cell>
          <cell r="Y795" t="str">
            <v>-</v>
          </cell>
          <cell r="Z795" t="str">
            <v>S</v>
          </cell>
          <cell r="AA795" t="str">
            <v>DIST</v>
          </cell>
          <cell r="AB795">
            <v>10200000000</v>
          </cell>
        </row>
        <row r="796">
          <cell r="E796" t="str">
            <v>510351007.1000.1330065</v>
          </cell>
          <cell r="F796">
            <v>1271600000</v>
          </cell>
          <cell r="G796">
            <v>0</v>
          </cell>
          <cell r="H796">
            <v>115600000</v>
          </cell>
          <cell r="I796">
            <v>115600000</v>
          </cell>
          <cell r="J796">
            <v>115600000</v>
          </cell>
          <cell r="K796">
            <v>115600000</v>
          </cell>
          <cell r="L796">
            <v>115600000</v>
          </cell>
          <cell r="M796">
            <v>115600000</v>
          </cell>
          <cell r="N796">
            <v>115600000</v>
          </cell>
          <cell r="O796">
            <v>115600000</v>
          </cell>
          <cell r="P796">
            <v>115600000</v>
          </cell>
          <cell r="Q796">
            <v>115600000</v>
          </cell>
          <cell r="R796">
            <v>115600000</v>
          </cell>
          <cell r="S796">
            <v>0</v>
          </cell>
          <cell r="T796">
            <v>0</v>
          </cell>
          <cell r="U796" t="str">
            <v>2014</v>
          </cell>
          <cell r="V796" t="str">
            <v>05</v>
          </cell>
          <cell r="W796" t="str">
            <v>0</v>
          </cell>
          <cell r="X796" t="str">
            <v>5103</v>
          </cell>
          <cell r="Y796" t="str">
            <v>-</v>
          </cell>
          <cell r="Z796" t="str">
            <v>S</v>
          </cell>
          <cell r="AA796" t="str">
            <v>DIST</v>
          </cell>
          <cell r="AB796">
            <v>1271600000</v>
          </cell>
        </row>
        <row r="797">
          <cell r="E797" t="str">
            <v>202121200.1000.1122031</v>
          </cell>
          <cell r="F797">
            <v>194770000</v>
          </cell>
          <cell r="G797">
            <v>194770000</v>
          </cell>
          <cell r="H797">
            <v>0</v>
          </cell>
          <cell r="I797">
            <v>0</v>
          </cell>
          <cell r="J797">
            <v>0</v>
          </cell>
          <cell r="K797">
            <v>0</v>
          </cell>
          <cell r="L797">
            <v>0</v>
          </cell>
          <cell r="M797">
            <v>0</v>
          </cell>
          <cell r="N797">
            <v>0</v>
          </cell>
          <cell r="O797">
            <v>0</v>
          </cell>
          <cell r="P797">
            <v>0</v>
          </cell>
          <cell r="Q797">
            <v>0</v>
          </cell>
          <cell r="R797">
            <v>0</v>
          </cell>
          <cell r="S797">
            <v>0</v>
          </cell>
          <cell r="T797">
            <v>0</v>
          </cell>
          <cell r="U797" t="str">
            <v>2014</v>
          </cell>
          <cell r="V797" t="str">
            <v>05</v>
          </cell>
          <cell r="W797" t="str">
            <v>0</v>
          </cell>
          <cell r="X797" t="str">
            <v>2021</v>
          </cell>
          <cell r="Y797" t="str">
            <v>-</v>
          </cell>
          <cell r="Z797" t="str">
            <v>S</v>
          </cell>
          <cell r="AA797" t="str">
            <v>DIST</v>
          </cell>
          <cell r="AB797">
            <v>194770000</v>
          </cell>
        </row>
        <row r="798">
          <cell r="E798" t="str">
            <v>202121200.1000.1124031</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t="str">
            <v>2014</v>
          </cell>
          <cell r="V798" t="str">
            <v>05</v>
          </cell>
          <cell r="W798" t="str">
            <v>0</v>
          </cell>
          <cell r="X798" t="str">
            <v>2021</v>
          </cell>
          <cell r="Y798" t="str">
            <v>-</v>
          </cell>
          <cell r="Z798" t="str">
            <v>S</v>
          </cell>
          <cell r="AA798" t="str">
            <v>DIST</v>
          </cell>
          <cell r="AB798">
            <v>0</v>
          </cell>
        </row>
        <row r="799">
          <cell r="E799" t="str">
            <v>202121000.1000.1124031</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t="str">
            <v>2014</v>
          </cell>
          <cell r="V799" t="str">
            <v>05</v>
          </cell>
          <cell r="W799" t="str">
            <v>0</v>
          </cell>
          <cell r="X799" t="str">
            <v>2021</v>
          </cell>
          <cell r="Y799" t="str">
            <v>-</v>
          </cell>
          <cell r="Z799" t="str">
            <v>S</v>
          </cell>
          <cell r="AA799" t="str">
            <v>DIST</v>
          </cell>
          <cell r="AB799">
            <v>0</v>
          </cell>
        </row>
        <row r="800">
          <cell r="E800" t="str">
            <v>202121200.1000.1126031</v>
          </cell>
          <cell r="F800">
            <v>37120000</v>
          </cell>
          <cell r="G800">
            <v>37120000</v>
          </cell>
          <cell r="H800">
            <v>0</v>
          </cell>
          <cell r="I800">
            <v>0</v>
          </cell>
          <cell r="J800">
            <v>0</v>
          </cell>
          <cell r="K800">
            <v>0</v>
          </cell>
          <cell r="L800">
            <v>0</v>
          </cell>
          <cell r="M800">
            <v>0</v>
          </cell>
          <cell r="N800">
            <v>0</v>
          </cell>
          <cell r="O800">
            <v>0</v>
          </cell>
          <cell r="P800">
            <v>0</v>
          </cell>
          <cell r="Q800">
            <v>0</v>
          </cell>
          <cell r="R800">
            <v>0</v>
          </cell>
          <cell r="S800">
            <v>0</v>
          </cell>
          <cell r="T800">
            <v>0</v>
          </cell>
          <cell r="U800" t="str">
            <v>2014</v>
          </cell>
          <cell r="V800" t="str">
            <v>05</v>
          </cell>
          <cell r="W800" t="str">
            <v>0</v>
          </cell>
          <cell r="X800" t="str">
            <v>2021</v>
          </cell>
          <cell r="Y800" t="str">
            <v>-</v>
          </cell>
          <cell r="Z800" t="str">
            <v>S</v>
          </cell>
          <cell r="AA800" t="str">
            <v>DIST</v>
          </cell>
          <cell r="AB800">
            <v>37120000</v>
          </cell>
        </row>
        <row r="801">
          <cell r="E801" t="str">
            <v>310131015.1000.1122031</v>
          </cell>
          <cell r="F801">
            <v>159238903.15000001</v>
          </cell>
          <cell r="G801">
            <v>159238903.15000001</v>
          </cell>
          <cell r="H801">
            <v>0</v>
          </cell>
          <cell r="I801">
            <v>0</v>
          </cell>
          <cell r="J801">
            <v>0</v>
          </cell>
          <cell r="K801">
            <v>0</v>
          </cell>
          <cell r="L801">
            <v>0</v>
          </cell>
          <cell r="M801">
            <v>0</v>
          </cell>
          <cell r="N801">
            <v>0</v>
          </cell>
          <cell r="O801">
            <v>0</v>
          </cell>
          <cell r="P801">
            <v>0</v>
          </cell>
          <cell r="Q801">
            <v>0</v>
          </cell>
          <cell r="R801">
            <v>0</v>
          </cell>
          <cell r="S801">
            <v>0</v>
          </cell>
          <cell r="T801">
            <v>0</v>
          </cell>
          <cell r="U801" t="str">
            <v>2014</v>
          </cell>
          <cell r="V801" t="str">
            <v>05</v>
          </cell>
          <cell r="W801" t="str">
            <v>0</v>
          </cell>
          <cell r="X801" t="str">
            <v>3101</v>
          </cell>
          <cell r="Y801" t="str">
            <v>-</v>
          </cell>
          <cell r="Z801" t="str">
            <v>S</v>
          </cell>
          <cell r="AA801" t="str">
            <v>DIST</v>
          </cell>
          <cell r="AB801">
            <v>159238903.15000001</v>
          </cell>
        </row>
        <row r="802">
          <cell r="E802" t="str">
            <v>310131015.1000.1212002</v>
          </cell>
          <cell r="F802">
            <v>160800329</v>
          </cell>
          <cell r="G802">
            <v>160800329</v>
          </cell>
          <cell r="H802">
            <v>0</v>
          </cell>
          <cell r="I802">
            <v>0</v>
          </cell>
          <cell r="J802">
            <v>0</v>
          </cell>
          <cell r="K802">
            <v>0</v>
          </cell>
          <cell r="L802">
            <v>0</v>
          </cell>
          <cell r="M802">
            <v>0</v>
          </cell>
          <cell r="N802">
            <v>0</v>
          </cell>
          <cell r="O802">
            <v>0</v>
          </cell>
          <cell r="P802">
            <v>0</v>
          </cell>
          <cell r="Q802">
            <v>0</v>
          </cell>
          <cell r="R802">
            <v>0</v>
          </cell>
          <cell r="S802">
            <v>0</v>
          </cell>
          <cell r="T802">
            <v>0</v>
          </cell>
          <cell r="U802" t="str">
            <v>2014</v>
          </cell>
          <cell r="V802" t="str">
            <v>05</v>
          </cell>
          <cell r="W802" t="str">
            <v>0</v>
          </cell>
          <cell r="X802" t="str">
            <v>3101</v>
          </cell>
          <cell r="Y802" t="str">
            <v>-</v>
          </cell>
          <cell r="Z802" t="str">
            <v>S</v>
          </cell>
          <cell r="AA802" t="str">
            <v>DIST</v>
          </cell>
          <cell r="AB802">
            <v>160800329</v>
          </cell>
        </row>
        <row r="803">
          <cell r="E803" t="str">
            <v>310131015.1000.1222004</v>
          </cell>
          <cell r="F803">
            <v>990690531</v>
          </cell>
          <cell r="G803">
            <v>990690531</v>
          </cell>
          <cell r="H803">
            <v>0</v>
          </cell>
          <cell r="I803">
            <v>0</v>
          </cell>
          <cell r="J803">
            <v>0</v>
          </cell>
          <cell r="K803">
            <v>0</v>
          </cell>
          <cell r="L803">
            <v>0</v>
          </cell>
          <cell r="M803">
            <v>0</v>
          </cell>
          <cell r="N803">
            <v>0</v>
          </cell>
          <cell r="O803">
            <v>0</v>
          </cell>
          <cell r="P803">
            <v>0</v>
          </cell>
          <cell r="Q803">
            <v>0</v>
          </cell>
          <cell r="R803">
            <v>0</v>
          </cell>
          <cell r="S803">
            <v>0</v>
          </cell>
          <cell r="T803">
            <v>0</v>
          </cell>
          <cell r="U803" t="str">
            <v>2014</v>
          </cell>
          <cell r="V803" t="str">
            <v>05</v>
          </cell>
          <cell r="W803" t="str">
            <v>0</v>
          </cell>
          <cell r="X803" t="str">
            <v>3101</v>
          </cell>
          <cell r="Y803" t="str">
            <v>-</v>
          </cell>
          <cell r="Z803" t="str">
            <v>S</v>
          </cell>
          <cell r="AA803" t="str">
            <v>DIST</v>
          </cell>
          <cell r="AB803">
            <v>990690531</v>
          </cell>
        </row>
        <row r="804">
          <cell r="E804" t="str">
            <v>310131015.1000.1222066</v>
          </cell>
          <cell r="F804">
            <v>6428719</v>
          </cell>
          <cell r="G804">
            <v>6428719</v>
          </cell>
          <cell r="H804">
            <v>0</v>
          </cell>
          <cell r="I804">
            <v>0</v>
          </cell>
          <cell r="J804">
            <v>0</v>
          </cell>
          <cell r="K804">
            <v>0</v>
          </cell>
          <cell r="L804">
            <v>0</v>
          </cell>
          <cell r="M804">
            <v>0</v>
          </cell>
          <cell r="N804">
            <v>0</v>
          </cell>
          <cell r="O804">
            <v>0</v>
          </cell>
          <cell r="P804">
            <v>0</v>
          </cell>
          <cell r="Q804">
            <v>0</v>
          </cell>
          <cell r="R804">
            <v>0</v>
          </cell>
          <cell r="S804">
            <v>0</v>
          </cell>
          <cell r="T804">
            <v>0</v>
          </cell>
          <cell r="U804" t="str">
            <v>2014</v>
          </cell>
          <cell r="V804" t="str">
            <v>05</v>
          </cell>
          <cell r="W804" t="str">
            <v>0</v>
          </cell>
          <cell r="X804" t="str">
            <v>3101</v>
          </cell>
          <cell r="Y804" t="str">
            <v>-</v>
          </cell>
          <cell r="Z804" t="str">
            <v>S</v>
          </cell>
          <cell r="AA804" t="str">
            <v>DIST</v>
          </cell>
          <cell r="AB804">
            <v>6428719</v>
          </cell>
        </row>
        <row r="805">
          <cell r="E805" t="str">
            <v>310131220.1000.1222004</v>
          </cell>
          <cell r="F805">
            <v>505600000</v>
          </cell>
          <cell r="G805">
            <v>505600000</v>
          </cell>
          <cell r="H805">
            <v>0</v>
          </cell>
          <cell r="I805">
            <v>0</v>
          </cell>
          <cell r="J805">
            <v>0</v>
          </cell>
          <cell r="K805">
            <v>0</v>
          </cell>
          <cell r="L805">
            <v>0</v>
          </cell>
          <cell r="M805">
            <v>0</v>
          </cell>
          <cell r="N805">
            <v>0</v>
          </cell>
          <cell r="O805">
            <v>0</v>
          </cell>
          <cell r="P805">
            <v>0</v>
          </cell>
          <cell r="Q805">
            <v>0</v>
          </cell>
          <cell r="R805">
            <v>0</v>
          </cell>
          <cell r="S805">
            <v>0</v>
          </cell>
          <cell r="T805">
            <v>0</v>
          </cell>
          <cell r="U805" t="str">
            <v>2014</v>
          </cell>
          <cell r="V805" t="str">
            <v>05</v>
          </cell>
          <cell r="W805" t="str">
            <v>0</v>
          </cell>
          <cell r="X805" t="str">
            <v>3101</v>
          </cell>
          <cell r="Y805" t="str">
            <v>-</v>
          </cell>
          <cell r="Z805" t="str">
            <v>S</v>
          </cell>
          <cell r="AA805" t="str">
            <v>DIST</v>
          </cell>
          <cell r="AB805">
            <v>505600000</v>
          </cell>
        </row>
        <row r="806">
          <cell r="E806" t="str">
            <v>310231025.1000.1222013</v>
          </cell>
          <cell r="F806">
            <v>2272822</v>
          </cell>
          <cell r="G806">
            <v>2272822</v>
          </cell>
          <cell r="H806">
            <v>0</v>
          </cell>
          <cell r="I806">
            <v>0</v>
          </cell>
          <cell r="J806">
            <v>0</v>
          </cell>
          <cell r="K806">
            <v>0</v>
          </cell>
          <cell r="L806">
            <v>0</v>
          </cell>
          <cell r="M806">
            <v>0</v>
          </cell>
          <cell r="N806">
            <v>0</v>
          </cell>
          <cell r="O806">
            <v>0</v>
          </cell>
          <cell r="P806">
            <v>0</v>
          </cell>
          <cell r="Q806">
            <v>0</v>
          </cell>
          <cell r="R806">
            <v>0</v>
          </cell>
          <cell r="S806">
            <v>0</v>
          </cell>
          <cell r="T806">
            <v>0</v>
          </cell>
          <cell r="U806" t="str">
            <v>2014</v>
          </cell>
          <cell r="V806" t="str">
            <v>05</v>
          </cell>
          <cell r="W806" t="str">
            <v>0</v>
          </cell>
          <cell r="X806" t="str">
            <v>3102</v>
          </cell>
          <cell r="Y806" t="str">
            <v>-</v>
          </cell>
          <cell r="Z806" t="str">
            <v>S</v>
          </cell>
          <cell r="AA806" t="str">
            <v>DIST</v>
          </cell>
          <cell r="AB806">
            <v>2272822</v>
          </cell>
        </row>
        <row r="807">
          <cell r="E807" t="str">
            <v>310231330.1000.1222004</v>
          </cell>
          <cell r="F807">
            <v>53616598</v>
          </cell>
          <cell r="G807">
            <v>53616598</v>
          </cell>
          <cell r="H807">
            <v>0</v>
          </cell>
          <cell r="I807">
            <v>0</v>
          </cell>
          <cell r="J807">
            <v>0</v>
          </cell>
          <cell r="K807">
            <v>0</v>
          </cell>
          <cell r="L807">
            <v>0</v>
          </cell>
          <cell r="M807">
            <v>0</v>
          </cell>
          <cell r="N807">
            <v>0</v>
          </cell>
          <cell r="O807">
            <v>0</v>
          </cell>
          <cell r="P807">
            <v>0</v>
          </cell>
          <cell r="Q807">
            <v>0</v>
          </cell>
          <cell r="R807">
            <v>0</v>
          </cell>
          <cell r="S807">
            <v>0</v>
          </cell>
          <cell r="T807">
            <v>0</v>
          </cell>
          <cell r="U807" t="str">
            <v>2014</v>
          </cell>
          <cell r="V807" t="str">
            <v>05</v>
          </cell>
          <cell r="W807" t="str">
            <v>0</v>
          </cell>
          <cell r="X807" t="str">
            <v>3102</v>
          </cell>
          <cell r="Y807" t="str">
            <v>-</v>
          </cell>
          <cell r="Z807" t="str">
            <v>S</v>
          </cell>
          <cell r="AA807" t="str">
            <v>DIST</v>
          </cell>
          <cell r="AB807">
            <v>53616598</v>
          </cell>
        </row>
        <row r="808">
          <cell r="E808" t="str">
            <v>310131010.1000.1226004</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t="str">
            <v>2014</v>
          </cell>
          <cell r="V808" t="str">
            <v>05</v>
          </cell>
          <cell r="W808" t="str">
            <v>0</v>
          </cell>
          <cell r="X808" t="str">
            <v>3101</v>
          </cell>
          <cell r="Y808" t="str">
            <v>-</v>
          </cell>
          <cell r="Z808" t="str">
            <v>S</v>
          </cell>
          <cell r="AA808" t="str">
            <v>DIST</v>
          </cell>
          <cell r="AB808">
            <v>0</v>
          </cell>
        </row>
        <row r="809">
          <cell r="E809" t="str">
            <v>310131240.1000.1212003</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t="str">
            <v>2014</v>
          </cell>
          <cell r="V809" t="str">
            <v>05</v>
          </cell>
          <cell r="W809" t="str">
            <v>0</v>
          </cell>
          <cell r="X809" t="str">
            <v>3101</v>
          </cell>
          <cell r="Y809" t="str">
            <v>-</v>
          </cell>
          <cell r="Z809" t="str">
            <v>S</v>
          </cell>
          <cell r="AA809" t="str">
            <v>DIST</v>
          </cell>
          <cell r="AB809">
            <v>0</v>
          </cell>
        </row>
        <row r="810">
          <cell r="E810" t="str">
            <v>310131015.1000.1114024</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t="str">
            <v>2014</v>
          </cell>
          <cell r="V810" t="str">
            <v>05</v>
          </cell>
          <cell r="W810" t="str">
            <v>0</v>
          </cell>
          <cell r="X810" t="str">
            <v>3101</v>
          </cell>
          <cell r="Y810" t="str">
            <v>-</v>
          </cell>
          <cell r="Z810" t="str">
            <v>S</v>
          </cell>
          <cell r="AA810" t="str">
            <v>DIST</v>
          </cell>
          <cell r="AB810">
            <v>0</v>
          </cell>
        </row>
        <row r="811">
          <cell r="E811" t="str">
            <v>310131015.1000.1114027</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t="str">
            <v>2014</v>
          </cell>
          <cell r="V811" t="str">
            <v>05</v>
          </cell>
          <cell r="W811" t="str">
            <v>0</v>
          </cell>
          <cell r="X811" t="str">
            <v>3101</v>
          </cell>
          <cell r="Y811" t="str">
            <v>-</v>
          </cell>
          <cell r="Z811" t="str">
            <v>S</v>
          </cell>
          <cell r="AA811" t="str">
            <v>DIST</v>
          </cell>
          <cell r="AB811">
            <v>0</v>
          </cell>
        </row>
        <row r="812">
          <cell r="E812" t="str">
            <v>310131015.1000.1214003</v>
          </cell>
          <cell r="F812">
            <v>53489244</v>
          </cell>
          <cell r="G812">
            <v>53489244</v>
          </cell>
          <cell r="H812">
            <v>0</v>
          </cell>
          <cell r="I812">
            <v>0</v>
          </cell>
          <cell r="J812">
            <v>0</v>
          </cell>
          <cell r="K812">
            <v>0</v>
          </cell>
          <cell r="L812">
            <v>0</v>
          </cell>
          <cell r="M812">
            <v>0</v>
          </cell>
          <cell r="N812">
            <v>0</v>
          </cell>
          <cell r="O812">
            <v>0</v>
          </cell>
          <cell r="P812">
            <v>0</v>
          </cell>
          <cell r="Q812">
            <v>0</v>
          </cell>
          <cell r="R812">
            <v>0</v>
          </cell>
          <cell r="S812">
            <v>0</v>
          </cell>
          <cell r="T812">
            <v>0</v>
          </cell>
          <cell r="U812" t="str">
            <v>2014</v>
          </cell>
          <cell r="V812" t="str">
            <v>05</v>
          </cell>
          <cell r="W812" t="str">
            <v>0</v>
          </cell>
          <cell r="X812" t="str">
            <v>3101</v>
          </cell>
          <cell r="Y812" t="str">
            <v>-</v>
          </cell>
          <cell r="Z812" t="str">
            <v>S</v>
          </cell>
          <cell r="AA812" t="str">
            <v>DIST</v>
          </cell>
          <cell r="AB812">
            <v>53489244</v>
          </cell>
        </row>
        <row r="813">
          <cell r="E813" t="str">
            <v>310131015.1000.1224052</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t="str">
            <v>2014</v>
          </cell>
          <cell r="V813" t="str">
            <v>05</v>
          </cell>
          <cell r="W813" t="str">
            <v>0</v>
          </cell>
          <cell r="X813" t="str">
            <v>3101</v>
          </cell>
          <cell r="Y813" t="str">
            <v>-</v>
          </cell>
          <cell r="Z813" t="str">
            <v>S</v>
          </cell>
          <cell r="AA813" t="str">
            <v>DIST</v>
          </cell>
          <cell r="AB813">
            <v>0</v>
          </cell>
        </row>
        <row r="814">
          <cell r="E814" t="str">
            <v>310131015.1000.1224066</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t="str">
            <v>2014</v>
          </cell>
          <cell r="V814" t="str">
            <v>05</v>
          </cell>
          <cell r="W814" t="str">
            <v>0</v>
          </cell>
          <cell r="X814" t="str">
            <v>3101</v>
          </cell>
          <cell r="Y814" t="str">
            <v>-</v>
          </cell>
          <cell r="Z814" t="str">
            <v>S</v>
          </cell>
          <cell r="AA814" t="str">
            <v>DIST</v>
          </cell>
          <cell r="AB814">
            <v>0</v>
          </cell>
        </row>
        <row r="815">
          <cell r="E815" t="str">
            <v>310131030.1000.1124031</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t="str">
            <v>2014</v>
          </cell>
          <cell r="V815" t="str">
            <v>05</v>
          </cell>
          <cell r="W815" t="str">
            <v>0</v>
          </cell>
          <cell r="X815" t="str">
            <v>3101</v>
          </cell>
          <cell r="Y815" t="str">
            <v>-</v>
          </cell>
          <cell r="Z815" t="str">
            <v>S</v>
          </cell>
          <cell r="AA815" t="str">
            <v>DIST</v>
          </cell>
          <cell r="AB815">
            <v>0</v>
          </cell>
        </row>
        <row r="816">
          <cell r="E816" t="str">
            <v>310131210.1000.1124031</v>
          </cell>
          <cell r="F816">
            <v>3341633</v>
          </cell>
          <cell r="G816">
            <v>3341633</v>
          </cell>
          <cell r="H816">
            <v>0</v>
          </cell>
          <cell r="I816">
            <v>0</v>
          </cell>
          <cell r="J816">
            <v>0</v>
          </cell>
          <cell r="K816">
            <v>0</v>
          </cell>
          <cell r="L816">
            <v>0</v>
          </cell>
          <cell r="M816">
            <v>0</v>
          </cell>
          <cell r="N816">
            <v>0</v>
          </cell>
          <cell r="O816">
            <v>0</v>
          </cell>
          <cell r="P816">
            <v>0</v>
          </cell>
          <cell r="Q816">
            <v>0</v>
          </cell>
          <cell r="R816">
            <v>0</v>
          </cell>
          <cell r="S816">
            <v>0</v>
          </cell>
          <cell r="T816">
            <v>0</v>
          </cell>
          <cell r="U816" t="str">
            <v>2014</v>
          </cell>
          <cell r="V816" t="str">
            <v>05</v>
          </cell>
          <cell r="W816" t="str">
            <v>0</v>
          </cell>
          <cell r="X816" t="str">
            <v>3101</v>
          </cell>
          <cell r="Y816" t="str">
            <v>-</v>
          </cell>
          <cell r="Z816" t="str">
            <v>S</v>
          </cell>
          <cell r="AA816" t="str">
            <v>DIST</v>
          </cell>
          <cell r="AB816">
            <v>3341633</v>
          </cell>
        </row>
        <row r="817">
          <cell r="E817" t="str">
            <v>310131420.1000.1124031</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t="str">
            <v>2014</v>
          </cell>
          <cell r="V817" t="str">
            <v>05</v>
          </cell>
          <cell r="W817" t="str">
            <v>0</v>
          </cell>
          <cell r="X817" t="str">
            <v>3101</v>
          </cell>
          <cell r="Y817" t="str">
            <v>-</v>
          </cell>
          <cell r="Z817" t="str">
            <v>S</v>
          </cell>
          <cell r="AA817" t="str">
            <v>DIST</v>
          </cell>
          <cell r="AB817">
            <v>0</v>
          </cell>
        </row>
        <row r="818">
          <cell r="E818" t="str">
            <v>310131610.1000.1224004</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t="str">
            <v>2014</v>
          </cell>
          <cell r="V818" t="str">
            <v>05</v>
          </cell>
          <cell r="W818" t="str">
            <v>0</v>
          </cell>
          <cell r="X818" t="str">
            <v>3101</v>
          </cell>
          <cell r="Y818" t="str">
            <v>-</v>
          </cell>
          <cell r="Z818" t="str">
            <v>S</v>
          </cell>
          <cell r="AA818" t="str">
            <v>DIST</v>
          </cell>
          <cell r="AB818">
            <v>0</v>
          </cell>
        </row>
        <row r="819">
          <cell r="E819" t="str">
            <v>310231025.1000.1124031</v>
          </cell>
          <cell r="F819">
            <v>9000000</v>
          </cell>
          <cell r="G819">
            <v>9000000</v>
          </cell>
          <cell r="H819">
            <v>0</v>
          </cell>
          <cell r="I819">
            <v>0</v>
          </cell>
          <cell r="J819">
            <v>0</v>
          </cell>
          <cell r="K819">
            <v>0</v>
          </cell>
          <cell r="L819">
            <v>0</v>
          </cell>
          <cell r="M819">
            <v>0</v>
          </cell>
          <cell r="N819">
            <v>0</v>
          </cell>
          <cell r="O819">
            <v>0</v>
          </cell>
          <cell r="P819">
            <v>0</v>
          </cell>
          <cell r="Q819">
            <v>0</v>
          </cell>
          <cell r="R819">
            <v>0</v>
          </cell>
          <cell r="S819">
            <v>0</v>
          </cell>
          <cell r="T819">
            <v>0</v>
          </cell>
          <cell r="U819" t="str">
            <v>2014</v>
          </cell>
          <cell r="V819" t="str">
            <v>05</v>
          </cell>
          <cell r="W819" t="str">
            <v>0</v>
          </cell>
          <cell r="X819" t="str">
            <v>3102</v>
          </cell>
          <cell r="Y819" t="str">
            <v>-</v>
          </cell>
          <cell r="Z819" t="str">
            <v>S</v>
          </cell>
          <cell r="AA819" t="str">
            <v>DIST</v>
          </cell>
          <cell r="AB819">
            <v>9000000</v>
          </cell>
        </row>
        <row r="820">
          <cell r="E820" t="str">
            <v>310231025.1000.1224004</v>
          </cell>
          <cell r="F820">
            <v>47306471</v>
          </cell>
          <cell r="G820">
            <v>47306471</v>
          </cell>
          <cell r="H820">
            <v>0</v>
          </cell>
          <cell r="I820">
            <v>0</v>
          </cell>
          <cell r="J820">
            <v>0</v>
          </cell>
          <cell r="K820">
            <v>0</v>
          </cell>
          <cell r="L820">
            <v>0</v>
          </cell>
          <cell r="M820">
            <v>0</v>
          </cell>
          <cell r="N820">
            <v>0</v>
          </cell>
          <cell r="O820">
            <v>0</v>
          </cell>
          <cell r="P820">
            <v>0</v>
          </cell>
          <cell r="Q820">
            <v>0</v>
          </cell>
          <cell r="R820">
            <v>0</v>
          </cell>
          <cell r="S820">
            <v>0</v>
          </cell>
          <cell r="T820">
            <v>0</v>
          </cell>
          <cell r="U820" t="str">
            <v>2014</v>
          </cell>
          <cell r="V820" t="str">
            <v>05</v>
          </cell>
          <cell r="W820" t="str">
            <v>0</v>
          </cell>
          <cell r="X820" t="str">
            <v>3102</v>
          </cell>
          <cell r="Y820" t="str">
            <v>-</v>
          </cell>
          <cell r="Z820" t="str">
            <v>S</v>
          </cell>
          <cell r="AA820" t="str">
            <v>DIST</v>
          </cell>
          <cell r="AB820">
            <v>47306471</v>
          </cell>
        </row>
        <row r="821">
          <cell r="E821" t="str">
            <v>310231330.1000.1124031</v>
          </cell>
          <cell r="F821">
            <v>0.02</v>
          </cell>
          <cell r="G821">
            <v>0.02</v>
          </cell>
          <cell r="H821">
            <v>0</v>
          </cell>
          <cell r="I821">
            <v>0</v>
          </cell>
          <cell r="J821">
            <v>0</v>
          </cell>
          <cell r="K821">
            <v>0</v>
          </cell>
          <cell r="L821">
            <v>0</v>
          </cell>
          <cell r="M821">
            <v>0</v>
          </cell>
          <cell r="N821">
            <v>0</v>
          </cell>
          <cell r="O821">
            <v>0</v>
          </cell>
          <cell r="P821">
            <v>0</v>
          </cell>
          <cell r="Q821">
            <v>0</v>
          </cell>
          <cell r="R821">
            <v>0</v>
          </cell>
          <cell r="S821">
            <v>0</v>
          </cell>
          <cell r="T821">
            <v>0</v>
          </cell>
          <cell r="U821" t="str">
            <v>2014</v>
          </cell>
          <cell r="V821" t="str">
            <v>05</v>
          </cell>
          <cell r="W821" t="str">
            <v>0</v>
          </cell>
          <cell r="X821" t="str">
            <v>3102</v>
          </cell>
          <cell r="Y821" t="str">
            <v>-</v>
          </cell>
          <cell r="Z821" t="str">
            <v>S</v>
          </cell>
          <cell r="AA821" t="str">
            <v>DIST</v>
          </cell>
          <cell r="AB821">
            <v>0.02</v>
          </cell>
        </row>
        <row r="822">
          <cell r="E822" t="str">
            <v>310131210.1000.41343101013</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t="str">
            <v>2014</v>
          </cell>
          <cell r="V822" t="str">
            <v>06</v>
          </cell>
          <cell r="W822" t="str">
            <v>0</v>
          </cell>
          <cell r="X822" t="str">
            <v>3101</v>
          </cell>
          <cell r="Y822" t="str">
            <v>-</v>
          </cell>
          <cell r="Z822" t="str">
            <v>S</v>
          </cell>
          <cell r="AA822" t="str">
            <v>DIST</v>
          </cell>
          <cell r="AB822">
            <v>0</v>
          </cell>
        </row>
        <row r="823">
          <cell r="E823" t="str">
            <v>202222000.1000.1210003</v>
          </cell>
          <cell r="F823">
            <v>97000000</v>
          </cell>
          <cell r="G823">
            <v>0</v>
          </cell>
          <cell r="H823">
            <v>0</v>
          </cell>
          <cell r="I823">
            <v>0</v>
          </cell>
          <cell r="J823">
            <v>0</v>
          </cell>
          <cell r="K823">
            <v>82000000</v>
          </cell>
          <cell r="L823">
            <v>0</v>
          </cell>
          <cell r="M823">
            <v>5000000</v>
          </cell>
          <cell r="N823">
            <v>0</v>
          </cell>
          <cell r="O823">
            <v>5000000</v>
          </cell>
          <cell r="P823">
            <v>0</v>
          </cell>
          <cell r="Q823">
            <v>5000000</v>
          </cell>
          <cell r="R823">
            <v>0</v>
          </cell>
          <cell r="S823">
            <v>0</v>
          </cell>
          <cell r="T823">
            <v>0</v>
          </cell>
          <cell r="U823" t="str">
            <v>2014</v>
          </cell>
          <cell r="V823" t="str">
            <v>05</v>
          </cell>
          <cell r="W823" t="str">
            <v>0</v>
          </cell>
          <cell r="X823" t="str">
            <v>2022</v>
          </cell>
          <cell r="Y823" t="str">
            <v>-</v>
          </cell>
          <cell r="Z823" t="str">
            <v>S</v>
          </cell>
          <cell r="AA823" t="str">
            <v>DIST</v>
          </cell>
          <cell r="AB823">
            <v>97000000</v>
          </cell>
        </row>
        <row r="824">
          <cell r="E824" t="str">
            <v>310131015.1000.2118021</v>
          </cell>
          <cell r="F824">
            <v>6043600</v>
          </cell>
          <cell r="G824">
            <v>6043600</v>
          </cell>
          <cell r="H824">
            <v>0</v>
          </cell>
          <cell r="I824">
            <v>0</v>
          </cell>
          <cell r="J824">
            <v>0</v>
          </cell>
          <cell r="K824">
            <v>0</v>
          </cell>
          <cell r="L824">
            <v>0</v>
          </cell>
          <cell r="M824">
            <v>0</v>
          </cell>
          <cell r="N824">
            <v>0</v>
          </cell>
          <cell r="O824">
            <v>0</v>
          </cell>
          <cell r="P824">
            <v>0</v>
          </cell>
          <cell r="Q824">
            <v>0</v>
          </cell>
          <cell r="R824">
            <v>0</v>
          </cell>
          <cell r="S824">
            <v>0</v>
          </cell>
          <cell r="T824">
            <v>0</v>
          </cell>
          <cell r="U824" t="str">
            <v>2014</v>
          </cell>
          <cell r="V824" t="str">
            <v>05</v>
          </cell>
          <cell r="W824" t="str">
            <v>0</v>
          </cell>
          <cell r="X824" t="str">
            <v>3101</v>
          </cell>
          <cell r="Y824" t="str">
            <v>-</v>
          </cell>
          <cell r="Z824" t="str">
            <v>S</v>
          </cell>
          <cell r="AA824" t="str">
            <v>DIST</v>
          </cell>
          <cell r="AB824">
            <v>6043600</v>
          </cell>
        </row>
        <row r="825">
          <cell r="E825" t="str">
            <v>310231410.1000.1128031</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t="str">
            <v>2014</v>
          </cell>
          <cell r="V825" t="str">
            <v>05</v>
          </cell>
          <cell r="W825" t="str">
            <v>0</v>
          </cell>
          <cell r="X825" t="str">
            <v>3102</v>
          </cell>
          <cell r="Y825" t="str">
            <v>-</v>
          </cell>
          <cell r="Z825" t="str">
            <v>S</v>
          </cell>
          <cell r="AA825" t="str">
            <v>DIST</v>
          </cell>
          <cell r="AB825">
            <v>0</v>
          </cell>
        </row>
        <row r="826">
          <cell r="E826" t="str">
            <v>310131015.1000.1118005</v>
          </cell>
          <cell r="F826">
            <v>73136</v>
          </cell>
          <cell r="G826">
            <v>73136</v>
          </cell>
          <cell r="H826">
            <v>0</v>
          </cell>
          <cell r="I826">
            <v>0</v>
          </cell>
          <cell r="J826">
            <v>0</v>
          </cell>
          <cell r="K826">
            <v>0</v>
          </cell>
          <cell r="L826">
            <v>0</v>
          </cell>
          <cell r="M826">
            <v>0</v>
          </cell>
          <cell r="N826">
            <v>0</v>
          </cell>
          <cell r="O826">
            <v>0</v>
          </cell>
          <cell r="P826">
            <v>0</v>
          </cell>
          <cell r="Q826">
            <v>0</v>
          </cell>
          <cell r="R826">
            <v>0</v>
          </cell>
          <cell r="S826">
            <v>0</v>
          </cell>
          <cell r="T826">
            <v>0</v>
          </cell>
          <cell r="U826" t="str">
            <v>2014</v>
          </cell>
          <cell r="V826" t="str">
            <v>05</v>
          </cell>
          <cell r="W826" t="str">
            <v>0</v>
          </cell>
          <cell r="X826" t="str">
            <v>3101</v>
          </cell>
          <cell r="Y826" t="str">
            <v>-</v>
          </cell>
          <cell r="Z826" t="str">
            <v>S</v>
          </cell>
          <cell r="AA826" t="str">
            <v>DIST</v>
          </cell>
          <cell r="AB826">
            <v>73136</v>
          </cell>
        </row>
        <row r="827">
          <cell r="E827" t="str">
            <v>310131015.1000.1118024</v>
          </cell>
          <cell r="F827">
            <v>132621</v>
          </cell>
          <cell r="G827">
            <v>132621</v>
          </cell>
          <cell r="H827">
            <v>0</v>
          </cell>
          <cell r="I827">
            <v>0</v>
          </cell>
          <cell r="J827">
            <v>0</v>
          </cell>
          <cell r="K827">
            <v>0</v>
          </cell>
          <cell r="L827">
            <v>0</v>
          </cell>
          <cell r="M827">
            <v>0</v>
          </cell>
          <cell r="N827">
            <v>0</v>
          </cell>
          <cell r="O827">
            <v>0</v>
          </cell>
          <cell r="P827">
            <v>0</v>
          </cell>
          <cell r="Q827">
            <v>0</v>
          </cell>
          <cell r="R827">
            <v>0</v>
          </cell>
          <cell r="S827">
            <v>0</v>
          </cell>
          <cell r="T827">
            <v>0</v>
          </cell>
          <cell r="U827" t="str">
            <v>2014</v>
          </cell>
          <cell r="V827" t="str">
            <v>05</v>
          </cell>
          <cell r="W827" t="str">
            <v>0</v>
          </cell>
          <cell r="X827" t="str">
            <v>3101</v>
          </cell>
          <cell r="Y827" t="str">
            <v>-</v>
          </cell>
          <cell r="Z827" t="str">
            <v>S</v>
          </cell>
          <cell r="AA827" t="str">
            <v>DIST</v>
          </cell>
          <cell r="AB827">
            <v>132621</v>
          </cell>
        </row>
        <row r="828">
          <cell r="E828" t="str">
            <v>310131410.1000.41283101017</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t="str">
            <v>2014</v>
          </cell>
          <cell r="V828" t="str">
            <v>06</v>
          </cell>
          <cell r="W828" t="str">
            <v>0</v>
          </cell>
          <cell r="X828" t="str">
            <v>3101</v>
          </cell>
          <cell r="Y828" t="str">
            <v>-</v>
          </cell>
          <cell r="Z828" t="str">
            <v>S</v>
          </cell>
          <cell r="AA828" t="str">
            <v>DIST</v>
          </cell>
          <cell r="AB828">
            <v>0</v>
          </cell>
        </row>
        <row r="829">
          <cell r="E829" t="str">
            <v>310131410.1000.41383101053</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t="str">
            <v>2014</v>
          </cell>
          <cell r="V829" t="str">
            <v>06</v>
          </cell>
          <cell r="W829" t="str">
            <v>0</v>
          </cell>
          <cell r="X829" t="str">
            <v>3101</v>
          </cell>
          <cell r="Y829" t="str">
            <v>-</v>
          </cell>
          <cell r="Z829" t="str">
            <v>S</v>
          </cell>
          <cell r="AA829" t="str">
            <v>DIST</v>
          </cell>
          <cell r="AB829">
            <v>0</v>
          </cell>
        </row>
        <row r="830">
          <cell r="E830" t="str">
            <v>310231020.1000.41183102004</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t="str">
            <v>2014</v>
          </cell>
          <cell r="V830" t="str">
            <v>06</v>
          </cell>
          <cell r="W830" t="str">
            <v>0</v>
          </cell>
          <cell r="X830" t="str">
            <v>3102</v>
          </cell>
          <cell r="Y830" t="str">
            <v>-</v>
          </cell>
          <cell r="Z830" t="str">
            <v>S</v>
          </cell>
          <cell r="AA830" t="str">
            <v>DIST</v>
          </cell>
          <cell r="AB830">
            <v>0</v>
          </cell>
        </row>
        <row r="831">
          <cell r="E831" t="str">
            <v>310231310.1000.41383102047</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t="str">
            <v>2014</v>
          </cell>
          <cell r="V831" t="str">
            <v>06</v>
          </cell>
          <cell r="W831" t="str">
            <v>0</v>
          </cell>
          <cell r="X831" t="str">
            <v>3102</v>
          </cell>
          <cell r="Y831" t="str">
            <v>-</v>
          </cell>
          <cell r="Z831" t="str">
            <v>S</v>
          </cell>
          <cell r="AA831" t="str">
            <v>DIST</v>
          </cell>
          <cell r="AB831">
            <v>0</v>
          </cell>
        </row>
        <row r="832">
          <cell r="E832" t="str">
            <v>310231320.1000.41383102057</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t="str">
            <v>2014</v>
          </cell>
          <cell r="V832" t="str">
            <v>06</v>
          </cell>
          <cell r="W832" t="str">
            <v>0</v>
          </cell>
          <cell r="X832" t="str">
            <v>3102</v>
          </cell>
          <cell r="Y832" t="str">
            <v>-</v>
          </cell>
          <cell r="Z832" t="str">
            <v>S</v>
          </cell>
          <cell r="AA832" t="str">
            <v>DIST</v>
          </cell>
          <cell r="AB832">
            <v>0</v>
          </cell>
        </row>
        <row r="833">
          <cell r="E833" t="str">
            <v>310231410.1000.41383102050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t="str">
            <v>2014</v>
          </cell>
          <cell r="V833" t="str">
            <v>06</v>
          </cell>
          <cell r="W833" t="str">
            <v>0</v>
          </cell>
          <cell r="X833" t="str">
            <v>3102</v>
          </cell>
          <cell r="Y833" t="str">
            <v>-</v>
          </cell>
          <cell r="Z833" t="str">
            <v>S</v>
          </cell>
          <cell r="AA833" t="str">
            <v>DIST</v>
          </cell>
          <cell r="AB833">
            <v>0</v>
          </cell>
        </row>
        <row r="834">
          <cell r="E834" t="str">
            <v>310231410.1000.41383102059</v>
          </cell>
          <cell r="F834">
            <v>85744595</v>
          </cell>
          <cell r="G834">
            <v>85744595</v>
          </cell>
          <cell r="H834">
            <v>0</v>
          </cell>
          <cell r="I834">
            <v>0</v>
          </cell>
          <cell r="J834">
            <v>0</v>
          </cell>
          <cell r="K834">
            <v>0</v>
          </cell>
          <cell r="L834">
            <v>0</v>
          </cell>
          <cell r="M834">
            <v>0</v>
          </cell>
          <cell r="N834">
            <v>0</v>
          </cell>
          <cell r="O834">
            <v>0</v>
          </cell>
          <cell r="P834">
            <v>0</v>
          </cell>
          <cell r="Q834">
            <v>0</v>
          </cell>
          <cell r="R834">
            <v>0</v>
          </cell>
          <cell r="S834">
            <v>0</v>
          </cell>
          <cell r="T834">
            <v>0</v>
          </cell>
          <cell r="U834" t="str">
            <v>2014</v>
          </cell>
          <cell r="V834" t="str">
            <v>06</v>
          </cell>
          <cell r="W834" t="str">
            <v>0</v>
          </cell>
          <cell r="X834" t="str">
            <v>3102</v>
          </cell>
          <cell r="Y834" t="str">
            <v>-</v>
          </cell>
          <cell r="Z834" t="str">
            <v>S</v>
          </cell>
          <cell r="AA834" t="str">
            <v>DIST</v>
          </cell>
          <cell r="AB834">
            <v>85744595</v>
          </cell>
        </row>
        <row r="835">
          <cell r="E835" t="str">
            <v>202323000.1000.1126031</v>
          </cell>
          <cell r="F835">
            <v>412441</v>
          </cell>
          <cell r="G835">
            <v>412441</v>
          </cell>
          <cell r="H835">
            <v>0</v>
          </cell>
          <cell r="I835">
            <v>0</v>
          </cell>
          <cell r="J835">
            <v>0</v>
          </cell>
          <cell r="K835">
            <v>0</v>
          </cell>
          <cell r="L835">
            <v>0</v>
          </cell>
          <cell r="M835">
            <v>0</v>
          </cell>
          <cell r="N835">
            <v>0</v>
          </cell>
          <cell r="O835">
            <v>0</v>
          </cell>
          <cell r="P835">
            <v>0</v>
          </cell>
          <cell r="Q835">
            <v>0</v>
          </cell>
          <cell r="R835">
            <v>0</v>
          </cell>
          <cell r="S835">
            <v>0</v>
          </cell>
          <cell r="T835">
            <v>0</v>
          </cell>
          <cell r="U835" t="str">
            <v>2014</v>
          </cell>
          <cell r="V835" t="str">
            <v>05</v>
          </cell>
          <cell r="W835" t="str">
            <v>0</v>
          </cell>
          <cell r="X835" t="str">
            <v>2023</v>
          </cell>
          <cell r="Y835" t="str">
            <v>-</v>
          </cell>
          <cell r="Z835" t="str">
            <v>S</v>
          </cell>
          <cell r="AA835" t="str">
            <v>DIST</v>
          </cell>
          <cell r="AB835">
            <v>412441</v>
          </cell>
        </row>
        <row r="836">
          <cell r="E836" t="str">
            <v>410041620.1000.1210003</v>
          </cell>
          <cell r="F836">
            <v>208200000</v>
          </cell>
          <cell r="G836">
            <v>0</v>
          </cell>
          <cell r="H836">
            <v>0</v>
          </cell>
          <cell r="I836">
            <v>208200000</v>
          </cell>
          <cell r="J836">
            <v>0</v>
          </cell>
          <cell r="K836">
            <v>0</v>
          </cell>
          <cell r="L836">
            <v>0</v>
          </cell>
          <cell r="M836">
            <v>0</v>
          </cell>
          <cell r="N836">
            <v>0</v>
          </cell>
          <cell r="O836">
            <v>0</v>
          </cell>
          <cell r="P836">
            <v>0</v>
          </cell>
          <cell r="Q836">
            <v>0</v>
          </cell>
          <cell r="R836">
            <v>0</v>
          </cell>
          <cell r="S836">
            <v>0</v>
          </cell>
          <cell r="T836">
            <v>0</v>
          </cell>
          <cell r="U836" t="str">
            <v>2014</v>
          </cell>
          <cell r="V836" t="str">
            <v>05</v>
          </cell>
          <cell r="W836" t="str">
            <v>0</v>
          </cell>
          <cell r="X836" t="str">
            <v>4100</v>
          </cell>
          <cell r="Y836" t="str">
            <v>-</v>
          </cell>
          <cell r="Z836" t="str">
            <v>S</v>
          </cell>
          <cell r="AA836" t="str">
            <v>DIST</v>
          </cell>
          <cell r="AB836">
            <v>208200000</v>
          </cell>
        </row>
        <row r="837">
          <cell r="E837" t="str">
            <v>410041610.1000.1210003</v>
          </cell>
          <cell r="F837">
            <v>87910000</v>
          </cell>
          <cell r="G837">
            <v>0</v>
          </cell>
          <cell r="H837">
            <v>0</v>
          </cell>
          <cell r="I837">
            <v>87910000</v>
          </cell>
          <cell r="J837">
            <v>0</v>
          </cell>
          <cell r="K837">
            <v>0</v>
          </cell>
          <cell r="L837">
            <v>0</v>
          </cell>
          <cell r="M837">
            <v>0</v>
          </cell>
          <cell r="N837">
            <v>0</v>
          </cell>
          <cell r="O837">
            <v>0</v>
          </cell>
          <cell r="P837">
            <v>0</v>
          </cell>
          <cell r="Q837">
            <v>0</v>
          </cell>
          <cell r="R837">
            <v>0</v>
          </cell>
          <cell r="S837">
            <v>0</v>
          </cell>
          <cell r="T837">
            <v>0</v>
          </cell>
          <cell r="U837" t="str">
            <v>2014</v>
          </cell>
          <cell r="V837" t="str">
            <v>05</v>
          </cell>
          <cell r="W837" t="str">
            <v>0</v>
          </cell>
          <cell r="X837" t="str">
            <v>4100</v>
          </cell>
          <cell r="Y837" t="str">
            <v>-</v>
          </cell>
          <cell r="Z837" t="str">
            <v>S</v>
          </cell>
          <cell r="AA837" t="str">
            <v>DIST</v>
          </cell>
          <cell r="AB837">
            <v>87910000</v>
          </cell>
        </row>
        <row r="838">
          <cell r="E838" t="str">
            <v>410041510.1000.1220004</v>
          </cell>
          <cell r="F838">
            <v>1034854729</v>
          </cell>
          <cell r="G838">
            <v>0</v>
          </cell>
          <cell r="H838">
            <v>0</v>
          </cell>
          <cell r="I838">
            <v>1034854729</v>
          </cell>
          <cell r="J838">
            <v>0</v>
          </cell>
          <cell r="K838">
            <v>0</v>
          </cell>
          <cell r="L838">
            <v>0</v>
          </cell>
          <cell r="M838">
            <v>0</v>
          </cell>
          <cell r="N838">
            <v>0</v>
          </cell>
          <cell r="O838">
            <v>0</v>
          </cell>
          <cell r="P838">
            <v>0</v>
          </cell>
          <cell r="Q838">
            <v>0</v>
          </cell>
          <cell r="R838">
            <v>0</v>
          </cell>
          <cell r="S838">
            <v>0</v>
          </cell>
          <cell r="T838">
            <v>0</v>
          </cell>
          <cell r="U838" t="str">
            <v>2014</v>
          </cell>
          <cell r="V838" t="str">
            <v>05</v>
          </cell>
          <cell r="W838" t="str">
            <v>0</v>
          </cell>
          <cell r="X838" t="str">
            <v>4100</v>
          </cell>
          <cell r="Y838" t="str">
            <v>-</v>
          </cell>
          <cell r="Z838" t="str">
            <v>S</v>
          </cell>
          <cell r="AA838" t="str">
            <v>DIST</v>
          </cell>
          <cell r="AB838">
            <v>1034854729</v>
          </cell>
        </row>
        <row r="839">
          <cell r="E839" t="str">
            <v>410041640.1000.1220004</v>
          </cell>
          <cell r="F839">
            <v>66837540</v>
          </cell>
          <cell r="G839">
            <v>0</v>
          </cell>
          <cell r="H839">
            <v>0</v>
          </cell>
          <cell r="I839">
            <v>66837540</v>
          </cell>
          <cell r="J839">
            <v>0</v>
          </cell>
          <cell r="K839">
            <v>0</v>
          </cell>
          <cell r="L839">
            <v>0</v>
          </cell>
          <cell r="M839">
            <v>0</v>
          </cell>
          <cell r="N839">
            <v>0</v>
          </cell>
          <cell r="O839">
            <v>0</v>
          </cell>
          <cell r="P839">
            <v>0</v>
          </cell>
          <cell r="Q839">
            <v>0</v>
          </cell>
          <cell r="R839">
            <v>0</v>
          </cell>
          <cell r="S839">
            <v>0</v>
          </cell>
          <cell r="T839">
            <v>0</v>
          </cell>
          <cell r="U839" t="str">
            <v>2014</v>
          </cell>
          <cell r="V839" t="str">
            <v>05</v>
          </cell>
          <cell r="W839" t="str">
            <v>0</v>
          </cell>
          <cell r="X839" t="str">
            <v>4100</v>
          </cell>
          <cell r="Y839" t="str">
            <v>-</v>
          </cell>
          <cell r="Z839" t="str">
            <v>S</v>
          </cell>
          <cell r="AA839" t="str">
            <v>DIST</v>
          </cell>
          <cell r="AB839">
            <v>66837540</v>
          </cell>
        </row>
        <row r="840">
          <cell r="E840" t="str">
            <v>410041005.1000.1120014</v>
          </cell>
          <cell r="F840">
            <v>116579568</v>
          </cell>
          <cell r="G840">
            <v>2758860</v>
          </cell>
          <cell r="H840">
            <v>10347337</v>
          </cell>
          <cell r="I840">
            <v>10347337</v>
          </cell>
          <cell r="J840">
            <v>10347337</v>
          </cell>
          <cell r="K840">
            <v>10347337</v>
          </cell>
          <cell r="L840">
            <v>10347337</v>
          </cell>
          <cell r="M840">
            <v>10347337</v>
          </cell>
          <cell r="N840">
            <v>10347337</v>
          </cell>
          <cell r="O840">
            <v>10347337</v>
          </cell>
          <cell r="P840">
            <v>10347337</v>
          </cell>
          <cell r="Q840">
            <v>10347337</v>
          </cell>
          <cell r="R840">
            <v>10347338</v>
          </cell>
          <cell r="S840">
            <v>0</v>
          </cell>
          <cell r="T840">
            <v>0</v>
          </cell>
          <cell r="U840" t="str">
            <v>2014</v>
          </cell>
          <cell r="V840" t="str">
            <v>05</v>
          </cell>
          <cell r="W840" t="str">
            <v>0</v>
          </cell>
          <cell r="X840" t="str">
            <v>4100</v>
          </cell>
          <cell r="Y840" t="str">
            <v>-</v>
          </cell>
          <cell r="Z840" t="str">
            <v>S</v>
          </cell>
          <cell r="AA840" t="str">
            <v>DIST</v>
          </cell>
          <cell r="AB840">
            <v>116579568</v>
          </cell>
        </row>
        <row r="841">
          <cell r="E841" t="str">
            <v>410041400.1000.2130018</v>
          </cell>
          <cell r="F841">
            <v>1218079127</v>
          </cell>
          <cell r="G841">
            <v>0</v>
          </cell>
          <cell r="H841">
            <v>1218079127</v>
          </cell>
          <cell r="I841">
            <v>0</v>
          </cell>
          <cell r="J841">
            <v>0</v>
          </cell>
          <cell r="K841">
            <v>0</v>
          </cell>
          <cell r="L841">
            <v>0</v>
          </cell>
          <cell r="M841">
            <v>0</v>
          </cell>
          <cell r="N841">
            <v>0</v>
          </cell>
          <cell r="O841">
            <v>0</v>
          </cell>
          <cell r="P841">
            <v>0</v>
          </cell>
          <cell r="Q841">
            <v>0</v>
          </cell>
          <cell r="R841">
            <v>0</v>
          </cell>
          <cell r="S841">
            <v>0</v>
          </cell>
          <cell r="T841">
            <v>0</v>
          </cell>
          <cell r="U841" t="str">
            <v>2014</v>
          </cell>
          <cell r="V841" t="str">
            <v>05</v>
          </cell>
          <cell r="W841" t="str">
            <v>0</v>
          </cell>
          <cell r="X841" t="str">
            <v>4100</v>
          </cell>
          <cell r="Y841" t="str">
            <v>-</v>
          </cell>
          <cell r="Z841" t="str">
            <v>S</v>
          </cell>
          <cell r="AA841" t="str">
            <v>DIST</v>
          </cell>
          <cell r="AB841">
            <v>1218079127</v>
          </cell>
        </row>
        <row r="842">
          <cell r="E842" t="str">
            <v>410041005.1000.1230023</v>
          </cell>
          <cell r="F842">
            <v>170841808</v>
          </cell>
          <cell r="G842">
            <v>14236817</v>
          </cell>
          <cell r="H842">
            <v>14236817</v>
          </cell>
          <cell r="I842">
            <v>14236817</v>
          </cell>
          <cell r="J842">
            <v>14236817</v>
          </cell>
          <cell r="K842">
            <v>14236817</v>
          </cell>
          <cell r="L842">
            <v>14236817</v>
          </cell>
          <cell r="M842">
            <v>14236817</v>
          </cell>
          <cell r="N842">
            <v>14236817</v>
          </cell>
          <cell r="O842">
            <v>14236817</v>
          </cell>
          <cell r="P842">
            <v>14236817</v>
          </cell>
          <cell r="Q842">
            <v>14236817</v>
          </cell>
          <cell r="R842">
            <v>14236821</v>
          </cell>
          <cell r="S842">
            <v>0</v>
          </cell>
          <cell r="T842">
            <v>0</v>
          </cell>
          <cell r="U842" t="str">
            <v>2014</v>
          </cell>
          <cell r="V842" t="str">
            <v>05</v>
          </cell>
          <cell r="W842" t="str">
            <v>0</v>
          </cell>
          <cell r="X842" t="str">
            <v>4100</v>
          </cell>
          <cell r="Y842" t="str">
            <v>-</v>
          </cell>
          <cell r="Z842" t="str">
            <v>S</v>
          </cell>
          <cell r="AA842" t="str">
            <v>DIST</v>
          </cell>
          <cell r="AB842">
            <v>170841808</v>
          </cell>
        </row>
        <row r="843">
          <cell r="E843" t="str">
            <v>410041005.1000.1110024</v>
          </cell>
          <cell r="F843">
            <v>275000000</v>
          </cell>
          <cell r="G843">
            <v>0</v>
          </cell>
          <cell r="H843">
            <v>275000000</v>
          </cell>
          <cell r="I843">
            <v>0</v>
          </cell>
          <cell r="J843">
            <v>0</v>
          </cell>
          <cell r="K843">
            <v>0</v>
          </cell>
          <cell r="L843">
            <v>0</v>
          </cell>
          <cell r="M843">
            <v>0</v>
          </cell>
          <cell r="N843">
            <v>0</v>
          </cell>
          <cell r="O843">
            <v>0</v>
          </cell>
          <cell r="P843">
            <v>0</v>
          </cell>
          <cell r="Q843">
            <v>0</v>
          </cell>
          <cell r="R843">
            <v>0</v>
          </cell>
          <cell r="S843">
            <v>0</v>
          </cell>
          <cell r="T843">
            <v>0</v>
          </cell>
          <cell r="U843" t="str">
            <v>2014</v>
          </cell>
          <cell r="V843" t="str">
            <v>05</v>
          </cell>
          <cell r="W843" t="str">
            <v>0</v>
          </cell>
          <cell r="X843" t="str">
            <v>4100</v>
          </cell>
          <cell r="Y843" t="str">
            <v>-</v>
          </cell>
          <cell r="Z843" t="str">
            <v>S</v>
          </cell>
          <cell r="AA843" t="str">
            <v>DIST</v>
          </cell>
          <cell r="AB843">
            <v>275000000</v>
          </cell>
        </row>
        <row r="844">
          <cell r="E844" t="str">
            <v>410041005.1000.1130032</v>
          </cell>
          <cell r="F844">
            <v>5473000000</v>
          </cell>
          <cell r="G844">
            <v>456083333</v>
          </cell>
          <cell r="H844">
            <v>456083333</v>
          </cell>
          <cell r="I844">
            <v>456083333</v>
          </cell>
          <cell r="J844">
            <v>456083333</v>
          </cell>
          <cell r="K844">
            <v>456083333</v>
          </cell>
          <cell r="L844">
            <v>456083333</v>
          </cell>
          <cell r="M844">
            <v>456083333</v>
          </cell>
          <cell r="N844">
            <v>456083333</v>
          </cell>
          <cell r="O844">
            <v>456083333</v>
          </cell>
          <cell r="P844">
            <v>456083333</v>
          </cell>
          <cell r="Q844">
            <v>456083333</v>
          </cell>
          <cell r="R844">
            <v>456083337</v>
          </cell>
          <cell r="S844">
            <v>0</v>
          </cell>
          <cell r="T844">
            <v>0</v>
          </cell>
          <cell r="U844" t="str">
            <v>2014</v>
          </cell>
          <cell r="V844" t="str">
            <v>05</v>
          </cell>
          <cell r="W844" t="str">
            <v>0</v>
          </cell>
          <cell r="X844" t="str">
            <v>4100</v>
          </cell>
          <cell r="Y844" t="str">
            <v>-</v>
          </cell>
          <cell r="Z844" t="str">
            <v>S</v>
          </cell>
          <cell r="AA844" t="str">
            <v>DIST</v>
          </cell>
          <cell r="AB844">
            <v>5473000000</v>
          </cell>
        </row>
        <row r="845">
          <cell r="E845" t="str">
            <v>410041005.1000.1130038</v>
          </cell>
          <cell r="F845">
            <v>1133000000</v>
          </cell>
          <cell r="G845">
            <v>94416666</v>
          </cell>
          <cell r="H845">
            <v>94416666</v>
          </cell>
          <cell r="I845">
            <v>94416666</v>
          </cell>
          <cell r="J845">
            <v>94416666</v>
          </cell>
          <cell r="K845">
            <v>94416666</v>
          </cell>
          <cell r="L845">
            <v>94416666</v>
          </cell>
          <cell r="M845">
            <v>94416666</v>
          </cell>
          <cell r="N845">
            <v>94416666</v>
          </cell>
          <cell r="O845">
            <v>94416666</v>
          </cell>
          <cell r="P845">
            <v>94416666</v>
          </cell>
          <cell r="Q845">
            <v>94416666</v>
          </cell>
          <cell r="R845">
            <v>94416674</v>
          </cell>
          <cell r="S845">
            <v>0</v>
          </cell>
          <cell r="T845">
            <v>0</v>
          </cell>
          <cell r="U845" t="str">
            <v>2014</v>
          </cell>
          <cell r="V845" t="str">
            <v>05</v>
          </cell>
          <cell r="W845" t="str">
            <v>0</v>
          </cell>
          <cell r="X845" t="str">
            <v>4100</v>
          </cell>
          <cell r="Y845" t="str">
            <v>-</v>
          </cell>
          <cell r="Z845" t="str">
            <v>S</v>
          </cell>
          <cell r="AA845" t="str">
            <v>DIST</v>
          </cell>
          <cell r="AB845">
            <v>1133000000</v>
          </cell>
        </row>
        <row r="846">
          <cell r="E846" t="str">
            <v>410041030.3000.41204117018</v>
          </cell>
          <cell r="F846">
            <v>11804299000</v>
          </cell>
          <cell r="G846">
            <v>4687000000</v>
          </cell>
          <cell r="H846">
            <v>0</v>
          </cell>
          <cell r="I846">
            <v>0</v>
          </cell>
          <cell r="J846">
            <v>1052295100</v>
          </cell>
          <cell r="K846">
            <v>3032501950</v>
          </cell>
          <cell r="L846">
            <v>3032501950</v>
          </cell>
          <cell r="M846">
            <v>0</v>
          </cell>
          <cell r="N846">
            <v>0</v>
          </cell>
          <cell r="O846">
            <v>0</v>
          </cell>
          <cell r="P846">
            <v>0</v>
          </cell>
          <cell r="Q846">
            <v>0</v>
          </cell>
          <cell r="R846">
            <v>0</v>
          </cell>
          <cell r="S846">
            <v>0</v>
          </cell>
          <cell r="T846">
            <v>0</v>
          </cell>
          <cell r="U846" t="str">
            <v>2014</v>
          </cell>
          <cell r="V846" t="str">
            <v>06</v>
          </cell>
          <cell r="W846" t="str">
            <v>0</v>
          </cell>
          <cell r="X846" t="str">
            <v>4100</v>
          </cell>
          <cell r="Y846" t="str">
            <v>-</v>
          </cell>
          <cell r="Z846" t="str">
            <v>S</v>
          </cell>
          <cell r="AA846" t="str">
            <v>DIST</v>
          </cell>
          <cell r="AB846">
            <v>11804299000</v>
          </cell>
        </row>
        <row r="847">
          <cell r="E847" t="str">
            <v>310120101010202</v>
          </cell>
          <cell r="F847">
            <v>5271995569</v>
          </cell>
          <cell r="G847">
            <v>439332964.07999998</v>
          </cell>
          <cell r="H847">
            <v>439332964.07999998</v>
          </cell>
          <cell r="I847">
            <v>439332964.07999998</v>
          </cell>
          <cell r="J847">
            <v>439332964.07999998</v>
          </cell>
          <cell r="K847">
            <v>439332964.07999998</v>
          </cell>
          <cell r="L847">
            <v>439332964.07999998</v>
          </cell>
          <cell r="M847">
            <v>439332964.07999998</v>
          </cell>
          <cell r="N847">
            <v>439332964.07999998</v>
          </cell>
          <cell r="O847">
            <v>439332964.07999998</v>
          </cell>
          <cell r="P847">
            <v>439332964.07999998</v>
          </cell>
          <cell r="Q847">
            <v>439332964.07999998</v>
          </cell>
          <cell r="R847">
            <v>439332964.12</v>
          </cell>
          <cell r="S847">
            <v>0</v>
          </cell>
          <cell r="T847">
            <v>0</v>
          </cell>
          <cell r="U847" t="str">
            <v>2014</v>
          </cell>
          <cell r="V847" t="str">
            <v>01</v>
          </cell>
          <cell r="W847" t="str">
            <v>0</v>
          </cell>
          <cell r="X847" t="str">
            <v>3101</v>
          </cell>
          <cell r="Y847" t="str">
            <v>+</v>
          </cell>
          <cell r="Z847" t="str">
            <v>S</v>
          </cell>
          <cell r="AA847" t="str">
            <v>DIST</v>
          </cell>
          <cell r="AB847">
            <v>5271995569</v>
          </cell>
        </row>
        <row r="848">
          <cell r="E848" t="str">
            <v>3101201010303</v>
          </cell>
          <cell r="F848">
            <v>91701110</v>
          </cell>
          <cell r="G848">
            <v>7641759.1699999999</v>
          </cell>
          <cell r="H848">
            <v>7641759.1699999999</v>
          </cell>
          <cell r="I848">
            <v>7641759.1699999999</v>
          </cell>
          <cell r="J848">
            <v>7641759.1699999999</v>
          </cell>
          <cell r="K848">
            <v>7641759.1699999999</v>
          </cell>
          <cell r="L848">
            <v>7641759.1699999999</v>
          </cell>
          <cell r="M848">
            <v>7641759.1699999999</v>
          </cell>
          <cell r="N848">
            <v>7641759.1699999999</v>
          </cell>
          <cell r="O848">
            <v>7641759.1699999999</v>
          </cell>
          <cell r="P848">
            <v>7641759.1699999999</v>
          </cell>
          <cell r="Q848">
            <v>7641759.1699999999</v>
          </cell>
          <cell r="R848">
            <v>7641759.1299999999</v>
          </cell>
          <cell r="S848">
            <v>0</v>
          </cell>
          <cell r="T848">
            <v>0</v>
          </cell>
          <cell r="U848" t="str">
            <v>2014</v>
          </cell>
          <cell r="V848" t="str">
            <v>01</v>
          </cell>
          <cell r="W848" t="str">
            <v>0</v>
          </cell>
          <cell r="X848" t="str">
            <v>3101</v>
          </cell>
          <cell r="Y848" t="str">
            <v>+</v>
          </cell>
          <cell r="Z848" t="str">
            <v>S</v>
          </cell>
          <cell r="AA848" t="str">
            <v>DIST</v>
          </cell>
          <cell r="AB848">
            <v>91701110</v>
          </cell>
        </row>
        <row r="849">
          <cell r="E849" t="str">
            <v>3101201030101</v>
          </cell>
          <cell r="F849">
            <v>330877981</v>
          </cell>
          <cell r="G849">
            <v>27573165.079999998</v>
          </cell>
          <cell r="H849">
            <v>27573165.079999998</v>
          </cell>
          <cell r="I849">
            <v>27573165.079999998</v>
          </cell>
          <cell r="J849">
            <v>27573165.079999998</v>
          </cell>
          <cell r="K849">
            <v>27573165.079999998</v>
          </cell>
          <cell r="L849">
            <v>27573165.079999998</v>
          </cell>
          <cell r="M849">
            <v>27573165.079999998</v>
          </cell>
          <cell r="N849">
            <v>27573165.079999998</v>
          </cell>
          <cell r="O849">
            <v>27573165.079999998</v>
          </cell>
          <cell r="P849">
            <v>27573165.079999998</v>
          </cell>
          <cell r="Q849">
            <v>27573165.079999998</v>
          </cell>
          <cell r="R849">
            <v>27573165.120000001</v>
          </cell>
          <cell r="S849">
            <v>0</v>
          </cell>
          <cell r="T849">
            <v>0</v>
          </cell>
          <cell r="U849" t="str">
            <v>2014</v>
          </cell>
          <cell r="V849" t="str">
            <v>01</v>
          </cell>
          <cell r="W849" t="str">
            <v>0</v>
          </cell>
          <cell r="X849" t="str">
            <v>3101</v>
          </cell>
          <cell r="Y849" t="str">
            <v>+</v>
          </cell>
          <cell r="Z849" t="str">
            <v>S</v>
          </cell>
          <cell r="AA849" t="str">
            <v>DIST</v>
          </cell>
          <cell r="AB849">
            <v>330877980.99999988</v>
          </cell>
        </row>
        <row r="850">
          <cell r="E850" t="str">
            <v>3101203030203</v>
          </cell>
          <cell r="F850">
            <v>48117674</v>
          </cell>
          <cell r="G850">
            <v>0</v>
          </cell>
          <cell r="H850">
            <v>0</v>
          </cell>
          <cell r="I850">
            <v>0</v>
          </cell>
          <cell r="J850">
            <v>0</v>
          </cell>
          <cell r="K850">
            <v>0</v>
          </cell>
          <cell r="L850">
            <v>0</v>
          </cell>
          <cell r="M850">
            <v>0</v>
          </cell>
          <cell r="N850">
            <v>48117674</v>
          </cell>
          <cell r="O850">
            <v>0</v>
          </cell>
          <cell r="P850">
            <v>0</v>
          </cell>
          <cell r="Q850">
            <v>0</v>
          </cell>
          <cell r="R850">
            <v>0</v>
          </cell>
          <cell r="S850">
            <v>0</v>
          </cell>
          <cell r="T850">
            <v>0</v>
          </cell>
          <cell r="U850" t="str">
            <v>2014</v>
          </cell>
          <cell r="V850" t="str">
            <v>01</v>
          </cell>
          <cell r="W850" t="str">
            <v>0</v>
          </cell>
          <cell r="X850" t="str">
            <v>3101</v>
          </cell>
          <cell r="Y850" t="str">
            <v>+</v>
          </cell>
          <cell r="Z850" t="str">
            <v>S</v>
          </cell>
          <cell r="AA850" t="str">
            <v>DIST</v>
          </cell>
          <cell r="AB850">
            <v>48117674</v>
          </cell>
        </row>
        <row r="851">
          <cell r="E851" t="str">
            <v>310231320.1000.41303102057</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t="str">
            <v>2014</v>
          </cell>
          <cell r="V851" t="str">
            <v>06</v>
          </cell>
          <cell r="W851" t="str">
            <v>0</v>
          </cell>
          <cell r="X851" t="str">
            <v>3102</v>
          </cell>
          <cell r="Y851" t="str">
            <v>-</v>
          </cell>
          <cell r="Z851" t="str">
            <v>S</v>
          </cell>
          <cell r="AA851" t="str">
            <v>DIST</v>
          </cell>
          <cell r="AB851">
            <v>0</v>
          </cell>
        </row>
        <row r="852">
          <cell r="E852" t="str">
            <v>310231410.1000.41303102059</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t="str">
            <v>2014</v>
          </cell>
          <cell r="V852" t="str">
            <v>06</v>
          </cell>
          <cell r="W852" t="str">
            <v>0</v>
          </cell>
          <cell r="X852" t="str">
            <v>3102</v>
          </cell>
          <cell r="Y852" t="str">
            <v>-</v>
          </cell>
          <cell r="Z852" t="str">
            <v>S</v>
          </cell>
          <cell r="AA852" t="str">
            <v>DIST</v>
          </cell>
          <cell r="AB852">
            <v>0</v>
          </cell>
        </row>
        <row r="853">
          <cell r="E853" t="str">
            <v>310131030.1000.1220004</v>
          </cell>
          <cell r="F853">
            <v>192519000</v>
          </cell>
          <cell r="G853">
            <v>16043250</v>
          </cell>
          <cell r="H853">
            <v>16043250</v>
          </cell>
          <cell r="I853">
            <v>16043250</v>
          </cell>
          <cell r="J853">
            <v>16043250</v>
          </cell>
          <cell r="K853">
            <v>16043250</v>
          </cell>
          <cell r="L853">
            <v>16043250</v>
          </cell>
          <cell r="M853">
            <v>16043250</v>
          </cell>
          <cell r="N853">
            <v>16043250</v>
          </cell>
          <cell r="O853">
            <v>16043250</v>
          </cell>
          <cell r="P853">
            <v>16043250</v>
          </cell>
          <cell r="Q853">
            <v>16043250</v>
          </cell>
          <cell r="R853">
            <v>16043250</v>
          </cell>
          <cell r="S853">
            <v>0</v>
          </cell>
          <cell r="T853">
            <v>0</v>
          </cell>
          <cell r="U853" t="str">
            <v>2014</v>
          </cell>
          <cell r="V853" t="str">
            <v>05</v>
          </cell>
          <cell r="W853" t="str">
            <v>0</v>
          </cell>
          <cell r="X853" t="str">
            <v>3101</v>
          </cell>
          <cell r="Y853" t="str">
            <v>-</v>
          </cell>
          <cell r="Z853" t="str">
            <v>S</v>
          </cell>
          <cell r="AA853" t="str">
            <v>DIST</v>
          </cell>
          <cell r="AB853">
            <v>192519000</v>
          </cell>
        </row>
        <row r="854">
          <cell r="E854" t="str">
            <v>310231410.1000.1220004</v>
          </cell>
          <cell r="F854">
            <v>8250000</v>
          </cell>
          <cell r="G854">
            <v>687500</v>
          </cell>
          <cell r="H854">
            <v>687500</v>
          </cell>
          <cell r="I854">
            <v>687500</v>
          </cell>
          <cell r="J854">
            <v>687500</v>
          </cell>
          <cell r="K854">
            <v>687500</v>
          </cell>
          <cell r="L854">
            <v>687500</v>
          </cell>
          <cell r="M854">
            <v>687500</v>
          </cell>
          <cell r="N854">
            <v>687500</v>
          </cell>
          <cell r="O854">
            <v>687500</v>
          </cell>
          <cell r="P854">
            <v>687500</v>
          </cell>
          <cell r="Q854">
            <v>687500</v>
          </cell>
          <cell r="R854">
            <v>687500</v>
          </cell>
          <cell r="S854">
            <v>0</v>
          </cell>
          <cell r="T854">
            <v>0</v>
          </cell>
          <cell r="U854" t="str">
            <v>2014</v>
          </cell>
          <cell r="V854" t="str">
            <v>05</v>
          </cell>
          <cell r="W854" t="str">
            <v>0</v>
          </cell>
          <cell r="X854" t="str">
            <v>3102</v>
          </cell>
          <cell r="Y854" t="str">
            <v>-</v>
          </cell>
          <cell r="Z854" t="str">
            <v>S</v>
          </cell>
          <cell r="AA854" t="str">
            <v>DIST</v>
          </cell>
          <cell r="AB854">
            <v>8250000</v>
          </cell>
        </row>
        <row r="855">
          <cell r="E855" t="str">
            <v>310231025.1000.1110007</v>
          </cell>
          <cell r="F855">
            <v>9428000000</v>
          </cell>
          <cell r="G855">
            <v>785666667</v>
          </cell>
          <cell r="H855">
            <v>785666667</v>
          </cell>
          <cell r="I855">
            <v>785666667</v>
          </cell>
          <cell r="J855">
            <v>785666667</v>
          </cell>
          <cell r="K855">
            <v>785666667</v>
          </cell>
          <cell r="L855">
            <v>785666667</v>
          </cell>
          <cell r="M855">
            <v>785666667</v>
          </cell>
          <cell r="N855">
            <v>785666667</v>
          </cell>
          <cell r="O855">
            <v>785666667</v>
          </cell>
          <cell r="P855">
            <v>785666667</v>
          </cell>
          <cell r="Q855">
            <v>785666667</v>
          </cell>
          <cell r="R855">
            <v>785666663</v>
          </cell>
          <cell r="S855">
            <v>0</v>
          </cell>
          <cell r="T855">
            <v>0</v>
          </cell>
          <cell r="U855" t="str">
            <v>2014</v>
          </cell>
          <cell r="V855" t="str">
            <v>05</v>
          </cell>
          <cell r="W855" t="str">
            <v>0</v>
          </cell>
          <cell r="X855" t="str">
            <v>3102</v>
          </cell>
          <cell r="Y855" t="str">
            <v>-</v>
          </cell>
          <cell r="Z855" t="str">
            <v>S</v>
          </cell>
          <cell r="AA855" t="str">
            <v>DIST</v>
          </cell>
          <cell r="AB855">
            <v>9428000000</v>
          </cell>
        </row>
        <row r="856">
          <cell r="E856" t="str">
            <v>310231025.1000.1110010</v>
          </cell>
          <cell r="F856">
            <v>327000000</v>
          </cell>
          <cell r="G856">
            <v>1486364</v>
          </cell>
          <cell r="H856">
            <v>1486364</v>
          </cell>
          <cell r="I856">
            <v>1486364</v>
          </cell>
          <cell r="J856">
            <v>1486364</v>
          </cell>
          <cell r="K856">
            <v>310650000</v>
          </cell>
          <cell r="L856">
            <v>1486364</v>
          </cell>
          <cell r="M856">
            <v>1486364</v>
          </cell>
          <cell r="N856">
            <v>1486364</v>
          </cell>
          <cell r="O856">
            <v>1486364</v>
          </cell>
          <cell r="P856">
            <v>1486364</v>
          </cell>
          <cell r="Q856">
            <v>1486364</v>
          </cell>
          <cell r="R856">
            <v>1486360</v>
          </cell>
          <cell r="S856">
            <v>0</v>
          </cell>
          <cell r="T856">
            <v>0</v>
          </cell>
          <cell r="U856" t="str">
            <v>2014</v>
          </cell>
          <cell r="V856" t="str">
            <v>05</v>
          </cell>
          <cell r="W856" t="str">
            <v>0</v>
          </cell>
          <cell r="X856" t="str">
            <v>3102</v>
          </cell>
          <cell r="Y856" t="str">
            <v>-</v>
          </cell>
          <cell r="Z856" t="str">
            <v>S</v>
          </cell>
          <cell r="AA856" t="str">
            <v>DIST</v>
          </cell>
          <cell r="AB856">
            <v>327000000</v>
          </cell>
        </row>
        <row r="857">
          <cell r="E857" t="str">
            <v>310231025.1000.1120014</v>
          </cell>
          <cell r="F857">
            <v>114758000</v>
          </cell>
          <cell r="G857">
            <v>9563166.6699999999</v>
          </cell>
          <cell r="H857">
            <v>9563166.6699999999</v>
          </cell>
          <cell r="I857">
            <v>9563166.6699999999</v>
          </cell>
          <cell r="J857">
            <v>9563166.6699999999</v>
          </cell>
          <cell r="K857">
            <v>9563166.6699999999</v>
          </cell>
          <cell r="L857">
            <v>9563166.6699999999</v>
          </cell>
          <cell r="M857">
            <v>9563166.6699999999</v>
          </cell>
          <cell r="N857">
            <v>9563166.6699999999</v>
          </cell>
          <cell r="O857">
            <v>9563166.6699999999</v>
          </cell>
          <cell r="P857">
            <v>9563166.6699999999</v>
          </cell>
          <cell r="Q857">
            <v>9563166.6699999999</v>
          </cell>
          <cell r="R857">
            <v>9563166.6300000008</v>
          </cell>
          <cell r="S857">
            <v>0</v>
          </cell>
          <cell r="T857">
            <v>0</v>
          </cell>
          <cell r="U857" t="str">
            <v>2014</v>
          </cell>
          <cell r="V857" t="str">
            <v>05</v>
          </cell>
          <cell r="W857" t="str">
            <v>0</v>
          </cell>
          <cell r="X857" t="str">
            <v>3102</v>
          </cell>
          <cell r="Y857" t="str">
            <v>-</v>
          </cell>
          <cell r="Z857" t="str">
            <v>S</v>
          </cell>
          <cell r="AA857" t="str">
            <v>DIST</v>
          </cell>
          <cell r="AB857">
            <v>114758000</v>
          </cell>
        </row>
        <row r="858">
          <cell r="E858" t="str">
            <v>310131200.1000.2130018</v>
          </cell>
          <cell r="F858">
            <v>8901000</v>
          </cell>
          <cell r="G858">
            <v>741750</v>
          </cell>
          <cell r="H858">
            <v>741750</v>
          </cell>
          <cell r="I858">
            <v>741750</v>
          </cell>
          <cell r="J858">
            <v>741750</v>
          </cell>
          <cell r="K858">
            <v>741750</v>
          </cell>
          <cell r="L858">
            <v>741750</v>
          </cell>
          <cell r="M858">
            <v>741750</v>
          </cell>
          <cell r="N858">
            <v>741750</v>
          </cell>
          <cell r="O858">
            <v>741750</v>
          </cell>
          <cell r="P858">
            <v>741750</v>
          </cell>
          <cell r="Q858">
            <v>741750</v>
          </cell>
          <cell r="R858">
            <v>741750</v>
          </cell>
          <cell r="S858">
            <v>0</v>
          </cell>
          <cell r="T858">
            <v>0</v>
          </cell>
          <cell r="U858" t="str">
            <v>2014</v>
          </cell>
          <cell r="V858" t="str">
            <v>05</v>
          </cell>
          <cell r="W858" t="str">
            <v>0</v>
          </cell>
          <cell r="X858" t="str">
            <v>3101</v>
          </cell>
          <cell r="Y858" t="str">
            <v>-</v>
          </cell>
          <cell r="Z858" t="str">
            <v>S</v>
          </cell>
          <cell r="AA858" t="str">
            <v>DIST</v>
          </cell>
          <cell r="AB858">
            <v>8901000</v>
          </cell>
        </row>
        <row r="859">
          <cell r="E859" t="str">
            <v>310231025.1000.1210022</v>
          </cell>
          <cell r="F859">
            <v>71440400</v>
          </cell>
          <cell r="G859">
            <v>5169677</v>
          </cell>
          <cell r="H859">
            <v>0</v>
          </cell>
          <cell r="I859">
            <v>0</v>
          </cell>
          <cell r="J859">
            <v>53440400</v>
          </cell>
          <cell r="K859">
            <v>0</v>
          </cell>
          <cell r="L859">
            <v>0</v>
          </cell>
          <cell r="M859">
            <v>12830323</v>
          </cell>
          <cell r="N859">
            <v>0</v>
          </cell>
          <cell r="O859">
            <v>0</v>
          </cell>
          <cell r="P859">
            <v>0</v>
          </cell>
          <cell r="Q859">
            <v>0</v>
          </cell>
          <cell r="R859">
            <v>0</v>
          </cell>
          <cell r="S859">
            <v>0</v>
          </cell>
          <cell r="T859">
            <v>0</v>
          </cell>
          <cell r="U859" t="str">
            <v>2014</v>
          </cell>
          <cell r="V859" t="str">
            <v>05</v>
          </cell>
          <cell r="W859" t="str">
            <v>0</v>
          </cell>
          <cell r="X859" t="str">
            <v>3102</v>
          </cell>
          <cell r="Y859" t="str">
            <v>-</v>
          </cell>
          <cell r="Z859" t="str">
            <v>S</v>
          </cell>
          <cell r="AA859" t="str">
            <v>DIST</v>
          </cell>
          <cell r="AB859">
            <v>71440400</v>
          </cell>
        </row>
        <row r="860">
          <cell r="E860" t="str">
            <v>310231025.1000.1230023</v>
          </cell>
          <cell r="F860">
            <v>278902000</v>
          </cell>
          <cell r="G860">
            <v>0</v>
          </cell>
          <cell r="H860">
            <v>0</v>
          </cell>
          <cell r="I860">
            <v>278902000</v>
          </cell>
          <cell r="J860">
            <v>0</v>
          </cell>
          <cell r="K860">
            <v>0</v>
          </cell>
          <cell r="L860">
            <v>0</v>
          </cell>
          <cell r="M860">
            <v>0</v>
          </cell>
          <cell r="N860">
            <v>0</v>
          </cell>
          <cell r="O860">
            <v>0</v>
          </cell>
          <cell r="P860">
            <v>0</v>
          </cell>
          <cell r="Q860">
            <v>0</v>
          </cell>
          <cell r="R860">
            <v>0</v>
          </cell>
          <cell r="S860">
            <v>0</v>
          </cell>
          <cell r="T860">
            <v>0</v>
          </cell>
          <cell r="U860" t="str">
            <v>2014</v>
          </cell>
          <cell r="V860" t="str">
            <v>05</v>
          </cell>
          <cell r="W860" t="str">
            <v>0</v>
          </cell>
          <cell r="X860" t="str">
            <v>3102</v>
          </cell>
          <cell r="Y860" t="str">
            <v>-</v>
          </cell>
          <cell r="Z860" t="str">
            <v>S</v>
          </cell>
          <cell r="AA860" t="str">
            <v>DIST</v>
          </cell>
          <cell r="AB860">
            <v>278902000</v>
          </cell>
        </row>
        <row r="861">
          <cell r="E861" t="str">
            <v>310231025.1000.1110027</v>
          </cell>
          <cell r="F861">
            <v>1451000000</v>
          </cell>
          <cell r="G861">
            <v>120916667</v>
          </cell>
          <cell r="H861">
            <v>120916667</v>
          </cell>
          <cell r="I861">
            <v>120916667</v>
          </cell>
          <cell r="J861">
            <v>120916667</v>
          </cell>
          <cell r="K861">
            <v>120916667</v>
          </cell>
          <cell r="L861">
            <v>120916667</v>
          </cell>
          <cell r="M861">
            <v>120916667</v>
          </cell>
          <cell r="N861">
            <v>120916667</v>
          </cell>
          <cell r="O861">
            <v>120916667</v>
          </cell>
          <cell r="P861">
            <v>120916667</v>
          </cell>
          <cell r="Q861">
            <v>120916667</v>
          </cell>
          <cell r="R861">
            <v>120916663</v>
          </cell>
          <cell r="S861">
            <v>0</v>
          </cell>
          <cell r="T861">
            <v>0</v>
          </cell>
          <cell r="U861" t="str">
            <v>2014</v>
          </cell>
          <cell r="V861" t="str">
            <v>05</v>
          </cell>
          <cell r="W861" t="str">
            <v>0</v>
          </cell>
          <cell r="X861" t="str">
            <v>3102</v>
          </cell>
          <cell r="Y861" t="str">
            <v>-</v>
          </cell>
          <cell r="Z861" t="str">
            <v>S</v>
          </cell>
          <cell r="AA861" t="str">
            <v>DIST</v>
          </cell>
          <cell r="AB861">
            <v>1451000000</v>
          </cell>
        </row>
        <row r="862">
          <cell r="E862" t="str">
            <v>310131010.1000.1120031</v>
          </cell>
          <cell r="F862">
            <v>55000000</v>
          </cell>
          <cell r="G862">
            <v>22000000</v>
          </cell>
          <cell r="H862">
            <v>0</v>
          </cell>
          <cell r="I862">
            <v>0</v>
          </cell>
          <cell r="J862">
            <v>0</v>
          </cell>
          <cell r="K862">
            <v>0</v>
          </cell>
          <cell r="L862">
            <v>0</v>
          </cell>
          <cell r="M862">
            <v>5500000</v>
          </cell>
          <cell r="N862">
            <v>5500000</v>
          </cell>
          <cell r="O862">
            <v>5500000</v>
          </cell>
          <cell r="P862">
            <v>5500000</v>
          </cell>
          <cell r="Q862">
            <v>5500000</v>
          </cell>
          <cell r="R862">
            <v>5500000</v>
          </cell>
          <cell r="S862">
            <v>0</v>
          </cell>
          <cell r="T862">
            <v>0</v>
          </cell>
          <cell r="U862" t="str">
            <v>2014</v>
          </cell>
          <cell r="V862" t="str">
            <v>05</v>
          </cell>
          <cell r="W862" t="str">
            <v>0</v>
          </cell>
          <cell r="X862" t="str">
            <v>3101</v>
          </cell>
          <cell r="Y862" t="str">
            <v>-</v>
          </cell>
          <cell r="Z862" t="str">
            <v>S</v>
          </cell>
          <cell r="AA862" t="str">
            <v>DIST</v>
          </cell>
          <cell r="AB862">
            <v>55000000</v>
          </cell>
        </row>
        <row r="863">
          <cell r="E863" t="str">
            <v>310131015.1000.1220053</v>
          </cell>
          <cell r="F863">
            <v>406492000</v>
          </cell>
          <cell r="G863">
            <v>0</v>
          </cell>
          <cell r="H863">
            <v>98276328</v>
          </cell>
          <cell r="I863">
            <v>0</v>
          </cell>
          <cell r="J863">
            <v>0</v>
          </cell>
          <cell r="K863">
            <v>308215672</v>
          </cell>
          <cell r="L863">
            <v>0</v>
          </cell>
          <cell r="M863">
            <v>0</v>
          </cell>
          <cell r="N863">
            <v>0</v>
          </cell>
          <cell r="O863">
            <v>0</v>
          </cell>
          <cell r="P863">
            <v>0</v>
          </cell>
          <cell r="Q863">
            <v>0</v>
          </cell>
          <cell r="R863">
            <v>0</v>
          </cell>
          <cell r="S863">
            <v>0</v>
          </cell>
          <cell r="T863">
            <v>0</v>
          </cell>
          <cell r="U863" t="str">
            <v>2014</v>
          </cell>
          <cell r="V863" t="str">
            <v>05</v>
          </cell>
          <cell r="W863" t="str">
            <v>0</v>
          </cell>
          <cell r="X863" t="str">
            <v>3101</v>
          </cell>
          <cell r="Y863" t="str">
            <v>-</v>
          </cell>
          <cell r="Z863" t="str">
            <v>S</v>
          </cell>
          <cell r="AA863" t="str">
            <v>DIST</v>
          </cell>
          <cell r="AB863">
            <v>406492000</v>
          </cell>
        </row>
        <row r="864">
          <cell r="E864" t="str">
            <v>310231025.1000.1210056</v>
          </cell>
          <cell r="F864">
            <v>170845000</v>
          </cell>
          <cell r="G864">
            <v>0</v>
          </cell>
          <cell r="H864">
            <v>0</v>
          </cell>
          <cell r="I864">
            <v>170845000</v>
          </cell>
          <cell r="J864">
            <v>0</v>
          </cell>
          <cell r="K864">
            <v>0</v>
          </cell>
          <cell r="L864">
            <v>0</v>
          </cell>
          <cell r="M864">
            <v>0</v>
          </cell>
          <cell r="N864">
            <v>0</v>
          </cell>
          <cell r="O864">
            <v>0</v>
          </cell>
          <cell r="P864">
            <v>0</v>
          </cell>
          <cell r="Q864">
            <v>0</v>
          </cell>
          <cell r="R864">
            <v>0</v>
          </cell>
          <cell r="S864">
            <v>0</v>
          </cell>
          <cell r="T864">
            <v>0</v>
          </cell>
          <cell r="U864" t="str">
            <v>2014</v>
          </cell>
          <cell r="V864" t="str">
            <v>05</v>
          </cell>
          <cell r="W864" t="str">
            <v>0</v>
          </cell>
          <cell r="X864" t="str">
            <v>3102</v>
          </cell>
          <cell r="Y864" t="str">
            <v>-</v>
          </cell>
          <cell r="Z864" t="str">
            <v>S</v>
          </cell>
          <cell r="AA864" t="str">
            <v>DIST</v>
          </cell>
          <cell r="AB864">
            <v>170845000</v>
          </cell>
        </row>
        <row r="865">
          <cell r="E865" t="str">
            <v>310231000.1000.1310084</v>
          </cell>
          <cell r="F865">
            <v>69844000</v>
          </cell>
          <cell r="G865">
            <v>5820333.3300000001</v>
          </cell>
          <cell r="H865">
            <v>5820333.3300000001</v>
          </cell>
          <cell r="I865">
            <v>5820333.3300000001</v>
          </cell>
          <cell r="J865">
            <v>5820333.3300000001</v>
          </cell>
          <cell r="K865">
            <v>5820333.3300000001</v>
          </cell>
          <cell r="L865">
            <v>5820333.3300000001</v>
          </cell>
          <cell r="M865">
            <v>5820333.3300000001</v>
          </cell>
          <cell r="N865">
            <v>5820333.3300000001</v>
          </cell>
          <cell r="O865">
            <v>5820333.3300000001</v>
          </cell>
          <cell r="P865">
            <v>5820333.3300000001</v>
          </cell>
          <cell r="Q865">
            <v>5820333.3300000001</v>
          </cell>
          <cell r="R865">
            <v>5820333.3700000001</v>
          </cell>
          <cell r="S865">
            <v>0</v>
          </cell>
          <cell r="T865">
            <v>0</v>
          </cell>
          <cell r="U865" t="str">
            <v>2014</v>
          </cell>
          <cell r="V865" t="str">
            <v>05</v>
          </cell>
          <cell r="W865" t="str">
            <v>0</v>
          </cell>
          <cell r="X865" t="str">
            <v>3102</v>
          </cell>
          <cell r="Y865" t="str">
            <v>-</v>
          </cell>
          <cell r="Z865" t="str">
            <v>S</v>
          </cell>
          <cell r="AA865" t="str">
            <v>DIST</v>
          </cell>
          <cell r="AB865">
            <v>69843999.999999985</v>
          </cell>
        </row>
        <row r="866">
          <cell r="E866" t="str">
            <v>310131015.1000.1220097</v>
          </cell>
          <cell r="F866">
            <v>12750000</v>
          </cell>
          <cell r="G866">
            <v>0</v>
          </cell>
          <cell r="H866">
            <v>0</v>
          </cell>
          <cell r="I866">
            <v>0</v>
          </cell>
          <cell r="J866">
            <v>0</v>
          </cell>
          <cell r="K866">
            <v>0</v>
          </cell>
          <cell r="L866">
            <v>12750000</v>
          </cell>
          <cell r="M866">
            <v>0</v>
          </cell>
          <cell r="N866">
            <v>0</v>
          </cell>
          <cell r="O866">
            <v>0</v>
          </cell>
          <cell r="P866">
            <v>0</v>
          </cell>
          <cell r="Q866">
            <v>0</v>
          </cell>
          <cell r="R866">
            <v>0</v>
          </cell>
          <cell r="S866">
            <v>0</v>
          </cell>
          <cell r="T866">
            <v>0</v>
          </cell>
          <cell r="U866" t="str">
            <v>2014</v>
          </cell>
          <cell r="V866" t="str">
            <v>05</v>
          </cell>
          <cell r="W866" t="str">
            <v>0</v>
          </cell>
          <cell r="X866" t="str">
            <v>3101</v>
          </cell>
          <cell r="Y866" t="str">
            <v>-</v>
          </cell>
          <cell r="Z866" t="str">
            <v>S</v>
          </cell>
          <cell r="AA866" t="str">
            <v>DIST</v>
          </cell>
          <cell r="AB866">
            <v>12750000</v>
          </cell>
        </row>
        <row r="867">
          <cell r="E867" t="str">
            <v>310231000.1000.1220097</v>
          </cell>
          <cell r="F867">
            <v>20000000</v>
          </cell>
          <cell r="G867">
            <v>1666666.67</v>
          </cell>
          <cell r="H867">
            <v>1666666.67</v>
          </cell>
          <cell r="I867">
            <v>1666666.67</v>
          </cell>
          <cell r="J867">
            <v>1666666.67</v>
          </cell>
          <cell r="K867">
            <v>1666666.67</v>
          </cell>
          <cell r="L867">
            <v>1666666.67</v>
          </cell>
          <cell r="M867">
            <v>1666666.67</v>
          </cell>
          <cell r="N867">
            <v>1666666.67</v>
          </cell>
          <cell r="O867">
            <v>1666666.67</v>
          </cell>
          <cell r="P867">
            <v>1666666.67</v>
          </cell>
          <cell r="Q867">
            <v>1666666.67</v>
          </cell>
          <cell r="R867">
            <v>1666666.63</v>
          </cell>
          <cell r="S867">
            <v>0</v>
          </cell>
          <cell r="T867">
            <v>0</v>
          </cell>
          <cell r="U867" t="str">
            <v>2014</v>
          </cell>
          <cell r="V867" t="str">
            <v>05</v>
          </cell>
          <cell r="W867" t="str">
            <v>0</v>
          </cell>
          <cell r="X867" t="str">
            <v>3102</v>
          </cell>
          <cell r="Y867" t="str">
            <v>-</v>
          </cell>
          <cell r="Z867" t="str">
            <v>S</v>
          </cell>
          <cell r="AA867" t="str">
            <v>DIST</v>
          </cell>
          <cell r="AB867">
            <v>19999999.999999996</v>
          </cell>
        </row>
        <row r="868">
          <cell r="E868" t="str">
            <v>310131210.1000.1220039</v>
          </cell>
          <cell r="F868">
            <v>467725000</v>
          </cell>
          <cell r="G868">
            <v>38977083.329999998</v>
          </cell>
          <cell r="H868">
            <v>38977083.329999998</v>
          </cell>
          <cell r="I868">
            <v>38977083.329999998</v>
          </cell>
          <cell r="J868">
            <v>38977083.329999998</v>
          </cell>
          <cell r="K868">
            <v>38977083.329999998</v>
          </cell>
          <cell r="L868">
            <v>38977083.329999998</v>
          </cell>
          <cell r="M868">
            <v>38977083.329999998</v>
          </cell>
          <cell r="N868">
            <v>38977083.329999998</v>
          </cell>
          <cell r="O868">
            <v>38977083.329999998</v>
          </cell>
          <cell r="P868">
            <v>38977083.329999998</v>
          </cell>
          <cell r="Q868">
            <v>38977083.329999998</v>
          </cell>
          <cell r="R868">
            <v>38977083.369999997</v>
          </cell>
          <cell r="S868">
            <v>0</v>
          </cell>
          <cell r="T868">
            <v>0</v>
          </cell>
          <cell r="U868" t="str">
            <v>2014</v>
          </cell>
          <cell r="V868" t="str">
            <v>05</v>
          </cell>
          <cell r="W868" t="str">
            <v>0</v>
          </cell>
          <cell r="X868" t="str">
            <v>3101</v>
          </cell>
          <cell r="Y868" t="str">
            <v>-</v>
          </cell>
          <cell r="Z868" t="str">
            <v>S</v>
          </cell>
          <cell r="AA868" t="str">
            <v>DIST</v>
          </cell>
          <cell r="AB868">
            <v>467724999.99999988</v>
          </cell>
        </row>
        <row r="869">
          <cell r="E869" t="str">
            <v>410020101010108</v>
          </cell>
          <cell r="F869">
            <v>871266821</v>
          </cell>
          <cell r="G869">
            <v>45861135</v>
          </cell>
          <cell r="H869">
            <v>69261354</v>
          </cell>
          <cell r="I869">
            <v>77474809</v>
          </cell>
          <cell r="J869">
            <v>86497838</v>
          </cell>
          <cell r="K869">
            <v>84100224</v>
          </cell>
          <cell r="L869">
            <v>79032738</v>
          </cell>
          <cell r="M869">
            <v>75258174</v>
          </cell>
          <cell r="N869">
            <v>76868828</v>
          </cell>
          <cell r="O869">
            <v>69156877</v>
          </cell>
          <cell r="P869">
            <v>69175897</v>
          </cell>
          <cell r="Q869">
            <v>69263490</v>
          </cell>
          <cell r="R869">
            <v>69315457</v>
          </cell>
          <cell r="S869">
            <v>0</v>
          </cell>
          <cell r="T869">
            <v>0</v>
          </cell>
          <cell r="U869" t="str">
            <v>2014</v>
          </cell>
          <cell r="V869" t="str">
            <v>01</v>
          </cell>
          <cell r="W869" t="str">
            <v>0</v>
          </cell>
          <cell r="X869" t="str">
            <v>4100</v>
          </cell>
          <cell r="Y869" t="str">
            <v>+</v>
          </cell>
          <cell r="Z869" t="str">
            <v>S</v>
          </cell>
          <cell r="AA869" t="str">
            <v>DIST</v>
          </cell>
          <cell r="AB869">
            <v>871266821</v>
          </cell>
        </row>
        <row r="870">
          <cell r="E870" t="str">
            <v>410020101030703</v>
          </cell>
          <cell r="F870">
            <v>6115277</v>
          </cell>
          <cell r="G870">
            <v>525004</v>
          </cell>
          <cell r="H870">
            <v>453426</v>
          </cell>
          <cell r="I870">
            <v>447392</v>
          </cell>
          <cell r="J870">
            <v>450432</v>
          </cell>
          <cell r="K870">
            <v>484306</v>
          </cell>
          <cell r="L870">
            <v>484306</v>
          </cell>
          <cell r="M870">
            <v>529329</v>
          </cell>
          <cell r="N870">
            <v>533149</v>
          </cell>
          <cell r="O870">
            <v>532603</v>
          </cell>
          <cell r="P870">
            <v>558062</v>
          </cell>
          <cell r="Q870">
            <v>558634</v>
          </cell>
          <cell r="R870">
            <v>558634</v>
          </cell>
          <cell r="S870">
            <v>0</v>
          </cell>
          <cell r="T870">
            <v>0</v>
          </cell>
          <cell r="U870" t="str">
            <v>2014</v>
          </cell>
          <cell r="V870" t="str">
            <v>01</v>
          </cell>
          <cell r="W870" t="str">
            <v>0</v>
          </cell>
          <cell r="X870" t="str">
            <v>4100</v>
          </cell>
          <cell r="Y870" t="str">
            <v>+</v>
          </cell>
          <cell r="Z870" t="str">
            <v>S</v>
          </cell>
          <cell r="AA870" t="str">
            <v>DIST</v>
          </cell>
          <cell r="AB870">
            <v>6115277</v>
          </cell>
        </row>
        <row r="871">
          <cell r="E871" t="str">
            <v>310131030.3000.41303101055</v>
          </cell>
          <cell r="F871">
            <v>9072789089</v>
          </cell>
          <cell r="G871">
            <v>90727890.890000001</v>
          </cell>
          <cell r="H871">
            <v>453639454.44999999</v>
          </cell>
          <cell r="I871">
            <v>453639454.44999999</v>
          </cell>
          <cell r="J871">
            <v>453639454.44999999</v>
          </cell>
          <cell r="K871">
            <v>453639454.44999999</v>
          </cell>
          <cell r="L871">
            <v>453639454.44999999</v>
          </cell>
          <cell r="M871">
            <v>453639454.44999999</v>
          </cell>
          <cell r="N871">
            <v>453639454.44999999</v>
          </cell>
          <cell r="O871">
            <v>453639454.44999999</v>
          </cell>
          <cell r="P871">
            <v>1360918363.3499999</v>
          </cell>
          <cell r="Q871">
            <v>1360918363.3499999</v>
          </cell>
          <cell r="R871">
            <v>2631108835.8099999</v>
          </cell>
          <cell r="S871">
            <v>0</v>
          </cell>
          <cell r="T871">
            <v>0</v>
          </cell>
          <cell r="U871" t="str">
            <v>2014</v>
          </cell>
          <cell r="V871" t="str">
            <v>06</v>
          </cell>
          <cell r="W871" t="str">
            <v>0</v>
          </cell>
          <cell r="X871" t="str">
            <v>3101</v>
          </cell>
          <cell r="Y871" t="str">
            <v>-</v>
          </cell>
          <cell r="Z871" t="str">
            <v>S</v>
          </cell>
          <cell r="AA871" t="str">
            <v>DIST</v>
          </cell>
          <cell r="AB871">
            <v>9072789088.9999981</v>
          </cell>
        </row>
        <row r="872">
          <cell r="E872" t="str">
            <v>310131410.3000.41203101017</v>
          </cell>
          <cell r="F872">
            <v>2848089243</v>
          </cell>
          <cell r="G872">
            <v>28480892.43</v>
          </cell>
          <cell r="H872">
            <v>142404462.15000001</v>
          </cell>
          <cell r="I872">
            <v>142404462.15000001</v>
          </cell>
          <cell r="J872">
            <v>142404462.15000001</v>
          </cell>
          <cell r="K872">
            <v>142404462.15000001</v>
          </cell>
          <cell r="L872">
            <v>142404462.15000001</v>
          </cell>
          <cell r="M872">
            <v>142404462.15000001</v>
          </cell>
          <cell r="N872">
            <v>142404462.15000001</v>
          </cell>
          <cell r="O872">
            <v>142404462.15000001</v>
          </cell>
          <cell r="P872">
            <v>427213386.44999999</v>
          </cell>
          <cell r="Q872">
            <v>427213386.44999999</v>
          </cell>
          <cell r="R872">
            <v>825945880.47000003</v>
          </cell>
          <cell r="S872">
            <v>0</v>
          </cell>
          <cell r="T872">
            <v>0</v>
          </cell>
          <cell r="U872" t="str">
            <v>2014</v>
          </cell>
          <cell r="V872" t="str">
            <v>06</v>
          </cell>
          <cell r="W872" t="str">
            <v>0</v>
          </cell>
          <cell r="X872" t="str">
            <v>3101</v>
          </cell>
          <cell r="Y872" t="str">
            <v>-</v>
          </cell>
          <cell r="Z872" t="str">
            <v>S</v>
          </cell>
          <cell r="AA872" t="str">
            <v>DIST</v>
          </cell>
          <cell r="AB872">
            <v>2848089243</v>
          </cell>
        </row>
        <row r="873">
          <cell r="E873" t="str">
            <v>310231030.3000.41303102068</v>
          </cell>
          <cell r="F873">
            <v>1500000000</v>
          </cell>
          <cell r="G873">
            <v>15000000</v>
          </cell>
          <cell r="H873">
            <v>75000000</v>
          </cell>
          <cell r="I873">
            <v>75000000</v>
          </cell>
          <cell r="J873">
            <v>75000000</v>
          </cell>
          <cell r="K873">
            <v>75000000</v>
          </cell>
          <cell r="L873">
            <v>75000000</v>
          </cell>
          <cell r="M873">
            <v>75000000</v>
          </cell>
          <cell r="N873">
            <v>75000000</v>
          </cell>
          <cell r="O873">
            <v>75000000</v>
          </cell>
          <cell r="P873">
            <v>225000000</v>
          </cell>
          <cell r="Q873">
            <v>225000000</v>
          </cell>
          <cell r="R873">
            <v>435000000</v>
          </cell>
          <cell r="S873">
            <v>0</v>
          </cell>
          <cell r="T873">
            <v>0</v>
          </cell>
          <cell r="U873" t="str">
            <v>2014</v>
          </cell>
          <cell r="V873" t="str">
            <v>06</v>
          </cell>
          <cell r="W873" t="str">
            <v>0</v>
          </cell>
          <cell r="X873" t="str">
            <v>3102</v>
          </cell>
          <cell r="Y873" t="str">
            <v>-</v>
          </cell>
          <cell r="Z873" t="str">
            <v>S</v>
          </cell>
          <cell r="AA873" t="str">
            <v>DIST</v>
          </cell>
          <cell r="AB873">
            <v>1500000000</v>
          </cell>
        </row>
        <row r="874">
          <cell r="E874" t="str">
            <v>310231320.3000.41303102057</v>
          </cell>
          <cell r="F874">
            <v>3000000000</v>
          </cell>
          <cell r="G874">
            <v>30000000</v>
          </cell>
          <cell r="H874">
            <v>150000000</v>
          </cell>
          <cell r="I874">
            <v>150000000</v>
          </cell>
          <cell r="J874">
            <v>150000000</v>
          </cell>
          <cell r="K874">
            <v>150000000</v>
          </cell>
          <cell r="L874">
            <v>150000000</v>
          </cell>
          <cell r="M874">
            <v>150000000</v>
          </cell>
          <cell r="N874">
            <v>150000000</v>
          </cell>
          <cell r="O874">
            <v>150000000</v>
          </cell>
          <cell r="P874">
            <v>450000000</v>
          </cell>
          <cell r="Q874">
            <v>450000000</v>
          </cell>
          <cell r="R874">
            <v>870000000</v>
          </cell>
          <cell r="S874">
            <v>0</v>
          </cell>
          <cell r="T874">
            <v>0</v>
          </cell>
          <cell r="U874" t="str">
            <v>2014</v>
          </cell>
          <cell r="V874" t="str">
            <v>06</v>
          </cell>
          <cell r="W874" t="str">
            <v>0</v>
          </cell>
          <cell r="X874" t="str">
            <v>3102</v>
          </cell>
          <cell r="Y874" t="str">
            <v>-</v>
          </cell>
          <cell r="Z874" t="str">
            <v>S</v>
          </cell>
          <cell r="AA874" t="str">
            <v>DIST</v>
          </cell>
          <cell r="AB874">
            <v>3000000000</v>
          </cell>
        </row>
        <row r="875">
          <cell r="E875" t="str">
            <v>310131410.1000.41303101059</v>
          </cell>
          <cell r="F875">
            <v>1735736000</v>
          </cell>
          <cell r="G875">
            <v>17357360</v>
          </cell>
          <cell r="H875">
            <v>86786800</v>
          </cell>
          <cell r="I875">
            <v>86786800</v>
          </cell>
          <cell r="J875">
            <v>86786800</v>
          </cell>
          <cell r="K875">
            <v>86786800</v>
          </cell>
          <cell r="L875">
            <v>86786800</v>
          </cell>
          <cell r="M875">
            <v>86786800</v>
          </cell>
          <cell r="N875">
            <v>86786800</v>
          </cell>
          <cell r="O875">
            <v>86786800</v>
          </cell>
          <cell r="P875">
            <v>260360400</v>
          </cell>
          <cell r="Q875">
            <v>260360400</v>
          </cell>
          <cell r="R875">
            <v>503363440</v>
          </cell>
          <cell r="S875">
            <v>0</v>
          </cell>
          <cell r="T875">
            <v>0</v>
          </cell>
          <cell r="U875" t="str">
            <v>2014</v>
          </cell>
          <cell r="V875" t="str">
            <v>06</v>
          </cell>
          <cell r="W875" t="str">
            <v>0</v>
          </cell>
          <cell r="X875" t="str">
            <v>3101</v>
          </cell>
          <cell r="Y875" t="str">
            <v>-</v>
          </cell>
          <cell r="Z875" t="str">
            <v>S</v>
          </cell>
          <cell r="AA875" t="str">
            <v>DIST</v>
          </cell>
          <cell r="AB875">
            <v>1735736000</v>
          </cell>
        </row>
        <row r="876">
          <cell r="E876" t="str">
            <v>510351005.1000.1230055</v>
          </cell>
          <cell r="F876">
            <v>919290000</v>
          </cell>
          <cell r="G876">
            <v>0</v>
          </cell>
          <cell r="H876">
            <v>0</v>
          </cell>
          <cell r="I876">
            <v>919290000</v>
          </cell>
          <cell r="J876">
            <v>0</v>
          </cell>
          <cell r="K876">
            <v>0</v>
          </cell>
          <cell r="L876">
            <v>0</v>
          </cell>
          <cell r="M876">
            <v>0</v>
          </cell>
          <cell r="N876">
            <v>0</v>
          </cell>
          <cell r="O876">
            <v>0</v>
          </cell>
          <cell r="P876">
            <v>0</v>
          </cell>
          <cell r="Q876">
            <v>0</v>
          </cell>
          <cell r="R876">
            <v>0</v>
          </cell>
          <cell r="S876">
            <v>0</v>
          </cell>
          <cell r="T876">
            <v>0</v>
          </cell>
          <cell r="U876" t="str">
            <v>2014</v>
          </cell>
          <cell r="V876" t="str">
            <v>05</v>
          </cell>
          <cell r="W876" t="str">
            <v>0</v>
          </cell>
          <cell r="X876" t="str">
            <v>5103</v>
          </cell>
          <cell r="Y876" t="str">
            <v>-</v>
          </cell>
          <cell r="Z876" t="str">
            <v>S</v>
          </cell>
          <cell r="AA876" t="str">
            <v>DIST</v>
          </cell>
          <cell r="AB876">
            <v>919290000</v>
          </cell>
        </row>
        <row r="877">
          <cell r="E877" t="str">
            <v>510351005.1000.1110005</v>
          </cell>
          <cell r="F877">
            <v>1232000000</v>
          </cell>
          <cell r="G877">
            <v>81926073</v>
          </cell>
          <cell r="H877">
            <v>123407261</v>
          </cell>
          <cell r="I877">
            <v>102666667</v>
          </cell>
          <cell r="J877">
            <v>102666667</v>
          </cell>
          <cell r="K877">
            <v>102666667</v>
          </cell>
          <cell r="L877">
            <v>102666667</v>
          </cell>
          <cell r="M877">
            <v>102666667</v>
          </cell>
          <cell r="N877">
            <v>102666667</v>
          </cell>
          <cell r="O877">
            <v>102666667</v>
          </cell>
          <cell r="P877">
            <v>102666667</v>
          </cell>
          <cell r="Q877">
            <v>102666667</v>
          </cell>
          <cell r="R877">
            <v>102666663</v>
          </cell>
          <cell r="S877">
            <v>0</v>
          </cell>
          <cell r="T877">
            <v>0</v>
          </cell>
          <cell r="U877" t="str">
            <v>2014</v>
          </cell>
          <cell r="V877" t="str">
            <v>05</v>
          </cell>
          <cell r="W877" t="str">
            <v>0</v>
          </cell>
          <cell r="X877" t="str">
            <v>5103</v>
          </cell>
          <cell r="Y877" t="str">
            <v>-</v>
          </cell>
          <cell r="Z877" t="str">
            <v>S</v>
          </cell>
          <cell r="AA877" t="str">
            <v>DIST</v>
          </cell>
          <cell r="AB877">
            <v>1232000000</v>
          </cell>
        </row>
        <row r="878">
          <cell r="E878" t="str">
            <v>510351005.1000.1110008</v>
          </cell>
          <cell r="F878">
            <v>378000000</v>
          </cell>
          <cell r="G878">
            <v>15162429</v>
          </cell>
          <cell r="H878">
            <v>47837571</v>
          </cell>
          <cell r="I878">
            <v>31500000</v>
          </cell>
          <cell r="J878">
            <v>31500000</v>
          </cell>
          <cell r="K878">
            <v>31500000</v>
          </cell>
          <cell r="L878">
            <v>31500000</v>
          </cell>
          <cell r="M878">
            <v>31500000</v>
          </cell>
          <cell r="N878">
            <v>31500000</v>
          </cell>
          <cell r="O878">
            <v>31500000</v>
          </cell>
          <cell r="P878">
            <v>31500000</v>
          </cell>
          <cell r="Q878">
            <v>31500000</v>
          </cell>
          <cell r="R878">
            <v>31500000</v>
          </cell>
          <cell r="S878">
            <v>0</v>
          </cell>
          <cell r="T878">
            <v>0</v>
          </cell>
          <cell r="U878" t="str">
            <v>2014</v>
          </cell>
          <cell r="V878" t="str">
            <v>05</v>
          </cell>
          <cell r="W878" t="str">
            <v>0</v>
          </cell>
          <cell r="X878" t="str">
            <v>5103</v>
          </cell>
          <cell r="Y878" t="str">
            <v>-</v>
          </cell>
          <cell r="Z878" t="str">
            <v>S</v>
          </cell>
          <cell r="AA878" t="str">
            <v>DIST</v>
          </cell>
          <cell r="AB878">
            <v>378000000</v>
          </cell>
        </row>
        <row r="879">
          <cell r="E879" t="str">
            <v>510351005.1000.1110019</v>
          </cell>
          <cell r="F879">
            <v>1606000000</v>
          </cell>
          <cell r="G879">
            <v>2726883</v>
          </cell>
          <cell r="H879">
            <v>11873117</v>
          </cell>
          <cell r="I879">
            <v>7300000</v>
          </cell>
          <cell r="J879">
            <v>7300000</v>
          </cell>
          <cell r="K879">
            <v>7300000</v>
          </cell>
          <cell r="L879">
            <v>7300000</v>
          </cell>
          <cell r="M879">
            <v>7300000</v>
          </cell>
          <cell r="N879">
            <v>7300000</v>
          </cell>
          <cell r="O879">
            <v>7300000</v>
          </cell>
          <cell r="P879">
            <v>7300000</v>
          </cell>
          <cell r="Q879">
            <v>7300000</v>
          </cell>
          <cell r="R879">
            <v>1525700000</v>
          </cell>
          <cell r="S879">
            <v>0</v>
          </cell>
          <cell r="T879">
            <v>0</v>
          </cell>
          <cell r="U879" t="str">
            <v>2014</v>
          </cell>
          <cell r="V879" t="str">
            <v>05</v>
          </cell>
          <cell r="W879" t="str">
            <v>0</v>
          </cell>
          <cell r="X879" t="str">
            <v>5103</v>
          </cell>
          <cell r="Y879" t="str">
            <v>-</v>
          </cell>
          <cell r="Z879" t="str">
            <v>S</v>
          </cell>
          <cell r="AA879" t="str">
            <v>DIST</v>
          </cell>
          <cell r="AB879">
            <v>1606000000</v>
          </cell>
        </row>
        <row r="880">
          <cell r="E880" t="str">
            <v>510351005.1000.1110027</v>
          </cell>
          <cell r="F880">
            <v>2118000000</v>
          </cell>
          <cell r="G880">
            <v>209876217</v>
          </cell>
          <cell r="H880">
            <v>143123783</v>
          </cell>
          <cell r="I880">
            <v>176500000</v>
          </cell>
          <cell r="J880">
            <v>176500000</v>
          </cell>
          <cell r="K880">
            <v>176500000</v>
          </cell>
          <cell r="L880">
            <v>176500000</v>
          </cell>
          <cell r="M880">
            <v>176500000</v>
          </cell>
          <cell r="N880">
            <v>176500000</v>
          </cell>
          <cell r="O880">
            <v>176500000</v>
          </cell>
          <cell r="P880">
            <v>176500000</v>
          </cell>
          <cell r="Q880">
            <v>176500000</v>
          </cell>
          <cell r="R880">
            <v>176500000</v>
          </cell>
          <cell r="S880">
            <v>0</v>
          </cell>
          <cell r="T880">
            <v>0</v>
          </cell>
          <cell r="U880" t="str">
            <v>2014</v>
          </cell>
          <cell r="V880" t="str">
            <v>05</v>
          </cell>
          <cell r="W880" t="str">
            <v>0</v>
          </cell>
          <cell r="X880" t="str">
            <v>5103</v>
          </cell>
          <cell r="Y880" t="str">
            <v>-</v>
          </cell>
          <cell r="Z880" t="str">
            <v>S</v>
          </cell>
          <cell r="AA880" t="str">
            <v>DIST</v>
          </cell>
          <cell r="AB880">
            <v>2118000000</v>
          </cell>
        </row>
        <row r="881">
          <cell r="E881" t="str">
            <v>510451005.1000.1310084</v>
          </cell>
          <cell r="F881">
            <v>40000000</v>
          </cell>
          <cell r="G881">
            <v>0</v>
          </cell>
          <cell r="H881">
            <v>0</v>
          </cell>
          <cell r="I881">
            <v>15000000</v>
          </cell>
          <cell r="J881">
            <v>0</v>
          </cell>
          <cell r="K881">
            <v>0</v>
          </cell>
          <cell r="L881">
            <v>0</v>
          </cell>
          <cell r="M881">
            <v>0</v>
          </cell>
          <cell r="N881">
            <v>0</v>
          </cell>
          <cell r="O881">
            <v>12500000</v>
          </cell>
          <cell r="P881">
            <v>0</v>
          </cell>
          <cell r="Q881">
            <v>0</v>
          </cell>
          <cell r="R881">
            <v>12500000</v>
          </cell>
          <cell r="S881">
            <v>0</v>
          </cell>
          <cell r="T881">
            <v>0</v>
          </cell>
          <cell r="U881" t="str">
            <v>2014</v>
          </cell>
          <cell r="V881" t="str">
            <v>05</v>
          </cell>
          <cell r="W881" t="str">
            <v>0</v>
          </cell>
          <cell r="X881" t="str">
            <v>5104</v>
          </cell>
          <cell r="Y881" t="str">
            <v>-</v>
          </cell>
          <cell r="Z881" t="str">
            <v>S</v>
          </cell>
          <cell r="AA881" t="str">
            <v>DIST</v>
          </cell>
          <cell r="AB881">
            <v>40000000</v>
          </cell>
        </row>
        <row r="882">
          <cell r="E882" t="str">
            <v>510351210.1000.1210003</v>
          </cell>
          <cell r="F882">
            <v>2703466000</v>
          </cell>
          <cell r="G882">
            <v>0</v>
          </cell>
          <cell r="H882">
            <v>0</v>
          </cell>
          <cell r="I882">
            <v>0</v>
          </cell>
          <cell r="J882">
            <v>0</v>
          </cell>
          <cell r="K882">
            <v>0</v>
          </cell>
          <cell r="L882">
            <v>0</v>
          </cell>
          <cell r="M882">
            <v>0</v>
          </cell>
          <cell r="N882">
            <v>1148088000</v>
          </cell>
          <cell r="O882">
            <v>1555378000</v>
          </cell>
          <cell r="P882">
            <v>0</v>
          </cell>
          <cell r="Q882">
            <v>0</v>
          </cell>
          <cell r="R882">
            <v>0</v>
          </cell>
          <cell r="S882">
            <v>0</v>
          </cell>
          <cell r="T882">
            <v>0</v>
          </cell>
          <cell r="U882" t="str">
            <v>2014</v>
          </cell>
          <cell r="V882" t="str">
            <v>05</v>
          </cell>
          <cell r="W882" t="str">
            <v>0</v>
          </cell>
          <cell r="X882" t="str">
            <v>5103</v>
          </cell>
          <cell r="Y882" t="str">
            <v>-</v>
          </cell>
          <cell r="Z882" t="str">
            <v>S</v>
          </cell>
          <cell r="AA882" t="str">
            <v>DIST</v>
          </cell>
          <cell r="AB882">
            <v>2703466000</v>
          </cell>
        </row>
        <row r="883">
          <cell r="E883" t="str">
            <v>510351240.1000.1210022</v>
          </cell>
          <cell r="F883">
            <v>98796000</v>
          </cell>
          <cell r="G883">
            <v>0</v>
          </cell>
          <cell r="H883">
            <v>0</v>
          </cell>
          <cell r="I883">
            <v>0</v>
          </cell>
          <cell r="J883">
            <v>0</v>
          </cell>
          <cell r="K883">
            <v>0</v>
          </cell>
          <cell r="L883">
            <v>756000</v>
          </cell>
          <cell r="M883">
            <v>0</v>
          </cell>
          <cell r="N883">
            <v>98040000</v>
          </cell>
          <cell r="O883">
            <v>0</v>
          </cell>
          <cell r="P883">
            <v>0</v>
          </cell>
          <cell r="Q883">
            <v>0</v>
          </cell>
          <cell r="R883">
            <v>0</v>
          </cell>
          <cell r="S883">
            <v>0</v>
          </cell>
          <cell r="T883">
            <v>0</v>
          </cell>
          <cell r="U883" t="str">
            <v>2014</v>
          </cell>
          <cell r="V883" t="str">
            <v>05</v>
          </cell>
          <cell r="W883" t="str">
            <v>0</v>
          </cell>
          <cell r="X883" t="str">
            <v>5103</v>
          </cell>
          <cell r="Y883" t="str">
            <v>-</v>
          </cell>
          <cell r="Z883" t="str">
            <v>S</v>
          </cell>
          <cell r="AA883" t="str">
            <v>DIST</v>
          </cell>
          <cell r="AB883">
            <v>98796000</v>
          </cell>
        </row>
        <row r="884">
          <cell r="E884" t="str">
            <v>510351006.1000.1220004</v>
          </cell>
          <cell r="F884">
            <v>322252000</v>
          </cell>
          <cell r="G884">
            <v>0</v>
          </cell>
          <cell r="H884">
            <v>0</v>
          </cell>
          <cell r="I884">
            <v>0</v>
          </cell>
          <cell r="J884">
            <v>0</v>
          </cell>
          <cell r="K884">
            <v>62000000</v>
          </cell>
          <cell r="L884">
            <v>0</v>
          </cell>
          <cell r="M884">
            <v>260252000</v>
          </cell>
          <cell r="N884">
            <v>0</v>
          </cell>
          <cell r="O884">
            <v>0</v>
          </cell>
          <cell r="P884">
            <v>0</v>
          </cell>
          <cell r="Q884">
            <v>0</v>
          </cell>
          <cell r="R884">
            <v>0</v>
          </cell>
          <cell r="S884">
            <v>0</v>
          </cell>
          <cell r="T884">
            <v>0</v>
          </cell>
          <cell r="U884" t="str">
            <v>2014</v>
          </cell>
          <cell r="V884" t="str">
            <v>05</v>
          </cell>
          <cell r="W884" t="str">
            <v>0</v>
          </cell>
          <cell r="X884" t="str">
            <v>5103</v>
          </cell>
          <cell r="Y884" t="str">
            <v>-</v>
          </cell>
          <cell r="Z884" t="str">
            <v>S</v>
          </cell>
          <cell r="AA884" t="str">
            <v>DIST</v>
          </cell>
          <cell r="AB884">
            <v>322252000</v>
          </cell>
        </row>
        <row r="885">
          <cell r="E885" t="str">
            <v>510351240.1000.1220004</v>
          </cell>
          <cell r="F885">
            <v>384936000</v>
          </cell>
          <cell r="G885">
            <v>33987745</v>
          </cell>
          <cell r="H885">
            <v>0</v>
          </cell>
          <cell r="I885">
            <v>0</v>
          </cell>
          <cell r="J885">
            <v>0</v>
          </cell>
          <cell r="K885">
            <v>283641000</v>
          </cell>
          <cell r="L885">
            <v>0</v>
          </cell>
          <cell r="M885">
            <v>67307255</v>
          </cell>
          <cell r="N885">
            <v>0</v>
          </cell>
          <cell r="O885">
            <v>0</v>
          </cell>
          <cell r="P885">
            <v>0</v>
          </cell>
          <cell r="Q885">
            <v>0</v>
          </cell>
          <cell r="R885">
            <v>0</v>
          </cell>
          <cell r="S885">
            <v>0</v>
          </cell>
          <cell r="T885">
            <v>0</v>
          </cell>
          <cell r="U885" t="str">
            <v>2014</v>
          </cell>
          <cell r="V885" t="str">
            <v>05</v>
          </cell>
          <cell r="W885" t="str">
            <v>0</v>
          </cell>
          <cell r="X885" t="str">
            <v>5103</v>
          </cell>
          <cell r="Y885" t="str">
            <v>-</v>
          </cell>
          <cell r="Z885" t="str">
            <v>S</v>
          </cell>
          <cell r="AA885" t="str">
            <v>DIST</v>
          </cell>
          <cell r="AB885">
            <v>384936000</v>
          </cell>
        </row>
        <row r="886">
          <cell r="E886" t="str">
            <v>510351200.1000.1120031</v>
          </cell>
          <cell r="F886">
            <v>635910105</v>
          </cell>
          <cell r="G886">
            <v>139715995</v>
          </cell>
          <cell r="H886">
            <v>0</v>
          </cell>
          <cell r="I886">
            <v>80000000</v>
          </cell>
          <cell r="J886">
            <v>0</v>
          </cell>
          <cell r="K886">
            <v>0</v>
          </cell>
          <cell r="L886">
            <v>0</v>
          </cell>
          <cell r="M886">
            <v>416194110</v>
          </cell>
          <cell r="N886">
            <v>0</v>
          </cell>
          <cell r="O886">
            <v>0</v>
          </cell>
          <cell r="P886">
            <v>0</v>
          </cell>
          <cell r="Q886">
            <v>0</v>
          </cell>
          <cell r="R886">
            <v>0</v>
          </cell>
          <cell r="S886">
            <v>0</v>
          </cell>
          <cell r="T886">
            <v>0</v>
          </cell>
          <cell r="U886" t="str">
            <v>2014</v>
          </cell>
          <cell r="V886" t="str">
            <v>05</v>
          </cell>
          <cell r="W886" t="str">
            <v>0</v>
          </cell>
          <cell r="X886" t="str">
            <v>5103</v>
          </cell>
          <cell r="Y886" t="str">
            <v>-</v>
          </cell>
          <cell r="Z886" t="str">
            <v>S</v>
          </cell>
          <cell r="AA886" t="str">
            <v>DIST</v>
          </cell>
          <cell r="AB886">
            <v>635910105</v>
          </cell>
        </row>
        <row r="887">
          <cell r="E887" t="str">
            <v>510351000.1000.1220041</v>
          </cell>
          <cell r="F887">
            <v>12000000</v>
          </cell>
          <cell r="G887">
            <v>4000000</v>
          </cell>
          <cell r="H887">
            <v>200000</v>
          </cell>
          <cell r="I887">
            <v>200000</v>
          </cell>
          <cell r="J887">
            <v>200000</v>
          </cell>
          <cell r="K887">
            <v>200000</v>
          </cell>
          <cell r="L887">
            <v>200000</v>
          </cell>
          <cell r="M887">
            <v>5800000</v>
          </cell>
          <cell r="N887">
            <v>200000</v>
          </cell>
          <cell r="O887">
            <v>200000</v>
          </cell>
          <cell r="P887">
            <v>200000</v>
          </cell>
          <cell r="Q887">
            <v>200000</v>
          </cell>
          <cell r="R887">
            <v>400000</v>
          </cell>
          <cell r="S887">
            <v>0</v>
          </cell>
          <cell r="T887">
            <v>0</v>
          </cell>
          <cell r="U887" t="str">
            <v>2014</v>
          </cell>
          <cell r="V887" t="str">
            <v>05</v>
          </cell>
          <cell r="W887" t="str">
            <v>0</v>
          </cell>
          <cell r="X887" t="str">
            <v>5103</v>
          </cell>
          <cell r="Y887" t="str">
            <v>-</v>
          </cell>
          <cell r="Z887" t="str">
            <v>S</v>
          </cell>
          <cell r="AA887" t="str">
            <v>DIST</v>
          </cell>
          <cell r="AB887">
            <v>12000000</v>
          </cell>
        </row>
        <row r="888">
          <cell r="E888" t="str">
            <v>510351000.1000.1220097</v>
          </cell>
          <cell r="F888">
            <v>2400000</v>
          </cell>
          <cell r="G888">
            <v>999999</v>
          </cell>
          <cell r="H888">
            <v>100001</v>
          </cell>
          <cell r="I888">
            <v>100000</v>
          </cell>
          <cell r="J888">
            <v>100000</v>
          </cell>
          <cell r="K888">
            <v>100000</v>
          </cell>
          <cell r="L888">
            <v>100000</v>
          </cell>
          <cell r="M888">
            <v>100000</v>
          </cell>
          <cell r="N888">
            <v>100000</v>
          </cell>
          <cell r="O888">
            <v>100000</v>
          </cell>
          <cell r="P888">
            <v>100000</v>
          </cell>
          <cell r="Q888">
            <v>100000</v>
          </cell>
          <cell r="R888">
            <v>400000</v>
          </cell>
          <cell r="S888">
            <v>0</v>
          </cell>
          <cell r="T888">
            <v>0</v>
          </cell>
          <cell r="U888" t="str">
            <v>2014</v>
          </cell>
          <cell r="V888" t="str">
            <v>05</v>
          </cell>
          <cell r="W888" t="str">
            <v>0</v>
          </cell>
          <cell r="X888" t="str">
            <v>5103</v>
          </cell>
          <cell r="Y888" t="str">
            <v>-</v>
          </cell>
          <cell r="Z888" t="str">
            <v>S</v>
          </cell>
          <cell r="AA888" t="str">
            <v>DIST</v>
          </cell>
          <cell r="AB888">
            <v>2400000</v>
          </cell>
        </row>
        <row r="889">
          <cell r="E889" t="str">
            <v>510351220.1000.1220097</v>
          </cell>
          <cell r="F889">
            <v>60000000</v>
          </cell>
          <cell r="G889">
            <v>15145178</v>
          </cell>
          <cell r="H889">
            <v>0</v>
          </cell>
          <cell r="I889">
            <v>0</v>
          </cell>
          <cell r="J889">
            <v>0</v>
          </cell>
          <cell r="K889">
            <v>0</v>
          </cell>
          <cell r="L889">
            <v>0</v>
          </cell>
          <cell r="M889">
            <v>15145178</v>
          </cell>
          <cell r="N889">
            <v>0</v>
          </cell>
          <cell r="O889">
            <v>0</v>
          </cell>
          <cell r="P889">
            <v>15145178</v>
          </cell>
          <cell r="Q889">
            <v>0</v>
          </cell>
          <cell r="R889">
            <v>14564466</v>
          </cell>
          <cell r="S889">
            <v>0</v>
          </cell>
          <cell r="T889">
            <v>0</v>
          </cell>
          <cell r="U889" t="str">
            <v>2014</v>
          </cell>
          <cell r="V889" t="str">
            <v>05</v>
          </cell>
          <cell r="W889" t="str">
            <v>0</v>
          </cell>
          <cell r="X889" t="str">
            <v>5103</v>
          </cell>
          <cell r="Y889" t="str">
            <v>-</v>
          </cell>
          <cell r="Z889" t="str">
            <v>S</v>
          </cell>
          <cell r="AA889" t="str">
            <v>DIST</v>
          </cell>
          <cell r="AB889">
            <v>60000000</v>
          </cell>
        </row>
        <row r="890">
          <cell r="E890" t="str">
            <v>510451620.1000.1220097</v>
          </cell>
          <cell r="F890">
            <v>800000</v>
          </cell>
          <cell r="G890">
            <v>0</v>
          </cell>
          <cell r="H890">
            <v>0</v>
          </cell>
          <cell r="I890">
            <v>0</v>
          </cell>
          <cell r="J890">
            <v>0</v>
          </cell>
          <cell r="K890">
            <v>0</v>
          </cell>
          <cell r="L890">
            <v>800000</v>
          </cell>
          <cell r="M890">
            <v>0</v>
          </cell>
          <cell r="N890">
            <v>0</v>
          </cell>
          <cell r="O890">
            <v>0</v>
          </cell>
          <cell r="P890">
            <v>0</v>
          </cell>
          <cell r="Q890">
            <v>0</v>
          </cell>
          <cell r="R890">
            <v>0</v>
          </cell>
          <cell r="S890">
            <v>0</v>
          </cell>
          <cell r="T890">
            <v>0</v>
          </cell>
          <cell r="U890" t="str">
            <v>2014</v>
          </cell>
          <cell r="V890" t="str">
            <v>05</v>
          </cell>
          <cell r="W890" t="str">
            <v>0</v>
          </cell>
          <cell r="X890" t="str">
            <v>5104</v>
          </cell>
          <cell r="Y890" t="str">
            <v>-</v>
          </cell>
          <cell r="Z890" t="str">
            <v>S</v>
          </cell>
          <cell r="AA890" t="str">
            <v>DIST</v>
          </cell>
          <cell r="AB890">
            <v>800000</v>
          </cell>
        </row>
        <row r="891">
          <cell r="E891" t="str">
            <v>510351210.1000.1214003</v>
          </cell>
          <cell r="F891">
            <v>37724685</v>
          </cell>
          <cell r="G891">
            <v>37724685</v>
          </cell>
          <cell r="H891">
            <v>0</v>
          </cell>
          <cell r="I891">
            <v>0</v>
          </cell>
          <cell r="J891">
            <v>0</v>
          </cell>
          <cell r="K891">
            <v>0</v>
          </cell>
          <cell r="L891">
            <v>0</v>
          </cell>
          <cell r="M891">
            <v>0</v>
          </cell>
          <cell r="N891">
            <v>0</v>
          </cell>
          <cell r="O891">
            <v>0</v>
          </cell>
          <cell r="P891">
            <v>0</v>
          </cell>
          <cell r="Q891">
            <v>0</v>
          </cell>
          <cell r="R891">
            <v>0</v>
          </cell>
          <cell r="S891">
            <v>0</v>
          </cell>
          <cell r="T891">
            <v>0</v>
          </cell>
          <cell r="U891" t="str">
            <v>2014</v>
          </cell>
          <cell r="V891" t="str">
            <v>05</v>
          </cell>
          <cell r="W891" t="str">
            <v>0</v>
          </cell>
          <cell r="X891" t="str">
            <v>5103</v>
          </cell>
          <cell r="Y891" t="str">
            <v>-</v>
          </cell>
          <cell r="Z891" t="str">
            <v>S</v>
          </cell>
          <cell r="AA891" t="str">
            <v>DIST</v>
          </cell>
          <cell r="AB891">
            <v>37724685</v>
          </cell>
        </row>
        <row r="892">
          <cell r="E892" t="str">
            <v>510351030.1000.1212003</v>
          </cell>
          <cell r="F892">
            <v>31154600</v>
          </cell>
          <cell r="G892">
            <v>31154600</v>
          </cell>
          <cell r="H892">
            <v>0</v>
          </cell>
          <cell r="I892">
            <v>0</v>
          </cell>
          <cell r="J892">
            <v>0</v>
          </cell>
          <cell r="K892">
            <v>0</v>
          </cell>
          <cell r="L892">
            <v>0</v>
          </cell>
          <cell r="M892">
            <v>0</v>
          </cell>
          <cell r="N892">
            <v>0</v>
          </cell>
          <cell r="O892">
            <v>0</v>
          </cell>
          <cell r="P892">
            <v>0</v>
          </cell>
          <cell r="Q892">
            <v>0</v>
          </cell>
          <cell r="R892">
            <v>0</v>
          </cell>
          <cell r="S892">
            <v>0</v>
          </cell>
          <cell r="T892">
            <v>0</v>
          </cell>
          <cell r="U892" t="str">
            <v>2014</v>
          </cell>
          <cell r="V892" t="str">
            <v>05</v>
          </cell>
          <cell r="W892" t="str">
            <v>0</v>
          </cell>
          <cell r="X892" t="str">
            <v>5103</v>
          </cell>
          <cell r="Y892" t="str">
            <v>-</v>
          </cell>
          <cell r="Z892" t="str">
            <v>S</v>
          </cell>
          <cell r="AA892" t="str">
            <v>DIST</v>
          </cell>
          <cell r="AB892">
            <v>31154600</v>
          </cell>
        </row>
        <row r="893">
          <cell r="E893" t="str">
            <v>510351030.1000.1122031</v>
          </cell>
          <cell r="F893">
            <v>52000855</v>
          </cell>
          <cell r="G893">
            <v>52000855</v>
          </cell>
          <cell r="H893">
            <v>0</v>
          </cell>
          <cell r="I893">
            <v>0</v>
          </cell>
          <cell r="J893">
            <v>0</v>
          </cell>
          <cell r="K893">
            <v>0</v>
          </cell>
          <cell r="L893">
            <v>0</v>
          </cell>
          <cell r="M893">
            <v>0</v>
          </cell>
          <cell r="N893">
            <v>0</v>
          </cell>
          <cell r="O893">
            <v>0</v>
          </cell>
          <cell r="P893">
            <v>0</v>
          </cell>
          <cell r="Q893">
            <v>0</v>
          </cell>
          <cell r="R893">
            <v>0</v>
          </cell>
          <cell r="S893">
            <v>0</v>
          </cell>
          <cell r="T893">
            <v>0</v>
          </cell>
          <cell r="U893" t="str">
            <v>2014</v>
          </cell>
          <cell r="V893" t="str">
            <v>05</v>
          </cell>
          <cell r="W893" t="str">
            <v>0</v>
          </cell>
          <cell r="X893" t="str">
            <v>5103</v>
          </cell>
          <cell r="Y893" t="str">
            <v>-</v>
          </cell>
          <cell r="Z893" t="str">
            <v>S</v>
          </cell>
          <cell r="AA893" t="str">
            <v>DIST</v>
          </cell>
          <cell r="AB893">
            <v>52000855</v>
          </cell>
        </row>
        <row r="894">
          <cell r="E894" t="str">
            <v>510451620.1000.1122031</v>
          </cell>
          <cell r="F894">
            <v>19147637</v>
          </cell>
          <cell r="G894">
            <v>19147637</v>
          </cell>
          <cell r="H894">
            <v>0</v>
          </cell>
          <cell r="I894">
            <v>0</v>
          </cell>
          <cell r="J894">
            <v>0</v>
          </cell>
          <cell r="K894">
            <v>0</v>
          </cell>
          <cell r="L894">
            <v>0</v>
          </cell>
          <cell r="M894">
            <v>0</v>
          </cell>
          <cell r="N894">
            <v>0</v>
          </cell>
          <cell r="O894">
            <v>0</v>
          </cell>
          <cell r="P894">
            <v>0</v>
          </cell>
          <cell r="Q894">
            <v>0</v>
          </cell>
          <cell r="R894">
            <v>0</v>
          </cell>
          <cell r="S894">
            <v>0</v>
          </cell>
          <cell r="T894">
            <v>0</v>
          </cell>
          <cell r="U894" t="str">
            <v>2014</v>
          </cell>
          <cell r="V894" t="str">
            <v>05</v>
          </cell>
          <cell r="W894" t="str">
            <v>0</v>
          </cell>
          <cell r="X894" t="str">
            <v>5104</v>
          </cell>
          <cell r="Y894" t="str">
            <v>-</v>
          </cell>
          <cell r="Z894" t="str">
            <v>S</v>
          </cell>
          <cell r="AA894" t="str">
            <v>DIST</v>
          </cell>
          <cell r="AB894">
            <v>19147637</v>
          </cell>
        </row>
        <row r="895">
          <cell r="E895" t="str">
            <v>510351030.1000.2114021</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t="str">
            <v>2014</v>
          </cell>
          <cell r="V895" t="str">
            <v>05</v>
          </cell>
          <cell r="W895" t="str">
            <v>0</v>
          </cell>
          <cell r="X895" t="str">
            <v>5103</v>
          </cell>
          <cell r="Y895" t="str">
            <v>-</v>
          </cell>
          <cell r="Z895" t="str">
            <v>S</v>
          </cell>
          <cell r="AA895" t="str">
            <v>DIST</v>
          </cell>
          <cell r="AB895">
            <v>0</v>
          </cell>
        </row>
        <row r="896">
          <cell r="E896" t="str">
            <v>5103201030108</v>
          </cell>
          <cell r="F896">
            <v>738202000</v>
          </cell>
          <cell r="G896">
            <v>38555000</v>
          </cell>
          <cell r="H896">
            <v>56147000</v>
          </cell>
          <cell r="I896">
            <v>62888000</v>
          </cell>
          <cell r="J896">
            <v>66441000</v>
          </cell>
          <cell r="K896">
            <v>69680000</v>
          </cell>
          <cell r="L896">
            <v>71231000</v>
          </cell>
          <cell r="M896">
            <v>69172000</v>
          </cell>
          <cell r="N896">
            <v>68861000</v>
          </cell>
          <cell r="O896">
            <v>65619000</v>
          </cell>
          <cell r="P896">
            <v>63480000</v>
          </cell>
          <cell r="Q896">
            <v>59309000</v>
          </cell>
          <cell r="R896">
            <v>46819000</v>
          </cell>
          <cell r="S896">
            <v>0</v>
          </cell>
          <cell r="T896">
            <v>0</v>
          </cell>
          <cell r="U896" t="str">
            <v>2014</v>
          </cell>
          <cell r="V896" t="str">
            <v>01</v>
          </cell>
          <cell r="W896" t="str">
            <v>0</v>
          </cell>
          <cell r="X896" t="str">
            <v>5103</v>
          </cell>
          <cell r="Y896" t="str">
            <v>+</v>
          </cell>
          <cell r="Z896" t="str">
            <v>S</v>
          </cell>
          <cell r="AA896" t="str">
            <v>DIST</v>
          </cell>
          <cell r="AB896">
            <v>738202000</v>
          </cell>
        </row>
        <row r="897">
          <cell r="E897" t="str">
            <v>5104201010305</v>
          </cell>
          <cell r="F897">
            <v>90912000</v>
          </cell>
          <cell r="G897">
            <v>7576000</v>
          </cell>
          <cell r="H897">
            <v>7576000</v>
          </cell>
          <cell r="I897">
            <v>7576000</v>
          </cell>
          <cell r="J897">
            <v>7576000</v>
          </cell>
          <cell r="K897">
            <v>7576000</v>
          </cell>
          <cell r="L897">
            <v>7576000</v>
          </cell>
          <cell r="M897">
            <v>7576000</v>
          </cell>
          <cell r="N897">
            <v>7576000</v>
          </cell>
          <cell r="O897">
            <v>7576000</v>
          </cell>
          <cell r="P897">
            <v>7576000</v>
          </cell>
          <cell r="Q897">
            <v>7576000</v>
          </cell>
          <cell r="R897">
            <v>7576000</v>
          </cell>
          <cell r="S897">
            <v>0</v>
          </cell>
          <cell r="T897">
            <v>0</v>
          </cell>
          <cell r="U897" t="str">
            <v>2014</v>
          </cell>
          <cell r="V897" t="str">
            <v>01</v>
          </cell>
          <cell r="W897" t="str">
            <v>0</v>
          </cell>
          <cell r="X897" t="str">
            <v>5104</v>
          </cell>
          <cell r="Y897" t="str">
            <v>+</v>
          </cell>
          <cell r="Z897" t="str">
            <v>S</v>
          </cell>
          <cell r="AA897" t="str">
            <v>DIST</v>
          </cell>
          <cell r="AB897">
            <v>90912000</v>
          </cell>
        </row>
        <row r="898">
          <cell r="E898" t="str">
            <v>510330809</v>
          </cell>
          <cell r="F898">
            <v>10984709000</v>
          </cell>
          <cell r="G898">
            <v>0</v>
          </cell>
          <cell r="H898">
            <v>0</v>
          </cell>
          <cell r="I898">
            <v>2001807000</v>
          </cell>
          <cell r="J898">
            <v>4003614000</v>
          </cell>
          <cell r="K898">
            <v>2001807000</v>
          </cell>
          <cell r="L898">
            <v>2977481000</v>
          </cell>
          <cell r="M898">
            <v>0</v>
          </cell>
          <cell r="N898">
            <v>0</v>
          </cell>
          <cell r="O898">
            <v>0</v>
          </cell>
          <cell r="P898">
            <v>0</v>
          </cell>
          <cell r="Q898">
            <v>0</v>
          </cell>
          <cell r="R898">
            <v>0</v>
          </cell>
          <cell r="S898">
            <v>0</v>
          </cell>
          <cell r="T898">
            <v>0</v>
          </cell>
          <cell r="U898" t="str">
            <v>2014</v>
          </cell>
          <cell r="V898" t="str">
            <v>01</v>
          </cell>
          <cell r="W898" t="str">
            <v>0</v>
          </cell>
          <cell r="X898" t="str">
            <v>5103</v>
          </cell>
          <cell r="Y898" t="str">
            <v>+</v>
          </cell>
          <cell r="Z898" t="str">
            <v>S</v>
          </cell>
          <cell r="AA898" t="str">
            <v>DIST</v>
          </cell>
          <cell r="AB898">
            <v>10984709000</v>
          </cell>
        </row>
        <row r="899">
          <cell r="E899" t="str">
            <v>310131200.1000.41303101057</v>
          </cell>
          <cell r="F899">
            <v>11500000000</v>
          </cell>
          <cell r="G899">
            <v>115000000</v>
          </cell>
          <cell r="H899">
            <v>575000000</v>
          </cell>
          <cell r="I899">
            <v>575000000</v>
          </cell>
          <cell r="J899">
            <v>575000000</v>
          </cell>
          <cell r="K899">
            <v>575000000</v>
          </cell>
          <cell r="L899">
            <v>575000000</v>
          </cell>
          <cell r="M899">
            <v>575000000</v>
          </cell>
          <cell r="N899">
            <v>575000000</v>
          </cell>
          <cell r="O899">
            <v>575000000</v>
          </cell>
          <cell r="P899">
            <v>1725000000</v>
          </cell>
          <cell r="Q899">
            <v>1725000000</v>
          </cell>
          <cell r="R899">
            <v>3335000000</v>
          </cell>
          <cell r="S899">
            <v>0</v>
          </cell>
          <cell r="T899">
            <v>0</v>
          </cell>
          <cell r="U899" t="str">
            <v>2014</v>
          </cell>
          <cell r="V899" t="str">
            <v>06</v>
          </cell>
          <cell r="W899" t="str">
            <v>0</v>
          </cell>
          <cell r="X899" t="str">
            <v>3101</v>
          </cell>
          <cell r="Y899" t="str">
            <v>-</v>
          </cell>
          <cell r="Z899" t="str">
            <v>S</v>
          </cell>
          <cell r="AA899" t="str">
            <v>DIST</v>
          </cell>
          <cell r="AB899">
            <v>11500000000</v>
          </cell>
        </row>
        <row r="900">
          <cell r="E900" t="str">
            <v>410030816</v>
          </cell>
          <cell r="F900">
            <v>2025000000</v>
          </cell>
          <cell r="G900">
            <v>0</v>
          </cell>
          <cell r="H900">
            <v>0</v>
          </cell>
          <cell r="I900">
            <v>0</v>
          </cell>
          <cell r="J900">
            <v>1012500000</v>
          </cell>
          <cell r="K900">
            <v>0</v>
          </cell>
          <cell r="L900">
            <v>675000000</v>
          </cell>
          <cell r="M900">
            <v>0</v>
          </cell>
          <cell r="N900">
            <v>0</v>
          </cell>
          <cell r="O900">
            <v>337500000</v>
          </cell>
          <cell r="P900">
            <v>0</v>
          </cell>
          <cell r="Q900">
            <v>0</v>
          </cell>
          <cell r="R900">
            <v>0</v>
          </cell>
          <cell r="S900">
            <v>0</v>
          </cell>
          <cell r="T900">
            <v>0</v>
          </cell>
          <cell r="U900" t="str">
            <v>2014</v>
          </cell>
          <cell r="V900" t="str">
            <v>01</v>
          </cell>
          <cell r="W900" t="str">
            <v>0</v>
          </cell>
          <cell r="X900" t="str">
            <v>4100</v>
          </cell>
          <cell r="Y900" t="str">
            <v>+</v>
          </cell>
          <cell r="Z900" t="str">
            <v>S</v>
          </cell>
          <cell r="AA900" t="str">
            <v>DIST</v>
          </cell>
          <cell r="AB900">
            <v>2025000000</v>
          </cell>
        </row>
        <row r="901">
          <cell r="E901" t="str">
            <v>202929200.1000.2130012</v>
          </cell>
          <cell r="F901">
            <v>1210000000</v>
          </cell>
          <cell r="G901">
            <v>395811601</v>
          </cell>
          <cell r="H901">
            <v>0</v>
          </cell>
          <cell r="I901">
            <v>0</v>
          </cell>
          <cell r="J901">
            <v>0</v>
          </cell>
          <cell r="K901">
            <v>0</v>
          </cell>
          <cell r="L901">
            <v>0</v>
          </cell>
          <cell r="M901">
            <v>0</v>
          </cell>
          <cell r="N901">
            <v>0</v>
          </cell>
          <cell r="O901">
            <v>0</v>
          </cell>
          <cell r="P901">
            <v>0</v>
          </cell>
          <cell r="Q901">
            <v>814188399</v>
          </cell>
          <cell r="R901">
            <v>0</v>
          </cell>
          <cell r="S901">
            <v>0</v>
          </cell>
          <cell r="T901">
            <v>0</v>
          </cell>
          <cell r="U901" t="str">
            <v>2014</v>
          </cell>
          <cell r="V901" t="str">
            <v>05</v>
          </cell>
          <cell r="W901" t="str">
            <v>0</v>
          </cell>
          <cell r="X901" t="str">
            <v>2029</v>
          </cell>
          <cell r="Y901" t="str">
            <v>-</v>
          </cell>
          <cell r="Z901" t="str">
            <v>S</v>
          </cell>
          <cell r="AA901" t="str">
            <v>DIST</v>
          </cell>
          <cell r="AB901">
            <v>1210000000</v>
          </cell>
        </row>
        <row r="902">
          <cell r="E902" t="str">
            <v>202222000.1000.1222013</v>
          </cell>
          <cell r="F902">
            <v>2784000</v>
          </cell>
          <cell r="G902">
            <v>2784000</v>
          </cell>
          <cell r="H902">
            <v>0</v>
          </cell>
          <cell r="I902">
            <v>0</v>
          </cell>
          <cell r="J902">
            <v>0</v>
          </cell>
          <cell r="K902">
            <v>0</v>
          </cell>
          <cell r="L902">
            <v>0</v>
          </cell>
          <cell r="M902">
            <v>0</v>
          </cell>
          <cell r="N902">
            <v>0</v>
          </cell>
          <cell r="O902">
            <v>0</v>
          </cell>
          <cell r="P902">
            <v>0</v>
          </cell>
          <cell r="Q902">
            <v>0</v>
          </cell>
          <cell r="R902">
            <v>0</v>
          </cell>
          <cell r="S902">
            <v>0</v>
          </cell>
          <cell r="T902">
            <v>0</v>
          </cell>
          <cell r="U902" t="str">
            <v>2014</v>
          </cell>
          <cell r="V902" t="str">
            <v>05</v>
          </cell>
          <cell r="W902" t="str">
            <v>0</v>
          </cell>
          <cell r="X902" t="str">
            <v>2022</v>
          </cell>
          <cell r="Y902" t="str">
            <v>-</v>
          </cell>
          <cell r="Z902" t="str">
            <v>S</v>
          </cell>
          <cell r="AA902" t="str">
            <v>DIST</v>
          </cell>
          <cell r="AB902">
            <v>2784000</v>
          </cell>
        </row>
        <row r="903">
          <cell r="E903" t="str">
            <v>202828005.1000.1212022</v>
          </cell>
          <cell r="F903">
            <v>24245928</v>
          </cell>
          <cell r="G903">
            <v>24245928</v>
          </cell>
          <cell r="H903">
            <v>0</v>
          </cell>
          <cell r="I903">
            <v>0</v>
          </cell>
          <cell r="J903">
            <v>0</v>
          </cell>
          <cell r="K903">
            <v>0</v>
          </cell>
          <cell r="L903">
            <v>0</v>
          </cell>
          <cell r="M903">
            <v>0</v>
          </cell>
          <cell r="N903">
            <v>0</v>
          </cell>
          <cell r="O903">
            <v>0</v>
          </cell>
          <cell r="P903">
            <v>0</v>
          </cell>
          <cell r="Q903">
            <v>0</v>
          </cell>
          <cell r="R903">
            <v>0</v>
          </cell>
          <cell r="S903">
            <v>0</v>
          </cell>
          <cell r="T903">
            <v>0</v>
          </cell>
          <cell r="U903" t="str">
            <v>2014</v>
          </cell>
          <cell r="V903" t="str">
            <v>05</v>
          </cell>
          <cell r="W903" t="str">
            <v>0</v>
          </cell>
          <cell r="X903" t="str">
            <v>2028</v>
          </cell>
          <cell r="Y903" t="str">
            <v>-</v>
          </cell>
          <cell r="Z903" t="str">
            <v>S</v>
          </cell>
          <cell r="AA903" t="str">
            <v>DIST</v>
          </cell>
          <cell r="AB903">
            <v>24245928</v>
          </cell>
        </row>
        <row r="904">
          <cell r="E904" t="str">
            <v>202828005.1000.1216056</v>
          </cell>
          <cell r="F904">
            <v>4522686</v>
          </cell>
          <cell r="G904">
            <v>4522686</v>
          </cell>
          <cell r="H904">
            <v>0</v>
          </cell>
          <cell r="I904">
            <v>0</v>
          </cell>
          <cell r="J904">
            <v>0</v>
          </cell>
          <cell r="K904">
            <v>0</v>
          </cell>
          <cell r="L904">
            <v>0</v>
          </cell>
          <cell r="M904">
            <v>0</v>
          </cell>
          <cell r="N904">
            <v>0</v>
          </cell>
          <cell r="O904">
            <v>0</v>
          </cell>
          <cell r="P904">
            <v>0</v>
          </cell>
          <cell r="Q904">
            <v>0</v>
          </cell>
          <cell r="R904">
            <v>0</v>
          </cell>
          <cell r="S904">
            <v>0</v>
          </cell>
          <cell r="T904">
            <v>0</v>
          </cell>
          <cell r="U904" t="str">
            <v>2014</v>
          </cell>
          <cell r="V904" t="str">
            <v>05</v>
          </cell>
          <cell r="W904" t="str">
            <v>0</v>
          </cell>
          <cell r="X904" t="str">
            <v>2028</v>
          </cell>
          <cell r="Y904" t="str">
            <v>-</v>
          </cell>
          <cell r="Z904" t="str">
            <v>S</v>
          </cell>
          <cell r="AA904" t="str">
            <v>DIST</v>
          </cell>
          <cell r="AB904">
            <v>4522686</v>
          </cell>
        </row>
        <row r="905">
          <cell r="E905" t="str">
            <v>202828310.1000.1222097</v>
          </cell>
          <cell r="F905">
            <v>498800</v>
          </cell>
          <cell r="G905">
            <v>498800</v>
          </cell>
          <cell r="H905">
            <v>0</v>
          </cell>
          <cell r="I905">
            <v>0</v>
          </cell>
          <cell r="J905">
            <v>0</v>
          </cell>
          <cell r="K905">
            <v>0</v>
          </cell>
          <cell r="L905">
            <v>0</v>
          </cell>
          <cell r="M905">
            <v>0</v>
          </cell>
          <cell r="N905">
            <v>0</v>
          </cell>
          <cell r="O905">
            <v>0</v>
          </cell>
          <cell r="P905">
            <v>0</v>
          </cell>
          <cell r="Q905">
            <v>0</v>
          </cell>
          <cell r="R905">
            <v>0</v>
          </cell>
          <cell r="S905">
            <v>0</v>
          </cell>
          <cell r="T905">
            <v>0</v>
          </cell>
          <cell r="U905" t="str">
            <v>2014</v>
          </cell>
          <cell r="V905" t="str">
            <v>05</v>
          </cell>
          <cell r="W905" t="str">
            <v>0</v>
          </cell>
          <cell r="X905" t="str">
            <v>2028</v>
          </cell>
          <cell r="Y905" t="str">
            <v>-</v>
          </cell>
          <cell r="Z905" t="str">
            <v>S</v>
          </cell>
          <cell r="AA905" t="str">
            <v>DIST</v>
          </cell>
          <cell r="AB905">
            <v>498800</v>
          </cell>
        </row>
        <row r="906">
          <cell r="E906" t="str">
            <v>202828310.1000.1224097</v>
          </cell>
          <cell r="F906">
            <v>227360</v>
          </cell>
          <cell r="G906">
            <v>227360</v>
          </cell>
          <cell r="H906">
            <v>0</v>
          </cell>
          <cell r="I906">
            <v>0</v>
          </cell>
          <cell r="J906">
            <v>0</v>
          </cell>
          <cell r="K906">
            <v>0</v>
          </cell>
          <cell r="L906">
            <v>0</v>
          </cell>
          <cell r="M906">
            <v>0</v>
          </cell>
          <cell r="N906">
            <v>0</v>
          </cell>
          <cell r="O906">
            <v>0</v>
          </cell>
          <cell r="P906">
            <v>0</v>
          </cell>
          <cell r="Q906">
            <v>0</v>
          </cell>
          <cell r="R906">
            <v>0</v>
          </cell>
          <cell r="S906">
            <v>0</v>
          </cell>
          <cell r="T906">
            <v>0</v>
          </cell>
          <cell r="U906" t="str">
            <v>2014</v>
          </cell>
          <cell r="V906" t="str">
            <v>05</v>
          </cell>
          <cell r="W906" t="str">
            <v>0</v>
          </cell>
          <cell r="X906" t="str">
            <v>2028</v>
          </cell>
          <cell r="Y906" t="str">
            <v>-</v>
          </cell>
          <cell r="Z906" t="str">
            <v>S</v>
          </cell>
          <cell r="AA906" t="str">
            <v>DIST</v>
          </cell>
          <cell r="AB906">
            <v>227360</v>
          </cell>
        </row>
        <row r="907">
          <cell r="E907" t="str">
            <v>202828330.1000.1214003</v>
          </cell>
          <cell r="F907">
            <v>41814172</v>
          </cell>
          <cell r="G907">
            <v>41814172</v>
          </cell>
          <cell r="H907">
            <v>0</v>
          </cell>
          <cell r="I907">
            <v>0</v>
          </cell>
          <cell r="J907">
            <v>0</v>
          </cell>
          <cell r="K907">
            <v>0</v>
          </cell>
          <cell r="L907">
            <v>0</v>
          </cell>
          <cell r="M907">
            <v>0</v>
          </cell>
          <cell r="N907">
            <v>0</v>
          </cell>
          <cell r="O907">
            <v>0</v>
          </cell>
          <cell r="P907">
            <v>0</v>
          </cell>
          <cell r="Q907">
            <v>0</v>
          </cell>
          <cell r="R907">
            <v>0</v>
          </cell>
          <cell r="S907">
            <v>0</v>
          </cell>
          <cell r="T907">
            <v>0</v>
          </cell>
          <cell r="U907" t="str">
            <v>2014</v>
          </cell>
          <cell r="V907" t="str">
            <v>05</v>
          </cell>
          <cell r="W907" t="str">
            <v>0</v>
          </cell>
          <cell r="X907" t="str">
            <v>2028</v>
          </cell>
          <cell r="Y907" t="str">
            <v>-</v>
          </cell>
          <cell r="Z907" t="str">
            <v>S</v>
          </cell>
          <cell r="AA907" t="str">
            <v>DIST</v>
          </cell>
          <cell r="AB907">
            <v>41814172</v>
          </cell>
        </row>
        <row r="908">
          <cell r="E908" t="str">
            <v>202828330.1000.1222097</v>
          </cell>
          <cell r="F908">
            <v>6267480</v>
          </cell>
          <cell r="G908">
            <v>6267480</v>
          </cell>
          <cell r="H908">
            <v>0</v>
          </cell>
          <cell r="I908">
            <v>0</v>
          </cell>
          <cell r="J908">
            <v>0</v>
          </cell>
          <cell r="K908">
            <v>0</v>
          </cell>
          <cell r="L908">
            <v>0</v>
          </cell>
          <cell r="M908">
            <v>0</v>
          </cell>
          <cell r="N908">
            <v>0</v>
          </cell>
          <cell r="O908">
            <v>0</v>
          </cell>
          <cell r="P908">
            <v>0</v>
          </cell>
          <cell r="Q908">
            <v>0</v>
          </cell>
          <cell r="R908">
            <v>0</v>
          </cell>
          <cell r="S908">
            <v>0</v>
          </cell>
          <cell r="T908">
            <v>0</v>
          </cell>
          <cell r="U908" t="str">
            <v>2014</v>
          </cell>
          <cell r="V908" t="str">
            <v>05</v>
          </cell>
          <cell r="W908" t="str">
            <v>0</v>
          </cell>
          <cell r="X908" t="str">
            <v>2028</v>
          </cell>
          <cell r="Y908" t="str">
            <v>-</v>
          </cell>
          <cell r="Z908" t="str">
            <v>S</v>
          </cell>
          <cell r="AA908" t="str">
            <v>DIST</v>
          </cell>
          <cell r="AB908">
            <v>6267480</v>
          </cell>
        </row>
        <row r="909">
          <cell r="E909" t="str">
            <v>202828330.1000.1224004</v>
          </cell>
          <cell r="F909">
            <v>2166617</v>
          </cell>
          <cell r="G909">
            <v>2166617</v>
          </cell>
          <cell r="H909">
            <v>0</v>
          </cell>
          <cell r="I909">
            <v>0</v>
          </cell>
          <cell r="J909">
            <v>0</v>
          </cell>
          <cell r="K909">
            <v>0</v>
          </cell>
          <cell r="L909">
            <v>0</v>
          </cell>
          <cell r="M909">
            <v>0</v>
          </cell>
          <cell r="N909">
            <v>0</v>
          </cell>
          <cell r="O909">
            <v>0</v>
          </cell>
          <cell r="P909">
            <v>0</v>
          </cell>
          <cell r="Q909">
            <v>0</v>
          </cell>
          <cell r="R909">
            <v>0</v>
          </cell>
          <cell r="S909">
            <v>0</v>
          </cell>
          <cell r="T909">
            <v>0</v>
          </cell>
          <cell r="U909" t="str">
            <v>2014</v>
          </cell>
          <cell r="V909" t="str">
            <v>05</v>
          </cell>
          <cell r="W909" t="str">
            <v>0</v>
          </cell>
          <cell r="X909" t="str">
            <v>2028</v>
          </cell>
          <cell r="Y909" t="str">
            <v>-</v>
          </cell>
          <cell r="Z909" t="str">
            <v>S</v>
          </cell>
          <cell r="AA909" t="str">
            <v>DIST</v>
          </cell>
          <cell r="AB909">
            <v>2166617</v>
          </cell>
        </row>
        <row r="910">
          <cell r="E910" t="str">
            <v>202929140.1000.1222041</v>
          </cell>
          <cell r="F910">
            <v>9435765</v>
          </cell>
          <cell r="G910">
            <v>9435765</v>
          </cell>
          <cell r="H910">
            <v>0</v>
          </cell>
          <cell r="I910">
            <v>0</v>
          </cell>
          <cell r="J910">
            <v>0</v>
          </cell>
          <cell r="K910">
            <v>0</v>
          </cell>
          <cell r="L910">
            <v>0</v>
          </cell>
          <cell r="M910">
            <v>0</v>
          </cell>
          <cell r="N910">
            <v>0</v>
          </cell>
          <cell r="O910">
            <v>0</v>
          </cell>
          <cell r="P910">
            <v>0</v>
          </cell>
          <cell r="Q910">
            <v>0</v>
          </cell>
          <cell r="R910">
            <v>0</v>
          </cell>
          <cell r="S910">
            <v>0</v>
          </cell>
          <cell r="T910">
            <v>0</v>
          </cell>
          <cell r="U910" t="str">
            <v>2014</v>
          </cell>
          <cell r="V910" t="str">
            <v>05</v>
          </cell>
          <cell r="W910" t="str">
            <v>0</v>
          </cell>
          <cell r="X910" t="str">
            <v>2029</v>
          </cell>
          <cell r="Y910" t="str">
            <v>-</v>
          </cell>
          <cell r="Z910" t="str">
            <v>S</v>
          </cell>
          <cell r="AA910" t="str">
            <v>DIST</v>
          </cell>
          <cell r="AB910">
            <v>9435765</v>
          </cell>
        </row>
        <row r="911">
          <cell r="E911" t="str">
            <v>202929140.1000.2134012</v>
          </cell>
          <cell r="F911">
            <v>2129389</v>
          </cell>
          <cell r="G911">
            <v>2129389</v>
          </cell>
          <cell r="H911">
            <v>0</v>
          </cell>
          <cell r="I911">
            <v>0</v>
          </cell>
          <cell r="J911">
            <v>0</v>
          </cell>
          <cell r="K911">
            <v>0</v>
          </cell>
          <cell r="L911">
            <v>0</v>
          </cell>
          <cell r="M911">
            <v>0</v>
          </cell>
          <cell r="N911">
            <v>0</v>
          </cell>
          <cell r="O911">
            <v>0</v>
          </cell>
          <cell r="P911">
            <v>0</v>
          </cell>
          <cell r="Q911">
            <v>0</v>
          </cell>
          <cell r="R911">
            <v>0</v>
          </cell>
          <cell r="S911">
            <v>0</v>
          </cell>
          <cell r="T911">
            <v>0</v>
          </cell>
          <cell r="U911" t="str">
            <v>2014</v>
          </cell>
          <cell r="V911" t="str">
            <v>05</v>
          </cell>
          <cell r="W911" t="str">
            <v>0</v>
          </cell>
          <cell r="X911" t="str">
            <v>2029</v>
          </cell>
          <cell r="Y911" t="str">
            <v>-</v>
          </cell>
          <cell r="Z911" t="str">
            <v>S</v>
          </cell>
          <cell r="AA911" t="str">
            <v>DIST</v>
          </cell>
          <cell r="AB911">
            <v>2129389</v>
          </cell>
        </row>
        <row r="912">
          <cell r="E912" t="str">
            <v>202929210.1000.1126031</v>
          </cell>
          <cell r="F912">
            <v>1671026</v>
          </cell>
          <cell r="G912">
            <v>1671026</v>
          </cell>
          <cell r="H912">
            <v>0</v>
          </cell>
          <cell r="I912">
            <v>0</v>
          </cell>
          <cell r="J912">
            <v>0</v>
          </cell>
          <cell r="K912">
            <v>0</v>
          </cell>
          <cell r="L912">
            <v>0</v>
          </cell>
          <cell r="M912">
            <v>0</v>
          </cell>
          <cell r="N912">
            <v>0</v>
          </cell>
          <cell r="O912">
            <v>0</v>
          </cell>
          <cell r="P912">
            <v>0</v>
          </cell>
          <cell r="Q912">
            <v>0</v>
          </cell>
          <cell r="R912">
            <v>0</v>
          </cell>
          <cell r="S912">
            <v>0</v>
          </cell>
          <cell r="T912">
            <v>0</v>
          </cell>
          <cell r="U912" t="str">
            <v>2014</v>
          </cell>
          <cell r="V912" t="str">
            <v>05</v>
          </cell>
          <cell r="W912" t="str">
            <v>0</v>
          </cell>
          <cell r="X912" t="str">
            <v>2029</v>
          </cell>
          <cell r="Y912" t="str">
            <v>-</v>
          </cell>
          <cell r="Z912" t="str">
            <v>S</v>
          </cell>
          <cell r="AA912" t="str">
            <v>DIST</v>
          </cell>
          <cell r="AB912">
            <v>1671026</v>
          </cell>
        </row>
        <row r="913">
          <cell r="E913" t="str">
            <v>310131000.1000.1126031</v>
          </cell>
          <cell r="F913">
            <v>6181877</v>
          </cell>
          <cell r="G913">
            <v>6181877</v>
          </cell>
          <cell r="H913">
            <v>0</v>
          </cell>
          <cell r="I913">
            <v>0</v>
          </cell>
          <cell r="J913">
            <v>0</v>
          </cell>
          <cell r="K913">
            <v>0</v>
          </cell>
          <cell r="L913">
            <v>0</v>
          </cell>
          <cell r="M913">
            <v>0</v>
          </cell>
          <cell r="N913">
            <v>0</v>
          </cell>
          <cell r="O913">
            <v>0</v>
          </cell>
          <cell r="P913">
            <v>0</v>
          </cell>
          <cell r="Q913">
            <v>0</v>
          </cell>
          <cell r="R913">
            <v>0</v>
          </cell>
          <cell r="S913">
            <v>0</v>
          </cell>
          <cell r="T913">
            <v>0</v>
          </cell>
          <cell r="U913" t="str">
            <v>2014</v>
          </cell>
          <cell r="V913" t="str">
            <v>05</v>
          </cell>
          <cell r="W913" t="str">
            <v>0</v>
          </cell>
          <cell r="X913" t="str">
            <v>3101</v>
          </cell>
          <cell r="Y913" t="str">
            <v>-</v>
          </cell>
          <cell r="Z913" t="str">
            <v>S</v>
          </cell>
          <cell r="AA913" t="str">
            <v>DIST</v>
          </cell>
          <cell r="AB913">
            <v>6181877</v>
          </cell>
        </row>
        <row r="914">
          <cell r="E914" t="str">
            <v>310131010.1000.1212003</v>
          </cell>
          <cell r="F914">
            <v>60422325.960000001</v>
          </cell>
          <cell r="G914">
            <v>60422325.960000001</v>
          </cell>
          <cell r="H914">
            <v>0</v>
          </cell>
          <cell r="I914">
            <v>0</v>
          </cell>
          <cell r="J914">
            <v>0</v>
          </cell>
          <cell r="K914">
            <v>0</v>
          </cell>
          <cell r="L914">
            <v>0</v>
          </cell>
          <cell r="M914">
            <v>0</v>
          </cell>
          <cell r="N914">
            <v>0</v>
          </cell>
          <cell r="O914">
            <v>0</v>
          </cell>
          <cell r="P914">
            <v>0</v>
          </cell>
          <cell r="Q914">
            <v>0</v>
          </cell>
          <cell r="R914">
            <v>0</v>
          </cell>
          <cell r="S914">
            <v>0</v>
          </cell>
          <cell r="T914">
            <v>0</v>
          </cell>
          <cell r="U914" t="str">
            <v>2014</v>
          </cell>
          <cell r="V914" t="str">
            <v>05</v>
          </cell>
          <cell r="W914" t="str">
            <v>0</v>
          </cell>
          <cell r="X914" t="str">
            <v>3101</v>
          </cell>
          <cell r="Y914" t="str">
            <v>-</v>
          </cell>
          <cell r="Z914" t="str">
            <v>S</v>
          </cell>
          <cell r="AA914" t="str">
            <v>DIST</v>
          </cell>
          <cell r="AB914">
            <v>60422325.960000001</v>
          </cell>
        </row>
        <row r="915">
          <cell r="E915" t="str">
            <v>310131420.1000.1122031</v>
          </cell>
          <cell r="F915">
            <v>61114</v>
          </cell>
          <cell r="G915">
            <v>61114</v>
          </cell>
          <cell r="H915">
            <v>0</v>
          </cell>
          <cell r="I915">
            <v>0</v>
          </cell>
          <cell r="J915">
            <v>0</v>
          </cell>
          <cell r="K915">
            <v>0</v>
          </cell>
          <cell r="L915">
            <v>0</v>
          </cell>
          <cell r="M915">
            <v>0</v>
          </cell>
          <cell r="N915">
            <v>0</v>
          </cell>
          <cell r="O915">
            <v>0</v>
          </cell>
          <cell r="P915">
            <v>0</v>
          </cell>
          <cell r="Q915">
            <v>0</v>
          </cell>
          <cell r="R915">
            <v>0</v>
          </cell>
          <cell r="S915">
            <v>0</v>
          </cell>
          <cell r="T915">
            <v>0</v>
          </cell>
          <cell r="U915" t="str">
            <v>2014</v>
          </cell>
          <cell r="V915" t="str">
            <v>05</v>
          </cell>
          <cell r="W915" t="str">
            <v>0</v>
          </cell>
          <cell r="X915" t="str">
            <v>3101</v>
          </cell>
          <cell r="Y915" t="str">
            <v>-</v>
          </cell>
          <cell r="Z915" t="str">
            <v>S</v>
          </cell>
          <cell r="AA915" t="str">
            <v>DIST</v>
          </cell>
          <cell r="AB915">
            <v>61114</v>
          </cell>
        </row>
        <row r="916">
          <cell r="E916" t="str">
            <v>310131420.1000.1126031</v>
          </cell>
          <cell r="F916">
            <v>52319</v>
          </cell>
          <cell r="G916">
            <v>52319</v>
          </cell>
          <cell r="H916">
            <v>0</v>
          </cell>
          <cell r="I916">
            <v>0</v>
          </cell>
          <cell r="J916">
            <v>0</v>
          </cell>
          <cell r="K916">
            <v>0</v>
          </cell>
          <cell r="L916">
            <v>0</v>
          </cell>
          <cell r="M916">
            <v>0</v>
          </cell>
          <cell r="N916">
            <v>0</v>
          </cell>
          <cell r="O916">
            <v>0</v>
          </cell>
          <cell r="P916">
            <v>0</v>
          </cell>
          <cell r="Q916">
            <v>0</v>
          </cell>
          <cell r="R916">
            <v>0</v>
          </cell>
          <cell r="S916">
            <v>0</v>
          </cell>
          <cell r="T916">
            <v>0</v>
          </cell>
          <cell r="U916" t="str">
            <v>2014</v>
          </cell>
          <cell r="V916" t="str">
            <v>05</v>
          </cell>
          <cell r="W916" t="str">
            <v>0</v>
          </cell>
          <cell r="X916" t="str">
            <v>3101</v>
          </cell>
          <cell r="Y916" t="str">
            <v>-</v>
          </cell>
          <cell r="Z916" t="str">
            <v>S</v>
          </cell>
          <cell r="AA916" t="str">
            <v>DIST</v>
          </cell>
          <cell r="AB916">
            <v>52319</v>
          </cell>
        </row>
        <row r="917">
          <cell r="E917" t="str">
            <v>410041000.1000.1224035</v>
          </cell>
          <cell r="F917">
            <v>0.2</v>
          </cell>
          <cell r="G917">
            <v>0.2</v>
          </cell>
          <cell r="H917">
            <v>0</v>
          </cell>
          <cell r="I917">
            <v>0</v>
          </cell>
          <cell r="J917">
            <v>0</v>
          </cell>
          <cell r="K917">
            <v>0</v>
          </cell>
          <cell r="L917">
            <v>0</v>
          </cell>
          <cell r="M917">
            <v>0</v>
          </cell>
          <cell r="N917">
            <v>0</v>
          </cell>
          <cell r="O917">
            <v>0</v>
          </cell>
          <cell r="P917">
            <v>0</v>
          </cell>
          <cell r="Q917">
            <v>0</v>
          </cell>
          <cell r="R917">
            <v>0</v>
          </cell>
          <cell r="S917">
            <v>0</v>
          </cell>
          <cell r="T917">
            <v>0</v>
          </cell>
          <cell r="U917" t="str">
            <v>2014</v>
          </cell>
          <cell r="V917" t="str">
            <v>05</v>
          </cell>
          <cell r="W917" t="str">
            <v>0</v>
          </cell>
          <cell r="X917" t="str">
            <v>4100</v>
          </cell>
          <cell r="Y917" t="str">
            <v>-</v>
          </cell>
          <cell r="Z917" t="str">
            <v>S</v>
          </cell>
          <cell r="AA917" t="str">
            <v>DIST</v>
          </cell>
          <cell r="AB917">
            <v>0.2</v>
          </cell>
        </row>
        <row r="918">
          <cell r="E918" t="str">
            <v>410041005.1000.1226013</v>
          </cell>
          <cell r="F918">
            <v>7192</v>
          </cell>
          <cell r="G918">
            <v>7192</v>
          </cell>
          <cell r="H918">
            <v>0</v>
          </cell>
          <cell r="I918">
            <v>0</v>
          </cell>
          <cell r="J918">
            <v>0</v>
          </cell>
          <cell r="K918">
            <v>0</v>
          </cell>
          <cell r="L918">
            <v>0</v>
          </cell>
          <cell r="M918">
            <v>0</v>
          </cell>
          <cell r="N918">
            <v>0</v>
          </cell>
          <cell r="O918">
            <v>0</v>
          </cell>
          <cell r="P918">
            <v>0</v>
          </cell>
          <cell r="Q918">
            <v>0</v>
          </cell>
          <cell r="R918">
            <v>0</v>
          </cell>
          <cell r="S918">
            <v>0</v>
          </cell>
          <cell r="T918">
            <v>0</v>
          </cell>
          <cell r="U918" t="str">
            <v>2014</v>
          </cell>
          <cell r="V918" t="str">
            <v>05</v>
          </cell>
          <cell r="W918" t="str">
            <v>0</v>
          </cell>
          <cell r="X918" t="str">
            <v>4100</v>
          </cell>
          <cell r="Y918" t="str">
            <v>-</v>
          </cell>
          <cell r="Z918" t="str">
            <v>S</v>
          </cell>
          <cell r="AA918" t="str">
            <v>DIST</v>
          </cell>
          <cell r="AB918">
            <v>7192</v>
          </cell>
        </row>
        <row r="919">
          <cell r="E919" t="str">
            <v>410041005.1000.1332065</v>
          </cell>
          <cell r="F919">
            <v>211537727</v>
          </cell>
          <cell r="G919">
            <v>211537727</v>
          </cell>
          <cell r="H919">
            <v>0</v>
          </cell>
          <cell r="I919">
            <v>0</v>
          </cell>
          <cell r="J919">
            <v>0</v>
          </cell>
          <cell r="K919">
            <v>0</v>
          </cell>
          <cell r="L919">
            <v>0</v>
          </cell>
          <cell r="M919">
            <v>0</v>
          </cell>
          <cell r="N919">
            <v>0</v>
          </cell>
          <cell r="O919">
            <v>0</v>
          </cell>
          <cell r="P919">
            <v>0</v>
          </cell>
          <cell r="Q919">
            <v>0</v>
          </cell>
          <cell r="R919">
            <v>0</v>
          </cell>
          <cell r="S919">
            <v>0</v>
          </cell>
          <cell r="T919">
            <v>0</v>
          </cell>
          <cell r="U919" t="str">
            <v>2014</v>
          </cell>
          <cell r="V919" t="str">
            <v>05</v>
          </cell>
          <cell r="W919" t="str">
            <v>0</v>
          </cell>
          <cell r="X919" t="str">
            <v>4100</v>
          </cell>
          <cell r="Y919" t="str">
            <v>-</v>
          </cell>
          <cell r="Z919" t="str">
            <v>S</v>
          </cell>
          <cell r="AA919" t="str">
            <v>DIST</v>
          </cell>
          <cell r="AB919">
            <v>211537727</v>
          </cell>
        </row>
        <row r="920">
          <cell r="E920" t="str">
            <v>410041500.1000.1212003</v>
          </cell>
          <cell r="F920">
            <v>514280</v>
          </cell>
          <cell r="G920">
            <v>514280</v>
          </cell>
          <cell r="H920">
            <v>0</v>
          </cell>
          <cell r="I920">
            <v>0</v>
          </cell>
          <cell r="J920">
            <v>0</v>
          </cell>
          <cell r="K920">
            <v>0</v>
          </cell>
          <cell r="L920">
            <v>0</v>
          </cell>
          <cell r="M920">
            <v>0</v>
          </cell>
          <cell r="N920">
            <v>0</v>
          </cell>
          <cell r="O920">
            <v>0</v>
          </cell>
          <cell r="P920">
            <v>0</v>
          </cell>
          <cell r="Q920">
            <v>0</v>
          </cell>
          <cell r="R920">
            <v>0</v>
          </cell>
          <cell r="S920">
            <v>0</v>
          </cell>
          <cell r="T920">
            <v>0</v>
          </cell>
          <cell r="U920" t="str">
            <v>2014</v>
          </cell>
          <cell r="V920" t="str">
            <v>05</v>
          </cell>
          <cell r="W920" t="str">
            <v>0</v>
          </cell>
          <cell r="X920" t="str">
            <v>4100</v>
          </cell>
          <cell r="Y920" t="str">
            <v>-</v>
          </cell>
          <cell r="Z920" t="str">
            <v>S</v>
          </cell>
          <cell r="AA920" t="str">
            <v>DIST</v>
          </cell>
          <cell r="AB920">
            <v>514280</v>
          </cell>
        </row>
        <row r="921">
          <cell r="E921" t="str">
            <v>410041510.1000.1216022</v>
          </cell>
          <cell r="F921">
            <v>179526.59</v>
          </cell>
          <cell r="G921">
            <v>179526.59</v>
          </cell>
          <cell r="H921">
            <v>0</v>
          </cell>
          <cell r="I921">
            <v>0</v>
          </cell>
          <cell r="J921">
            <v>0</v>
          </cell>
          <cell r="K921">
            <v>0</v>
          </cell>
          <cell r="L921">
            <v>0</v>
          </cell>
          <cell r="M921">
            <v>0</v>
          </cell>
          <cell r="N921">
            <v>0</v>
          </cell>
          <cell r="O921">
            <v>0</v>
          </cell>
          <cell r="P921">
            <v>0</v>
          </cell>
          <cell r="Q921">
            <v>0</v>
          </cell>
          <cell r="R921">
            <v>0</v>
          </cell>
          <cell r="S921">
            <v>0</v>
          </cell>
          <cell r="T921">
            <v>0</v>
          </cell>
          <cell r="U921" t="str">
            <v>2014</v>
          </cell>
          <cell r="V921" t="str">
            <v>05</v>
          </cell>
          <cell r="W921" t="str">
            <v>0</v>
          </cell>
          <cell r="X921" t="str">
            <v>4100</v>
          </cell>
          <cell r="Y921" t="str">
            <v>-</v>
          </cell>
          <cell r="Z921" t="str">
            <v>S</v>
          </cell>
          <cell r="AA921" t="str">
            <v>DIST</v>
          </cell>
          <cell r="AB921">
            <v>179526.59</v>
          </cell>
        </row>
        <row r="922">
          <cell r="E922" t="str">
            <v>510351005.1000.1122031</v>
          </cell>
          <cell r="F922">
            <v>21310875</v>
          </cell>
          <cell r="G922">
            <v>21310875</v>
          </cell>
          <cell r="H922">
            <v>0</v>
          </cell>
          <cell r="I922">
            <v>0</v>
          </cell>
          <cell r="J922">
            <v>0</v>
          </cell>
          <cell r="K922">
            <v>0</v>
          </cell>
          <cell r="L922">
            <v>0</v>
          </cell>
          <cell r="M922">
            <v>0</v>
          </cell>
          <cell r="N922">
            <v>0</v>
          </cell>
          <cell r="O922">
            <v>0</v>
          </cell>
          <cell r="P922">
            <v>0</v>
          </cell>
          <cell r="Q922">
            <v>0</v>
          </cell>
          <cell r="R922">
            <v>0</v>
          </cell>
          <cell r="S922">
            <v>0</v>
          </cell>
          <cell r="T922">
            <v>0</v>
          </cell>
          <cell r="U922" t="str">
            <v>2014</v>
          </cell>
          <cell r="V922" t="str">
            <v>05</v>
          </cell>
          <cell r="W922" t="str">
            <v>0</v>
          </cell>
          <cell r="X922" t="str">
            <v>5103</v>
          </cell>
          <cell r="Y922" t="str">
            <v>-</v>
          </cell>
          <cell r="Z922" t="str">
            <v>S</v>
          </cell>
          <cell r="AA922" t="str">
            <v>DIST</v>
          </cell>
          <cell r="AB922">
            <v>21310875</v>
          </cell>
        </row>
        <row r="923">
          <cell r="E923" t="str">
            <v>510351005.1000.1222066</v>
          </cell>
          <cell r="F923">
            <v>6813195</v>
          </cell>
          <cell r="G923">
            <v>6813195</v>
          </cell>
          <cell r="H923">
            <v>0</v>
          </cell>
          <cell r="I923">
            <v>0</v>
          </cell>
          <cell r="J923">
            <v>0</v>
          </cell>
          <cell r="K923">
            <v>0</v>
          </cell>
          <cell r="L923">
            <v>0</v>
          </cell>
          <cell r="M923">
            <v>0</v>
          </cell>
          <cell r="N923">
            <v>0</v>
          </cell>
          <cell r="O923">
            <v>0</v>
          </cell>
          <cell r="P923">
            <v>0</v>
          </cell>
          <cell r="Q923">
            <v>0</v>
          </cell>
          <cell r="R923">
            <v>0</v>
          </cell>
          <cell r="S923">
            <v>0</v>
          </cell>
          <cell r="T923">
            <v>0</v>
          </cell>
          <cell r="U923" t="str">
            <v>2014</v>
          </cell>
          <cell r="V923" t="str">
            <v>05</v>
          </cell>
          <cell r="W923" t="str">
            <v>0</v>
          </cell>
          <cell r="X923" t="str">
            <v>5103</v>
          </cell>
          <cell r="Y923" t="str">
            <v>-</v>
          </cell>
          <cell r="Z923" t="str">
            <v>S</v>
          </cell>
          <cell r="AA923" t="str">
            <v>DIST</v>
          </cell>
          <cell r="AB923">
            <v>6813195</v>
          </cell>
        </row>
        <row r="924">
          <cell r="E924" t="str">
            <v>510351210.1000.1214022</v>
          </cell>
          <cell r="F924">
            <v>8700000</v>
          </cell>
          <cell r="G924">
            <v>8700000</v>
          </cell>
          <cell r="H924">
            <v>0</v>
          </cell>
          <cell r="I924">
            <v>0</v>
          </cell>
          <cell r="J924">
            <v>0</v>
          </cell>
          <cell r="K924">
            <v>0</v>
          </cell>
          <cell r="L924">
            <v>0</v>
          </cell>
          <cell r="M924">
            <v>0</v>
          </cell>
          <cell r="N924">
            <v>0</v>
          </cell>
          <cell r="O924">
            <v>0</v>
          </cell>
          <cell r="P924">
            <v>0</v>
          </cell>
          <cell r="Q924">
            <v>0</v>
          </cell>
          <cell r="R924">
            <v>0</v>
          </cell>
          <cell r="S924">
            <v>0</v>
          </cell>
          <cell r="T924">
            <v>0</v>
          </cell>
          <cell r="U924" t="str">
            <v>2014</v>
          </cell>
          <cell r="V924" t="str">
            <v>05</v>
          </cell>
          <cell r="W924" t="str">
            <v>0</v>
          </cell>
          <cell r="X924" t="str">
            <v>5103</v>
          </cell>
          <cell r="Y924" t="str">
            <v>-</v>
          </cell>
          <cell r="Z924" t="str">
            <v>S</v>
          </cell>
          <cell r="AA924" t="str">
            <v>DIST</v>
          </cell>
          <cell r="AB924">
            <v>8700000</v>
          </cell>
        </row>
        <row r="925">
          <cell r="E925" t="str">
            <v>510351220.1000.1212022</v>
          </cell>
          <cell r="F925">
            <v>5955776</v>
          </cell>
          <cell r="G925">
            <v>5955776</v>
          </cell>
          <cell r="H925">
            <v>0</v>
          </cell>
          <cell r="I925">
            <v>0</v>
          </cell>
          <cell r="J925">
            <v>0</v>
          </cell>
          <cell r="K925">
            <v>0</v>
          </cell>
          <cell r="L925">
            <v>0</v>
          </cell>
          <cell r="M925">
            <v>0</v>
          </cell>
          <cell r="N925">
            <v>0</v>
          </cell>
          <cell r="O925">
            <v>0</v>
          </cell>
          <cell r="P925">
            <v>0</v>
          </cell>
          <cell r="Q925">
            <v>0</v>
          </cell>
          <cell r="R925">
            <v>0</v>
          </cell>
          <cell r="S925">
            <v>0</v>
          </cell>
          <cell r="T925">
            <v>0</v>
          </cell>
          <cell r="U925" t="str">
            <v>2014</v>
          </cell>
          <cell r="V925" t="str">
            <v>05</v>
          </cell>
          <cell r="W925" t="str">
            <v>0</v>
          </cell>
          <cell r="X925" t="str">
            <v>5103</v>
          </cell>
          <cell r="Y925" t="str">
            <v>-</v>
          </cell>
          <cell r="Z925" t="str">
            <v>S</v>
          </cell>
          <cell r="AA925" t="str">
            <v>DIST</v>
          </cell>
          <cell r="AB925">
            <v>5955776</v>
          </cell>
        </row>
        <row r="926">
          <cell r="E926" t="str">
            <v>510451610.1000.2122006</v>
          </cell>
          <cell r="F926">
            <v>7164006277</v>
          </cell>
          <cell r="G926">
            <v>7164006277</v>
          </cell>
          <cell r="H926">
            <v>0</v>
          </cell>
          <cell r="I926">
            <v>0</v>
          </cell>
          <cell r="J926">
            <v>0</v>
          </cell>
          <cell r="K926">
            <v>0</v>
          </cell>
          <cell r="L926">
            <v>0</v>
          </cell>
          <cell r="M926">
            <v>0</v>
          </cell>
          <cell r="N926">
            <v>0</v>
          </cell>
          <cell r="O926">
            <v>0</v>
          </cell>
          <cell r="P926">
            <v>0</v>
          </cell>
          <cell r="Q926">
            <v>0</v>
          </cell>
          <cell r="R926">
            <v>0</v>
          </cell>
          <cell r="S926">
            <v>0</v>
          </cell>
          <cell r="T926">
            <v>0</v>
          </cell>
          <cell r="U926" t="str">
            <v>2014</v>
          </cell>
          <cell r="V926" t="str">
            <v>05</v>
          </cell>
          <cell r="W926" t="str">
            <v>0</v>
          </cell>
          <cell r="X926" t="str">
            <v>5104</v>
          </cell>
          <cell r="Y926" t="str">
            <v>-</v>
          </cell>
          <cell r="Z926" t="str">
            <v>S</v>
          </cell>
          <cell r="AA926" t="str">
            <v>DIST</v>
          </cell>
          <cell r="AB926">
            <v>7164006277</v>
          </cell>
        </row>
        <row r="927">
          <cell r="E927" t="str">
            <v>410041030.1000.41384117018</v>
          </cell>
          <cell r="F927">
            <v>958067354.60000002</v>
          </cell>
          <cell r="G927">
            <v>958067354.60000002</v>
          </cell>
          <cell r="H927">
            <v>0</v>
          </cell>
          <cell r="I927">
            <v>0</v>
          </cell>
          <cell r="J927">
            <v>0</v>
          </cell>
          <cell r="K927">
            <v>0</v>
          </cell>
          <cell r="L927">
            <v>0</v>
          </cell>
          <cell r="M927">
            <v>0</v>
          </cell>
          <cell r="N927">
            <v>0</v>
          </cell>
          <cell r="O927">
            <v>0</v>
          </cell>
          <cell r="P927">
            <v>0</v>
          </cell>
          <cell r="Q927">
            <v>0</v>
          </cell>
          <cell r="R927">
            <v>0</v>
          </cell>
          <cell r="S927">
            <v>0</v>
          </cell>
          <cell r="T927">
            <v>0</v>
          </cell>
          <cell r="U927" t="str">
            <v>2014</v>
          </cell>
          <cell r="V927" t="str">
            <v>06</v>
          </cell>
          <cell r="W927" t="str">
            <v>0</v>
          </cell>
          <cell r="X927" t="str">
            <v>4100</v>
          </cell>
          <cell r="Y927" t="str">
            <v>-</v>
          </cell>
          <cell r="Z927" t="str">
            <v>S</v>
          </cell>
          <cell r="AA927" t="str">
            <v>DIST</v>
          </cell>
          <cell r="AB927">
            <v>958067354.60000002</v>
          </cell>
        </row>
        <row r="928">
          <cell r="E928" t="str">
            <v>410041030.2000.41364106018</v>
          </cell>
          <cell r="F928">
            <v>370679461</v>
          </cell>
          <cell r="G928">
            <v>370679461</v>
          </cell>
          <cell r="H928">
            <v>0</v>
          </cell>
          <cell r="I928">
            <v>0</v>
          </cell>
          <cell r="J928">
            <v>0</v>
          </cell>
          <cell r="K928">
            <v>0</v>
          </cell>
          <cell r="L928">
            <v>0</v>
          </cell>
          <cell r="M928">
            <v>0</v>
          </cell>
          <cell r="N928">
            <v>0</v>
          </cell>
          <cell r="O928">
            <v>0</v>
          </cell>
          <cell r="P928">
            <v>0</v>
          </cell>
          <cell r="Q928">
            <v>0</v>
          </cell>
          <cell r="R928">
            <v>0</v>
          </cell>
          <cell r="S928">
            <v>0</v>
          </cell>
          <cell r="T928">
            <v>0</v>
          </cell>
          <cell r="U928" t="str">
            <v>2014</v>
          </cell>
          <cell r="V928" t="str">
            <v>06</v>
          </cell>
          <cell r="W928" t="str">
            <v>0</v>
          </cell>
          <cell r="X928" t="str">
            <v>4100</v>
          </cell>
          <cell r="Y928" t="str">
            <v>-</v>
          </cell>
          <cell r="Z928" t="str">
            <v>S</v>
          </cell>
          <cell r="AA928" t="str">
            <v>DIST</v>
          </cell>
          <cell r="AB928">
            <v>370679461</v>
          </cell>
        </row>
        <row r="929">
          <cell r="E929" t="str">
            <v>510351000.1000.41265103030</v>
          </cell>
          <cell r="F929">
            <v>141627328</v>
          </cell>
          <cell r="G929">
            <v>141627328</v>
          </cell>
          <cell r="H929">
            <v>0</v>
          </cell>
          <cell r="I929">
            <v>0</v>
          </cell>
          <cell r="J929">
            <v>0</v>
          </cell>
          <cell r="K929">
            <v>0</v>
          </cell>
          <cell r="L929">
            <v>0</v>
          </cell>
          <cell r="M929">
            <v>0</v>
          </cell>
          <cell r="N929">
            <v>0</v>
          </cell>
          <cell r="O929">
            <v>0</v>
          </cell>
          <cell r="P929">
            <v>0</v>
          </cell>
          <cell r="Q929">
            <v>0</v>
          </cell>
          <cell r="R929">
            <v>0</v>
          </cell>
          <cell r="S929">
            <v>0</v>
          </cell>
          <cell r="T929">
            <v>0</v>
          </cell>
          <cell r="U929" t="str">
            <v>2014</v>
          </cell>
          <cell r="V929" t="str">
            <v>06</v>
          </cell>
          <cell r="W929" t="str">
            <v>0</v>
          </cell>
          <cell r="X929" t="str">
            <v>5103</v>
          </cell>
          <cell r="Y929" t="str">
            <v>-</v>
          </cell>
          <cell r="Z929" t="str">
            <v>S</v>
          </cell>
          <cell r="AA929" t="str">
            <v>DIST</v>
          </cell>
          <cell r="AB929">
            <v>141627328</v>
          </cell>
        </row>
        <row r="930">
          <cell r="E930" t="str">
            <v>510351020.2000.41365103033</v>
          </cell>
          <cell r="F930">
            <v>3256676592</v>
          </cell>
          <cell r="G930">
            <v>3256676592</v>
          </cell>
          <cell r="H930">
            <v>0</v>
          </cell>
          <cell r="I930">
            <v>0</v>
          </cell>
          <cell r="J930">
            <v>0</v>
          </cell>
          <cell r="K930">
            <v>0</v>
          </cell>
          <cell r="L930">
            <v>0</v>
          </cell>
          <cell r="M930">
            <v>0</v>
          </cell>
          <cell r="N930">
            <v>0</v>
          </cell>
          <cell r="O930">
            <v>0</v>
          </cell>
          <cell r="P930">
            <v>0</v>
          </cell>
          <cell r="Q930">
            <v>0</v>
          </cell>
          <cell r="R930">
            <v>0</v>
          </cell>
          <cell r="S930">
            <v>0</v>
          </cell>
          <cell r="T930">
            <v>0</v>
          </cell>
          <cell r="U930" t="str">
            <v>2014</v>
          </cell>
          <cell r="V930" t="str">
            <v>06</v>
          </cell>
          <cell r="W930" t="str">
            <v>0</v>
          </cell>
          <cell r="X930" t="str">
            <v>5103</v>
          </cell>
          <cell r="Y930" t="str">
            <v>-</v>
          </cell>
          <cell r="Z930" t="str">
            <v>S</v>
          </cell>
          <cell r="AA930" t="str">
            <v>DIST</v>
          </cell>
          <cell r="AB930">
            <v>3256676592</v>
          </cell>
        </row>
        <row r="931">
          <cell r="E931" t="str">
            <v>510451000.1000.41385104002</v>
          </cell>
          <cell r="F931">
            <v>0.41</v>
          </cell>
          <cell r="G931">
            <v>0.41</v>
          </cell>
          <cell r="H931">
            <v>0</v>
          </cell>
          <cell r="I931">
            <v>0</v>
          </cell>
          <cell r="J931">
            <v>0</v>
          </cell>
          <cell r="K931">
            <v>0</v>
          </cell>
          <cell r="L931">
            <v>0</v>
          </cell>
          <cell r="M931">
            <v>0</v>
          </cell>
          <cell r="N931">
            <v>0</v>
          </cell>
          <cell r="O931">
            <v>0</v>
          </cell>
          <cell r="P931">
            <v>0</v>
          </cell>
          <cell r="Q931">
            <v>0</v>
          </cell>
          <cell r="R931">
            <v>0</v>
          </cell>
          <cell r="S931">
            <v>0</v>
          </cell>
          <cell r="T931">
            <v>0</v>
          </cell>
          <cell r="U931" t="str">
            <v>2014</v>
          </cell>
          <cell r="V931" t="str">
            <v>06</v>
          </cell>
          <cell r="W931" t="str">
            <v>0</v>
          </cell>
          <cell r="X931" t="str">
            <v>5104</v>
          </cell>
          <cell r="Y931" t="str">
            <v>-</v>
          </cell>
          <cell r="Z931" t="str">
            <v>S</v>
          </cell>
          <cell r="AA931" t="str">
            <v>DIST</v>
          </cell>
          <cell r="AB931">
            <v>0.41</v>
          </cell>
        </row>
        <row r="932">
          <cell r="E932" t="str">
            <v>510451030.1000.41385104002</v>
          </cell>
          <cell r="F932">
            <v>0.12</v>
          </cell>
          <cell r="G932">
            <v>0.12</v>
          </cell>
          <cell r="H932">
            <v>0</v>
          </cell>
          <cell r="I932">
            <v>0</v>
          </cell>
          <cell r="J932">
            <v>0</v>
          </cell>
          <cell r="K932">
            <v>0</v>
          </cell>
          <cell r="L932">
            <v>0</v>
          </cell>
          <cell r="M932">
            <v>0</v>
          </cell>
          <cell r="N932">
            <v>0</v>
          </cell>
          <cell r="O932">
            <v>0</v>
          </cell>
          <cell r="P932">
            <v>0</v>
          </cell>
          <cell r="Q932">
            <v>0</v>
          </cell>
          <cell r="R932">
            <v>0</v>
          </cell>
          <cell r="S932">
            <v>0</v>
          </cell>
          <cell r="T932">
            <v>0</v>
          </cell>
          <cell r="U932" t="str">
            <v>2014</v>
          </cell>
          <cell r="V932" t="str">
            <v>06</v>
          </cell>
          <cell r="W932" t="str">
            <v>0</v>
          </cell>
          <cell r="X932" t="str">
            <v>5104</v>
          </cell>
          <cell r="Y932" t="str">
            <v>-</v>
          </cell>
          <cell r="Z932" t="str">
            <v>S</v>
          </cell>
          <cell r="AA932" t="str">
            <v>DIST</v>
          </cell>
          <cell r="AB932">
            <v>0.12</v>
          </cell>
        </row>
        <row r="933">
          <cell r="E933" t="str">
            <v>310131410.1000.1210003</v>
          </cell>
          <cell r="F933">
            <v>3000000</v>
          </cell>
          <cell r="G933">
            <v>0</v>
          </cell>
          <cell r="H933">
            <v>0</v>
          </cell>
          <cell r="I933">
            <v>0</v>
          </cell>
          <cell r="J933">
            <v>750000</v>
          </cell>
          <cell r="K933">
            <v>0</v>
          </cell>
          <cell r="L933">
            <v>750000</v>
          </cell>
          <cell r="M933">
            <v>0</v>
          </cell>
          <cell r="N933">
            <v>750000</v>
          </cell>
          <cell r="O933">
            <v>0</v>
          </cell>
          <cell r="P933">
            <v>750000</v>
          </cell>
          <cell r="Q933">
            <v>0</v>
          </cell>
          <cell r="R933">
            <v>0</v>
          </cell>
          <cell r="S933">
            <v>0</v>
          </cell>
          <cell r="T933">
            <v>0</v>
          </cell>
          <cell r="U933" t="str">
            <v>2014</v>
          </cell>
          <cell r="V933" t="str">
            <v>05</v>
          </cell>
          <cell r="W933" t="str">
            <v>0</v>
          </cell>
          <cell r="X933" t="str">
            <v>3101</v>
          </cell>
          <cell r="Y933" t="str">
            <v>-</v>
          </cell>
          <cell r="Z933" t="str">
            <v>S</v>
          </cell>
          <cell r="AA933" t="str">
            <v>DIST</v>
          </cell>
          <cell r="AB933">
            <v>3000000</v>
          </cell>
        </row>
        <row r="934">
          <cell r="E934" t="str">
            <v>310231310.1000.1210022</v>
          </cell>
          <cell r="F934">
            <v>253465760</v>
          </cell>
          <cell r="G934">
            <v>0</v>
          </cell>
          <cell r="H934">
            <v>0</v>
          </cell>
          <cell r="I934">
            <v>0</v>
          </cell>
          <cell r="J934">
            <v>63366440</v>
          </cell>
          <cell r="K934">
            <v>0</v>
          </cell>
          <cell r="L934">
            <v>63366440</v>
          </cell>
          <cell r="M934">
            <v>0</v>
          </cell>
          <cell r="N934">
            <v>63366440</v>
          </cell>
          <cell r="O934">
            <v>0</v>
          </cell>
          <cell r="P934">
            <v>63366440</v>
          </cell>
          <cell r="Q934">
            <v>0</v>
          </cell>
          <cell r="R934">
            <v>0</v>
          </cell>
          <cell r="S934">
            <v>0</v>
          </cell>
          <cell r="T934">
            <v>0</v>
          </cell>
          <cell r="U934" t="str">
            <v>2014</v>
          </cell>
          <cell r="V934" t="str">
            <v>05</v>
          </cell>
          <cell r="W934" t="str">
            <v>0</v>
          </cell>
          <cell r="X934" t="str">
            <v>3102</v>
          </cell>
          <cell r="Y934" t="str">
            <v>-</v>
          </cell>
          <cell r="Z934" t="str">
            <v>S</v>
          </cell>
          <cell r="AA934" t="str">
            <v>DIST</v>
          </cell>
          <cell r="AB934">
            <v>253465760</v>
          </cell>
        </row>
        <row r="935">
          <cell r="E935" t="str">
            <v>510551610.1000.2122006</v>
          </cell>
          <cell r="F935">
            <v>4623161106</v>
          </cell>
          <cell r="G935">
            <v>4623161106</v>
          </cell>
          <cell r="H935">
            <v>0</v>
          </cell>
          <cell r="I935">
            <v>0</v>
          </cell>
          <cell r="J935">
            <v>0</v>
          </cell>
          <cell r="K935">
            <v>0</v>
          </cell>
          <cell r="L935">
            <v>0</v>
          </cell>
          <cell r="M935">
            <v>0</v>
          </cell>
          <cell r="N935">
            <v>0</v>
          </cell>
          <cell r="O935">
            <v>0</v>
          </cell>
          <cell r="P935">
            <v>0</v>
          </cell>
          <cell r="Q935">
            <v>0</v>
          </cell>
          <cell r="R935">
            <v>0</v>
          </cell>
          <cell r="S935">
            <v>0</v>
          </cell>
          <cell r="T935">
            <v>0</v>
          </cell>
          <cell r="U935" t="str">
            <v>2014</v>
          </cell>
          <cell r="V935" t="str">
            <v>05</v>
          </cell>
          <cell r="W935" t="str">
            <v>0</v>
          </cell>
          <cell r="X935" t="str">
            <v>5105</v>
          </cell>
          <cell r="Y935" t="str">
            <v>-</v>
          </cell>
          <cell r="Z935" t="str">
            <v>S</v>
          </cell>
          <cell r="AA935" t="str">
            <v>DIST</v>
          </cell>
          <cell r="AB935">
            <v>4623161106</v>
          </cell>
        </row>
        <row r="936">
          <cell r="E936" t="str">
            <v>510351005.1000.1216003</v>
          </cell>
          <cell r="F936">
            <v>169889853.94999999</v>
          </cell>
          <cell r="G936">
            <v>169889853.94999999</v>
          </cell>
          <cell r="H936">
            <v>0</v>
          </cell>
          <cell r="I936">
            <v>0</v>
          </cell>
          <cell r="J936">
            <v>0</v>
          </cell>
          <cell r="K936">
            <v>0</v>
          </cell>
          <cell r="L936">
            <v>0</v>
          </cell>
          <cell r="M936">
            <v>0</v>
          </cell>
          <cell r="N936">
            <v>0</v>
          </cell>
          <cell r="O936">
            <v>0</v>
          </cell>
          <cell r="P936">
            <v>0</v>
          </cell>
          <cell r="Q936">
            <v>0</v>
          </cell>
          <cell r="R936">
            <v>0</v>
          </cell>
          <cell r="S936">
            <v>0</v>
          </cell>
          <cell r="T936">
            <v>0</v>
          </cell>
          <cell r="U936" t="str">
            <v>2014</v>
          </cell>
          <cell r="V936" t="str">
            <v>05</v>
          </cell>
          <cell r="W936" t="str">
            <v>0</v>
          </cell>
          <cell r="X936" t="str">
            <v>5103</v>
          </cell>
          <cell r="Y936" t="str">
            <v>-</v>
          </cell>
          <cell r="Z936" t="str">
            <v>S</v>
          </cell>
          <cell r="AA936" t="str">
            <v>DIST</v>
          </cell>
          <cell r="AB936">
            <v>169889853.94999999</v>
          </cell>
        </row>
        <row r="937">
          <cell r="E937" t="str">
            <v>410041510.1000.1122031</v>
          </cell>
          <cell r="F937">
            <v>1689501</v>
          </cell>
          <cell r="G937">
            <v>1689501</v>
          </cell>
          <cell r="H937">
            <v>0</v>
          </cell>
          <cell r="I937">
            <v>0</v>
          </cell>
          <cell r="J937">
            <v>0</v>
          </cell>
          <cell r="K937">
            <v>0</v>
          </cell>
          <cell r="L937">
            <v>0</v>
          </cell>
          <cell r="M937">
            <v>0</v>
          </cell>
          <cell r="N937">
            <v>0</v>
          </cell>
          <cell r="O937">
            <v>0</v>
          </cell>
          <cell r="P937">
            <v>0</v>
          </cell>
          <cell r="Q937">
            <v>0</v>
          </cell>
          <cell r="R937">
            <v>0</v>
          </cell>
          <cell r="S937">
            <v>0</v>
          </cell>
          <cell r="T937">
            <v>0</v>
          </cell>
          <cell r="U937" t="str">
            <v>2014</v>
          </cell>
          <cell r="V937" t="str">
            <v>05</v>
          </cell>
          <cell r="W937" t="str">
            <v>0</v>
          </cell>
          <cell r="X937" t="str">
            <v>4100</v>
          </cell>
          <cell r="Y937" t="str">
            <v>-</v>
          </cell>
          <cell r="Z937" t="str">
            <v>S</v>
          </cell>
          <cell r="AA937" t="str">
            <v>DIST</v>
          </cell>
          <cell r="AB937">
            <v>1689501</v>
          </cell>
        </row>
        <row r="938">
          <cell r="E938" t="str">
            <v>410041020.1000.1222013</v>
          </cell>
          <cell r="F938">
            <v>16695753</v>
          </cell>
          <cell r="G938">
            <v>16695753</v>
          </cell>
          <cell r="H938">
            <v>0</v>
          </cell>
          <cell r="I938">
            <v>0</v>
          </cell>
          <cell r="J938">
            <v>0</v>
          </cell>
          <cell r="K938">
            <v>0</v>
          </cell>
          <cell r="L938">
            <v>0</v>
          </cell>
          <cell r="M938">
            <v>0</v>
          </cell>
          <cell r="N938">
            <v>0</v>
          </cell>
          <cell r="O938">
            <v>0</v>
          </cell>
          <cell r="P938">
            <v>0</v>
          </cell>
          <cell r="Q938">
            <v>0</v>
          </cell>
          <cell r="R938">
            <v>0</v>
          </cell>
          <cell r="S938">
            <v>0</v>
          </cell>
          <cell r="T938">
            <v>0</v>
          </cell>
          <cell r="U938" t="str">
            <v>2014</v>
          </cell>
          <cell r="V938" t="str">
            <v>05</v>
          </cell>
          <cell r="W938" t="str">
            <v>0</v>
          </cell>
          <cell r="X938" t="str">
            <v>4100</v>
          </cell>
          <cell r="Y938" t="str">
            <v>-</v>
          </cell>
          <cell r="Z938" t="str">
            <v>S</v>
          </cell>
          <cell r="AA938" t="str">
            <v>DIST</v>
          </cell>
          <cell r="AB938">
            <v>16695753</v>
          </cell>
        </row>
        <row r="939">
          <cell r="E939" t="str">
            <v>410041030.1000.41324117018</v>
          </cell>
          <cell r="F939">
            <v>1990510738</v>
          </cell>
          <cell r="G939">
            <v>1990510738</v>
          </cell>
          <cell r="H939">
            <v>0</v>
          </cell>
          <cell r="I939">
            <v>0</v>
          </cell>
          <cell r="J939">
            <v>0</v>
          </cell>
          <cell r="K939">
            <v>0</v>
          </cell>
          <cell r="L939">
            <v>0</v>
          </cell>
          <cell r="M939">
            <v>0</v>
          </cell>
          <cell r="N939">
            <v>0</v>
          </cell>
          <cell r="O939">
            <v>0</v>
          </cell>
          <cell r="P939">
            <v>0</v>
          </cell>
          <cell r="Q939">
            <v>0</v>
          </cell>
          <cell r="R939">
            <v>0</v>
          </cell>
          <cell r="S939">
            <v>0</v>
          </cell>
          <cell r="T939">
            <v>0</v>
          </cell>
          <cell r="U939" t="str">
            <v>2014</v>
          </cell>
          <cell r="V939" t="str">
            <v>06</v>
          </cell>
          <cell r="W939" t="str">
            <v>0</v>
          </cell>
          <cell r="X939" t="str">
            <v>4100</v>
          </cell>
          <cell r="Y939" t="str">
            <v>-</v>
          </cell>
          <cell r="Z939" t="str">
            <v>S</v>
          </cell>
          <cell r="AA939" t="str">
            <v>DIST</v>
          </cell>
          <cell r="AB939">
            <v>1990510738</v>
          </cell>
        </row>
        <row r="940">
          <cell r="E940" t="str">
            <v>310131015.1000.3110042</v>
          </cell>
          <cell r="F940">
            <v>546044010</v>
          </cell>
          <cell r="G940">
            <v>0</v>
          </cell>
          <cell r="H940">
            <v>0</v>
          </cell>
          <cell r="I940">
            <v>0</v>
          </cell>
          <cell r="J940">
            <v>0</v>
          </cell>
          <cell r="K940">
            <v>546044010</v>
          </cell>
          <cell r="L940">
            <v>0</v>
          </cell>
          <cell r="M940">
            <v>0</v>
          </cell>
          <cell r="N940">
            <v>0</v>
          </cell>
          <cell r="O940">
            <v>0</v>
          </cell>
          <cell r="P940">
            <v>0</v>
          </cell>
          <cell r="Q940">
            <v>0</v>
          </cell>
          <cell r="R940">
            <v>0</v>
          </cell>
          <cell r="S940">
            <v>0</v>
          </cell>
          <cell r="T940">
            <v>0</v>
          </cell>
          <cell r="U940" t="str">
            <v>2014</v>
          </cell>
          <cell r="V940" t="str">
            <v>05</v>
          </cell>
          <cell r="W940" t="str">
            <v>0</v>
          </cell>
          <cell r="X940" t="str">
            <v>3101</v>
          </cell>
          <cell r="Y940" t="str">
            <v>-</v>
          </cell>
          <cell r="Z940" t="str">
            <v>S</v>
          </cell>
          <cell r="AA940" t="str">
            <v>DIST</v>
          </cell>
          <cell r="AB940">
            <v>546044010</v>
          </cell>
        </row>
        <row r="941">
          <cell r="E941" t="str">
            <v>310231025.1000.3110043</v>
          </cell>
          <cell r="F941">
            <v>17050239</v>
          </cell>
          <cell r="G941">
            <v>0</v>
          </cell>
          <cell r="H941">
            <v>0</v>
          </cell>
          <cell r="I941">
            <v>0</v>
          </cell>
          <cell r="J941">
            <v>0</v>
          </cell>
          <cell r="K941">
            <v>17050239</v>
          </cell>
          <cell r="L941">
            <v>0</v>
          </cell>
          <cell r="M941">
            <v>0</v>
          </cell>
          <cell r="N941">
            <v>0</v>
          </cell>
          <cell r="O941">
            <v>0</v>
          </cell>
          <cell r="P941">
            <v>0</v>
          </cell>
          <cell r="Q941">
            <v>0</v>
          </cell>
          <cell r="R941">
            <v>0</v>
          </cell>
          <cell r="S941">
            <v>0</v>
          </cell>
          <cell r="T941">
            <v>0</v>
          </cell>
          <cell r="U941" t="str">
            <v>2014</v>
          </cell>
          <cell r="V941" t="str">
            <v>05</v>
          </cell>
          <cell r="W941" t="str">
            <v>0</v>
          </cell>
          <cell r="X941" t="str">
            <v>3102</v>
          </cell>
          <cell r="Y941" t="str">
            <v>-</v>
          </cell>
          <cell r="Z941" t="str">
            <v>S</v>
          </cell>
          <cell r="AA941" t="str">
            <v>DIST</v>
          </cell>
          <cell r="AB941">
            <v>17050239</v>
          </cell>
        </row>
        <row r="942">
          <cell r="E942" t="str">
            <v>310231025.1000.3120043</v>
          </cell>
          <cell r="F942">
            <v>15658722</v>
          </cell>
          <cell r="G942">
            <v>0</v>
          </cell>
          <cell r="H942">
            <v>0</v>
          </cell>
          <cell r="I942">
            <v>0</v>
          </cell>
          <cell r="J942">
            <v>0</v>
          </cell>
          <cell r="K942">
            <v>15658722</v>
          </cell>
          <cell r="L942">
            <v>0</v>
          </cell>
          <cell r="M942">
            <v>0</v>
          </cell>
          <cell r="N942">
            <v>0</v>
          </cell>
          <cell r="O942">
            <v>0</v>
          </cell>
          <cell r="P942">
            <v>0</v>
          </cell>
          <cell r="Q942">
            <v>0</v>
          </cell>
          <cell r="R942">
            <v>0</v>
          </cell>
          <cell r="S942">
            <v>0</v>
          </cell>
          <cell r="T942">
            <v>0</v>
          </cell>
          <cell r="U942" t="str">
            <v>2014</v>
          </cell>
          <cell r="V942" t="str">
            <v>05</v>
          </cell>
          <cell r="W942" t="str">
            <v>0</v>
          </cell>
          <cell r="X942" t="str">
            <v>3102</v>
          </cell>
          <cell r="Y942" t="str">
            <v>-</v>
          </cell>
          <cell r="Z942" t="str">
            <v>S</v>
          </cell>
          <cell r="AA942" t="str">
            <v>DIST</v>
          </cell>
          <cell r="AB942">
            <v>15658722</v>
          </cell>
        </row>
        <row r="943">
          <cell r="E943" t="str">
            <v>410041005.1000.3210044</v>
          </cell>
          <cell r="F943">
            <v>100540666</v>
          </cell>
          <cell r="G943">
            <v>0</v>
          </cell>
          <cell r="H943">
            <v>0</v>
          </cell>
          <cell r="I943">
            <v>0</v>
          </cell>
          <cell r="J943">
            <v>0</v>
          </cell>
          <cell r="K943">
            <v>100540666</v>
          </cell>
          <cell r="L943">
            <v>0</v>
          </cell>
          <cell r="M943">
            <v>0</v>
          </cell>
          <cell r="N943">
            <v>0</v>
          </cell>
          <cell r="O943">
            <v>0</v>
          </cell>
          <cell r="P943">
            <v>0</v>
          </cell>
          <cell r="Q943">
            <v>0</v>
          </cell>
          <cell r="R943">
            <v>0</v>
          </cell>
          <cell r="S943">
            <v>0</v>
          </cell>
          <cell r="T943">
            <v>0</v>
          </cell>
          <cell r="U943" t="str">
            <v>2014</v>
          </cell>
          <cell r="V943" t="str">
            <v>05</v>
          </cell>
          <cell r="W943" t="str">
            <v>0</v>
          </cell>
          <cell r="X943" t="str">
            <v>4100</v>
          </cell>
          <cell r="Y943" t="str">
            <v>-</v>
          </cell>
          <cell r="Z943" t="str">
            <v>S</v>
          </cell>
          <cell r="AA943" t="str">
            <v>DIST</v>
          </cell>
          <cell r="AB943">
            <v>100540666</v>
          </cell>
        </row>
        <row r="944">
          <cell r="E944" t="str">
            <v>410041005.1000.3230044</v>
          </cell>
          <cell r="F944">
            <v>1019803557</v>
          </cell>
          <cell r="G944">
            <v>0</v>
          </cell>
          <cell r="H944">
            <v>0</v>
          </cell>
          <cell r="I944">
            <v>0</v>
          </cell>
          <cell r="J944">
            <v>0</v>
          </cell>
          <cell r="K944">
            <v>1019803557</v>
          </cell>
          <cell r="L944">
            <v>0</v>
          </cell>
          <cell r="M944">
            <v>0</v>
          </cell>
          <cell r="N944">
            <v>0</v>
          </cell>
          <cell r="O944">
            <v>0</v>
          </cell>
          <cell r="P944">
            <v>0</v>
          </cell>
          <cell r="Q944">
            <v>0</v>
          </cell>
          <cell r="R944">
            <v>0</v>
          </cell>
          <cell r="S944">
            <v>0</v>
          </cell>
          <cell r="T944">
            <v>0</v>
          </cell>
          <cell r="U944" t="str">
            <v>2014</v>
          </cell>
          <cell r="V944" t="str">
            <v>05</v>
          </cell>
          <cell r="W944" t="str">
            <v>0</v>
          </cell>
          <cell r="X944" t="str">
            <v>4100</v>
          </cell>
          <cell r="Y944" t="str">
            <v>-</v>
          </cell>
          <cell r="Z944" t="str">
            <v>S</v>
          </cell>
          <cell r="AA944" t="str">
            <v>DIST</v>
          </cell>
          <cell r="AB944">
            <v>1019803557</v>
          </cell>
        </row>
        <row r="945">
          <cell r="E945" t="str">
            <v>410041005.1000.3230046</v>
          </cell>
          <cell r="F945">
            <v>43338594</v>
          </cell>
          <cell r="G945">
            <v>0</v>
          </cell>
          <cell r="H945">
            <v>0</v>
          </cell>
          <cell r="I945">
            <v>0</v>
          </cell>
          <cell r="J945">
            <v>0</v>
          </cell>
          <cell r="K945">
            <v>43338594</v>
          </cell>
          <cell r="L945">
            <v>0</v>
          </cell>
          <cell r="M945">
            <v>0</v>
          </cell>
          <cell r="N945">
            <v>0</v>
          </cell>
          <cell r="O945">
            <v>0</v>
          </cell>
          <cell r="P945">
            <v>0</v>
          </cell>
          <cell r="Q945">
            <v>0</v>
          </cell>
          <cell r="R945">
            <v>0</v>
          </cell>
          <cell r="S945">
            <v>0</v>
          </cell>
          <cell r="T945">
            <v>0</v>
          </cell>
          <cell r="U945" t="str">
            <v>2014</v>
          </cell>
          <cell r="V945" t="str">
            <v>05</v>
          </cell>
          <cell r="W945" t="str">
            <v>0</v>
          </cell>
          <cell r="X945" t="str">
            <v>4100</v>
          </cell>
          <cell r="Y945" t="str">
            <v>-</v>
          </cell>
          <cell r="Z945" t="str">
            <v>S</v>
          </cell>
          <cell r="AA945" t="str">
            <v>DIST</v>
          </cell>
          <cell r="AB945">
            <v>43338594</v>
          </cell>
        </row>
        <row r="946">
          <cell r="E946" t="str">
            <v>310231410.1000.41303102054</v>
          </cell>
          <cell r="F946">
            <v>9444800000</v>
          </cell>
          <cell r="G946">
            <v>94448000</v>
          </cell>
          <cell r="H946">
            <v>472240000</v>
          </cell>
          <cell r="I946">
            <v>472240000</v>
          </cell>
          <cell r="J946">
            <v>472240000</v>
          </cell>
          <cell r="K946">
            <v>472240000</v>
          </cell>
          <cell r="L946">
            <v>472240000</v>
          </cell>
          <cell r="M946">
            <v>472240000</v>
          </cell>
          <cell r="N946">
            <v>472240000</v>
          </cell>
          <cell r="O946">
            <v>472240000</v>
          </cell>
          <cell r="P946">
            <v>1416720000</v>
          </cell>
          <cell r="Q946">
            <v>1416720000</v>
          </cell>
          <cell r="R946">
            <v>2738992000</v>
          </cell>
          <cell r="S946">
            <v>0</v>
          </cell>
          <cell r="T946">
            <v>0</v>
          </cell>
          <cell r="U946" t="str">
            <v>2014</v>
          </cell>
          <cell r="V946" t="str">
            <v>06</v>
          </cell>
          <cell r="W946" t="str">
            <v>0</v>
          </cell>
          <cell r="X946" t="str">
            <v>3102</v>
          </cell>
          <cell r="Y946" t="str">
            <v>-</v>
          </cell>
          <cell r="Z946" t="str">
            <v>S</v>
          </cell>
          <cell r="AA946" t="str">
            <v>DIST</v>
          </cell>
          <cell r="AB946">
            <v>9444800000</v>
          </cell>
        </row>
        <row r="947">
          <cell r="E947" t="str">
            <v>310131015.1000.1220054</v>
          </cell>
          <cell r="F947">
            <v>498183481</v>
          </cell>
          <cell r="G947">
            <v>0</v>
          </cell>
          <cell r="H947">
            <v>114021083</v>
          </cell>
          <cell r="I947">
            <v>0</v>
          </cell>
          <cell r="J947">
            <v>0</v>
          </cell>
          <cell r="K947">
            <v>384162398</v>
          </cell>
          <cell r="L947">
            <v>0</v>
          </cell>
          <cell r="M947">
            <v>0</v>
          </cell>
          <cell r="N947">
            <v>0</v>
          </cell>
          <cell r="O947">
            <v>0</v>
          </cell>
          <cell r="P947">
            <v>0</v>
          </cell>
          <cell r="Q947">
            <v>0</v>
          </cell>
          <cell r="R947">
            <v>0</v>
          </cell>
          <cell r="S947">
            <v>0</v>
          </cell>
          <cell r="T947">
            <v>0</v>
          </cell>
          <cell r="U947" t="str">
            <v>2014</v>
          </cell>
          <cell r="V947" t="str">
            <v>05</v>
          </cell>
          <cell r="W947" t="str">
            <v>0</v>
          </cell>
          <cell r="X947" t="str">
            <v>3101</v>
          </cell>
          <cell r="Y947" t="str">
            <v>-</v>
          </cell>
          <cell r="Z947" t="str">
            <v>S</v>
          </cell>
          <cell r="AA947" t="str">
            <v>DIST</v>
          </cell>
          <cell r="AB947">
            <v>498183481</v>
          </cell>
        </row>
        <row r="948">
          <cell r="E948" t="str">
            <v>410041005.1000.1220004</v>
          </cell>
          <cell r="F948">
            <v>2466338113</v>
          </cell>
          <cell r="G948">
            <v>160006474</v>
          </cell>
          <cell r="H948">
            <v>2306331639</v>
          </cell>
          <cell r="I948">
            <v>0</v>
          </cell>
          <cell r="J948">
            <v>0</v>
          </cell>
          <cell r="K948">
            <v>0</v>
          </cell>
          <cell r="L948">
            <v>0</v>
          </cell>
          <cell r="M948">
            <v>0</v>
          </cell>
          <cell r="N948">
            <v>0</v>
          </cell>
          <cell r="O948">
            <v>0</v>
          </cell>
          <cell r="P948">
            <v>0</v>
          </cell>
          <cell r="Q948">
            <v>0</v>
          </cell>
          <cell r="R948">
            <v>0</v>
          </cell>
          <cell r="S948">
            <v>0</v>
          </cell>
          <cell r="T948">
            <v>0</v>
          </cell>
          <cell r="U948" t="str">
            <v>2014</v>
          </cell>
          <cell r="V948" t="str">
            <v>05</v>
          </cell>
          <cell r="W948" t="str">
            <v>0</v>
          </cell>
          <cell r="X948" t="str">
            <v>4100</v>
          </cell>
          <cell r="Y948" t="str">
            <v>-</v>
          </cell>
          <cell r="Z948" t="str">
            <v>S</v>
          </cell>
          <cell r="AA948" t="str">
            <v>DIST</v>
          </cell>
          <cell r="AB948">
            <v>2466338113</v>
          </cell>
        </row>
        <row r="949">
          <cell r="E949" t="str">
            <v>510351020.1000.41305103004</v>
          </cell>
          <cell r="F949">
            <v>6566803844</v>
          </cell>
          <cell r="G949">
            <v>0</v>
          </cell>
          <cell r="H949">
            <v>0</v>
          </cell>
          <cell r="I949">
            <v>0</v>
          </cell>
          <cell r="J949">
            <v>0</v>
          </cell>
          <cell r="K949">
            <v>0</v>
          </cell>
          <cell r="L949">
            <v>0</v>
          </cell>
          <cell r="M949">
            <v>0</v>
          </cell>
          <cell r="N949">
            <v>0</v>
          </cell>
          <cell r="O949">
            <v>0</v>
          </cell>
          <cell r="P949">
            <v>6566803844</v>
          </cell>
          <cell r="Q949">
            <v>0</v>
          </cell>
          <cell r="R949">
            <v>0</v>
          </cell>
          <cell r="S949">
            <v>0</v>
          </cell>
          <cell r="T949">
            <v>0</v>
          </cell>
          <cell r="U949" t="str">
            <v>2014</v>
          </cell>
          <cell r="V949" t="str">
            <v>06</v>
          </cell>
          <cell r="W949" t="str">
            <v>0</v>
          </cell>
          <cell r="X949" t="str">
            <v>5103</v>
          </cell>
          <cell r="Y949" t="str">
            <v>-</v>
          </cell>
          <cell r="Z949" t="str">
            <v>S</v>
          </cell>
          <cell r="AA949" t="str">
            <v>DIST</v>
          </cell>
          <cell r="AB949">
            <v>6566803844</v>
          </cell>
        </row>
        <row r="950">
          <cell r="E950" t="str">
            <v>510451610.1000.2120006</v>
          </cell>
          <cell r="F950">
            <v>447503412515</v>
          </cell>
          <cell r="G950">
            <v>354591553595</v>
          </cell>
          <cell r="H950">
            <v>0</v>
          </cell>
          <cell r="I950">
            <v>0</v>
          </cell>
          <cell r="J950">
            <v>0</v>
          </cell>
          <cell r="K950">
            <v>0</v>
          </cell>
          <cell r="L950">
            <v>92911858920</v>
          </cell>
          <cell r="M950">
            <v>0</v>
          </cell>
          <cell r="N950">
            <v>0</v>
          </cell>
          <cell r="O950">
            <v>0</v>
          </cell>
          <cell r="P950">
            <v>0</v>
          </cell>
          <cell r="Q950">
            <v>0</v>
          </cell>
          <cell r="R950">
            <v>0</v>
          </cell>
          <cell r="S950">
            <v>0</v>
          </cell>
          <cell r="T950">
            <v>0</v>
          </cell>
          <cell r="U950" t="str">
            <v>2014</v>
          </cell>
          <cell r="V950" t="str">
            <v>05</v>
          </cell>
          <cell r="W950" t="str">
            <v>0</v>
          </cell>
          <cell r="X950" t="str">
            <v>5104</v>
          </cell>
          <cell r="Y950" t="str">
            <v>-</v>
          </cell>
          <cell r="Z950" t="str">
            <v>S</v>
          </cell>
          <cell r="AA950" t="str">
            <v>DIST</v>
          </cell>
          <cell r="AB950">
            <v>447503412515</v>
          </cell>
        </row>
        <row r="951">
          <cell r="E951" t="str">
            <v>202929110.1000.1220041</v>
          </cell>
          <cell r="F951">
            <v>964090043</v>
          </cell>
          <cell r="G951">
            <v>875551427.59000003</v>
          </cell>
          <cell r="H951">
            <v>0</v>
          </cell>
          <cell r="I951">
            <v>0</v>
          </cell>
          <cell r="J951">
            <v>88538615.409999996</v>
          </cell>
          <cell r="K951">
            <v>0</v>
          </cell>
          <cell r="L951">
            <v>0</v>
          </cell>
          <cell r="M951">
            <v>0</v>
          </cell>
          <cell r="N951">
            <v>0</v>
          </cell>
          <cell r="O951">
            <v>0</v>
          </cell>
          <cell r="P951">
            <v>0</v>
          </cell>
          <cell r="Q951">
            <v>0</v>
          </cell>
          <cell r="R951">
            <v>0</v>
          </cell>
          <cell r="S951">
            <v>0</v>
          </cell>
          <cell r="T951">
            <v>0</v>
          </cell>
          <cell r="U951" t="str">
            <v>2014</v>
          </cell>
          <cell r="V951" t="str">
            <v>05</v>
          </cell>
          <cell r="W951" t="str">
            <v>0</v>
          </cell>
          <cell r="X951" t="str">
            <v>2029</v>
          </cell>
          <cell r="Y951" t="str">
            <v>-</v>
          </cell>
          <cell r="Z951" t="str">
            <v>S</v>
          </cell>
          <cell r="AA951" t="str">
            <v>DIST</v>
          </cell>
          <cell r="AB951">
            <v>964090043</v>
          </cell>
        </row>
        <row r="952">
          <cell r="E952" t="str">
            <v>202828005.1000.1120031</v>
          </cell>
          <cell r="F952">
            <v>2819985724</v>
          </cell>
          <cell r="G952">
            <v>2072415598</v>
          </cell>
          <cell r="H952">
            <v>0</v>
          </cell>
          <cell r="I952">
            <v>22971569</v>
          </cell>
          <cell r="J952">
            <v>0</v>
          </cell>
          <cell r="K952">
            <v>0</v>
          </cell>
          <cell r="L952">
            <v>678798903</v>
          </cell>
          <cell r="M952">
            <v>5201518</v>
          </cell>
          <cell r="N952">
            <v>29813723</v>
          </cell>
          <cell r="O952">
            <v>4000000</v>
          </cell>
          <cell r="P952">
            <v>2000000</v>
          </cell>
          <cell r="Q952">
            <v>4784413</v>
          </cell>
          <cell r="R952">
            <v>0</v>
          </cell>
          <cell r="S952">
            <v>0</v>
          </cell>
          <cell r="T952">
            <v>0</v>
          </cell>
          <cell r="U952" t="str">
            <v>2014</v>
          </cell>
          <cell r="V952" t="str">
            <v>05</v>
          </cell>
          <cell r="W952" t="str">
            <v>0</v>
          </cell>
          <cell r="X952" t="str">
            <v>2028</v>
          </cell>
          <cell r="Y952" t="str">
            <v>-</v>
          </cell>
          <cell r="Z952" t="str">
            <v>S</v>
          </cell>
          <cell r="AA952" t="str">
            <v>DIST</v>
          </cell>
          <cell r="AB952">
            <v>2819985724</v>
          </cell>
        </row>
        <row r="953">
          <cell r="E953" t="str">
            <v>202828005.1000.1220054</v>
          </cell>
          <cell r="F953">
            <v>164354453</v>
          </cell>
          <cell r="G953">
            <v>0</v>
          </cell>
          <cell r="H953">
            <v>78518979</v>
          </cell>
          <cell r="I953">
            <v>0</v>
          </cell>
          <cell r="J953">
            <v>0</v>
          </cell>
          <cell r="K953">
            <v>85835474</v>
          </cell>
          <cell r="L953">
            <v>0</v>
          </cell>
          <cell r="M953">
            <v>0</v>
          </cell>
          <cell r="N953">
            <v>0</v>
          </cell>
          <cell r="O953">
            <v>0</v>
          </cell>
          <cell r="P953">
            <v>0</v>
          </cell>
          <cell r="Q953">
            <v>0</v>
          </cell>
          <cell r="R953">
            <v>0</v>
          </cell>
          <cell r="S953">
            <v>0</v>
          </cell>
          <cell r="T953">
            <v>0</v>
          </cell>
          <cell r="U953" t="str">
            <v>2014</v>
          </cell>
          <cell r="V953" t="str">
            <v>05</v>
          </cell>
          <cell r="W953" t="str">
            <v>0</v>
          </cell>
          <cell r="X953" t="str">
            <v>2028</v>
          </cell>
          <cell r="Y953" t="str">
            <v>-</v>
          </cell>
          <cell r="Z953" t="str">
            <v>S</v>
          </cell>
          <cell r="AA953" t="str">
            <v>DIST</v>
          </cell>
          <cell r="AB953">
            <v>164354453</v>
          </cell>
        </row>
        <row r="954">
          <cell r="E954" t="str">
            <v>202828320.1000.1120031</v>
          </cell>
          <cell r="F954">
            <v>320000000</v>
          </cell>
          <cell r="G954">
            <v>256920000</v>
          </cell>
          <cell r="H954">
            <v>0</v>
          </cell>
          <cell r="I954">
            <v>0</v>
          </cell>
          <cell r="J954">
            <v>0</v>
          </cell>
          <cell r="K954">
            <v>0</v>
          </cell>
          <cell r="L954">
            <v>0</v>
          </cell>
          <cell r="M954">
            <v>63080000</v>
          </cell>
          <cell r="N954">
            <v>0</v>
          </cell>
          <cell r="O954">
            <v>0</v>
          </cell>
          <cell r="P954">
            <v>0</v>
          </cell>
          <cell r="Q954">
            <v>0</v>
          </cell>
          <cell r="R954">
            <v>0</v>
          </cell>
          <cell r="S954">
            <v>0</v>
          </cell>
          <cell r="T954">
            <v>0</v>
          </cell>
          <cell r="U954" t="str">
            <v>2014</v>
          </cell>
          <cell r="V954" t="str">
            <v>05</v>
          </cell>
          <cell r="W954" t="str">
            <v>0</v>
          </cell>
          <cell r="X954" t="str">
            <v>2028</v>
          </cell>
          <cell r="Y954" t="str">
            <v>-</v>
          </cell>
          <cell r="Z954" t="str">
            <v>S</v>
          </cell>
          <cell r="AA954" t="str">
            <v>DIST</v>
          </cell>
          <cell r="AB954">
            <v>320000000</v>
          </cell>
        </row>
        <row r="955">
          <cell r="E955" t="str">
            <v>202828340.1000.1120031</v>
          </cell>
          <cell r="F955">
            <v>154205125</v>
          </cell>
          <cell r="G955">
            <v>154205125</v>
          </cell>
          <cell r="H955">
            <v>0</v>
          </cell>
          <cell r="I955">
            <v>0</v>
          </cell>
          <cell r="J955">
            <v>0</v>
          </cell>
          <cell r="K955">
            <v>0</v>
          </cell>
          <cell r="L955">
            <v>0</v>
          </cell>
          <cell r="M955">
            <v>0</v>
          </cell>
          <cell r="N955">
            <v>0</v>
          </cell>
          <cell r="O955">
            <v>0</v>
          </cell>
          <cell r="P955">
            <v>0</v>
          </cell>
          <cell r="Q955">
            <v>0</v>
          </cell>
          <cell r="R955">
            <v>0</v>
          </cell>
          <cell r="S955">
            <v>0</v>
          </cell>
          <cell r="T955">
            <v>0</v>
          </cell>
          <cell r="U955" t="str">
            <v>2014</v>
          </cell>
          <cell r="V955" t="str">
            <v>05</v>
          </cell>
          <cell r="W955" t="str">
            <v>0</v>
          </cell>
          <cell r="X955" t="str">
            <v>2028</v>
          </cell>
          <cell r="Y955" t="str">
            <v>-</v>
          </cell>
          <cell r="Z955" t="str">
            <v>S</v>
          </cell>
          <cell r="AA955" t="str">
            <v>DIST</v>
          </cell>
          <cell r="AB955">
            <v>154205125</v>
          </cell>
        </row>
        <row r="956">
          <cell r="E956" t="str">
            <v>202828340.1000.1220041</v>
          </cell>
          <cell r="F956">
            <v>9572771</v>
          </cell>
          <cell r="G956">
            <v>9572771</v>
          </cell>
          <cell r="H956">
            <v>0</v>
          </cell>
          <cell r="I956">
            <v>0</v>
          </cell>
          <cell r="J956">
            <v>0</v>
          </cell>
          <cell r="K956">
            <v>0</v>
          </cell>
          <cell r="L956">
            <v>0</v>
          </cell>
          <cell r="M956">
            <v>0</v>
          </cell>
          <cell r="N956">
            <v>0</v>
          </cell>
          <cell r="O956">
            <v>0</v>
          </cell>
          <cell r="P956">
            <v>0</v>
          </cell>
          <cell r="Q956">
            <v>0</v>
          </cell>
          <cell r="R956">
            <v>0</v>
          </cell>
          <cell r="S956">
            <v>0</v>
          </cell>
          <cell r="T956">
            <v>0</v>
          </cell>
          <cell r="U956" t="str">
            <v>2014</v>
          </cell>
          <cell r="V956" t="str">
            <v>05</v>
          </cell>
          <cell r="W956" t="str">
            <v>0</v>
          </cell>
          <cell r="X956" t="str">
            <v>2028</v>
          </cell>
          <cell r="Y956" t="str">
            <v>-</v>
          </cell>
          <cell r="Z956" t="str">
            <v>S</v>
          </cell>
          <cell r="AA956" t="str">
            <v>DIST</v>
          </cell>
          <cell r="AB956">
            <v>9572771</v>
          </cell>
        </row>
        <row r="957">
          <cell r="E957" t="str">
            <v>202828005.1000.1220001</v>
          </cell>
          <cell r="F957">
            <v>3830000000</v>
          </cell>
          <cell r="G957">
            <v>306400000</v>
          </cell>
          <cell r="H957">
            <v>536200000</v>
          </cell>
          <cell r="I957">
            <v>497900000</v>
          </cell>
          <cell r="J957">
            <v>421300000</v>
          </cell>
          <cell r="K957">
            <v>306400000</v>
          </cell>
          <cell r="L957">
            <v>344700000</v>
          </cell>
          <cell r="M957">
            <v>344700000</v>
          </cell>
          <cell r="N957">
            <v>344700000</v>
          </cell>
          <cell r="O957">
            <v>344700000</v>
          </cell>
          <cell r="P957">
            <v>268100000</v>
          </cell>
          <cell r="Q957">
            <v>76600000</v>
          </cell>
          <cell r="R957">
            <v>38300000</v>
          </cell>
          <cell r="S957">
            <v>0</v>
          </cell>
          <cell r="T957">
            <v>0</v>
          </cell>
          <cell r="U957" t="str">
            <v>2014</v>
          </cell>
          <cell r="V957" t="str">
            <v>05</v>
          </cell>
          <cell r="W957" t="str">
            <v>0</v>
          </cell>
          <cell r="X957" t="str">
            <v>2028</v>
          </cell>
          <cell r="Y957" t="str">
            <v>-</v>
          </cell>
          <cell r="Z957" t="str">
            <v>S</v>
          </cell>
          <cell r="AA957" t="str">
            <v>DIST</v>
          </cell>
          <cell r="AB957">
            <v>3830000000</v>
          </cell>
        </row>
        <row r="958">
          <cell r="E958" t="str">
            <v>202828005.1000.1130038</v>
          </cell>
          <cell r="F958">
            <v>1282000000</v>
          </cell>
          <cell r="G958">
            <v>106833333</v>
          </cell>
          <cell r="H958">
            <v>106833333</v>
          </cell>
          <cell r="I958">
            <v>106833333</v>
          </cell>
          <cell r="J958">
            <v>106833333</v>
          </cell>
          <cell r="K958">
            <v>106833333</v>
          </cell>
          <cell r="L958">
            <v>106833333</v>
          </cell>
          <cell r="M958">
            <v>106833333</v>
          </cell>
          <cell r="N958">
            <v>106833333</v>
          </cell>
          <cell r="O958">
            <v>106833333</v>
          </cell>
          <cell r="P958">
            <v>106833333</v>
          </cell>
          <cell r="Q958">
            <v>106833333</v>
          </cell>
          <cell r="R958">
            <v>106833337</v>
          </cell>
          <cell r="S958">
            <v>0</v>
          </cell>
          <cell r="T958">
            <v>0</v>
          </cell>
          <cell r="U958" t="str">
            <v>2014</v>
          </cell>
          <cell r="V958" t="str">
            <v>05</v>
          </cell>
          <cell r="W958" t="str">
            <v>0</v>
          </cell>
          <cell r="X958" t="str">
            <v>2028</v>
          </cell>
          <cell r="Y958" t="str">
            <v>-</v>
          </cell>
          <cell r="Z958" t="str">
            <v>S</v>
          </cell>
          <cell r="AA958" t="str">
            <v>DIST</v>
          </cell>
          <cell r="AB958">
            <v>1282000000</v>
          </cell>
        </row>
        <row r="959">
          <cell r="E959" t="str">
            <v>202828330.1000.1122031</v>
          </cell>
          <cell r="F959">
            <v>3500000</v>
          </cell>
          <cell r="G959">
            <v>3500000</v>
          </cell>
          <cell r="H959">
            <v>0</v>
          </cell>
          <cell r="I959">
            <v>0</v>
          </cell>
          <cell r="J959">
            <v>0</v>
          </cell>
          <cell r="K959">
            <v>0</v>
          </cell>
          <cell r="L959">
            <v>0</v>
          </cell>
          <cell r="M959">
            <v>0</v>
          </cell>
          <cell r="N959">
            <v>0</v>
          </cell>
          <cell r="O959">
            <v>0</v>
          </cell>
          <cell r="P959">
            <v>0</v>
          </cell>
          <cell r="Q959">
            <v>0</v>
          </cell>
          <cell r="R959">
            <v>0</v>
          </cell>
          <cell r="S959">
            <v>0</v>
          </cell>
          <cell r="T959">
            <v>0</v>
          </cell>
          <cell r="U959" t="str">
            <v>2014</v>
          </cell>
          <cell r="V959" t="str">
            <v>05</v>
          </cell>
          <cell r="W959" t="str">
            <v>0</v>
          </cell>
          <cell r="X959" t="str">
            <v>2028</v>
          </cell>
          <cell r="Y959" t="str">
            <v>-</v>
          </cell>
          <cell r="Z959" t="str">
            <v>S</v>
          </cell>
          <cell r="AA959" t="str">
            <v>DIST</v>
          </cell>
          <cell r="AB959">
            <v>3500000</v>
          </cell>
        </row>
        <row r="960">
          <cell r="E960" t="str">
            <v>202828005.1000.1332060</v>
          </cell>
          <cell r="F960">
            <v>350663050</v>
          </cell>
          <cell r="G960">
            <v>350663050</v>
          </cell>
          <cell r="H960">
            <v>0</v>
          </cell>
          <cell r="I960">
            <v>0</v>
          </cell>
          <cell r="J960">
            <v>0</v>
          </cell>
          <cell r="K960">
            <v>0</v>
          </cell>
          <cell r="L960">
            <v>0</v>
          </cell>
          <cell r="M960">
            <v>0</v>
          </cell>
          <cell r="N960">
            <v>0</v>
          </cell>
          <cell r="O960">
            <v>0</v>
          </cell>
          <cell r="P960">
            <v>0</v>
          </cell>
          <cell r="Q960">
            <v>0</v>
          </cell>
          <cell r="R960">
            <v>0</v>
          </cell>
          <cell r="S960">
            <v>0</v>
          </cell>
          <cell r="T960">
            <v>0</v>
          </cell>
          <cell r="U960" t="str">
            <v>2014</v>
          </cell>
          <cell r="V960" t="str">
            <v>05</v>
          </cell>
          <cell r="W960" t="str">
            <v>0</v>
          </cell>
          <cell r="X960" t="str">
            <v>2028</v>
          </cell>
          <cell r="Y960" t="str">
            <v>-</v>
          </cell>
          <cell r="Z960" t="str">
            <v>S</v>
          </cell>
          <cell r="AA960" t="str">
            <v>DIST</v>
          </cell>
          <cell r="AB960">
            <v>350663050</v>
          </cell>
        </row>
        <row r="961">
          <cell r="E961" t="str">
            <v>202828320.1000.1126031</v>
          </cell>
          <cell r="F961">
            <v>23054235</v>
          </cell>
          <cell r="G961">
            <v>23054235</v>
          </cell>
          <cell r="H961">
            <v>0</v>
          </cell>
          <cell r="I961">
            <v>0</v>
          </cell>
          <cell r="J961">
            <v>0</v>
          </cell>
          <cell r="K961">
            <v>0</v>
          </cell>
          <cell r="L961">
            <v>0</v>
          </cell>
          <cell r="M961">
            <v>0</v>
          </cell>
          <cell r="N961">
            <v>0</v>
          </cell>
          <cell r="O961">
            <v>0</v>
          </cell>
          <cell r="P961">
            <v>0</v>
          </cell>
          <cell r="Q961">
            <v>0</v>
          </cell>
          <cell r="R961">
            <v>0</v>
          </cell>
          <cell r="S961">
            <v>0</v>
          </cell>
          <cell r="T961">
            <v>0</v>
          </cell>
          <cell r="U961" t="str">
            <v>2014</v>
          </cell>
          <cell r="V961" t="str">
            <v>05</v>
          </cell>
          <cell r="W961" t="str">
            <v>0</v>
          </cell>
          <cell r="X961" t="str">
            <v>2028</v>
          </cell>
          <cell r="Y961" t="str">
            <v>-</v>
          </cell>
          <cell r="Z961" t="str">
            <v>S</v>
          </cell>
          <cell r="AA961" t="str">
            <v>DIST</v>
          </cell>
          <cell r="AB961">
            <v>23054235</v>
          </cell>
        </row>
        <row r="962">
          <cell r="E962" t="str">
            <v>202828340.1000.1222039</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t="str">
            <v>2014</v>
          </cell>
          <cell r="V962" t="str">
            <v>05</v>
          </cell>
          <cell r="W962" t="str">
            <v>0</v>
          </cell>
          <cell r="X962" t="str">
            <v>2028</v>
          </cell>
          <cell r="Y962" t="str">
            <v>-</v>
          </cell>
          <cell r="Z962" t="str">
            <v>S</v>
          </cell>
          <cell r="AA962" t="str">
            <v>DIST</v>
          </cell>
          <cell r="AB962">
            <v>0</v>
          </cell>
        </row>
        <row r="963">
          <cell r="E963" t="str">
            <v>202929400.1000.1120031</v>
          </cell>
          <cell r="F963">
            <v>14201169278</v>
          </cell>
          <cell r="G963">
            <v>2433300822</v>
          </cell>
          <cell r="H963">
            <v>6064700000</v>
          </cell>
          <cell r="I963">
            <v>5703168456</v>
          </cell>
          <cell r="J963">
            <v>0</v>
          </cell>
          <cell r="K963">
            <v>0</v>
          </cell>
          <cell r="L963">
            <v>0</v>
          </cell>
          <cell r="M963">
            <v>0</v>
          </cell>
          <cell r="N963">
            <v>0</v>
          </cell>
          <cell r="O963">
            <v>0</v>
          </cell>
          <cell r="P963">
            <v>0</v>
          </cell>
          <cell r="Q963">
            <v>0</v>
          </cell>
          <cell r="R963">
            <v>0</v>
          </cell>
          <cell r="S963">
            <v>0</v>
          </cell>
          <cell r="T963">
            <v>0</v>
          </cell>
          <cell r="U963" t="str">
            <v>2014</v>
          </cell>
          <cell r="V963" t="str">
            <v>05</v>
          </cell>
          <cell r="W963" t="str">
            <v>0</v>
          </cell>
          <cell r="X963" t="str">
            <v>2029</v>
          </cell>
          <cell r="Y963" t="str">
            <v>-</v>
          </cell>
          <cell r="Z963" t="str">
            <v>S</v>
          </cell>
          <cell r="AA963" t="str">
            <v>DIST</v>
          </cell>
          <cell r="AB963">
            <v>14201169278</v>
          </cell>
        </row>
        <row r="964">
          <cell r="E964" t="str">
            <v>202929110.1000.1210003</v>
          </cell>
          <cell r="F964">
            <v>1450000</v>
          </cell>
          <cell r="G964">
            <v>0</v>
          </cell>
          <cell r="H964">
            <v>0</v>
          </cell>
          <cell r="I964">
            <v>0</v>
          </cell>
          <cell r="J964">
            <v>0</v>
          </cell>
          <cell r="K964">
            <v>0</v>
          </cell>
          <cell r="L964">
            <v>0</v>
          </cell>
          <cell r="M964">
            <v>1450000</v>
          </cell>
          <cell r="N964">
            <v>0</v>
          </cell>
          <cell r="O964">
            <v>0</v>
          </cell>
          <cell r="P964">
            <v>0</v>
          </cell>
          <cell r="Q964">
            <v>0</v>
          </cell>
          <cell r="R964">
            <v>0</v>
          </cell>
          <cell r="S964">
            <v>0</v>
          </cell>
          <cell r="T964">
            <v>0</v>
          </cell>
          <cell r="U964" t="str">
            <v>2014</v>
          </cell>
          <cell r="V964" t="str">
            <v>05</v>
          </cell>
          <cell r="W964" t="str">
            <v>0</v>
          </cell>
          <cell r="X964" t="str">
            <v>2029</v>
          </cell>
          <cell r="Y964" t="str">
            <v>-</v>
          </cell>
          <cell r="Z964" t="str">
            <v>S</v>
          </cell>
          <cell r="AA964" t="str">
            <v>DIST</v>
          </cell>
          <cell r="AB964">
            <v>1450000</v>
          </cell>
        </row>
        <row r="965">
          <cell r="E965" t="str">
            <v>202929210.1000.1220097</v>
          </cell>
          <cell r="F965">
            <v>51120000</v>
          </cell>
          <cell r="G965">
            <v>22431604</v>
          </cell>
          <cell r="H965">
            <v>0</v>
          </cell>
          <cell r="I965">
            <v>0</v>
          </cell>
          <cell r="J965">
            <v>0</v>
          </cell>
          <cell r="K965">
            <v>0</v>
          </cell>
          <cell r="L965">
            <v>0</v>
          </cell>
          <cell r="M965">
            <v>28688396</v>
          </cell>
          <cell r="N965">
            <v>0</v>
          </cell>
          <cell r="O965">
            <v>0</v>
          </cell>
          <cell r="P965">
            <v>0</v>
          </cell>
          <cell r="Q965">
            <v>0</v>
          </cell>
          <cell r="R965">
            <v>0</v>
          </cell>
          <cell r="S965">
            <v>0</v>
          </cell>
          <cell r="T965">
            <v>0</v>
          </cell>
          <cell r="U965" t="str">
            <v>2014</v>
          </cell>
          <cell r="V965" t="str">
            <v>05</v>
          </cell>
          <cell r="W965" t="str">
            <v>0</v>
          </cell>
          <cell r="X965" t="str">
            <v>2029</v>
          </cell>
          <cell r="Y965" t="str">
            <v>-</v>
          </cell>
          <cell r="Z965" t="str">
            <v>S</v>
          </cell>
          <cell r="AA965" t="str">
            <v>DIST</v>
          </cell>
          <cell r="AB965">
            <v>51120000</v>
          </cell>
        </row>
        <row r="966">
          <cell r="E966" t="str">
            <v>510351008.1000.2130012</v>
          </cell>
          <cell r="F966">
            <v>352182000</v>
          </cell>
          <cell r="G966">
            <v>61990920</v>
          </cell>
          <cell r="H966">
            <v>0</v>
          </cell>
          <cell r="I966">
            <v>0</v>
          </cell>
          <cell r="J966">
            <v>0</v>
          </cell>
          <cell r="K966">
            <v>0</v>
          </cell>
          <cell r="L966">
            <v>0</v>
          </cell>
          <cell r="M966">
            <v>143448580</v>
          </cell>
          <cell r="N966">
            <v>29348500</v>
          </cell>
          <cell r="O966">
            <v>29348500</v>
          </cell>
          <cell r="P966">
            <v>29348500</v>
          </cell>
          <cell r="Q966">
            <v>29348500</v>
          </cell>
          <cell r="R966">
            <v>29348500</v>
          </cell>
          <cell r="S966">
            <v>0</v>
          </cell>
          <cell r="T966">
            <v>0</v>
          </cell>
          <cell r="U966" t="str">
            <v>2014</v>
          </cell>
          <cell r="V966" t="str">
            <v>05</v>
          </cell>
          <cell r="W966" t="str">
            <v>0</v>
          </cell>
          <cell r="X966" t="str">
            <v>5103</v>
          </cell>
          <cell r="Y966" t="str">
            <v>-</v>
          </cell>
          <cell r="Z966" t="str">
            <v>S</v>
          </cell>
          <cell r="AA966" t="str">
            <v>DIST</v>
          </cell>
          <cell r="AB966">
            <v>352182000</v>
          </cell>
        </row>
        <row r="967">
          <cell r="E967" t="str">
            <v>202929220.1000.1120031</v>
          </cell>
          <cell r="F967">
            <v>757047043</v>
          </cell>
          <cell r="G967">
            <v>201074366</v>
          </cell>
          <cell r="H967">
            <v>555972677</v>
          </cell>
          <cell r="I967">
            <v>0</v>
          </cell>
          <cell r="J967">
            <v>0</v>
          </cell>
          <cell r="K967">
            <v>0</v>
          </cell>
          <cell r="L967">
            <v>0</v>
          </cell>
          <cell r="M967">
            <v>0</v>
          </cell>
          <cell r="N967">
            <v>0</v>
          </cell>
          <cell r="O967">
            <v>0</v>
          </cell>
          <cell r="P967">
            <v>0</v>
          </cell>
          <cell r="Q967">
            <v>0</v>
          </cell>
          <cell r="R967">
            <v>0</v>
          </cell>
          <cell r="S967">
            <v>0</v>
          </cell>
          <cell r="T967">
            <v>0</v>
          </cell>
          <cell r="U967" t="str">
            <v>2014</v>
          </cell>
          <cell r="V967" t="str">
            <v>05</v>
          </cell>
          <cell r="W967" t="str">
            <v>0</v>
          </cell>
          <cell r="X967" t="str">
            <v>2029</v>
          </cell>
          <cell r="Y967" t="str">
            <v>-</v>
          </cell>
          <cell r="Z967" t="str">
            <v>S</v>
          </cell>
          <cell r="AA967" t="str">
            <v>DIST</v>
          </cell>
          <cell r="AB967">
            <v>757047043</v>
          </cell>
        </row>
        <row r="968">
          <cell r="E968" t="str">
            <v>202121200.1000.1210003</v>
          </cell>
          <cell r="F968">
            <v>1440000</v>
          </cell>
          <cell r="G968">
            <v>120000</v>
          </cell>
          <cell r="H968">
            <v>120000</v>
          </cell>
          <cell r="I968">
            <v>120000</v>
          </cell>
          <cell r="J968">
            <v>120000</v>
          </cell>
          <cell r="K968">
            <v>120000</v>
          </cell>
          <cell r="L968">
            <v>120000</v>
          </cell>
          <cell r="M968">
            <v>120000</v>
          </cell>
          <cell r="N968">
            <v>120000</v>
          </cell>
          <cell r="O968">
            <v>120000</v>
          </cell>
          <cell r="P968">
            <v>120000</v>
          </cell>
          <cell r="Q968">
            <v>120000</v>
          </cell>
          <cell r="R968">
            <v>120000</v>
          </cell>
          <cell r="S968">
            <v>0</v>
          </cell>
          <cell r="T968">
            <v>0</v>
          </cell>
          <cell r="U968" t="str">
            <v>2014</v>
          </cell>
          <cell r="V968" t="str">
            <v>05</v>
          </cell>
          <cell r="W968" t="str">
            <v>0</v>
          </cell>
          <cell r="X968" t="str">
            <v>2021</v>
          </cell>
          <cell r="Y968" t="str">
            <v>-</v>
          </cell>
          <cell r="Z968" t="str">
            <v>S</v>
          </cell>
          <cell r="AA968" t="str">
            <v>DIST</v>
          </cell>
          <cell r="AB968">
            <v>1440000</v>
          </cell>
        </row>
        <row r="969">
          <cell r="E969" t="str">
            <v>202121000.1000.1220097</v>
          </cell>
          <cell r="F969">
            <v>24860000</v>
          </cell>
          <cell r="G969">
            <v>0</v>
          </cell>
          <cell r="H969">
            <v>0</v>
          </cell>
          <cell r="I969">
            <v>0</v>
          </cell>
          <cell r="J969">
            <v>0</v>
          </cell>
          <cell r="K969">
            <v>0</v>
          </cell>
          <cell r="L969">
            <v>4000000</v>
          </cell>
          <cell r="M969">
            <v>4000000</v>
          </cell>
          <cell r="N969">
            <v>4000000</v>
          </cell>
          <cell r="O969">
            <v>4000000</v>
          </cell>
          <cell r="P969">
            <v>4000000</v>
          </cell>
          <cell r="Q969">
            <v>4860000</v>
          </cell>
          <cell r="R969">
            <v>0</v>
          </cell>
          <cell r="S969">
            <v>0</v>
          </cell>
          <cell r="T969">
            <v>0</v>
          </cell>
          <cell r="U969" t="str">
            <v>2014</v>
          </cell>
          <cell r="V969" t="str">
            <v>05</v>
          </cell>
          <cell r="W969" t="str">
            <v>0</v>
          </cell>
          <cell r="X969" t="str">
            <v>2021</v>
          </cell>
          <cell r="Y969" t="str">
            <v>-</v>
          </cell>
          <cell r="Z969" t="str">
            <v>S</v>
          </cell>
          <cell r="AA969" t="str">
            <v>DIST</v>
          </cell>
          <cell r="AB969">
            <v>24860000</v>
          </cell>
        </row>
        <row r="970">
          <cell r="E970" t="str">
            <v>310220302</v>
          </cell>
          <cell r="F970">
            <v>27433934</v>
          </cell>
          <cell r="G970">
            <v>2194714.7200000002</v>
          </cell>
          <cell r="H970">
            <v>2194714.7200000002</v>
          </cell>
          <cell r="I970">
            <v>2194714.7200000002</v>
          </cell>
          <cell r="J970">
            <v>2194714.7200000002</v>
          </cell>
          <cell r="K970">
            <v>2277016.52</v>
          </cell>
          <cell r="L970">
            <v>2277016.52</v>
          </cell>
          <cell r="M970">
            <v>2277016.52</v>
          </cell>
          <cell r="N970">
            <v>2277016.52</v>
          </cell>
          <cell r="O970">
            <v>2386752.2599999998</v>
          </cell>
          <cell r="P970">
            <v>2386752.2599999998</v>
          </cell>
          <cell r="Q970">
            <v>2386752.2599999998</v>
          </cell>
          <cell r="R970">
            <v>2386752.2599999998</v>
          </cell>
          <cell r="S970">
            <v>0</v>
          </cell>
          <cell r="T970">
            <v>0</v>
          </cell>
          <cell r="U970" t="str">
            <v>2014</v>
          </cell>
          <cell r="V970" t="str">
            <v>01</v>
          </cell>
          <cell r="W970" t="str">
            <v>0</v>
          </cell>
          <cell r="X970" t="str">
            <v>3102</v>
          </cell>
          <cell r="Y970" t="str">
            <v>+</v>
          </cell>
          <cell r="Z970" t="str">
            <v>S</v>
          </cell>
          <cell r="AA970" t="str">
            <v>DIST</v>
          </cell>
          <cell r="AB970">
            <v>27433933.999999993</v>
          </cell>
        </row>
        <row r="971">
          <cell r="E971" t="str">
            <v>310120302</v>
          </cell>
          <cell r="F971">
            <v>1974499924</v>
          </cell>
          <cell r="G971">
            <v>157959993.91999999</v>
          </cell>
          <cell r="H971">
            <v>157959993.91999999</v>
          </cell>
          <cell r="I971">
            <v>157959993.91999999</v>
          </cell>
          <cell r="J971">
            <v>157959993.91999999</v>
          </cell>
          <cell r="K971">
            <v>163883493.69</v>
          </cell>
          <cell r="L971">
            <v>163883493.69</v>
          </cell>
          <cell r="M971">
            <v>163883493.69</v>
          </cell>
          <cell r="N971">
            <v>163883493.69</v>
          </cell>
          <cell r="O971">
            <v>171781493.38999999</v>
          </cell>
          <cell r="P971">
            <v>171781493.38999999</v>
          </cell>
          <cell r="Q971">
            <v>171781493.38999999</v>
          </cell>
          <cell r="R971">
            <v>171781493.38999999</v>
          </cell>
          <cell r="S971">
            <v>0</v>
          </cell>
          <cell r="T971">
            <v>0</v>
          </cell>
          <cell r="U971" t="str">
            <v>2014</v>
          </cell>
          <cell r="V971" t="str">
            <v>01</v>
          </cell>
          <cell r="W971" t="str">
            <v>0</v>
          </cell>
          <cell r="X971" t="str">
            <v>3101</v>
          </cell>
          <cell r="Y971" t="str">
            <v>+</v>
          </cell>
          <cell r="Z971" t="str">
            <v>S</v>
          </cell>
          <cell r="AA971" t="str">
            <v>DIST</v>
          </cell>
          <cell r="AB971">
            <v>1974499923.9999995</v>
          </cell>
        </row>
        <row r="972">
          <cell r="E972" t="str">
            <v>202330510</v>
          </cell>
          <cell r="F972">
            <v>19000000000</v>
          </cell>
          <cell r="G972">
            <v>0</v>
          </cell>
          <cell r="H972">
            <v>1583333333</v>
          </cell>
          <cell r="I972">
            <v>1583333333</v>
          </cell>
          <cell r="J972">
            <v>1583333333</v>
          </cell>
          <cell r="K972">
            <v>1583333333</v>
          </cell>
          <cell r="L972">
            <v>1583333333</v>
          </cell>
          <cell r="M972">
            <v>1583333333</v>
          </cell>
          <cell r="N972">
            <v>1583333333</v>
          </cell>
          <cell r="O972">
            <v>1583333333</v>
          </cell>
          <cell r="P972">
            <v>1583333333</v>
          </cell>
          <cell r="Q972">
            <v>1583333333</v>
          </cell>
          <cell r="R972">
            <v>3166666670</v>
          </cell>
          <cell r="S972">
            <v>0</v>
          </cell>
          <cell r="T972">
            <v>0</v>
          </cell>
          <cell r="U972" t="str">
            <v>2014</v>
          </cell>
          <cell r="V972" t="str">
            <v>01</v>
          </cell>
          <cell r="W972" t="str">
            <v>0</v>
          </cell>
          <cell r="X972" t="str">
            <v>2023</v>
          </cell>
          <cell r="Y972" t="str">
            <v>+</v>
          </cell>
          <cell r="Z972" t="str">
            <v>S</v>
          </cell>
          <cell r="AA972" t="str">
            <v>DIST</v>
          </cell>
          <cell r="AB972">
            <v>19000000000</v>
          </cell>
        </row>
        <row r="973">
          <cell r="E973" t="str">
            <v>202323000.1000.1220035</v>
          </cell>
          <cell r="F973">
            <v>31899088</v>
          </cell>
          <cell r="G973">
            <v>2500000</v>
          </cell>
          <cell r="H973">
            <v>2800000</v>
          </cell>
          <cell r="I973">
            <v>2850000</v>
          </cell>
          <cell r="J973">
            <v>2800000</v>
          </cell>
          <cell r="K973">
            <v>3200000</v>
          </cell>
          <cell r="L973">
            <v>2500000</v>
          </cell>
          <cell r="M973">
            <v>2600000</v>
          </cell>
          <cell r="N973">
            <v>2587400</v>
          </cell>
          <cell r="O973">
            <v>2361688</v>
          </cell>
          <cell r="P973">
            <v>2500000</v>
          </cell>
          <cell r="Q973">
            <v>2700000</v>
          </cell>
          <cell r="R973">
            <v>2500000</v>
          </cell>
          <cell r="S973">
            <v>0</v>
          </cell>
          <cell r="T973">
            <v>0</v>
          </cell>
          <cell r="U973" t="str">
            <v>2014</v>
          </cell>
          <cell r="V973" t="str">
            <v>05</v>
          </cell>
          <cell r="W973" t="str">
            <v>0</v>
          </cell>
          <cell r="X973" t="str">
            <v>2023</v>
          </cell>
          <cell r="Y973" t="str">
            <v>-</v>
          </cell>
          <cell r="Z973" t="str">
            <v>S</v>
          </cell>
          <cell r="AA973" t="str">
            <v>DIST</v>
          </cell>
          <cell r="AB973">
            <v>31899088</v>
          </cell>
        </row>
        <row r="974">
          <cell r="E974" t="str">
            <v>202323000.1000.1220097</v>
          </cell>
          <cell r="F974">
            <v>12862880</v>
          </cell>
          <cell r="G974">
            <v>1071907</v>
          </cell>
          <cell r="H974">
            <v>1071907</v>
          </cell>
          <cell r="I974">
            <v>1071907</v>
          </cell>
          <cell r="J974">
            <v>1071907</v>
          </cell>
          <cell r="K974">
            <v>1071907</v>
          </cell>
          <cell r="L974">
            <v>1071907</v>
          </cell>
          <cell r="M974">
            <v>1071907</v>
          </cell>
          <cell r="N974">
            <v>1071907</v>
          </cell>
          <cell r="O974">
            <v>1071907</v>
          </cell>
          <cell r="P974">
            <v>1071907</v>
          </cell>
          <cell r="Q974">
            <v>1071907</v>
          </cell>
          <cell r="R974">
            <v>1071903</v>
          </cell>
          <cell r="S974">
            <v>0</v>
          </cell>
          <cell r="T974">
            <v>0</v>
          </cell>
          <cell r="U974" t="str">
            <v>2014</v>
          </cell>
          <cell r="V974" t="str">
            <v>05</v>
          </cell>
          <cell r="W974" t="str">
            <v>0</v>
          </cell>
          <cell r="X974" t="str">
            <v>2023</v>
          </cell>
          <cell r="Y974" t="str">
            <v>-</v>
          </cell>
          <cell r="Z974" t="str">
            <v>S</v>
          </cell>
          <cell r="AA974" t="str">
            <v>DIST</v>
          </cell>
          <cell r="AB974">
            <v>12862880</v>
          </cell>
        </row>
        <row r="975">
          <cell r="E975" t="str">
            <v>310231025.1000.1310082</v>
          </cell>
          <cell r="F975">
            <v>316493000</v>
          </cell>
          <cell r="G975">
            <v>158246500</v>
          </cell>
          <cell r="H975">
            <v>0</v>
          </cell>
          <cell r="I975">
            <v>0</v>
          </cell>
          <cell r="J975">
            <v>0</v>
          </cell>
          <cell r="K975">
            <v>158246500</v>
          </cell>
          <cell r="L975">
            <v>0</v>
          </cell>
          <cell r="M975">
            <v>0</v>
          </cell>
          <cell r="N975">
            <v>0</v>
          </cell>
          <cell r="O975">
            <v>0</v>
          </cell>
          <cell r="P975">
            <v>0</v>
          </cell>
          <cell r="Q975">
            <v>0</v>
          </cell>
          <cell r="R975">
            <v>0</v>
          </cell>
          <cell r="S975">
            <v>0</v>
          </cell>
          <cell r="T975">
            <v>0</v>
          </cell>
          <cell r="U975" t="str">
            <v>2014</v>
          </cell>
          <cell r="V975" t="str">
            <v>05</v>
          </cell>
          <cell r="W975" t="str">
            <v>0</v>
          </cell>
          <cell r="X975" t="str">
            <v>3102</v>
          </cell>
          <cell r="Y975" t="str">
            <v>-</v>
          </cell>
          <cell r="Z975" t="str">
            <v>S</v>
          </cell>
          <cell r="AA975" t="str">
            <v>DIST</v>
          </cell>
          <cell r="AB975">
            <v>316493000</v>
          </cell>
        </row>
        <row r="976">
          <cell r="E976" t="str">
            <v>510351005.1000.1310081</v>
          </cell>
          <cell r="F976">
            <v>1412716000</v>
          </cell>
          <cell r="G976">
            <v>630625000</v>
          </cell>
          <cell r="H976">
            <v>0</v>
          </cell>
          <cell r="I976">
            <v>0</v>
          </cell>
          <cell r="J976">
            <v>0</v>
          </cell>
          <cell r="K976">
            <v>0</v>
          </cell>
          <cell r="L976">
            <v>0</v>
          </cell>
          <cell r="M976">
            <v>0</v>
          </cell>
          <cell r="N976">
            <v>782091000</v>
          </cell>
          <cell r="O976">
            <v>0</v>
          </cell>
          <cell r="P976">
            <v>0</v>
          </cell>
          <cell r="Q976">
            <v>0</v>
          </cell>
          <cell r="R976">
            <v>0</v>
          </cell>
          <cell r="S976">
            <v>0</v>
          </cell>
          <cell r="T976">
            <v>0</v>
          </cell>
          <cell r="U976" t="str">
            <v>2014</v>
          </cell>
          <cell r="V976" t="str">
            <v>05</v>
          </cell>
          <cell r="W976" t="str">
            <v>0</v>
          </cell>
          <cell r="X976" t="str">
            <v>5103</v>
          </cell>
          <cell r="Y976" t="str">
            <v>-</v>
          </cell>
          <cell r="Z976" t="str">
            <v>S</v>
          </cell>
          <cell r="AA976" t="str">
            <v>DIST</v>
          </cell>
          <cell r="AB976">
            <v>1412716000</v>
          </cell>
        </row>
        <row r="977">
          <cell r="E977" t="str">
            <v>410041005.1000.1320020</v>
          </cell>
          <cell r="F977">
            <v>29093000000</v>
          </cell>
          <cell r="G977">
            <v>0</v>
          </cell>
          <cell r="H977">
            <v>0</v>
          </cell>
          <cell r="I977">
            <v>7273250000</v>
          </cell>
          <cell r="J977">
            <v>0</v>
          </cell>
          <cell r="K977">
            <v>0</v>
          </cell>
          <cell r="L977">
            <v>7273250000</v>
          </cell>
          <cell r="M977">
            <v>0</v>
          </cell>
          <cell r="N977">
            <v>0</v>
          </cell>
          <cell r="O977">
            <v>7273250000</v>
          </cell>
          <cell r="P977">
            <v>0</v>
          </cell>
          <cell r="Q977">
            <v>0</v>
          </cell>
          <cell r="R977">
            <v>7273250000</v>
          </cell>
          <cell r="S977">
            <v>0</v>
          </cell>
          <cell r="T977">
            <v>0</v>
          </cell>
          <cell r="U977" t="str">
            <v>2014</v>
          </cell>
          <cell r="V977" t="str">
            <v>05</v>
          </cell>
          <cell r="W977" t="str">
            <v>0</v>
          </cell>
          <cell r="X977" t="str">
            <v>4100</v>
          </cell>
          <cell r="Y977" t="str">
            <v>-</v>
          </cell>
          <cell r="Z977" t="str">
            <v>S</v>
          </cell>
          <cell r="AA977" t="str">
            <v>DIST</v>
          </cell>
          <cell r="AB977">
            <v>29093000000</v>
          </cell>
        </row>
        <row r="978">
          <cell r="E978" t="str">
            <v>310131015.1000.1230058</v>
          </cell>
          <cell r="F978">
            <v>643968225</v>
          </cell>
          <cell r="G978">
            <v>0</v>
          </cell>
          <cell r="H978">
            <v>214656075</v>
          </cell>
          <cell r="I978">
            <v>0</v>
          </cell>
          <cell r="J978">
            <v>214656075</v>
          </cell>
          <cell r="K978">
            <v>0</v>
          </cell>
          <cell r="L978">
            <v>214656075</v>
          </cell>
          <cell r="M978">
            <v>0</v>
          </cell>
          <cell r="N978">
            <v>0</v>
          </cell>
          <cell r="O978">
            <v>0</v>
          </cell>
          <cell r="P978">
            <v>0</v>
          </cell>
          <cell r="Q978">
            <v>0</v>
          </cell>
          <cell r="R978">
            <v>0</v>
          </cell>
          <cell r="S978">
            <v>0</v>
          </cell>
          <cell r="T978">
            <v>0</v>
          </cell>
          <cell r="U978" t="str">
            <v>2014</v>
          </cell>
          <cell r="V978" t="str">
            <v>05</v>
          </cell>
          <cell r="W978" t="str">
            <v>0</v>
          </cell>
          <cell r="X978" t="str">
            <v>3101</v>
          </cell>
          <cell r="Y978" t="str">
            <v>-</v>
          </cell>
          <cell r="Z978" t="str">
            <v>S</v>
          </cell>
          <cell r="AA978" t="str">
            <v>DIST</v>
          </cell>
          <cell r="AB978">
            <v>643968225</v>
          </cell>
        </row>
        <row r="979">
          <cell r="E979" t="str">
            <v>310231025.1000.1330065</v>
          </cell>
          <cell r="F979">
            <v>282954700</v>
          </cell>
          <cell r="G979">
            <v>23579558</v>
          </cell>
          <cell r="H979">
            <v>23579558</v>
          </cell>
          <cell r="I979">
            <v>23579558</v>
          </cell>
          <cell r="J979">
            <v>23579558</v>
          </cell>
          <cell r="K979">
            <v>23579558</v>
          </cell>
          <cell r="L979">
            <v>23579558</v>
          </cell>
          <cell r="M979">
            <v>23579558</v>
          </cell>
          <cell r="N979">
            <v>23579558</v>
          </cell>
          <cell r="O979">
            <v>23579558</v>
          </cell>
          <cell r="P979">
            <v>23579558</v>
          </cell>
          <cell r="Q979">
            <v>23579558</v>
          </cell>
          <cell r="R979">
            <v>23579562</v>
          </cell>
          <cell r="S979">
            <v>0</v>
          </cell>
          <cell r="T979">
            <v>0</v>
          </cell>
          <cell r="U979" t="str">
            <v>2014</v>
          </cell>
          <cell r="V979" t="str">
            <v>05</v>
          </cell>
          <cell r="W979" t="str">
            <v>0</v>
          </cell>
          <cell r="X979" t="str">
            <v>3102</v>
          </cell>
          <cell r="Y979" t="str">
            <v>-</v>
          </cell>
          <cell r="Z979" t="str">
            <v>S</v>
          </cell>
          <cell r="AA979" t="str">
            <v>DIST</v>
          </cell>
          <cell r="AB979">
            <v>282954700</v>
          </cell>
        </row>
        <row r="980">
          <cell r="E980" t="str">
            <v>202121000.1000.1122031</v>
          </cell>
          <cell r="F980">
            <v>79331667</v>
          </cell>
          <cell r="G980">
            <v>79331667</v>
          </cell>
          <cell r="H980">
            <v>0</v>
          </cell>
          <cell r="I980">
            <v>0</v>
          </cell>
          <cell r="J980">
            <v>0</v>
          </cell>
          <cell r="K980">
            <v>0</v>
          </cell>
          <cell r="L980">
            <v>0</v>
          </cell>
          <cell r="M980">
            <v>0</v>
          </cell>
          <cell r="N980">
            <v>0</v>
          </cell>
          <cell r="O980">
            <v>0</v>
          </cell>
          <cell r="P980">
            <v>0</v>
          </cell>
          <cell r="Q980">
            <v>0</v>
          </cell>
          <cell r="R980">
            <v>0</v>
          </cell>
          <cell r="S980">
            <v>0</v>
          </cell>
          <cell r="T980">
            <v>0</v>
          </cell>
          <cell r="U980" t="str">
            <v>2014</v>
          </cell>
          <cell r="V980" t="str">
            <v>05</v>
          </cell>
          <cell r="W980" t="str">
            <v>0</v>
          </cell>
          <cell r="X980" t="str">
            <v>2021</v>
          </cell>
          <cell r="Y980" t="str">
            <v>-</v>
          </cell>
          <cell r="Z980" t="str">
            <v>S</v>
          </cell>
          <cell r="AA980" t="str">
            <v>DIST</v>
          </cell>
          <cell r="AB980">
            <v>79331667</v>
          </cell>
        </row>
        <row r="981">
          <cell r="E981" t="str">
            <v>310131010.1000.2112021</v>
          </cell>
          <cell r="F981">
            <v>574780</v>
          </cell>
          <cell r="G981">
            <v>574780</v>
          </cell>
          <cell r="H981">
            <v>0</v>
          </cell>
          <cell r="I981">
            <v>0</v>
          </cell>
          <cell r="J981">
            <v>0</v>
          </cell>
          <cell r="K981">
            <v>0</v>
          </cell>
          <cell r="L981">
            <v>0</v>
          </cell>
          <cell r="M981">
            <v>0</v>
          </cell>
          <cell r="N981">
            <v>0</v>
          </cell>
          <cell r="O981">
            <v>0</v>
          </cell>
          <cell r="P981">
            <v>0</v>
          </cell>
          <cell r="Q981">
            <v>0</v>
          </cell>
          <cell r="R981">
            <v>0</v>
          </cell>
          <cell r="S981">
            <v>0</v>
          </cell>
          <cell r="T981">
            <v>0</v>
          </cell>
          <cell r="U981" t="str">
            <v>2014</v>
          </cell>
          <cell r="V981" t="str">
            <v>05</v>
          </cell>
          <cell r="W981" t="str">
            <v>0</v>
          </cell>
          <cell r="X981" t="str">
            <v>3101</v>
          </cell>
          <cell r="Y981" t="str">
            <v>-</v>
          </cell>
          <cell r="Z981" t="str">
            <v>S</v>
          </cell>
          <cell r="AA981" t="str">
            <v>DIST</v>
          </cell>
          <cell r="AB981">
            <v>574780</v>
          </cell>
        </row>
        <row r="982">
          <cell r="E982" t="str">
            <v>310131210.1000.1222004</v>
          </cell>
          <cell r="F982">
            <v>1416667.5</v>
          </cell>
          <cell r="G982">
            <v>1416667.5</v>
          </cell>
          <cell r="H982">
            <v>0</v>
          </cell>
          <cell r="I982">
            <v>0</v>
          </cell>
          <cell r="J982">
            <v>0</v>
          </cell>
          <cell r="K982">
            <v>0</v>
          </cell>
          <cell r="L982">
            <v>0</v>
          </cell>
          <cell r="M982">
            <v>0</v>
          </cell>
          <cell r="N982">
            <v>0</v>
          </cell>
          <cell r="O982">
            <v>0</v>
          </cell>
          <cell r="P982">
            <v>0</v>
          </cell>
          <cell r="Q982">
            <v>0</v>
          </cell>
          <cell r="R982">
            <v>0</v>
          </cell>
          <cell r="S982">
            <v>0</v>
          </cell>
          <cell r="T982">
            <v>0</v>
          </cell>
          <cell r="U982" t="str">
            <v>2014</v>
          </cell>
          <cell r="V982" t="str">
            <v>05</v>
          </cell>
          <cell r="W982" t="str">
            <v>0</v>
          </cell>
          <cell r="X982" t="str">
            <v>3101</v>
          </cell>
          <cell r="Y982" t="str">
            <v>-</v>
          </cell>
          <cell r="Z982" t="str">
            <v>S</v>
          </cell>
          <cell r="AA982" t="str">
            <v>DIST</v>
          </cell>
          <cell r="AB982">
            <v>1416667.5</v>
          </cell>
        </row>
        <row r="983">
          <cell r="E983" t="str">
            <v>310231025.1000.1122031</v>
          </cell>
          <cell r="F983">
            <v>200909017.15000001</v>
          </cell>
          <cell r="G983">
            <v>200909017.15000001</v>
          </cell>
          <cell r="H983">
            <v>0</v>
          </cell>
          <cell r="I983">
            <v>0</v>
          </cell>
          <cell r="J983">
            <v>0</v>
          </cell>
          <cell r="K983">
            <v>0</v>
          </cell>
          <cell r="L983">
            <v>0</v>
          </cell>
          <cell r="M983">
            <v>0</v>
          </cell>
          <cell r="N983">
            <v>0</v>
          </cell>
          <cell r="O983">
            <v>0</v>
          </cell>
          <cell r="P983">
            <v>0</v>
          </cell>
          <cell r="Q983">
            <v>0</v>
          </cell>
          <cell r="R983">
            <v>0</v>
          </cell>
          <cell r="S983">
            <v>0</v>
          </cell>
          <cell r="T983">
            <v>0</v>
          </cell>
          <cell r="U983" t="str">
            <v>2014</v>
          </cell>
          <cell r="V983" t="str">
            <v>05</v>
          </cell>
          <cell r="W983" t="str">
            <v>0</v>
          </cell>
          <cell r="X983" t="str">
            <v>3102</v>
          </cell>
          <cell r="Y983" t="str">
            <v>-</v>
          </cell>
          <cell r="Z983" t="str">
            <v>S</v>
          </cell>
          <cell r="AA983" t="str">
            <v>DIST</v>
          </cell>
          <cell r="AB983">
            <v>200909017.15000001</v>
          </cell>
        </row>
        <row r="984">
          <cell r="E984" t="str">
            <v>310231025.1000.1212002</v>
          </cell>
          <cell r="F984">
            <v>144365778</v>
          </cell>
          <cell r="G984">
            <v>144365778</v>
          </cell>
          <cell r="H984">
            <v>0</v>
          </cell>
          <cell r="I984">
            <v>0</v>
          </cell>
          <cell r="J984">
            <v>0</v>
          </cell>
          <cell r="K984">
            <v>0</v>
          </cell>
          <cell r="L984">
            <v>0</v>
          </cell>
          <cell r="M984">
            <v>0</v>
          </cell>
          <cell r="N984">
            <v>0</v>
          </cell>
          <cell r="O984">
            <v>0</v>
          </cell>
          <cell r="P984">
            <v>0</v>
          </cell>
          <cell r="Q984">
            <v>0</v>
          </cell>
          <cell r="R984">
            <v>0</v>
          </cell>
          <cell r="S984">
            <v>0</v>
          </cell>
          <cell r="T984">
            <v>0</v>
          </cell>
          <cell r="U984" t="str">
            <v>2014</v>
          </cell>
          <cell r="V984" t="str">
            <v>05</v>
          </cell>
          <cell r="W984" t="str">
            <v>0</v>
          </cell>
          <cell r="X984" t="str">
            <v>3102</v>
          </cell>
          <cell r="Y984" t="str">
            <v>-</v>
          </cell>
          <cell r="Z984" t="str">
            <v>S</v>
          </cell>
          <cell r="AA984" t="str">
            <v>DIST</v>
          </cell>
          <cell r="AB984">
            <v>144365778</v>
          </cell>
        </row>
        <row r="985">
          <cell r="E985" t="str">
            <v>310131200.1000.41323101046</v>
          </cell>
          <cell r="F985">
            <v>366775111</v>
          </cell>
          <cell r="G985">
            <v>366775111</v>
          </cell>
          <cell r="H985">
            <v>0</v>
          </cell>
          <cell r="I985">
            <v>0</v>
          </cell>
          <cell r="J985">
            <v>0</v>
          </cell>
          <cell r="K985">
            <v>0</v>
          </cell>
          <cell r="L985">
            <v>0</v>
          </cell>
          <cell r="M985">
            <v>0</v>
          </cell>
          <cell r="N985">
            <v>0</v>
          </cell>
          <cell r="O985">
            <v>0</v>
          </cell>
          <cell r="P985">
            <v>0</v>
          </cell>
          <cell r="Q985">
            <v>0</v>
          </cell>
          <cell r="R985">
            <v>0</v>
          </cell>
          <cell r="S985">
            <v>0</v>
          </cell>
          <cell r="T985">
            <v>0</v>
          </cell>
          <cell r="U985" t="str">
            <v>2014</v>
          </cell>
          <cell r="V985" t="str">
            <v>06</v>
          </cell>
          <cell r="W985" t="str">
            <v>0</v>
          </cell>
          <cell r="X985" t="str">
            <v>3101</v>
          </cell>
          <cell r="Y985" t="str">
            <v>-</v>
          </cell>
          <cell r="Z985" t="str">
            <v>S</v>
          </cell>
          <cell r="AA985" t="str">
            <v>DIST</v>
          </cell>
          <cell r="AB985">
            <v>366775111</v>
          </cell>
        </row>
        <row r="986">
          <cell r="E986" t="str">
            <v>310131015.1000.1226054</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t="str">
            <v>2014</v>
          </cell>
          <cell r="V986" t="str">
            <v>05</v>
          </cell>
          <cell r="W986" t="str">
            <v>0</v>
          </cell>
          <cell r="X986" t="str">
            <v>3101</v>
          </cell>
          <cell r="Y986" t="str">
            <v>-</v>
          </cell>
          <cell r="Z986" t="str">
            <v>S</v>
          </cell>
          <cell r="AA986" t="str">
            <v>DIST</v>
          </cell>
          <cell r="AB986">
            <v>0</v>
          </cell>
        </row>
        <row r="987">
          <cell r="E987" t="str">
            <v>310131220.1000.1226013</v>
          </cell>
          <cell r="F987">
            <v>5851354</v>
          </cell>
          <cell r="G987">
            <v>5851354</v>
          </cell>
          <cell r="H987">
            <v>0</v>
          </cell>
          <cell r="I987">
            <v>0</v>
          </cell>
          <cell r="J987">
            <v>0</v>
          </cell>
          <cell r="K987">
            <v>0</v>
          </cell>
          <cell r="L987">
            <v>0</v>
          </cell>
          <cell r="M987">
            <v>0</v>
          </cell>
          <cell r="N987">
            <v>0</v>
          </cell>
          <cell r="O987">
            <v>0</v>
          </cell>
          <cell r="P987">
            <v>0</v>
          </cell>
          <cell r="Q987">
            <v>0</v>
          </cell>
          <cell r="R987">
            <v>0</v>
          </cell>
          <cell r="S987">
            <v>0</v>
          </cell>
          <cell r="T987">
            <v>0</v>
          </cell>
          <cell r="U987" t="str">
            <v>2014</v>
          </cell>
          <cell r="V987" t="str">
            <v>05</v>
          </cell>
          <cell r="W987" t="str">
            <v>0</v>
          </cell>
          <cell r="X987" t="str">
            <v>3101</v>
          </cell>
          <cell r="Y987" t="str">
            <v>-</v>
          </cell>
          <cell r="Z987" t="str">
            <v>S</v>
          </cell>
          <cell r="AA987" t="str">
            <v>DIST</v>
          </cell>
          <cell r="AB987">
            <v>5851354</v>
          </cell>
        </row>
        <row r="988">
          <cell r="E988" t="str">
            <v>310231025.1000.1126031</v>
          </cell>
          <cell r="F988">
            <v>813867060</v>
          </cell>
          <cell r="G988">
            <v>813867060</v>
          </cell>
          <cell r="H988">
            <v>0</v>
          </cell>
          <cell r="I988">
            <v>0</v>
          </cell>
          <cell r="J988">
            <v>0</v>
          </cell>
          <cell r="K988">
            <v>0</v>
          </cell>
          <cell r="L988">
            <v>0</v>
          </cell>
          <cell r="M988">
            <v>0</v>
          </cell>
          <cell r="N988">
            <v>0</v>
          </cell>
          <cell r="O988">
            <v>0</v>
          </cell>
          <cell r="P988">
            <v>0</v>
          </cell>
          <cell r="Q988">
            <v>0</v>
          </cell>
          <cell r="R988">
            <v>0</v>
          </cell>
          <cell r="S988">
            <v>0</v>
          </cell>
          <cell r="T988">
            <v>0</v>
          </cell>
          <cell r="U988" t="str">
            <v>2014</v>
          </cell>
          <cell r="V988" t="str">
            <v>05</v>
          </cell>
          <cell r="W988" t="str">
            <v>0</v>
          </cell>
          <cell r="X988" t="str">
            <v>3102</v>
          </cell>
          <cell r="Y988" t="str">
            <v>-</v>
          </cell>
          <cell r="Z988" t="str">
            <v>S</v>
          </cell>
          <cell r="AA988" t="str">
            <v>DIST</v>
          </cell>
          <cell r="AB988">
            <v>813867060</v>
          </cell>
        </row>
        <row r="989">
          <cell r="E989" t="str">
            <v>310231330.1000.1126031</v>
          </cell>
          <cell r="F989">
            <v>20818369</v>
          </cell>
          <cell r="G989">
            <v>20818369</v>
          </cell>
          <cell r="H989">
            <v>0</v>
          </cell>
          <cell r="I989">
            <v>0</v>
          </cell>
          <cell r="J989">
            <v>0</v>
          </cell>
          <cell r="K989">
            <v>0</v>
          </cell>
          <cell r="L989">
            <v>0</v>
          </cell>
          <cell r="M989">
            <v>0</v>
          </cell>
          <cell r="N989">
            <v>0</v>
          </cell>
          <cell r="O989">
            <v>0</v>
          </cell>
          <cell r="P989">
            <v>0</v>
          </cell>
          <cell r="Q989">
            <v>0</v>
          </cell>
          <cell r="R989">
            <v>0</v>
          </cell>
          <cell r="S989">
            <v>0</v>
          </cell>
          <cell r="T989">
            <v>0</v>
          </cell>
          <cell r="U989" t="str">
            <v>2014</v>
          </cell>
          <cell r="V989" t="str">
            <v>05</v>
          </cell>
          <cell r="W989" t="str">
            <v>0</v>
          </cell>
          <cell r="X989" t="str">
            <v>3102</v>
          </cell>
          <cell r="Y989" t="str">
            <v>-</v>
          </cell>
          <cell r="Z989" t="str">
            <v>S</v>
          </cell>
          <cell r="AA989" t="str">
            <v>DIST</v>
          </cell>
          <cell r="AB989">
            <v>20818369</v>
          </cell>
        </row>
        <row r="990">
          <cell r="E990" t="str">
            <v>310131210.1000.1216003</v>
          </cell>
          <cell r="F990">
            <v>2150517.42</v>
          </cell>
          <cell r="G990">
            <v>2150517.42</v>
          </cell>
          <cell r="H990">
            <v>0</v>
          </cell>
          <cell r="I990">
            <v>0</v>
          </cell>
          <cell r="J990">
            <v>0</v>
          </cell>
          <cell r="K990">
            <v>0</v>
          </cell>
          <cell r="L990">
            <v>0</v>
          </cell>
          <cell r="M990">
            <v>0</v>
          </cell>
          <cell r="N990">
            <v>0</v>
          </cell>
          <cell r="O990">
            <v>0</v>
          </cell>
          <cell r="P990">
            <v>0</v>
          </cell>
          <cell r="Q990">
            <v>0</v>
          </cell>
          <cell r="R990">
            <v>0</v>
          </cell>
          <cell r="S990">
            <v>0</v>
          </cell>
          <cell r="T990">
            <v>0</v>
          </cell>
          <cell r="U990" t="str">
            <v>2014</v>
          </cell>
          <cell r="V990" t="str">
            <v>05</v>
          </cell>
          <cell r="W990" t="str">
            <v>0</v>
          </cell>
          <cell r="X990" t="str">
            <v>3101</v>
          </cell>
          <cell r="Y990" t="str">
            <v>-</v>
          </cell>
          <cell r="Z990" t="str">
            <v>S</v>
          </cell>
          <cell r="AA990" t="str">
            <v>DIST</v>
          </cell>
          <cell r="AB990">
            <v>2150517.42</v>
          </cell>
        </row>
        <row r="991">
          <cell r="E991" t="str">
            <v>310231410.1000.41263102018</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t="str">
            <v>2014</v>
          </cell>
          <cell r="V991" t="str">
            <v>06</v>
          </cell>
          <cell r="W991" t="str">
            <v>0</v>
          </cell>
          <cell r="X991" t="str">
            <v>3102</v>
          </cell>
          <cell r="Y991" t="str">
            <v>-</v>
          </cell>
          <cell r="Z991" t="str">
            <v>S</v>
          </cell>
          <cell r="AA991" t="str">
            <v>DIST</v>
          </cell>
          <cell r="AB991">
            <v>0</v>
          </cell>
        </row>
        <row r="992">
          <cell r="E992" t="str">
            <v>310231410.1000.41363102059</v>
          </cell>
          <cell r="F992">
            <v>68506612</v>
          </cell>
          <cell r="G992">
            <v>68506612</v>
          </cell>
          <cell r="H992">
            <v>0</v>
          </cell>
          <cell r="I992">
            <v>0</v>
          </cell>
          <cell r="J992">
            <v>0</v>
          </cell>
          <cell r="K992">
            <v>0</v>
          </cell>
          <cell r="L992">
            <v>0</v>
          </cell>
          <cell r="M992">
            <v>0</v>
          </cell>
          <cell r="N992">
            <v>0</v>
          </cell>
          <cell r="O992">
            <v>0</v>
          </cell>
          <cell r="P992">
            <v>0</v>
          </cell>
          <cell r="Q992">
            <v>0</v>
          </cell>
          <cell r="R992">
            <v>0</v>
          </cell>
          <cell r="S992">
            <v>0</v>
          </cell>
          <cell r="T992">
            <v>0</v>
          </cell>
          <cell r="U992" t="str">
            <v>2014</v>
          </cell>
          <cell r="V992" t="str">
            <v>06</v>
          </cell>
          <cell r="W992" t="str">
            <v>0</v>
          </cell>
          <cell r="X992" t="str">
            <v>3102</v>
          </cell>
          <cell r="Y992" t="str">
            <v>-</v>
          </cell>
          <cell r="Z992" t="str">
            <v>S</v>
          </cell>
          <cell r="AA992" t="str">
            <v>DIST</v>
          </cell>
          <cell r="AB992">
            <v>68506612</v>
          </cell>
        </row>
        <row r="993">
          <cell r="E993" t="str">
            <v>310231310.1000.41363102039</v>
          </cell>
          <cell r="F993">
            <v>126641086</v>
          </cell>
          <cell r="G993">
            <v>126641086</v>
          </cell>
          <cell r="H993">
            <v>0</v>
          </cell>
          <cell r="I993">
            <v>0</v>
          </cell>
          <cell r="J993">
            <v>0</v>
          </cell>
          <cell r="K993">
            <v>0</v>
          </cell>
          <cell r="L993">
            <v>0</v>
          </cell>
          <cell r="M993">
            <v>0</v>
          </cell>
          <cell r="N993">
            <v>0</v>
          </cell>
          <cell r="O993">
            <v>0</v>
          </cell>
          <cell r="P993">
            <v>0</v>
          </cell>
          <cell r="Q993">
            <v>0</v>
          </cell>
          <cell r="R993">
            <v>0</v>
          </cell>
          <cell r="S993">
            <v>0</v>
          </cell>
          <cell r="T993">
            <v>0</v>
          </cell>
          <cell r="U993" t="str">
            <v>2014</v>
          </cell>
          <cell r="V993" t="str">
            <v>06</v>
          </cell>
          <cell r="W993" t="str">
            <v>0</v>
          </cell>
          <cell r="X993" t="str">
            <v>3102</v>
          </cell>
          <cell r="Y993" t="str">
            <v>-</v>
          </cell>
          <cell r="Z993" t="str">
            <v>S</v>
          </cell>
          <cell r="AA993" t="str">
            <v>DIST</v>
          </cell>
          <cell r="AB993">
            <v>126641086</v>
          </cell>
        </row>
        <row r="994">
          <cell r="E994" t="str">
            <v>310231410.2000.41363102052</v>
          </cell>
          <cell r="F994">
            <v>2567721236</v>
          </cell>
          <cell r="G994">
            <v>2567721236</v>
          </cell>
          <cell r="H994">
            <v>0</v>
          </cell>
          <cell r="I994">
            <v>0</v>
          </cell>
          <cell r="J994">
            <v>0</v>
          </cell>
          <cell r="K994">
            <v>0</v>
          </cell>
          <cell r="L994">
            <v>0</v>
          </cell>
          <cell r="M994">
            <v>0</v>
          </cell>
          <cell r="N994">
            <v>0</v>
          </cell>
          <cell r="O994">
            <v>0</v>
          </cell>
          <cell r="P994">
            <v>0</v>
          </cell>
          <cell r="Q994">
            <v>0</v>
          </cell>
          <cell r="R994">
            <v>0</v>
          </cell>
          <cell r="S994">
            <v>0</v>
          </cell>
          <cell r="T994">
            <v>0</v>
          </cell>
          <cell r="U994" t="str">
            <v>2014</v>
          </cell>
          <cell r="V994" t="str">
            <v>06</v>
          </cell>
          <cell r="W994" t="str">
            <v>0</v>
          </cell>
          <cell r="X994" t="str">
            <v>3102</v>
          </cell>
          <cell r="Y994" t="str">
            <v>-</v>
          </cell>
          <cell r="Z994" t="str">
            <v>S</v>
          </cell>
          <cell r="AA994" t="str">
            <v>DIST</v>
          </cell>
          <cell r="AB994">
            <v>2567721236</v>
          </cell>
        </row>
        <row r="995">
          <cell r="E995" t="str">
            <v>310131240.1000.1222004</v>
          </cell>
          <cell r="F995">
            <v>149574600</v>
          </cell>
          <cell r="G995">
            <v>149574600</v>
          </cell>
          <cell r="H995">
            <v>0</v>
          </cell>
          <cell r="I995">
            <v>0</v>
          </cell>
          <cell r="J995">
            <v>0</v>
          </cell>
          <cell r="K995">
            <v>0</v>
          </cell>
          <cell r="L995">
            <v>0</v>
          </cell>
          <cell r="M995">
            <v>0</v>
          </cell>
          <cell r="N995">
            <v>0</v>
          </cell>
          <cell r="O995">
            <v>0</v>
          </cell>
          <cell r="P995">
            <v>0</v>
          </cell>
          <cell r="Q995">
            <v>0</v>
          </cell>
          <cell r="R995">
            <v>0</v>
          </cell>
          <cell r="S995">
            <v>0</v>
          </cell>
          <cell r="T995">
            <v>0</v>
          </cell>
          <cell r="U995" t="str">
            <v>2014</v>
          </cell>
          <cell r="V995" t="str">
            <v>05</v>
          </cell>
          <cell r="W995" t="str">
            <v>0</v>
          </cell>
          <cell r="X995" t="str">
            <v>3101</v>
          </cell>
          <cell r="Y995" t="str">
            <v>-</v>
          </cell>
          <cell r="Z995" t="str">
            <v>S</v>
          </cell>
          <cell r="AA995" t="str">
            <v>DIST</v>
          </cell>
          <cell r="AB995">
            <v>149574600</v>
          </cell>
        </row>
        <row r="996">
          <cell r="E996" t="str">
            <v>310131240.1000.1222013</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t="str">
            <v>2014</v>
          </cell>
          <cell r="V996" t="str">
            <v>05</v>
          </cell>
          <cell r="W996" t="str">
            <v>0</v>
          </cell>
          <cell r="X996" t="str">
            <v>3101</v>
          </cell>
          <cell r="Y996" t="str">
            <v>-</v>
          </cell>
          <cell r="Z996" t="str">
            <v>S</v>
          </cell>
          <cell r="AA996" t="str">
            <v>DIST</v>
          </cell>
          <cell r="AB996">
            <v>0</v>
          </cell>
        </row>
        <row r="997">
          <cell r="E997" t="str">
            <v>310131015.1000.1114017</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t="str">
            <v>2014</v>
          </cell>
          <cell r="V997" t="str">
            <v>05</v>
          </cell>
          <cell r="W997" t="str">
            <v>0</v>
          </cell>
          <cell r="X997" t="str">
            <v>3101</v>
          </cell>
          <cell r="Y997" t="str">
            <v>-</v>
          </cell>
          <cell r="Z997" t="str">
            <v>S</v>
          </cell>
          <cell r="AA997" t="str">
            <v>DIST</v>
          </cell>
          <cell r="AB997">
            <v>0</v>
          </cell>
        </row>
        <row r="998">
          <cell r="E998" t="str">
            <v>310131015.1000.1114019</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t="str">
            <v>2014</v>
          </cell>
          <cell r="V998" t="str">
            <v>05</v>
          </cell>
          <cell r="W998" t="str">
            <v>0</v>
          </cell>
          <cell r="X998" t="str">
            <v>3101</v>
          </cell>
          <cell r="Y998" t="str">
            <v>-</v>
          </cell>
          <cell r="Z998" t="str">
            <v>S</v>
          </cell>
          <cell r="AA998" t="str">
            <v>DIST</v>
          </cell>
          <cell r="AB998">
            <v>0</v>
          </cell>
        </row>
        <row r="999">
          <cell r="E999" t="str">
            <v>310131020.1000.1124031</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t="str">
            <v>2014</v>
          </cell>
          <cell r="V999" t="str">
            <v>05</v>
          </cell>
          <cell r="W999" t="str">
            <v>0</v>
          </cell>
          <cell r="X999" t="str">
            <v>3101</v>
          </cell>
          <cell r="Y999" t="str">
            <v>-</v>
          </cell>
          <cell r="Z999" t="str">
            <v>S</v>
          </cell>
          <cell r="AA999" t="str">
            <v>DIST</v>
          </cell>
          <cell r="AB999">
            <v>0</v>
          </cell>
        </row>
        <row r="1000">
          <cell r="E1000" t="str">
            <v>310131220.1000.1224004</v>
          </cell>
          <cell r="F1000">
            <v>7852001</v>
          </cell>
          <cell r="G1000">
            <v>7852001</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t="str">
            <v>2014</v>
          </cell>
          <cell r="V1000" t="str">
            <v>05</v>
          </cell>
          <cell r="W1000" t="str">
            <v>0</v>
          </cell>
          <cell r="X1000" t="str">
            <v>3101</v>
          </cell>
          <cell r="Y1000" t="str">
            <v>-</v>
          </cell>
          <cell r="Z1000" t="str">
            <v>S</v>
          </cell>
          <cell r="AA1000" t="str">
            <v>DIST</v>
          </cell>
          <cell r="AB1000">
            <v>7852001</v>
          </cell>
        </row>
        <row r="1001">
          <cell r="E1001" t="str">
            <v>310131240.1000.1214003</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t="str">
            <v>2014</v>
          </cell>
          <cell r="V1001" t="str">
            <v>05</v>
          </cell>
          <cell r="W1001" t="str">
            <v>0</v>
          </cell>
          <cell r="X1001" t="str">
            <v>3101</v>
          </cell>
          <cell r="Y1001" t="str">
            <v>-</v>
          </cell>
          <cell r="Z1001" t="str">
            <v>S</v>
          </cell>
          <cell r="AA1001" t="str">
            <v>DIST</v>
          </cell>
          <cell r="AB1001">
            <v>0</v>
          </cell>
        </row>
        <row r="1002">
          <cell r="E1002" t="str">
            <v>310131240.1000.1224013</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t="str">
            <v>2014</v>
          </cell>
          <cell r="V1002" t="str">
            <v>05</v>
          </cell>
          <cell r="W1002" t="str">
            <v>0</v>
          </cell>
          <cell r="X1002" t="str">
            <v>3101</v>
          </cell>
          <cell r="Y1002" t="str">
            <v>-</v>
          </cell>
          <cell r="Z1002" t="str">
            <v>S</v>
          </cell>
          <cell r="AA1002" t="str">
            <v>DIST</v>
          </cell>
          <cell r="AB1002">
            <v>0</v>
          </cell>
        </row>
        <row r="1003">
          <cell r="E1003" t="str">
            <v>310131430.1000.1224004</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t="str">
            <v>2014</v>
          </cell>
          <cell r="V1003" t="str">
            <v>05</v>
          </cell>
          <cell r="W1003" t="str">
            <v>0</v>
          </cell>
          <cell r="X1003" t="str">
            <v>3101</v>
          </cell>
          <cell r="Y1003" t="str">
            <v>-</v>
          </cell>
          <cell r="Z1003" t="str">
            <v>S</v>
          </cell>
          <cell r="AA1003" t="str">
            <v>DIST</v>
          </cell>
          <cell r="AB1003">
            <v>0</v>
          </cell>
        </row>
        <row r="1004">
          <cell r="E1004" t="str">
            <v>310231025.1000.1214022</v>
          </cell>
          <cell r="F1004">
            <v>4212150</v>
          </cell>
          <cell r="G1004">
            <v>4212150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t="str">
            <v>2014</v>
          </cell>
          <cell r="V1004" t="str">
            <v>05</v>
          </cell>
          <cell r="W1004" t="str">
            <v>0</v>
          </cell>
          <cell r="X1004" t="str">
            <v>3102</v>
          </cell>
          <cell r="Y1004" t="str">
            <v>-</v>
          </cell>
          <cell r="Z1004" t="str">
            <v>S</v>
          </cell>
          <cell r="AA1004" t="str">
            <v>DIST</v>
          </cell>
          <cell r="AB1004">
            <v>4212150</v>
          </cell>
        </row>
        <row r="1005">
          <cell r="E1005" t="str">
            <v>310231025.1000.1224053</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t="str">
            <v>2014</v>
          </cell>
          <cell r="V1005" t="str">
            <v>05</v>
          </cell>
          <cell r="W1005" t="str">
            <v>0</v>
          </cell>
          <cell r="X1005" t="str">
            <v>3102</v>
          </cell>
          <cell r="Y1005" t="str">
            <v>-</v>
          </cell>
          <cell r="Z1005" t="str">
            <v>S</v>
          </cell>
          <cell r="AA1005" t="str">
            <v>DIST</v>
          </cell>
          <cell r="AB1005">
            <v>0</v>
          </cell>
        </row>
        <row r="1006">
          <cell r="E1006" t="str">
            <v>310231025.1000.1324034</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t="str">
            <v>2014</v>
          </cell>
          <cell r="V1006" t="str">
            <v>05</v>
          </cell>
          <cell r="W1006" t="str">
            <v>0</v>
          </cell>
          <cell r="X1006" t="str">
            <v>3102</v>
          </cell>
          <cell r="Y1006" t="str">
            <v>-</v>
          </cell>
          <cell r="Z1006" t="str">
            <v>S</v>
          </cell>
          <cell r="AA1006" t="str">
            <v>DIST</v>
          </cell>
          <cell r="AB1006">
            <v>0</v>
          </cell>
        </row>
        <row r="1007">
          <cell r="E1007" t="str">
            <v>310231410.1000.1124031</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t="str">
            <v>2014</v>
          </cell>
          <cell r="V1007" t="str">
            <v>05</v>
          </cell>
          <cell r="W1007" t="str">
            <v>0</v>
          </cell>
          <cell r="X1007" t="str">
            <v>3102</v>
          </cell>
          <cell r="Y1007" t="str">
            <v>-</v>
          </cell>
          <cell r="Z1007" t="str">
            <v>S</v>
          </cell>
          <cell r="AA1007" t="str">
            <v>DIST</v>
          </cell>
          <cell r="AB1007">
            <v>0</v>
          </cell>
        </row>
        <row r="1008">
          <cell r="E1008" t="str">
            <v>310231420.1000.1124031</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t="str">
            <v>2014</v>
          </cell>
          <cell r="V1008" t="str">
            <v>05</v>
          </cell>
          <cell r="W1008" t="str">
            <v>0</v>
          </cell>
          <cell r="X1008" t="str">
            <v>3102</v>
          </cell>
          <cell r="Y1008" t="str">
            <v>-</v>
          </cell>
          <cell r="Z1008" t="str">
            <v>S</v>
          </cell>
          <cell r="AA1008" t="str">
            <v>DIST</v>
          </cell>
          <cell r="AB1008">
            <v>0</v>
          </cell>
        </row>
        <row r="1009">
          <cell r="E1009" t="str">
            <v>310131410.1000.41243101017</v>
          </cell>
          <cell r="F1009">
            <v>79269184</v>
          </cell>
          <cell r="G1009">
            <v>79269184</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t="str">
            <v>2014</v>
          </cell>
          <cell r="V1009" t="str">
            <v>06</v>
          </cell>
          <cell r="W1009" t="str">
            <v>0</v>
          </cell>
          <cell r="X1009" t="str">
            <v>3101</v>
          </cell>
          <cell r="Y1009" t="str">
            <v>-</v>
          </cell>
          <cell r="Z1009" t="str">
            <v>S</v>
          </cell>
          <cell r="AA1009" t="str">
            <v>DIST</v>
          </cell>
          <cell r="AB1009">
            <v>79269184</v>
          </cell>
        </row>
        <row r="1010">
          <cell r="E1010" t="str">
            <v>202222000.1000.1222004</v>
          </cell>
          <cell r="F1010">
            <v>656886041.14999998</v>
          </cell>
          <cell r="G1010">
            <v>656886041.14999998</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t="str">
            <v>2014</v>
          </cell>
          <cell r="V1010" t="str">
            <v>05</v>
          </cell>
          <cell r="W1010" t="str">
            <v>0</v>
          </cell>
          <cell r="X1010" t="str">
            <v>2022</v>
          </cell>
          <cell r="Y1010" t="str">
            <v>-</v>
          </cell>
          <cell r="Z1010" t="str">
            <v>S</v>
          </cell>
          <cell r="AA1010" t="str">
            <v>DIST</v>
          </cell>
          <cell r="AB1010">
            <v>656886041.14999998</v>
          </cell>
        </row>
        <row r="1011">
          <cell r="E1011" t="str">
            <v>310131010.1000.1218003</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t="str">
            <v>2014</v>
          </cell>
          <cell r="V1011" t="str">
            <v>05</v>
          </cell>
          <cell r="W1011" t="str">
            <v>0</v>
          </cell>
          <cell r="X1011" t="str">
            <v>3101</v>
          </cell>
          <cell r="Y1011" t="str">
            <v>-</v>
          </cell>
          <cell r="Z1011" t="str">
            <v>S</v>
          </cell>
          <cell r="AA1011" t="str">
            <v>DIST</v>
          </cell>
          <cell r="AB1011">
            <v>0</v>
          </cell>
        </row>
        <row r="1012">
          <cell r="E1012" t="str">
            <v>310131015.1000.2218047</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t="str">
            <v>2014</v>
          </cell>
          <cell r="V1012" t="str">
            <v>05</v>
          </cell>
          <cell r="W1012" t="str">
            <v>0</v>
          </cell>
          <cell r="X1012" t="str">
            <v>3101</v>
          </cell>
          <cell r="Y1012" t="str">
            <v>-</v>
          </cell>
          <cell r="Z1012" t="str">
            <v>S</v>
          </cell>
          <cell r="AA1012" t="str">
            <v>DIST</v>
          </cell>
          <cell r="AB1012">
            <v>0</v>
          </cell>
        </row>
        <row r="1013">
          <cell r="E1013" t="str">
            <v>310131410.1000.1128031</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t="str">
            <v>2014</v>
          </cell>
          <cell r="V1013" t="str">
            <v>05</v>
          </cell>
          <cell r="W1013" t="str">
            <v>0</v>
          </cell>
          <cell r="X1013" t="str">
            <v>3101</v>
          </cell>
          <cell r="Y1013" t="str">
            <v>-</v>
          </cell>
          <cell r="Z1013" t="str">
            <v>S</v>
          </cell>
          <cell r="AA1013" t="str">
            <v>DIST</v>
          </cell>
          <cell r="AB1013">
            <v>0</v>
          </cell>
        </row>
        <row r="1014">
          <cell r="E1014" t="str">
            <v>310131010.1000.1128031</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t="str">
            <v>2014</v>
          </cell>
          <cell r="V1014" t="str">
            <v>05</v>
          </cell>
          <cell r="W1014" t="str">
            <v>0</v>
          </cell>
          <cell r="X1014" t="str">
            <v>3101</v>
          </cell>
          <cell r="Y1014" t="str">
            <v>-</v>
          </cell>
          <cell r="Z1014" t="str">
            <v>S</v>
          </cell>
          <cell r="AA1014" t="str">
            <v>DIST</v>
          </cell>
          <cell r="AB1014">
            <v>0</v>
          </cell>
        </row>
        <row r="1015">
          <cell r="E1015" t="str">
            <v>310231330.1000.1228004</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t="str">
            <v>2014</v>
          </cell>
          <cell r="V1015" t="str">
            <v>05</v>
          </cell>
          <cell r="W1015" t="str">
            <v>0</v>
          </cell>
          <cell r="X1015" t="str">
            <v>3102</v>
          </cell>
          <cell r="Y1015" t="str">
            <v>-</v>
          </cell>
          <cell r="Z1015" t="str">
            <v>S</v>
          </cell>
          <cell r="AA1015" t="str">
            <v>DIST</v>
          </cell>
          <cell r="AB1015">
            <v>0</v>
          </cell>
        </row>
        <row r="1016">
          <cell r="E1016" t="str">
            <v>310131210.1000.41383101013</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t="str">
            <v>2014</v>
          </cell>
          <cell r="V1016" t="str">
            <v>06</v>
          </cell>
          <cell r="W1016" t="str">
            <v>0</v>
          </cell>
          <cell r="X1016" t="str">
            <v>3101</v>
          </cell>
          <cell r="Y1016" t="str">
            <v>-</v>
          </cell>
          <cell r="Z1016" t="str">
            <v>S</v>
          </cell>
          <cell r="AA1016" t="str">
            <v>DIST</v>
          </cell>
          <cell r="AB1016">
            <v>0</v>
          </cell>
        </row>
        <row r="1017">
          <cell r="E1017" t="str">
            <v>310231410.1000.41383102056</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t="str">
            <v>2014</v>
          </cell>
          <cell r="V1017" t="str">
            <v>06</v>
          </cell>
          <cell r="W1017" t="str">
            <v>0</v>
          </cell>
          <cell r="X1017" t="str">
            <v>3102</v>
          </cell>
          <cell r="Y1017" t="str">
            <v>-</v>
          </cell>
          <cell r="Z1017" t="str">
            <v>S</v>
          </cell>
          <cell r="AA1017" t="str">
            <v>DIST</v>
          </cell>
          <cell r="AB1017">
            <v>0</v>
          </cell>
        </row>
        <row r="1018">
          <cell r="E1018" t="str">
            <v>410041005.1000.1110010</v>
          </cell>
          <cell r="F1018">
            <v>628000000</v>
          </cell>
          <cell r="G1018">
            <v>0</v>
          </cell>
          <cell r="H1018">
            <v>0</v>
          </cell>
          <cell r="I1018">
            <v>0</v>
          </cell>
          <cell r="J1018">
            <v>0</v>
          </cell>
          <cell r="K1018">
            <v>628000000</v>
          </cell>
          <cell r="L1018">
            <v>0</v>
          </cell>
          <cell r="M1018">
            <v>0</v>
          </cell>
          <cell r="N1018">
            <v>0</v>
          </cell>
          <cell r="O1018">
            <v>0</v>
          </cell>
          <cell r="P1018">
            <v>0</v>
          </cell>
          <cell r="Q1018">
            <v>0</v>
          </cell>
          <cell r="R1018">
            <v>0</v>
          </cell>
          <cell r="S1018">
            <v>0</v>
          </cell>
          <cell r="T1018">
            <v>0</v>
          </cell>
          <cell r="U1018" t="str">
            <v>2014</v>
          </cell>
          <cell r="V1018" t="str">
            <v>05</v>
          </cell>
          <cell r="W1018" t="str">
            <v>0</v>
          </cell>
          <cell r="X1018" t="str">
            <v>4100</v>
          </cell>
          <cell r="Y1018" t="str">
            <v>-</v>
          </cell>
          <cell r="Z1018" t="str">
            <v>S</v>
          </cell>
          <cell r="AA1018" t="str">
            <v>DIST</v>
          </cell>
          <cell r="AB1018">
            <v>628000000</v>
          </cell>
        </row>
        <row r="1019">
          <cell r="E1019" t="str">
            <v>410041005.1000.1210022</v>
          </cell>
          <cell r="F1019">
            <v>703711500</v>
          </cell>
          <cell r="G1019">
            <v>0</v>
          </cell>
          <cell r="H1019">
            <v>0</v>
          </cell>
          <cell r="I1019">
            <v>703711500</v>
          </cell>
          <cell r="J1019">
            <v>0</v>
          </cell>
          <cell r="K1019">
            <v>0</v>
          </cell>
          <cell r="L1019">
            <v>0</v>
          </cell>
          <cell r="M1019">
            <v>0</v>
          </cell>
          <cell r="N1019">
            <v>0</v>
          </cell>
          <cell r="O1019">
            <v>0</v>
          </cell>
          <cell r="P1019">
            <v>0</v>
          </cell>
          <cell r="Q1019">
            <v>0</v>
          </cell>
          <cell r="R1019">
            <v>0</v>
          </cell>
          <cell r="S1019">
            <v>0</v>
          </cell>
          <cell r="T1019">
            <v>0</v>
          </cell>
          <cell r="U1019" t="str">
            <v>2014</v>
          </cell>
          <cell r="V1019" t="str">
            <v>05</v>
          </cell>
          <cell r="W1019" t="str">
            <v>0</v>
          </cell>
          <cell r="X1019" t="str">
            <v>4100</v>
          </cell>
          <cell r="Y1019" t="str">
            <v>-</v>
          </cell>
          <cell r="Z1019" t="str">
            <v>S</v>
          </cell>
          <cell r="AA1019" t="str">
            <v>DIST</v>
          </cell>
          <cell r="AB1019">
            <v>703711500</v>
          </cell>
        </row>
        <row r="1020">
          <cell r="E1020" t="str">
            <v>410041000.1000.1230023</v>
          </cell>
          <cell r="F1020">
            <v>600000</v>
          </cell>
          <cell r="G1020">
            <v>50000</v>
          </cell>
          <cell r="H1020">
            <v>50000</v>
          </cell>
          <cell r="I1020">
            <v>50000</v>
          </cell>
          <cell r="J1020">
            <v>50000</v>
          </cell>
          <cell r="K1020">
            <v>50000</v>
          </cell>
          <cell r="L1020">
            <v>50000</v>
          </cell>
          <cell r="M1020">
            <v>50000</v>
          </cell>
          <cell r="N1020">
            <v>50000</v>
          </cell>
          <cell r="O1020">
            <v>50000</v>
          </cell>
          <cell r="P1020">
            <v>50000</v>
          </cell>
          <cell r="Q1020">
            <v>50000</v>
          </cell>
          <cell r="R1020">
            <v>50000</v>
          </cell>
          <cell r="S1020">
            <v>0</v>
          </cell>
          <cell r="T1020">
            <v>0</v>
          </cell>
          <cell r="U1020" t="str">
            <v>2014</v>
          </cell>
          <cell r="V1020" t="str">
            <v>05</v>
          </cell>
          <cell r="W1020" t="str">
            <v>0</v>
          </cell>
          <cell r="X1020" t="str">
            <v>4100</v>
          </cell>
          <cell r="Y1020" t="str">
            <v>-</v>
          </cell>
          <cell r="Z1020" t="str">
            <v>S</v>
          </cell>
          <cell r="AA1020" t="str">
            <v>DIST</v>
          </cell>
          <cell r="AB1020">
            <v>600000</v>
          </cell>
        </row>
        <row r="1021">
          <cell r="E1021" t="str">
            <v>410041005.1000.1320025</v>
          </cell>
          <cell r="F1021">
            <v>30855000000</v>
          </cell>
          <cell r="G1021">
            <v>1008181732</v>
          </cell>
          <cell r="H1021">
            <v>2713347115</v>
          </cell>
          <cell r="I1021">
            <v>2713347115</v>
          </cell>
          <cell r="J1021">
            <v>2713347115</v>
          </cell>
          <cell r="K1021">
            <v>2713347115</v>
          </cell>
          <cell r="L1021">
            <v>2713347115</v>
          </cell>
          <cell r="M1021">
            <v>2713347115</v>
          </cell>
          <cell r="N1021">
            <v>2713347115</v>
          </cell>
          <cell r="O1021">
            <v>2713347115</v>
          </cell>
          <cell r="P1021">
            <v>2713347115</v>
          </cell>
          <cell r="Q1021">
            <v>2713347115</v>
          </cell>
          <cell r="R1021">
            <v>2713347118</v>
          </cell>
          <cell r="S1021">
            <v>0</v>
          </cell>
          <cell r="T1021">
            <v>0</v>
          </cell>
          <cell r="U1021" t="str">
            <v>2014</v>
          </cell>
          <cell r="V1021" t="str">
            <v>05</v>
          </cell>
          <cell r="W1021" t="str">
            <v>0</v>
          </cell>
          <cell r="X1021" t="str">
            <v>4100</v>
          </cell>
          <cell r="Y1021" t="str">
            <v>-</v>
          </cell>
          <cell r="Z1021" t="str">
            <v>S</v>
          </cell>
          <cell r="AA1021" t="str">
            <v>DIST</v>
          </cell>
          <cell r="AB1021">
            <v>30855000000</v>
          </cell>
        </row>
        <row r="1022">
          <cell r="E1022" t="str">
            <v>410041005.1000.1220097</v>
          </cell>
          <cell r="F1022">
            <v>20825000</v>
          </cell>
          <cell r="G1022">
            <v>1735416</v>
          </cell>
          <cell r="H1022">
            <v>1735416</v>
          </cell>
          <cell r="I1022">
            <v>1735416</v>
          </cell>
          <cell r="J1022">
            <v>1735416</v>
          </cell>
          <cell r="K1022">
            <v>1735416</v>
          </cell>
          <cell r="L1022">
            <v>1735416</v>
          </cell>
          <cell r="M1022">
            <v>1735416</v>
          </cell>
          <cell r="N1022">
            <v>1735416</v>
          </cell>
          <cell r="O1022">
            <v>1735416</v>
          </cell>
          <cell r="P1022">
            <v>1735416</v>
          </cell>
          <cell r="Q1022">
            <v>1735416</v>
          </cell>
          <cell r="R1022">
            <v>1735424</v>
          </cell>
          <cell r="S1022">
            <v>0</v>
          </cell>
          <cell r="T1022">
            <v>0</v>
          </cell>
          <cell r="U1022" t="str">
            <v>2014</v>
          </cell>
          <cell r="V1022" t="str">
            <v>05</v>
          </cell>
          <cell r="W1022" t="str">
            <v>0</v>
          </cell>
          <cell r="X1022" t="str">
            <v>4100</v>
          </cell>
          <cell r="Y1022" t="str">
            <v>-</v>
          </cell>
          <cell r="Z1022" t="str">
            <v>S</v>
          </cell>
          <cell r="AA1022" t="str">
            <v>DIST</v>
          </cell>
          <cell r="AB1022">
            <v>20825000</v>
          </cell>
        </row>
        <row r="1023">
          <cell r="E1023" t="str">
            <v>410041030.1000.41304117018</v>
          </cell>
          <cell r="F1023">
            <v>10157748497</v>
          </cell>
          <cell r="G1023">
            <v>0</v>
          </cell>
          <cell r="H1023">
            <v>0</v>
          </cell>
          <cell r="I1023">
            <v>10157748497</v>
          </cell>
          <cell r="J1023">
            <v>0</v>
          </cell>
          <cell r="K1023">
            <v>0</v>
          </cell>
          <cell r="L1023">
            <v>0</v>
          </cell>
          <cell r="M1023">
            <v>0</v>
          </cell>
          <cell r="N1023">
            <v>0</v>
          </cell>
          <cell r="O1023">
            <v>0</v>
          </cell>
          <cell r="P1023">
            <v>0</v>
          </cell>
          <cell r="Q1023">
            <v>0</v>
          </cell>
          <cell r="R1023">
            <v>0</v>
          </cell>
          <cell r="S1023">
            <v>0</v>
          </cell>
          <cell r="T1023">
            <v>0</v>
          </cell>
          <cell r="U1023" t="str">
            <v>2014</v>
          </cell>
          <cell r="V1023" t="str">
            <v>06</v>
          </cell>
          <cell r="W1023" t="str">
            <v>0</v>
          </cell>
          <cell r="X1023" t="str">
            <v>4100</v>
          </cell>
          <cell r="Y1023" t="str">
            <v>-</v>
          </cell>
          <cell r="Z1023" t="str">
            <v>S</v>
          </cell>
          <cell r="AA1023" t="str">
            <v>DIST</v>
          </cell>
          <cell r="AB1023">
            <v>10157748497</v>
          </cell>
        </row>
        <row r="1024">
          <cell r="E1024" t="str">
            <v>31022030401</v>
          </cell>
          <cell r="F1024">
            <v>40778403</v>
          </cell>
          <cell r="G1024">
            <v>3262272.24</v>
          </cell>
          <cell r="H1024">
            <v>3262272.24</v>
          </cell>
          <cell r="I1024">
            <v>3262272.24</v>
          </cell>
          <cell r="J1024">
            <v>3262272.24</v>
          </cell>
          <cell r="K1024">
            <v>3384607.45</v>
          </cell>
          <cell r="L1024">
            <v>3384607.45</v>
          </cell>
          <cell r="M1024">
            <v>3384607.45</v>
          </cell>
          <cell r="N1024">
            <v>3384607.45</v>
          </cell>
          <cell r="O1024">
            <v>3547721.06</v>
          </cell>
          <cell r="P1024">
            <v>3547721.06</v>
          </cell>
          <cell r="Q1024">
            <v>3547721.06</v>
          </cell>
          <cell r="R1024">
            <v>3547721.06</v>
          </cell>
          <cell r="S1024">
            <v>0</v>
          </cell>
          <cell r="T1024">
            <v>0</v>
          </cell>
          <cell r="U1024" t="str">
            <v>2014</v>
          </cell>
          <cell r="V1024" t="str">
            <v>01</v>
          </cell>
          <cell r="W1024" t="str">
            <v>0</v>
          </cell>
          <cell r="X1024" t="str">
            <v>3102</v>
          </cell>
          <cell r="Y1024" t="str">
            <v>+</v>
          </cell>
          <cell r="Z1024" t="str">
            <v>S</v>
          </cell>
          <cell r="AA1024" t="str">
            <v>DIST</v>
          </cell>
          <cell r="AB1024">
            <v>40778403</v>
          </cell>
        </row>
        <row r="1025">
          <cell r="E1025" t="str">
            <v>3101201010301</v>
          </cell>
          <cell r="F1025">
            <v>3256417840</v>
          </cell>
          <cell r="G1025">
            <v>260513427.21000001</v>
          </cell>
          <cell r="H1025">
            <v>260513427.21000001</v>
          </cell>
          <cell r="I1025">
            <v>260513427.21000001</v>
          </cell>
          <cell r="J1025">
            <v>260513427.21000001</v>
          </cell>
          <cell r="K1025">
            <v>270282680.73000002</v>
          </cell>
          <cell r="L1025">
            <v>270282680.73000002</v>
          </cell>
          <cell r="M1025">
            <v>270282680.73000002</v>
          </cell>
          <cell r="N1025">
            <v>270282680.73000002</v>
          </cell>
          <cell r="O1025">
            <v>283308352.08999997</v>
          </cell>
          <cell r="P1025">
            <v>283308352.08999997</v>
          </cell>
          <cell r="Q1025">
            <v>283308352.08999997</v>
          </cell>
          <cell r="R1025">
            <v>283308351.97000003</v>
          </cell>
          <cell r="S1025">
            <v>0</v>
          </cell>
          <cell r="T1025">
            <v>0</v>
          </cell>
          <cell r="U1025" t="str">
            <v>2014</v>
          </cell>
          <cell r="V1025" t="str">
            <v>01</v>
          </cell>
          <cell r="W1025" t="str">
            <v>0</v>
          </cell>
          <cell r="X1025" t="str">
            <v>3101</v>
          </cell>
          <cell r="Y1025" t="str">
            <v>+</v>
          </cell>
          <cell r="Z1025" t="str">
            <v>S</v>
          </cell>
          <cell r="AA1025" t="str">
            <v>DIST</v>
          </cell>
          <cell r="AB1025">
            <v>3256417840.000001</v>
          </cell>
        </row>
        <row r="1026">
          <cell r="E1026" t="str">
            <v>3101203030202</v>
          </cell>
          <cell r="F1026">
            <v>116987951</v>
          </cell>
          <cell r="G1026">
            <v>0</v>
          </cell>
          <cell r="H1026">
            <v>0</v>
          </cell>
          <cell r="I1026">
            <v>0</v>
          </cell>
          <cell r="J1026">
            <v>0</v>
          </cell>
          <cell r="K1026">
            <v>0</v>
          </cell>
          <cell r="L1026">
            <v>0</v>
          </cell>
          <cell r="M1026">
            <v>0</v>
          </cell>
          <cell r="N1026">
            <v>116987951</v>
          </cell>
          <cell r="O1026">
            <v>0</v>
          </cell>
          <cell r="P1026">
            <v>0</v>
          </cell>
          <cell r="Q1026">
            <v>0</v>
          </cell>
          <cell r="R1026">
            <v>0</v>
          </cell>
          <cell r="S1026">
            <v>0</v>
          </cell>
          <cell r="T1026">
            <v>0</v>
          </cell>
          <cell r="U1026" t="str">
            <v>2014</v>
          </cell>
          <cell r="V1026" t="str">
            <v>01</v>
          </cell>
          <cell r="W1026" t="str">
            <v>0</v>
          </cell>
          <cell r="X1026" t="str">
            <v>3101</v>
          </cell>
          <cell r="Y1026" t="str">
            <v>+</v>
          </cell>
          <cell r="Z1026" t="str">
            <v>S</v>
          </cell>
          <cell r="AA1026" t="str">
            <v>DIST</v>
          </cell>
          <cell r="AB1026">
            <v>116987951</v>
          </cell>
        </row>
        <row r="1027">
          <cell r="E1027" t="str">
            <v>31012030402</v>
          </cell>
          <cell r="F1027">
            <v>19005970</v>
          </cell>
          <cell r="G1027">
            <v>1520477.57</v>
          </cell>
          <cell r="H1027">
            <v>1520477.57</v>
          </cell>
          <cell r="I1027">
            <v>1520477.57</v>
          </cell>
          <cell r="J1027">
            <v>1520477.57</v>
          </cell>
          <cell r="K1027">
            <v>1577495.47</v>
          </cell>
          <cell r="L1027">
            <v>1577495.47</v>
          </cell>
          <cell r="M1027">
            <v>1577495.47</v>
          </cell>
          <cell r="N1027">
            <v>1577495.47</v>
          </cell>
          <cell r="O1027">
            <v>1653519.35</v>
          </cell>
          <cell r="P1027">
            <v>1653519.35</v>
          </cell>
          <cell r="Q1027">
            <v>1653519.35</v>
          </cell>
          <cell r="R1027">
            <v>1653519.79</v>
          </cell>
          <cell r="S1027">
            <v>0</v>
          </cell>
          <cell r="T1027">
            <v>0</v>
          </cell>
          <cell r="U1027" t="str">
            <v>2014</v>
          </cell>
          <cell r="V1027" t="str">
            <v>01</v>
          </cell>
          <cell r="W1027" t="str">
            <v>0</v>
          </cell>
          <cell r="X1027" t="str">
            <v>3101</v>
          </cell>
          <cell r="Y1027" t="str">
            <v>+</v>
          </cell>
          <cell r="Z1027" t="str">
            <v>S</v>
          </cell>
          <cell r="AA1027" t="str">
            <v>DIST</v>
          </cell>
          <cell r="AB1027">
            <v>19005970</v>
          </cell>
        </row>
        <row r="1028">
          <cell r="E1028" t="str">
            <v>3101203040502</v>
          </cell>
          <cell r="F1028">
            <v>60305884</v>
          </cell>
          <cell r="G1028">
            <v>4824470.7</v>
          </cell>
          <cell r="H1028">
            <v>4824470.7</v>
          </cell>
          <cell r="I1028">
            <v>4824470.7</v>
          </cell>
          <cell r="J1028">
            <v>4824470.7</v>
          </cell>
          <cell r="K1028">
            <v>5005388.3600000003</v>
          </cell>
          <cell r="L1028">
            <v>5005388.3600000003</v>
          </cell>
          <cell r="M1028">
            <v>5005388.3600000003</v>
          </cell>
          <cell r="N1028">
            <v>5005388.3600000003</v>
          </cell>
          <cell r="O1028">
            <v>5246611.8899999997</v>
          </cell>
          <cell r="P1028">
            <v>5246611.8899999997</v>
          </cell>
          <cell r="Q1028">
            <v>5246611.8899999997</v>
          </cell>
          <cell r="R1028">
            <v>5246612.09</v>
          </cell>
          <cell r="S1028">
            <v>0</v>
          </cell>
          <cell r="T1028">
            <v>0</v>
          </cell>
          <cell r="U1028" t="str">
            <v>2014</v>
          </cell>
          <cell r="V1028" t="str">
            <v>01</v>
          </cell>
          <cell r="W1028" t="str">
            <v>0</v>
          </cell>
          <cell r="X1028" t="str">
            <v>3101</v>
          </cell>
          <cell r="Y1028" t="str">
            <v>+</v>
          </cell>
          <cell r="Z1028" t="str">
            <v>S</v>
          </cell>
          <cell r="AA1028" t="str">
            <v>DIST</v>
          </cell>
          <cell r="AB1028">
            <v>60305884</v>
          </cell>
        </row>
        <row r="1029">
          <cell r="E1029" t="str">
            <v>310131030.1000.41303101055</v>
          </cell>
          <cell r="F1029">
            <v>5166000000</v>
          </cell>
          <cell r="G1029">
            <v>51660000</v>
          </cell>
          <cell r="H1029">
            <v>258300000</v>
          </cell>
          <cell r="I1029">
            <v>258300000</v>
          </cell>
          <cell r="J1029">
            <v>258300000</v>
          </cell>
          <cell r="K1029">
            <v>258300000</v>
          </cell>
          <cell r="L1029">
            <v>258300000</v>
          </cell>
          <cell r="M1029">
            <v>258300000</v>
          </cell>
          <cell r="N1029">
            <v>258300000</v>
          </cell>
          <cell r="O1029">
            <v>258300000</v>
          </cell>
          <cell r="P1029">
            <v>774900000</v>
          </cell>
          <cell r="Q1029">
            <v>774900000</v>
          </cell>
          <cell r="R1029">
            <v>1498140000</v>
          </cell>
          <cell r="S1029">
            <v>0</v>
          </cell>
          <cell r="T1029">
            <v>0</v>
          </cell>
          <cell r="U1029" t="str">
            <v>2014</v>
          </cell>
          <cell r="V1029" t="str">
            <v>06</v>
          </cell>
          <cell r="W1029" t="str">
            <v>0</v>
          </cell>
          <cell r="X1029" t="str">
            <v>3101</v>
          </cell>
          <cell r="Y1029" t="str">
            <v>-</v>
          </cell>
          <cell r="Z1029" t="str">
            <v>S</v>
          </cell>
          <cell r="AA1029" t="str">
            <v>DIST</v>
          </cell>
          <cell r="AB1029">
            <v>5166000000</v>
          </cell>
        </row>
        <row r="1030">
          <cell r="E1030" t="str">
            <v>310231025.1000.1210003</v>
          </cell>
          <cell r="F1030">
            <v>294078305</v>
          </cell>
          <cell r="G1030">
            <v>0</v>
          </cell>
          <cell r="H1030">
            <v>0</v>
          </cell>
          <cell r="I1030">
            <v>102927406.75</v>
          </cell>
          <cell r="J1030">
            <v>176446983</v>
          </cell>
          <cell r="K1030">
            <v>0</v>
          </cell>
          <cell r="L1030">
            <v>14703915.25</v>
          </cell>
          <cell r="M1030">
            <v>0</v>
          </cell>
          <cell r="N1030">
            <v>0</v>
          </cell>
          <cell r="O1030">
            <v>0</v>
          </cell>
          <cell r="P1030">
            <v>0</v>
          </cell>
          <cell r="Q1030">
            <v>0</v>
          </cell>
          <cell r="R1030">
            <v>0</v>
          </cell>
          <cell r="S1030">
            <v>0</v>
          </cell>
          <cell r="T1030">
            <v>0</v>
          </cell>
          <cell r="U1030" t="str">
            <v>2014</v>
          </cell>
          <cell r="V1030" t="str">
            <v>05</v>
          </cell>
          <cell r="W1030" t="str">
            <v>0</v>
          </cell>
          <cell r="X1030" t="str">
            <v>3102</v>
          </cell>
          <cell r="Y1030" t="str">
            <v>-</v>
          </cell>
          <cell r="Z1030" t="str">
            <v>S</v>
          </cell>
          <cell r="AA1030" t="str">
            <v>DIST</v>
          </cell>
          <cell r="AB1030">
            <v>294078305</v>
          </cell>
        </row>
        <row r="1031">
          <cell r="E1031" t="str">
            <v>310231310.1000.1220004</v>
          </cell>
          <cell r="F1031">
            <v>2916631000</v>
          </cell>
          <cell r="G1031">
            <v>243052583.33000001</v>
          </cell>
          <cell r="H1031">
            <v>243052583.33000001</v>
          </cell>
          <cell r="I1031">
            <v>243052583.33000001</v>
          </cell>
          <cell r="J1031">
            <v>243052583.33000001</v>
          </cell>
          <cell r="K1031">
            <v>243052583.33000001</v>
          </cell>
          <cell r="L1031">
            <v>243052583.33000001</v>
          </cell>
          <cell r="M1031">
            <v>243052583.33000001</v>
          </cell>
          <cell r="N1031">
            <v>243052583.33000001</v>
          </cell>
          <cell r="O1031">
            <v>243052583.33000001</v>
          </cell>
          <cell r="P1031">
            <v>243052583.33000001</v>
          </cell>
          <cell r="Q1031">
            <v>243052583.33000001</v>
          </cell>
          <cell r="R1031">
            <v>243052583.37</v>
          </cell>
          <cell r="S1031">
            <v>0</v>
          </cell>
          <cell r="T1031">
            <v>0</v>
          </cell>
          <cell r="U1031" t="str">
            <v>2014</v>
          </cell>
          <cell r="V1031" t="str">
            <v>05</v>
          </cell>
          <cell r="W1031" t="str">
            <v>0</v>
          </cell>
          <cell r="X1031" t="str">
            <v>3102</v>
          </cell>
          <cell r="Y1031" t="str">
            <v>-</v>
          </cell>
          <cell r="Z1031" t="str">
            <v>S</v>
          </cell>
          <cell r="AA1031" t="str">
            <v>DIST</v>
          </cell>
          <cell r="AB1031">
            <v>2916630999.9999995</v>
          </cell>
        </row>
        <row r="1032">
          <cell r="E1032" t="str">
            <v>310131010.1000.1220004</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t="str">
            <v>2014</v>
          </cell>
          <cell r="V1032" t="str">
            <v>05</v>
          </cell>
          <cell r="W1032" t="str">
            <v>0</v>
          </cell>
          <cell r="X1032" t="str">
            <v>3101</v>
          </cell>
          <cell r="Y1032" t="str">
            <v>-</v>
          </cell>
          <cell r="Z1032" t="str">
            <v>S</v>
          </cell>
          <cell r="AA1032" t="str">
            <v>DIST</v>
          </cell>
          <cell r="AB1032">
            <v>0</v>
          </cell>
        </row>
        <row r="1033">
          <cell r="E1033" t="str">
            <v>310131240.1000.1220004</v>
          </cell>
          <cell r="F1033">
            <v>800200000</v>
          </cell>
          <cell r="G1033">
            <v>66683333.329999998</v>
          </cell>
          <cell r="H1033">
            <v>66683333.329999998</v>
          </cell>
          <cell r="I1033">
            <v>66683333.329999998</v>
          </cell>
          <cell r="J1033">
            <v>66683333.329999998</v>
          </cell>
          <cell r="K1033">
            <v>66683333.329999998</v>
          </cell>
          <cell r="L1033">
            <v>66683333.329999998</v>
          </cell>
          <cell r="M1033">
            <v>66683333.329999998</v>
          </cell>
          <cell r="N1033">
            <v>66683333.329999998</v>
          </cell>
          <cell r="O1033">
            <v>66683333.329999998</v>
          </cell>
          <cell r="P1033">
            <v>66683333.329999998</v>
          </cell>
          <cell r="Q1033">
            <v>66683333.329999998</v>
          </cell>
          <cell r="R1033">
            <v>66683333.369999997</v>
          </cell>
          <cell r="S1033">
            <v>0</v>
          </cell>
          <cell r="T1033">
            <v>0</v>
          </cell>
          <cell r="U1033" t="str">
            <v>2014</v>
          </cell>
          <cell r="V1033" t="str">
            <v>05</v>
          </cell>
          <cell r="W1033" t="str">
            <v>0</v>
          </cell>
          <cell r="X1033" t="str">
            <v>3101</v>
          </cell>
          <cell r="Y1033" t="str">
            <v>-</v>
          </cell>
          <cell r="Z1033" t="str">
            <v>S</v>
          </cell>
          <cell r="AA1033" t="str">
            <v>DIST</v>
          </cell>
          <cell r="AB1033">
            <v>800200000</v>
          </cell>
        </row>
        <row r="1034">
          <cell r="E1034" t="str">
            <v>310131410.1000.1220004</v>
          </cell>
          <cell r="F1034">
            <v>8250000</v>
          </cell>
          <cell r="G1034">
            <v>687500</v>
          </cell>
          <cell r="H1034">
            <v>687500</v>
          </cell>
          <cell r="I1034">
            <v>687500</v>
          </cell>
          <cell r="J1034">
            <v>687500</v>
          </cell>
          <cell r="K1034">
            <v>687500</v>
          </cell>
          <cell r="L1034">
            <v>687500</v>
          </cell>
          <cell r="M1034">
            <v>687500</v>
          </cell>
          <cell r="N1034">
            <v>687500</v>
          </cell>
          <cell r="O1034">
            <v>687500</v>
          </cell>
          <cell r="P1034">
            <v>687500</v>
          </cell>
          <cell r="Q1034">
            <v>687500</v>
          </cell>
          <cell r="R1034">
            <v>687500</v>
          </cell>
          <cell r="S1034">
            <v>0</v>
          </cell>
          <cell r="T1034">
            <v>0</v>
          </cell>
          <cell r="U1034" t="str">
            <v>2014</v>
          </cell>
          <cell r="V1034" t="str">
            <v>05</v>
          </cell>
          <cell r="W1034" t="str">
            <v>0</v>
          </cell>
          <cell r="X1034" t="str">
            <v>3101</v>
          </cell>
          <cell r="Y1034" t="str">
            <v>-</v>
          </cell>
          <cell r="Z1034" t="str">
            <v>S</v>
          </cell>
          <cell r="AA1034" t="str">
            <v>DIST</v>
          </cell>
          <cell r="AB1034">
            <v>8250000</v>
          </cell>
        </row>
        <row r="1035">
          <cell r="E1035" t="str">
            <v>310131015.1000.1110005</v>
          </cell>
          <cell r="F1035">
            <v>1718000000</v>
          </cell>
          <cell r="G1035">
            <v>143166667</v>
          </cell>
          <cell r="H1035">
            <v>143166667</v>
          </cell>
          <cell r="I1035">
            <v>143166667</v>
          </cell>
          <cell r="J1035">
            <v>143166667</v>
          </cell>
          <cell r="K1035">
            <v>143166667</v>
          </cell>
          <cell r="L1035">
            <v>143166667</v>
          </cell>
          <cell r="M1035">
            <v>143166667</v>
          </cell>
          <cell r="N1035">
            <v>143166667</v>
          </cell>
          <cell r="O1035">
            <v>143166667</v>
          </cell>
          <cell r="P1035">
            <v>143166667</v>
          </cell>
          <cell r="Q1035">
            <v>143166667</v>
          </cell>
          <cell r="R1035">
            <v>143166663</v>
          </cell>
          <cell r="S1035">
            <v>0</v>
          </cell>
          <cell r="T1035">
            <v>0</v>
          </cell>
          <cell r="U1035" t="str">
            <v>2014</v>
          </cell>
          <cell r="V1035" t="str">
            <v>05</v>
          </cell>
          <cell r="W1035" t="str">
            <v>0</v>
          </cell>
          <cell r="X1035" t="str">
            <v>3101</v>
          </cell>
          <cell r="Y1035" t="str">
            <v>-</v>
          </cell>
          <cell r="Z1035" t="str">
            <v>S</v>
          </cell>
          <cell r="AA1035" t="str">
            <v>DIST</v>
          </cell>
          <cell r="AB1035">
            <v>1718000000</v>
          </cell>
        </row>
        <row r="1036">
          <cell r="E1036" t="str">
            <v>310131610.1000.2130018</v>
          </cell>
          <cell r="F1036">
            <v>121642000</v>
          </cell>
          <cell r="G1036">
            <v>10136833.33</v>
          </cell>
          <cell r="H1036">
            <v>10136833.33</v>
          </cell>
          <cell r="I1036">
            <v>10136833.33</v>
          </cell>
          <cell r="J1036">
            <v>10136833.33</v>
          </cell>
          <cell r="K1036">
            <v>10136833.33</v>
          </cell>
          <cell r="L1036">
            <v>10136833.33</v>
          </cell>
          <cell r="M1036">
            <v>10136833.33</v>
          </cell>
          <cell r="N1036">
            <v>10136833.33</v>
          </cell>
          <cell r="O1036">
            <v>10136833.33</v>
          </cell>
          <cell r="P1036">
            <v>10136833.33</v>
          </cell>
          <cell r="Q1036">
            <v>10136833.33</v>
          </cell>
          <cell r="R1036">
            <v>10136833.369999999</v>
          </cell>
          <cell r="S1036">
            <v>0</v>
          </cell>
          <cell r="T1036">
            <v>0</v>
          </cell>
          <cell r="U1036" t="str">
            <v>2014</v>
          </cell>
          <cell r="V1036" t="str">
            <v>05</v>
          </cell>
          <cell r="W1036" t="str">
            <v>0</v>
          </cell>
          <cell r="X1036" t="str">
            <v>3101</v>
          </cell>
          <cell r="Y1036" t="str">
            <v>-</v>
          </cell>
          <cell r="Z1036" t="str">
            <v>S</v>
          </cell>
          <cell r="AA1036" t="str">
            <v>DIST</v>
          </cell>
          <cell r="AB1036">
            <v>121642000</v>
          </cell>
        </row>
        <row r="1037">
          <cell r="E1037" t="str">
            <v>310131210.1000.1230023</v>
          </cell>
          <cell r="F1037">
            <v>250000000</v>
          </cell>
          <cell r="G1037">
            <v>20833333.329999998</v>
          </cell>
          <cell r="H1037">
            <v>20833333.329999998</v>
          </cell>
          <cell r="I1037">
            <v>20833333.329999998</v>
          </cell>
          <cell r="J1037">
            <v>20833333.329999998</v>
          </cell>
          <cell r="K1037">
            <v>20833333.329999998</v>
          </cell>
          <cell r="L1037">
            <v>20833333.329999998</v>
          </cell>
          <cell r="M1037">
            <v>20833333.329999998</v>
          </cell>
          <cell r="N1037">
            <v>20833333.329999998</v>
          </cell>
          <cell r="O1037">
            <v>20833333.329999998</v>
          </cell>
          <cell r="P1037">
            <v>20833333.329999998</v>
          </cell>
          <cell r="Q1037">
            <v>20833333.329999998</v>
          </cell>
          <cell r="R1037">
            <v>20833333.370000001</v>
          </cell>
          <cell r="S1037">
            <v>0</v>
          </cell>
          <cell r="T1037">
            <v>0</v>
          </cell>
          <cell r="U1037" t="str">
            <v>2014</v>
          </cell>
          <cell r="V1037" t="str">
            <v>05</v>
          </cell>
          <cell r="W1037" t="str">
            <v>0</v>
          </cell>
          <cell r="X1037" t="str">
            <v>3101</v>
          </cell>
          <cell r="Y1037" t="str">
            <v>-</v>
          </cell>
          <cell r="Z1037" t="str">
            <v>S</v>
          </cell>
          <cell r="AA1037" t="str">
            <v>DIST</v>
          </cell>
          <cell r="AB1037">
            <v>249999999.99999994</v>
          </cell>
        </row>
        <row r="1038">
          <cell r="E1038" t="str">
            <v>310231330.1000.1230023</v>
          </cell>
          <cell r="F1038">
            <v>100000000</v>
          </cell>
          <cell r="G1038">
            <v>8333333.3300000001</v>
          </cell>
          <cell r="H1038">
            <v>8333333.3300000001</v>
          </cell>
          <cell r="I1038">
            <v>8333333.3300000001</v>
          </cell>
          <cell r="J1038">
            <v>8333333.3300000001</v>
          </cell>
          <cell r="K1038">
            <v>8333333.3300000001</v>
          </cell>
          <cell r="L1038">
            <v>8333333.3300000001</v>
          </cell>
          <cell r="M1038">
            <v>8333333.3300000001</v>
          </cell>
          <cell r="N1038">
            <v>8333333.3300000001</v>
          </cell>
          <cell r="O1038">
            <v>8333333.3300000001</v>
          </cell>
          <cell r="P1038">
            <v>8333333.3300000001</v>
          </cell>
          <cell r="Q1038">
            <v>8333333.3300000001</v>
          </cell>
          <cell r="R1038">
            <v>8333333.3700000001</v>
          </cell>
          <cell r="S1038">
            <v>0</v>
          </cell>
          <cell r="T1038">
            <v>0</v>
          </cell>
          <cell r="U1038" t="str">
            <v>2014</v>
          </cell>
          <cell r="V1038" t="str">
            <v>05</v>
          </cell>
          <cell r="W1038" t="str">
            <v>0</v>
          </cell>
          <cell r="X1038" t="str">
            <v>3102</v>
          </cell>
          <cell r="Y1038" t="str">
            <v>-</v>
          </cell>
          <cell r="Z1038" t="str">
            <v>S</v>
          </cell>
          <cell r="AA1038" t="str">
            <v>DIST</v>
          </cell>
          <cell r="AB1038">
            <v>100000000</v>
          </cell>
        </row>
        <row r="1039">
          <cell r="E1039" t="str">
            <v>310131015.1000.1110024</v>
          </cell>
          <cell r="F1039">
            <v>276000000</v>
          </cell>
          <cell r="G1039">
            <v>6000000</v>
          </cell>
          <cell r="H1039">
            <v>170000000</v>
          </cell>
          <cell r="I1039">
            <v>10000000</v>
          </cell>
          <cell r="J1039">
            <v>10000000</v>
          </cell>
          <cell r="K1039">
            <v>10000000</v>
          </cell>
          <cell r="L1039">
            <v>10000000</v>
          </cell>
          <cell r="M1039">
            <v>10000000</v>
          </cell>
          <cell r="N1039">
            <v>10000000</v>
          </cell>
          <cell r="O1039">
            <v>10000000</v>
          </cell>
          <cell r="P1039">
            <v>10000000</v>
          </cell>
          <cell r="Q1039">
            <v>10000000</v>
          </cell>
          <cell r="R1039">
            <v>10000000</v>
          </cell>
          <cell r="S1039">
            <v>0</v>
          </cell>
          <cell r="T1039">
            <v>0</v>
          </cell>
          <cell r="U1039" t="str">
            <v>2014</v>
          </cell>
          <cell r="V1039" t="str">
            <v>05</v>
          </cell>
          <cell r="W1039" t="str">
            <v>0</v>
          </cell>
          <cell r="X1039" t="str">
            <v>3101</v>
          </cell>
          <cell r="Y1039" t="str">
            <v>-</v>
          </cell>
          <cell r="Z1039" t="str">
            <v>S</v>
          </cell>
          <cell r="AA1039" t="str">
            <v>DIST</v>
          </cell>
          <cell r="AB1039">
            <v>276000000</v>
          </cell>
        </row>
        <row r="1040">
          <cell r="E1040" t="str">
            <v>310231310.1000.1120031</v>
          </cell>
          <cell r="F1040">
            <v>448698674</v>
          </cell>
          <cell r="G1040">
            <v>179479469.59999999</v>
          </cell>
          <cell r="H1040">
            <v>0</v>
          </cell>
          <cell r="I1040">
            <v>0</v>
          </cell>
          <cell r="J1040">
            <v>0</v>
          </cell>
          <cell r="K1040">
            <v>0</v>
          </cell>
          <cell r="L1040">
            <v>0</v>
          </cell>
          <cell r="M1040">
            <v>44869867.399999999</v>
          </cell>
          <cell r="N1040">
            <v>44869867.399999999</v>
          </cell>
          <cell r="O1040">
            <v>44869867.399999999</v>
          </cell>
          <cell r="P1040">
            <v>44869867.399999999</v>
          </cell>
          <cell r="Q1040">
            <v>44869867.399999999</v>
          </cell>
          <cell r="R1040">
            <v>44869867.399999999</v>
          </cell>
          <cell r="S1040">
            <v>0</v>
          </cell>
          <cell r="T1040">
            <v>0</v>
          </cell>
          <cell r="U1040" t="str">
            <v>2014</v>
          </cell>
          <cell r="V1040" t="str">
            <v>05</v>
          </cell>
          <cell r="W1040" t="str">
            <v>0</v>
          </cell>
          <cell r="X1040" t="str">
            <v>3102</v>
          </cell>
          <cell r="Y1040" t="str">
            <v>-</v>
          </cell>
          <cell r="Z1040" t="str">
            <v>S</v>
          </cell>
          <cell r="AA1040" t="str">
            <v>DIST</v>
          </cell>
          <cell r="AB1040">
            <v>448698673.99999988</v>
          </cell>
        </row>
        <row r="1041">
          <cell r="E1041" t="str">
            <v>310231420.1000.1120031</v>
          </cell>
          <cell r="F1041">
            <v>127173000</v>
          </cell>
          <cell r="G1041">
            <v>50869200</v>
          </cell>
          <cell r="H1041">
            <v>0</v>
          </cell>
          <cell r="I1041">
            <v>0</v>
          </cell>
          <cell r="J1041">
            <v>0</v>
          </cell>
          <cell r="K1041">
            <v>0</v>
          </cell>
          <cell r="L1041">
            <v>0</v>
          </cell>
          <cell r="M1041">
            <v>12717300</v>
          </cell>
          <cell r="N1041">
            <v>12717300</v>
          </cell>
          <cell r="O1041">
            <v>12717300</v>
          </cell>
          <cell r="P1041">
            <v>12717300</v>
          </cell>
          <cell r="Q1041">
            <v>12717300</v>
          </cell>
          <cell r="R1041">
            <v>12717300</v>
          </cell>
          <cell r="S1041">
            <v>0</v>
          </cell>
          <cell r="T1041">
            <v>0</v>
          </cell>
          <cell r="U1041" t="str">
            <v>2014</v>
          </cell>
          <cell r="V1041" t="str">
            <v>05</v>
          </cell>
          <cell r="W1041" t="str">
            <v>0</v>
          </cell>
          <cell r="X1041" t="str">
            <v>3102</v>
          </cell>
          <cell r="Y1041" t="str">
            <v>-</v>
          </cell>
          <cell r="Z1041" t="str">
            <v>S</v>
          </cell>
          <cell r="AA1041" t="str">
            <v>DIST</v>
          </cell>
          <cell r="AB1041">
            <v>127173000</v>
          </cell>
        </row>
        <row r="1042">
          <cell r="E1042" t="str">
            <v>310131015.1000.1130038</v>
          </cell>
          <cell r="F1042">
            <v>1072000000</v>
          </cell>
          <cell r="G1042">
            <v>89333333</v>
          </cell>
          <cell r="H1042">
            <v>89333333</v>
          </cell>
          <cell r="I1042">
            <v>89333333</v>
          </cell>
          <cell r="J1042">
            <v>89333333</v>
          </cell>
          <cell r="K1042">
            <v>89333333</v>
          </cell>
          <cell r="L1042">
            <v>89333333</v>
          </cell>
          <cell r="M1042">
            <v>89333333</v>
          </cell>
          <cell r="N1042">
            <v>89333333</v>
          </cell>
          <cell r="O1042">
            <v>89333333</v>
          </cell>
          <cell r="P1042">
            <v>89333333</v>
          </cell>
          <cell r="Q1042">
            <v>89333333</v>
          </cell>
          <cell r="R1042">
            <v>89333337</v>
          </cell>
          <cell r="S1042">
            <v>0</v>
          </cell>
          <cell r="T1042">
            <v>0</v>
          </cell>
          <cell r="U1042" t="str">
            <v>2014</v>
          </cell>
          <cell r="V1042" t="str">
            <v>05</v>
          </cell>
          <cell r="W1042" t="str">
            <v>0</v>
          </cell>
          <cell r="X1042" t="str">
            <v>3101</v>
          </cell>
          <cell r="Y1042" t="str">
            <v>-</v>
          </cell>
          <cell r="Z1042" t="str">
            <v>S</v>
          </cell>
          <cell r="AA1042" t="str">
            <v>DIST</v>
          </cell>
          <cell r="AB1042">
            <v>1072000000</v>
          </cell>
        </row>
        <row r="1043">
          <cell r="E1043" t="str">
            <v>310131030.1000.1220097</v>
          </cell>
          <cell r="F1043">
            <v>8951000</v>
          </cell>
          <cell r="G1043">
            <v>745916.67</v>
          </cell>
          <cell r="H1043">
            <v>745916.67</v>
          </cell>
          <cell r="I1043">
            <v>745916.67</v>
          </cell>
          <cell r="J1043">
            <v>745916.67</v>
          </cell>
          <cell r="K1043">
            <v>745916.67</v>
          </cell>
          <cell r="L1043">
            <v>745916.67</v>
          </cell>
          <cell r="M1043">
            <v>745916.67</v>
          </cell>
          <cell r="N1043">
            <v>745916.67</v>
          </cell>
          <cell r="O1043">
            <v>745916.67</v>
          </cell>
          <cell r="P1043">
            <v>745916.67</v>
          </cell>
          <cell r="Q1043">
            <v>745916.67</v>
          </cell>
          <cell r="R1043">
            <v>745916.63</v>
          </cell>
          <cell r="S1043">
            <v>0</v>
          </cell>
          <cell r="T1043">
            <v>0</v>
          </cell>
          <cell r="U1043" t="str">
            <v>2014</v>
          </cell>
          <cell r="V1043" t="str">
            <v>05</v>
          </cell>
          <cell r="W1043" t="str">
            <v>0</v>
          </cell>
          <cell r="X1043" t="str">
            <v>3101</v>
          </cell>
          <cell r="Y1043" t="str">
            <v>-</v>
          </cell>
          <cell r="Z1043" t="str">
            <v>S</v>
          </cell>
          <cell r="AA1043" t="str">
            <v>DIST</v>
          </cell>
          <cell r="AB1043">
            <v>8951000</v>
          </cell>
        </row>
        <row r="1044">
          <cell r="E1044" t="str">
            <v>310131610.1000.1120031</v>
          </cell>
          <cell r="F1044">
            <v>294883409</v>
          </cell>
          <cell r="G1044">
            <v>117953363.59999999</v>
          </cell>
          <cell r="H1044">
            <v>0</v>
          </cell>
          <cell r="I1044">
            <v>0</v>
          </cell>
          <cell r="J1044">
            <v>0</v>
          </cell>
          <cell r="K1044">
            <v>0</v>
          </cell>
          <cell r="L1044">
            <v>0</v>
          </cell>
          <cell r="M1044">
            <v>29488340.899999999</v>
          </cell>
          <cell r="N1044">
            <v>29488340.899999999</v>
          </cell>
          <cell r="O1044">
            <v>29488340.899999999</v>
          </cell>
          <cell r="P1044">
            <v>29488340.899999999</v>
          </cell>
          <cell r="Q1044">
            <v>29488340.899999999</v>
          </cell>
          <cell r="R1044">
            <v>29488340.899999999</v>
          </cell>
          <cell r="S1044">
            <v>0</v>
          </cell>
          <cell r="T1044">
            <v>0</v>
          </cell>
          <cell r="U1044" t="str">
            <v>2014</v>
          </cell>
          <cell r="V1044" t="str">
            <v>05</v>
          </cell>
          <cell r="W1044" t="str">
            <v>0</v>
          </cell>
          <cell r="X1044" t="str">
            <v>3101</v>
          </cell>
          <cell r="Y1044" t="str">
            <v>-</v>
          </cell>
          <cell r="Z1044" t="str">
            <v>S</v>
          </cell>
          <cell r="AA1044" t="str">
            <v>DIST</v>
          </cell>
          <cell r="AB1044">
            <v>294883409</v>
          </cell>
        </row>
        <row r="1045">
          <cell r="E1045" t="str">
            <v>310131010.1000.1220039</v>
          </cell>
          <cell r="F1045">
            <v>230016070</v>
          </cell>
          <cell r="G1045">
            <v>19168005.829999998</v>
          </cell>
          <cell r="H1045">
            <v>19168005.829999998</v>
          </cell>
          <cell r="I1045">
            <v>19168005.829999998</v>
          </cell>
          <cell r="J1045">
            <v>19168005.829999998</v>
          </cell>
          <cell r="K1045">
            <v>19168005.829999998</v>
          </cell>
          <cell r="L1045">
            <v>19168005.829999998</v>
          </cell>
          <cell r="M1045">
            <v>19168005.829999998</v>
          </cell>
          <cell r="N1045">
            <v>19168005.829999998</v>
          </cell>
          <cell r="O1045">
            <v>19168005.829999998</v>
          </cell>
          <cell r="P1045">
            <v>19168005.829999998</v>
          </cell>
          <cell r="Q1045">
            <v>19168005.829999998</v>
          </cell>
          <cell r="R1045">
            <v>19168005.870000001</v>
          </cell>
          <cell r="S1045">
            <v>0</v>
          </cell>
          <cell r="T1045">
            <v>0</v>
          </cell>
          <cell r="U1045" t="str">
            <v>2014</v>
          </cell>
          <cell r="V1045" t="str">
            <v>05</v>
          </cell>
          <cell r="W1045" t="str">
            <v>0</v>
          </cell>
          <cell r="X1045" t="str">
            <v>3101</v>
          </cell>
          <cell r="Y1045" t="str">
            <v>-</v>
          </cell>
          <cell r="Z1045" t="str">
            <v>S</v>
          </cell>
          <cell r="AA1045" t="str">
            <v>DIST</v>
          </cell>
          <cell r="AB1045">
            <v>230016069.99999994</v>
          </cell>
        </row>
        <row r="1046">
          <cell r="E1046" t="str">
            <v>410020101010113</v>
          </cell>
          <cell r="F1046">
            <v>319426174</v>
          </cell>
          <cell r="G1046">
            <v>1953146</v>
          </cell>
          <cell r="H1046">
            <v>99073539</v>
          </cell>
          <cell r="I1046">
            <v>5676084</v>
          </cell>
          <cell r="J1046">
            <v>97895997</v>
          </cell>
          <cell r="K1046">
            <v>97136916</v>
          </cell>
          <cell r="L1046">
            <v>2866479</v>
          </cell>
          <cell r="M1046">
            <v>799374</v>
          </cell>
          <cell r="N1046">
            <v>4093406</v>
          </cell>
          <cell r="O1046">
            <v>3937184</v>
          </cell>
          <cell r="P1046">
            <v>0</v>
          </cell>
          <cell r="Q1046">
            <v>4021424</v>
          </cell>
          <cell r="R1046">
            <v>1972625</v>
          </cell>
          <cell r="S1046">
            <v>0</v>
          </cell>
          <cell r="T1046">
            <v>0</v>
          </cell>
          <cell r="U1046" t="str">
            <v>2014</v>
          </cell>
          <cell r="V1046" t="str">
            <v>01</v>
          </cell>
          <cell r="W1046" t="str">
            <v>0</v>
          </cell>
          <cell r="X1046" t="str">
            <v>4100</v>
          </cell>
          <cell r="Y1046" t="str">
            <v>+</v>
          </cell>
          <cell r="Z1046" t="str">
            <v>S</v>
          </cell>
          <cell r="AA1046" t="str">
            <v>DIST</v>
          </cell>
          <cell r="AB1046">
            <v>319426174</v>
          </cell>
        </row>
        <row r="1047">
          <cell r="E1047" t="str">
            <v>4100203040501</v>
          </cell>
          <cell r="F1047">
            <v>1048072578</v>
          </cell>
          <cell r="G1047">
            <v>60164901</v>
          </cell>
          <cell r="H1047">
            <v>88912769</v>
          </cell>
          <cell r="I1047">
            <v>87729692</v>
          </cell>
          <cell r="J1047">
            <v>88966713</v>
          </cell>
          <cell r="K1047">
            <v>89800776</v>
          </cell>
          <cell r="L1047">
            <v>89800776</v>
          </cell>
          <cell r="M1047">
            <v>89893450</v>
          </cell>
          <cell r="N1047">
            <v>90542165</v>
          </cell>
          <cell r="O1047">
            <v>90449492</v>
          </cell>
          <cell r="P1047">
            <v>90542165</v>
          </cell>
          <cell r="Q1047">
            <v>90634839</v>
          </cell>
          <cell r="R1047">
            <v>90634840</v>
          </cell>
          <cell r="S1047">
            <v>0</v>
          </cell>
          <cell r="T1047">
            <v>0</v>
          </cell>
          <cell r="U1047" t="str">
            <v>2014</v>
          </cell>
          <cell r="V1047" t="str">
            <v>01</v>
          </cell>
          <cell r="W1047" t="str">
            <v>0</v>
          </cell>
          <cell r="X1047" t="str">
            <v>4100</v>
          </cell>
          <cell r="Y1047" t="str">
            <v>+</v>
          </cell>
          <cell r="Z1047" t="str">
            <v>S</v>
          </cell>
          <cell r="AA1047" t="str">
            <v>DIST</v>
          </cell>
          <cell r="AB1047">
            <v>1048072578</v>
          </cell>
        </row>
        <row r="1048">
          <cell r="E1048" t="str">
            <v>310231310.1000.41303102075</v>
          </cell>
          <cell r="F1048">
            <v>1600000000</v>
          </cell>
          <cell r="G1048">
            <v>16000000</v>
          </cell>
          <cell r="H1048">
            <v>80000000</v>
          </cell>
          <cell r="I1048">
            <v>80000000</v>
          </cell>
          <cell r="J1048">
            <v>80000000</v>
          </cell>
          <cell r="K1048">
            <v>80000000</v>
          </cell>
          <cell r="L1048">
            <v>80000000</v>
          </cell>
          <cell r="M1048">
            <v>80000000</v>
          </cell>
          <cell r="N1048">
            <v>80000000</v>
          </cell>
          <cell r="O1048">
            <v>80000000</v>
          </cell>
          <cell r="P1048">
            <v>240000000</v>
          </cell>
          <cell r="Q1048">
            <v>240000000</v>
          </cell>
          <cell r="R1048">
            <v>464000000</v>
          </cell>
          <cell r="S1048">
            <v>0</v>
          </cell>
          <cell r="T1048">
            <v>0</v>
          </cell>
          <cell r="U1048" t="str">
            <v>2014</v>
          </cell>
          <cell r="V1048" t="str">
            <v>06</v>
          </cell>
          <cell r="W1048" t="str">
            <v>0</v>
          </cell>
          <cell r="X1048" t="str">
            <v>3102</v>
          </cell>
          <cell r="Y1048" t="str">
            <v>-</v>
          </cell>
          <cell r="Z1048" t="str">
            <v>S</v>
          </cell>
          <cell r="AA1048" t="str">
            <v>DIST</v>
          </cell>
          <cell r="AB1048">
            <v>1600000000</v>
          </cell>
        </row>
        <row r="1049">
          <cell r="E1049" t="str">
            <v>510351005.1000.1120014</v>
          </cell>
          <cell r="F1049">
            <v>148399328</v>
          </cell>
          <cell r="G1049">
            <v>12548438.630000001</v>
          </cell>
          <cell r="H1049">
            <v>12184782.67</v>
          </cell>
          <cell r="I1049">
            <v>12366610.67</v>
          </cell>
          <cell r="J1049">
            <v>12366610.67</v>
          </cell>
          <cell r="K1049">
            <v>12366610.67</v>
          </cell>
          <cell r="L1049">
            <v>12366610.67</v>
          </cell>
          <cell r="M1049">
            <v>12366610.67</v>
          </cell>
          <cell r="N1049">
            <v>12366610.67</v>
          </cell>
          <cell r="O1049">
            <v>12366610.67</v>
          </cell>
          <cell r="P1049">
            <v>12366610.67</v>
          </cell>
          <cell r="Q1049">
            <v>12366610.67</v>
          </cell>
          <cell r="R1049">
            <v>12366610.67</v>
          </cell>
          <cell r="S1049">
            <v>0</v>
          </cell>
          <cell r="T1049">
            <v>0</v>
          </cell>
          <cell r="U1049" t="str">
            <v>2014</v>
          </cell>
          <cell r="V1049" t="str">
            <v>05</v>
          </cell>
          <cell r="W1049" t="str">
            <v>0</v>
          </cell>
          <cell r="X1049" t="str">
            <v>5103</v>
          </cell>
          <cell r="Y1049" t="str">
            <v>-</v>
          </cell>
          <cell r="Z1049" t="str">
            <v>S</v>
          </cell>
          <cell r="AA1049" t="str">
            <v>DIST</v>
          </cell>
          <cell r="AB1049">
            <v>148399328</v>
          </cell>
        </row>
        <row r="1050">
          <cell r="E1050" t="str">
            <v>510351005.1000.1110017</v>
          </cell>
          <cell r="F1050">
            <v>691000000</v>
          </cell>
          <cell r="G1050">
            <v>0</v>
          </cell>
          <cell r="H1050">
            <v>6281818</v>
          </cell>
          <cell r="I1050">
            <v>3140909</v>
          </cell>
          <cell r="J1050">
            <v>3140909</v>
          </cell>
          <cell r="K1050">
            <v>3140909</v>
          </cell>
          <cell r="L1050">
            <v>656450000</v>
          </cell>
          <cell r="M1050">
            <v>3140909</v>
          </cell>
          <cell r="N1050">
            <v>3140909</v>
          </cell>
          <cell r="O1050">
            <v>3140909</v>
          </cell>
          <cell r="P1050">
            <v>3140909</v>
          </cell>
          <cell r="Q1050">
            <v>3140909</v>
          </cell>
          <cell r="R1050">
            <v>3140910</v>
          </cell>
          <cell r="S1050">
            <v>0</v>
          </cell>
          <cell r="T1050">
            <v>0</v>
          </cell>
          <cell r="U1050" t="str">
            <v>2014</v>
          </cell>
          <cell r="V1050" t="str">
            <v>05</v>
          </cell>
          <cell r="W1050" t="str">
            <v>0</v>
          </cell>
          <cell r="X1050" t="str">
            <v>5103</v>
          </cell>
          <cell r="Y1050" t="str">
            <v>-</v>
          </cell>
          <cell r="Z1050" t="str">
            <v>S</v>
          </cell>
          <cell r="AA1050" t="str">
            <v>DIST</v>
          </cell>
          <cell r="AB1050">
            <v>691000000</v>
          </cell>
        </row>
        <row r="1051">
          <cell r="E1051" t="str">
            <v>510351005.1000.1110024</v>
          </cell>
          <cell r="F1051">
            <v>198000000</v>
          </cell>
          <cell r="G1051">
            <v>7676030</v>
          </cell>
          <cell r="H1051">
            <v>90323970</v>
          </cell>
          <cell r="I1051">
            <v>10000000</v>
          </cell>
          <cell r="J1051">
            <v>10000000</v>
          </cell>
          <cell r="K1051">
            <v>10000000</v>
          </cell>
          <cell r="L1051">
            <v>10000000</v>
          </cell>
          <cell r="M1051">
            <v>10000000</v>
          </cell>
          <cell r="N1051">
            <v>10000000</v>
          </cell>
          <cell r="O1051">
            <v>10000000</v>
          </cell>
          <cell r="P1051">
            <v>10000000</v>
          </cell>
          <cell r="Q1051">
            <v>10000000</v>
          </cell>
          <cell r="R1051">
            <v>10000000</v>
          </cell>
          <cell r="S1051">
            <v>0</v>
          </cell>
          <cell r="T1051">
            <v>0</v>
          </cell>
          <cell r="U1051" t="str">
            <v>2014</v>
          </cell>
          <cell r="V1051" t="str">
            <v>05</v>
          </cell>
          <cell r="W1051" t="str">
            <v>0</v>
          </cell>
          <cell r="X1051" t="str">
            <v>5103</v>
          </cell>
          <cell r="Y1051" t="str">
            <v>-</v>
          </cell>
          <cell r="Z1051" t="str">
            <v>S</v>
          </cell>
          <cell r="AA1051" t="str">
            <v>DIST</v>
          </cell>
          <cell r="AB1051">
            <v>198000000</v>
          </cell>
        </row>
        <row r="1052">
          <cell r="E1052" t="str">
            <v>510351005.1000.1130032</v>
          </cell>
          <cell r="F1052">
            <v>3933000000</v>
          </cell>
          <cell r="G1052">
            <v>216124862</v>
          </cell>
          <cell r="H1052">
            <v>439375138</v>
          </cell>
          <cell r="I1052">
            <v>327750000</v>
          </cell>
          <cell r="J1052">
            <v>327750000</v>
          </cell>
          <cell r="K1052">
            <v>327750000</v>
          </cell>
          <cell r="L1052">
            <v>327750000</v>
          </cell>
          <cell r="M1052">
            <v>327750000</v>
          </cell>
          <cell r="N1052">
            <v>327750000</v>
          </cell>
          <cell r="O1052">
            <v>327750000</v>
          </cell>
          <cell r="P1052">
            <v>327750000</v>
          </cell>
          <cell r="Q1052">
            <v>327750000</v>
          </cell>
          <cell r="R1052">
            <v>327750000</v>
          </cell>
          <cell r="S1052">
            <v>0</v>
          </cell>
          <cell r="T1052">
            <v>0</v>
          </cell>
          <cell r="U1052" t="str">
            <v>2014</v>
          </cell>
          <cell r="V1052" t="str">
            <v>05</v>
          </cell>
          <cell r="W1052" t="str">
            <v>0</v>
          </cell>
          <cell r="X1052" t="str">
            <v>5103</v>
          </cell>
          <cell r="Y1052" t="str">
            <v>-</v>
          </cell>
          <cell r="Z1052" t="str">
            <v>S</v>
          </cell>
          <cell r="AA1052" t="str">
            <v>DIST</v>
          </cell>
          <cell r="AB1052">
            <v>3933000000</v>
          </cell>
        </row>
        <row r="1053">
          <cell r="E1053" t="str">
            <v>510351005.1000.1130038</v>
          </cell>
          <cell r="F1053">
            <v>799000000</v>
          </cell>
          <cell r="G1053">
            <v>70824500</v>
          </cell>
          <cell r="H1053">
            <v>62342166</v>
          </cell>
          <cell r="I1053">
            <v>66583333</v>
          </cell>
          <cell r="J1053">
            <v>66583333</v>
          </cell>
          <cell r="K1053">
            <v>66583333</v>
          </cell>
          <cell r="L1053">
            <v>66583333</v>
          </cell>
          <cell r="M1053">
            <v>66583333</v>
          </cell>
          <cell r="N1053">
            <v>66583333</v>
          </cell>
          <cell r="O1053">
            <v>66583333</v>
          </cell>
          <cell r="P1053">
            <v>66583333</v>
          </cell>
          <cell r="Q1053">
            <v>66583333</v>
          </cell>
          <cell r="R1053">
            <v>66583337</v>
          </cell>
          <cell r="S1053">
            <v>0</v>
          </cell>
          <cell r="T1053">
            <v>0</v>
          </cell>
          <cell r="U1053" t="str">
            <v>2014</v>
          </cell>
          <cell r="V1053" t="str">
            <v>05</v>
          </cell>
          <cell r="W1053" t="str">
            <v>0</v>
          </cell>
          <cell r="X1053" t="str">
            <v>5103</v>
          </cell>
          <cell r="Y1053" t="str">
            <v>-</v>
          </cell>
          <cell r="Z1053" t="str">
            <v>S</v>
          </cell>
          <cell r="AA1053" t="str">
            <v>DIST</v>
          </cell>
          <cell r="AB1053">
            <v>799000000</v>
          </cell>
        </row>
        <row r="1054">
          <cell r="E1054" t="str">
            <v>510351005.1000.1220097</v>
          </cell>
          <cell r="F1054">
            <v>12750000</v>
          </cell>
          <cell r="G1054">
            <v>0</v>
          </cell>
          <cell r="H1054">
            <v>0</v>
          </cell>
          <cell r="I1054">
            <v>0</v>
          </cell>
          <cell r="J1054">
            <v>0</v>
          </cell>
          <cell r="K1054">
            <v>0</v>
          </cell>
          <cell r="L1054">
            <v>12750000</v>
          </cell>
          <cell r="M1054">
            <v>0</v>
          </cell>
          <cell r="N1054">
            <v>0</v>
          </cell>
          <cell r="O1054">
            <v>0</v>
          </cell>
          <cell r="P1054">
            <v>0</v>
          </cell>
          <cell r="Q1054">
            <v>0</v>
          </cell>
          <cell r="R1054">
            <v>0</v>
          </cell>
          <cell r="S1054">
            <v>0</v>
          </cell>
          <cell r="T1054">
            <v>0</v>
          </cell>
          <cell r="U1054" t="str">
            <v>2014</v>
          </cell>
          <cell r="V1054" t="str">
            <v>05</v>
          </cell>
          <cell r="W1054" t="str">
            <v>0</v>
          </cell>
          <cell r="X1054" t="str">
            <v>5103</v>
          </cell>
          <cell r="Y1054" t="str">
            <v>-</v>
          </cell>
          <cell r="Z1054" t="str">
            <v>S</v>
          </cell>
          <cell r="AA1054" t="str">
            <v>DIST</v>
          </cell>
          <cell r="AB1054">
            <v>12750000</v>
          </cell>
        </row>
        <row r="1055">
          <cell r="E1055" t="str">
            <v>510351030.1000.1210022</v>
          </cell>
          <cell r="F1055">
            <v>750911000</v>
          </cell>
          <cell r="G1055">
            <v>0</v>
          </cell>
          <cell r="H1055">
            <v>0</v>
          </cell>
          <cell r="I1055">
            <v>0</v>
          </cell>
          <cell r="J1055">
            <v>0</v>
          </cell>
          <cell r="K1055">
            <v>0</v>
          </cell>
          <cell r="L1055">
            <v>0</v>
          </cell>
          <cell r="M1055">
            <v>0</v>
          </cell>
          <cell r="N1055">
            <v>750911000</v>
          </cell>
          <cell r="O1055">
            <v>0</v>
          </cell>
          <cell r="P1055">
            <v>0</v>
          </cell>
          <cell r="Q1055">
            <v>0</v>
          </cell>
          <cell r="R1055">
            <v>0</v>
          </cell>
          <cell r="S1055">
            <v>0</v>
          </cell>
          <cell r="T1055">
            <v>0</v>
          </cell>
          <cell r="U1055" t="str">
            <v>2014</v>
          </cell>
          <cell r="V1055" t="str">
            <v>05</v>
          </cell>
          <cell r="W1055" t="str">
            <v>0</v>
          </cell>
          <cell r="X1055" t="str">
            <v>5103</v>
          </cell>
          <cell r="Y1055" t="str">
            <v>-</v>
          </cell>
          <cell r="Z1055" t="str">
            <v>S</v>
          </cell>
          <cell r="AA1055" t="str">
            <v>DIST</v>
          </cell>
          <cell r="AB1055">
            <v>750911000</v>
          </cell>
        </row>
        <row r="1056">
          <cell r="E1056" t="str">
            <v>510351000.1000.1120031</v>
          </cell>
          <cell r="F1056">
            <v>221168000</v>
          </cell>
          <cell r="G1056">
            <v>0</v>
          </cell>
          <cell r="H1056">
            <v>0</v>
          </cell>
          <cell r="I1056">
            <v>0</v>
          </cell>
          <cell r="J1056">
            <v>0</v>
          </cell>
          <cell r="K1056">
            <v>190000000</v>
          </cell>
          <cell r="L1056">
            <v>0</v>
          </cell>
          <cell r="M1056">
            <v>31168000</v>
          </cell>
          <cell r="N1056">
            <v>0</v>
          </cell>
          <cell r="O1056">
            <v>0</v>
          </cell>
          <cell r="P1056">
            <v>0</v>
          </cell>
          <cell r="Q1056">
            <v>0</v>
          </cell>
          <cell r="R1056">
            <v>0</v>
          </cell>
          <cell r="S1056">
            <v>0</v>
          </cell>
          <cell r="T1056">
            <v>0</v>
          </cell>
          <cell r="U1056" t="str">
            <v>2014</v>
          </cell>
          <cell r="V1056" t="str">
            <v>05</v>
          </cell>
          <cell r="W1056" t="str">
            <v>0</v>
          </cell>
          <cell r="X1056" t="str">
            <v>5103</v>
          </cell>
          <cell r="Y1056" t="str">
            <v>-</v>
          </cell>
          <cell r="Z1056" t="str">
            <v>S</v>
          </cell>
          <cell r="AA1056" t="str">
            <v>DIST</v>
          </cell>
          <cell r="AB1056">
            <v>221168000</v>
          </cell>
        </row>
        <row r="1057">
          <cell r="E1057" t="str">
            <v>510451600.1000.1220097</v>
          </cell>
          <cell r="F1057">
            <v>62000000</v>
          </cell>
          <cell r="G1057">
            <v>62000000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t="str">
            <v>2014</v>
          </cell>
          <cell r="V1057" t="str">
            <v>05</v>
          </cell>
          <cell r="W1057" t="str">
            <v>0</v>
          </cell>
          <cell r="X1057" t="str">
            <v>5104</v>
          </cell>
          <cell r="Y1057" t="str">
            <v>-</v>
          </cell>
          <cell r="Z1057" t="str">
            <v>S</v>
          </cell>
          <cell r="AA1057" t="str">
            <v>DIST</v>
          </cell>
          <cell r="AB1057">
            <v>62000000</v>
          </cell>
        </row>
        <row r="1058">
          <cell r="E1058" t="str">
            <v>510451620.1000.2130062</v>
          </cell>
          <cell r="F1058">
            <v>79323263234</v>
          </cell>
          <cell r="G1058">
            <v>39003158152</v>
          </cell>
          <cell r="H1058">
            <v>0</v>
          </cell>
          <cell r="I1058">
            <v>0</v>
          </cell>
          <cell r="J1058">
            <v>0</v>
          </cell>
          <cell r="K1058">
            <v>0</v>
          </cell>
          <cell r="L1058">
            <v>40320105082</v>
          </cell>
          <cell r="M1058">
            <v>0</v>
          </cell>
          <cell r="N1058">
            <v>0</v>
          </cell>
          <cell r="O1058">
            <v>0</v>
          </cell>
          <cell r="P1058">
            <v>0</v>
          </cell>
          <cell r="Q1058">
            <v>0</v>
          </cell>
          <cell r="R1058">
            <v>0</v>
          </cell>
          <cell r="S1058">
            <v>0</v>
          </cell>
          <cell r="T1058">
            <v>0</v>
          </cell>
          <cell r="U1058" t="str">
            <v>2014</v>
          </cell>
          <cell r="V1058" t="str">
            <v>05</v>
          </cell>
          <cell r="W1058" t="str">
            <v>0</v>
          </cell>
          <cell r="X1058" t="str">
            <v>5104</v>
          </cell>
          <cell r="Y1058" t="str">
            <v>-</v>
          </cell>
          <cell r="Z1058" t="str">
            <v>S</v>
          </cell>
          <cell r="AA1058" t="str">
            <v>DIST</v>
          </cell>
          <cell r="AB1058">
            <v>79323263234</v>
          </cell>
        </row>
        <row r="1059">
          <cell r="E1059" t="str">
            <v>510351220.1000.1210003</v>
          </cell>
          <cell r="F1059">
            <v>115739000</v>
          </cell>
          <cell r="G1059">
            <v>0</v>
          </cell>
          <cell r="H1059">
            <v>0</v>
          </cell>
          <cell r="I1059">
            <v>0</v>
          </cell>
          <cell r="J1059">
            <v>19200000</v>
          </cell>
          <cell r="K1059">
            <v>0</v>
          </cell>
          <cell r="L1059">
            <v>96539000</v>
          </cell>
          <cell r="M1059">
            <v>0</v>
          </cell>
          <cell r="N1059">
            <v>0</v>
          </cell>
          <cell r="O1059">
            <v>0</v>
          </cell>
          <cell r="P1059">
            <v>0</v>
          </cell>
          <cell r="Q1059">
            <v>0</v>
          </cell>
          <cell r="R1059">
            <v>0</v>
          </cell>
          <cell r="S1059">
            <v>0</v>
          </cell>
          <cell r="T1059">
            <v>0</v>
          </cell>
          <cell r="U1059" t="str">
            <v>2014</v>
          </cell>
          <cell r="V1059" t="str">
            <v>05</v>
          </cell>
          <cell r="W1059" t="str">
            <v>0</v>
          </cell>
          <cell r="X1059" t="str">
            <v>5103</v>
          </cell>
          <cell r="Y1059" t="str">
            <v>-</v>
          </cell>
          <cell r="Z1059" t="str">
            <v>S</v>
          </cell>
          <cell r="AA1059" t="str">
            <v>DIST</v>
          </cell>
          <cell r="AB1059">
            <v>115739000</v>
          </cell>
        </row>
        <row r="1060">
          <cell r="E1060" t="str">
            <v>510351230.1000.41305103032</v>
          </cell>
          <cell r="F1060">
            <v>774069000</v>
          </cell>
          <cell r="G1060">
            <v>0</v>
          </cell>
          <cell r="H1060">
            <v>0</v>
          </cell>
          <cell r="I1060">
            <v>0</v>
          </cell>
          <cell r="J1060">
            <v>774069000</v>
          </cell>
          <cell r="K1060">
            <v>0</v>
          </cell>
          <cell r="L1060">
            <v>0</v>
          </cell>
          <cell r="M1060">
            <v>0</v>
          </cell>
          <cell r="N1060">
            <v>0</v>
          </cell>
          <cell r="O1060">
            <v>0</v>
          </cell>
          <cell r="P1060">
            <v>0</v>
          </cell>
          <cell r="Q1060">
            <v>0</v>
          </cell>
          <cell r="R1060">
            <v>0</v>
          </cell>
          <cell r="S1060">
            <v>0</v>
          </cell>
          <cell r="T1060">
            <v>0</v>
          </cell>
          <cell r="U1060" t="str">
            <v>2014</v>
          </cell>
          <cell r="V1060" t="str">
            <v>06</v>
          </cell>
          <cell r="W1060" t="str">
            <v>0</v>
          </cell>
          <cell r="X1060" t="str">
            <v>5103</v>
          </cell>
          <cell r="Y1060" t="str">
            <v>-</v>
          </cell>
          <cell r="Z1060" t="str">
            <v>S</v>
          </cell>
          <cell r="AA1060" t="str">
            <v>DIST</v>
          </cell>
          <cell r="AB1060">
            <v>774069000</v>
          </cell>
        </row>
        <row r="1061">
          <cell r="E1061" t="str">
            <v>510351230.1000.1120031</v>
          </cell>
          <cell r="F1061">
            <v>1566300000</v>
          </cell>
          <cell r="G1061">
            <v>421364898</v>
          </cell>
          <cell r="H1061">
            <v>0</v>
          </cell>
          <cell r="I1061">
            <v>0</v>
          </cell>
          <cell r="J1061">
            <v>0</v>
          </cell>
          <cell r="K1061">
            <v>0</v>
          </cell>
          <cell r="L1061">
            <v>0</v>
          </cell>
          <cell r="M1061">
            <v>101686102</v>
          </cell>
          <cell r="N1061">
            <v>1043249000</v>
          </cell>
          <cell r="O1061">
            <v>0</v>
          </cell>
          <cell r="P1061">
            <v>0</v>
          </cell>
          <cell r="Q1061">
            <v>0</v>
          </cell>
          <cell r="R1061">
            <v>0</v>
          </cell>
          <cell r="S1061">
            <v>0</v>
          </cell>
          <cell r="T1061">
            <v>0</v>
          </cell>
          <cell r="U1061" t="str">
            <v>2014</v>
          </cell>
          <cell r="V1061" t="str">
            <v>05</v>
          </cell>
          <cell r="W1061" t="str">
            <v>0</v>
          </cell>
          <cell r="X1061" t="str">
            <v>5103</v>
          </cell>
          <cell r="Y1061" t="str">
            <v>-</v>
          </cell>
          <cell r="Z1061" t="str">
            <v>S</v>
          </cell>
          <cell r="AA1061" t="str">
            <v>DIST</v>
          </cell>
          <cell r="AB1061">
            <v>1566300000</v>
          </cell>
        </row>
        <row r="1062">
          <cell r="E1062" t="str">
            <v>510351030.1000.41325103037</v>
          </cell>
          <cell r="F1062">
            <v>5532395511</v>
          </cell>
          <cell r="G1062">
            <v>5532395511</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t="str">
            <v>2014</v>
          </cell>
          <cell r="V1062" t="str">
            <v>06</v>
          </cell>
          <cell r="W1062" t="str">
            <v>0</v>
          </cell>
          <cell r="X1062" t="str">
            <v>5103</v>
          </cell>
          <cell r="Y1062" t="str">
            <v>-</v>
          </cell>
          <cell r="Z1062" t="str">
            <v>S</v>
          </cell>
          <cell r="AA1062" t="str">
            <v>DIST</v>
          </cell>
          <cell r="AB1062">
            <v>5532395511</v>
          </cell>
        </row>
        <row r="1063">
          <cell r="E1063" t="str">
            <v>510351020.1000.1124031</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t="str">
            <v>2014</v>
          </cell>
          <cell r="V1063" t="str">
            <v>05</v>
          </cell>
          <cell r="W1063" t="str">
            <v>0</v>
          </cell>
          <cell r="X1063" t="str">
            <v>5103</v>
          </cell>
          <cell r="Y1063" t="str">
            <v>-</v>
          </cell>
          <cell r="Z1063" t="str">
            <v>S</v>
          </cell>
          <cell r="AA1063" t="str">
            <v>DIST</v>
          </cell>
          <cell r="AB1063">
            <v>0</v>
          </cell>
        </row>
        <row r="1064">
          <cell r="E1064" t="str">
            <v>510451030.1000.1124031</v>
          </cell>
          <cell r="F1064">
            <v>0.08</v>
          </cell>
          <cell r="G1064">
            <v>0.08</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t="str">
            <v>2014</v>
          </cell>
          <cell r="V1064" t="str">
            <v>05</v>
          </cell>
          <cell r="W1064" t="str">
            <v>0</v>
          </cell>
          <cell r="X1064" t="str">
            <v>5104</v>
          </cell>
          <cell r="Y1064" t="str">
            <v>-</v>
          </cell>
          <cell r="Z1064" t="str">
            <v>S</v>
          </cell>
          <cell r="AA1064" t="str">
            <v>DIST</v>
          </cell>
          <cell r="AB1064">
            <v>0.08</v>
          </cell>
        </row>
        <row r="1065">
          <cell r="E1065" t="str">
            <v>5103201010201</v>
          </cell>
          <cell r="F1065">
            <v>33531253885</v>
          </cell>
          <cell r="G1065">
            <v>2697150000</v>
          </cell>
          <cell r="H1065">
            <v>2714809000</v>
          </cell>
          <cell r="I1065">
            <v>2732467000</v>
          </cell>
          <cell r="J1065">
            <v>2750125000</v>
          </cell>
          <cell r="K1065">
            <v>2767784000</v>
          </cell>
          <cell r="L1065">
            <v>2785442000</v>
          </cell>
          <cell r="M1065">
            <v>2803100000</v>
          </cell>
          <cell r="N1065">
            <v>2820759000</v>
          </cell>
          <cell r="O1065">
            <v>2838417000</v>
          </cell>
          <cell r="P1065">
            <v>2856075000</v>
          </cell>
          <cell r="Q1065">
            <v>2873734000</v>
          </cell>
          <cell r="R1065">
            <v>2891391885</v>
          </cell>
          <cell r="S1065">
            <v>0</v>
          </cell>
          <cell r="T1065">
            <v>0</v>
          </cell>
          <cell r="U1065" t="str">
            <v>2014</v>
          </cell>
          <cell r="V1065" t="str">
            <v>01</v>
          </cell>
          <cell r="W1065" t="str">
            <v>0</v>
          </cell>
          <cell r="X1065" t="str">
            <v>5103</v>
          </cell>
          <cell r="Y1065" t="str">
            <v>+</v>
          </cell>
          <cell r="Z1065" t="str">
            <v>S</v>
          </cell>
          <cell r="AA1065" t="str">
            <v>DIST</v>
          </cell>
          <cell r="AB1065">
            <v>33531253885</v>
          </cell>
        </row>
        <row r="1066">
          <cell r="E1066" t="str">
            <v>5103201030103</v>
          </cell>
          <cell r="F1066">
            <v>211260000</v>
          </cell>
          <cell r="G1066">
            <v>17605000</v>
          </cell>
          <cell r="H1066">
            <v>17605000</v>
          </cell>
          <cell r="I1066">
            <v>17605000</v>
          </cell>
          <cell r="J1066">
            <v>17605000</v>
          </cell>
          <cell r="K1066">
            <v>17605000</v>
          </cell>
          <cell r="L1066">
            <v>17605000</v>
          </cell>
          <cell r="M1066">
            <v>17605000</v>
          </cell>
          <cell r="N1066">
            <v>17605000</v>
          </cell>
          <cell r="O1066">
            <v>17605000</v>
          </cell>
          <cell r="P1066">
            <v>17605000</v>
          </cell>
          <cell r="Q1066">
            <v>17605000</v>
          </cell>
          <cell r="R1066">
            <v>17605000</v>
          </cell>
          <cell r="S1066">
            <v>0</v>
          </cell>
          <cell r="T1066">
            <v>0</v>
          </cell>
          <cell r="U1066" t="str">
            <v>2014</v>
          </cell>
          <cell r="V1066" t="str">
            <v>01</v>
          </cell>
          <cell r="W1066" t="str">
            <v>0</v>
          </cell>
          <cell r="X1066" t="str">
            <v>5103</v>
          </cell>
          <cell r="Y1066" t="str">
            <v>+</v>
          </cell>
          <cell r="Z1066" t="str">
            <v>S</v>
          </cell>
          <cell r="AA1066" t="str">
            <v>DIST</v>
          </cell>
          <cell r="AB1066">
            <v>211260000</v>
          </cell>
        </row>
        <row r="1067">
          <cell r="E1067" t="str">
            <v>5103201030119</v>
          </cell>
          <cell r="F1067">
            <v>14304000</v>
          </cell>
          <cell r="G1067">
            <v>1232000</v>
          </cell>
          <cell r="H1067">
            <v>1127000</v>
          </cell>
          <cell r="I1067">
            <v>1034000</v>
          </cell>
          <cell r="J1067">
            <v>848000</v>
          </cell>
          <cell r="K1067">
            <v>1127000</v>
          </cell>
          <cell r="L1067">
            <v>1220000</v>
          </cell>
          <cell r="M1067">
            <v>1325000</v>
          </cell>
          <cell r="N1067">
            <v>1034000</v>
          </cell>
          <cell r="O1067">
            <v>1313000</v>
          </cell>
          <cell r="P1067">
            <v>1406000</v>
          </cell>
          <cell r="Q1067">
            <v>1127000</v>
          </cell>
          <cell r="R1067">
            <v>1511000</v>
          </cell>
          <cell r="S1067">
            <v>0</v>
          </cell>
          <cell r="T1067">
            <v>0</v>
          </cell>
          <cell r="U1067" t="str">
            <v>2014</v>
          </cell>
          <cell r="V1067" t="str">
            <v>01</v>
          </cell>
          <cell r="W1067" t="str">
            <v>0</v>
          </cell>
          <cell r="X1067" t="str">
            <v>5103</v>
          </cell>
          <cell r="Y1067" t="str">
            <v>+</v>
          </cell>
          <cell r="Z1067" t="str">
            <v>S</v>
          </cell>
          <cell r="AA1067" t="str">
            <v>DIST</v>
          </cell>
          <cell r="AB1067">
            <v>14304000</v>
          </cell>
        </row>
        <row r="1068">
          <cell r="E1068" t="str">
            <v>51042010201</v>
          </cell>
          <cell r="F1068">
            <v>981900000</v>
          </cell>
          <cell r="G1068">
            <v>81825000</v>
          </cell>
          <cell r="H1068">
            <v>81825000</v>
          </cell>
          <cell r="I1068">
            <v>81825000</v>
          </cell>
          <cell r="J1068">
            <v>81825000</v>
          </cell>
          <cell r="K1068">
            <v>81825000</v>
          </cell>
          <cell r="L1068">
            <v>81825000</v>
          </cell>
          <cell r="M1068">
            <v>81825000</v>
          </cell>
          <cell r="N1068">
            <v>81825000</v>
          </cell>
          <cell r="O1068">
            <v>81825000</v>
          </cell>
          <cell r="P1068">
            <v>81825000</v>
          </cell>
          <cell r="Q1068">
            <v>81825000</v>
          </cell>
          <cell r="R1068">
            <v>81825000</v>
          </cell>
          <cell r="S1068">
            <v>0</v>
          </cell>
          <cell r="T1068">
            <v>0</v>
          </cell>
          <cell r="U1068" t="str">
            <v>2014</v>
          </cell>
          <cell r="V1068" t="str">
            <v>01</v>
          </cell>
          <cell r="W1068" t="str">
            <v>0</v>
          </cell>
          <cell r="X1068" t="str">
            <v>5104</v>
          </cell>
          <cell r="Y1068" t="str">
            <v>+</v>
          </cell>
          <cell r="Z1068" t="str">
            <v>S</v>
          </cell>
          <cell r="AA1068" t="str">
            <v>DIST</v>
          </cell>
          <cell r="AB1068">
            <v>981900000</v>
          </cell>
        </row>
        <row r="1069">
          <cell r="E1069" t="str">
            <v>51042030401</v>
          </cell>
          <cell r="F1069">
            <v>1000450000</v>
          </cell>
          <cell r="G1069">
            <v>67968000</v>
          </cell>
          <cell r="H1069">
            <v>91000000</v>
          </cell>
          <cell r="I1069">
            <v>88475000</v>
          </cell>
          <cell r="J1069">
            <v>85072000</v>
          </cell>
          <cell r="K1069">
            <v>85460000</v>
          </cell>
          <cell r="L1069">
            <v>70792000</v>
          </cell>
          <cell r="M1069">
            <v>75123000</v>
          </cell>
          <cell r="N1069">
            <v>75000000</v>
          </cell>
          <cell r="O1069">
            <v>89240000</v>
          </cell>
          <cell r="P1069">
            <v>89840000</v>
          </cell>
          <cell r="Q1069">
            <v>93240000</v>
          </cell>
          <cell r="R1069">
            <v>89240000</v>
          </cell>
          <cell r="S1069">
            <v>0</v>
          </cell>
          <cell r="T1069">
            <v>0</v>
          </cell>
          <cell r="U1069" t="str">
            <v>2014</v>
          </cell>
          <cell r="V1069" t="str">
            <v>01</v>
          </cell>
          <cell r="W1069" t="str">
            <v>0</v>
          </cell>
          <cell r="X1069" t="str">
            <v>5104</v>
          </cell>
          <cell r="Y1069" t="str">
            <v>+</v>
          </cell>
          <cell r="Z1069" t="str">
            <v>S</v>
          </cell>
          <cell r="AA1069" t="str">
            <v>DIST</v>
          </cell>
          <cell r="AB1069">
            <v>1000450000</v>
          </cell>
        </row>
        <row r="1070">
          <cell r="E1070" t="str">
            <v>410041530.1000.1220004</v>
          </cell>
          <cell r="F1070">
            <v>674564187</v>
          </cell>
          <cell r="G1070">
            <v>0</v>
          </cell>
          <cell r="H1070">
            <v>0</v>
          </cell>
          <cell r="I1070">
            <v>674564187</v>
          </cell>
          <cell r="J1070">
            <v>0</v>
          </cell>
          <cell r="K1070">
            <v>0</v>
          </cell>
          <cell r="L1070">
            <v>0</v>
          </cell>
          <cell r="M1070">
            <v>0</v>
          </cell>
          <cell r="N1070">
            <v>0</v>
          </cell>
          <cell r="O1070">
            <v>0</v>
          </cell>
          <cell r="P1070">
            <v>0</v>
          </cell>
          <cell r="Q1070">
            <v>0</v>
          </cell>
          <cell r="R1070">
            <v>0</v>
          </cell>
          <cell r="S1070">
            <v>0</v>
          </cell>
          <cell r="T1070">
            <v>0</v>
          </cell>
          <cell r="U1070" t="str">
            <v>2014</v>
          </cell>
          <cell r="V1070" t="str">
            <v>05</v>
          </cell>
          <cell r="W1070" t="str">
            <v>0</v>
          </cell>
          <cell r="X1070" t="str">
            <v>4100</v>
          </cell>
          <cell r="Y1070" t="str">
            <v>-</v>
          </cell>
          <cell r="Z1070" t="str">
            <v>S</v>
          </cell>
          <cell r="AA1070" t="str">
            <v>DIST</v>
          </cell>
          <cell r="AB1070">
            <v>674564187</v>
          </cell>
        </row>
        <row r="1071">
          <cell r="E1071" t="str">
            <v>410041700.1000.2130062</v>
          </cell>
          <cell r="F1071">
            <v>382359505</v>
          </cell>
          <cell r="G1071">
            <v>0</v>
          </cell>
          <cell r="H1071">
            <v>0</v>
          </cell>
          <cell r="I1071">
            <v>382359505</v>
          </cell>
          <cell r="J1071">
            <v>0</v>
          </cell>
          <cell r="K1071">
            <v>0</v>
          </cell>
          <cell r="L1071">
            <v>0</v>
          </cell>
          <cell r="M1071">
            <v>0</v>
          </cell>
          <cell r="N1071">
            <v>0</v>
          </cell>
          <cell r="O1071">
            <v>0</v>
          </cell>
          <cell r="P1071">
            <v>0</v>
          </cell>
          <cell r="Q1071">
            <v>0</v>
          </cell>
          <cell r="R1071">
            <v>0</v>
          </cell>
          <cell r="S1071">
            <v>0</v>
          </cell>
          <cell r="T1071">
            <v>0</v>
          </cell>
          <cell r="U1071" t="str">
            <v>2014</v>
          </cell>
          <cell r="V1071" t="str">
            <v>05</v>
          </cell>
          <cell r="W1071" t="str">
            <v>0</v>
          </cell>
          <cell r="X1071" t="str">
            <v>4100</v>
          </cell>
          <cell r="Y1071" t="str">
            <v>-</v>
          </cell>
          <cell r="Z1071" t="str">
            <v>S</v>
          </cell>
          <cell r="AA1071" t="str">
            <v>DIST</v>
          </cell>
          <cell r="AB1071">
            <v>382359505</v>
          </cell>
        </row>
        <row r="1072">
          <cell r="E1072" t="str">
            <v>410041710.1000.2130062</v>
          </cell>
          <cell r="F1072">
            <v>200000000</v>
          </cell>
          <cell r="G1072">
            <v>0</v>
          </cell>
          <cell r="H1072">
            <v>0</v>
          </cell>
          <cell r="I1072">
            <v>200000000</v>
          </cell>
          <cell r="J1072">
            <v>0</v>
          </cell>
          <cell r="K1072">
            <v>0</v>
          </cell>
          <cell r="L1072">
            <v>0</v>
          </cell>
          <cell r="M1072">
            <v>0</v>
          </cell>
          <cell r="N1072">
            <v>0</v>
          </cell>
          <cell r="O1072">
            <v>0</v>
          </cell>
          <cell r="P1072">
            <v>0</v>
          </cell>
          <cell r="Q1072">
            <v>0</v>
          </cell>
          <cell r="R1072">
            <v>0</v>
          </cell>
          <cell r="S1072">
            <v>0</v>
          </cell>
          <cell r="T1072">
            <v>0</v>
          </cell>
          <cell r="U1072" t="str">
            <v>2014</v>
          </cell>
          <cell r="V1072" t="str">
            <v>05</v>
          </cell>
          <cell r="W1072" t="str">
            <v>0</v>
          </cell>
          <cell r="X1072" t="str">
            <v>4100</v>
          </cell>
          <cell r="Y1072" t="str">
            <v>-</v>
          </cell>
          <cell r="Z1072" t="str">
            <v>S</v>
          </cell>
          <cell r="AA1072" t="str">
            <v>DIST</v>
          </cell>
          <cell r="AB1072">
            <v>200000000</v>
          </cell>
        </row>
        <row r="1073">
          <cell r="E1073" t="str">
            <v>202020000.1000.2130012</v>
          </cell>
          <cell r="F1073">
            <v>1097913095</v>
          </cell>
          <cell r="G1073">
            <v>730000000</v>
          </cell>
          <cell r="H1073">
            <v>0</v>
          </cell>
          <cell r="I1073">
            <v>0</v>
          </cell>
          <cell r="J1073">
            <v>0</v>
          </cell>
          <cell r="K1073">
            <v>0</v>
          </cell>
          <cell r="L1073">
            <v>0</v>
          </cell>
          <cell r="M1073">
            <v>200000000</v>
          </cell>
          <cell r="N1073">
            <v>0</v>
          </cell>
          <cell r="O1073">
            <v>0</v>
          </cell>
          <cell r="P1073">
            <v>0</v>
          </cell>
          <cell r="Q1073">
            <v>0</v>
          </cell>
          <cell r="R1073">
            <v>167913095</v>
          </cell>
          <cell r="S1073">
            <v>0</v>
          </cell>
          <cell r="T1073">
            <v>0</v>
          </cell>
          <cell r="U1073" t="str">
            <v>2014</v>
          </cell>
          <cell r="V1073" t="str">
            <v>05</v>
          </cell>
          <cell r="W1073" t="str">
            <v>0</v>
          </cell>
          <cell r="X1073" t="str">
            <v>2020</v>
          </cell>
          <cell r="Y1073" t="str">
            <v>-</v>
          </cell>
          <cell r="Z1073" t="str">
            <v>S</v>
          </cell>
          <cell r="AA1073" t="str">
            <v>DIST</v>
          </cell>
          <cell r="AB1073">
            <v>1097913095</v>
          </cell>
        </row>
        <row r="1074">
          <cell r="E1074" t="str">
            <v>202020000.1000.1212022</v>
          </cell>
          <cell r="F1074">
            <v>15527114</v>
          </cell>
          <cell r="G1074">
            <v>15527114</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t="str">
            <v>2014</v>
          </cell>
          <cell r="V1074" t="str">
            <v>05</v>
          </cell>
          <cell r="W1074" t="str">
            <v>0</v>
          </cell>
          <cell r="X1074" t="str">
            <v>2020</v>
          </cell>
          <cell r="Y1074" t="str">
            <v>-</v>
          </cell>
          <cell r="Z1074" t="str">
            <v>S</v>
          </cell>
          <cell r="AA1074" t="str">
            <v>DIST</v>
          </cell>
          <cell r="AB1074">
            <v>15527114</v>
          </cell>
        </row>
        <row r="1075">
          <cell r="E1075" t="str">
            <v>202020000.1000.1222097</v>
          </cell>
          <cell r="F1075">
            <v>55279080</v>
          </cell>
          <cell r="G1075">
            <v>55279080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t="str">
            <v>2014</v>
          </cell>
          <cell r="V1075" t="str">
            <v>05</v>
          </cell>
          <cell r="W1075" t="str">
            <v>0</v>
          </cell>
          <cell r="X1075" t="str">
            <v>2020</v>
          </cell>
          <cell r="Y1075" t="str">
            <v>-</v>
          </cell>
          <cell r="Z1075" t="str">
            <v>S</v>
          </cell>
          <cell r="AA1075" t="str">
            <v>DIST</v>
          </cell>
          <cell r="AB1075">
            <v>55279080</v>
          </cell>
        </row>
        <row r="1076">
          <cell r="E1076" t="str">
            <v>202222000.1000.1122031</v>
          </cell>
          <cell r="F1076">
            <v>565827186</v>
          </cell>
          <cell r="G1076">
            <v>565827186</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t="str">
            <v>2014</v>
          </cell>
          <cell r="V1076" t="str">
            <v>05</v>
          </cell>
          <cell r="W1076" t="str">
            <v>0</v>
          </cell>
          <cell r="X1076" t="str">
            <v>2022</v>
          </cell>
          <cell r="Y1076" t="str">
            <v>-</v>
          </cell>
          <cell r="Z1076" t="str">
            <v>S</v>
          </cell>
          <cell r="AA1076" t="str">
            <v>DIST</v>
          </cell>
          <cell r="AB1076">
            <v>565827186</v>
          </cell>
        </row>
        <row r="1077">
          <cell r="E1077" t="str">
            <v>202222000.1000.1212003</v>
          </cell>
          <cell r="F1077">
            <v>649600</v>
          </cell>
          <cell r="G1077">
            <v>649600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t="str">
            <v>2014</v>
          </cell>
          <cell r="V1077" t="str">
            <v>05</v>
          </cell>
          <cell r="W1077" t="str">
            <v>0</v>
          </cell>
          <cell r="X1077" t="str">
            <v>2022</v>
          </cell>
          <cell r="Y1077" t="str">
            <v>-</v>
          </cell>
          <cell r="Z1077" t="str">
            <v>S</v>
          </cell>
          <cell r="AA1077" t="str">
            <v>DIST</v>
          </cell>
          <cell r="AB1077">
            <v>649600</v>
          </cell>
        </row>
        <row r="1078">
          <cell r="E1078" t="str">
            <v>202828005.1000.1222041</v>
          </cell>
          <cell r="F1078">
            <v>3000000</v>
          </cell>
          <cell r="G1078">
            <v>3000000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t="str">
            <v>2014</v>
          </cell>
          <cell r="V1078" t="str">
            <v>05</v>
          </cell>
          <cell r="W1078" t="str">
            <v>0</v>
          </cell>
          <cell r="X1078" t="str">
            <v>2028</v>
          </cell>
          <cell r="Y1078" t="str">
            <v>-</v>
          </cell>
          <cell r="Z1078" t="str">
            <v>S</v>
          </cell>
          <cell r="AA1078" t="str">
            <v>DIST</v>
          </cell>
          <cell r="AB1078">
            <v>3000000</v>
          </cell>
        </row>
        <row r="1079">
          <cell r="E1079" t="str">
            <v>202929140.1000.2132012</v>
          </cell>
          <cell r="F1079">
            <v>13204366</v>
          </cell>
          <cell r="G1079">
            <v>13204366</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t="str">
            <v>2014</v>
          </cell>
          <cell r="V1079" t="str">
            <v>05</v>
          </cell>
          <cell r="W1079" t="str">
            <v>0</v>
          </cell>
          <cell r="X1079" t="str">
            <v>2029</v>
          </cell>
          <cell r="Y1079" t="str">
            <v>-</v>
          </cell>
          <cell r="Z1079" t="str">
            <v>S</v>
          </cell>
          <cell r="AA1079" t="str">
            <v>DIST</v>
          </cell>
          <cell r="AB1079">
            <v>13204366</v>
          </cell>
        </row>
        <row r="1080">
          <cell r="E1080" t="str">
            <v>202929210.1000.2132012</v>
          </cell>
          <cell r="F1080">
            <v>47025723</v>
          </cell>
          <cell r="G1080">
            <v>47025723</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t="str">
            <v>2014</v>
          </cell>
          <cell r="V1080" t="str">
            <v>05</v>
          </cell>
          <cell r="W1080" t="str">
            <v>0</v>
          </cell>
          <cell r="X1080" t="str">
            <v>2029</v>
          </cell>
          <cell r="Y1080" t="str">
            <v>-</v>
          </cell>
          <cell r="Z1080" t="str">
            <v>S</v>
          </cell>
          <cell r="AA1080" t="str">
            <v>DIST</v>
          </cell>
          <cell r="AB1080">
            <v>47025723</v>
          </cell>
        </row>
        <row r="1081">
          <cell r="E1081" t="str">
            <v>202929400.1000.1222013</v>
          </cell>
          <cell r="F1081">
            <v>610966</v>
          </cell>
          <cell r="G1081">
            <v>610966</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t="str">
            <v>2014</v>
          </cell>
          <cell r="V1081" t="str">
            <v>05</v>
          </cell>
          <cell r="W1081" t="str">
            <v>0</v>
          </cell>
          <cell r="X1081" t="str">
            <v>2029</v>
          </cell>
          <cell r="Y1081" t="str">
            <v>-</v>
          </cell>
          <cell r="Z1081" t="str">
            <v>S</v>
          </cell>
          <cell r="AA1081" t="str">
            <v>DIST</v>
          </cell>
          <cell r="AB1081">
            <v>610966</v>
          </cell>
        </row>
        <row r="1082">
          <cell r="E1082" t="str">
            <v>310131030.1000.1222004</v>
          </cell>
          <cell r="F1082">
            <v>11833480</v>
          </cell>
          <cell r="G1082">
            <v>11833480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t="str">
            <v>2014</v>
          </cell>
          <cell r="V1082" t="str">
            <v>05</v>
          </cell>
          <cell r="W1082" t="str">
            <v>0</v>
          </cell>
          <cell r="X1082" t="str">
            <v>3101</v>
          </cell>
          <cell r="Y1082" t="str">
            <v>-</v>
          </cell>
          <cell r="Z1082" t="str">
            <v>S</v>
          </cell>
          <cell r="AA1082" t="str">
            <v>DIST</v>
          </cell>
          <cell r="AB1082">
            <v>11833480</v>
          </cell>
        </row>
        <row r="1083">
          <cell r="E1083" t="str">
            <v>310231000.1000.1222097</v>
          </cell>
          <cell r="F1083">
            <v>15600000</v>
          </cell>
          <cell r="G1083">
            <v>15600000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t="str">
            <v>2014</v>
          </cell>
          <cell r="V1083" t="str">
            <v>05</v>
          </cell>
          <cell r="W1083" t="str">
            <v>0</v>
          </cell>
          <cell r="X1083" t="str">
            <v>3102</v>
          </cell>
          <cell r="Y1083" t="str">
            <v>-</v>
          </cell>
          <cell r="Z1083" t="str">
            <v>S</v>
          </cell>
          <cell r="AA1083" t="str">
            <v>DIST</v>
          </cell>
          <cell r="AB1083">
            <v>15600000</v>
          </cell>
        </row>
        <row r="1084">
          <cell r="E1084" t="str">
            <v>310231330.1000.1222039</v>
          </cell>
          <cell r="F1084">
            <v>12548840</v>
          </cell>
          <cell r="G1084">
            <v>12548840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t="str">
            <v>2014</v>
          </cell>
          <cell r="V1084" t="str">
            <v>05</v>
          </cell>
          <cell r="W1084" t="str">
            <v>0</v>
          </cell>
          <cell r="X1084" t="str">
            <v>3102</v>
          </cell>
          <cell r="Y1084" t="str">
            <v>-</v>
          </cell>
          <cell r="Z1084" t="str">
            <v>S</v>
          </cell>
          <cell r="AA1084" t="str">
            <v>DIST</v>
          </cell>
          <cell r="AB1084">
            <v>12548840</v>
          </cell>
        </row>
        <row r="1085">
          <cell r="E1085" t="str">
            <v>410041005.1000.1222052</v>
          </cell>
          <cell r="F1085">
            <v>8746500</v>
          </cell>
          <cell r="G1085">
            <v>8746500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t="str">
            <v>2014</v>
          </cell>
          <cell r="V1085" t="str">
            <v>05</v>
          </cell>
          <cell r="W1085" t="str">
            <v>0</v>
          </cell>
          <cell r="X1085" t="str">
            <v>4100</v>
          </cell>
          <cell r="Y1085" t="str">
            <v>-</v>
          </cell>
          <cell r="Z1085" t="str">
            <v>S</v>
          </cell>
          <cell r="AA1085" t="str">
            <v>DIST</v>
          </cell>
          <cell r="AB1085">
            <v>8746500</v>
          </cell>
        </row>
        <row r="1086">
          <cell r="E1086" t="str">
            <v>410041005.1000.1222066</v>
          </cell>
          <cell r="F1086">
            <v>7089150</v>
          </cell>
          <cell r="G1086">
            <v>7089150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t="str">
            <v>2014</v>
          </cell>
          <cell r="V1086" t="str">
            <v>05</v>
          </cell>
          <cell r="W1086" t="str">
            <v>0</v>
          </cell>
          <cell r="X1086" t="str">
            <v>4100</v>
          </cell>
          <cell r="Y1086" t="str">
            <v>-</v>
          </cell>
          <cell r="Z1086" t="str">
            <v>S</v>
          </cell>
          <cell r="AA1086" t="str">
            <v>DIST</v>
          </cell>
          <cell r="AB1086">
            <v>7089150</v>
          </cell>
        </row>
        <row r="1087">
          <cell r="E1087" t="str">
            <v>410041005.1000.1226041</v>
          </cell>
          <cell r="F1087">
            <v>3701003</v>
          </cell>
          <cell r="G1087">
            <v>3701003</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t="str">
            <v>2014</v>
          </cell>
          <cell r="V1087" t="str">
            <v>05</v>
          </cell>
          <cell r="W1087" t="str">
            <v>0</v>
          </cell>
          <cell r="X1087" t="str">
            <v>4100</v>
          </cell>
          <cell r="Y1087" t="str">
            <v>-</v>
          </cell>
          <cell r="Z1087" t="str">
            <v>S</v>
          </cell>
          <cell r="AA1087" t="str">
            <v>DIST</v>
          </cell>
          <cell r="AB1087">
            <v>3701003</v>
          </cell>
        </row>
        <row r="1088">
          <cell r="E1088" t="str">
            <v>410041005.1000.1332060</v>
          </cell>
          <cell r="F1088">
            <v>518921047</v>
          </cell>
          <cell r="G1088">
            <v>518921047</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t="str">
            <v>2014</v>
          </cell>
          <cell r="V1088" t="str">
            <v>05</v>
          </cell>
          <cell r="W1088" t="str">
            <v>0</v>
          </cell>
          <cell r="X1088" t="str">
            <v>4100</v>
          </cell>
          <cell r="Y1088" t="str">
            <v>-</v>
          </cell>
          <cell r="Z1088" t="str">
            <v>S</v>
          </cell>
          <cell r="AA1088" t="str">
            <v>DIST</v>
          </cell>
          <cell r="AB1088">
            <v>518921047</v>
          </cell>
        </row>
        <row r="1089">
          <cell r="E1089" t="str">
            <v>410041500.1000.2136062</v>
          </cell>
          <cell r="F1089">
            <v>8985259</v>
          </cell>
          <cell r="G1089">
            <v>8985259</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t="str">
            <v>2014</v>
          </cell>
          <cell r="V1089" t="str">
            <v>05</v>
          </cell>
          <cell r="W1089" t="str">
            <v>0</v>
          </cell>
          <cell r="X1089" t="str">
            <v>4100</v>
          </cell>
          <cell r="Y1089" t="str">
            <v>-</v>
          </cell>
          <cell r="Z1089" t="str">
            <v>S</v>
          </cell>
          <cell r="AA1089" t="str">
            <v>DIST</v>
          </cell>
          <cell r="AB1089">
            <v>8985259</v>
          </cell>
        </row>
        <row r="1090">
          <cell r="E1090" t="str">
            <v>410041510.1000.1228004</v>
          </cell>
          <cell r="F1090">
            <v>6049898</v>
          </cell>
          <cell r="G1090">
            <v>6049898</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t="str">
            <v>2014</v>
          </cell>
          <cell r="V1090" t="str">
            <v>05</v>
          </cell>
          <cell r="W1090" t="str">
            <v>0</v>
          </cell>
          <cell r="X1090" t="str">
            <v>4100</v>
          </cell>
          <cell r="Y1090" t="str">
            <v>-</v>
          </cell>
          <cell r="Z1090" t="str">
            <v>S</v>
          </cell>
          <cell r="AA1090" t="str">
            <v>DIST</v>
          </cell>
          <cell r="AB1090">
            <v>6049898</v>
          </cell>
        </row>
        <row r="1091">
          <cell r="E1091" t="str">
            <v>410041530.1000.1212003</v>
          </cell>
          <cell r="F1091">
            <v>3175009</v>
          </cell>
          <cell r="G1091">
            <v>3175009</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t="str">
            <v>2014</v>
          </cell>
          <cell r="V1091" t="str">
            <v>05</v>
          </cell>
          <cell r="W1091" t="str">
            <v>0</v>
          </cell>
          <cell r="X1091" t="str">
            <v>4100</v>
          </cell>
          <cell r="Y1091" t="str">
            <v>-</v>
          </cell>
          <cell r="Z1091" t="str">
            <v>S</v>
          </cell>
          <cell r="AA1091" t="str">
            <v>DIST</v>
          </cell>
          <cell r="AB1091">
            <v>3175009</v>
          </cell>
        </row>
        <row r="1092">
          <cell r="E1092" t="str">
            <v>410041620.1000.1214003</v>
          </cell>
          <cell r="F1092">
            <v>11383849.800000001</v>
          </cell>
          <cell r="G1092">
            <v>11383849.800000001</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t="str">
            <v>2014</v>
          </cell>
          <cell r="V1092" t="str">
            <v>05</v>
          </cell>
          <cell r="W1092" t="str">
            <v>0</v>
          </cell>
          <cell r="X1092" t="str">
            <v>4100</v>
          </cell>
          <cell r="Y1092" t="str">
            <v>-</v>
          </cell>
          <cell r="Z1092" t="str">
            <v>S</v>
          </cell>
          <cell r="AA1092" t="str">
            <v>DIST</v>
          </cell>
          <cell r="AB1092">
            <v>11383849.800000001</v>
          </cell>
        </row>
        <row r="1093">
          <cell r="E1093" t="str">
            <v>410041620.1000.1226004</v>
          </cell>
          <cell r="F1093">
            <v>5151233</v>
          </cell>
          <cell r="G1093">
            <v>5151233</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t="str">
            <v>2014</v>
          </cell>
          <cell r="V1093" t="str">
            <v>05</v>
          </cell>
          <cell r="W1093" t="str">
            <v>0</v>
          </cell>
          <cell r="X1093" t="str">
            <v>4100</v>
          </cell>
          <cell r="Y1093" t="str">
            <v>-</v>
          </cell>
          <cell r="Z1093" t="str">
            <v>S</v>
          </cell>
          <cell r="AA1093" t="str">
            <v>DIST</v>
          </cell>
          <cell r="AB1093">
            <v>5151233</v>
          </cell>
        </row>
        <row r="1094">
          <cell r="E1094" t="str">
            <v>410041630.1000.1212003</v>
          </cell>
          <cell r="F1094">
            <v>78521792</v>
          </cell>
          <cell r="G1094">
            <v>78521792</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t="str">
            <v>2014</v>
          </cell>
          <cell r="V1094" t="str">
            <v>05</v>
          </cell>
          <cell r="W1094" t="str">
            <v>0</v>
          </cell>
          <cell r="X1094" t="str">
            <v>4100</v>
          </cell>
          <cell r="Y1094" t="str">
            <v>-</v>
          </cell>
          <cell r="Z1094" t="str">
            <v>S</v>
          </cell>
          <cell r="AA1094" t="str">
            <v>DIST</v>
          </cell>
          <cell r="AB1094">
            <v>78521792</v>
          </cell>
        </row>
        <row r="1095">
          <cell r="E1095" t="str">
            <v>510351005.1000.1212002</v>
          </cell>
          <cell r="F1095">
            <v>150114730</v>
          </cell>
          <cell r="G1095">
            <v>150114730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t="str">
            <v>2014</v>
          </cell>
          <cell r="V1095" t="str">
            <v>05</v>
          </cell>
          <cell r="W1095" t="str">
            <v>0</v>
          </cell>
          <cell r="X1095" t="str">
            <v>5103</v>
          </cell>
          <cell r="Y1095" t="str">
            <v>-</v>
          </cell>
          <cell r="Z1095" t="str">
            <v>S</v>
          </cell>
          <cell r="AA1095" t="str">
            <v>DIST</v>
          </cell>
          <cell r="AB1095">
            <v>150114730</v>
          </cell>
        </row>
        <row r="1096">
          <cell r="E1096" t="str">
            <v>510351005.1000.1212003</v>
          </cell>
          <cell r="F1096">
            <v>194029698</v>
          </cell>
          <cell r="G1096">
            <v>194029698</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t="str">
            <v>2014</v>
          </cell>
          <cell r="V1096" t="str">
            <v>05</v>
          </cell>
          <cell r="W1096" t="str">
            <v>0</v>
          </cell>
          <cell r="X1096" t="str">
            <v>5103</v>
          </cell>
          <cell r="Y1096" t="str">
            <v>-</v>
          </cell>
          <cell r="Z1096" t="str">
            <v>S</v>
          </cell>
          <cell r="AA1096" t="str">
            <v>DIST</v>
          </cell>
          <cell r="AB1096">
            <v>194029698</v>
          </cell>
        </row>
        <row r="1097">
          <cell r="E1097" t="str">
            <v>510351005.1000.1222054</v>
          </cell>
          <cell r="F1097">
            <v>277172531</v>
          </cell>
          <cell r="G1097">
            <v>277172531</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t="str">
            <v>2014</v>
          </cell>
          <cell r="V1097" t="str">
            <v>05</v>
          </cell>
          <cell r="W1097" t="str">
            <v>0</v>
          </cell>
          <cell r="X1097" t="str">
            <v>5103</v>
          </cell>
          <cell r="Y1097" t="str">
            <v>-</v>
          </cell>
          <cell r="Z1097" t="str">
            <v>S</v>
          </cell>
          <cell r="AA1097" t="str">
            <v>DIST</v>
          </cell>
          <cell r="AB1097">
            <v>277172531</v>
          </cell>
        </row>
        <row r="1098">
          <cell r="E1098" t="str">
            <v>510351005.1000.1228054</v>
          </cell>
          <cell r="F1098">
            <v>0.4</v>
          </cell>
          <cell r="G1098">
            <v>0.4</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t="str">
            <v>2014</v>
          </cell>
          <cell r="V1098" t="str">
            <v>05</v>
          </cell>
          <cell r="W1098" t="str">
            <v>0</v>
          </cell>
          <cell r="X1098" t="str">
            <v>5103</v>
          </cell>
          <cell r="Y1098" t="str">
            <v>-</v>
          </cell>
          <cell r="Z1098" t="str">
            <v>S</v>
          </cell>
          <cell r="AA1098" t="str">
            <v>DIST</v>
          </cell>
          <cell r="AB1098">
            <v>0.4</v>
          </cell>
        </row>
        <row r="1099">
          <cell r="E1099" t="str">
            <v>510351030.1000.1128031</v>
          </cell>
          <cell r="F1099">
            <v>0.56000000000000005</v>
          </cell>
          <cell r="G1099">
            <v>0.56000000000000005</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t="str">
            <v>2014</v>
          </cell>
          <cell r="V1099" t="str">
            <v>05</v>
          </cell>
          <cell r="W1099" t="str">
            <v>0</v>
          </cell>
          <cell r="X1099" t="str">
            <v>5103</v>
          </cell>
          <cell r="Y1099" t="str">
            <v>-</v>
          </cell>
          <cell r="Z1099" t="str">
            <v>S</v>
          </cell>
          <cell r="AA1099" t="str">
            <v>DIST</v>
          </cell>
          <cell r="AB1099">
            <v>0.56000000000000005</v>
          </cell>
        </row>
        <row r="1100">
          <cell r="E1100" t="str">
            <v>510351240.1000.1212003</v>
          </cell>
          <cell r="F1100">
            <v>11751016</v>
          </cell>
          <cell r="G1100">
            <v>11751016</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t="str">
            <v>2014</v>
          </cell>
          <cell r="V1100" t="str">
            <v>05</v>
          </cell>
          <cell r="W1100" t="str">
            <v>0</v>
          </cell>
          <cell r="X1100" t="str">
            <v>5103</v>
          </cell>
          <cell r="Y1100" t="str">
            <v>-</v>
          </cell>
          <cell r="Z1100" t="str">
            <v>S</v>
          </cell>
          <cell r="AA1100" t="str">
            <v>DIST</v>
          </cell>
          <cell r="AB1100">
            <v>11751016</v>
          </cell>
        </row>
        <row r="1101">
          <cell r="E1101" t="str">
            <v>510451610.1000.2128006</v>
          </cell>
          <cell r="F1101">
            <v>1</v>
          </cell>
          <cell r="G1101">
            <v>1</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t="str">
            <v>2014</v>
          </cell>
          <cell r="V1101" t="str">
            <v>05</v>
          </cell>
          <cell r="W1101" t="str">
            <v>0</v>
          </cell>
          <cell r="X1101" t="str">
            <v>5104</v>
          </cell>
          <cell r="Y1101" t="str">
            <v>-</v>
          </cell>
          <cell r="Z1101" t="str">
            <v>S</v>
          </cell>
          <cell r="AA1101" t="str">
            <v>DIST</v>
          </cell>
          <cell r="AB1101">
            <v>1</v>
          </cell>
        </row>
        <row r="1102">
          <cell r="E1102" t="str">
            <v>510451620.1000.2132062</v>
          </cell>
          <cell r="F1102">
            <v>5875595742</v>
          </cell>
          <cell r="G1102">
            <v>5875595742</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t="str">
            <v>2014</v>
          </cell>
          <cell r="V1102" t="str">
            <v>05</v>
          </cell>
          <cell r="W1102" t="str">
            <v>0</v>
          </cell>
          <cell r="X1102" t="str">
            <v>5104</v>
          </cell>
          <cell r="Y1102" t="str">
            <v>-</v>
          </cell>
          <cell r="Z1102" t="str">
            <v>S</v>
          </cell>
          <cell r="AA1102" t="str">
            <v>DIST</v>
          </cell>
          <cell r="AB1102">
            <v>5875595742</v>
          </cell>
        </row>
        <row r="1103">
          <cell r="E1103" t="str">
            <v>510351020.1000.41345103034</v>
          </cell>
          <cell r="F1103">
            <v>2896600</v>
          </cell>
          <cell r="G1103">
            <v>2896600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t="str">
            <v>2014</v>
          </cell>
          <cell r="V1103" t="str">
            <v>06</v>
          </cell>
          <cell r="W1103" t="str">
            <v>0</v>
          </cell>
          <cell r="X1103" t="str">
            <v>5103</v>
          </cell>
          <cell r="Y1103" t="str">
            <v>-</v>
          </cell>
          <cell r="Z1103" t="str">
            <v>S</v>
          </cell>
          <cell r="AA1103" t="str">
            <v>DIST</v>
          </cell>
          <cell r="AB1103">
            <v>2896600</v>
          </cell>
        </row>
        <row r="1104">
          <cell r="E1104" t="str">
            <v>510351210.1000.41345103034</v>
          </cell>
          <cell r="F1104">
            <v>2125297400</v>
          </cell>
          <cell r="G1104">
            <v>2125297400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t="str">
            <v>2014</v>
          </cell>
          <cell r="V1104" t="str">
            <v>06</v>
          </cell>
          <cell r="W1104" t="str">
            <v>0</v>
          </cell>
          <cell r="X1104" t="str">
            <v>5103</v>
          </cell>
          <cell r="Y1104" t="str">
            <v>-</v>
          </cell>
          <cell r="Z1104" t="str">
            <v>S</v>
          </cell>
          <cell r="AA1104" t="str">
            <v>DIST</v>
          </cell>
          <cell r="AB1104">
            <v>2125297400</v>
          </cell>
        </row>
        <row r="1105">
          <cell r="E1105" t="str">
            <v>310131420.1000.1210003</v>
          </cell>
          <cell r="F1105">
            <v>550000</v>
          </cell>
          <cell r="G1105">
            <v>0</v>
          </cell>
          <cell r="H1105">
            <v>0</v>
          </cell>
          <cell r="I1105">
            <v>0</v>
          </cell>
          <cell r="J1105">
            <v>137500</v>
          </cell>
          <cell r="K1105">
            <v>0</v>
          </cell>
          <cell r="L1105">
            <v>137500</v>
          </cell>
          <cell r="M1105">
            <v>0</v>
          </cell>
          <cell r="N1105">
            <v>137500</v>
          </cell>
          <cell r="O1105">
            <v>0</v>
          </cell>
          <cell r="P1105">
            <v>137500</v>
          </cell>
          <cell r="Q1105">
            <v>0</v>
          </cell>
          <cell r="R1105">
            <v>0</v>
          </cell>
          <cell r="S1105">
            <v>0</v>
          </cell>
          <cell r="T1105">
            <v>0</v>
          </cell>
          <cell r="U1105" t="str">
            <v>2014</v>
          </cell>
          <cell r="V1105" t="str">
            <v>05</v>
          </cell>
          <cell r="W1105" t="str">
            <v>0</v>
          </cell>
          <cell r="X1105" t="str">
            <v>3101</v>
          </cell>
          <cell r="Y1105" t="str">
            <v>-</v>
          </cell>
          <cell r="Z1105" t="str">
            <v>S</v>
          </cell>
          <cell r="AA1105" t="str">
            <v>DIST</v>
          </cell>
          <cell r="AB1105">
            <v>550000</v>
          </cell>
        </row>
        <row r="1106">
          <cell r="E1106" t="str">
            <v>310131240.1000.1210022</v>
          </cell>
          <cell r="F1106">
            <v>222015375</v>
          </cell>
          <cell r="G1106">
            <v>0</v>
          </cell>
          <cell r="H1106">
            <v>0</v>
          </cell>
          <cell r="I1106">
            <v>0</v>
          </cell>
          <cell r="J1106">
            <v>55503843.75</v>
          </cell>
          <cell r="K1106">
            <v>0</v>
          </cell>
          <cell r="L1106">
            <v>55503843.75</v>
          </cell>
          <cell r="M1106">
            <v>0</v>
          </cell>
          <cell r="N1106">
            <v>55503843.75</v>
          </cell>
          <cell r="O1106">
            <v>0</v>
          </cell>
          <cell r="P1106">
            <v>55503843.75</v>
          </cell>
          <cell r="Q1106">
            <v>0</v>
          </cell>
          <cell r="R1106">
            <v>0</v>
          </cell>
          <cell r="S1106">
            <v>0</v>
          </cell>
          <cell r="T1106">
            <v>0</v>
          </cell>
          <cell r="U1106" t="str">
            <v>2014</v>
          </cell>
          <cell r="V1106" t="str">
            <v>05</v>
          </cell>
          <cell r="W1106" t="str">
            <v>0</v>
          </cell>
          <cell r="X1106" t="str">
            <v>3101</v>
          </cell>
          <cell r="Y1106" t="str">
            <v>-</v>
          </cell>
          <cell r="Z1106" t="str">
            <v>S</v>
          </cell>
          <cell r="AA1106" t="str">
            <v>DIST</v>
          </cell>
          <cell r="AB1106">
            <v>222015375</v>
          </cell>
        </row>
        <row r="1107">
          <cell r="E1107" t="str">
            <v>310131430.1000.1210022</v>
          </cell>
          <cell r="F1107">
            <v>3509000</v>
          </cell>
          <cell r="G1107">
            <v>0</v>
          </cell>
          <cell r="H1107">
            <v>0</v>
          </cell>
          <cell r="I1107">
            <v>0</v>
          </cell>
          <cell r="J1107">
            <v>877250</v>
          </cell>
          <cell r="K1107">
            <v>0</v>
          </cell>
          <cell r="L1107">
            <v>877250</v>
          </cell>
          <cell r="M1107">
            <v>0</v>
          </cell>
          <cell r="N1107">
            <v>877250</v>
          </cell>
          <cell r="O1107">
            <v>0</v>
          </cell>
          <cell r="P1107">
            <v>877250</v>
          </cell>
          <cell r="Q1107">
            <v>0</v>
          </cell>
          <cell r="R1107">
            <v>0</v>
          </cell>
          <cell r="S1107">
            <v>0</v>
          </cell>
          <cell r="T1107">
            <v>0</v>
          </cell>
          <cell r="U1107" t="str">
            <v>2014</v>
          </cell>
          <cell r="V1107" t="str">
            <v>05</v>
          </cell>
          <cell r="W1107" t="str">
            <v>0</v>
          </cell>
          <cell r="X1107" t="str">
            <v>3101</v>
          </cell>
          <cell r="Y1107" t="str">
            <v>-</v>
          </cell>
          <cell r="Z1107" t="str">
            <v>S</v>
          </cell>
          <cell r="AA1107" t="str">
            <v>DIST</v>
          </cell>
          <cell r="AB1107">
            <v>3509000</v>
          </cell>
        </row>
        <row r="1108">
          <cell r="E1108" t="str">
            <v>410041530.1000.1122031</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t="str">
            <v>2014</v>
          </cell>
          <cell r="V1108" t="str">
            <v>05</v>
          </cell>
          <cell r="W1108" t="str">
            <v>0</v>
          </cell>
          <cell r="X1108" t="str">
            <v>4100</v>
          </cell>
          <cell r="Y1108" t="str">
            <v>-</v>
          </cell>
          <cell r="Z1108" t="str">
            <v>S</v>
          </cell>
          <cell r="AA1108" t="str">
            <v>DIST</v>
          </cell>
          <cell r="AB1108">
            <v>0</v>
          </cell>
        </row>
        <row r="1109">
          <cell r="E1109" t="str">
            <v>410041400.1000.2132062</v>
          </cell>
          <cell r="F1109">
            <v>1054356135</v>
          </cell>
          <cell r="G1109">
            <v>1054356135</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t="str">
            <v>2014</v>
          </cell>
          <cell r="V1109" t="str">
            <v>05</v>
          </cell>
          <cell r="W1109" t="str">
            <v>0</v>
          </cell>
          <cell r="X1109" t="str">
            <v>4100</v>
          </cell>
          <cell r="Y1109" t="str">
            <v>-</v>
          </cell>
          <cell r="Z1109" t="str">
            <v>S</v>
          </cell>
          <cell r="AA1109" t="str">
            <v>DIST</v>
          </cell>
          <cell r="AB1109">
            <v>1054356135</v>
          </cell>
        </row>
        <row r="1110">
          <cell r="E1110" t="str">
            <v>310131015.6000.3150043</v>
          </cell>
          <cell r="F1110">
            <v>183461164</v>
          </cell>
          <cell r="G1110">
            <v>0</v>
          </cell>
          <cell r="H1110">
            <v>0</v>
          </cell>
          <cell r="I1110">
            <v>0</v>
          </cell>
          <cell r="J1110">
            <v>0</v>
          </cell>
          <cell r="K1110">
            <v>183461164</v>
          </cell>
          <cell r="L1110">
            <v>0</v>
          </cell>
          <cell r="M1110">
            <v>0</v>
          </cell>
          <cell r="N1110">
            <v>0</v>
          </cell>
          <cell r="O1110">
            <v>0</v>
          </cell>
          <cell r="P1110">
            <v>0</v>
          </cell>
          <cell r="Q1110">
            <v>0</v>
          </cell>
          <cell r="R1110">
            <v>0</v>
          </cell>
          <cell r="S1110">
            <v>0</v>
          </cell>
          <cell r="T1110">
            <v>0</v>
          </cell>
          <cell r="U1110" t="str">
            <v>2014</v>
          </cell>
          <cell r="V1110" t="str">
            <v>05</v>
          </cell>
          <cell r="W1110" t="str">
            <v>0</v>
          </cell>
          <cell r="X1110" t="str">
            <v>3101</v>
          </cell>
          <cell r="Y1110" t="str">
            <v>-</v>
          </cell>
          <cell r="Z1110" t="str">
            <v>S</v>
          </cell>
          <cell r="AA1110" t="str">
            <v>DIST</v>
          </cell>
          <cell r="AB1110">
            <v>183461164</v>
          </cell>
        </row>
        <row r="1111">
          <cell r="E1111" t="str">
            <v>410041005.6000.3150043</v>
          </cell>
          <cell r="F1111">
            <v>953926047</v>
          </cell>
          <cell r="G1111">
            <v>0</v>
          </cell>
          <cell r="H1111">
            <v>0</v>
          </cell>
          <cell r="I1111">
            <v>0</v>
          </cell>
          <cell r="J1111">
            <v>953926047</v>
          </cell>
          <cell r="K1111">
            <v>0</v>
          </cell>
          <cell r="L1111">
            <v>0</v>
          </cell>
          <cell r="M1111">
            <v>0</v>
          </cell>
          <cell r="N1111">
            <v>0</v>
          </cell>
          <cell r="O1111">
            <v>0</v>
          </cell>
          <cell r="P1111">
            <v>0</v>
          </cell>
          <cell r="Q1111">
            <v>0</v>
          </cell>
          <cell r="R1111">
            <v>0</v>
          </cell>
          <cell r="S1111">
            <v>0</v>
          </cell>
          <cell r="T1111">
            <v>0</v>
          </cell>
          <cell r="U1111" t="str">
            <v>2014</v>
          </cell>
          <cell r="V1111" t="str">
            <v>05</v>
          </cell>
          <cell r="W1111" t="str">
            <v>0</v>
          </cell>
          <cell r="X1111" t="str">
            <v>4100</v>
          </cell>
          <cell r="Y1111" t="str">
            <v>-</v>
          </cell>
          <cell r="Z1111" t="str">
            <v>S</v>
          </cell>
          <cell r="AA1111" t="str">
            <v>DIST</v>
          </cell>
          <cell r="AB1111">
            <v>953926047</v>
          </cell>
        </row>
        <row r="1112">
          <cell r="E1112" t="str">
            <v>410041005.1000.3210046</v>
          </cell>
          <cell r="F1112">
            <v>4272677</v>
          </cell>
          <cell r="G1112">
            <v>0</v>
          </cell>
          <cell r="H1112">
            <v>0</v>
          </cell>
          <cell r="I1112">
            <v>0</v>
          </cell>
          <cell r="J1112">
            <v>4272677</v>
          </cell>
          <cell r="K1112">
            <v>0</v>
          </cell>
          <cell r="L1112">
            <v>0</v>
          </cell>
          <cell r="M1112">
            <v>0</v>
          </cell>
          <cell r="N1112">
            <v>0</v>
          </cell>
          <cell r="O1112">
            <v>0</v>
          </cell>
          <cell r="P1112">
            <v>0</v>
          </cell>
          <cell r="Q1112">
            <v>0</v>
          </cell>
          <cell r="R1112">
            <v>0</v>
          </cell>
          <cell r="S1112">
            <v>0</v>
          </cell>
          <cell r="T1112">
            <v>0</v>
          </cell>
          <cell r="U1112" t="str">
            <v>2014</v>
          </cell>
          <cell r="V1112" t="str">
            <v>05</v>
          </cell>
          <cell r="W1112" t="str">
            <v>0</v>
          </cell>
          <cell r="X1112" t="str">
            <v>4100</v>
          </cell>
          <cell r="Y1112" t="str">
            <v>-</v>
          </cell>
          <cell r="Z1112" t="str">
            <v>S</v>
          </cell>
          <cell r="AA1112" t="str">
            <v>DIST</v>
          </cell>
          <cell r="AB1112">
            <v>4272677</v>
          </cell>
        </row>
        <row r="1113">
          <cell r="E1113" t="str">
            <v>510351005.1000.3110043</v>
          </cell>
          <cell r="F1113">
            <v>87888918</v>
          </cell>
          <cell r="G1113">
            <v>0</v>
          </cell>
          <cell r="H1113">
            <v>0</v>
          </cell>
          <cell r="I1113">
            <v>0</v>
          </cell>
          <cell r="J1113">
            <v>0</v>
          </cell>
          <cell r="K1113">
            <v>87888918</v>
          </cell>
          <cell r="L1113">
            <v>0</v>
          </cell>
          <cell r="M1113">
            <v>0</v>
          </cell>
          <cell r="N1113">
            <v>0</v>
          </cell>
          <cell r="O1113">
            <v>0</v>
          </cell>
          <cell r="P1113">
            <v>0</v>
          </cell>
          <cell r="Q1113">
            <v>0</v>
          </cell>
          <cell r="R1113">
            <v>0</v>
          </cell>
          <cell r="S1113">
            <v>0</v>
          </cell>
          <cell r="T1113">
            <v>0</v>
          </cell>
          <cell r="U1113" t="str">
            <v>2014</v>
          </cell>
          <cell r="V1113" t="str">
            <v>05</v>
          </cell>
          <cell r="W1113" t="str">
            <v>0</v>
          </cell>
          <cell r="X1113" t="str">
            <v>5103</v>
          </cell>
          <cell r="Y1113" t="str">
            <v>-</v>
          </cell>
          <cell r="Z1113" t="str">
            <v>S</v>
          </cell>
          <cell r="AA1113" t="str">
            <v>DIST</v>
          </cell>
          <cell r="AB1113">
            <v>87888918</v>
          </cell>
        </row>
        <row r="1114">
          <cell r="E1114" t="str">
            <v>510351005.1000.3130042</v>
          </cell>
          <cell r="F1114">
            <v>3168466557</v>
          </cell>
          <cell r="G1114">
            <v>2895875778</v>
          </cell>
          <cell r="H1114">
            <v>187941915</v>
          </cell>
          <cell r="I1114">
            <v>0</v>
          </cell>
          <cell r="J1114">
            <v>0</v>
          </cell>
          <cell r="K1114">
            <v>84648864</v>
          </cell>
          <cell r="L1114">
            <v>0</v>
          </cell>
          <cell r="M1114">
            <v>0</v>
          </cell>
          <cell r="N1114">
            <v>0</v>
          </cell>
          <cell r="O1114">
            <v>0</v>
          </cell>
          <cell r="P1114">
            <v>0</v>
          </cell>
          <cell r="Q1114">
            <v>0</v>
          </cell>
          <cell r="R1114">
            <v>0</v>
          </cell>
          <cell r="S1114">
            <v>0</v>
          </cell>
          <cell r="T1114">
            <v>0</v>
          </cell>
          <cell r="U1114" t="str">
            <v>2014</v>
          </cell>
          <cell r="V1114" t="str">
            <v>05</v>
          </cell>
          <cell r="W1114" t="str">
            <v>0</v>
          </cell>
          <cell r="X1114" t="str">
            <v>5103</v>
          </cell>
          <cell r="Y1114" t="str">
            <v>-</v>
          </cell>
          <cell r="Z1114" t="str">
            <v>S</v>
          </cell>
          <cell r="AA1114" t="str">
            <v>DIST</v>
          </cell>
          <cell r="AB1114">
            <v>3168466557</v>
          </cell>
        </row>
        <row r="1115">
          <cell r="E1115" t="str">
            <v>510351005.6000.3150042</v>
          </cell>
          <cell r="F1115">
            <v>778381868</v>
          </cell>
          <cell r="G1115">
            <v>0</v>
          </cell>
          <cell r="H1115">
            <v>70761988</v>
          </cell>
          <cell r="I1115">
            <v>70761988</v>
          </cell>
          <cell r="J1115">
            <v>70761988</v>
          </cell>
          <cell r="K1115">
            <v>70761988</v>
          </cell>
          <cell r="L1115">
            <v>70761988</v>
          </cell>
          <cell r="M1115">
            <v>70761988</v>
          </cell>
          <cell r="N1115">
            <v>70761988</v>
          </cell>
          <cell r="O1115">
            <v>70761988</v>
          </cell>
          <cell r="P1115">
            <v>70761988</v>
          </cell>
          <cell r="Q1115">
            <v>70761988</v>
          </cell>
          <cell r="R1115">
            <v>70761988</v>
          </cell>
          <cell r="S1115">
            <v>0</v>
          </cell>
          <cell r="T1115">
            <v>0</v>
          </cell>
          <cell r="U1115" t="str">
            <v>2014</v>
          </cell>
          <cell r="V1115" t="str">
            <v>05</v>
          </cell>
          <cell r="W1115" t="str">
            <v>0</v>
          </cell>
          <cell r="X1115" t="str">
            <v>5103</v>
          </cell>
          <cell r="Y1115" t="str">
            <v>-</v>
          </cell>
          <cell r="Z1115" t="str">
            <v>S</v>
          </cell>
          <cell r="AA1115" t="str">
            <v>DIST</v>
          </cell>
          <cell r="AB1115">
            <v>778381868</v>
          </cell>
        </row>
        <row r="1116">
          <cell r="E1116" t="str">
            <v>310131015.1000.1220052</v>
          </cell>
          <cell r="F1116">
            <v>5132942027</v>
          </cell>
          <cell r="G1116">
            <v>796134784</v>
          </cell>
          <cell r="H1116">
            <v>0</v>
          </cell>
          <cell r="I1116">
            <v>4336807243</v>
          </cell>
          <cell r="J1116">
            <v>0</v>
          </cell>
          <cell r="K1116">
            <v>0</v>
          </cell>
          <cell r="L1116">
            <v>0</v>
          </cell>
          <cell r="M1116">
            <v>0</v>
          </cell>
          <cell r="N1116">
            <v>0</v>
          </cell>
          <cell r="O1116">
            <v>0</v>
          </cell>
          <cell r="P1116">
            <v>0</v>
          </cell>
          <cell r="Q1116">
            <v>0</v>
          </cell>
          <cell r="R1116">
            <v>0</v>
          </cell>
          <cell r="S1116">
            <v>0</v>
          </cell>
          <cell r="T1116">
            <v>0</v>
          </cell>
          <cell r="U1116" t="str">
            <v>2014</v>
          </cell>
          <cell r="V1116" t="str">
            <v>05</v>
          </cell>
          <cell r="W1116" t="str">
            <v>0</v>
          </cell>
          <cell r="X1116" t="str">
            <v>3101</v>
          </cell>
          <cell r="Y1116" t="str">
            <v>-</v>
          </cell>
          <cell r="Z1116" t="str">
            <v>S</v>
          </cell>
          <cell r="AA1116" t="str">
            <v>DIST</v>
          </cell>
          <cell r="AB1116">
            <v>5132942027</v>
          </cell>
        </row>
        <row r="1117">
          <cell r="E1117" t="str">
            <v>410041005.1000.1210002</v>
          </cell>
          <cell r="F1117">
            <v>1184115738</v>
          </cell>
          <cell r="G1117">
            <v>440576174</v>
          </cell>
          <cell r="H1117">
            <v>743539564</v>
          </cell>
          <cell r="I1117">
            <v>0</v>
          </cell>
          <cell r="J1117">
            <v>0</v>
          </cell>
          <cell r="K1117">
            <v>0</v>
          </cell>
          <cell r="L1117">
            <v>0</v>
          </cell>
          <cell r="M1117">
            <v>0</v>
          </cell>
          <cell r="N1117">
            <v>0</v>
          </cell>
          <cell r="O1117">
            <v>0</v>
          </cell>
          <cell r="P1117">
            <v>0</v>
          </cell>
          <cell r="Q1117">
            <v>0</v>
          </cell>
          <cell r="R1117">
            <v>0</v>
          </cell>
          <cell r="S1117">
            <v>0</v>
          </cell>
          <cell r="T1117">
            <v>0</v>
          </cell>
          <cell r="U1117" t="str">
            <v>2014</v>
          </cell>
          <cell r="V1117" t="str">
            <v>05</v>
          </cell>
          <cell r="W1117" t="str">
            <v>0</v>
          </cell>
          <cell r="X1117" t="str">
            <v>4100</v>
          </cell>
          <cell r="Y1117" t="str">
            <v>-</v>
          </cell>
          <cell r="Z1117" t="str">
            <v>S</v>
          </cell>
          <cell r="AA1117" t="str">
            <v>DIST</v>
          </cell>
          <cell r="AB1117">
            <v>1184115738</v>
          </cell>
        </row>
        <row r="1118">
          <cell r="E1118" t="str">
            <v>510351005.1000.1120031</v>
          </cell>
          <cell r="F1118">
            <v>624506481</v>
          </cell>
          <cell r="G1118">
            <v>149261930</v>
          </cell>
          <cell r="H1118">
            <v>212054793</v>
          </cell>
          <cell r="I1118">
            <v>18758468</v>
          </cell>
          <cell r="J1118">
            <v>1515149</v>
          </cell>
          <cell r="K1118">
            <v>3281057</v>
          </cell>
          <cell r="L1118">
            <v>34815885</v>
          </cell>
          <cell r="M1118">
            <v>24453220</v>
          </cell>
          <cell r="N1118">
            <v>1000000</v>
          </cell>
          <cell r="O1118">
            <v>153769035</v>
          </cell>
          <cell r="P1118">
            <v>3281057</v>
          </cell>
          <cell r="Q1118">
            <v>22315887</v>
          </cell>
          <cell r="R1118">
            <v>0</v>
          </cell>
          <cell r="S1118">
            <v>0</v>
          </cell>
          <cell r="T1118">
            <v>0</v>
          </cell>
          <cell r="U1118" t="str">
            <v>2014</v>
          </cell>
          <cell r="V1118" t="str">
            <v>05</v>
          </cell>
          <cell r="W1118" t="str">
            <v>0</v>
          </cell>
          <cell r="X1118" t="str">
            <v>5103</v>
          </cell>
          <cell r="Y1118" t="str">
            <v>-</v>
          </cell>
          <cell r="Z1118" t="str">
            <v>S</v>
          </cell>
          <cell r="AA1118" t="str">
            <v>DIST</v>
          </cell>
          <cell r="AB1118">
            <v>624506481</v>
          </cell>
        </row>
        <row r="1119">
          <cell r="E1119" t="str">
            <v>510351030.1000.41305103037</v>
          </cell>
          <cell r="F1119">
            <v>19060300000</v>
          </cell>
          <cell r="G1119">
            <v>6320655010</v>
          </cell>
          <cell r="H1119">
            <v>0</v>
          </cell>
          <cell r="I1119">
            <v>0</v>
          </cell>
          <cell r="J1119">
            <v>0</v>
          </cell>
          <cell r="K1119">
            <v>0</v>
          </cell>
          <cell r="L1119">
            <v>0</v>
          </cell>
          <cell r="M1119">
            <v>0</v>
          </cell>
          <cell r="N1119">
            <v>12739644990</v>
          </cell>
          <cell r="O1119">
            <v>0</v>
          </cell>
          <cell r="P1119">
            <v>0</v>
          </cell>
          <cell r="Q1119">
            <v>0</v>
          </cell>
          <cell r="R1119">
            <v>0</v>
          </cell>
          <cell r="S1119">
            <v>0</v>
          </cell>
          <cell r="T1119">
            <v>0</v>
          </cell>
          <cell r="U1119" t="str">
            <v>2014</v>
          </cell>
          <cell r="V1119" t="str">
            <v>06</v>
          </cell>
          <cell r="W1119" t="str">
            <v>0</v>
          </cell>
          <cell r="X1119" t="str">
            <v>5103</v>
          </cell>
          <cell r="Y1119" t="str">
            <v>-</v>
          </cell>
          <cell r="Z1119" t="str">
            <v>S</v>
          </cell>
          <cell r="AA1119" t="str">
            <v>DIST</v>
          </cell>
          <cell r="AB1119">
            <v>19060300000</v>
          </cell>
        </row>
        <row r="1120">
          <cell r="E1120" t="str">
            <v>202828005.1000.1220004</v>
          </cell>
          <cell r="F1120">
            <v>2615467115</v>
          </cell>
          <cell r="G1120">
            <v>0</v>
          </cell>
          <cell r="H1120">
            <v>0</v>
          </cell>
          <cell r="I1120">
            <v>0</v>
          </cell>
          <cell r="J1120">
            <v>1307733557</v>
          </cell>
          <cell r="K1120">
            <v>0</v>
          </cell>
          <cell r="L1120">
            <v>0</v>
          </cell>
          <cell r="M1120">
            <v>1307733558</v>
          </cell>
          <cell r="N1120">
            <v>0</v>
          </cell>
          <cell r="O1120">
            <v>0</v>
          </cell>
          <cell r="P1120">
            <v>0</v>
          </cell>
          <cell r="Q1120">
            <v>0</v>
          </cell>
          <cell r="R1120">
            <v>0</v>
          </cell>
          <cell r="S1120">
            <v>0</v>
          </cell>
          <cell r="T1120">
            <v>0</v>
          </cell>
          <cell r="U1120" t="str">
            <v>2014</v>
          </cell>
          <cell r="V1120" t="str">
            <v>05</v>
          </cell>
          <cell r="W1120" t="str">
            <v>0</v>
          </cell>
          <cell r="X1120" t="str">
            <v>2028</v>
          </cell>
          <cell r="Y1120" t="str">
            <v>-</v>
          </cell>
          <cell r="Z1120" t="str">
            <v>S</v>
          </cell>
          <cell r="AA1120" t="str">
            <v>DIST</v>
          </cell>
          <cell r="AB1120">
            <v>2615467115</v>
          </cell>
        </row>
        <row r="1121">
          <cell r="E1121" t="str">
            <v>202828310.1000.1210022</v>
          </cell>
          <cell r="F1121">
            <v>6000000</v>
          </cell>
          <cell r="G1121">
            <v>0</v>
          </cell>
          <cell r="H1121">
            <v>0</v>
          </cell>
          <cell r="I1121">
            <v>0</v>
          </cell>
          <cell r="J1121">
            <v>0</v>
          </cell>
          <cell r="K1121">
            <v>6000000</v>
          </cell>
          <cell r="L1121">
            <v>0</v>
          </cell>
          <cell r="M1121">
            <v>0</v>
          </cell>
          <cell r="N1121">
            <v>0</v>
          </cell>
          <cell r="O1121">
            <v>0</v>
          </cell>
          <cell r="P1121">
            <v>0</v>
          </cell>
          <cell r="Q1121">
            <v>0</v>
          </cell>
          <cell r="R1121">
            <v>0</v>
          </cell>
          <cell r="S1121">
            <v>0</v>
          </cell>
          <cell r="T1121">
            <v>0</v>
          </cell>
          <cell r="U1121" t="str">
            <v>2014</v>
          </cell>
          <cell r="V1121" t="str">
            <v>05</v>
          </cell>
          <cell r="W1121" t="str">
            <v>0</v>
          </cell>
          <cell r="X1121" t="str">
            <v>2028</v>
          </cell>
          <cell r="Y1121" t="str">
            <v>-</v>
          </cell>
          <cell r="Z1121" t="str">
            <v>S</v>
          </cell>
          <cell r="AA1121" t="str">
            <v>DIST</v>
          </cell>
          <cell r="AB1121">
            <v>6000000</v>
          </cell>
        </row>
        <row r="1122">
          <cell r="E1122" t="str">
            <v>202828350.1000.1210022</v>
          </cell>
          <cell r="F1122">
            <v>8023700</v>
          </cell>
          <cell r="G1122">
            <v>0</v>
          </cell>
          <cell r="H1122">
            <v>0</v>
          </cell>
          <cell r="I1122">
            <v>4000000</v>
          </cell>
          <cell r="J1122">
            <v>0</v>
          </cell>
          <cell r="K1122">
            <v>0</v>
          </cell>
          <cell r="L1122">
            <v>0</v>
          </cell>
          <cell r="M1122">
            <v>0</v>
          </cell>
          <cell r="N1122">
            <v>0</v>
          </cell>
          <cell r="O1122">
            <v>4023700</v>
          </cell>
          <cell r="P1122">
            <v>0</v>
          </cell>
          <cell r="Q1122">
            <v>0</v>
          </cell>
          <cell r="R1122">
            <v>0</v>
          </cell>
          <cell r="S1122">
            <v>0</v>
          </cell>
          <cell r="T1122">
            <v>0</v>
          </cell>
          <cell r="U1122" t="str">
            <v>2014</v>
          </cell>
          <cell r="V1122" t="str">
            <v>05</v>
          </cell>
          <cell r="W1122" t="str">
            <v>0</v>
          </cell>
          <cell r="X1122" t="str">
            <v>2028</v>
          </cell>
          <cell r="Y1122" t="str">
            <v>-</v>
          </cell>
          <cell r="Z1122" t="str">
            <v>S</v>
          </cell>
          <cell r="AA1122" t="str">
            <v>DIST</v>
          </cell>
          <cell r="AB1122">
            <v>8023700</v>
          </cell>
        </row>
        <row r="1123">
          <cell r="E1123" t="str">
            <v>202828005.1000.1230055</v>
          </cell>
          <cell r="F1123">
            <v>205176627</v>
          </cell>
          <cell r="G1123">
            <v>0</v>
          </cell>
          <cell r="H1123">
            <v>0</v>
          </cell>
          <cell r="I1123">
            <v>205176627</v>
          </cell>
          <cell r="J1123">
            <v>0</v>
          </cell>
          <cell r="K1123">
            <v>0</v>
          </cell>
          <cell r="L1123">
            <v>0</v>
          </cell>
          <cell r="M1123">
            <v>0</v>
          </cell>
          <cell r="N1123">
            <v>0</v>
          </cell>
          <cell r="O1123">
            <v>0</v>
          </cell>
          <cell r="P1123">
            <v>0</v>
          </cell>
          <cell r="Q1123">
            <v>0</v>
          </cell>
          <cell r="R1123">
            <v>0</v>
          </cell>
          <cell r="S1123">
            <v>0</v>
          </cell>
          <cell r="T1123">
            <v>0</v>
          </cell>
          <cell r="U1123" t="str">
            <v>2014</v>
          </cell>
          <cell r="V1123" t="str">
            <v>05</v>
          </cell>
          <cell r="W1123" t="str">
            <v>0</v>
          </cell>
          <cell r="X1123" t="str">
            <v>2028</v>
          </cell>
          <cell r="Y1123" t="str">
            <v>-</v>
          </cell>
          <cell r="Z1123" t="str">
            <v>S</v>
          </cell>
          <cell r="AA1123" t="str">
            <v>DIST</v>
          </cell>
          <cell r="AB1123">
            <v>205176627</v>
          </cell>
        </row>
        <row r="1124">
          <cell r="E1124" t="str">
            <v>202828005.1000.1110007</v>
          </cell>
          <cell r="F1124">
            <v>27065000000</v>
          </cell>
          <cell r="G1124">
            <v>2255416667</v>
          </cell>
          <cell r="H1124">
            <v>2255416667</v>
          </cell>
          <cell r="I1124">
            <v>2255416667</v>
          </cell>
          <cell r="J1124">
            <v>2255416667</v>
          </cell>
          <cell r="K1124">
            <v>2255416667</v>
          </cell>
          <cell r="L1124">
            <v>2255416667</v>
          </cell>
          <cell r="M1124">
            <v>2255416667</v>
          </cell>
          <cell r="N1124">
            <v>2255416667</v>
          </cell>
          <cell r="O1124">
            <v>2255416667</v>
          </cell>
          <cell r="P1124">
            <v>2255416667</v>
          </cell>
          <cell r="Q1124">
            <v>2255416667</v>
          </cell>
          <cell r="R1124">
            <v>2255416663</v>
          </cell>
          <cell r="S1124">
            <v>0</v>
          </cell>
          <cell r="T1124">
            <v>0</v>
          </cell>
          <cell r="U1124" t="str">
            <v>2014</v>
          </cell>
          <cell r="V1124" t="str">
            <v>05</v>
          </cell>
          <cell r="W1124" t="str">
            <v>0</v>
          </cell>
          <cell r="X1124" t="str">
            <v>2028</v>
          </cell>
          <cell r="Y1124" t="str">
            <v>-</v>
          </cell>
          <cell r="Z1124" t="str">
            <v>S</v>
          </cell>
          <cell r="AA1124" t="str">
            <v>DIST</v>
          </cell>
          <cell r="AB1124">
            <v>27065000000</v>
          </cell>
        </row>
        <row r="1125">
          <cell r="E1125" t="str">
            <v>202828310.1000.1126031</v>
          </cell>
          <cell r="F1125">
            <v>40540370</v>
          </cell>
          <cell r="G1125">
            <v>40540370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t="str">
            <v>2014</v>
          </cell>
          <cell r="V1125" t="str">
            <v>05</v>
          </cell>
          <cell r="W1125" t="str">
            <v>0</v>
          </cell>
          <cell r="X1125" t="str">
            <v>2028</v>
          </cell>
          <cell r="Y1125" t="str">
            <v>-</v>
          </cell>
          <cell r="Z1125" t="str">
            <v>S</v>
          </cell>
          <cell r="AA1125" t="str">
            <v>DIST</v>
          </cell>
          <cell r="AB1125">
            <v>40540370</v>
          </cell>
        </row>
        <row r="1126">
          <cell r="E1126" t="str">
            <v>202828005.1000.1320025</v>
          </cell>
          <cell r="F1126">
            <v>31540000000</v>
          </cell>
          <cell r="G1126">
            <v>2151432469</v>
          </cell>
          <cell r="H1126">
            <v>2151432469</v>
          </cell>
          <cell r="I1126">
            <v>2151432469</v>
          </cell>
          <cell r="J1126">
            <v>2151432469</v>
          </cell>
          <cell r="K1126">
            <v>2151432469</v>
          </cell>
          <cell r="L1126">
            <v>4302864938</v>
          </cell>
          <cell r="M1126">
            <v>2151432469</v>
          </cell>
          <cell r="N1126">
            <v>2151432469</v>
          </cell>
          <cell r="O1126">
            <v>2151432469</v>
          </cell>
          <cell r="P1126">
            <v>2151432469</v>
          </cell>
          <cell r="Q1126">
            <v>2151432469</v>
          </cell>
          <cell r="R1126">
            <v>5722810372</v>
          </cell>
          <cell r="S1126">
            <v>0</v>
          </cell>
          <cell r="T1126">
            <v>0</v>
          </cell>
          <cell r="U1126" t="str">
            <v>2014</v>
          </cell>
          <cell r="V1126" t="str">
            <v>05</v>
          </cell>
          <cell r="W1126" t="str">
            <v>0</v>
          </cell>
          <cell r="X1126" t="str">
            <v>2028</v>
          </cell>
          <cell r="Y1126" t="str">
            <v>-</v>
          </cell>
          <cell r="Z1126" t="str">
            <v>S</v>
          </cell>
          <cell r="AA1126" t="str">
            <v>DIST</v>
          </cell>
          <cell r="AB1126">
            <v>31540000000</v>
          </cell>
        </row>
        <row r="1127">
          <cell r="E1127" t="str">
            <v>202828005.1000.1212003</v>
          </cell>
          <cell r="F1127">
            <v>24105828</v>
          </cell>
          <cell r="G1127">
            <v>24105828</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t="str">
            <v>2014</v>
          </cell>
          <cell r="V1127" t="str">
            <v>05</v>
          </cell>
          <cell r="W1127" t="str">
            <v>0</v>
          </cell>
          <cell r="X1127" t="str">
            <v>2028</v>
          </cell>
          <cell r="Y1127" t="str">
            <v>-</v>
          </cell>
          <cell r="Z1127" t="str">
            <v>S</v>
          </cell>
          <cell r="AA1127" t="str">
            <v>DIST</v>
          </cell>
          <cell r="AB1127">
            <v>24105828</v>
          </cell>
        </row>
        <row r="1128">
          <cell r="E1128" t="str">
            <v>202929000.1000.1210022</v>
          </cell>
          <cell r="F1128">
            <v>500000000</v>
          </cell>
          <cell r="G1128">
            <v>0</v>
          </cell>
          <cell r="H1128">
            <v>0</v>
          </cell>
          <cell r="I1128">
            <v>0</v>
          </cell>
          <cell r="J1128">
            <v>0</v>
          </cell>
          <cell r="K1128">
            <v>62000000</v>
          </cell>
          <cell r="L1128">
            <v>0</v>
          </cell>
          <cell r="M1128">
            <v>271243750</v>
          </cell>
          <cell r="N1128">
            <v>166756250</v>
          </cell>
          <cell r="O1128">
            <v>0</v>
          </cell>
          <cell r="P1128">
            <v>0</v>
          </cell>
          <cell r="Q1128">
            <v>0</v>
          </cell>
          <cell r="R1128">
            <v>0</v>
          </cell>
          <cell r="S1128">
            <v>0</v>
          </cell>
          <cell r="T1128">
            <v>0</v>
          </cell>
          <cell r="U1128" t="str">
            <v>2014</v>
          </cell>
          <cell r="V1128" t="str">
            <v>05</v>
          </cell>
          <cell r="W1128" t="str">
            <v>0</v>
          </cell>
          <cell r="X1128" t="str">
            <v>2029</v>
          </cell>
          <cell r="Y1128" t="str">
            <v>-</v>
          </cell>
          <cell r="Z1128" t="str">
            <v>S</v>
          </cell>
          <cell r="AA1128" t="str">
            <v>DIST</v>
          </cell>
          <cell r="AB1128">
            <v>500000000</v>
          </cell>
        </row>
        <row r="1129">
          <cell r="E1129" t="str">
            <v>202929400.1000.1230023</v>
          </cell>
          <cell r="F1129">
            <v>700000000</v>
          </cell>
          <cell r="G1129">
            <v>4927093</v>
          </cell>
          <cell r="H1129">
            <v>25000000</v>
          </cell>
          <cell r="I1129">
            <v>230000000</v>
          </cell>
          <cell r="J1129">
            <v>180000000</v>
          </cell>
          <cell r="K1129">
            <v>15000000</v>
          </cell>
          <cell r="L1129">
            <v>50000000</v>
          </cell>
          <cell r="M1129">
            <v>50000000</v>
          </cell>
          <cell r="N1129">
            <v>25000000</v>
          </cell>
          <cell r="O1129">
            <v>100000000</v>
          </cell>
          <cell r="P1129">
            <v>0</v>
          </cell>
          <cell r="Q1129">
            <v>20072907</v>
          </cell>
          <cell r="R1129">
            <v>0</v>
          </cell>
          <cell r="S1129">
            <v>0</v>
          </cell>
          <cell r="T1129">
            <v>0</v>
          </cell>
          <cell r="U1129" t="str">
            <v>2014</v>
          </cell>
          <cell r="V1129" t="str">
            <v>05</v>
          </cell>
          <cell r="W1129" t="str">
            <v>0</v>
          </cell>
          <cell r="X1129" t="str">
            <v>2029</v>
          </cell>
          <cell r="Y1129" t="str">
            <v>-</v>
          </cell>
          <cell r="Z1129" t="str">
            <v>S</v>
          </cell>
          <cell r="AA1129" t="str">
            <v>DIST</v>
          </cell>
          <cell r="AB1129">
            <v>700000000</v>
          </cell>
        </row>
        <row r="1130">
          <cell r="E1130" t="str">
            <v>202121200.1000.1120031</v>
          </cell>
          <cell r="F1130">
            <v>1333880577</v>
          </cell>
          <cell r="G1130">
            <v>1333000000</v>
          </cell>
          <cell r="H1130">
            <v>0</v>
          </cell>
          <cell r="I1130">
            <v>0</v>
          </cell>
          <cell r="J1130">
            <v>0</v>
          </cell>
          <cell r="K1130">
            <v>0</v>
          </cell>
          <cell r="L1130">
            <v>880577</v>
          </cell>
          <cell r="M1130">
            <v>0</v>
          </cell>
          <cell r="N1130">
            <v>0</v>
          </cell>
          <cell r="O1130">
            <v>0</v>
          </cell>
          <cell r="P1130">
            <v>0</v>
          </cell>
          <cell r="Q1130">
            <v>0</v>
          </cell>
          <cell r="R1130">
            <v>0</v>
          </cell>
          <cell r="S1130">
            <v>0</v>
          </cell>
          <cell r="T1130">
            <v>0</v>
          </cell>
          <cell r="U1130" t="str">
            <v>2014</v>
          </cell>
          <cell r="V1130" t="str">
            <v>05</v>
          </cell>
          <cell r="W1130" t="str">
            <v>0</v>
          </cell>
          <cell r="X1130" t="str">
            <v>2021</v>
          </cell>
          <cell r="Y1130" t="str">
            <v>-</v>
          </cell>
          <cell r="Z1130" t="str">
            <v>S</v>
          </cell>
          <cell r="AA1130" t="str">
            <v>DIST</v>
          </cell>
          <cell r="AB1130">
            <v>1333880577</v>
          </cell>
        </row>
        <row r="1131">
          <cell r="E1131" t="str">
            <v>202121000.1000.1210003</v>
          </cell>
          <cell r="F1131">
            <v>780000</v>
          </cell>
          <cell r="G1131">
            <v>0</v>
          </cell>
          <cell r="H1131">
            <v>80000</v>
          </cell>
          <cell r="I1131">
            <v>80000</v>
          </cell>
          <cell r="J1131">
            <v>80000</v>
          </cell>
          <cell r="K1131">
            <v>80000</v>
          </cell>
          <cell r="L1131">
            <v>80000</v>
          </cell>
          <cell r="M1131">
            <v>80000</v>
          </cell>
          <cell r="N1131">
            <v>80000</v>
          </cell>
          <cell r="O1131">
            <v>80000</v>
          </cell>
          <cell r="P1131">
            <v>80000</v>
          </cell>
          <cell r="Q1131">
            <v>60000</v>
          </cell>
          <cell r="R1131">
            <v>0</v>
          </cell>
          <cell r="S1131">
            <v>0</v>
          </cell>
          <cell r="T1131">
            <v>0</v>
          </cell>
          <cell r="U1131" t="str">
            <v>2014</v>
          </cell>
          <cell r="V1131" t="str">
            <v>05</v>
          </cell>
          <cell r="W1131" t="str">
            <v>0</v>
          </cell>
          <cell r="X1131" t="str">
            <v>2021</v>
          </cell>
          <cell r="Y1131" t="str">
            <v>-</v>
          </cell>
          <cell r="Z1131" t="str">
            <v>S</v>
          </cell>
          <cell r="AA1131" t="str">
            <v>DIST</v>
          </cell>
          <cell r="AB1131">
            <v>780000</v>
          </cell>
        </row>
        <row r="1132">
          <cell r="E1132" t="str">
            <v>202020600.1000.2130012</v>
          </cell>
          <cell r="F1132">
            <v>33286905</v>
          </cell>
          <cell r="G1132">
            <v>0</v>
          </cell>
          <cell r="H1132">
            <v>0</v>
          </cell>
          <cell r="I1132">
            <v>0</v>
          </cell>
          <cell r="J1132">
            <v>0</v>
          </cell>
          <cell r="K1132">
            <v>0</v>
          </cell>
          <cell r="L1132">
            <v>30000000</v>
          </cell>
          <cell r="M1132">
            <v>0</v>
          </cell>
          <cell r="N1132">
            <v>0</v>
          </cell>
          <cell r="O1132">
            <v>0</v>
          </cell>
          <cell r="P1132">
            <v>0</v>
          </cell>
          <cell r="Q1132">
            <v>3286905</v>
          </cell>
          <cell r="R1132">
            <v>0</v>
          </cell>
          <cell r="S1132">
            <v>0</v>
          </cell>
          <cell r="T1132">
            <v>0</v>
          </cell>
          <cell r="U1132" t="str">
            <v>2014</v>
          </cell>
          <cell r="V1132" t="str">
            <v>05</v>
          </cell>
          <cell r="W1132" t="str">
            <v>0</v>
          </cell>
          <cell r="X1132" t="str">
            <v>2020</v>
          </cell>
          <cell r="Y1132" t="str">
            <v>-</v>
          </cell>
          <cell r="Z1132" t="str">
            <v>S</v>
          </cell>
          <cell r="AA1132" t="str">
            <v>DIST</v>
          </cell>
          <cell r="AB1132">
            <v>33286905</v>
          </cell>
        </row>
        <row r="1133">
          <cell r="E1133" t="str">
            <v>2023309</v>
          </cell>
          <cell r="F1133">
            <v>96018000</v>
          </cell>
          <cell r="G1133">
            <v>0</v>
          </cell>
          <cell r="H1133">
            <v>0</v>
          </cell>
          <cell r="I1133">
            <v>0</v>
          </cell>
          <cell r="J1133">
            <v>0</v>
          </cell>
          <cell r="K1133">
            <v>48009000</v>
          </cell>
          <cell r="L1133">
            <v>0</v>
          </cell>
          <cell r="M1133">
            <v>0</v>
          </cell>
          <cell r="N1133">
            <v>0</v>
          </cell>
          <cell r="O1133">
            <v>0</v>
          </cell>
          <cell r="P1133">
            <v>48009000</v>
          </cell>
          <cell r="Q1133">
            <v>0</v>
          </cell>
          <cell r="R1133">
            <v>0</v>
          </cell>
          <cell r="S1133">
            <v>0</v>
          </cell>
          <cell r="T1133">
            <v>0</v>
          </cell>
          <cell r="U1133" t="str">
            <v>2014</v>
          </cell>
          <cell r="V1133" t="str">
            <v>01</v>
          </cell>
          <cell r="W1133" t="str">
            <v>0</v>
          </cell>
          <cell r="X1133" t="str">
            <v>2023</v>
          </cell>
          <cell r="Y1133" t="str">
            <v>+</v>
          </cell>
          <cell r="Z1133" t="str">
            <v>S</v>
          </cell>
          <cell r="AA1133" t="str">
            <v>DIST</v>
          </cell>
          <cell r="AB1133">
            <v>96018000</v>
          </cell>
        </row>
        <row r="1134">
          <cell r="E1134" t="str">
            <v>310131015.1000.1310099</v>
          </cell>
          <cell r="F1134">
            <v>949686431</v>
          </cell>
          <cell r="G1134">
            <v>0</v>
          </cell>
          <cell r="H1134">
            <v>0</v>
          </cell>
          <cell r="I1134">
            <v>0</v>
          </cell>
          <cell r="J1134">
            <v>949686431</v>
          </cell>
          <cell r="K1134">
            <v>0</v>
          </cell>
          <cell r="L1134">
            <v>0</v>
          </cell>
          <cell r="M1134">
            <v>0</v>
          </cell>
          <cell r="N1134">
            <v>0</v>
          </cell>
          <cell r="O1134">
            <v>0</v>
          </cell>
          <cell r="P1134">
            <v>0</v>
          </cell>
          <cell r="Q1134">
            <v>0</v>
          </cell>
          <cell r="R1134">
            <v>0</v>
          </cell>
          <cell r="S1134">
            <v>0</v>
          </cell>
          <cell r="T1134">
            <v>0</v>
          </cell>
          <cell r="U1134" t="str">
            <v>2014</v>
          </cell>
          <cell r="V1134" t="str">
            <v>05</v>
          </cell>
          <cell r="W1134" t="str">
            <v>0</v>
          </cell>
          <cell r="X1134" t="str">
            <v>3101</v>
          </cell>
          <cell r="Y1134" t="str">
            <v>-</v>
          </cell>
          <cell r="Z1134" t="str">
            <v>S</v>
          </cell>
          <cell r="AA1134" t="str">
            <v>DIST</v>
          </cell>
          <cell r="AB1134">
            <v>949686431</v>
          </cell>
        </row>
        <row r="1135">
          <cell r="E1135" t="str">
            <v>510451005.1000.1310099</v>
          </cell>
          <cell r="F1135">
            <v>3507466133</v>
          </cell>
          <cell r="G1135">
            <v>0</v>
          </cell>
          <cell r="H1135">
            <v>0</v>
          </cell>
          <cell r="I1135">
            <v>0</v>
          </cell>
          <cell r="J1135">
            <v>3507466133</v>
          </cell>
          <cell r="K1135">
            <v>0</v>
          </cell>
          <cell r="L1135">
            <v>0</v>
          </cell>
          <cell r="M1135">
            <v>0</v>
          </cell>
          <cell r="N1135">
            <v>0</v>
          </cell>
          <cell r="O1135">
            <v>0</v>
          </cell>
          <cell r="P1135">
            <v>0</v>
          </cell>
          <cell r="Q1135">
            <v>0</v>
          </cell>
          <cell r="R1135">
            <v>0</v>
          </cell>
          <cell r="S1135">
            <v>0</v>
          </cell>
          <cell r="T1135">
            <v>0</v>
          </cell>
          <cell r="U1135" t="str">
            <v>2014</v>
          </cell>
          <cell r="V1135" t="str">
            <v>05</v>
          </cell>
          <cell r="W1135" t="str">
            <v>0</v>
          </cell>
          <cell r="X1135" t="str">
            <v>5104</v>
          </cell>
          <cell r="Y1135" t="str">
            <v>-</v>
          </cell>
          <cell r="Z1135" t="str">
            <v>S</v>
          </cell>
          <cell r="AA1135" t="str">
            <v>DIST</v>
          </cell>
          <cell r="AB1135">
            <v>3507466133</v>
          </cell>
        </row>
        <row r="1136">
          <cell r="E1136" t="str">
            <v>510551005.1000.1230058</v>
          </cell>
          <cell r="F1136">
            <v>93505418</v>
          </cell>
          <cell r="G1136">
            <v>578000</v>
          </cell>
          <cell r="H1136">
            <v>31168470</v>
          </cell>
          <cell r="I1136">
            <v>0</v>
          </cell>
          <cell r="J1136">
            <v>30590470</v>
          </cell>
          <cell r="K1136">
            <v>0</v>
          </cell>
          <cell r="L1136">
            <v>31168478</v>
          </cell>
          <cell r="M1136">
            <v>0</v>
          </cell>
          <cell r="N1136">
            <v>0</v>
          </cell>
          <cell r="O1136">
            <v>0</v>
          </cell>
          <cell r="P1136">
            <v>0</v>
          </cell>
          <cell r="Q1136">
            <v>0</v>
          </cell>
          <cell r="R1136">
            <v>0</v>
          </cell>
          <cell r="S1136">
            <v>0</v>
          </cell>
          <cell r="T1136">
            <v>0</v>
          </cell>
          <cell r="U1136" t="str">
            <v>2014</v>
          </cell>
          <cell r="V1136" t="str">
            <v>05</v>
          </cell>
          <cell r="W1136" t="str">
            <v>0</v>
          </cell>
          <cell r="X1136" t="str">
            <v>5105</v>
          </cell>
          <cell r="Y1136" t="str">
            <v>-</v>
          </cell>
          <cell r="Z1136" t="str">
            <v>S</v>
          </cell>
          <cell r="AA1136" t="str">
            <v>DIST</v>
          </cell>
          <cell r="AB1136">
            <v>93505418</v>
          </cell>
        </row>
        <row r="1137">
          <cell r="E1137" t="str">
            <v>202020000.1000.1122031</v>
          </cell>
          <cell r="F1137">
            <v>290018988</v>
          </cell>
          <cell r="G1137">
            <v>290018988</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t="str">
            <v>2014</v>
          </cell>
          <cell r="V1137" t="str">
            <v>05</v>
          </cell>
          <cell r="W1137" t="str">
            <v>0</v>
          </cell>
          <cell r="X1137" t="str">
            <v>2020</v>
          </cell>
          <cell r="Y1137" t="str">
            <v>-</v>
          </cell>
          <cell r="Z1137" t="str">
            <v>S</v>
          </cell>
          <cell r="AA1137" t="str">
            <v>DIST</v>
          </cell>
          <cell r="AB1137">
            <v>290018988</v>
          </cell>
        </row>
        <row r="1138">
          <cell r="E1138" t="str">
            <v>202020000.1000.1222053</v>
          </cell>
          <cell r="F1138">
            <v>8882180</v>
          </cell>
          <cell r="G1138">
            <v>8882180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t="str">
            <v>2014</v>
          </cell>
          <cell r="V1138" t="str">
            <v>05</v>
          </cell>
          <cell r="W1138" t="str">
            <v>0</v>
          </cell>
          <cell r="X1138" t="str">
            <v>2020</v>
          </cell>
          <cell r="Y1138" t="str">
            <v>-</v>
          </cell>
          <cell r="Z1138" t="str">
            <v>S</v>
          </cell>
          <cell r="AA1138" t="str">
            <v>DIST</v>
          </cell>
          <cell r="AB1138">
            <v>8882180</v>
          </cell>
        </row>
        <row r="1139">
          <cell r="E1139" t="str">
            <v>310131000.1000.1122031</v>
          </cell>
          <cell r="F1139">
            <v>157468030</v>
          </cell>
          <cell r="G1139">
            <v>157468030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t="str">
            <v>2014</v>
          </cell>
          <cell r="V1139" t="str">
            <v>05</v>
          </cell>
          <cell r="W1139" t="str">
            <v>0</v>
          </cell>
          <cell r="X1139" t="str">
            <v>3101</v>
          </cell>
          <cell r="Y1139" t="str">
            <v>-</v>
          </cell>
          <cell r="Z1139" t="str">
            <v>S</v>
          </cell>
          <cell r="AA1139" t="str">
            <v>DIST</v>
          </cell>
          <cell r="AB1139">
            <v>157468030</v>
          </cell>
        </row>
        <row r="1140">
          <cell r="E1140" t="str">
            <v>310131015.1000.1212003</v>
          </cell>
          <cell r="F1140">
            <v>101593611</v>
          </cell>
          <cell r="G1140">
            <v>101593611</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t="str">
            <v>2014</v>
          </cell>
          <cell r="V1140" t="str">
            <v>05</v>
          </cell>
          <cell r="W1140" t="str">
            <v>0</v>
          </cell>
          <cell r="X1140" t="str">
            <v>3101</v>
          </cell>
          <cell r="Y1140" t="str">
            <v>-</v>
          </cell>
          <cell r="Z1140" t="str">
            <v>S</v>
          </cell>
          <cell r="AA1140" t="str">
            <v>DIST</v>
          </cell>
          <cell r="AB1140">
            <v>101593611</v>
          </cell>
        </row>
        <row r="1141">
          <cell r="E1141" t="str">
            <v>310131015.1000.1222063</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t="str">
            <v>2014</v>
          </cell>
          <cell r="V1141" t="str">
            <v>05</v>
          </cell>
          <cell r="W1141" t="str">
            <v>0</v>
          </cell>
          <cell r="X1141" t="str">
            <v>3101</v>
          </cell>
          <cell r="Y1141" t="str">
            <v>-</v>
          </cell>
          <cell r="Z1141" t="str">
            <v>S</v>
          </cell>
          <cell r="AA1141" t="str">
            <v>DIST</v>
          </cell>
          <cell r="AB1141">
            <v>0</v>
          </cell>
        </row>
        <row r="1142">
          <cell r="E1142" t="str">
            <v>310131015.1000.1232023</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t="str">
            <v>2014</v>
          </cell>
          <cell r="V1142" t="str">
            <v>05</v>
          </cell>
          <cell r="W1142" t="str">
            <v>0</v>
          </cell>
          <cell r="X1142" t="str">
            <v>3101</v>
          </cell>
          <cell r="Y1142" t="str">
            <v>-</v>
          </cell>
          <cell r="Z1142" t="str">
            <v>S</v>
          </cell>
          <cell r="AA1142" t="str">
            <v>DIST</v>
          </cell>
          <cell r="AB1142">
            <v>0</v>
          </cell>
        </row>
        <row r="1143">
          <cell r="E1143" t="str">
            <v>310231010.1000.1212003</v>
          </cell>
          <cell r="F1143">
            <v>8885486</v>
          </cell>
          <cell r="G1143">
            <v>8885486</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t="str">
            <v>2014</v>
          </cell>
          <cell r="V1143" t="str">
            <v>05</v>
          </cell>
          <cell r="W1143" t="str">
            <v>0</v>
          </cell>
          <cell r="X1143" t="str">
            <v>3102</v>
          </cell>
          <cell r="Y1143" t="str">
            <v>-</v>
          </cell>
          <cell r="Z1143" t="str">
            <v>S</v>
          </cell>
          <cell r="AA1143" t="str">
            <v>DIST</v>
          </cell>
          <cell r="AB1143">
            <v>8885486</v>
          </cell>
        </row>
        <row r="1144">
          <cell r="E1144" t="str">
            <v>310231025.1000.1122014</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t="str">
            <v>2014</v>
          </cell>
          <cell r="V1144" t="str">
            <v>05</v>
          </cell>
          <cell r="W1144" t="str">
            <v>0</v>
          </cell>
          <cell r="X1144" t="str">
            <v>3102</v>
          </cell>
          <cell r="Y1144" t="str">
            <v>-</v>
          </cell>
          <cell r="Z1144" t="str">
            <v>S</v>
          </cell>
          <cell r="AA1144" t="str">
            <v>DIST</v>
          </cell>
          <cell r="AB1144">
            <v>0</v>
          </cell>
        </row>
        <row r="1145">
          <cell r="E1145" t="str">
            <v>310231025.1000.1222054</v>
          </cell>
          <cell r="F1145">
            <v>518216809</v>
          </cell>
          <cell r="G1145">
            <v>518216809</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t="str">
            <v>2014</v>
          </cell>
          <cell r="V1145" t="str">
            <v>05</v>
          </cell>
          <cell r="W1145" t="str">
            <v>0</v>
          </cell>
          <cell r="X1145" t="str">
            <v>3102</v>
          </cell>
          <cell r="Y1145" t="str">
            <v>-</v>
          </cell>
          <cell r="Z1145" t="str">
            <v>S</v>
          </cell>
          <cell r="AA1145" t="str">
            <v>DIST</v>
          </cell>
          <cell r="AB1145">
            <v>518216809</v>
          </cell>
        </row>
        <row r="1146">
          <cell r="E1146" t="str">
            <v>310231025.1000.1232033</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t="str">
            <v>2014</v>
          </cell>
          <cell r="V1146" t="str">
            <v>05</v>
          </cell>
          <cell r="W1146" t="str">
            <v>0</v>
          </cell>
          <cell r="X1146" t="str">
            <v>3102</v>
          </cell>
          <cell r="Y1146" t="str">
            <v>-</v>
          </cell>
          <cell r="Z1146" t="str">
            <v>S</v>
          </cell>
          <cell r="AA1146" t="str">
            <v>DIST</v>
          </cell>
          <cell r="AB1146">
            <v>0</v>
          </cell>
        </row>
        <row r="1147">
          <cell r="E1147" t="str">
            <v>310231025.1000.1232036</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t="str">
            <v>2014</v>
          </cell>
          <cell r="V1147" t="str">
            <v>05</v>
          </cell>
          <cell r="W1147" t="str">
            <v>0</v>
          </cell>
          <cell r="X1147" t="str">
            <v>3102</v>
          </cell>
          <cell r="Y1147" t="str">
            <v>-</v>
          </cell>
          <cell r="Z1147" t="str">
            <v>S</v>
          </cell>
          <cell r="AA1147" t="str">
            <v>DIST</v>
          </cell>
          <cell r="AB1147">
            <v>0</v>
          </cell>
        </row>
        <row r="1148">
          <cell r="E1148" t="str">
            <v>310231025.1000.2212047</v>
          </cell>
          <cell r="F1148">
            <v>1615365094</v>
          </cell>
          <cell r="G1148">
            <v>1615365094</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t="str">
            <v>2014</v>
          </cell>
          <cell r="V1148" t="str">
            <v>05</v>
          </cell>
          <cell r="W1148" t="str">
            <v>0</v>
          </cell>
          <cell r="X1148" t="str">
            <v>3102</v>
          </cell>
          <cell r="Y1148" t="str">
            <v>-</v>
          </cell>
          <cell r="Z1148" t="str">
            <v>S</v>
          </cell>
          <cell r="AA1148" t="str">
            <v>DIST</v>
          </cell>
          <cell r="AB1148">
            <v>1615365094</v>
          </cell>
        </row>
        <row r="1149">
          <cell r="E1149" t="str">
            <v>310231310.1000.1122031</v>
          </cell>
          <cell r="F1149">
            <v>2000000</v>
          </cell>
          <cell r="G1149">
            <v>2000000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t="str">
            <v>2014</v>
          </cell>
          <cell r="V1149" t="str">
            <v>05</v>
          </cell>
          <cell r="W1149" t="str">
            <v>0</v>
          </cell>
          <cell r="X1149" t="str">
            <v>3102</v>
          </cell>
          <cell r="Y1149" t="str">
            <v>-</v>
          </cell>
          <cell r="Z1149" t="str">
            <v>S</v>
          </cell>
          <cell r="AA1149" t="str">
            <v>DIST</v>
          </cell>
          <cell r="AB1149">
            <v>2000000</v>
          </cell>
        </row>
        <row r="1150">
          <cell r="E1150" t="str">
            <v>310231330.1000.1122031</v>
          </cell>
          <cell r="F1150">
            <v>152688480</v>
          </cell>
          <cell r="G1150">
            <v>152688480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t="str">
            <v>2014</v>
          </cell>
          <cell r="V1150" t="str">
            <v>05</v>
          </cell>
          <cell r="W1150" t="str">
            <v>0</v>
          </cell>
          <cell r="X1150" t="str">
            <v>3102</v>
          </cell>
          <cell r="Y1150" t="str">
            <v>-</v>
          </cell>
          <cell r="Z1150" t="str">
            <v>S</v>
          </cell>
          <cell r="AA1150" t="str">
            <v>DIST</v>
          </cell>
          <cell r="AB1150">
            <v>152688480</v>
          </cell>
        </row>
        <row r="1151">
          <cell r="E1151" t="str">
            <v>310131220.1000.1226004</v>
          </cell>
          <cell r="F1151">
            <v>54999040</v>
          </cell>
          <cell r="G1151">
            <v>54999040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t="str">
            <v>2014</v>
          </cell>
          <cell r="V1151" t="str">
            <v>05</v>
          </cell>
          <cell r="W1151" t="str">
            <v>0</v>
          </cell>
          <cell r="X1151" t="str">
            <v>3101</v>
          </cell>
          <cell r="Y1151" t="str">
            <v>-</v>
          </cell>
          <cell r="Z1151" t="str">
            <v>S</v>
          </cell>
          <cell r="AA1151" t="str">
            <v>DIST</v>
          </cell>
          <cell r="AB1151">
            <v>54999040</v>
          </cell>
        </row>
        <row r="1152">
          <cell r="E1152" t="str">
            <v>310131010.1000.1226041</v>
          </cell>
          <cell r="F1152">
            <v>1150000</v>
          </cell>
          <cell r="G1152">
            <v>1150000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t="str">
            <v>2014</v>
          </cell>
          <cell r="V1152" t="str">
            <v>05</v>
          </cell>
          <cell r="W1152" t="str">
            <v>0</v>
          </cell>
          <cell r="X1152" t="str">
            <v>3101</v>
          </cell>
          <cell r="Y1152" t="str">
            <v>-</v>
          </cell>
          <cell r="Z1152" t="str">
            <v>S</v>
          </cell>
          <cell r="AA1152" t="str">
            <v>DIST</v>
          </cell>
          <cell r="AB1152">
            <v>1150000</v>
          </cell>
        </row>
        <row r="1153">
          <cell r="E1153" t="str">
            <v>310231330.1000.41363102055</v>
          </cell>
          <cell r="F1153">
            <v>24044387</v>
          </cell>
          <cell r="G1153">
            <v>24044387</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t="str">
            <v>2014</v>
          </cell>
          <cell r="V1153" t="str">
            <v>06</v>
          </cell>
          <cell r="W1153" t="str">
            <v>0</v>
          </cell>
          <cell r="X1153" t="str">
            <v>3102</v>
          </cell>
          <cell r="Y1153" t="str">
            <v>-</v>
          </cell>
          <cell r="Z1153" t="str">
            <v>S</v>
          </cell>
          <cell r="AA1153" t="str">
            <v>DIST</v>
          </cell>
          <cell r="AB1153">
            <v>24044387</v>
          </cell>
        </row>
        <row r="1154">
          <cell r="E1154" t="str">
            <v>310231020.1000.41163102004</v>
          </cell>
          <cell r="F1154">
            <v>1605248516</v>
          </cell>
          <cell r="G1154">
            <v>1605248516</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t="str">
            <v>2014</v>
          </cell>
          <cell r="V1154" t="str">
            <v>06</v>
          </cell>
          <cell r="W1154" t="str">
            <v>0</v>
          </cell>
          <cell r="X1154" t="str">
            <v>3102</v>
          </cell>
          <cell r="Y1154" t="str">
            <v>-</v>
          </cell>
          <cell r="Z1154" t="str">
            <v>S</v>
          </cell>
          <cell r="AA1154" t="str">
            <v>DIST</v>
          </cell>
          <cell r="AB1154">
            <v>1605248516</v>
          </cell>
        </row>
        <row r="1155">
          <cell r="E1155" t="str">
            <v>310231410.1000.41323102056</v>
          </cell>
          <cell r="F1155">
            <v>24453173</v>
          </cell>
          <cell r="G1155">
            <v>24453173</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t="str">
            <v>2014</v>
          </cell>
          <cell r="V1155" t="str">
            <v>06</v>
          </cell>
          <cell r="W1155" t="str">
            <v>0</v>
          </cell>
          <cell r="X1155" t="str">
            <v>3102</v>
          </cell>
          <cell r="Y1155" t="str">
            <v>-</v>
          </cell>
          <cell r="Z1155" t="str">
            <v>S</v>
          </cell>
          <cell r="AA1155" t="str">
            <v>DIST</v>
          </cell>
          <cell r="AB1155">
            <v>24453173</v>
          </cell>
        </row>
        <row r="1156">
          <cell r="E1156" t="str">
            <v>310231410.1000.41323102059</v>
          </cell>
          <cell r="F1156">
            <v>106691052.7</v>
          </cell>
          <cell r="G1156">
            <v>106691052.7</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t="str">
            <v>2014</v>
          </cell>
          <cell r="V1156" t="str">
            <v>06</v>
          </cell>
          <cell r="W1156" t="str">
            <v>0</v>
          </cell>
          <cell r="X1156" t="str">
            <v>3102</v>
          </cell>
          <cell r="Y1156" t="str">
            <v>-</v>
          </cell>
          <cell r="Z1156" t="str">
            <v>S</v>
          </cell>
          <cell r="AA1156" t="str">
            <v>DIST</v>
          </cell>
          <cell r="AB1156">
            <v>106691052.7</v>
          </cell>
        </row>
        <row r="1157">
          <cell r="E1157" t="str">
            <v>310131410.1000.41323101050</v>
          </cell>
          <cell r="F1157">
            <v>8874909</v>
          </cell>
          <cell r="G1157">
            <v>8874909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t="str">
            <v>2014</v>
          </cell>
          <cell r="V1157" t="str">
            <v>06</v>
          </cell>
          <cell r="W1157" t="str">
            <v>0</v>
          </cell>
          <cell r="X1157" t="str">
            <v>3101</v>
          </cell>
          <cell r="Y1157" t="str">
            <v>-</v>
          </cell>
          <cell r="Z1157" t="str">
            <v>S</v>
          </cell>
          <cell r="AA1157" t="str">
            <v>DIST</v>
          </cell>
          <cell r="AB1157">
            <v>8874909</v>
          </cell>
        </row>
        <row r="1158">
          <cell r="E1158" t="str">
            <v>310131010.1000.1214022</v>
          </cell>
          <cell r="F1158">
            <v>37898298.079999998</v>
          </cell>
          <cell r="G1158">
            <v>37898298.079999998</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t="str">
            <v>2014</v>
          </cell>
          <cell r="V1158" t="str">
            <v>05</v>
          </cell>
          <cell r="W1158" t="str">
            <v>0</v>
          </cell>
          <cell r="X1158" t="str">
            <v>3101</v>
          </cell>
          <cell r="Y1158" t="str">
            <v>-</v>
          </cell>
          <cell r="Z1158" t="str">
            <v>S</v>
          </cell>
          <cell r="AA1158" t="str">
            <v>DIST</v>
          </cell>
          <cell r="AB1158">
            <v>37898298.079999998</v>
          </cell>
        </row>
        <row r="1159">
          <cell r="E1159" t="str">
            <v>310131015.1000.1114009</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t="str">
            <v>2014</v>
          </cell>
          <cell r="V1159" t="str">
            <v>05</v>
          </cell>
          <cell r="W1159" t="str">
            <v>0</v>
          </cell>
          <cell r="X1159" t="str">
            <v>3101</v>
          </cell>
          <cell r="Y1159" t="str">
            <v>-</v>
          </cell>
          <cell r="Z1159" t="str">
            <v>S</v>
          </cell>
          <cell r="AA1159" t="str">
            <v>DIST</v>
          </cell>
          <cell r="AB1159">
            <v>0</v>
          </cell>
        </row>
        <row r="1160">
          <cell r="E1160" t="str">
            <v>310131015.1000.1124014</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t="str">
            <v>2014</v>
          </cell>
          <cell r="V1160" t="str">
            <v>05</v>
          </cell>
          <cell r="W1160" t="str">
            <v>0</v>
          </cell>
          <cell r="X1160" t="str">
            <v>3101</v>
          </cell>
          <cell r="Y1160" t="str">
            <v>-</v>
          </cell>
          <cell r="Z1160" t="str">
            <v>S</v>
          </cell>
          <cell r="AA1160" t="str">
            <v>DIST</v>
          </cell>
          <cell r="AB1160">
            <v>0</v>
          </cell>
        </row>
        <row r="1161">
          <cell r="E1161" t="str">
            <v>310131015.1000.1124031</v>
          </cell>
          <cell r="F1161">
            <v>10000000</v>
          </cell>
          <cell r="G1161">
            <v>10000000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t="str">
            <v>2014</v>
          </cell>
          <cell r="V1161" t="str">
            <v>05</v>
          </cell>
          <cell r="W1161" t="str">
            <v>0</v>
          </cell>
          <cell r="X1161" t="str">
            <v>3101</v>
          </cell>
          <cell r="Y1161" t="str">
            <v>-</v>
          </cell>
          <cell r="Z1161" t="str">
            <v>S</v>
          </cell>
          <cell r="AA1161" t="str">
            <v>DIST</v>
          </cell>
          <cell r="AB1161">
            <v>10000000</v>
          </cell>
        </row>
        <row r="1162">
          <cell r="E1162" t="str">
            <v>310131015.1000.1134032</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t="str">
            <v>2014</v>
          </cell>
          <cell r="V1162" t="str">
            <v>05</v>
          </cell>
          <cell r="W1162" t="str">
            <v>0</v>
          </cell>
          <cell r="X1162" t="str">
            <v>3101</v>
          </cell>
          <cell r="Y1162" t="str">
            <v>-</v>
          </cell>
          <cell r="Z1162" t="str">
            <v>S</v>
          </cell>
          <cell r="AA1162" t="str">
            <v>DIST</v>
          </cell>
          <cell r="AB1162">
            <v>0</v>
          </cell>
        </row>
        <row r="1163">
          <cell r="E1163" t="str">
            <v>310131015.1000.1214022</v>
          </cell>
          <cell r="F1163">
            <v>14026335</v>
          </cell>
          <cell r="G1163">
            <v>14026335</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t="str">
            <v>2014</v>
          </cell>
          <cell r="V1163" t="str">
            <v>05</v>
          </cell>
          <cell r="W1163" t="str">
            <v>0</v>
          </cell>
          <cell r="X1163" t="str">
            <v>3101</v>
          </cell>
          <cell r="Y1163" t="str">
            <v>-</v>
          </cell>
          <cell r="Z1163" t="str">
            <v>S</v>
          </cell>
          <cell r="AA1163" t="str">
            <v>DIST</v>
          </cell>
          <cell r="AB1163">
            <v>14026335</v>
          </cell>
        </row>
        <row r="1164">
          <cell r="E1164" t="str">
            <v>310131015.1000.1224001</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t="str">
            <v>2014</v>
          </cell>
          <cell r="V1164" t="str">
            <v>05</v>
          </cell>
          <cell r="W1164" t="str">
            <v>0</v>
          </cell>
          <cell r="X1164" t="str">
            <v>3101</v>
          </cell>
          <cell r="Y1164" t="str">
            <v>-</v>
          </cell>
          <cell r="Z1164" t="str">
            <v>S</v>
          </cell>
          <cell r="AA1164" t="str">
            <v>DIST</v>
          </cell>
          <cell r="AB1164">
            <v>0</v>
          </cell>
        </row>
        <row r="1165">
          <cell r="E1165" t="str">
            <v>310131015.1000.1224015</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t="str">
            <v>2014</v>
          </cell>
          <cell r="V1165" t="str">
            <v>05</v>
          </cell>
          <cell r="W1165" t="str">
            <v>0</v>
          </cell>
          <cell r="X1165" t="str">
            <v>3101</v>
          </cell>
          <cell r="Y1165" t="str">
            <v>-</v>
          </cell>
          <cell r="Z1165" t="str">
            <v>S</v>
          </cell>
          <cell r="AA1165" t="str">
            <v>DIST</v>
          </cell>
          <cell r="AB1165">
            <v>0</v>
          </cell>
        </row>
        <row r="1166">
          <cell r="E1166" t="str">
            <v>310131015.1000.1334065</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t="str">
            <v>2014</v>
          </cell>
          <cell r="V1166" t="str">
            <v>05</v>
          </cell>
          <cell r="W1166" t="str">
            <v>0</v>
          </cell>
          <cell r="X1166" t="str">
            <v>3101</v>
          </cell>
          <cell r="Y1166" t="str">
            <v>-</v>
          </cell>
          <cell r="Z1166" t="str">
            <v>S</v>
          </cell>
          <cell r="AA1166" t="str">
            <v>DIST</v>
          </cell>
          <cell r="AB1166">
            <v>0</v>
          </cell>
        </row>
        <row r="1167">
          <cell r="E1167" t="str">
            <v>310131015.1000.2214047</v>
          </cell>
          <cell r="F1167">
            <v>221313535</v>
          </cell>
          <cell r="G1167">
            <v>221313535</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t="str">
            <v>2014</v>
          </cell>
          <cell r="V1167" t="str">
            <v>05</v>
          </cell>
          <cell r="W1167" t="str">
            <v>0</v>
          </cell>
          <cell r="X1167" t="str">
            <v>3101</v>
          </cell>
          <cell r="Y1167" t="str">
            <v>-</v>
          </cell>
          <cell r="Z1167" t="str">
            <v>S</v>
          </cell>
          <cell r="AA1167" t="str">
            <v>DIST</v>
          </cell>
          <cell r="AB1167">
            <v>221313535</v>
          </cell>
        </row>
        <row r="1168">
          <cell r="E1168" t="str">
            <v>310131240.1000.1224004</v>
          </cell>
          <cell r="F1168">
            <v>32596000</v>
          </cell>
          <cell r="G1168">
            <v>32596000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t="str">
            <v>2014</v>
          </cell>
          <cell r="V1168" t="str">
            <v>05</v>
          </cell>
          <cell r="W1168" t="str">
            <v>0</v>
          </cell>
          <cell r="X1168" t="str">
            <v>3101</v>
          </cell>
          <cell r="Y1168" t="str">
            <v>-</v>
          </cell>
          <cell r="Z1168" t="str">
            <v>S</v>
          </cell>
          <cell r="AA1168" t="str">
            <v>DIST</v>
          </cell>
          <cell r="AB1168">
            <v>32596000</v>
          </cell>
        </row>
        <row r="1169">
          <cell r="E1169" t="str">
            <v>310131410.1000.1124031</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t="str">
            <v>2014</v>
          </cell>
          <cell r="V1169" t="str">
            <v>05</v>
          </cell>
          <cell r="W1169" t="str">
            <v>0</v>
          </cell>
          <cell r="X1169" t="str">
            <v>3101</v>
          </cell>
          <cell r="Y1169" t="str">
            <v>-</v>
          </cell>
          <cell r="Z1169" t="str">
            <v>S</v>
          </cell>
          <cell r="AA1169" t="str">
            <v>DIST</v>
          </cell>
          <cell r="AB1169">
            <v>0</v>
          </cell>
        </row>
        <row r="1170">
          <cell r="E1170" t="str">
            <v>310131600.1000.1124031</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t="str">
            <v>2014</v>
          </cell>
          <cell r="V1170" t="str">
            <v>05</v>
          </cell>
          <cell r="W1170" t="str">
            <v>0</v>
          </cell>
          <cell r="X1170" t="str">
            <v>3101</v>
          </cell>
          <cell r="Y1170" t="str">
            <v>-</v>
          </cell>
          <cell r="Z1170" t="str">
            <v>S</v>
          </cell>
          <cell r="AA1170" t="str">
            <v>DIST</v>
          </cell>
          <cell r="AB1170">
            <v>0</v>
          </cell>
        </row>
        <row r="1171">
          <cell r="E1171" t="str">
            <v>310231025.1000.1114019</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t="str">
            <v>2014</v>
          </cell>
          <cell r="V1171" t="str">
            <v>05</v>
          </cell>
          <cell r="W1171" t="str">
            <v>0</v>
          </cell>
          <cell r="X1171" t="str">
            <v>3102</v>
          </cell>
          <cell r="Y1171" t="str">
            <v>-</v>
          </cell>
          <cell r="Z1171" t="str">
            <v>S</v>
          </cell>
          <cell r="AA1171" t="str">
            <v>DIST</v>
          </cell>
          <cell r="AB1171">
            <v>0</v>
          </cell>
        </row>
        <row r="1172">
          <cell r="E1172" t="str">
            <v>310231025.1000.1114027</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t="str">
            <v>2014</v>
          </cell>
          <cell r="V1172" t="str">
            <v>05</v>
          </cell>
          <cell r="W1172" t="str">
            <v>0</v>
          </cell>
          <cell r="X1172" t="str">
            <v>3102</v>
          </cell>
          <cell r="Y1172" t="str">
            <v>-</v>
          </cell>
          <cell r="Z1172" t="str">
            <v>S</v>
          </cell>
          <cell r="AA1172" t="str">
            <v>DIST</v>
          </cell>
          <cell r="AB1172">
            <v>0</v>
          </cell>
        </row>
        <row r="1173">
          <cell r="E1173" t="str">
            <v>310231330.1000.1224004</v>
          </cell>
          <cell r="F1173">
            <v>442413704</v>
          </cell>
          <cell r="G1173">
            <v>442413704</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t="str">
            <v>2014</v>
          </cell>
          <cell r="V1173" t="str">
            <v>05</v>
          </cell>
          <cell r="W1173" t="str">
            <v>0</v>
          </cell>
          <cell r="X1173" t="str">
            <v>3102</v>
          </cell>
          <cell r="Y1173" t="str">
            <v>-</v>
          </cell>
          <cell r="Z1173" t="str">
            <v>S</v>
          </cell>
          <cell r="AA1173" t="str">
            <v>DIST</v>
          </cell>
          <cell r="AB1173">
            <v>442413704</v>
          </cell>
        </row>
        <row r="1174">
          <cell r="E1174" t="str">
            <v>310231410.1000.41343102059</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t="str">
            <v>2014</v>
          </cell>
          <cell r="V1174" t="str">
            <v>06</v>
          </cell>
          <cell r="W1174" t="str">
            <v>0</v>
          </cell>
          <cell r="X1174" t="str">
            <v>3102</v>
          </cell>
          <cell r="Y1174" t="str">
            <v>-</v>
          </cell>
          <cell r="Z1174" t="str">
            <v>S</v>
          </cell>
          <cell r="AA1174" t="str">
            <v>DIST</v>
          </cell>
          <cell r="AB1174">
            <v>0</v>
          </cell>
        </row>
        <row r="1175">
          <cell r="E1175" t="str">
            <v>202929400.1000.1124031</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t="str">
            <v>2014</v>
          </cell>
          <cell r="V1175" t="str">
            <v>05</v>
          </cell>
          <cell r="W1175" t="str">
            <v>0</v>
          </cell>
          <cell r="X1175" t="str">
            <v>2029</v>
          </cell>
          <cell r="Y1175" t="str">
            <v>-</v>
          </cell>
          <cell r="Z1175" t="str">
            <v>S</v>
          </cell>
          <cell r="AA1175" t="str">
            <v>DIST</v>
          </cell>
          <cell r="AB1175">
            <v>0</v>
          </cell>
        </row>
        <row r="1176">
          <cell r="E1176" t="str">
            <v>202222000.1000.1210022</v>
          </cell>
          <cell r="F1176">
            <v>4220000000</v>
          </cell>
          <cell r="G1176">
            <v>0</v>
          </cell>
          <cell r="H1176">
            <v>0</v>
          </cell>
          <cell r="I1176">
            <v>0</v>
          </cell>
          <cell r="J1176">
            <v>1160000000</v>
          </cell>
          <cell r="K1176">
            <v>1310000000</v>
          </cell>
          <cell r="L1176">
            <v>1750000000</v>
          </cell>
          <cell r="M1176">
            <v>0</v>
          </cell>
          <cell r="N1176">
            <v>0</v>
          </cell>
          <cell r="O1176">
            <v>0</v>
          </cell>
          <cell r="P1176">
            <v>0</v>
          </cell>
          <cell r="Q1176">
            <v>0</v>
          </cell>
          <cell r="R1176">
            <v>0</v>
          </cell>
          <cell r="S1176">
            <v>0</v>
          </cell>
          <cell r="T1176">
            <v>0</v>
          </cell>
          <cell r="U1176" t="str">
            <v>2014</v>
          </cell>
          <cell r="V1176" t="str">
            <v>05</v>
          </cell>
          <cell r="W1176" t="str">
            <v>0</v>
          </cell>
          <cell r="X1176" t="str">
            <v>2022</v>
          </cell>
          <cell r="Y1176" t="str">
            <v>-</v>
          </cell>
          <cell r="Z1176" t="str">
            <v>S</v>
          </cell>
          <cell r="AA1176" t="str">
            <v>DIST</v>
          </cell>
          <cell r="AB1176">
            <v>4220000000</v>
          </cell>
        </row>
        <row r="1177">
          <cell r="E1177" t="str">
            <v>202222000.1000.1220041</v>
          </cell>
          <cell r="F1177">
            <v>62200000</v>
          </cell>
          <cell r="G1177">
            <v>1433575</v>
          </cell>
          <cell r="H1177">
            <v>200000</v>
          </cell>
          <cell r="I1177">
            <v>58739560</v>
          </cell>
          <cell r="J1177">
            <v>200000</v>
          </cell>
          <cell r="K1177">
            <v>200000</v>
          </cell>
          <cell r="L1177">
            <v>226865</v>
          </cell>
          <cell r="M1177">
            <v>200000</v>
          </cell>
          <cell r="N1177">
            <v>200000</v>
          </cell>
          <cell r="O1177">
            <v>200000</v>
          </cell>
          <cell r="P1177">
            <v>200000</v>
          </cell>
          <cell r="Q1177">
            <v>200000</v>
          </cell>
          <cell r="R1177">
            <v>200000</v>
          </cell>
          <cell r="S1177">
            <v>0</v>
          </cell>
          <cell r="T1177">
            <v>0</v>
          </cell>
          <cell r="U1177" t="str">
            <v>2014</v>
          </cell>
          <cell r="V1177" t="str">
            <v>05</v>
          </cell>
          <cell r="W1177" t="str">
            <v>0</v>
          </cell>
          <cell r="X1177" t="str">
            <v>2022</v>
          </cell>
          <cell r="Y1177" t="str">
            <v>-</v>
          </cell>
          <cell r="Z1177" t="str">
            <v>S</v>
          </cell>
          <cell r="AA1177" t="str">
            <v>DIST</v>
          </cell>
          <cell r="AB1177">
            <v>62200000</v>
          </cell>
        </row>
        <row r="1178">
          <cell r="E1178" t="str">
            <v>310131015.1000.1128031</v>
          </cell>
          <cell r="F1178">
            <v>15132502.5</v>
          </cell>
          <cell r="G1178">
            <v>15132502.5</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t="str">
            <v>2014</v>
          </cell>
          <cell r="V1178" t="str">
            <v>05</v>
          </cell>
          <cell r="W1178" t="str">
            <v>0</v>
          </cell>
          <cell r="X1178" t="str">
            <v>3101</v>
          </cell>
          <cell r="Y1178" t="str">
            <v>-</v>
          </cell>
          <cell r="Z1178" t="str">
            <v>S</v>
          </cell>
          <cell r="AA1178" t="str">
            <v>DIST</v>
          </cell>
          <cell r="AB1178">
            <v>15132502.5</v>
          </cell>
        </row>
        <row r="1179">
          <cell r="E1179" t="str">
            <v>310231300.1000.1228004</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t="str">
            <v>2014</v>
          </cell>
          <cell r="V1179" t="str">
            <v>05</v>
          </cell>
          <cell r="W1179" t="str">
            <v>0</v>
          </cell>
          <cell r="X1179" t="str">
            <v>3102</v>
          </cell>
          <cell r="Y1179" t="str">
            <v>-</v>
          </cell>
          <cell r="Z1179" t="str">
            <v>S</v>
          </cell>
          <cell r="AA1179" t="str">
            <v>DIST</v>
          </cell>
          <cell r="AB1179">
            <v>0</v>
          </cell>
        </row>
        <row r="1180">
          <cell r="E1180" t="str">
            <v>310231320.1000.1228004</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t="str">
            <v>2014</v>
          </cell>
          <cell r="V1180" t="str">
            <v>05</v>
          </cell>
          <cell r="W1180" t="str">
            <v>0</v>
          </cell>
          <cell r="X1180" t="str">
            <v>3102</v>
          </cell>
          <cell r="Y1180" t="str">
            <v>-</v>
          </cell>
          <cell r="Z1180" t="str">
            <v>S</v>
          </cell>
          <cell r="AA1180" t="str">
            <v>DIST</v>
          </cell>
          <cell r="AB1180">
            <v>0</v>
          </cell>
        </row>
        <row r="1181">
          <cell r="E1181" t="str">
            <v>310131015.1000.1228066</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t="str">
            <v>2014</v>
          </cell>
          <cell r="V1181" t="str">
            <v>05</v>
          </cell>
          <cell r="W1181" t="str">
            <v>0</v>
          </cell>
          <cell r="X1181" t="str">
            <v>3101</v>
          </cell>
          <cell r="Y1181" t="str">
            <v>-</v>
          </cell>
          <cell r="Z1181" t="str">
            <v>S</v>
          </cell>
          <cell r="AA1181" t="str">
            <v>DIST</v>
          </cell>
          <cell r="AB1181">
            <v>0</v>
          </cell>
        </row>
        <row r="1182">
          <cell r="E1182" t="str">
            <v>410041500.1000.1210003</v>
          </cell>
          <cell r="F1182">
            <v>8043764</v>
          </cell>
          <cell r="G1182">
            <v>0</v>
          </cell>
          <cell r="H1182">
            <v>0</v>
          </cell>
          <cell r="I1182">
            <v>8043764</v>
          </cell>
          <cell r="J1182">
            <v>0</v>
          </cell>
          <cell r="K1182">
            <v>0</v>
          </cell>
          <cell r="L1182">
            <v>0</v>
          </cell>
          <cell r="M1182">
            <v>0</v>
          </cell>
          <cell r="N1182">
            <v>0</v>
          </cell>
          <cell r="O1182">
            <v>0</v>
          </cell>
          <cell r="P1182">
            <v>0</v>
          </cell>
          <cell r="Q1182">
            <v>0</v>
          </cell>
          <cell r="R1182">
            <v>0</v>
          </cell>
          <cell r="S1182">
            <v>0</v>
          </cell>
          <cell r="T1182">
            <v>0</v>
          </cell>
          <cell r="U1182" t="str">
            <v>2014</v>
          </cell>
          <cell r="V1182" t="str">
            <v>05</v>
          </cell>
          <cell r="W1182" t="str">
            <v>0</v>
          </cell>
          <cell r="X1182" t="str">
            <v>4100</v>
          </cell>
          <cell r="Y1182" t="str">
            <v>-</v>
          </cell>
          <cell r="Z1182" t="str">
            <v>S</v>
          </cell>
          <cell r="AA1182" t="str">
            <v>DIST</v>
          </cell>
          <cell r="AB1182">
            <v>8043764</v>
          </cell>
        </row>
        <row r="1183">
          <cell r="E1183" t="str">
            <v>410041005.1000.1210003</v>
          </cell>
          <cell r="F1183">
            <v>478352717</v>
          </cell>
          <cell r="G1183">
            <v>0</v>
          </cell>
          <cell r="H1183">
            <v>0</v>
          </cell>
          <cell r="I1183">
            <v>478352717</v>
          </cell>
          <cell r="J1183">
            <v>0</v>
          </cell>
          <cell r="K1183">
            <v>0</v>
          </cell>
          <cell r="L1183">
            <v>0</v>
          </cell>
          <cell r="M1183">
            <v>0</v>
          </cell>
          <cell r="N1183">
            <v>0</v>
          </cell>
          <cell r="O1183">
            <v>0</v>
          </cell>
          <cell r="P1183">
            <v>0</v>
          </cell>
          <cell r="Q1183">
            <v>0</v>
          </cell>
          <cell r="R1183">
            <v>0</v>
          </cell>
          <cell r="S1183">
            <v>0</v>
          </cell>
          <cell r="T1183">
            <v>0</v>
          </cell>
          <cell r="U1183" t="str">
            <v>2014</v>
          </cell>
          <cell r="V1183" t="str">
            <v>05</v>
          </cell>
          <cell r="W1183" t="str">
            <v>0</v>
          </cell>
          <cell r="X1183" t="str">
            <v>4100</v>
          </cell>
          <cell r="Y1183" t="str">
            <v>-</v>
          </cell>
          <cell r="Z1183" t="str">
            <v>S</v>
          </cell>
          <cell r="AA1183" t="str">
            <v>DIST</v>
          </cell>
          <cell r="AB1183">
            <v>478352717</v>
          </cell>
        </row>
        <row r="1184">
          <cell r="E1184" t="str">
            <v>410041500.1000.1220004</v>
          </cell>
          <cell r="F1184">
            <v>202681255</v>
          </cell>
          <cell r="G1184">
            <v>0</v>
          </cell>
          <cell r="H1184">
            <v>0</v>
          </cell>
          <cell r="I1184">
            <v>202681255</v>
          </cell>
          <cell r="J1184">
            <v>0</v>
          </cell>
          <cell r="K1184">
            <v>0</v>
          </cell>
          <cell r="L1184">
            <v>0</v>
          </cell>
          <cell r="M1184">
            <v>0</v>
          </cell>
          <cell r="N1184">
            <v>0</v>
          </cell>
          <cell r="O1184">
            <v>0</v>
          </cell>
          <cell r="P1184">
            <v>0</v>
          </cell>
          <cell r="Q1184">
            <v>0</v>
          </cell>
          <cell r="R1184">
            <v>0</v>
          </cell>
          <cell r="S1184">
            <v>0</v>
          </cell>
          <cell r="T1184">
            <v>0</v>
          </cell>
          <cell r="U1184" t="str">
            <v>2014</v>
          </cell>
          <cell r="V1184" t="str">
            <v>05</v>
          </cell>
          <cell r="W1184" t="str">
            <v>0</v>
          </cell>
          <cell r="X1184" t="str">
            <v>4100</v>
          </cell>
          <cell r="Y1184" t="str">
            <v>-</v>
          </cell>
          <cell r="Z1184" t="str">
            <v>S</v>
          </cell>
          <cell r="AA1184" t="str">
            <v>DIST</v>
          </cell>
          <cell r="AB1184">
            <v>202681255</v>
          </cell>
        </row>
        <row r="1185">
          <cell r="E1185" t="str">
            <v>410041005.1000.1110008</v>
          </cell>
          <cell r="F1185">
            <v>1851000000</v>
          </cell>
          <cell r="G1185">
            <v>154250000</v>
          </cell>
          <cell r="H1185">
            <v>154250000</v>
          </cell>
          <cell r="I1185">
            <v>154250000</v>
          </cell>
          <cell r="J1185">
            <v>154250000</v>
          </cell>
          <cell r="K1185">
            <v>154250000</v>
          </cell>
          <cell r="L1185">
            <v>154250000</v>
          </cell>
          <cell r="M1185">
            <v>154250000</v>
          </cell>
          <cell r="N1185">
            <v>154250000</v>
          </cell>
          <cell r="O1185">
            <v>154250000</v>
          </cell>
          <cell r="P1185">
            <v>154250000</v>
          </cell>
          <cell r="Q1185">
            <v>154250000</v>
          </cell>
          <cell r="R1185">
            <v>154250000</v>
          </cell>
          <cell r="S1185">
            <v>0</v>
          </cell>
          <cell r="T1185">
            <v>0</v>
          </cell>
          <cell r="U1185" t="str">
            <v>2014</v>
          </cell>
          <cell r="V1185" t="str">
            <v>05</v>
          </cell>
          <cell r="W1185" t="str">
            <v>0</v>
          </cell>
          <cell r="X1185" t="str">
            <v>4100</v>
          </cell>
          <cell r="Y1185" t="str">
            <v>-</v>
          </cell>
          <cell r="Z1185" t="str">
            <v>S</v>
          </cell>
          <cell r="AA1185" t="str">
            <v>DIST</v>
          </cell>
          <cell r="AB1185">
            <v>1851000000</v>
          </cell>
        </row>
        <row r="1186">
          <cell r="E1186" t="str">
            <v>410041005.1000.1220015</v>
          </cell>
          <cell r="F1186">
            <v>30000000</v>
          </cell>
          <cell r="G1186">
            <v>2500000</v>
          </cell>
          <cell r="H1186">
            <v>2500000</v>
          </cell>
          <cell r="I1186">
            <v>2500000</v>
          </cell>
          <cell r="J1186">
            <v>2500000</v>
          </cell>
          <cell r="K1186">
            <v>2500000</v>
          </cell>
          <cell r="L1186">
            <v>2500000</v>
          </cell>
          <cell r="M1186">
            <v>2500000</v>
          </cell>
          <cell r="N1186">
            <v>2500000</v>
          </cell>
          <cell r="O1186">
            <v>2500000</v>
          </cell>
          <cell r="P1186">
            <v>2500000</v>
          </cell>
          <cell r="Q1186">
            <v>2500000</v>
          </cell>
          <cell r="R1186">
            <v>2500000</v>
          </cell>
          <cell r="S1186">
            <v>0</v>
          </cell>
          <cell r="T1186">
            <v>0</v>
          </cell>
          <cell r="U1186" t="str">
            <v>2014</v>
          </cell>
          <cell r="V1186" t="str">
            <v>05</v>
          </cell>
          <cell r="W1186" t="str">
            <v>0</v>
          </cell>
          <cell r="X1186" t="str">
            <v>4100</v>
          </cell>
          <cell r="Y1186" t="str">
            <v>-</v>
          </cell>
          <cell r="Z1186" t="str">
            <v>S</v>
          </cell>
          <cell r="AA1186" t="str">
            <v>DIST</v>
          </cell>
          <cell r="AB1186">
            <v>30000000</v>
          </cell>
        </row>
        <row r="1187">
          <cell r="E1187" t="str">
            <v>410041620.1000.1210022</v>
          </cell>
          <cell r="F1187">
            <v>60800000</v>
          </cell>
          <cell r="G1187">
            <v>0</v>
          </cell>
          <cell r="H1187">
            <v>0</v>
          </cell>
          <cell r="I1187">
            <v>60800000</v>
          </cell>
          <cell r="J1187">
            <v>0</v>
          </cell>
          <cell r="K1187">
            <v>0</v>
          </cell>
          <cell r="L1187">
            <v>0</v>
          </cell>
          <cell r="M1187">
            <v>0</v>
          </cell>
          <cell r="N1187">
            <v>0</v>
          </cell>
          <cell r="O1187">
            <v>0</v>
          </cell>
          <cell r="P1187">
            <v>0</v>
          </cell>
          <cell r="Q1187">
            <v>0</v>
          </cell>
          <cell r="R1187">
            <v>0</v>
          </cell>
          <cell r="S1187">
            <v>0</v>
          </cell>
          <cell r="T1187">
            <v>0</v>
          </cell>
          <cell r="U1187" t="str">
            <v>2014</v>
          </cell>
          <cell r="V1187" t="str">
            <v>05</v>
          </cell>
          <cell r="W1187" t="str">
            <v>0</v>
          </cell>
          <cell r="X1187" t="str">
            <v>4100</v>
          </cell>
          <cell r="Y1187" t="str">
            <v>-</v>
          </cell>
          <cell r="Z1187" t="str">
            <v>S</v>
          </cell>
          <cell r="AA1187" t="str">
            <v>DIST</v>
          </cell>
          <cell r="AB1187">
            <v>60800000</v>
          </cell>
        </row>
        <row r="1188">
          <cell r="E1188" t="str">
            <v>410041020.1000.1230023</v>
          </cell>
          <cell r="F1188">
            <v>93910428</v>
          </cell>
          <cell r="G1188">
            <v>2058937</v>
          </cell>
          <cell r="H1188">
            <v>8350135</v>
          </cell>
          <cell r="I1188">
            <v>8350135</v>
          </cell>
          <cell r="J1188">
            <v>8350135</v>
          </cell>
          <cell r="K1188">
            <v>8350135</v>
          </cell>
          <cell r="L1188">
            <v>8350135</v>
          </cell>
          <cell r="M1188">
            <v>8350135</v>
          </cell>
          <cell r="N1188">
            <v>8350135</v>
          </cell>
          <cell r="O1188">
            <v>8350135</v>
          </cell>
          <cell r="P1188">
            <v>8350135</v>
          </cell>
          <cell r="Q1188">
            <v>8350135</v>
          </cell>
          <cell r="R1188">
            <v>8350141</v>
          </cell>
          <cell r="S1188">
            <v>0</v>
          </cell>
          <cell r="T1188">
            <v>0</v>
          </cell>
          <cell r="U1188" t="str">
            <v>2014</v>
          </cell>
          <cell r="V1188" t="str">
            <v>05</v>
          </cell>
          <cell r="W1188" t="str">
            <v>0</v>
          </cell>
          <cell r="X1188" t="str">
            <v>4100</v>
          </cell>
          <cell r="Y1188" t="str">
            <v>-</v>
          </cell>
          <cell r="Z1188" t="str">
            <v>S</v>
          </cell>
          <cell r="AA1188" t="str">
            <v>DIST</v>
          </cell>
          <cell r="AB1188">
            <v>93910428</v>
          </cell>
        </row>
        <row r="1189">
          <cell r="E1189" t="str">
            <v>410041640.1000.1120031</v>
          </cell>
          <cell r="F1189">
            <v>2249143149</v>
          </cell>
          <cell r="G1189">
            <v>0</v>
          </cell>
          <cell r="H1189">
            <v>0</v>
          </cell>
          <cell r="I1189">
            <v>2249143149</v>
          </cell>
          <cell r="J1189">
            <v>0</v>
          </cell>
          <cell r="K1189">
            <v>0</v>
          </cell>
          <cell r="L1189">
            <v>0</v>
          </cell>
          <cell r="M1189">
            <v>0</v>
          </cell>
          <cell r="N1189">
            <v>0</v>
          </cell>
          <cell r="O1189">
            <v>0</v>
          </cell>
          <cell r="P1189">
            <v>0</v>
          </cell>
          <cell r="Q1189">
            <v>0</v>
          </cell>
          <cell r="R1189">
            <v>0</v>
          </cell>
          <cell r="S1189">
            <v>0</v>
          </cell>
          <cell r="T1189">
            <v>0</v>
          </cell>
          <cell r="U1189" t="str">
            <v>2014</v>
          </cell>
          <cell r="V1189" t="str">
            <v>05</v>
          </cell>
          <cell r="W1189" t="str">
            <v>0</v>
          </cell>
          <cell r="X1189" t="str">
            <v>4100</v>
          </cell>
          <cell r="Y1189" t="str">
            <v>-</v>
          </cell>
          <cell r="Z1189" t="str">
            <v>S</v>
          </cell>
          <cell r="AA1189" t="str">
            <v>DIST</v>
          </cell>
          <cell r="AB1189">
            <v>2249143149</v>
          </cell>
        </row>
        <row r="1190">
          <cell r="E1190" t="str">
            <v>410041510.1000.1120031</v>
          </cell>
          <cell r="F1190">
            <v>1806650504</v>
          </cell>
          <cell r="G1190">
            <v>0</v>
          </cell>
          <cell r="H1190">
            <v>0</v>
          </cell>
          <cell r="I1190">
            <v>1806650504</v>
          </cell>
          <cell r="J1190">
            <v>0</v>
          </cell>
          <cell r="K1190">
            <v>0</v>
          </cell>
          <cell r="L1190">
            <v>0</v>
          </cell>
          <cell r="M1190">
            <v>0</v>
          </cell>
          <cell r="N1190">
            <v>0</v>
          </cell>
          <cell r="O1190">
            <v>0</v>
          </cell>
          <cell r="P1190">
            <v>0</v>
          </cell>
          <cell r="Q1190">
            <v>0</v>
          </cell>
          <cell r="R1190">
            <v>0</v>
          </cell>
          <cell r="S1190">
            <v>0</v>
          </cell>
          <cell r="T1190">
            <v>0</v>
          </cell>
          <cell r="U1190" t="str">
            <v>2014</v>
          </cell>
          <cell r="V1190" t="str">
            <v>05</v>
          </cell>
          <cell r="W1190" t="str">
            <v>0</v>
          </cell>
          <cell r="X1190" t="str">
            <v>4100</v>
          </cell>
          <cell r="Y1190" t="str">
            <v>-</v>
          </cell>
          <cell r="Z1190" t="str">
            <v>S</v>
          </cell>
          <cell r="AA1190" t="str">
            <v>DIST</v>
          </cell>
          <cell r="AB1190">
            <v>1806650504</v>
          </cell>
        </row>
        <row r="1191">
          <cell r="E1191" t="str">
            <v>410041630.1000.1120031</v>
          </cell>
          <cell r="F1191">
            <v>60000000</v>
          </cell>
          <cell r="G1191">
            <v>0</v>
          </cell>
          <cell r="H1191">
            <v>0</v>
          </cell>
          <cell r="I1191">
            <v>60000000</v>
          </cell>
          <cell r="J1191">
            <v>0</v>
          </cell>
          <cell r="K1191">
            <v>0</v>
          </cell>
          <cell r="L1191">
            <v>0</v>
          </cell>
          <cell r="M1191">
            <v>0</v>
          </cell>
          <cell r="N1191">
            <v>0</v>
          </cell>
          <cell r="O1191">
            <v>0</v>
          </cell>
          <cell r="P1191">
            <v>0</v>
          </cell>
          <cell r="Q1191">
            <v>0</v>
          </cell>
          <cell r="R1191">
            <v>0</v>
          </cell>
          <cell r="S1191">
            <v>0</v>
          </cell>
          <cell r="T1191">
            <v>0</v>
          </cell>
          <cell r="U1191" t="str">
            <v>2014</v>
          </cell>
          <cell r="V1191" t="str">
            <v>05</v>
          </cell>
          <cell r="W1191" t="str">
            <v>0</v>
          </cell>
          <cell r="X1191" t="str">
            <v>4100</v>
          </cell>
          <cell r="Y1191" t="str">
            <v>-</v>
          </cell>
          <cell r="Z1191" t="str">
            <v>S</v>
          </cell>
          <cell r="AA1191" t="str">
            <v>DIST</v>
          </cell>
          <cell r="AB1191">
            <v>60000000</v>
          </cell>
        </row>
        <row r="1192">
          <cell r="E1192" t="str">
            <v>410041005.1000.1230055</v>
          </cell>
          <cell r="F1192">
            <v>390242539</v>
          </cell>
          <cell r="G1192">
            <v>0</v>
          </cell>
          <cell r="H1192">
            <v>0</v>
          </cell>
          <cell r="I1192">
            <v>390242539</v>
          </cell>
          <cell r="J1192">
            <v>0</v>
          </cell>
          <cell r="K1192">
            <v>0</v>
          </cell>
          <cell r="L1192">
            <v>0</v>
          </cell>
          <cell r="M1192">
            <v>0</v>
          </cell>
          <cell r="N1192">
            <v>0</v>
          </cell>
          <cell r="O1192">
            <v>0</v>
          </cell>
          <cell r="P1192">
            <v>0</v>
          </cell>
          <cell r="Q1192">
            <v>0</v>
          </cell>
          <cell r="R1192">
            <v>0</v>
          </cell>
          <cell r="S1192">
            <v>0</v>
          </cell>
          <cell r="T1192">
            <v>0</v>
          </cell>
          <cell r="U1192" t="str">
            <v>2014</v>
          </cell>
          <cell r="V1192" t="str">
            <v>05</v>
          </cell>
          <cell r="W1192" t="str">
            <v>0</v>
          </cell>
          <cell r="X1192" t="str">
            <v>4100</v>
          </cell>
          <cell r="Y1192" t="str">
            <v>-</v>
          </cell>
          <cell r="Z1192" t="str">
            <v>S</v>
          </cell>
          <cell r="AA1192" t="str">
            <v>DIST</v>
          </cell>
          <cell r="AB1192">
            <v>390242539</v>
          </cell>
        </row>
        <row r="1193">
          <cell r="E1193" t="str">
            <v>410041005.1000.1230057</v>
          </cell>
          <cell r="F1193">
            <v>48990645</v>
          </cell>
          <cell r="G1193">
            <v>0</v>
          </cell>
          <cell r="H1193">
            <v>0</v>
          </cell>
          <cell r="I1193">
            <v>48990645</v>
          </cell>
          <cell r="J1193">
            <v>0</v>
          </cell>
          <cell r="K1193">
            <v>0</v>
          </cell>
          <cell r="L1193">
            <v>0</v>
          </cell>
          <cell r="M1193">
            <v>0</v>
          </cell>
          <cell r="N1193">
            <v>0</v>
          </cell>
          <cell r="O1193">
            <v>0</v>
          </cell>
          <cell r="P1193">
            <v>0</v>
          </cell>
          <cell r="Q1193">
            <v>0</v>
          </cell>
          <cell r="R1193">
            <v>0</v>
          </cell>
          <cell r="S1193">
            <v>0</v>
          </cell>
          <cell r="T1193">
            <v>0</v>
          </cell>
          <cell r="U1193" t="str">
            <v>2014</v>
          </cell>
          <cell r="V1193" t="str">
            <v>05</v>
          </cell>
          <cell r="W1193" t="str">
            <v>0</v>
          </cell>
          <cell r="X1193" t="str">
            <v>4100</v>
          </cell>
          <cell r="Y1193" t="str">
            <v>-</v>
          </cell>
          <cell r="Z1193" t="str">
            <v>S</v>
          </cell>
          <cell r="AA1193" t="str">
            <v>DIST</v>
          </cell>
          <cell r="AB1193">
            <v>48990645</v>
          </cell>
        </row>
        <row r="1194">
          <cell r="E1194" t="str">
            <v>3102201010301</v>
          </cell>
          <cell r="F1194">
            <v>33621291</v>
          </cell>
          <cell r="G1194">
            <v>2689703.27</v>
          </cell>
          <cell r="H1194">
            <v>2689703.27</v>
          </cell>
          <cell r="I1194">
            <v>2689703.27</v>
          </cell>
          <cell r="J1194">
            <v>2689703.27</v>
          </cell>
          <cell r="K1194">
            <v>2790567.14</v>
          </cell>
          <cell r="L1194">
            <v>2790567.14</v>
          </cell>
          <cell r="M1194">
            <v>2790567.14</v>
          </cell>
          <cell r="N1194">
            <v>2790567.14</v>
          </cell>
          <cell r="O1194">
            <v>2925052.31</v>
          </cell>
          <cell r="P1194">
            <v>2925052.31</v>
          </cell>
          <cell r="Q1194">
            <v>2925052.31</v>
          </cell>
          <cell r="R1194">
            <v>2925052.43</v>
          </cell>
          <cell r="S1194">
            <v>0</v>
          </cell>
          <cell r="T1194">
            <v>0</v>
          </cell>
          <cell r="U1194" t="str">
            <v>2014</v>
          </cell>
          <cell r="V1194" t="str">
            <v>01</v>
          </cell>
          <cell r="W1194" t="str">
            <v>0</v>
          </cell>
          <cell r="X1194" t="str">
            <v>3102</v>
          </cell>
          <cell r="Y1194" t="str">
            <v>+</v>
          </cell>
          <cell r="Z1194" t="str">
            <v>S</v>
          </cell>
          <cell r="AA1194" t="str">
            <v>DIST</v>
          </cell>
          <cell r="AB1194">
            <v>33621291</v>
          </cell>
        </row>
        <row r="1195">
          <cell r="E1195" t="str">
            <v>3102201030103</v>
          </cell>
          <cell r="F1195">
            <v>70474809</v>
          </cell>
          <cell r="G1195">
            <v>5637984.7000000002</v>
          </cell>
          <cell r="H1195">
            <v>5637984.7000000002</v>
          </cell>
          <cell r="I1195">
            <v>5637984.7000000002</v>
          </cell>
          <cell r="J1195">
            <v>5637984.7000000002</v>
          </cell>
          <cell r="K1195">
            <v>5849409.1299999999</v>
          </cell>
          <cell r="L1195">
            <v>5849409.1299999999</v>
          </cell>
          <cell r="M1195">
            <v>5849409.1299999999</v>
          </cell>
          <cell r="N1195">
            <v>5849409.1299999999</v>
          </cell>
          <cell r="O1195">
            <v>6131308.3600000003</v>
          </cell>
          <cell r="P1195">
            <v>6131308.3600000003</v>
          </cell>
          <cell r="Q1195">
            <v>6131308.3600000003</v>
          </cell>
          <cell r="R1195">
            <v>6131308.5999999996</v>
          </cell>
          <cell r="S1195">
            <v>0</v>
          </cell>
          <cell r="T1195">
            <v>0</v>
          </cell>
          <cell r="U1195" t="str">
            <v>2014</v>
          </cell>
          <cell r="V1195" t="str">
            <v>01</v>
          </cell>
          <cell r="W1195" t="str">
            <v>0</v>
          </cell>
          <cell r="X1195" t="str">
            <v>3102</v>
          </cell>
          <cell r="Y1195" t="str">
            <v>+</v>
          </cell>
          <cell r="Z1195" t="str">
            <v>S</v>
          </cell>
          <cell r="AA1195" t="str">
            <v>DIST</v>
          </cell>
          <cell r="AB1195">
            <v>70474809</v>
          </cell>
        </row>
        <row r="1196">
          <cell r="E1196" t="str">
            <v>31022030404</v>
          </cell>
          <cell r="F1196">
            <v>108177598</v>
          </cell>
          <cell r="G1196">
            <v>8654207.8699999992</v>
          </cell>
          <cell r="H1196">
            <v>8654207.8699999992</v>
          </cell>
          <cell r="I1196">
            <v>8654207.8699999992</v>
          </cell>
          <cell r="J1196">
            <v>8654207.8699999992</v>
          </cell>
          <cell r="K1196">
            <v>8978740.6600000001</v>
          </cell>
          <cell r="L1196">
            <v>8978740.6600000001</v>
          </cell>
          <cell r="M1196">
            <v>8978740.6600000001</v>
          </cell>
          <cell r="N1196">
            <v>8978740.6600000001</v>
          </cell>
          <cell r="O1196">
            <v>9411451.0600000005</v>
          </cell>
          <cell r="P1196">
            <v>9411451.0600000005</v>
          </cell>
          <cell r="Q1196">
            <v>9411451.0600000005</v>
          </cell>
          <cell r="R1196">
            <v>9411450.6999999993</v>
          </cell>
          <cell r="S1196">
            <v>0</v>
          </cell>
          <cell r="T1196">
            <v>0</v>
          </cell>
          <cell r="U1196" t="str">
            <v>2014</v>
          </cell>
          <cell r="V1196" t="str">
            <v>01</v>
          </cell>
          <cell r="W1196" t="str">
            <v>0</v>
          </cell>
          <cell r="X1196" t="str">
            <v>3102</v>
          </cell>
          <cell r="Y1196" t="str">
            <v>+</v>
          </cell>
          <cell r="Z1196" t="str">
            <v>S</v>
          </cell>
          <cell r="AA1196" t="str">
            <v>DIST</v>
          </cell>
          <cell r="AB1196">
            <v>108177598</v>
          </cell>
        </row>
        <row r="1197">
          <cell r="E1197" t="str">
            <v>3101201010302</v>
          </cell>
          <cell r="F1197">
            <v>367136311</v>
          </cell>
          <cell r="G1197">
            <v>29370904.879999999</v>
          </cell>
          <cell r="H1197">
            <v>29370904.879999999</v>
          </cell>
          <cell r="I1197">
            <v>29370904.879999999</v>
          </cell>
          <cell r="J1197">
            <v>29370904.879999999</v>
          </cell>
          <cell r="K1197">
            <v>30472313.809999999</v>
          </cell>
          <cell r="L1197">
            <v>30472313.809999999</v>
          </cell>
          <cell r="M1197">
            <v>30472313.809999999</v>
          </cell>
          <cell r="N1197">
            <v>30472313.809999999</v>
          </cell>
          <cell r="O1197">
            <v>31940859.050000001</v>
          </cell>
          <cell r="P1197">
            <v>31940859.050000001</v>
          </cell>
          <cell r="Q1197">
            <v>31940859.050000001</v>
          </cell>
          <cell r="R1197">
            <v>31940859.09</v>
          </cell>
          <cell r="S1197">
            <v>0</v>
          </cell>
          <cell r="T1197">
            <v>0</v>
          </cell>
          <cell r="U1197" t="str">
            <v>2014</v>
          </cell>
          <cell r="V1197" t="str">
            <v>01</v>
          </cell>
          <cell r="W1197" t="str">
            <v>0</v>
          </cell>
          <cell r="X1197" t="str">
            <v>3101</v>
          </cell>
          <cell r="Y1197" t="str">
            <v>+</v>
          </cell>
          <cell r="Z1197" t="str">
            <v>S</v>
          </cell>
          <cell r="AA1197" t="str">
            <v>DIST</v>
          </cell>
          <cell r="AB1197">
            <v>367136311</v>
          </cell>
        </row>
        <row r="1198">
          <cell r="E1198" t="str">
            <v>3101201010304</v>
          </cell>
          <cell r="F1198">
            <v>1186124741</v>
          </cell>
          <cell r="G1198">
            <v>94889979.310000002</v>
          </cell>
          <cell r="H1198">
            <v>94889979.310000002</v>
          </cell>
          <cell r="I1198">
            <v>94889979.310000002</v>
          </cell>
          <cell r="J1198">
            <v>94889979.310000002</v>
          </cell>
          <cell r="K1198">
            <v>98448353.530000001</v>
          </cell>
          <cell r="L1198">
            <v>98448353.530000001</v>
          </cell>
          <cell r="M1198">
            <v>98448353.530000001</v>
          </cell>
          <cell r="N1198">
            <v>98448353.530000001</v>
          </cell>
          <cell r="O1198">
            <v>103192852.5</v>
          </cell>
          <cell r="P1198">
            <v>103192852.5</v>
          </cell>
          <cell r="Q1198">
            <v>103192852.5</v>
          </cell>
          <cell r="R1198">
            <v>103192852.14</v>
          </cell>
          <cell r="S1198">
            <v>0</v>
          </cell>
          <cell r="T1198">
            <v>0</v>
          </cell>
          <cell r="U1198" t="str">
            <v>2014</v>
          </cell>
          <cell r="V1198" t="str">
            <v>01</v>
          </cell>
          <cell r="W1198" t="str">
            <v>0</v>
          </cell>
          <cell r="X1198" t="str">
            <v>3101</v>
          </cell>
          <cell r="Y1198" t="str">
            <v>+</v>
          </cell>
          <cell r="Z1198" t="str">
            <v>S</v>
          </cell>
          <cell r="AA1198" t="str">
            <v>DIST</v>
          </cell>
          <cell r="AB1198">
            <v>1186124741</v>
          </cell>
        </row>
        <row r="1199">
          <cell r="E1199" t="str">
            <v>310120101010201</v>
          </cell>
          <cell r="F1199">
            <v>46636883884</v>
          </cell>
          <cell r="G1199">
            <v>3886406990.3299999</v>
          </cell>
          <cell r="H1199">
            <v>3886406990.3299999</v>
          </cell>
          <cell r="I1199">
            <v>3886406990.3299999</v>
          </cell>
          <cell r="J1199">
            <v>3886406990.3299999</v>
          </cell>
          <cell r="K1199">
            <v>3886406990.3299999</v>
          </cell>
          <cell r="L1199">
            <v>3886406990.3299999</v>
          </cell>
          <cell r="M1199">
            <v>3886406990.3299999</v>
          </cell>
          <cell r="N1199">
            <v>3886406990.3299999</v>
          </cell>
          <cell r="O1199">
            <v>3886406990.3299999</v>
          </cell>
          <cell r="P1199">
            <v>3886406990.3299999</v>
          </cell>
          <cell r="Q1199">
            <v>3886406990.3299999</v>
          </cell>
          <cell r="R1199">
            <v>3886406990.3699999</v>
          </cell>
          <cell r="S1199">
            <v>0</v>
          </cell>
          <cell r="T1199">
            <v>0</v>
          </cell>
          <cell r="U1199" t="str">
            <v>2014</v>
          </cell>
          <cell r="V1199" t="str">
            <v>01</v>
          </cell>
          <cell r="W1199" t="str">
            <v>0</v>
          </cell>
          <cell r="X1199" t="str">
            <v>3101</v>
          </cell>
          <cell r="Y1199" t="str">
            <v>+</v>
          </cell>
          <cell r="Z1199" t="str">
            <v>S</v>
          </cell>
          <cell r="AA1199" t="str">
            <v>DIST</v>
          </cell>
          <cell r="AB1199">
            <v>46636883884.000015</v>
          </cell>
        </row>
        <row r="1200">
          <cell r="E1200" t="str">
            <v>310131410.1000.41303101053</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t="str">
            <v>2014</v>
          </cell>
          <cell r="V1200" t="str">
            <v>06</v>
          </cell>
          <cell r="W1200" t="str">
            <v>0</v>
          </cell>
          <cell r="X1200" t="str">
            <v>3101</v>
          </cell>
          <cell r="Y1200" t="str">
            <v>-</v>
          </cell>
          <cell r="Z1200" t="str">
            <v>S</v>
          </cell>
          <cell r="AA1200" t="str">
            <v>DIST</v>
          </cell>
          <cell r="AB1200">
            <v>0</v>
          </cell>
        </row>
        <row r="1201">
          <cell r="E1201" t="str">
            <v>310131015.1000.1210003</v>
          </cell>
          <cell r="F1201">
            <v>400000000</v>
          </cell>
          <cell r="G1201">
            <v>0</v>
          </cell>
          <cell r="H1201">
            <v>0</v>
          </cell>
          <cell r="I1201">
            <v>140000000</v>
          </cell>
          <cell r="J1201">
            <v>240000000</v>
          </cell>
          <cell r="K1201">
            <v>0</v>
          </cell>
          <cell r="L1201">
            <v>20000000</v>
          </cell>
          <cell r="M1201">
            <v>0</v>
          </cell>
          <cell r="N1201">
            <v>0</v>
          </cell>
          <cell r="O1201">
            <v>0</v>
          </cell>
          <cell r="P1201">
            <v>0</v>
          </cell>
          <cell r="Q1201">
            <v>0</v>
          </cell>
          <cell r="R1201">
            <v>0</v>
          </cell>
          <cell r="S1201">
            <v>0</v>
          </cell>
          <cell r="T1201">
            <v>0</v>
          </cell>
          <cell r="U1201" t="str">
            <v>2014</v>
          </cell>
          <cell r="V1201" t="str">
            <v>05</v>
          </cell>
          <cell r="W1201" t="str">
            <v>0</v>
          </cell>
          <cell r="X1201" t="str">
            <v>3101</v>
          </cell>
          <cell r="Y1201" t="str">
            <v>-</v>
          </cell>
          <cell r="Z1201" t="str">
            <v>S</v>
          </cell>
          <cell r="AA1201" t="str">
            <v>DIST</v>
          </cell>
          <cell r="AB1201">
            <v>400000000</v>
          </cell>
        </row>
        <row r="1202">
          <cell r="E1202" t="str">
            <v>310131015.1000.1110008</v>
          </cell>
          <cell r="F1202">
            <v>1694000000</v>
          </cell>
          <cell r="G1202">
            <v>141166667</v>
          </cell>
          <cell r="H1202">
            <v>141166667</v>
          </cell>
          <cell r="I1202">
            <v>141166667</v>
          </cell>
          <cell r="J1202">
            <v>141166667</v>
          </cell>
          <cell r="K1202">
            <v>141166667</v>
          </cell>
          <cell r="L1202">
            <v>141166667</v>
          </cell>
          <cell r="M1202">
            <v>141166667</v>
          </cell>
          <cell r="N1202">
            <v>141166667</v>
          </cell>
          <cell r="O1202">
            <v>141166667</v>
          </cell>
          <cell r="P1202">
            <v>141166667</v>
          </cell>
          <cell r="Q1202">
            <v>141166667</v>
          </cell>
          <cell r="R1202">
            <v>141166663</v>
          </cell>
          <cell r="S1202">
            <v>0</v>
          </cell>
          <cell r="T1202">
            <v>0</v>
          </cell>
          <cell r="U1202" t="str">
            <v>2014</v>
          </cell>
          <cell r="V1202" t="str">
            <v>05</v>
          </cell>
          <cell r="W1202" t="str">
            <v>0</v>
          </cell>
          <cell r="X1202" t="str">
            <v>3101</v>
          </cell>
          <cell r="Y1202" t="str">
            <v>-</v>
          </cell>
          <cell r="Z1202" t="str">
            <v>S</v>
          </cell>
          <cell r="AA1202" t="str">
            <v>DIST</v>
          </cell>
          <cell r="AB1202">
            <v>1694000000</v>
          </cell>
        </row>
        <row r="1203">
          <cell r="E1203" t="str">
            <v>310231320.1000.1220013</v>
          </cell>
          <cell r="F1203">
            <v>15450000</v>
          </cell>
          <cell r="G1203">
            <v>1287500</v>
          </cell>
          <cell r="H1203">
            <v>1287500</v>
          </cell>
          <cell r="I1203">
            <v>1287500</v>
          </cell>
          <cell r="J1203">
            <v>1287500</v>
          </cell>
          <cell r="K1203">
            <v>1287500</v>
          </cell>
          <cell r="L1203">
            <v>1287500</v>
          </cell>
          <cell r="M1203">
            <v>1287500</v>
          </cell>
          <cell r="N1203">
            <v>1287500</v>
          </cell>
          <cell r="O1203">
            <v>1287500</v>
          </cell>
          <cell r="P1203">
            <v>1287500</v>
          </cell>
          <cell r="Q1203">
            <v>1287500</v>
          </cell>
          <cell r="R1203">
            <v>1287500</v>
          </cell>
          <cell r="S1203">
            <v>0</v>
          </cell>
          <cell r="T1203">
            <v>0</v>
          </cell>
          <cell r="U1203" t="str">
            <v>2014</v>
          </cell>
          <cell r="V1203" t="str">
            <v>05</v>
          </cell>
          <cell r="W1203" t="str">
            <v>0</v>
          </cell>
          <cell r="X1203" t="str">
            <v>3102</v>
          </cell>
          <cell r="Y1203" t="str">
            <v>-</v>
          </cell>
          <cell r="Z1203" t="str">
            <v>S</v>
          </cell>
          <cell r="AA1203" t="str">
            <v>DIST</v>
          </cell>
          <cell r="AB1203">
            <v>15450000</v>
          </cell>
        </row>
        <row r="1204">
          <cell r="E1204" t="str">
            <v>310131015.1000.2110021</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t="str">
            <v>2014</v>
          </cell>
          <cell r="V1204" t="str">
            <v>05</v>
          </cell>
          <cell r="W1204" t="str">
            <v>0</v>
          </cell>
          <cell r="X1204" t="str">
            <v>3101</v>
          </cell>
          <cell r="Y1204" t="str">
            <v>-</v>
          </cell>
          <cell r="Z1204" t="str">
            <v>S</v>
          </cell>
          <cell r="AA1204" t="str">
            <v>DIST</v>
          </cell>
          <cell r="AB1204">
            <v>0</v>
          </cell>
        </row>
        <row r="1205">
          <cell r="E1205" t="str">
            <v>310131015.1000.1320025</v>
          </cell>
          <cell r="F1205">
            <v>23813000000</v>
          </cell>
          <cell r="G1205">
            <v>1624351978</v>
          </cell>
          <cell r="H1205">
            <v>1624351978</v>
          </cell>
          <cell r="I1205">
            <v>1624351978</v>
          </cell>
          <cell r="J1205">
            <v>1624351978</v>
          </cell>
          <cell r="K1205">
            <v>1624351978</v>
          </cell>
          <cell r="L1205">
            <v>3248703956</v>
          </cell>
          <cell r="M1205">
            <v>1624351978</v>
          </cell>
          <cell r="N1205">
            <v>1624351978</v>
          </cell>
          <cell r="O1205">
            <v>1624351978</v>
          </cell>
          <cell r="P1205">
            <v>1624351981</v>
          </cell>
          <cell r="Q1205">
            <v>1624351978</v>
          </cell>
          <cell r="R1205">
            <v>4320776261</v>
          </cell>
          <cell r="S1205">
            <v>0</v>
          </cell>
          <cell r="T1205">
            <v>0</v>
          </cell>
          <cell r="U1205" t="str">
            <v>2014</v>
          </cell>
          <cell r="V1205" t="str">
            <v>05</v>
          </cell>
          <cell r="W1205" t="str">
            <v>0</v>
          </cell>
          <cell r="X1205" t="str">
            <v>3101</v>
          </cell>
          <cell r="Y1205" t="str">
            <v>-</v>
          </cell>
          <cell r="Z1205" t="str">
            <v>S</v>
          </cell>
          <cell r="AA1205" t="str">
            <v>DIST</v>
          </cell>
          <cell r="AB1205">
            <v>23813000000</v>
          </cell>
        </row>
        <row r="1206">
          <cell r="E1206" t="str">
            <v>310231000.1000.1120031</v>
          </cell>
          <cell r="F1206">
            <v>52000000</v>
          </cell>
          <cell r="G1206">
            <v>20800000</v>
          </cell>
          <cell r="H1206">
            <v>0</v>
          </cell>
          <cell r="I1206">
            <v>0</v>
          </cell>
          <cell r="J1206">
            <v>0</v>
          </cell>
          <cell r="K1206">
            <v>0</v>
          </cell>
          <cell r="L1206">
            <v>0</v>
          </cell>
          <cell r="M1206">
            <v>5200000</v>
          </cell>
          <cell r="N1206">
            <v>5200000</v>
          </cell>
          <cell r="O1206">
            <v>5200000</v>
          </cell>
          <cell r="P1206">
            <v>5200000</v>
          </cell>
          <cell r="Q1206">
            <v>5200000</v>
          </cell>
          <cell r="R1206">
            <v>5200000</v>
          </cell>
          <cell r="S1206">
            <v>0</v>
          </cell>
          <cell r="T1206">
            <v>0</v>
          </cell>
          <cell r="U1206" t="str">
            <v>2014</v>
          </cell>
          <cell r="V1206" t="str">
            <v>05</v>
          </cell>
          <cell r="W1206" t="str">
            <v>0</v>
          </cell>
          <cell r="X1206" t="str">
            <v>3102</v>
          </cell>
          <cell r="Y1206" t="str">
            <v>-</v>
          </cell>
          <cell r="Z1206" t="str">
            <v>S</v>
          </cell>
          <cell r="AA1206" t="str">
            <v>DIST</v>
          </cell>
          <cell r="AB1206">
            <v>52000000</v>
          </cell>
        </row>
        <row r="1207">
          <cell r="E1207" t="str">
            <v>310131015.1000.1130032</v>
          </cell>
          <cell r="F1207">
            <v>5460000000</v>
          </cell>
          <cell r="G1207">
            <v>455000000</v>
          </cell>
          <cell r="H1207">
            <v>455000000</v>
          </cell>
          <cell r="I1207">
            <v>455000000</v>
          </cell>
          <cell r="J1207">
            <v>455000000</v>
          </cell>
          <cell r="K1207">
            <v>455000000</v>
          </cell>
          <cell r="L1207">
            <v>455000000</v>
          </cell>
          <cell r="M1207">
            <v>455000000</v>
          </cell>
          <cell r="N1207">
            <v>455000000</v>
          </cell>
          <cell r="O1207">
            <v>455000000</v>
          </cell>
          <cell r="P1207">
            <v>455000000</v>
          </cell>
          <cell r="Q1207">
            <v>455000000</v>
          </cell>
          <cell r="R1207">
            <v>455000000</v>
          </cell>
          <cell r="S1207">
            <v>0</v>
          </cell>
          <cell r="T1207">
            <v>0</v>
          </cell>
          <cell r="U1207" t="str">
            <v>2014</v>
          </cell>
          <cell r="V1207" t="str">
            <v>05</v>
          </cell>
          <cell r="W1207" t="str">
            <v>0</v>
          </cell>
          <cell r="X1207" t="str">
            <v>3101</v>
          </cell>
          <cell r="Y1207" t="str">
            <v>-</v>
          </cell>
          <cell r="Z1207" t="str">
            <v>S</v>
          </cell>
          <cell r="AA1207" t="str">
            <v>DIST</v>
          </cell>
          <cell r="AB1207">
            <v>5460000000</v>
          </cell>
        </row>
        <row r="1208">
          <cell r="E1208" t="str">
            <v>310131015.1000.1230055</v>
          </cell>
          <cell r="F1208">
            <v>578605000</v>
          </cell>
          <cell r="G1208">
            <v>0</v>
          </cell>
          <cell r="H1208">
            <v>0</v>
          </cell>
          <cell r="I1208">
            <v>578605000</v>
          </cell>
          <cell r="J1208">
            <v>0</v>
          </cell>
          <cell r="K1208">
            <v>0</v>
          </cell>
          <cell r="L1208">
            <v>0</v>
          </cell>
          <cell r="M1208">
            <v>0</v>
          </cell>
          <cell r="N1208">
            <v>0</v>
          </cell>
          <cell r="O1208">
            <v>0</v>
          </cell>
          <cell r="P1208">
            <v>0</v>
          </cell>
          <cell r="Q1208">
            <v>0</v>
          </cell>
          <cell r="R1208">
            <v>0</v>
          </cell>
          <cell r="S1208">
            <v>0</v>
          </cell>
          <cell r="T1208">
            <v>0</v>
          </cell>
          <cell r="U1208" t="str">
            <v>2014</v>
          </cell>
          <cell r="V1208" t="str">
            <v>05</v>
          </cell>
          <cell r="W1208" t="str">
            <v>0</v>
          </cell>
          <cell r="X1208" t="str">
            <v>3101</v>
          </cell>
          <cell r="Y1208" t="str">
            <v>-</v>
          </cell>
          <cell r="Z1208" t="str">
            <v>S</v>
          </cell>
          <cell r="AA1208" t="str">
            <v>DIST</v>
          </cell>
          <cell r="AB1208">
            <v>578605000</v>
          </cell>
        </row>
        <row r="1209">
          <cell r="E1209" t="str">
            <v>310231025.1000.1230055</v>
          </cell>
          <cell r="F1209">
            <v>318939000</v>
          </cell>
          <cell r="G1209">
            <v>0</v>
          </cell>
          <cell r="H1209">
            <v>0</v>
          </cell>
          <cell r="I1209">
            <v>318939000</v>
          </cell>
          <cell r="J1209">
            <v>0</v>
          </cell>
          <cell r="K1209">
            <v>0</v>
          </cell>
          <cell r="L1209">
            <v>0</v>
          </cell>
          <cell r="M1209">
            <v>0</v>
          </cell>
          <cell r="N1209">
            <v>0</v>
          </cell>
          <cell r="O1209">
            <v>0</v>
          </cell>
          <cell r="P1209">
            <v>0</v>
          </cell>
          <cell r="Q1209">
            <v>0</v>
          </cell>
          <cell r="R1209">
            <v>0</v>
          </cell>
          <cell r="S1209">
            <v>0</v>
          </cell>
          <cell r="T1209">
            <v>0</v>
          </cell>
          <cell r="U1209" t="str">
            <v>2014</v>
          </cell>
          <cell r="V1209" t="str">
            <v>05</v>
          </cell>
          <cell r="W1209" t="str">
            <v>0</v>
          </cell>
          <cell r="X1209" t="str">
            <v>3102</v>
          </cell>
          <cell r="Y1209" t="str">
            <v>-</v>
          </cell>
          <cell r="Z1209" t="str">
            <v>S</v>
          </cell>
          <cell r="AA1209" t="str">
            <v>DIST</v>
          </cell>
          <cell r="AB1209">
            <v>318939000</v>
          </cell>
        </row>
        <row r="1210">
          <cell r="E1210" t="str">
            <v>310131015.1000.1210056</v>
          </cell>
          <cell r="F1210">
            <v>59957000</v>
          </cell>
          <cell r="G1210">
            <v>0</v>
          </cell>
          <cell r="H1210">
            <v>0</v>
          </cell>
          <cell r="I1210">
            <v>59957000</v>
          </cell>
          <cell r="J1210">
            <v>0</v>
          </cell>
          <cell r="K1210">
            <v>0</v>
          </cell>
          <cell r="L1210">
            <v>0</v>
          </cell>
          <cell r="M1210">
            <v>0</v>
          </cell>
          <cell r="N1210">
            <v>0</v>
          </cell>
          <cell r="O1210">
            <v>0</v>
          </cell>
          <cell r="P1210">
            <v>0</v>
          </cell>
          <cell r="Q1210">
            <v>0</v>
          </cell>
          <cell r="R1210">
            <v>0</v>
          </cell>
          <cell r="S1210">
            <v>0</v>
          </cell>
          <cell r="T1210">
            <v>0</v>
          </cell>
          <cell r="U1210" t="str">
            <v>2014</v>
          </cell>
          <cell r="V1210" t="str">
            <v>05</v>
          </cell>
          <cell r="W1210" t="str">
            <v>0</v>
          </cell>
          <cell r="X1210" t="str">
            <v>3101</v>
          </cell>
          <cell r="Y1210" t="str">
            <v>-</v>
          </cell>
          <cell r="Z1210" t="str">
            <v>S</v>
          </cell>
          <cell r="AA1210" t="str">
            <v>DIST</v>
          </cell>
          <cell r="AB1210">
            <v>59957000</v>
          </cell>
        </row>
        <row r="1211">
          <cell r="E1211" t="str">
            <v>310231310.1000.1220039</v>
          </cell>
          <cell r="F1211">
            <v>450798000</v>
          </cell>
          <cell r="G1211">
            <v>37566500</v>
          </cell>
          <cell r="H1211">
            <v>37566500</v>
          </cell>
          <cell r="I1211">
            <v>37566500</v>
          </cell>
          <cell r="J1211">
            <v>37566500</v>
          </cell>
          <cell r="K1211">
            <v>37566500</v>
          </cell>
          <cell r="L1211">
            <v>37566500</v>
          </cell>
          <cell r="M1211">
            <v>37566500</v>
          </cell>
          <cell r="N1211">
            <v>37566500</v>
          </cell>
          <cell r="O1211">
            <v>37566500</v>
          </cell>
          <cell r="P1211">
            <v>37566500</v>
          </cell>
          <cell r="Q1211">
            <v>37566500</v>
          </cell>
          <cell r="R1211">
            <v>37566500</v>
          </cell>
          <cell r="S1211">
            <v>0</v>
          </cell>
          <cell r="T1211">
            <v>0</v>
          </cell>
          <cell r="U1211" t="str">
            <v>2014</v>
          </cell>
          <cell r="V1211" t="str">
            <v>05</v>
          </cell>
          <cell r="W1211" t="str">
            <v>0</v>
          </cell>
          <cell r="X1211" t="str">
            <v>3102</v>
          </cell>
          <cell r="Y1211" t="str">
            <v>-</v>
          </cell>
          <cell r="Z1211" t="str">
            <v>S</v>
          </cell>
          <cell r="AA1211" t="str">
            <v>DIST</v>
          </cell>
          <cell r="AB1211">
            <v>450798000</v>
          </cell>
        </row>
        <row r="1212">
          <cell r="E1212" t="str">
            <v>310231320.1000.1220039</v>
          </cell>
          <cell r="F1212">
            <v>859221000</v>
          </cell>
          <cell r="G1212">
            <v>71601750</v>
          </cell>
          <cell r="H1212">
            <v>71601750</v>
          </cell>
          <cell r="I1212">
            <v>71601750</v>
          </cell>
          <cell r="J1212">
            <v>71601750</v>
          </cell>
          <cell r="K1212">
            <v>71601750</v>
          </cell>
          <cell r="L1212">
            <v>71601750</v>
          </cell>
          <cell r="M1212">
            <v>71601750</v>
          </cell>
          <cell r="N1212">
            <v>71601750</v>
          </cell>
          <cell r="O1212">
            <v>71601750</v>
          </cell>
          <cell r="P1212">
            <v>71601750</v>
          </cell>
          <cell r="Q1212">
            <v>71601750</v>
          </cell>
          <cell r="R1212">
            <v>71601750</v>
          </cell>
          <cell r="S1212">
            <v>0</v>
          </cell>
          <cell r="T1212">
            <v>0</v>
          </cell>
          <cell r="U1212" t="str">
            <v>2014</v>
          </cell>
          <cell r="V1212" t="str">
            <v>05</v>
          </cell>
          <cell r="W1212" t="str">
            <v>0</v>
          </cell>
          <cell r="X1212" t="str">
            <v>3102</v>
          </cell>
          <cell r="Y1212" t="str">
            <v>-</v>
          </cell>
          <cell r="Z1212" t="str">
            <v>S</v>
          </cell>
          <cell r="AA1212" t="str">
            <v>DIST</v>
          </cell>
          <cell r="AB1212">
            <v>859221000</v>
          </cell>
        </row>
        <row r="1213">
          <cell r="E1213" t="str">
            <v>310231410.1000.1220039</v>
          </cell>
          <cell r="F1213">
            <v>79775000</v>
          </cell>
          <cell r="G1213">
            <v>6647916.6699999999</v>
          </cell>
          <cell r="H1213">
            <v>6647916.6699999999</v>
          </cell>
          <cell r="I1213">
            <v>6647916.6699999999</v>
          </cell>
          <cell r="J1213">
            <v>6647916.6699999999</v>
          </cell>
          <cell r="K1213">
            <v>6647916.6699999999</v>
          </cell>
          <cell r="L1213">
            <v>6647916.6699999999</v>
          </cell>
          <cell r="M1213">
            <v>6647916.6699999999</v>
          </cell>
          <cell r="N1213">
            <v>6647916.6699999999</v>
          </cell>
          <cell r="O1213">
            <v>6647916.6699999999</v>
          </cell>
          <cell r="P1213">
            <v>6647916.6699999999</v>
          </cell>
          <cell r="Q1213">
            <v>6647916.6699999999</v>
          </cell>
          <cell r="R1213">
            <v>6647916.6299999999</v>
          </cell>
          <cell r="S1213">
            <v>0</v>
          </cell>
          <cell r="T1213">
            <v>0</v>
          </cell>
          <cell r="U1213" t="str">
            <v>2014</v>
          </cell>
          <cell r="V1213" t="str">
            <v>05</v>
          </cell>
          <cell r="W1213" t="str">
            <v>0</v>
          </cell>
          <cell r="X1213" t="str">
            <v>3102</v>
          </cell>
          <cell r="Y1213" t="str">
            <v>-</v>
          </cell>
          <cell r="Z1213" t="str">
            <v>S</v>
          </cell>
          <cell r="AA1213" t="str">
            <v>DIST</v>
          </cell>
          <cell r="AB1213">
            <v>79775000</v>
          </cell>
        </row>
        <row r="1214">
          <cell r="E1214" t="str">
            <v>410020101010209</v>
          </cell>
          <cell r="F1214">
            <v>80463701</v>
          </cell>
          <cell r="G1214">
            <v>16570835</v>
          </cell>
          <cell r="H1214">
            <v>18878417</v>
          </cell>
          <cell r="I1214">
            <v>4403950</v>
          </cell>
          <cell r="J1214">
            <v>4369282</v>
          </cell>
          <cell r="K1214">
            <v>4393697</v>
          </cell>
          <cell r="L1214">
            <v>4393697</v>
          </cell>
          <cell r="M1214">
            <v>4398231</v>
          </cell>
          <cell r="N1214">
            <v>4429971</v>
          </cell>
          <cell r="O1214">
            <v>4633772</v>
          </cell>
          <cell r="P1214">
            <v>4646862</v>
          </cell>
          <cell r="Q1214">
            <v>4659968</v>
          </cell>
          <cell r="R1214">
            <v>4685019</v>
          </cell>
          <cell r="S1214">
            <v>0</v>
          </cell>
          <cell r="T1214">
            <v>0</v>
          </cell>
          <cell r="U1214" t="str">
            <v>2014</v>
          </cell>
          <cell r="V1214" t="str">
            <v>01</v>
          </cell>
          <cell r="W1214" t="str">
            <v>0</v>
          </cell>
          <cell r="X1214" t="str">
            <v>4100</v>
          </cell>
          <cell r="Y1214" t="str">
            <v>+</v>
          </cell>
          <cell r="Z1214" t="str">
            <v>S</v>
          </cell>
          <cell r="AA1214" t="str">
            <v>DIST</v>
          </cell>
          <cell r="AB1214">
            <v>80463701</v>
          </cell>
        </row>
        <row r="1215">
          <cell r="E1215" t="str">
            <v>410020101010211</v>
          </cell>
          <cell r="F1215">
            <v>8255167151</v>
          </cell>
          <cell r="G1215">
            <v>392090276</v>
          </cell>
          <cell r="H1215">
            <v>725355034</v>
          </cell>
          <cell r="I1215">
            <v>677694531</v>
          </cell>
          <cell r="J1215">
            <v>703790959</v>
          </cell>
          <cell r="K1215">
            <v>725242502</v>
          </cell>
          <cell r="L1215">
            <v>745573704</v>
          </cell>
          <cell r="M1215">
            <v>734846460</v>
          </cell>
          <cell r="N1215">
            <v>750374389</v>
          </cell>
          <cell r="O1215">
            <v>713268641</v>
          </cell>
          <cell r="P1215">
            <v>684241935</v>
          </cell>
          <cell r="Q1215">
            <v>700806445</v>
          </cell>
          <cell r="R1215">
            <v>701882275</v>
          </cell>
          <cell r="S1215">
            <v>0</v>
          </cell>
          <cell r="T1215">
            <v>0</v>
          </cell>
          <cell r="U1215" t="str">
            <v>2014</v>
          </cell>
          <cell r="V1215" t="str">
            <v>01</v>
          </cell>
          <cell r="W1215" t="str">
            <v>0</v>
          </cell>
          <cell r="X1215" t="str">
            <v>4100</v>
          </cell>
          <cell r="Y1215" t="str">
            <v>+</v>
          </cell>
          <cell r="Z1215" t="str">
            <v>S</v>
          </cell>
          <cell r="AA1215" t="str">
            <v>DIST</v>
          </cell>
          <cell r="AB1215">
            <v>8255167151</v>
          </cell>
        </row>
        <row r="1216">
          <cell r="E1216" t="str">
            <v>410020101030702</v>
          </cell>
          <cell r="F1216">
            <v>110449302</v>
          </cell>
          <cell r="G1216">
            <v>7568866</v>
          </cell>
          <cell r="H1216">
            <v>14078445</v>
          </cell>
          <cell r="I1216">
            <v>14348988</v>
          </cell>
          <cell r="J1216">
            <v>15904575</v>
          </cell>
          <cell r="K1216">
            <v>14543202</v>
          </cell>
          <cell r="L1216">
            <v>5754716</v>
          </cell>
          <cell r="M1216">
            <v>5504123</v>
          </cell>
          <cell r="N1216">
            <v>5510530</v>
          </cell>
          <cell r="O1216">
            <v>5282259</v>
          </cell>
          <cell r="P1216">
            <v>6843762</v>
          </cell>
          <cell r="Q1216">
            <v>7221269</v>
          </cell>
          <cell r="R1216">
            <v>7888567</v>
          </cell>
          <cell r="S1216">
            <v>0</v>
          </cell>
          <cell r="T1216">
            <v>0</v>
          </cell>
          <cell r="U1216" t="str">
            <v>2014</v>
          </cell>
          <cell r="V1216" t="str">
            <v>01</v>
          </cell>
          <cell r="W1216" t="str">
            <v>0</v>
          </cell>
          <cell r="X1216" t="str">
            <v>4100</v>
          </cell>
          <cell r="Y1216" t="str">
            <v>+</v>
          </cell>
          <cell r="Z1216" t="str">
            <v>S</v>
          </cell>
          <cell r="AA1216" t="str">
            <v>DIST</v>
          </cell>
          <cell r="AB1216">
            <v>110449302</v>
          </cell>
        </row>
        <row r="1217">
          <cell r="E1217" t="str">
            <v>4100201030101</v>
          </cell>
          <cell r="F1217">
            <v>3269694662</v>
          </cell>
          <cell r="G1217">
            <v>196560771</v>
          </cell>
          <cell r="H1217">
            <v>323327754</v>
          </cell>
          <cell r="I1217">
            <v>310795989</v>
          </cell>
          <cell r="J1217">
            <v>300924398</v>
          </cell>
          <cell r="K1217">
            <v>295258718</v>
          </cell>
          <cell r="L1217">
            <v>286832369</v>
          </cell>
          <cell r="M1217">
            <v>278822652</v>
          </cell>
          <cell r="N1217">
            <v>272308343</v>
          </cell>
          <cell r="O1217">
            <v>263584694</v>
          </cell>
          <cell r="P1217">
            <v>255402116</v>
          </cell>
          <cell r="Q1217">
            <v>247175551</v>
          </cell>
          <cell r="R1217">
            <v>238701307</v>
          </cell>
          <cell r="S1217">
            <v>0</v>
          </cell>
          <cell r="T1217">
            <v>0</v>
          </cell>
          <cell r="U1217" t="str">
            <v>2014</v>
          </cell>
          <cell r="V1217" t="str">
            <v>01</v>
          </cell>
          <cell r="W1217" t="str">
            <v>0</v>
          </cell>
          <cell r="X1217" t="str">
            <v>4100</v>
          </cell>
          <cell r="Y1217" t="str">
            <v>+</v>
          </cell>
          <cell r="Z1217" t="str">
            <v>S</v>
          </cell>
          <cell r="AA1217" t="str">
            <v>DIST</v>
          </cell>
          <cell r="AB1217">
            <v>3269694662</v>
          </cell>
        </row>
        <row r="1218">
          <cell r="E1218" t="str">
            <v>4100203030102</v>
          </cell>
          <cell r="F1218">
            <v>2136154687</v>
          </cell>
          <cell r="G1218">
            <v>0</v>
          </cell>
          <cell r="H1218">
            <v>0</v>
          </cell>
          <cell r="I1218">
            <v>0</v>
          </cell>
          <cell r="J1218">
            <v>729663023</v>
          </cell>
          <cell r="K1218">
            <v>0</v>
          </cell>
          <cell r="L1218">
            <v>0</v>
          </cell>
          <cell r="M1218">
            <v>0</v>
          </cell>
          <cell r="N1218">
            <v>711019272</v>
          </cell>
          <cell r="O1218">
            <v>0</v>
          </cell>
          <cell r="P1218">
            <v>0</v>
          </cell>
          <cell r="Q1218">
            <v>0</v>
          </cell>
          <cell r="R1218">
            <v>695472392</v>
          </cell>
          <cell r="S1218">
            <v>0</v>
          </cell>
          <cell r="T1218">
            <v>0</v>
          </cell>
          <cell r="U1218" t="str">
            <v>2014</v>
          </cell>
          <cell r="V1218" t="str">
            <v>01</v>
          </cell>
          <cell r="W1218" t="str">
            <v>0</v>
          </cell>
          <cell r="X1218" t="str">
            <v>4100</v>
          </cell>
          <cell r="Y1218" t="str">
            <v>+</v>
          </cell>
          <cell r="Z1218" t="str">
            <v>S</v>
          </cell>
          <cell r="AA1218" t="str">
            <v>DIST</v>
          </cell>
          <cell r="AB1218">
            <v>2136154687</v>
          </cell>
        </row>
        <row r="1219">
          <cell r="E1219" t="str">
            <v>310231310.3000.41303102058</v>
          </cell>
          <cell r="F1219">
            <v>1813670099</v>
          </cell>
          <cell r="G1219">
            <v>18136700.989999998</v>
          </cell>
          <cell r="H1219">
            <v>90683504.950000003</v>
          </cell>
          <cell r="I1219">
            <v>90683504.950000003</v>
          </cell>
          <cell r="J1219">
            <v>90683504.950000003</v>
          </cell>
          <cell r="K1219">
            <v>90683504.950000003</v>
          </cell>
          <cell r="L1219">
            <v>90683504.950000003</v>
          </cell>
          <cell r="M1219">
            <v>90683504.950000003</v>
          </cell>
          <cell r="N1219">
            <v>90683504.950000003</v>
          </cell>
          <cell r="O1219">
            <v>90683504.950000003</v>
          </cell>
          <cell r="P1219">
            <v>272050514.85000002</v>
          </cell>
          <cell r="Q1219">
            <v>272050514.85000002</v>
          </cell>
          <cell r="R1219">
            <v>525964328.70999998</v>
          </cell>
          <cell r="S1219">
            <v>0</v>
          </cell>
          <cell r="T1219">
            <v>0</v>
          </cell>
          <cell r="U1219" t="str">
            <v>2014</v>
          </cell>
          <cell r="V1219" t="str">
            <v>06</v>
          </cell>
          <cell r="W1219" t="str">
            <v>0</v>
          </cell>
          <cell r="X1219" t="str">
            <v>3102</v>
          </cell>
          <cell r="Y1219" t="str">
            <v>-</v>
          </cell>
          <cell r="Z1219" t="str">
            <v>S</v>
          </cell>
          <cell r="AA1219" t="str">
            <v>DIST</v>
          </cell>
          <cell r="AB1219">
            <v>1813670099</v>
          </cell>
        </row>
        <row r="1220">
          <cell r="E1220" t="str">
            <v>310231320.1000.41303102074</v>
          </cell>
          <cell r="F1220">
            <v>1086516000</v>
          </cell>
          <cell r="G1220">
            <v>10865160</v>
          </cell>
          <cell r="H1220">
            <v>54325800</v>
          </cell>
          <cell r="I1220">
            <v>54325800</v>
          </cell>
          <cell r="J1220">
            <v>54325800</v>
          </cell>
          <cell r="K1220">
            <v>54325800</v>
          </cell>
          <cell r="L1220">
            <v>54325800</v>
          </cell>
          <cell r="M1220">
            <v>54325800</v>
          </cell>
          <cell r="N1220">
            <v>54325800</v>
          </cell>
          <cell r="O1220">
            <v>54325800</v>
          </cell>
          <cell r="P1220">
            <v>162977400</v>
          </cell>
          <cell r="Q1220">
            <v>162977400</v>
          </cell>
          <cell r="R1220">
            <v>315089640</v>
          </cell>
          <cell r="S1220">
            <v>0</v>
          </cell>
          <cell r="T1220">
            <v>0</v>
          </cell>
          <cell r="U1220" t="str">
            <v>2014</v>
          </cell>
          <cell r="V1220" t="str">
            <v>06</v>
          </cell>
          <cell r="W1220" t="str">
            <v>0</v>
          </cell>
          <cell r="X1220" t="str">
            <v>3102</v>
          </cell>
          <cell r="Y1220" t="str">
            <v>-</v>
          </cell>
          <cell r="Z1220" t="str">
            <v>S</v>
          </cell>
          <cell r="AA1220" t="str">
            <v>DIST</v>
          </cell>
          <cell r="AB1220">
            <v>1086516000</v>
          </cell>
        </row>
        <row r="1221">
          <cell r="E1221" t="str">
            <v>310231410.1000.41303102076</v>
          </cell>
          <cell r="F1221">
            <v>3300000000</v>
          </cell>
          <cell r="G1221">
            <v>33000000</v>
          </cell>
          <cell r="H1221">
            <v>165000000</v>
          </cell>
          <cell r="I1221">
            <v>165000000</v>
          </cell>
          <cell r="J1221">
            <v>165000000</v>
          </cell>
          <cell r="K1221">
            <v>165000000</v>
          </cell>
          <cell r="L1221">
            <v>165000000</v>
          </cell>
          <cell r="M1221">
            <v>165000000</v>
          </cell>
          <cell r="N1221">
            <v>165000000</v>
          </cell>
          <cell r="O1221">
            <v>165000000</v>
          </cell>
          <cell r="P1221">
            <v>495000000</v>
          </cell>
          <cell r="Q1221">
            <v>495000000</v>
          </cell>
          <cell r="R1221">
            <v>957000000</v>
          </cell>
          <cell r="S1221">
            <v>0</v>
          </cell>
          <cell r="T1221">
            <v>0</v>
          </cell>
          <cell r="U1221" t="str">
            <v>2014</v>
          </cell>
          <cell r="V1221" t="str">
            <v>06</v>
          </cell>
          <cell r="W1221" t="str">
            <v>0</v>
          </cell>
          <cell r="X1221" t="str">
            <v>3102</v>
          </cell>
          <cell r="Y1221" t="str">
            <v>-</v>
          </cell>
          <cell r="Z1221" t="str">
            <v>S</v>
          </cell>
          <cell r="AA1221" t="str">
            <v>DIST</v>
          </cell>
          <cell r="AB1221">
            <v>3300000000</v>
          </cell>
        </row>
        <row r="1222">
          <cell r="E1222" t="str">
            <v>310231420.1000.41303102071</v>
          </cell>
          <cell r="F1222">
            <v>384264000</v>
          </cell>
          <cell r="G1222">
            <v>3842640</v>
          </cell>
          <cell r="H1222">
            <v>19213200</v>
          </cell>
          <cell r="I1222">
            <v>19213200</v>
          </cell>
          <cell r="J1222">
            <v>19213200</v>
          </cell>
          <cell r="K1222">
            <v>19213200</v>
          </cell>
          <cell r="L1222">
            <v>19213200</v>
          </cell>
          <cell r="M1222">
            <v>19213200</v>
          </cell>
          <cell r="N1222">
            <v>19213200</v>
          </cell>
          <cell r="O1222">
            <v>19213200</v>
          </cell>
          <cell r="P1222">
            <v>57639600</v>
          </cell>
          <cell r="Q1222">
            <v>57639600</v>
          </cell>
          <cell r="R1222">
            <v>111436560</v>
          </cell>
          <cell r="S1222">
            <v>0</v>
          </cell>
          <cell r="T1222">
            <v>0</v>
          </cell>
          <cell r="U1222" t="str">
            <v>2014</v>
          </cell>
          <cell r="V1222" t="str">
            <v>06</v>
          </cell>
          <cell r="W1222" t="str">
            <v>0</v>
          </cell>
          <cell r="X1222" t="str">
            <v>3102</v>
          </cell>
          <cell r="Y1222" t="str">
            <v>-</v>
          </cell>
          <cell r="Z1222" t="str">
            <v>S</v>
          </cell>
          <cell r="AA1222" t="str">
            <v>DIST</v>
          </cell>
          <cell r="AB1222">
            <v>384264000</v>
          </cell>
        </row>
        <row r="1223">
          <cell r="E1223" t="str">
            <v>510351240.3000.41105103010</v>
          </cell>
          <cell r="F1223">
            <v>100000000</v>
          </cell>
          <cell r="G1223">
            <v>0</v>
          </cell>
          <cell r="H1223">
            <v>0</v>
          </cell>
          <cell r="I1223">
            <v>0</v>
          </cell>
          <cell r="J1223">
            <v>0</v>
          </cell>
          <cell r="K1223">
            <v>0</v>
          </cell>
          <cell r="L1223">
            <v>100000000</v>
          </cell>
          <cell r="M1223">
            <v>0</v>
          </cell>
          <cell r="N1223">
            <v>0</v>
          </cell>
          <cell r="O1223">
            <v>0</v>
          </cell>
          <cell r="P1223">
            <v>0</v>
          </cell>
          <cell r="Q1223">
            <v>0</v>
          </cell>
          <cell r="R1223">
            <v>0</v>
          </cell>
          <cell r="S1223">
            <v>0</v>
          </cell>
          <cell r="T1223">
            <v>0</v>
          </cell>
          <cell r="U1223" t="str">
            <v>2014</v>
          </cell>
          <cell r="V1223" t="str">
            <v>06</v>
          </cell>
          <cell r="W1223" t="str">
            <v>0</v>
          </cell>
          <cell r="X1223" t="str">
            <v>5103</v>
          </cell>
          <cell r="Y1223" t="str">
            <v>-</v>
          </cell>
          <cell r="Z1223" t="str">
            <v>S</v>
          </cell>
          <cell r="AA1223" t="str">
            <v>DIST</v>
          </cell>
          <cell r="AB1223">
            <v>100000000</v>
          </cell>
        </row>
        <row r="1224">
          <cell r="E1224" t="str">
            <v>510351005.1000.1110010</v>
          </cell>
          <cell r="F1224">
            <v>451000000</v>
          </cell>
          <cell r="G1224">
            <v>0</v>
          </cell>
          <cell r="H1224">
            <v>4100000</v>
          </cell>
          <cell r="I1224">
            <v>2050000</v>
          </cell>
          <cell r="J1224">
            <v>2050000</v>
          </cell>
          <cell r="K1224">
            <v>428450000</v>
          </cell>
          <cell r="L1224">
            <v>2050000</v>
          </cell>
          <cell r="M1224">
            <v>2050000</v>
          </cell>
          <cell r="N1224">
            <v>2050000</v>
          </cell>
          <cell r="O1224">
            <v>2050000</v>
          </cell>
          <cell r="P1224">
            <v>2050000</v>
          </cell>
          <cell r="Q1224">
            <v>2050000</v>
          </cell>
          <cell r="R1224">
            <v>2050000</v>
          </cell>
          <cell r="S1224">
            <v>0</v>
          </cell>
          <cell r="T1224">
            <v>0</v>
          </cell>
          <cell r="U1224" t="str">
            <v>2014</v>
          </cell>
          <cell r="V1224" t="str">
            <v>05</v>
          </cell>
          <cell r="W1224" t="str">
            <v>0</v>
          </cell>
          <cell r="X1224" t="str">
            <v>5103</v>
          </cell>
          <cell r="Y1224" t="str">
            <v>-</v>
          </cell>
          <cell r="Z1224" t="str">
            <v>S</v>
          </cell>
          <cell r="AA1224" t="str">
            <v>DIST</v>
          </cell>
          <cell r="AB1224">
            <v>451000000</v>
          </cell>
        </row>
        <row r="1225">
          <cell r="E1225" t="str">
            <v>510351005.1000.1110029</v>
          </cell>
          <cell r="F1225">
            <v>687000000</v>
          </cell>
          <cell r="G1225">
            <v>0</v>
          </cell>
          <cell r="H1225">
            <v>6245454</v>
          </cell>
          <cell r="I1225">
            <v>3122727</v>
          </cell>
          <cell r="J1225">
            <v>3122727</v>
          </cell>
          <cell r="K1225">
            <v>3122727</v>
          </cell>
          <cell r="L1225">
            <v>3122727</v>
          </cell>
          <cell r="M1225">
            <v>3122727</v>
          </cell>
          <cell r="N1225">
            <v>3122727</v>
          </cell>
          <cell r="O1225">
            <v>3122727</v>
          </cell>
          <cell r="P1225">
            <v>3122727</v>
          </cell>
          <cell r="Q1225">
            <v>3122730</v>
          </cell>
          <cell r="R1225">
            <v>652650000</v>
          </cell>
          <cell r="S1225">
            <v>0</v>
          </cell>
          <cell r="T1225">
            <v>0</v>
          </cell>
          <cell r="U1225" t="str">
            <v>2014</v>
          </cell>
          <cell r="V1225" t="str">
            <v>05</v>
          </cell>
          <cell r="W1225" t="str">
            <v>0</v>
          </cell>
          <cell r="X1225" t="str">
            <v>5103</v>
          </cell>
          <cell r="Y1225" t="str">
            <v>-</v>
          </cell>
          <cell r="Z1225" t="str">
            <v>S</v>
          </cell>
          <cell r="AA1225" t="str">
            <v>DIST</v>
          </cell>
          <cell r="AB1225">
            <v>687000000</v>
          </cell>
        </row>
        <row r="1226">
          <cell r="E1226" t="str">
            <v>510351005.1000.1320034</v>
          </cell>
          <cell r="F1226">
            <v>2348000000</v>
          </cell>
          <cell r="G1226">
            <v>188981300</v>
          </cell>
          <cell r="H1226">
            <v>202352034</v>
          </cell>
          <cell r="I1226">
            <v>195666667</v>
          </cell>
          <cell r="J1226">
            <v>195666667</v>
          </cell>
          <cell r="K1226">
            <v>195666667</v>
          </cell>
          <cell r="L1226">
            <v>195666667</v>
          </cell>
          <cell r="M1226">
            <v>195666667</v>
          </cell>
          <cell r="N1226">
            <v>195666667</v>
          </cell>
          <cell r="O1226">
            <v>195666667</v>
          </cell>
          <cell r="P1226">
            <v>195666667</v>
          </cell>
          <cell r="Q1226">
            <v>195666667</v>
          </cell>
          <cell r="R1226">
            <v>195666663</v>
          </cell>
          <cell r="S1226">
            <v>0</v>
          </cell>
          <cell r="T1226">
            <v>0</v>
          </cell>
          <cell r="U1226" t="str">
            <v>2014</v>
          </cell>
          <cell r="V1226" t="str">
            <v>05</v>
          </cell>
          <cell r="W1226" t="str">
            <v>0</v>
          </cell>
          <cell r="X1226" t="str">
            <v>5103</v>
          </cell>
          <cell r="Y1226" t="str">
            <v>-</v>
          </cell>
          <cell r="Z1226" t="str">
            <v>S</v>
          </cell>
          <cell r="AA1226" t="str">
            <v>DIST</v>
          </cell>
          <cell r="AB1226">
            <v>2348000000</v>
          </cell>
        </row>
        <row r="1227">
          <cell r="E1227" t="str">
            <v>510351005.1000.1210056</v>
          </cell>
          <cell r="F1227">
            <v>106375000</v>
          </cell>
          <cell r="G1227">
            <v>0</v>
          </cell>
          <cell r="H1227">
            <v>0</v>
          </cell>
          <cell r="I1227">
            <v>106375000</v>
          </cell>
          <cell r="J1227">
            <v>0</v>
          </cell>
          <cell r="K1227">
            <v>0</v>
          </cell>
          <cell r="L1227">
            <v>0</v>
          </cell>
          <cell r="M1227">
            <v>0</v>
          </cell>
          <cell r="N1227">
            <v>0</v>
          </cell>
          <cell r="O1227">
            <v>0</v>
          </cell>
          <cell r="P1227">
            <v>0</v>
          </cell>
          <cell r="Q1227">
            <v>0</v>
          </cell>
          <cell r="R1227">
            <v>0</v>
          </cell>
          <cell r="S1227">
            <v>0</v>
          </cell>
          <cell r="T1227">
            <v>0</v>
          </cell>
          <cell r="U1227" t="str">
            <v>2014</v>
          </cell>
          <cell r="V1227" t="str">
            <v>05</v>
          </cell>
          <cell r="W1227" t="str">
            <v>0</v>
          </cell>
          <cell r="X1227" t="str">
            <v>5103</v>
          </cell>
          <cell r="Y1227" t="str">
            <v>-</v>
          </cell>
          <cell r="Z1227" t="str">
            <v>S</v>
          </cell>
          <cell r="AA1227" t="str">
            <v>DIST</v>
          </cell>
          <cell r="AB1227">
            <v>106375000</v>
          </cell>
        </row>
        <row r="1228">
          <cell r="E1228" t="str">
            <v>510351005.1000.1220079</v>
          </cell>
          <cell r="F1228">
            <v>4179332000</v>
          </cell>
          <cell r="G1228">
            <v>0</v>
          </cell>
          <cell r="H1228">
            <v>0</v>
          </cell>
          <cell r="I1228">
            <v>4080503643</v>
          </cell>
          <cell r="J1228">
            <v>0</v>
          </cell>
          <cell r="K1228">
            <v>0</v>
          </cell>
          <cell r="L1228">
            <v>0</v>
          </cell>
          <cell r="M1228">
            <v>0</v>
          </cell>
          <cell r="N1228">
            <v>98828357</v>
          </cell>
          <cell r="O1228">
            <v>0</v>
          </cell>
          <cell r="P1228">
            <v>0</v>
          </cell>
          <cell r="Q1228">
            <v>0</v>
          </cell>
          <cell r="R1228">
            <v>0</v>
          </cell>
          <cell r="S1228">
            <v>0</v>
          </cell>
          <cell r="T1228">
            <v>0</v>
          </cell>
          <cell r="U1228" t="str">
            <v>2014</v>
          </cell>
          <cell r="V1228" t="str">
            <v>05</v>
          </cell>
          <cell r="W1228" t="str">
            <v>0</v>
          </cell>
          <cell r="X1228" t="str">
            <v>5103</v>
          </cell>
          <cell r="Y1228" t="str">
            <v>-</v>
          </cell>
          <cell r="Z1228" t="str">
            <v>S</v>
          </cell>
          <cell r="AA1228" t="str">
            <v>DIST</v>
          </cell>
          <cell r="AB1228">
            <v>4179332000</v>
          </cell>
        </row>
        <row r="1229">
          <cell r="E1229" t="str">
            <v>510351000.1000.1210003</v>
          </cell>
          <cell r="F1229">
            <v>11686000</v>
          </cell>
          <cell r="G1229">
            <v>0</v>
          </cell>
          <cell r="H1229">
            <v>600000</v>
          </cell>
          <cell r="I1229">
            <v>600000</v>
          </cell>
          <cell r="J1229">
            <v>600000</v>
          </cell>
          <cell r="K1229">
            <v>600000</v>
          </cell>
          <cell r="L1229">
            <v>600000</v>
          </cell>
          <cell r="M1229">
            <v>4906000</v>
          </cell>
          <cell r="N1229">
            <v>780000</v>
          </cell>
          <cell r="O1229">
            <v>600000</v>
          </cell>
          <cell r="P1229">
            <v>600000</v>
          </cell>
          <cell r="Q1229">
            <v>600000</v>
          </cell>
          <cell r="R1229">
            <v>1200000</v>
          </cell>
          <cell r="S1229">
            <v>0</v>
          </cell>
          <cell r="T1229">
            <v>0</v>
          </cell>
          <cell r="U1229" t="str">
            <v>2014</v>
          </cell>
          <cell r="V1229" t="str">
            <v>05</v>
          </cell>
          <cell r="W1229" t="str">
            <v>0</v>
          </cell>
          <cell r="X1229" t="str">
            <v>5103</v>
          </cell>
          <cell r="Y1229" t="str">
            <v>-</v>
          </cell>
          <cell r="Z1229" t="str">
            <v>S</v>
          </cell>
          <cell r="AA1229" t="str">
            <v>DIST</v>
          </cell>
          <cell r="AB1229">
            <v>11686000</v>
          </cell>
        </row>
        <row r="1230">
          <cell r="E1230" t="str">
            <v>510351210.1000.1210022</v>
          </cell>
          <cell r="F1230">
            <v>576851000</v>
          </cell>
          <cell r="G1230">
            <v>0</v>
          </cell>
          <cell r="H1230">
            <v>0</v>
          </cell>
          <cell r="I1230">
            <v>0</v>
          </cell>
          <cell r="J1230">
            <v>0</v>
          </cell>
          <cell r="K1230">
            <v>0</v>
          </cell>
          <cell r="L1230">
            <v>0</v>
          </cell>
          <cell r="M1230">
            <v>0</v>
          </cell>
          <cell r="N1230">
            <v>196254000</v>
          </cell>
          <cell r="O1230">
            <v>380597000</v>
          </cell>
          <cell r="P1230">
            <v>0</v>
          </cell>
          <cell r="Q1230">
            <v>0</v>
          </cell>
          <cell r="R1230">
            <v>0</v>
          </cell>
          <cell r="S1230">
            <v>0</v>
          </cell>
          <cell r="T1230">
            <v>0</v>
          </cell>
          <cell r="U1230" t="str">
            <v>2014</v>
          </cell>
          <cell r="V1230" t="str">
            <v>05</v>
          </cell>
          <cell r="W1230" t="str">
            <v>0</v>
          </cell>
          <cell r="X1230" t="str">
            <v>5103</v>
          </cell>
          <cell r="Y1230" t="str">
            <v>-</v>
          </cell>
          <cell r="Z1230" t="str">
            <v>S</v>
          </cell>
          <cell r="AA1230" t="str">
            <v>DIST</v>
          </cell>
          <cell r="AB1230">
            <v>576851000</v>
          </cell>
        </row>
        <row r="1231">
          <cell r="E1231" t="str">
            <v>510351000.1000.1210022</v>
          </cell>
          <cell r="F1231">
            <v>250000</v>
          </cell>
          <cell r="G1231">
            <v>0</v>
          </cell>
          <cell r="H1231">
            <v>0</v>
          </cell>
          <cell r="I1231">
            <v>0</v>
          </cell>
          <cell r="J1231">
            <v>0</v>
          </cell>
          <cell r="K1231">
            <v>0</v>
          </cell>
          <cell r="L1231">
            <v>250000</v>
          </cell>
          <cell r="M1231">
            <v>0</v>
          </cell>
          <cell r="N1231">
            <v>0</v>
          </cell>
          <cell r="O1231">
            <v>0</v>
          </cell>
          <cell r="P1231">
            <v>0</v>
          </cell>
          <cell r="Q1231">
            <v>0</v>
          </cell>
          <cell r="R1231">
            <v>0</v>
          </cell>
          <cell r="S1231">
            <v>0</v>
          </cell>
          <cell r="T1231">
            <v>0</v>
          </cell>
          <cell r="U1231" t="str">
            <v>2014</v>
          </cell>
          <cell r="V1231" t="str">
            <v>05</v>
          </cell>
          <cell r="W1231" t="str">
            <v>0</v>
          </cell>
          <cell r="X1231" t="str">
            <v>5103</v>
          </cell>
          <cell r="Y1231" t="str">
            <v>-</v>
          </cell>
          <cell r="Z1231" t="str">
            <v>S</v>
          </cell>
          <cell r="AA1231" t="str">
            <v>DIST</v>
          </cell>
          <cell r="AB1231">
            <v>250000</v>
          </cell>
        </row>
        <row r="1232">
          <cell r="E1232" t="str">
            <v>510351220.1000.1220004</v>
          </cell>
          <cell r="F1232">
            <v>205668000</v>
          </cell>
          <cell r="G1232">
            <v>7598928</v>
          </cell>
          <cell r="H1232">
            <v>0</v>
          </cell>
          <cell r="I1232">
            <v>0</v>
          </cell>
          <cell r="J1232">
            <v>0</v>
          </cell>
          <cell r="K1232">
            <v>0</v>
          </cell>
          <cell r="L1232">
            <v>137074000</v>
          </cell>
          <cell r="M1232">
            <v>8294000</v>
          </cell>
          <cell r="N1232">
            <v>0</v>
          </cell>
          <cell r="O1232">
            <v>26250000</v>
          </cell>
          <cell r="P1232">
            <v>0</v>
          </cell>
          <cell r="Q1232">
            <v>0</v>
          </cell>
          <cell r="R1232">
            <v>26451072</v>
          </cell>
          <cell r="S1232">
            <v>0</v>
          </cell>
          <cell r="T1232">
            <v>0</v>
          </cell>
          <cell r="U1232" t="str">
            <v>2014</v>
          </cell>
          <cell r="V1232" t="str">
            <v>05</v>
          </cell>
          <cell r="W1232" t="str">
            <v>0</v>
          </cell>
          <cell r="X1232" t="str">
            <v>5103</v>
          </cell>
          <cell r="Y1232" t="str">
            <v>-</v>
          </cell>
          <cell r="Z1232" t="str">
            <v>S</v>
          </cell>
          <cell r="AA1232" t="str">
            <v>DIST</v>
          </cell>
          <cell r="AB1232">
            <v>205668000</v>
          </cell>
        </row>
        <row r="1233">
          <cell r="E1233" t="str">
            <v>510451610.1000.1220004</v>
          </cell>
          <cell r="F1233">
            <v>23333000</v>
          </cell>
          <cell r="G1233">
            <v>0</v>
          </cell>
          <cell r="H1233">
            <v>0</v>
          </cell>
          <cell r="I1233">
            <v>0</v>
          </cell>
          <cell r="J1233">
            <v>0</v>
          </cell>
          <cell r="K1233">
            <v>0</v>
          </cell>
          <cell r="L1233">
            <v>0</v>
          </cell>
          <cell r="M1233">
            <v>23333000</v>
          </cell>
          <cell r="N1233">
            <v>0</v>
          </cell>
          <cell r="O1233">
            <v>0</v>
          </cell>
          <cell r="P1233">
            <v>0</v>
          </cell>
          <cell r="Q1233">
            <v>0</v>
          </cell>
          <cell r="R1233">
            <v>0</v>
          </cell>
          <cell r="S1233">
            <v>0</v>
          </cell>
          <cell r="T1233">
            <v>0</v>
          </cell>
          <cell r="U1233" t="str">
            <v>2014</v>
          </cell>
          <cell r="V1233" t="str">
            <v>05</v>
          </cell>
          <cell r="W1233" t="str">
            <v>0</v>
          </cell>
          <cell r="X1233" t="str">
            <v>5104</v>
          </cell>
          <cell r="Y1233" t="str">
            <v>-</v>
          </cell>
          <cell r="Z1233" t="str">
            <v>S</v>
          </cell>
          <cell r="AA1233" t="str">
            <v>DIST</v>
          </cell>
          <cell r="AB1233">
            <v>23333000</v>
          </cell>
        </row>
        <row r="1234">
          <cell r="E1234" t="str">
            <v>510351000.1000.1230023</v>
          </cell>
          <cell r="F1234">
            <v>361200000</v>
          </cell>
          <cell r="G1234">
            <v>2873153</v>
          </cell>
          <cell r="H1234">
            <v>10100000</v>
          </cell>
          <cell r="I1234">
            <v>10100000</v>
          </cell>
          <cell r="J1234">
            <v>10100000</v>
          </cell>
          <cell r="K1234">
            <v>10100000</v>
          </cell>
          <cell r="L1234">
            <v>10100000</v>
          </cell>
          <cell r="M1234">
            <v>10100000</v>
          </cell>
          <cell r="N1234">
            <v>10100000</v>
          </cell>
          <cell r="O1234">
            <v>10100000</v>
          </cell>
          <cell r="P1234">
            <v>257226847</v>
          </cell>
          <cell r="Q1234">
            <v>10100000</v>
          </cell>
          <cell r="R1234">
            <v>10200000</v>
          </cell>
          <cell r="S1234">
            <v>0</v>
          </cell>
          <cell r="T1234">
            <v>0</v>
          </cell>
          <cell r="U1234" t="str">
            <v>2014</v>
          </cell>
          <cell r="V1234" t="str">
            <v>05</v>
          </cell>
          <cell r="W1234" t="str">
            <v>0</v>
          </cell>
          <cell r="X1234" t="str">
            <v>5103</v>
          </cell>
          <cell r="Y1234" t="str">
            <v>-</v>
          </cell>
          <cell r="Z1234" t="str">
            <v>S</v>
          </cell>
          <cell r="AA1234" t="str">
            <v>DIST</v>
          </cell>
          <cell r="AB1234">
            <v>361200000</v>
          </cell>
        </row>
        <row r="1235">
          <cell r="E1235" t="str">
            <v>510351030.1000.1230023</v>
          </cell>
          <cell r="F1235">
            <v>3102000</v>
          </cell>
          <cell r="G1235">
            <v>0</v>
          </cell>
          <cell r="H1235">
            <v>0</v>
          </cell>
          <cell r="I1235">
            <v>0</v>
          </cell>
          <cell r="J1235">
            <v>0</v>
          </cell>
          <cell r="K1235">
            <v>0</v>
          </cell>
          <cell r="L1235">
            <v>0</v>
          </cell>
          <cell r="M1235">
            <v>3102000</v>
          </cell>
          <cell r="N1235">
            <v>0</v>
          </cell>
          <cell r="O1235">
            <v>0</v>
          </cell>
          <cell r="P1235">
            <v>0</v>
          </cell>
          <cell r="Q1235">
            <v>0</v>
          </cell>
          <cell r="R1235">
            <v>0</v>
          </cell>
          <cell r="S1235">
            <v>0</v>
          </cell>
          <cell r="T1235">
            <v>0</v>
          </cell>
          <cell r="U1235" t="str">
            <v>2014</v>
          </cell>
          <cell r="V1235" t="str">
            <v>05</v>
          </cell>
          <cell r="W1235" t="str">
            <v>0</v>
          </cell>
          <cell r="X1235" t="str">
            <v>5103</v>
          </cell>
          <cell r="Y1235" t="str">
            <v>-</v>
          </cell>
          <cell r="Z1235" t="str">
            <v>S</v>
          </cell>
          <cell r="AA1235" t="str">
            <v>DIST</v>
          </cell>
          <cell r="AB1235">
            <v>3102000</v>
          </cell>
        </row>
        <row r="1236">
          <cell r="E1236" t="str">
            <v>510351230.1000.1220097</v>
          </cell>
          <cell r="F1236">
            <v>2861000</v>
          </cell>
          <cell r="G1236">
            <v>1785333</v>
          </cell>
          <cell r="H1236">
            <v>0</v>
          </cell>
          <cell r="I1236">
            <v>0</v>
          </cell>
          <cell r="J1236">
            <v>0</v>
          </cell>
          <cell r="K1236">
            <v>0</v>
          </cell>
          <cell r="L1236">
            <v>0</v>
          </cell>
          <cell r="M1236">
            <v>0</v>
          </cell>
          <cell r="N1236">
            <v>0</v>
          </cell>
          <cell r="O1236">
            <v>0</v>
          </cell>
          <cell r="P1236">
            <v>0</v>
          </cell>
          <cell r="Q1236">
            <v>0</v>
          </cell>
          <cell r="R1236">
            <v>1075667</v>
          </cell>
          <cell r="S1236">
            <v>0</v>
          </cell>
          <cell r="T1236">
            <v>0</v>
          </cell>
          <cell r="U1236" t="str">
            <v>2014</v>
          </cell>
          <cell r="V1236" t="str">
            <v>05</v>
          </cell>
          <cell r="W1236" t="str">
            <v>0</v>
          </cell>
          <cell r="X1236" t="str">
            <v>5103</v>
          </cell>
          <cell r="Y1236" t="str">
            <v>-</v>
          </cell>
          <cell r="Z1236" t="str">
            <v>S</v>
          </cell>
          <cell r="AA1236" t="str">
            <v>DIST</v>
          </cell>
          <cell r="AB1236">
            <v>2861000</v>
          </cell>
        </row>
        <row r="1237">
          <cell r="E1237" t="str">
            <v>510351210.1000.1220004</v>
          </cell>
          <cell r="F1237">
            <v>2380100000</v>
          </cell>
          <cell r="G1237">
            <v>0</v>
          </cell>
          <cell r="H1237">
            <v>0</v>
          </cell>
          <cell r="I1237">
            <v>0</v>
          </cell>
          <cell r="J1237">
            <v>0</v>
          </cell>
          <cell r="K1237">
            <v>0</v>
          </cell>
          <cell r="L1237">
            <v>0</v>
          </cell>
          <cell r="M1237">
            <v>15000000</v>
          </cell>
          <cell r="N1237">
            <v>2365100000</v>
          </cell>
          <cell r="O1237">
            <v>0</v>
          </cell>
          <cell r="P1237">
            <v>0</v>
          </cell>
          <cell r="Q1237">
            <v>0</v>
          </cell>
          <cell r="R1237">
            <v>0</v>
          </cell>
          <cell r="S1237">
            <v>0</v>
          </cell>
          <cell r="T1237">
            <v>0</v>
          </cell>
          <cell r="U1237" t="str">
            <v>2014</v>
          </cell>
          <cell r="V1237" t="str">
            <v>05</v>
          </cell>
          <cell r="W1237" t="str">
            <v>0</v>
          </cell>
          <cell r="X1237" t="str">
            <v>5103</v>
          </cell>
          <cell r="Y1237" t="str">
            <v>-</v>
          </cell>
          <cell r="Z1237" t="str">
            <v>S</v>
          </cell>
          <cell r="AA1237" t="str">
            <v>DIST</v>
          </cell>
          <cell r="AB1237">
            <v>2380100000</v>
          </cell>
        </row>
        <row r="1238">
          <cell r="E1238" t="str">
            <v>510351600.1000.41105103012</v>
          </cell>
          <cell r="F1238">
            <v>400000000</v>
          </cell>
          <cell r="G1238">
            <v>0</v>
          </cell>
          <cell r="H1238">
            <v>0</v>
          </cell>
          <cell r="I1238">
            <v>0</v>
          </cell>
          <cell r="J1238">
            <v>0</v>
          </cell>
          <cell r="K1238">
            <v>0</v>
          </cell>
          <cell r="L1238">
            <v>400000000</v>
          </cell>
          <cell r="M1238">
            <v>0</v>
          </cell>
          <cell r="N1238">
            <v>0</v>
          </cell>
          <cell r="O1238">
            <v>0</v>
          </cell>
          <cell r="P1238">
            <v>0</v>
          </cell>
          <cell r="Q1238">
            <v>0</v>
          </cell>
          <cell r="R1238">
            <v>0</v>
          </cell>
          <cell r="S1238">
            <v>0</v>
          </cell>
          <cell r="T1238">
            <v>0</v>
          </cell>
          <cell r="U1238" t="str">
            <v>2014</v>
          </cell>
          <cell r="V1238" t="str">
            <v>06</v>
          </cell>
          <cell r="W1238" t="str">
            <v>0</v>
          </cell>
          <cell r="X1238" t="str">
            <v>5103</v>
          </cell>
          <cell r="Y1238" t="str">
            <v>-</v>
          </cell>
          <cell r="Z1238" t="str">
            <v>S</v>
          </cell>
          <cell r="AA1238" t="str">
            <v>DIST</v>
          </cell>
          <cell r="AB1238">
            <v>400000000</v>
          </cell>
        </row>
        <row r="1239">
          <cell r="E1239" t="str">
            <v>510351030.1000.1210003</v>
          </cell>
          <cell r="F1239">
            <v>695013000</v>
          </cell>
          <cell r="G1239">
            <v>0</v>
          </cell>
          <cell r="H1239">
            <v>0</v>
          </cell>
          <cell r="I1239">
            <v>0</v>
          </cell>
          <cell r="J1239">
            <v>0</v>
          </cell>
          <cell r="K1239">
            <v>116815000</v>
          </cell>
          <cell r="L1239">
            <v>527991000</v>
          </cell>
          <cell r="M1239">
            <v>28711000</v>
          </cell>
          <cell r="N1239">
            <v>21496000</v>
          </cell>
          <cell r="O1239">
            <v>0</v>
          </cell>
          <cell r="P1239">
            <v>0</v>
          </cell>
          <cell r="Q1239">
            <v>0</v>
          </cell>
          <cell r="R1239">
            <v>0</v>
          </cell>
          <cell r="S1239">
            <v>0</v>
          </cell>
          <cell r="T1239">
            <v>0</v>
          </cell>
          <cell r="U1239" t="str">
            <v>2014</v>
          </cell>
          <cell r="V1239" t="str">
            <v>05</v>
          </cell>
          <cell r="W1239" t="str">
            <v>0</v>
          </cell>
          <cell r="X1239" t="str">
            <v>5103</v>
          </cell>
          <cell r="Y1239" t="str">
            <v>-</v>
          </cell>
          <cell r="Z1239" t="str">
            <v>S</v>
          </cell>
          <cell r="AA1239" t="str">
            <v>DIST</v>
          </cell>
          <cell r="AB1239">
            <v>695013000</v>
          </cell>
        </row>
        <row r="1240">
          <cell r="E1240" t="str">
            <v>510351030.1000.41305103045</v>
          </cell>
          <cell r="F1240">
            <v>1073164169</v>
          </cell>
          <cell r="G1240">
            <v>0</v>
          </cell>
          <cell r="H1240">
            <v>0</v>
          </cell>
          <cell r="I1240">
            <v>0</v>
          </cell>
          <cell r="J1240">
            <v>1073164169</v>
          </cell>
          <cell r="K1240">
            <v>0</v>
          </cell>
          <cell r="L1240">
            <v>0</v>
          </cell>
          <cell r="M1240">
            <v>0</v>
          </cell>
          <cell r="N1240">
            <v>0</v>
          </cell>
          <cell r="O1240">
            <v>0</v>
          </cell>
          <cell r="P1240">
            <v>0</v>
          </cell>
          <cell r="Q1240">
            <v>0</v>
          </cell>
          <cell r="R1240">
            <v>0</v>
          </cell>
          <cell r="S1240">
            <v>0</v>
          </cell>
          <cell r="T1240">
            <v>0</v>
          </cell>
          <cell r="U1240" t="str">
            <v>2014</v>
          </cell>
          <cell r="V1240" t="str">
            <v>06</v>
          </cell>
          <cell r="W1240" t="str">
            <v>0</v>
          </cell>
          <cell r="X1240" t="str">
            <v>5103</v>
          </cell>
          <cell r="Y1240" t="str">
            <v>-</v>
          </cell>
          <cell r="Z1240" t="str">
            <v>S</v>
          </cell>
          <cell r="AA1240" t="str">
            <v>DIST</v>
          </cell>
          <cell r="AB1240">
            <v>1073164169</v>
          </cell>
        </row>
        <row r="1241">
          <cell r="E1241" t="str">
            <v>510351220.1000.1226004</v>
          </cell>
          <cell r="F1241">
            <v>24962040</v>
          </cell>
          <cell r="G1241">
            <v>24962040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t="str">
            <v>2014</v>
          </cell>
          <cell r="V1241" t="str">
            <v>05</v>
          </cell>
          <cell r="W1241" t="str">
            <v>0</v>
          </cell>
          <cell r="X1241" t="str">
            <v>5103</v>
          </cell>
          <cell r="Y1241" t="str">
            <v>-</v>
          </cell>
          <cell r="Z1241" t="str">
            <v>S</v>
          </cell>
          <cell r="AA1241" t="str">
            <v>DIST</v>
          </cell>
          <cell r="AB1241">
            <v>24962040</v>
          </cell>
        </row>
        <row r="1242">
          <cell r="E1242" t="str">
            <v>310231025.1000.1330060</v>
          </cell>
          <cell r="F1242">
            <v>702000000</v>
          </cell>
          <cell r="G1242">
            <v>2000000</v>
          </cell>
          <cell r="H1242">
            <v>580000000</v>
          </cell>
          <cell r="I1242">
            <v>16000000</v>
          </cell>
          <cell r="J1242">
            <v>15000000</v>
          </cell>
          <cell r="K1242">
            <v>13000000</v>
          </cell>
          <cell r="L1242">
            <v>58000000</v>
          </cell>
          <cell r="M1242">
            <v>3000000</v>
          </cell>
          <cell r="N1242">
            <v>3000000</v>
          </cell>
          <cell r="O1242">
            <v>3000000</v>
          </cell>
          <cell r="P1242">
            <v>3000000</v>
          </cell>
          <cell r="Q1242">
            <v>3000000</v>
          </cell>
          <cell r="R1242">
            <v>3000000</v>
          </cell>
          <cell r="S1242">
            <v>0</v>
          </cell>
          <cell r="T1242">
            <v>0</v>
          </cell>
          <cell r="U1242" t="str">
            <v>2014</v>
          </cell>
          <cell r="V1242" t="str">
            <v>05</v>
          </cell>
          <cell r="W1242" t="str">
            <v>0</v>
          </cell>
          <cell r="X1242" t="str">
            <v>3102</v>
          </cell>
          <cell r="Y1242" t="str">
            <v>-</v>
          </cell>
          <cell r="Z1242" t="str">
            <v>S</v>
          </cell>
          <cell r="AA1242" t="str">
            <v>DIST</v>
          </cell>
          <cell r="AB1242">
            <v>702000000</v>
          </cell>
        </row>
        <row r="1243">
          <cell r="E1243" t="str">
            <v>410041030.4012.1120031</v>
          </cell>
          <cell r="F1243">
            <v>735082069.20000005</v>
          </cell>
          <cell r="G1243">
            <v>0</v>
          </cell>
          <cell r="H1243">
            <v>0</v>
          </cell>
          <cell r="I1243">
            <v>735082069.20000005</v>
          </cell>
          <cell r="J1243">
            <v>0</v>
          </cell>
          <cell r="K1243">
            <v>0</v>
          </cell>
          <cell r="L1243">
            <v>0</v>
          </cell>
          <cell r="M1243">
            <v>0</v>
          </cell>
          <cell r="N1243">
            <v>0</v>
          </cell>
          <cell r="O1243">
            <v>0</v>
          </cell>
          <cell r="P1243">
            <v>0</v>
          </cell>
          <cell r="Q1243">
            <v>0</v>
          </cell>
          <cell r="R1243">
            <v>0</v>
          </cell>
          <cell r="S1243">
            <v>0</v>
          </cell>
          <cell r="T1243">
            <v>0</v>
          </cell>
          <cell r="U1243" t="str">
            <v>2014</v>
          </cell>
          <cell r="V1243" t="str">
            <v>05</v>
          </cell>
          <cell r="W1243" t="str">
            <v>0</v>
          </cell>
          <cell r="X1243" t="str">
            <v>4100</v>
          </cell>
          <cell r="Y1243" t="str">
            <v>-</v>
          </cell>
          <cell r="Z1243" t="str">
            <v>S</v>
          </cell>
          <cell r="AA1243" t="str">
            <v>DIST</v>
          </cell>
          <cell r="AB1243">
            <v>735082069.20000005</v>
          </cell>
        </row>
        <row r="1244">
          <cell r="E1244" t="str">
            <v>410041030.4013.1210003</v>
          </cell>
          <cell r="F1244">
            <v>69391512</v>
          </cell>
          <cell r="G1244">
            <v>0</v>
          </cell>
          <cell r="H1244">
            <v>0</v>
          </cell>
          <cell r="I1244">
            <v>69391512</v>
          </cell>
          <cell r="J1244">
            <v>0</v>
          </cell>
          <cell r="K1244">
            <v>0</v>
          </cell>
          <cell r="L1244">
            <v>0</v>
          </cell>
          <cell r="M1244">
            <v>0</v>
          </cell>
          <cell r="N1244">
            <v>0</v>
          </cell>
          <cell r="O1244">
            <v>0</v>
          </cell>
          <cell r="P1244">
            <v>0</v>
          </cell>
          <cell r="Q1244">
            <v>0</v>
          </cell>
          <cell r="R1244">
            <v>0</v>
          </cell>
          <cell r="S1244">
            <v>0</v>
          </cell>
          <cell r="T1244">
            <v>0</v>
          </cell>
          <cell r="U1244" t="str">
            <v>2014</v>
          </cell>
          <cell r="V1244" t="str">
            <v>05</v>
          </cell>
          <cell r="W1244" t="str">
            <v>0</v>
          </cell>
          <cell r="X1244" t="str">
            <v>4100</v>
          </cell>
          <cell r="Y1244" t="str">
            <v>-</v>
          </cell>
          <cell r="Z1244" t="str">
            <v>S</v>
          </cell>
          <cell r="AA1244" t="str">
            <v>DIST</v>
          </cell>
          <cell r="AB1244">
            <v>69391512</v>
          </cell>
        </row>
        <row r="1245">
          <cell r="E1245" t="str">
            <v>310231420.4015.41303102070</v>
          </cell>
          <cell r="F1245">
            <v>20582668018</v>
          </cell>
          <cell r="G1245">
            <v>205826680.18000001</v>
          </cell>
          <cell r="H1245">
            <v>1029133400.9</v>
          </cell>
          <cell r="I1245">
            <v>1029133400.9</v>
          </cell>
          <cell r="J1245">
            <v>1029133400.9</v>
          </cell>
          <cell r="K1245">
            <v>1029133400.9</v>
          </cell>
          <cell r="L1245">
            <v>1029133400.9</v>
          </cell>
          <cell r="M1245">
            <v>1029133400.9</v>
          </cell>
          <cell r="N1245">
            <v>1029133400.9</v>
          </cell>
          <cell r="O1245">
            <v>1029133400.9</v>
          </cell>
          <cell r="P1245">
            <v>3087400202.6999998</v>
          </cell>
          <cell r="Q1245">
            <v>3087400202.6999998</v>
          </cell>
          <cell r="R1245">
            <v>5968973725.2200003</v>
          </cell>
          <cell r="S1245">
            <v>0</v>
          </cell>
          <cell r="T1245">
            <v>0</v>
          </cell>
          <cell r="U1245" t="str">
            <v>2014</v>
          </cell>
          <cell r="V1245" t="str">
            <v>06</v>
          </cell>
          <cell r="W1245" t="str">
            <v>0</v>
          </cell>
          <cell r="X1245" t="str">
            <v>3102</v>
          </cell>
          <cell r="Y1245" t="str">
            <v>-</v>
          </cell>
          <cell r="Z1245" t="str">
            <v>S</v>
          </cell>
          <cell r="AA1245" t="str">
            <v>DIST</v>
          </cell>
          <cell r="AB1245">
            <v>20582668018</v>
          </cell>
        </row>
        <row r="1246">
          <cell r="E1246" t="str">
            <v>510351005.1000.1320028</v>
          </cell>
          <cell r="F1246">
            <v>3213741736</v>
          </cell>
          <cell r="G1246">
            <v>0</v>
          </cell>
          <cell r="H1246">
            <v>562404804</v>
          </cell>
          <cell r="I1246">
            <v>803435434</v>
          </cell>
          <cell r="J1246">
            <v>803435434</v>
          </cell>
          <cell r="K1246">
            <v>482061260</v>
          </cell>
          <cell r="L1246">
            <v>80343543</v>
          </cell>
          <cell r="M1246">
            <v>321374174</v>
          </cell>
          <cell r="N1246">
            <v>80343543</v>
          </cell>
          <cell r="O1246">
            <v>80343544</v>
          </cell>
          <cell r="P1246">
            <v>0</v>
          </cell>
          <cell r="Q1246">
            <v>0</v>
          </cell>
          <cell r="R1246">
            <v>0</v>
          </cell>
          <cell r="S1246">
            <v>0</v>
          </cell>
          <cell r="T1246">
            <v>0</v>
          </cell>
          <cell r="U1246" t="str">
            <v>2014</v>
          </cell>
          <cell r="V1246" t="str">
            <v>05</v>
          </cell>
          <cell r="W1246" t="str">
            <v>0</v>
          </cell>
          <cell r="X1246" t="str">
            <v>5103</v>
          </cell>
          <cell r="Y1246" t="str">
            <v>-</v>
          </cell>
          <cell r="Z1246" t="str">
            <v>S</v>
          </cell>
          <cell r="AA1246" t="str">
            <v>DIST</v>
          </cell>
          <cell r="AB1246">
            <v>3213741736</v>
          </cell>
        </row>
        <row r="1247">
          <cell r="E1247" t="str">
            <v>202222000.1000.1124031</v>
          </cell>
          <cell r="F1247">
            <v>243045252</v>
          </cell>
          <cell r="G1247">
            <v>243045252</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t="str">
            <v>2014</v>
          </cell>
          <cell r="V1247" t="str">
            <v>05</v>
          </cell>
          <cell r="W1247" t="str">
            <v>0</v>
          </cell>
          <cell r="X1247" t="str">
            <v>2022</v>
          </cell>
          <cell r="Y1247" t="str">
            <v>-</v>
          </cell>
          <cell r="Z1247" t="str">
            <v>S</v>
          </cell>
          <cell r="AA1247" t="str">
            <v>DIST</v>
          </cell>
          <cell r="AB1247">
            <v>243045252</v>
          </cell>
        </row>
        <row r="1248">
          <cell r="E1248" t="str">
            <v>202222000.1000.1224004</v>
          </cell>
          <cell r="F1248">
            <v>0.81</v>
          </cell>
          <cell r="G1248">
            <v>0.81</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t="str">
            <v>2014</v>
          </cell>
          <cell r="V1248" t="str">
            <v>05</v>
          </cell>
          <cell r="W1248" t="str">
            <v>0</v>
          </cell>
          <cell r="X1248" t="str">
            <v>2022</v>
          </cell>
          <cell r="Y1248" t="str">
            <v>-</v>
          </cell>
          <cell r="Z1248" t="str">
            <v>S</v>
          </cell>
          <cell r="AA1248" t="str">
            <v>DIST</v>
          </cell>
          <cell r="AB1248">
            <v>0.81</v>
          </cell>
        </row>
        <row r="1249">
          <cell r="E1249" t="str">
            <v>202828005.1000.1128031</v>
          </cell>
          <cell r="F1249">
            <v>6053001</v>
          </cell>
          <cell r="G1249">
            <v>6053001</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t="str">
            <v>2014</v>
          </cell>
          <cell r="V1249" t="str">
            <v>05</v>
          </cell>
          <cell r="W1249" t="str">
            <v>0</v>
          </cell>
          <cell r="X1249" t="str">
            <v>2028</v>
          </cell>
          <cell r="Y1249" t="str">
            <v>-</v>
          </cell>
          <cell r="Z1249" t="str">
            <v>S</v>
          </cell>
          <cell r="AA1249" t="str">
            <v>DIST</v>
          </cell>
          <cell r="AB1249">
            <v>6053001</v>
          </cell>
        </row>
        <row r="1250">
          <cell r="E1250" t="str">
            <v>202828005.1000.1334060</v>
          </cell>
          <cell r="F1250">
            <v>39779720</v>
          </cell>
          <cell r="G1250">
            <v>39779720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t="str">
            <v>2014</v>
          </cell>
          <cell r="V1250" t="str">
            <v>05</v>
          </cell>
          <cell r="W1250" t="str">
            <v>0</v>
          </cell>
          <cell r="X1250" t="str">
            <v>2028</v>
          </cell>
          <cell r="Y1250" t="str">
            <v>-</v>
          </cell>
          <cell r="Z1250" t="str">
            <v>S</v>
          </cell>
          <cell r="AA1250" t="str">
            <v>DIST</v>
          </cell>
          <cell r="AB1250">
            <v>39779720</v>
          </cell>
        </row>
        <row r="1251">
          <cell r="E1251" t="str">
            <v>202828340.1000.1128031</v>
          </cell>
          <cell r="F1251">
            <v>92568000</v>
          </cell>
          <cell r="G1251">
            <v>92568000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t="str">
            <v>2014</v>
          </cell>
          <cell r="V1251" t="str">
            <v>05</v>
          </cell>
          <cell r="W1251" t="str">
            <v>0</v>
          </cell>
          <cell r="X1251" t="str">
            <v>2028</v>
          </cell>
          <cell r="Y1251" t="str">
            <v>-</v>
          </cell>
          <cell r="Z1251" t="str">
            <v>S</v>
          </cell>
          <cell r="AA1251" t="str">
            <v>DIST</v>
          </cell>
          <cell r="AB1251">
            <v>92568000</v>
          </cell>
        </row>
        <row r="1252">
          <cell r="E1252" t="str">
            <v>202929140.1000.1122031</v>
          </cell>
          <cell r="F1252">
            <v>400642682</v>
          </cell>
          <cell r="G1252">
            <v>400642682</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t="str">
            <v>2014</v>
          </cell>
          <cell r="V1252" t="str">
            <v>05</v>
          </cell>
          <cell r="W1252" t="str">
            <v>0</v>
          </cell>
          <cell r="X1252" t="str">
            <v>2029</v>
          </cell>
          <cell r="Y1252" t="str">
            <v>-</v>
          </cell>
          <cell r="Z1252" t="str">
            <v>S</v>
          </cell>
          <cell r="AA1252" t="str">
            <v>DIST</v>
          </cell>
          <cell r="AB1252">
            <v>400642682</v>
          </cell>
        </row>
        <row r="1253">
          <cell r="E1253" t="str">
            <v>202929140.1000.1226041</v>
          </cell>
          <cell r="F1253">
            <v>797842</v>
          </cell>
          <cell r="G1253">
            <v>797842</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t="str">
            <v>2014</v>
          </cell>
          <cell r="V1253" t="str">
            <v>05</v>
          </cell>
          <cell r="W1253" t="str">
            <v>0</v>
          </cell>
          <cell r="X1253" t="str">
            <v>2029</v>
          </cell>
          <cell r="Y1253" t="str">
            <v>-</v>
          </cell>
          <cell r="Z1253" t="str">
            <v>S</v>
          </cell>
          <cell r="AA1253" t="str">
            <v>DIST</v>
          </cell>
          <cell r="AB1253">
            <v>797842</v>
          </cell>
        </row>
        <row r="1254">
          <cell r="E1254" t="str">
            <v>202929400.1000.2132012</v>
          </cell>
          <cell r="F1254">
            <v>15237500</v>
          </cell>
          <cell r="G1254">
            <v>15237500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t="str">
            <v>2014</v>
          </cell>
          <cell r="V1254" t="str">
            <v>05</v>
          </cell>
          <cell r="W1254" t="str">
            <v>0</v>
          </cell>
          <cell r="X1254" t="str">
            <v>2029</v>
          </cell>
          <cell r="Y1254" t="str">
            <v>-</v>
          </cell>
          <cell r="Z1254" t="str">
            <v>S</v>
          </cell>
          <cell r="AA1254" t="str">
            <v>DIST</v>
          </cell>
          <cell r="AB1254">
            <v>15237500</v>
          </cell>
        </row>
        <row r="1255">
          <cell r="E1255" t="str">
            <v>310131030.1000.1122031</v>
          </cell>
          <cell r="F1255">
            <v>31040150</v>
          </cell>
          <cell r="G1255">
            <v>31040150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t="str">
            <v>2014</v>
          </cell>
          <cell r="V1255" t="str">
            <v>05</v>
          </cell>
          <cell r="W1255" t="str">
            <v>0</v>
          </cell>
          <cell r="X1255" t="str">
            <v>3101</v>
          </cell>
          <cell r="Y1255" t="str">
            <v>-</v>
          </cell>
          <cell r="Z1255" t="str">
            <v>S</v>
          </cell>
          <cell r="AA1255" t="str">
            <v>DIST</v>
          </cell>
          <cell r="AB1255">
            <v>31040150</v>
          </cell>
        </row>
        <row r="1256">
          <cell r="E1256" t="str">
            <v>310231025.1000.1212022</v>
          </cell>
          <cell r="F1256">
            <v>85749862</v>
          </cell>
          <cell r="G1256">
            <v>85749862</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t="str">
            <v>2014</v>
          </cell>
          <cell r="V1256" t="str">
            <v>05</v>
          </cell>
          <cell r="W1256" t="str">
            <v>0</v>
          </cell>
          <cell r="X1256" t="str">
            <v>3102</v>
          </cell>
          <cell r="Y1256" t="str">
            <v>-</v>
          </cell>
          <cell r="Z1256" t="str">
            <v>S</v>
          </cell>
          <cell r="AA1256" t="str">
            <v>DIST</v>
          </cell>
          <cell r="AB1256">
            <v>85749862</v>
          </cell>
        </row>
        <row r="1257">
          <cell r="E1257" t="str">
            <v>310231300.1000.1124031</v>
          </cell>
          <cell r="F1257">
            <v>101434891</v>
          </cell>
          <cell r="G1257">
            <v>101434891</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t="str">
            <v>2014</v>
          </cell>
          <cell r="V1257" t="str">
            <v>05</v>
          </cell>
          <cell r="W1257" t="str">
            <v>0</v>
          </cell>
          <cell r="X1257" t="str">
            <v>3102</v>
          </cell>
          <cell r="Y1257" t="str">
            <v>-</v>
          </cell>
          <cell r="Z1257" t="str">
            <v>S</v>
          </cell>
          <cell r="AA1257" t="str">
            <v>DIST</v>
          </cell>
          <cell r="AB1257">
            <v>101434891</v>
          </cell>
        </row>
        <row r="1258">
          <cell r="E1258" t="str">
            <v>310231420.1000.1122031</v>
          </cell>
          <cell r="F1258">
            <v>8511112</v>
          </cell>
          <cell r="G1258">
            <v>8511112</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t="str">
            <v>2014</v>
          </cell>
          <cell r="V1258" t="str">
            <v>05</v>
          </cell>
          <cell r="W1258" t="str">
            <v>0</v>
          </cell>
          <cell r="X1258" t="str">
            <v>3102</v>
          </cell>
          <cell r="Y1258" t="str">
            <v>-</v>
          </cell>
          <cell r="Z1258" t="str">
            <v>S</v>
          </cell>
          <cell r="AA1258" t="str">
            <v>DIST</v>
          </cell>
          <cell r="AB1258">
            <v>8511112</v>
          </cell>
        </row>
        <row r="1259">
          <cell r="E1259" t="str">
            <v>310231420.1000.1126031</v>
          </cell>
          <cell r="F1259">
            <v>52321</v>
          </cell>
          <cell r="G1259">
            <v>52321</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t="str">
            <v>2014</v>
          </cell>
          <cell r="V1259" t="str">
            <v>05</v>
          </cell>
          <cell r="W1259" t="str">
            <v>0</v>
          </cell>
          <cell r="X1259" t="str">
            <v>3102</v>
          </cell>
          <cell r="Y1259" t="str">
            <v>-</v>
          </cell>
          <cell r="Z1259" t="str">
            <v>S</v>
          </cell>
          <cell r="AA1259" t="str">
            <v>DIST</v>
          </cell>
          <cell r="AB1259">
            <v>52321</v>
          </cell>
        </row>
        <row r="1260">
          <cell r="E1260" t="str">
            <v>310231600.1000.1122031</v>
          </cell>
          <cell r="F1260">
            <v>6000000</v>
          </cell>
          <cell r="G1260">
            <v>6000000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t="str">
            <v>2014</v>
          </cell>
          <cell r="V1260" t="str">
            <v>05</v>
          </cell>
          <cell r="W1260" t="str">
            <v>0</v>
          </cell>
          <cell r="X1260" t="str">
            <v>3102</v>
          </cell>
          <cell r="Y1260" t="str">
            <v>-</v>
          </cell>
          <cell r="Z1260" t="str">
            <v>S</v>
          </cell>
          <cell r="AA1260" t="str">
            <v>DIST</v>
          </cell>
          <cell r="AB1260">
            <v>6000000</v>
          </cell>
        </row>
        <row r="1261">
          <cell r="E1261" t="str">
            <v>410041005.1000.1122014</v>
          </cell>
          <cell r="F1261">
            <v>3770835</v>
          </cell>
          <cell r="G1261">
            <v>3770835</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t="str">
            <v>2014</v>
          </cell>
          <cell r="V1261" t="str">
            <v>05</v>
          </cell>
          <cell r="W1261" t="str">
            <v>0</v>
          </cell>
          <cell r="X1261" t="str">
            <v>4100</v>
          </cell>
          <cell r="Y1261" t="str">
            <v>-</v>
          </cell>
          <cell r="Z1261" t="str">
            <v>S</v>
          </cell>
          <cell r="AA1261" t="str">
            <v>DIST</v>
          </cell>
          <cell r="AB1261">
            <v>3770835</v>
          </cell>
        </row>
        <row r="1262">
          <cell r="E1262" t="str">
            <v>410041005.1000.1224004</v>
          </cell>
          <cell r="F1262">
            <v>1038024256</v>
          </cell>
          <cell r="G1262">
            <v>0</v>
          </cell>
          <cell r="H1262">
            <v>0</v>
          </cell>
          <cell r="I1262">
            <v>1038024256</v>
          </cell>
          <cell r="J1262">
            <v>0</v>
          </cell>
          <cell r="K1262">
            <v>0</v>
          </cell>
          <cell r="L1262">
            <v>0</v>
          </cell>
          <cell r="M1262">
            <v>0</v>
          </cell>
          <cell r="N1262">
            <v>0</v>
          </cell>
          <cell r="O1262">
            <v>0</v>
          </cell>
          <cell r="P1262">
            <v>0</v>
          </cell>
          <cell r="Q1262">
            <v>0</v>
          </cell>
          <cell r="R1262">
            <v>0</v>
          </cell>
          <cell r="S1262">
            <v>0</v>
          </cell>
          <cell r="T1262">
            <v>0</v>
          </cell>
          <cell r="U1262" t="str">
            <v>2014</v>
          </cell>
          <cell r="V1262" t="str">
            <v>05</v>
          </cell>
          <cell r="W1262" t="str">
            <v>0</v>
          </cell>
          <cell r="X1262" t="str">
            <v>4100</v>
          </cell>
          <cell r="Y1262" t="str">
            <v>-</v>
          </cell>
          <cell r="Z1262" t="str">
            <v>S</v>
          </cell>
          <cell r="AA1262" t="str">
            <v>DIST</v>
          </cell>
          <cell r="AB1262">
            <v>1038024256</v>
          </cell>
        </row>
        <row r="1263">
          <cell r="E1263" t="str">
            <v>410041005.1000.1224079</v>
          </cell>
          <cell r="F1263">
            <v>0.01</v>
          </cell>
          <cell r="G1263">
            <v>0.01</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t="str">
            <v>2014</v>
          </cell>
          <cell r="V1263" t="str">
            <v>05</v>
          </cell>
          <cell r="W1263" t="str">
            <v>0</v>
          </cell>
          <cell r="X1263" t="str">
            <v>4100</v>
          </cell>
          <cell r="Y1263" t="str">
            <v>-</v>
          </cell>
          <cell r="Z1263" t="str">
            <v>S</v>
          </cell>
          <cell r="AA1263" t="str">
            <v>DIST</v>
          </cell>
          <cell r="AB1263">
            <v>0.01</v>
          </cell>
        </row>
        <row r="1264">
          <cell r="E1264" t="str">
            <v>410041030.4012.1122031</v>
          </cell>
          <cell r="F1264">
            <v>364054712.80000001</v>
          </cell>
          <cell r="G1264">
            <v>364054712.80000001</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t="str">
            <v>2014</v>
          </cell>
          <cell r="V1264" t="str">
            <v>05</v>
          </cell>
          <cell r="W1264" t="str">
            <v>0</v>
          </cell>
          <cell r="X1264" t="str">
            <v>4100</v>
          </cell>
          <cell r="Y1264" t="str">
            <v>-</v>
          </cell>
          <cell r="Z1264" t="str">
            <v>S</v>
          </cell>
          <cell r="AA1264" t="str">
            <v>DIST</v>
          </cell>
          <cell r="AB1264">
            <v>364054712.80000001</v>
          </cell>
        </row>
        <row r="1265">
          <cell r="E1265" t="str">
            <v>410041500.1000.1222004</v>
          </cell>
          <cell r="F1265">
            <v>162400</v>
          </cell>
          <cell r="G1265">
            <v>162400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t="str">
            <v>2014</v>
          </cell>
          <cell r="V1265" t="str">
            <v>05</v>
          </cell>
          <cell r="W1265" t="str">
            <v>0</v>
          </cell>
          <cell r="X1265" t="str">
            <v>4100</v>
          </cell>
          <cell r="Y1265" t="str">
            <v>-</v>
          </cell>
          <cell r="Z1265" t="str">
            <v>S</v>
          </cell>
          <cell r="AA1265" t="str">
            <v>DIST</v>
          </cell>
          <cell r="AB1265">
            <v>162400</v>
          </cell>
        </row>
        <row r="1266">
          <cell r="E1266" t="str">
            <v>510351005.1000.1216056</v>
          </cell>
          <cell r="F1266">
            <v>20447888</v>
          </cell>
          <cell r="G1266">
            <v>20447888</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t="str">
            <v>2014</v>
          </cell>
          <cell r="V1266" t="str">
            <v>05</v>
          </cell>
          <cell r="W1266" t="str">
            <v>0</v>
          </cell>
          <cell r="X1266" t="str">
            <v>5103</v>
          </cell>
          <cell r="Y1266" t="str">
            <v>-</v>
          </cell>
          <cell r="Z1266" t="str">
            <v>S</v>
          </cell>
          <cell r="AA1266" t="str">
            <v>DIST</v>
          </cell>
          <cell r="AB1266">
            <v>20447888</v>
          </cell>
        </row>
        <row r="1267">
          <cell r="E1267" t="str">
            <v>510351005.1000.1226041</v>
          </cell>
          <cell r="F1267">
            <v>744443</v>
          </cell>
          <cell r="G1267">
            <v>744443</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t="str">
            <v>2014</v>
          </cell>
          <cell r="V1267" t="str">
            <v>05</v>
          </cell>
          <cell r="W1267" t="str">
            <v>0</v>
          </cell>
          <cell r="X1267" t="str">
            <v>5103</v>
          </cell>
          <cell r="Y1267" t="str">
            <v>-</v>
          </cell>
          <cell r="Z1267" t="str">
            <v>S</v>
          </cell>
          <cell r="AA1267" t="str">
            <v>DIST</v>
          </cell>
          <cell r="AB1267">
            <v>744443</v>
          </cell>
        </row>
        <row r="1268">
          <cell r="E1268" t="str">
            <v>510351006.1000.1216022</v>
          </cell>
          <cell r="F1268">
            <v>12600000</v>
          </cell>
          <cell r="G1268">
            <v>12600000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t="str">
            <v>2014</v>
          </cell>
          <cell r="V1268" t="str">
            <v>05</v>
          </cell>
          <cell r="W1268" t="str">
            <v>0</v>
          </cell>
          <cell r="X1268" t="str">
            <v>5103</v>
          </cell>
          <cell r="Y1268" t="str">
            <v>-</v>
          </cell>
          <cell r="Z1268" t="str">
            <v>S</v>
          </cell>
          <cell r="AA1268" t="str">
            <v>DIST</v>
          </cell>
          <cell r="AB1268">
            <v>12600000</v>
          </cell>
        </row>
        <row r="1269">
          <cell r="E1269" t="str">
            <v>510351230.1000.1126031</v>
          </cell>
          <cell r="F1269">
            <v>897364</v>
          </cell>
          <cell r="G1269">
            <v>897364</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t="str">
            <v>2014</v>
          </cell>
          <cell r="V1269" t="str">
            <v>05</v>
          </cell>
          <cell r="W1269" t="str">
            <v>0</v>
          </cell>
          <cell r="X1269" t="str">
            <v>5103</v>
          </cell>
          <cell r="Y1269" t="str">
            <v>-</v>
          </cell>
          <cell r="Z1269" t="str">
            <v>S</v>
          </cell>
          <cell r="AA1269" t="str">
            <v>DIST</v>
          </cell>
          <cell r="AB1269">
            <v>897364</v>
          </cell>
        </row>
        <row r="1270">
          <cell r="E1270" t="str">
            <v>510351240.1000.1126031</v>
          </cell>
          <cell r="F1270">
            <v>15676165</v>
          </cell>
          <cell r="G1270">
            <v>15676165</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t="str">
            <v>2014</v>
          </cell>
          <cell r="V1270" t="str">
            <v>05</v>
          </cell>
          <cell r="W1270" t="str">
            <v>0</v>
          </cell>
          <cell r="X1270" t="str">
            <v>5103</v>
          </cell>
          <cell r="Y1270" t="str">
            <v>-</v>
          </cell>
          <cell r="Z1270" t="str">
            <v>S</v>
          </cell>
          <cell r="AA1270" t="str">
            <v>DIST</v>
          </cell>
          <cell r="AB1270">
            <v>15676165</v>
          </cell>
        </row>
        <row r="1271">
          <cell r="E1271" t="str">
            <v>310231020.2000.41163102004</v>
          </cell>
          <cell r="F1271">
            <v>330220395</v>
          </cell>
          <cell r="G1271">
            <v>330220395</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t="str">
            <v>2014</v>
          </cell>
          <cell r="V1271" t="str">
            <v>06</v>
          </cell>
          <cell r="W1271" t="str">
            <v>0</v>
          </cell>
          <cell r="X1271" t="str">
            <v>3102</v>
          </cell>
          <cell r="Y1271" t="str">
            <v>-</v>
          </cell>
          <cell r="Z1271" t="str">
            <v>S</v>
          </cell>
          <cell r="AA1271" t="str">
            <v>DIST</v>
          </cell>
          <cell r="AB1271">
            <v>330220395</v>
          </cell>
        </row>
        <row r="1272">
          <cell r="E1272" t="str">
            <v>410041030.1000.41364100003</v>
          </cell>
          <cell r="F1272">
            <v>316262</v>
          </cell>
          <cell r="G1272">
            <v>316262</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t="str">
            <v>2014</v>
          </cell>
          <cell r="V1272" t="str">
            <v>06</v>
          </cell>
          <cell r="W1272" t="str">
            <v>0</v>
          </cell>
          <cell r="X1272" t="str">
            <v>4100</v>
          </cell>
          <cell r="Y1272" t="str">
            <v>-</v>
          </cell>
          <cell r="Z1272" t="str">
            <v>S</v>
          </cell>
          <cell r="AA1272" t="str">
            <v>DIST</v>
          </cell>
          <cell r="AB1272">
            <v>316262</v>
          </cell>
        </row>
        <row r="1273">
          <cell r="E1273" t="str">
            <v>510351220.1000.41245103008</v>
          </cell>
          <cell r="F1273">
            <v>33163947</v>
          </cell>
          <cell r="G1273">
            <v>33163947</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t="str">
            <v>2014</v>
          </cell>
          <cell r="V1273" t="str">
            <v>06</v>
          </cell>
          <cell r="W1273" t="str">
            <v>0</v>
          </cell>
          <cell r="X1273" t="str">
            <v>5103</v>
          </cell>
          <cell r="Y1273" t="str">
            <v>-</v>
          </cell>
          <cell r="Z1273" t="str">
            <v>S</v>
          </cell>
          <cell r="AA1273" t="str">
            <v>DIST</v>
          </cell>
          <cell r="AB1273">
            <v>33163947</v>
          </cell>
        </row>
        <row r="1274">
          <cell r="E1274" t="str">
            <v>510451000.1000.41365104002</v>
          </cell>
          <cell r="F1274">
            <v>25132207.870000001</v>
          </cell>
          <cell r="G1274">
            <v>25132207.870000001</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t="str">
            <v>2014</v>
          </cell>
          <cell r="V1274" t="str">
            <v>06</v>
          </cell>
          <cell r="W1274" t="str">
            <v>0</v>
          </cell>
          <cell r="X1274" t="str">
            <v>5104</v>
          </cell>
          <cell r="Y1274" t="str">
            <v>-</v>
          </cell>
          <cell r="Z1274" t="str">
            <v>S</v>
          </cell>
          <cell r="AA1274" t="str">
            <v>DIST</v>
          </cell>
          <cell r="AB1274">
            <v>25132207.870000001</v>
          </cell>
        </row>
        <row r="1275">
          <cell r="E1275" t="str">
            <v>310231410.1000.1210003</v>
          </cell>
          <cell r="F1275">
            <v>3000000</v>
          </cell>
          <cell r="G1275">
            <v>0</v>
          </cell>
          <cell r="H1275">
            <v>0</v>
          </cell>
          <cell r="I1275">
            <v>0</v>
          </cell>
          <cell r="J1275">
            <v>750000</v>
          </cell>
          <cell r="K1275">
            <v>0</v>
          </cell>
          <cell r="L1275">
            <v>750000</v>
          </cell>
          <cell r="M1275">
            <v>0</v>
          </cell>
          <cell r="N1275">
            <v>750000</v>
          </cell>
          <cell r="O1275">
            <v>0</v>
          </cell>
          <cell r="P1275">
            <v>750000</v>
          </cell>
          <cell r="Q1275">
            <v>0</v>
          </cell>
          <cell r="R1275">
            <v>0</v>
          </cell>
          <cell r="S1275">
            <v>0</v>
          </cell>
          <cell r="T1275">
            <v>0</v>
          </cell>
          <cell r="U1275" t="str">
            <v>2014</v>
          </cell>
          <cell r="V1275" t="str">
            <v>05</v>
          </cell>
          <cell r="W1275" t="str">
            <v>0</v>
          </cell>
          <cell r="X1275" t="str">
            <v>3102</v>
          </cell>
          <cell r="Y1275" t="str">
            <v>-</v>
          </cell>
          <cell r="Z1275" t="str">
            <v>S</v>
          </cell>
          <cell r="AA1275" t="str">
            <v>DIST</v>
          </cell>
          <cell r="AB1275">
            <v>3000000</v>
          </cell>
        </row>
        <row r="1276">
          <cell r="E1276" t="str">
            <v>310231430.1000.1210003</v>
          </cell>
          <cell r="F1276">
            <v>10000000</v>
          </cell>
          <cell r="G1276">
            <v>0</v>
          </cell>
          <cell r="H1276">
            <v>0</v>
          </cell>
          <cell r="I1276">
            <v>0</v>
          </cell>
          <cell r="J1276">
            <v>2500000</v>
          </cell>
          <cell r="K1276">
            <v>0</v>
          </cell>
          <cell r="L1276">
            <v>2500000</v>
          </cell>
          <cell r="M1276">
            <v>0</v>
          </cell>
          <cell r="N1276">
            <v>2500000</v>
          </cell>
          <cell r="O1276">
            <v>0</v>
          </cell>
          <cell r="P1276">
            <v>2500000</v>
          </cell>
          <cell r="Q1276">
            <v>0</v>
          </cell>
          <cell r="R1276">
            <v>0</v>
          </cell>
          <cell r="S1276">
            <v>0</v>
          </cell>
          <cell r="T1276">
            <v>0</v>
          </cell>
          <cell r="U1276" t="str">
            <v>2014</v>
          </cell>
          <cell r="V1276" t="str">
            <v>05</v>
          </cell>
          <cell r="W1276" t="str">
            <v>0</v>
          </cell>
          <cell r="X1276" t="str">
            <v>3102</v>
          </cell>
          <cell r="Y1276" t="str">
            <v>-</v>
          </cell>
          <cell r="Z1276" t="str">
            <v>S</v>
          </cell>
          <cell r="AA1276" t="str">
            <v>DIST</v>
          </cell>
          <cell r="AB1276">
            <v>10000000</v>
          </cell>
        </row>
        <row r="1277">
          <cell r="E1277" t="str">
            <v>310231030.1000.1210003</v>
          </cell>
          <cell r="F1277">
            <v>379181362</v>
          </cell>
          <cell r="G1277">
            <v>0</v>
          </cell>
          <cell r="H1277">
            <v>0</v>
          </cell>
          <cell r="I1277">
            <v>0</v>
          </cell>
          <cell r="J1277">
            <v>94795340.5</v>
          </cell>
          <cell r="K1277">
            <v>0</v>
          </cell>
          <cell r="L1277">
            <v>94795340.5</v>
          </cell>
          <cell r="M1277">
            <v>0</v>
          </cell>
          <cell r="N1277">
            <v>94795340.5</v>
          </cell>
          <cell r="O1277">
            <v>0</v>
          </cell>
          <cell r="P1277">
            <v>94795340.5</v>
          </cell>
          <cell r="Q1277">
            <v>0</v>
          </cell>
          <cell r="R1277">
            <v>0</v>
          </cell>
          <cell r="S1277">
            <v>0</v>
          </cell>
          <cell r="T1277">
            <v>0</v>
          </cell>
          <cell r="U1277" t="str">
            <v>2014</v>
          </cell>
          <cell r="V1277" t="str">
            <v>05</v>
          </cell>
          <cell r="W1277" t="str">
            <v>0</v>
          </cell>
          <cell r="X1277" t="str">
            <v>3102</v>
          </cell>
          <cell r="Y1277" t="str">
            <v>-</v>
          </cell>
          <cell r="Z1277" t="str">
            <v>S</v>
          </cell>
          <cell r="AA1277" t="str">
            <v>DIST</v>
          </cell>
          <cell r="AB1277">
            <v>379181362</v>
          </cell>
        </row>
        <row r="1278">
          <cell r="E1278" t="str">
            <v>310131210.1000.1210022</v>
          </cell>
          <cell r="F1278">
            <v>16035996</v>
          </cell>
          <cell r="G1278">
            <v>0</v>
          </cell>
          <cell r="H1278">
            <v>0</v>
          </cell>
          <cell r="I1278">
            <v>0</v>
          </cell>
          <cell r="J1278">
            <v>4008999</v>
          </cell>
          <cell r="K1278">
            <v>0</v>
          </cell>
          <cell r="L1278">
            <v>4008999</v>
          </cell>
          <cell r="M1278">
            <v>0</v>
          </cell>
          <cell r="N1278">
            <v>4008999</v>
          </cell>
          <cell r="O1278">
            <v>0</v>
          </cell>
          <cell r="P1278">
            <v>4008999</v>
          </cell>
          <cell r="Q1278">
            <v>0</v>
          </cell>
          <cell r="R1278">
            <v>0</v>
          </cell>
          <cell r="S1278">
            <v>0</v>
          </cell>
          <cell r="T1278">
            <v>0</v>
          </cell>
          <cell r="U1278" t="str">
            <v>2014</v>
          </cell>
          <cell r="V1278" t="str">
            <v>05</v>
          </cell>
          <cell r="W1278" t="str">
            <v>0</v>
          </cell>
          <cell r="X1278" t="str">
            <v>3101</v>
          </cell>
          <cell r="Y1278" t="str">
            <v>-</v>
          </cell>
          <cell r="Z1278" t="str">
            <v>S</v>
          </cell>
          <cell r="AA1278" t="str">
            <v>DIST</v>
          </cell>
          <cell r="AB1278">
            <v>16035996</v>
          </cell>
        </row>
        <row r="1279">
          <cell r="E1279" t="str">
            <v>310131600.1000.1210022</v>
          </cell>
          <cell r="F1279">
            <v>3450000</v>
          </cell>
          <cell r="G1279">
            <v>0</v>
          </cell>
          <cell r="H1279">
            <v>0</v>
          </cell>
          <cell r="I1279">
            <v>0</v>
          </cell>
          <cell r="J1279">
            <v>862500</v>
          </cell>
          <cell r="K1279">
            <v>0</v>
          </cell>
          <cell r="L1279">
            <v>862500</v>
          </cell>
          <cell r="M1279">
            <v>0</v>
          </cell>
          <cell r="N1279">
            <v>862500</v>
          </cell>
          <cell r="O1279">
            <v>0</v>
          </cell>
          <cell r="P1279">
            <v>862500</v>
          </cell>
          <cell r="Q1279">
            <v>0</v>
          </cell>
          <cell r="R1279">
            <v>0</v>
          </cell>
          <cell r="S1279">
            <v>0</v>
          </cell>
          <cell r="T1279">
            <v>0</v>
          </cell>
          <cell r="U1279" t="str">
            <v>2014</v>
          </cell>
          <cell r="V1279" t="str">
            <v>05</v>
          </cell>
          <cell r="W1279" t="str">
            <v>0</v>
          </cell>
          <cell r="X1279" t="str">
            <v>3101</v>
          </cell>
          <cell r="Y1279" t="str">
            <v>-</v>
          </cell>
          <cell r="Z1279" t="str">
            <v>S</v>
          </cell>
          <cell r="AA1279" t="str">
            <v>DIST</v>
          </cell>
          <cell r="AB1279">
            <v>3450000</v>
          </cell>
        </row>
        <row r="1280">
          <cell r="E1280" t="str">
            <v>310131010.1000.1212022</v>
          </cell>
          <cell r="F1280">
            <v>158090889.91999999</v>
          </cell>
          <cell r="G1280">
            <v>158090889.91999999</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t="str">
            <v>2014</v>
          </cell>
          <cell r="V1280" t="str">
            <v>05</v>
          </cell>
          <cell r="W1280" t="str">
            <v>0</v>
          </cell>
          <cell r="X1280" t="str">
            <v>3101</v>
          </cell>
          <cell r="Y1280" t="str">
            <v>-</v>
          </cell>
          <cell r="Z1280" t="str">
            <v>S</v>
          </cell>
          <cell r="AA1280" t="str">
            <v>DIST</v>
          </cell>
          <cell r="AB1280">
            <v>158090889.91999999</v>
          </cell>
        </row>
        <row r="1281">
          <cell r="E1281" t="str">
            <v>410041030.1000.41364117018</v>
          </cell>
          <cell r="F1281">
            <v>2966709094.3600001</v>
          </cell>
          <cell r="G1281">
            <v>2966709094.3600001</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t="str">
            <v>2014</v>
          </cell>
          <cell r="V1281" t="str">
            <v>06</v>
          </cell>
          <cell r="W1281" t="str">
            <v>0</v>
          </cell>
          <cell r="X1281" t="str">
            <v>4100</v>
          </cell>
          <cell r="Y1281" t="str">
            <v>-</v>
          </cell>
          <cell r="Z1281" t="str">
            <v>S</v>
          </cell>
          <cell r="AA1281" t="str">
            <v>DIST</v>
          </cell>
          <cell r="AB1281">
            <v>2966709094.3600001</v>
          </cell>
        </row>
        <row r="1282">
          <cell r="E1282" t="str">
            <v>310131015.6000.3150042</v>
          </cell>
          <cell r="F1282">
            <v>722856118</v>
          </cell>
          <cell r="G1282">
            <v>0</v>
          </cell>
          <cell r="H1282">
            <v>0</v>
          </cell>
          <cell r="I1282">
            <v>0</v>
          </cell>
          <cell r="J1282">
            <v>0</v>
          </cell>
          <cell r="K1282">
            <v>722856118</v>
          </cell>
          <cell r="L1282">
            <v>0</v>
          </cell>
          <cell r="M1282">
            <v>0</v>
          </cell>
          <cell r="N1282">
            <v>0</v>
          </cell>
          <cell r="O1282">
            <v>0</v>
          </cell>
          <cell r="P1282">
            <v>0</v>
          </cell>
          <cell r="Q1282">
            <v>0</v>
          </cell>
          <cell r="R1282">
            <v>0</v>
          </cell>
          <cell r="S1282">
            <v>0</v>
          </cell>
          <cell r="T1282">
            <v>0</v>
          </cell>
          <cell r="U1282" t="str">
            <v>2014</v>
          </cell>
          <cell r="V1282" t="str">
            <v>05</v>
          </cell>
          <cell r="W1282" t="str">
            <v>0</v>
          </cell>
          <cell r="X1282" t="str">
            <v>3101</v>
          </cell>
          <cell r="Y1282" t="str">
            <v>-</v>
          </cell>
          <cell r="Z1282" t="str">
            <v>S</v>
          </cell>
          <cell r="AA1282" t="str">
            <v>DIST</v>
          </cell>
          <cell r="AB1282">
            <v>722856118</v>
          </cell>
        </row>
        <row r="1283">
          <cell r="E1283" t="str">
            <v>310231025.1000.3190050</v>
          </cell>
          <cell r="F1283">
            <v>152719171</v>
          </cell>
          <cell r="G1283">
            <v>152719171</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t="str">
            <v>2014</v>
          </cell>
          <cell r="V1283" t="str">
            <v>05</v>
          </cell>
          <cell r="W1283" t="str">
            <v>0</v>
          </cell>
          <cell r="X1283" t="str">
            <v>3102</v>
          </cell>
          <cell r="Y1283" t="str">
            <v>-</v>
          </cell>
          <cell r="Z1283" t="str">
            <v>S</v>
          </cell>
          <cell r="AA1283" t="str">
            <v>DIST</v>
          </cell>
          <cell r="AB1283">
            <v>152719171</v>
          </cell>
        </row>
        <row r="1284">
          <cell r="E1284" t="str">
            <v>410041005.1000.3190050</v>
          </cell>
          <cell r="F1284">
            <v>329920042</v>
          </cell>
          <cell r="G1284">
            <v>329920042</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t="str">
            <v>2014</v>
          </cell>
          <cell r="V1284" t="str">
            <v>05</v>
          </cell>
          <cell r="W1284" t="str">
            <v>0</v>
          </cell>
          <cell r="X1284" t="str">
            <v>4100</v>
          </cell>
          <cell r="Y1284" t="str">
            <v>-</v>
          </cell>
          <cell r="Z1284" t="str">
            <v>S</v>
          </cell>
          <cell r="AA1284" t="str">
            <v>DIST</v>
          </cell>
          <cell r="AB1284">
            <v>329920042</v>
          </cell>
        </row>
        <row r="1285">
          <cell r="E1285" t="str">
            <v>510351005.1000.3120043</v>
          </cell>
          <cell r="F1285">
            <v>844301</v>
          </cell>
          <cell r="G1285">
            <v>0</v>
          </cell>
          <cell r="H1285">
            <v>0</v>
          </cell>
          <cell r="I1285">
            <v>0</v>
          </cell>
          <cell r="J1285">
            <v>0</v>
          </cell>
          <cell r="K1285">
            <v>844301</v>
          </cell>
          <cell r="L1285">
            <v>0</v>
          </cell>
          <cell r="M1285">
            <v>0</v>
          </cell>
          <cell r="N1285">
            <v>0</v>
          </cell>
          <cell r="O1285">
            <v>0</v>
          </cell>
          <cell r="P1285">
            <v>0</v>
          </cell>
          <cell r="Q1285">
            <v>0</v>
          </cell>
          <cell r="R1285">
            <v>0</v>
          </cell>
          <cell r="S1285">
            <v>0</v>
          </cell>
          <cell r="T1285">
            <v>0</v>
          </cell>
          <cell r="U1285" t="str">
            <v>2014</v>
          </cell>
          <cell r="V1285" t="str">
            <v>05</v>
          </cell>
          <cell r="W1285" t="str">
            <v>0</v>
          </cell>
          <cell r="X1285" t="str">
            <v>5103</v>
          </cell>
          <cell r="Y1285" t="str">
            <v>-</v>
          </cell>
          <cell r="Z1285" t="str">
            <v>S</v>
          </cell>
          <cell r="AA1285" t="str">
            <v>DIST</v>
          </cell>
          <cell r="AB1285">
            <v>844301</v>
          </cell>
        </row>
        <row r="1286">
          <cell r="E1286" t="str">
            <v>510351005.1000.3130043</v>
          </cell>
          <cell r="F1286">
            <v>313288581</v>
          </cell>
          <cell r="G1286">
            <v>309691258</v>
          </cell>
          <cell r="H1286">
            <v>0</v>
          </cell>
          <cell r="I1286">
            <v>0</v>
          </cell>
          <cell r="J1286">
            <v>0</v>
          </cell>
          <cell r="K1286">
            <v>3597323</v>
          </cell>
          <cell r="L1286">
            <v>0</v>
          </cell>
          <cell r="M1286">
            <v>0</v>
          </cell>
          <cell r="N1286">
            <v>0</v>
          </cell>
          <cell r="O1286">
            <v>0</v>
          </cell>
          <cell r="P1286">
            <v>0</v>
          </cell>
          <cell r="Q1286">
            <v>0</v>
          </cell>
          <cell r="R1286">
            <v>0</v>
          </cell>
          <cell r="S1286">
            <v>0</v>
          </cell>
          <cell r="T1286">
            <v>0</v>
          </cell>
          <cell r="U1286" t="str">
            <v>2014</v>
          </cell>
          <cell r="V1286" t="str">
            <v>05</v>
          </cell>
          <cell r="W1286" t="str">
            <v>0</v>
          </cell>
          <cell r="X1286" t="str">
            <v>5103</v>
          </cell>
          <cell r="Y1286" t="str">
            <v>-</v>
          </cell>
          <cell r="Z1286" t="str">
            <v>S</v>
          </cell>
          <cell r="AA1286" t="str">
            <v>DIST</v>
          </cell>
          <cell r="AB1286">
            <v>313288581</v>
          </cell>
        </row>
        <row r="1287">
          <cell r="E1287" t="str">
            <v>510351005.1000.3190050</v>
          </cell>
          <cell r="F1287">
            <v>186527232</v>
          </cell>
          <cell r="G1287">
            <v>94617600</v>
          </cell>
          <cell r="H1287">
            <v>91909632</v>
          </cell>
          <cell r="I1287">
            <v>0</v>
          </cell>
          <cell r="J1287">
            <v>0</v>
          </cell>
          <cell r="K1287">
            <v>0</v>
          </cell>
          <cell r="L1287">
            <v>0</v>
          </cell>
          <cell r="M1287">
            <v>0</v>
          </cell>
          <cell r="N1287">
            <v>0</v>
          </cell>
          <cell r="O1287">
            <v>0</v>
          </cell>
          <cell r="P1287">
            <v>0</v>
          </cell>
          <cell r="Q1287">
            <v>0</v>
          </cell>
          <cell r="R1287">
            <v>0</v>
          </cell>
          <cell r="S1287">
            <v>0</v>
          </cell>
          <cell r="T1287">
            <v>0</v>
          </cell>
          <cell r="U1287" t="str">
            <v>2014</v>
          </cell>
          <cell r="V1287" t="str">
            <v>05</v>
          </cell>
          <cell r="W1287" t="str">
            <v>0</v>
          </cell>
          <cell r="X1287" t="str">
            <v>5103</v>
          </cell>
          <cell r="Y1287" t="str">
            <v>-</v>
          </cell>
          <cell r="Z1287" t="str">
            <v>S</v>
          </cell>
          <cell r="AA1287" t="str">
            <v>DIST</v>
          </cell>
          <cell r="AB1287">
            <v>186527232</v>
          </cell>
        </row>
        <row r="1288">
          <cell r="E1288" t="str">
            <v>510451005.1000.3190050</v>
          </cell>
          <cell r="F1288">
            <v>186527232</v>
          </cell>
          <cell r="G1288">
            <v>93052557</v>
          </cell>
          <cell r="H1288">
            <v>93474675</v>
          </cell>
          <cell r="I1288">
            <v>0</v>
          </cell>
          <cell r="J1288">
            <v>0</v>
          </cell>
          <cell r="K1288">
            <v>0</v>
          </cell>
          <cell r="L1288">
            <v>0</v>
          </cell>
          <cell r="M1288">
            <v>0</v>
          </cell>
          <cell r="N1288">
            <v>0</v>
          </cell>
          <cell r="O1288">
            <v>0</v>
          </cell>
          <cell r="P1288">
            <v>0</v>
          </cell>
          <cell r="Q1288">
            <v>0</v>
          </cell>
          <cell r="R1288">
            <v>0</v>
          </cell>
          <cell r="S1288">
            <v>0</v>
          </cell>
          <cell r="T1288">
            <v>0</v>
          </cell>
          <cell r="U1288" t="str">
            <v>2014</v>
          </cell>
          <cell r="V1288" t="str">
            <v>05</v>
          </cell>
          <cell r="W1288" t="str">
            <v>0</v>
          </cell>
          <cell r="X1288" t="str">
            <v>5104</v>
          </cell>
          <cell r="Y1288" t="str">
            <v>-</v>
          </cell>
          <cell r="Z1288" t="str">
            <v>S</v>
          </cell>
          <cell r="AA1288" t="str">
            <v>DIST</v>
          </cell>
          <cell r="AB1288">
            <v>186527232</v>
          </cell>
        </row>
        <row r="1289">
          <cell r="E1289" t="str">
            <v>310231330.1000.1220004</v>
          </cell>
          <cell r="F1289">
            <v>6104548279</v>
          </cell>
          <cell r="G1289">
            <v>508712356.57999998</v>
          </cell>
          <cell r="H1289">
            <v>508712356.57999998</v>
          </cell>
          <cell r="I1289">
            <v>508712356.57999998</v>
          </cell>
          <cell r="J1289">
            <v>508712356.57999998</v>
          </cell>
          <cell r="K1289">
            <v>508712356.57999998</v>
          </cell>
          <cell r="L1289">
            <v>508712356.57999998</v>
          </cell>
          <cell r="M1289">
            <v>508712356.57999998</v>
          </cell>
          <cell r="N1289">
            <v>508712356.57999998</v>
          </cell>
          <cell r="O1289">
            <v>508712356.57999998</v>
          </cell>
          <cell r="P1289">
            <v>508712356.57999998</v>
          </cell>
          <cell r="Q1289">
            <v>508712356.57999998</v>
          </cell>
          <cell r="R1289">
            <v>508712356.62</v>
          </cell>
          <cell r="S1289">
            <v>0</v>
          </cell>
          <cell r="T1289">
            <v>0</v>
          </cell>
          <cell r="U1289" t="str">
            <v>2014</v>
          </cell>
          <cell r="V1289" t="str">
            <v>05</v>
          </cell>
          <cell r="W1289" t="str">
            <v>0</v>
          </cell>
          <cell r="X1289" t="str">
            <v>3102</v>
          </cell>
          <cell r="Y1289" t="str">
            <v>-</v>
          </cell>
          <cell r="Z1289" t="str">
            <v>S</v>
          </cell>
          <cell r="AA1289" t="str">
            <v>DIST</v>
          </cell>
          <cell r="AB1289">
            <v>6104548279</v>
          </cell>
        </row>
        <row r="1290">
          <cell r="E1290" t="str">
            <v>310131015.1000.1220013</v>
          </cell>
          <cell r="F1290">
            <v>193573009</v>
          </cell>
          <cell r="G1290">
            <v>126524111</v>
          </cell>
          <cell r="H1290">
            <v>0</v>
          </cell>
          <cell r="I1290">
            <v>0</v>
          </cell>
          <cell r="J1290">
            <v>0</v>
          </cell>
          <cell r="K1290">
            <v>0</v>
          </cell>
          <cell r="L1290">
            <v>67048898</v>
          </cell>
          <cell r="M1290">
            <v>0</v>
          </cell>
          <cell r="N1290">
            <v>0</v>
          </cell>
          <cell r="O1290">
            <v>0</v>
          </cell>
          <cell r="P1290">
            <v>0</v>
          </cell>
          <cell r="Q1290">
            <v>0</v>
          </cell>
          <cell r="R1290">
            <v>0</v>
          </cell>
          <cell r="S1290">
            <v>0</v>
          </cell>
          <cell r="T1290">
            <v>0</v>
          </cell>
          <cell r="U1290" t="str">
            <v>2014</v>
          </cell>
          <cell r="V1290" t="str">
            <v>05</v>
          </cell>
          <cell r="W1290" t="str">
            <v>0</v>
          </cell>
          <cell r="X1290" t="str">
            <v>3101</v>
          </cell>
          <cell r="Y1290" t="str">
            <v>-</v>
          </cell>
          <cell r="Z1290" t="str">
            <v>S</v>
          </cell>
          <cell r="AA1290" t="str">
            <v>DIST</v>
          </cell>
          <cell r="AB1290">
            <v>193573009</v>
          </cell>
        </row>
        <row r="1291">
          <cell r="E1291" t="str">
            <v>510351005.1000.1220054</v>
          </cell>
          <cell r="F1291">
            <v>564024321</v>
          </cell>
          <cell r="G1291">
            <v>7412906</v>
          </cell>
          <cell r="H1291">
            <v>84662857</v>
          </cell>
          <cell r="I1291">
            <v>0</v>
          </cell>
          <cell r="J1291">
            <v>0</v>
          </cell>
          <cell r="K1291">
            <v>471948558</v>
          </cell>
          <cell r="L1291">
            <v>0</v>
          </cell>
          <cell r="M1291">
            <v>0</v>
          </cell>
          <cell r="N1291">
            <v>0</v>
          </cell>
          <cell r="O1291">
            <v>0</v>
          </cell>
          <cell r="P1291">
            <v>0</v>
          </cell>
          <cell r="Q1291">
            <v>0</v>
          </cell>
          <cell r="R1291">
            <v>0</v>
          </cell>
          <cell r="S1291">
            <v>0</v>
          </cell>
          <cell r="T1291">
            <v>0</v>
          </cell>
          <cell r="U1291" t="str">
            <v>2014</v>
          </cell>
          <cell r="V1291" t="str">
            <v>05</v>
          </cell>
          <cell r="W1291" t="str">
            <v>0</v>
          </cell>
          <cell r="X1291" t="str">
            <v>5103</v>
          </cell>
          <cell r="Y1291" t="str">
            <v>-</v>
          </cell>
          <cell r="Z1291" t="str">
            <v>S</v>
          </cell>
          <cell r="AA1291" t="str">
            <v>DIST</v>
          </cell>
          <cell r="AB1291">
            <v>564024321</v>
          </cell>
        </row>
        <row r="1292">
          <cell r="E1292" t="str">
            <v>510351005.1000.1220052</v>
          </cell>
          <cell r="F1292">
            <v>2971921457</v>
          </cell>
          <cell r="G1292">
            <v>520899674</v>
          </cell>
          <cell r="H1292">
            <v>0</v>
          </cell>
          <cell r="I1292">
            <v>2451021783</v>
          </cell>
          <cell r="J1292">
            <v>0</v>
          </cell>
          <cell r="K1292">
            <v>0</v>
          </cell>
          <cell r="L1292">
            <v>0</v>
          </cell>
          <cell r="M1292">
            <v>0</v>
          </cell>
          <cell r="N1292">
            <v>0</v>
          </cell>
          <cell r="O1292">
            <v>0</v>
          </cell>
          <cell r="P1292">
            <v>0</v>
          </cell>
          <cell r="Q1292">
            <v>0</v>
          </cell>
          <cell r="R1292">
            <v>0</v>
          </cell>
          <cell r="S1292">
            <v>0</v>
          </cell>
          <cell r="T1292">
            <v>0</v>
          </cell>
          <cell r="U1292" t="str">
            <v>2014</v>
          </cell>
          <cell r="V1292" t="str">
            <v>05</v>
          </cell>
          <cell r="W1292" t="str">
            <v>0</v>
          </cell>
          <cell r="X1292" t="str">
            <v>5103</v>
          </cell>
          <cell r="Y1292" t="str">
            <v>-</v>
          </cell>
          <cell r="Z1292" t="str">
            <v>S</v>
          </cell>
          <cell r="AA1292" t="str">
            <v>DIST</v>
          </cell>
          <cell r="AB1292">
            <v>2971921457</v>
          </cell>
        </row>
        <row r="1293">
          <cell r="E1293" t="str">
            <v>202222000.1000.1120031</v>
          </cell>
          <cell r="F1293">
            <v>3147633795</v>
          </cell>
          <cell r="G1293">
            <v>1170103753</v>
          </cell>
          <cell r="H1293">
            <v>0</v>
          </cell>
          <cell r="I1293">
            <v>0</v>
          </cell>
          <cell r="J1293">
            <v>0</v>
          </cell>
          <cell r="K1293">
            <v>250000000</v>
          </cell>
          <cell r="L1293">
            <v>722530042</v>
          </cell>
          <cell r="M1293">
            <v>150000000</v>
          </cell>
          <cell r="N1293">
            <v>680000000</v>
          </cell>
          <cell r="O1293">
            <v>150000000</v>
          </cell>
          <cell r="P1293">
            <v>0</v>
          </cell>
          <cell r="Q1293">
            <v>25000000</v>
          </cell>
          <cell r="R1293">
            <v>0</v>
          </cell>
          <cell r="S1293">
            <v>0</v>
          </cell>
          <cell r="T1293">
            <v>0</v>
          </cell>
          <cell r="U1293" t="str">
            <v>2014</v>
          </cell>
          <cell r="V1293" t="str">
            <v>05</v>
          </cell>
          <cell r="W1293" t="str">
            <v>0</v>
          </cell>
          <cell r="X1293" t="str">
            <v>2022</v>
          </cell>
          <cell r="Y1293" t="str">
            <v>-</v>
          </cell>
          <cell r="Z1293" t="str">
            <v>S</v>
          </cell>
          <cell r="AA1293" t="str">
            <v>DIST</v>
          </cell>
          <cell r="AB1293">
            <v>3147633795</v>
          </cell>
        </row>
        <row r="1294">
          <cell r="E1294" t="str">
            <v>202828330.1000.1210003</v>
          </cell>
          <cell r="F1294">
            <v>77740020</v>
          </cell>
          <cell r="G1294">
            <v>0</v>
          </cell>
          <cell r="H1294">
            <v>0</v>
          </cell>
          <cell r="I1294">
            <v>0</v>
          </cell>
          <cell r="J1294">
            <v>0</v>
          </cell>
          <cell r="K1294">
            <v>77740020</v>
          </cell>
          <cell r="L1294">
            <v>0</v>
          </cell>
          <cell r="M1294">
            <v>0</v>
          </cell>
          <cell r="N1294">
            <v>0</v>
          </cell>
          <cell r="O1294">
            <v>0</v>
          </cell>
          <cell r="P1294">
            <v>0</v>
          </cell>
          <cell r="Q1294">
            <v>0</v>
          </cell>
          <cell r="R1294">
            <v>0</v>
          </cell>
          <cell r="S1294">
            <v>0</v>
          </cell>
          <cell r="T1294">
            <v>0</v>
          </cell>
          <cell r="U1294" t="str">
            <v>2014</v>
          </cell>
          <cell r="V1294" t="str">
            <v>05</v>
          </cell>
          <cell r="W1294" t="str">
            <v>0</v>
          </cell>
          <cell r="X1294" t="str">
            <v>2028</v>
          </cell>
          <cell r="Y1294" t="str">
            <v>-</v>
          </cell>
          <cell r="Z1294" t="str">
            <v>S</v>
          </cell>
          <cell r="AA1294" t="str">
            <v>DIST</v>
          </cell>
          <cell r="AB1294">
            <v>77740020</v>
          </cell>
        </row>
        <row r="1295">
          <cell r="E1295" t="str">
            <v>202828005.1000.1120014</v>
          </cell>
          <cell r="F1295">
            <v>304199844</v>
          </cell>
          <cell r="G1295">
            <v>25349987</v>
          </cell>
          <cell r="H1295">
            <v>25349987</v>
          </cell>
          <cell r="I1295">
            <v>25349987</v>
          </cell>
          <cell r="J1295">
            <v>25349987</v>
          </cell>
          <cell r="K1295">
            <v>25349987</v>
          </cell>
          <cell r="L1295">
            <v>25349987</v>
          </cell>
          <cell r="M1295">
            <v>25349987</v>
          </cell>
          <cell r="N1295">
            <v>25349987</v>
          </cell>
          <cell r="O1295">
            <v>25349987</v>
          </cell>
          <cell r="P1295">
            <v>25349987</v>
          </cell>
          <cell r="Q1295">
            <v>25349987</v>
          </cell>
          <cell r="R1295">
            <v>25349987</v>
          </cell>
          <cell r="S1295">
            <v>0</v>
          </cell>
          <cell r="T1295">
            <v>0</v>
          </cell>
          <cell r="U1295" t="str">
            <v>2014</v>
          </cell>
          <cell r="V1295" t="str">
            <v>05</v>
          </cell>
          <cell r="W1295" t="str">
            <v>0</v>
          </cell>
          <cell r="X1295" t="str">
            <v>2028</v>
          </cell>
          <cell r="Y1295" t="str">
            <v>-</v>
          </cell>
          <cell r="Z1295" t="str">
            <v>S</v>
          </cell>
          <cell r="AA1295" t="str">
            <v>DIST</v>
          </cell>
          <cell r="AB1295">
            <v>304199844</v>
          </cell>
        </row>
        <row r="1296">
          <cell r="E1296" t="str">
            <v>202828330.1000.1220097</v>
          </cell>
          <cell r="F1296">
            <v>47550000</v>
          </cell>
          <cell r="G1296">
            <v>1512940</v>
          </cell>
          <cell r="H1296">
            <v>0</v>
          </cell>
          <cell r="I1296">
            <v>0</v>
          </cell>
          <cell r="J1296">
            <v>0</v>
          </cell>
          <cell r="K1296">
            <v>0</v>
          </cell>
          <cell r="L1296">
            <v>46037060</v>
          </cell>
          <cell r="M1296">
            <v>0</v>
          </cell>
          <cell r="N1296">
            <v>0</v>
          </cell>
          <cell r="O1296">
            <v>0</v>
          </cell>
          <cell r="P1296">
            <v>0</v>
          </cell>
          <cell r="Q1296">
            <v>0</v>
          </cell>
          <cell r="R1296">
            <v>0</v>
          </cell>
          <cell r="S1296">
            <v>0</v>
          </cell>
          <cell r="T1296">
            <v>0</v>
          </cell>
          <cell r="U1296" t="str">
            <v>2014</v>
          </cell>
          <cell r="V1296" t="str">
            <v>05</v>
          </cell>
          <cell r="W1296" t="str">
            <v>0</v>
          </cell>
          <cell r="X1296" t="str">
            <v>2028</v>
          </cell>
          <cell r="Y1296" t="str">
            <v>-</v>
          </cell>
          <cell r="Z1296" t="str">
            <v>S</v>
          </cell>
          <cell r="AA1296" t="str">
            <v>DIST</v>
          </cell>
          <cell r="AB1296">
            <v>47550000</v>
          </cell>
        </row>
        <row r="1297">
          <cell r="E1297" t="str">
            <v>202828350.1000.1220097</v>
          </cell>
          <cell r="F1297">
            <v>9052758</v>
          </cell>
          <cell r="G1297">
            <v>9052758</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t="str">
            <v>2014</v>
          </cell>
          <cell r="V1297" t="str">
            <v>05</v>
          </cell>
          <cell r="W1297" t="str">
            <v>0</v>
          </cell>
          <cell r="X1297" t="str">
            <v>2028</v>
          </cell>
          <cell r="Y1297" t="str">
            <v>-</v>
          </cell>
          <cell r="Z1297" t="str">
            <v>S</v>
          </cell>
          <cell r="AA1297" t="str">
            <v>DIST</v>
          </cell>
          <cell r="AB1297">
            <v>9052758</v>
          </cell>
        </row>
        <row r="1298">
          <cell r="E1298" t="str">
            <v>202828005.1000.1110005</v>
          </cell>
          <cell r="F1298">
            <v>2263000000</v>
          </cell>
          <cell r="G1298">
            <v>188583333</v>
          </cell>
          <cell r="H1298">
            <v>188583333</v>
          </cell>
          <cell r="I1298">
            <v>188583333</v>
          </cell>
          <cell r="J1298">
            <v>188583333</v>
          </cell>
          <cell r="K1298">
            <v>188583333</v>
          </cell>
          <cell r="L1298">
            <v>188583333</v>
          </cell>
          <cell r="M1298">
            <v>188583333</v>
          </cell>
          <cell r="N1298">
            <v>188583333</v>
          </cell>
          <cell r="O1298">
            <v>188583333</v>
          </cell>
          <cell r="P1298">
            <v>188583333</v>
          </cell>
          <cell r="Q1298">
            <v>188583333</v>
          </cell>
          <cell r="R1298">
            <v>188583337</v>
          </cell>
          <cell r="S1298">
            <v>0</v>
          </cell>
          <cell r="T1298">
            <v>0</v>
          </cell>
          <cell r="U1298" t="str">
            <v>2014</v>
          </cell>
          <cell r="V1298" t="str">
            <v>05</v>
          </cell>
          <cell r="W1298" t="str">
            <v>0</v>
          </cell>
          <cell r="X1298" t="str">
            <v>2028</v>
          </cell>
          <cell r="Y1298" t="str">
            <v>-</v>
          </cell>
          <cell r="Z1298" t="str">
            <v>S</v>
          </cell>
          <cell r="AA1298" t="str">
            <v>DIST</v>
          </cell>
          <cell r="AB1298">
            <v>2263000000</v>
          </cell>
        </row>
        <row r="1299">
          <cell r="E1299" t="str">
            <v>202828005.1000.1130032</v>
          </cell>
          <cell r="F1299">
            <v>6426000000</v>
          </cell>
          <cell r="G1299">
            <v>535500000</v>
          </cell>
          <cell r="H1299">
            <v>535500000</v>
          </cell>
          <cell r="I1299">
            <v>535500000</v>
          </cell>
          <cell r="J1299">
            <v>535500000</v>
          </cell>
          <cell r="K1299">
            <v>535500000</v>
          </cell>
          <cell r="L1299">
            <v>535500000</v>
          </cell>
          <cell r="M1299">
            <v>535500000</v>
          </cell>
          <cell r="N1299">
            <v>535500000</v>
          </cell>
          <cell r="O1299">
            <v>535500000</v>
          </cell>
          <cell r="P1299">
            <v>535500000</v>
          </cell>
          <cell r="Q1299">
            <v>535500000</v>
          </cell>
          <cell r="R1299">
            <v>535500000</v>
          </cell>
          <cell r="S1299">
            <v>0</v>
          </cell>
          <cell r="T1299">
            <v>0</v>
          </cell>
          <cell r="U1299" t="str">
            <v>2014</v>
          </cell>
          <cell r="V1299" t="str">
            <v>05</v>
          </cell>
          <cell r="W1299" t="str">
            <v>0</v>
          </cell>
          <cell r="X1299" t="str">
            <v>2028</v>
          </cell>
          <cell r="Y1299" t="str">
            <v>-</v>
          </cell>
          <cell r="Z1299" t="str">
            <v>S</v>
          </cell>
          <cell r="AA1299" t="str">
            <v>DIST</v>
          </cell>
          <cell r="AB1299">
            <v>6426000000</v>
          </cell>
        </row>
        <row r="1300">
          <cell r="E1300" t="str">
            <v>202828000.1000.1226035</v>
          </cell>
          <cell r="F1300">
            <v>4501324</v>
          </cell>
          <cell r="G1300">
            <v>4501324</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t="str">
            <v>2014</v>
          </cell>
          <cell r="V1300" t="str">
            <v>05</v>
          </cell>
          <cell r="W1300" t="str">
            <v>0</v>
          </cell>
          <cell r="X1300" t="str">
            <v>2028</v>
          </cell>
          <cell r="Y1300" t="str">
            <v>-</v>
          </cell>
          <cell r="Z1300" t="str">
            <v>S</v>
          </cell>
          <cell r="AA1300" t="str">
            <v>DIST</v>
          </cell>
          <cell r="AB1300">
            <v>4501324</v>
          </cell>
        </row>
        <row r="1301">
          <cell r="E1301" t="str">
            <v>202929000.1000.1220097</v>
          </cell>
          <cell r="F1301">
            <v>2400000</v>
          </cell>
          <cell r="G1301">
            <v>34000</v>
          </cell>
          <cell r="H1301">
            <v>50000</v>
          </cell>
          <cell r="I1301">
            <v>45000</v>
          </cell>
          <cell r="J1301">
            <v>30000</v>
          </cell>
          <cell r="K1301">
            <v>25000</v>
          </cell>
          <cell r="L1301">
            <v>50000</v>
          </cell>
          <cell r="M1301">
            <v>25000</v>
          </cell>
          <cell r="N1301">
            <v>1691000</v>
          </cell>
          <cell r="O1301">
            <v>400000</v>
          </cell>
          <cell r="P1301">
            <v>20000</v>
          </cell>
          <cell r="Q1301">
            <v>30000</v>
          </cell>
          <cell r="R1301">
            <v>0</v>
          </cell>
          <cell r="S1301">
            <v>0</v>
          </cell>
          <cell r="T1301">
            <v>0</v>
          </cell>
          <cell r="U1301" t="str">
            <v>2014</v>
          </cell>
          <cell r="V1301" t="str">
            <v>05</v>
          </cell>
          <cell r="W1301" t="str">
            <v>0</v>
          </cell>
          <cell r="X1301" t="str">
            <v>2029</v>
          </cell>
          <cell r="Y1301" t="str">
            <v>-</v>
          </cell>
          <cell r="Z1301" t="str">
            <v>S</v>
          </cell>
          <cell r="AA1301" t="str">
            <v>DIST</v>
          </cell>
          <cell r="AB1301">
            <v>2400000</v>
          </cell>
        </row>
        <row r="1302">
          <cell r="E1302" t="str">
            <v>410041008.1000.2130012</v>
          </cell>
          <cell r="F1302">
            <v>1394017000</v>
          </cell>
          <cell r="G1302">
            <v>24282957</v>
          </cell>
          <cell r="H1302">
            <v>124521276</v>
          </cell>
          <cell r="I1302">
            <v>124521276</v>
          </cell>
          <cell r="J1302">
            <v>124521276</v>
          </cell>
          <cell r="K1302">
            <v>124521276</v>
          </cell>
          <cell r="L1302">
            <v>124521276</v>
          </cell>
          <cell r="M1302">
            <v>124521276</v>
          </cell>
          <cell r="N1302">
            <v>124521276</v>
          </cell>
          <cell r="O1302">
            <v>124521276</v>
          </cell>
          <cell r="P1302">
            <v>124521276</v>
          </cell>
          <cell r="Q1302">
            <v>124521276</v>
          </cell>
          <cell r="R1302">
            <v>124521283</v>
          </cell>
          <cell r="S1302">
            <v>0</v>
          </cell>
          <cell r="T1302">
            <v>0</v>
          </cell>
          <cell r="U1302" t="str">
            <v>2014</v>
          </cell>
          <cell r="V1302" t="str">
            <v>05</v>
          </cell>
          <cell r="W1302" t="str">
            <v>0</v>
          </cell>
          <cell r="X1302" t="str">
            <v>4100</v>
          </cell>
          <cell r="Y1302" t="str">
            <v>-</v>
          </cell>
          <cell r="Z1302" t="str">
            <v>S</v>
          </cell>
          <cell r="AA1302" t="str">
            <v>DIST</v>
          </cell>
          <cell r="AB1302">
            <v>1394017000</v>
          </cell>
        </row>
        <row r="1303">
          <cell r="E1303" t="str">
            <v>202929000.1000.1210003</v>
          </cell>
          <cell r="F1303">
            <v>2400000</v>
          </cell>
          <cell r="G1303">
            <v>205270</v>
          </cell>
          <cell r="H1303">
            <v>52580</v>
          </cell>
          <cell r="I1303">
            <v>58450</v>
          </cell>
          <cell r="J1303">
            <v>25000</v>
          </cell>
          <cell r="K1303">
            <v>48520</v>
          </cell>
          <cell r="L1303">
            <v>120000</v>
          </cell>
          <cell r="M1303">
            <v>250000</v>
          </cell>
          <cell r="N1303">
            <v>350000</v>
          </cell>
          <cell r="O1303">
            <v>250000</v>
          </cell>
          <cell r="P1303">
            <v>250000</v>
          </cell>
          <cell r="Q1303">
            <v>790180</v>
          </cell>
          <cell r="R1303">
            <v>0</v>
          </cell>
          <cell r="S1303">
            <v>0</v>
          </cell>
          <cell r="T1303">
            <v>0</v>
          </cell>
          <cell r="U1303" t="str">
            <v>2014</v>
          </cell>
          <cell r="V1303" t="str">
            <v>05</v>
          </cell>
          <cell r="W1303" t="str">
            <v>0</v>
          </cell>
          <cell r="X1303" t="str">
            <v>2029</v>
          </cell>
          <cell r="Y1303" t="str">
            <v>-</v>
          </cell>
          <cell r="Z1303" t="str">
            <v>S</v>
          </cell>
          <cell r="AA1303" t="str">
            <v>DIST</v>
          </cell>
          <cell r="AB1303">
            <v>2400000</v>
          </cell>
        </row>
        <row r="1304">
          <cell r="E1304" t="str">
            <v>202121000.1000.1120031</v>
          </cell>
          <cell r="F1304">
            <v>1491885082</v>
          </cell>
          <cell r="G1304">
            <v>1490000000</v>
          </cell>
          <cell r="H1304">
            <v>0</v>
          </cell>
          <cell r="I1304">
            <v>0</v>
          </cell>
          <cell r="J1304">
            <v>0</v>
          </cell>
          <cell r="K1304">
            <v>0</v>
          </cell>
          <cell r="L1304">
            <v>1885082</v>
          </cell>
          <cell r="M1304">
            <v>0</v>
          </cell>
          <cell r="N1304">
            <v>0</v>
          </cell>
          <cell r="O1304">
            <v>0</v>
          </cell>
          <cell r="P1304">
            <v>0</v>
          </cell>
          <cell r="Q1304">
            <v>0</v>
          </cell>
          <cell r="R1304">
            <v>0</v>
          </cell>
          <cell r="S1304">
            <v>0</v>
          </cell>
          <cell r="T1304">
            <v>0</v>
          </cell>
          <cell r="U1304" t="str">
            <v>2014</v>
          </cell>
          <cell r="V1304" t="str">
            <v>05</v>
          </cell>
          <cell r="W1304" t="str">
            <v>0</v>
          </cell>
          <cell r="X1304" t="str">
            <v>2021</v>
          </cell>
          <cell r="Y1304" t="str">
            <v>-</v>
          </cell>
          <cell r="Z1304" t="str">
            <v>S</v>
          </cell>
          <cell r="AA1304" t="str">
            <v>DIST</v>
          </cell>
          <cell r="AB1304">
            <v>1491885082</v>
          </cell>
        </row>
        <row r="1305">
          <cell r="E1305" t="str">
            <v>202121000.1000.1220004</v>
          </cell>
          <cell r="F1305">
            <v>1440000</v>
          </cell>
          <cell r="G1305">
            <v>120000</v>
          </cell>
          <cell r="H1305">
            <v>120000</v>
          </cell>
          <cell r="I1305">
            <v>120000</v>
          </cell>
          <cell r="J1305">
            <v>120000</v>
          </cell>
          <cell r="K1305">
            <v>120000</v>
          </cell>
          <cell r="L1305">
            <v>120000</v>
          </cell>
          <cell r="M1305">
            <v>120000</v>
          </cell>
          <cell r="N1305">
            <v>120000</v>
          </cell>
          <cell r="O1305">
            <v>120000</v>
          </cell>
          <cell r="P1305">
            <v>120000</v>
          </cell>
          <cell r="Q1305">
            <v>120000</v>
          </cell>
          <cell r="R1305">
            <v>120000</v>
          </cell>
          <cell r="S1305">
            <v>0</v>
          </cell>
          <cell r="T1305">
            <v>0</v>
          </cell>
          <cell r="U1305" t="str">
            <v>2014</v>
          </cell>
          <cell r="V1305" t="str">
            <v>05</v>
          </cell>
          <cell r="W1305" t="str">
            <v>0</v>
          </cell>
          <cell r="X1305" t="str">
            <v>2021</v>
          </cell>
          <cell r="Y1305" t="str">
            <v>-</v>
          </cell>
          <cell r="Z1305" t="str">
            <v>S</v>
          </cell>
          <cell r="AA1305" t="str">
            <v>DIST</v>
          </cell>
          <cell r="AB1305">
            <v>1440000</v>
          </cell>
        </row>
        <row r="1306">
          <cell r="E1306" t="str">
            <v>202323000.1000.1220004</v>
          </cell>
          <cell r="F1306">
            <v>648000</v>
          </cell>
          <cell r="G1306">
            <v>54000</v>
          </cell>
          <cell r="H1306">
            <v>54000</v>
          </cell>
          <cell r="I1306">
            <v>54000</v>
          </cell>
          <cell r="J1306">
            <v>54000</v>
          </cell>
          <cell r="K1306">
            <v>54000</v>
          </cell>
          <cell r="L1306">
            <v>54000</v>
          </cell>
          <cell r="M1306">
            <v>54000</v>
          </cell>
          <cell r="N1306">
            <v>54000</v>
          </cell>
          <cell r="O1306">
            <v>54000</v>
          </cell>
          <cell r="P1306">
            <v>54000</v>
          </cell>
          <cell r="Q1306">
            <v>54000</v>
          </cell>
          <cell r="R1306">
            <v>54000</v>
          </cell>
          <cell r="S1306">
            <v>0</v>
          </cell>
          <cell r="T1306">
            <v>0</v>
          </cell>
          <cell r="U1306" t="str">
            <v>2014</v>
          </cell>
          <cell r="V1306" t="str">
            <v>05</v>
          </cell>
          <cell r="W1306" t="str">
            <v>0</v>
          </cell>
          <cell r="X1306" t="str">
            <v>2023</v>
          </cell>
          <cell r="Y1306" t="str">
            <v>-</v>
          </cell>
          <cell r="Z1306" t="str">
            <v>S</v>
          </cell>
          <cell r="AA1306" t="str">
            <v>DIST</v>
          </cell>
          <cell r="AB1306">
            <v>648000</v>
          </cell>
        </row>
        <row r="1307">
          <cell r="E1307" t="str">
            <v>510551005.1000.1310099</v>
          </cell>
          <cell r="F1307">
            <v>559232356</v>
          </cell>
          <cell r="G1307">
            <v>0</v>
          </cell>
          <cell r="H1307">
            <v>0</v>
          </cell>
          <cell r="I1307">
            <v>0</v>
          </cell>
          <cell r="J1307">
            <v>559232356</v>
          </cell>
          <cell r="K1307">
            <v>0</v>
          </cell>
          <cell r="L1307">
            <v>0</v>
          </cell>
          <cell r="M1307">
            <v>0</v>
          </cell>
          <cell r="N1307">
            <v>0</v>
          </cell>
          <cell r="O1307">
            <v>0</v>
          </cell>
          <cell r="P1307">
            <v>0</v>
          </cell>
          <cell r="Q1307">
            <v>0</v>
          </cell>
          <cell r="R1307">
            <v>0</v>
          </cell>
          <cell r="S1307">
            <v>0</v>
          </cell>
          <cell r="T1307">
            <v>0</v>
          </cell>
          <cell r="U1307" t="str">
            <v>2014</v>
          </cell>
          <cell r="V1307" t="str">
            <v>05</v>
          </cell>
          <cell r="W1307" t="str">
            <v>0</v>
          </cell>
          <cell r="X1307" t="str">
            <v>5105</v>
          </cell>
          <cell r="Y1307" t="str">
            <v>-</v>
          </cell>
          <cell r="Z1307" t="str">
            <v>S</v>
          </cell>
          <cell r="AA1307" t="str">
            <v>DIST</v>
          </cell>
          <cell r="AB1307">
            <v>559232356</v>
          </cell>
        </row>
        <row r="1308">
          <cell r="E1308" t="str">
            <v>310231025.1000.1230037</v>
          </cell>
          <cell r="F1308">
            <v>2237772238</v>
          </cell>
          <cell r="G1308">
            <v>0</v>
          </cell>
          <cell r="H1308">
            <v>0</v>
          </cell>
          <cell r="I1308">
            <v>0</v>
          </cell>
          <cell r="J1308">
            <v>0</v>
          </cell>
          <cell r="K1308">
            <v>1118886119</v>
          </cell>
          <cell r="L1308">
            <v>0</v>
          </cell>
          <cell r="M1308">
            <v>0</v>
          </cell>
          <cell r="N1308">
            <v>0</v>
          </cell>
          <cell r="O1308">
            <v>1118886119</v>
          </cell>
          <cell r="P1308">
            <v>0</v>
          </cell>
          <cell r="Q1308">
            <v>0</v>
          </cell>
          <cell r="R1308">
            <v>0</v>
          </cell>
          <cell r="S1308">
            <v>0</v>
          </cell>
          <cell r="T1308">
            <v>0</v>
          </cell>
          <cell r="U1308" t="str">
            <v>2014</v>
          </cell>
          <cell r="V1308" t="str">
            <v>05</v>
          </cell>
          <cell r="W1308" t="str">
            <v>0</v>
          </cell>
          <cell r="X1308" t="str">
            <v>3102</v>
          </cell>
          <cell r="Y1308" t="str">
            <v>-</v>
          </cell>
          <cell r="Z1308" t="str">
            <v>S</v>
          </cell>
          <cell r="AA1308" t="str">
            <v>DIST</v>
          </cell>
          <cell r="AB1308">
            <v>2237772238</v>
          </cell>
        </row>
        <row r="1309">
          <cell r="E1309" t="str">
            <v>410041005.1000.1230037</v>
          </cell>
          <cell r="F1309">
            <v>9925852688</v>
          </cell>
          <cell r="G1309">
            <v>0</v>
          </cell>
          <cell r="H1309">
            <v>0</v>
          </cell>
          <cell r="I1309">
            <v>0</v>
          </cell>
          <cell r="J1309">
            <v>0</v>
          </cell>
          <cell r="K1309">
            <v>4962926344</v>
          </cell>
          <cell r="L1309">
            <v>0</v>
          </cell>
          <cell r="M1309">
            <v>0</v>
          </cell>
          <cell r="N1309">
            <v>0</v>
          </cell>
          <cell r="O1309">
            <v>4962926344</v>
          </cell>
          <cell r="P1309">
            <v>0</v>
          </cell>
          <cell r="Q1309">
            <v>0</v>
          </cell>
          <cell r="R1309">
            <v>0</v>
          </cell>
          <cell r="S1309">
            <v>0</v>
          </cell>
          <cell r="T1309">
            <v>0</v>
          </cell>
          <cell r="U1309" t="str">
            <v>2014</v>
          </cell>
          <cell r="V1309" t="str">
            <v>05</v>
          </cell>
          <cell r="W1309" t="str">
            <v>0</v>
          </cell>
          <cell r="X1309" t="str">
            <v>4100</v>
          </cell>
          <cell r="Y1309" t="str">
            <v>-</v>
          </cell>
          <cell r="Z1309" t="str">
            <v>S</v>
          </cell>
          <cell r="AA1309" t="str">
            <v>DIST</v>
          </cell>
          <cell r="AB1309">
            <v>9925852688</v>
          </cell>
        </row>
        <row r="1310">
          <cell r="E1310" t="str">
            <v>510351005.1000.1310082</v>
          </cell>
          <cell r="F1310">
            <v>882123828</v>
          </cell>
          <cell r="G1310">
            <v>0</v>
          </cell>
          <cell r="H1310">
            <v>0</v>
          </cell>
          <cell r="I1310">
            <v>0</v>
          </cell>
          <cell r="J1310">
            <v>0</v>
          </cell>
          <cell r="K1310">
            <v>0</v>
          </cell>
          <cell r="L1310">
            <v>0</v>
          </cell>
          <cell r="M1310">
            <v>0</v>
          </cell>
          <cell r="N1310">
            <v>0</v>
          </cell>
          <cell r="O1310">
            <v>0</v>
          </cell>
          <cell r="P1310">
            <v>882123828</v>
          </cell>
          <cell r="Q1310">
            <v>0</v>
          </cell>
          <cell r="R1310">
            <v>0</v>
          </cell>
          <cell r="S1310">
            <v>0</v>
          </cell>
          <cell r="T1310">
            <v>0</v>
          </cell>
          <cell r="U1310" t="str">
            <v>2014</v>
          </cell>
          <cell r="V1310" t="str">
            <v>05</v>
          </cell>
          <cell r="W1310" t="str">
            <v>0</v>
          </cell>
          <cell r="X1310" t="str">
            <v>5103</v>
          </cell>
          <cell r="Y1310" t="str">
            <v>-</v>
          </cell>
          <cell r="Z1310" t="str">
            <v>S</v>
          </cell>
          <cell r="AA1310" t="str">
            <v>DIST</v>
          </cell>
          <cell r="AB1310">
            <v>882123828</v>
          </cell>
        </row>
        <row r="1311">
          <cell r="E1311" t="str">
            <v>310131015.1000.1320020</v>
          </cell>
          <cell r="F1311">
            <v>24572000000</v>
          </cell>
          <cell r="G1311">
            <v>0</v>
          </cell>
          <cell r="H1311">
            <v>0</v>
          </cell>
          <cell r="I1311">
            <v>6143000000</v>
          </cell>
          <cell r="J1311">
            <v>0</v>
          </cell>
          <cell r="K1311">
            <v>0</v>
          </cell>
          <cell r="L1311">
            <v>6143000000</v>
          </cell>
          <cell r="M1311">
            <v>0</v>
          </cell>
          <cell r="N1311">
            <v>0</v>
          </cell>
          <cell r="O1311">
            <v>6143000000</v>
          </cell>
          <cell r="P1311">
            <v>0</v>
          </cell>
          <cell r="Q1311">
            <v>0</v>
          </cell>
          <cell r="R1311">
            <v>6143000000</v>
          </cell>
          <cell r="S1311">
            <v>0</v>
          </cell>
          <cell r="T1311">
            <v>0</v>
          </cell>
          <cell r="U1311" t="str">
            <v>2014</v>
          </cell>
          <cell r="V1311" t="str">
            <v>05</v>
          </cell>
          <cell r="W1311" t="str">
            <v>0</v>
          </cell>
          <cell r="X1311" t="str">
            <v>3101</v>
          </cell>
          <cell r="Y1311" t="str">
            <v>-</v>
          </cell>
          <cell r="Z1311" t="str">
            <v>S</v>
          </cell>
          <cell r="AA1311" t="str">
            <v>DIST</v>
          </cell>
          <cell r="AB1311">
            <v>24572000000</v>
          </cell>
        </row>
        <row r="1312">
          <cell r="E1312" t="str">
            <v>510351005.1000.1320020</v>
          </cell>
          <cell r="F1312">
            <v>26136000000</v>
          </cell>
          <cell r="G1312">
            <v>0</v>
          </cell>
          <cell r="H1312">
            <v>0</v>
          </cell>
          <cell r="I1312">
            <v>6534000000</v>
          </cell>
          <cell r="J1312">
            <v>0</v>
          </cell>
          <cell r="K1312">
            <v>0</v>
          </cell>
          <cell r="L1312">
            <v>6534000000</v>
          </cell>
          <cell r="M1312">
            <v>0</v>
          </cell>
          <cell r="N1312">
            <v>0</v>
          </cell>
          <cell r="O1312">
            <v>6534000000</v>
          </cell>
          <cell r="P1312">
            <v>0</v>
          </cell>
          <cell r="Q1312">
            <v>0</v>
          </cell>
          <cell r="R1312">
            <v>6534000000</v>
          </cell>
          <cell r="S1312">
            <v>0</v>
          </cell>
          <cell r="T1312">
            <v>0</v>
          </cell>
          <cell r="U1312" t="str">
            <v>2014</v>
          </cell>
          <cell r="V1312" t="str">
            <v>05</v>
          </cell>
          <cell r="W1312" t="str">
            <v>0</v>
          </cell>
          <cell r="X1312" t="str">
            <v>5103</v>
          </cell>
          <cell r="Y1312" t="str">
            <v>-</v>
          </cell>
          <cell r="Z1312" t="str">
            <v>S</v>
          </cell>
          <cell r="AA1312" t="str">
            <v>DIST</v>
          </cell>
          <cell r="AB1312">
            <v>26136000000</v>
          </cell>
        </row>
        <row r="1313">
          <cell r="E1313" t="str">
            <v>310231025.1000.1230058</v>
          </cell>
          <cell r="F1313">
            <v>614492653</v>
          </cell>
          <cell r="G1313">
            <v>0</v>
          </cell>
          <cell r="H1313">
            <v>204830884</v>
          </cell>
          <cell r="I1313">
            <v>0</v>
          </cell>
          <cell r="J1313">
            <v>204830884</v>
          </cell>
          <cell r="K1313">
            <v>0</v>
          </cell>
          <cell r="L1313">
            <v>204830885</v>
          </cell>
          <cell r="M1313">
            <v>0</v>
          </cell>
          <cell r="N1313">
            <v>0</v>
          </cell>
          <cell r="O1313">
            <v>0</v>
          </cell>
          <cell r="P1313">
            <v>0</v>
          </cell>
          <cell r="Q1313">
            <v>0</v>
          </cell>
          <cell r="R1313">
            <v>0</v>
          </cell>
          <cell r="S1313">
            <v>0</v>
          </cell>
          <cell r="T1313">
            <v>0</v>
          </cell>
          <cell r="U1313" t="str">
            <v>2014</v>
          </cell>
          <cell r="V1313" t="str">
            <v>05</v>
          </cell>
          <cell r="W1313" t="str">
            <v>0</v>
          </cell>
          <cell r="X1313" t="str">
            <v>3102</v>
          </cell>
          <cell r="Y1313" t="str">
            <v>-</v>
          </cell>
          <cell r="Z1313" t="str">
            <v>S</v>
          </cell>
          <cell r="AA1313" t="str">
            <v>DIST</v>
          </cell>
          <cell r="AB1313">
            <v>614492653</v>
          </cell>
        </row>
        <row r="1314">
          <cell r="E1314" t="str">
            <v>202020000.1000.1124031</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t="str">
            <v>2014</v>
          </cell>
          <cell r="V1314" t="str">
            <v>05</v>
          </cell>
          <cell r="W1314" t="str">
            <v>0</v>
          </cell>
          <cell r="X1314" t="str">
            <v>2020</v>
          </cell>
          <cell r="Y1314" t="str">
            <v>-</v>
          </cell>
          <cell r="Z1314" t="str">
            <v>S</v>
          </cell>
          <cell r="AA1314" t="str">
            <v>DIST</v>
          </cell>
          <cell r="AB1314">
            <v>0</v>
          </cell>
        </row>
        <row r="1315">
          <cell r="E1315" t="str">
            <v>310131015.1000.1212022</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t="str">
            <v>2014</v>
          </cell>
          <cell r="V1315" t="str">
            <v>05</v>
          </cell>
          <cell r="W1315" t="str">
            <v>0</v>
          </cell>
          <cell r="X1315" t="str">
            <v>3101</v>
          </cell>
          <cell r="Y1315" t="str">
            <v>-</v>
          </cell>
          <cell r="Z1315" t="str">
            <v>S</v>
          </cell>
          <cell r="AA1315" t="str">
            <v>DIST</v>
          </cell>
          <cell r="AB1315">
            <v>0</v>
          </cell>
        </row>
        <row r="1316">
          <cell r="E1316" t="str">
            <v>310131015.1000.1222013</v>
          </cell>
          <cell r="F1316">
            <v>4073140</v>
          </cell>
          <cell r="G1316">
            <v>4073140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t="str">
            <v>2014</v>
          </cell>
          <cell r="V1316" t="str">
            <v>05</v>
          </cell>
          <cell r="W1316" t="str">
            <v>0</v>
          </cell>
          <cell r="X1316" t="str">
            <v>3101</v>
          </cell>
          <cell r="Y1316" t="str">
            <v>-</v>
          </cell>
          <cell r="Z1316" t="str">
            <v>S</v>
          </cell>
          <cell r="AA1316" t="str">
            <v>DIST</v>
          </cell>
          <cell r="AB1316">
            <v>4073140</v>
          </cell>
        </row>
        <row r="1317">
          <cell r="E1317" t="str">
            <v>310131015.1000.1232033</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t="str">
            <v>2014</v>
          </cell>
          <cell r="V1317" t="str">
            <v>05</v>
          </cell>
          <cell r="W1317" t="str">
            <v>0</v>
          </cell>
          <cell r="X1317" t="str">
            <v>3101</v>
          </cell>
          <cell r="Y1317" t="str">
            <v>-</v>
          </cell>
          <cell r="Z1317" t="str">
            <v>S</v>
          </cell>
          <cell r="AA1317" t="str">
            <v>DIST</v>
          </cell>
          <cell r="AB1317">
            <v>0</v>
          </cell>
        </row>
        <row r="1318">
          <cell r="E1318" t="str">
            <v>310131220.1000.1122031</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t="str">
            <v>2014</v>
          </cell>
          <cell r="V1318" t="str">
            <v>05</v>
          </cell>
          <cell r="W1318" t="str">
            <v>0</v>
          </cell>
          <cell r="X1318" t="str">
            <v>3101</v>
          </cell>
          <cell r="Y1318" t="str">
            <v>-</v>
          </cell>
          <cell r="Z1318" t="str">
            <v>S</v>
          </cell>
          <cell r="AA1318" t="str">
            <v>DIST</v>
          </cell>
          <cell r="AB1318">
            <v>0</v>
          </cell>
        </row>
        <row r="1319">
          <cell r="E1319" t="str">
            <v>310131410.1000.1122031</v>
          </cell>
          <cell r="F1319">
            <v>8233770</v>
          </cell>
          <cell r="G1319">
            <v>8233770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t="str">
            <v>2014</v>
          </cell>
          <cell r="V1319" t="str">
            <v>05</v>
          </cell>
          <cell r="W1319" t="str">
            <v>0</v>
          </cell>
          <cell r="X1319" t="str">
            <v>3101</v>
          </cell>
          <cell r="Y1319" t="str">
            <v>-</v>
          </cell>
          <cell r="Z1319" t="str">
            <v>S</v>
          </cell>
          <cell r="AA1319" t="str">
            <v>DIST</v>
          </cell>
          <cell r="AB1319">
            <v>8233770</v>
          </cell>
        </row>
        <row r="1320">
          <cell r="E1320" t="str">
            <v>310231330.1000.1212003</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t="str">
            <v>2014</v>
          </cell>
          <cell r="V1320" t="str">
            <v>05</v>
          </cell>
          <cell r="W1320" t="str">
            <v>0</v>
          </cell>
          <cell r="X1320" t="str">
            <v>3102</v>
          </cell>
          <cell r="Y1320" t="str">
            <v>-</v>
          </cell>
          <cell r="Z1320" t="str">
            <v>S</v>
          </cell>
          <cell r="AA1320" t="str">
            <v>DIST</v>
          </cell>
          <cell r="AB1320">
            <v>0</v>
          </cell>
        </row>
        <row r="1321">
          <cell r="E1321" t="str">
            <v>310131015.1000.1216056</v>
          </cell>
          <cell r="F1321">
            <v>1059378</v>
          </cell>
          <cell r="G1321">
            <v>1059378</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t="str">
            <v>2014</v>
          </cell>
          <cell r="V1321" t="str">
            <v>05</v>
          </cell>
          <cell r="W1321" t="str">
            <v>0</v>
          </cell>
          <cell r="X1321" t="str">
            <v>3101</v>
          </cell>
          <cell r="Y1321" t="str">
            <v>-</v>
          </cell>
          <cell r="Z1321" t="str">
            <v>S</v>
          </cell>
          <cell r="AA1321" t="str">
            <v>DIST</v>
          </cell>
          <cell r="AB1321">
            <v>1059378</v>
          </cell>
        </row>
        <row r="1322">
          <cell r="E1322" t="str">
            <v>310131015.1000.1226004</v>
          </cell>
          <cell r="F1322">
            <v>199500000</v>
          </cell>
          <cell r="G1322">
            <v>199500000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t="str">
            <v>2014</v>
          </cell>
          <cell r="V1322" t="str">
            <v>05</v>
          </cell>
          <cell r="W1322" t="str">
            <v>0</v>
          </cell>
          <cell r="X1322" t="str">
            <v>3101</v>
          </cell>
          <cell r="Y1322" t="str">
            <v>-</v>
          </cell>
          <cell r="Z1322" t="str">
            <v>S</v>
          </cell>
          <cell r="AA1322" t="str">
            <v>DIST</v>
          </cell>
          <cell r="AB1322">
            <v>199500000</v>
          </cell>
        </row>
        <row r="1323">
          <cell r="E1323" t="str">
            <v>310231025.1000.1226054</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t="str">
            <v>2014</v>
          </cell>
          <cell r="V1323" t="str">
            <v>05</v>
          </cell>
          <cell r="W1323" t="str">
            <v>0</v>
          </cell>
          <cell r="X1323" t="str">
            <v>3102</v>
          </cell>
          <cell r="Y1323" t="str">
            <v>-</v>
          </cell>
          <cell r="Z1323" t="str">
            <v>S</v>
          </cell>
          <cell r="AA1323" t="str">
            <v>DIST</v>
          </cell>
          <cell r="AB1323">
            <v>0</v>
          </cell>
        </row>
        <row r="1324">
          <cell r="E1324" t="str">
            <v>310131410.1000.1126031</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t="str">
            <v>2014</v>
          </cell>
          <cell r="V1324" t="str">
            <v>05</v>
          </cell>
          <cell r="W1324" t="str">
            <v>0</v>
          </cell>
          <cell r="X1324" t="str">
            <v>3101</v>
          </cell>
          <cell r="Y1324" t="str">
            <v>-</v>
          </cell>
          <cell r="Z1324" t="str">
            <v>S</v>
          </cell>
          <cell r="AA1324" t="str">
            <v>DIST</v>
          </cell>
          <cell r="AB1324">
            <v>0</v>
          </cell>
        </row>
        <row r="1325">
          <cell r="E1325" t="str">
            <v>310231025.1000.1216002</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t="str">
            <v>2014</v>
          </cell>
          <cell r="V1325" t="str">
            <v>05</v>
          </cell>
          <cell r="W1325" t="str">
            <v>0</v>
          </cell>
          <cell r="X1325" t="str">
            <v>3102</v>
          </cell>
          <cell r="Y1325" t="str">
            <v>-</v>
          </cell>
          <cell r="Z1325" t="str">
            <v>S</v>
          </cell>
          <cell r="AA1325" t="str">
            <v>DIST</v>
          </cell>
          <cell r="AB1325">
            <v>0</v>
          </cell>
        </row>
        <row r="1326">
          <cell r="E1326" t="str">
            <v>310131020.1000.41163101005</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t="str">
            <v>2014</v>
          </cell>
          <cell r="V1326" t="str">
            <v>06</v>
          </cell>
          <cell r="W1326" t="str">
            <v>0</v>
          </cell>
          <cell r="X1326" t="str">
            <v>3101</v>
          </cell>
          <cell r="Y1326" t="str">
            <v>-</v>
          </cell>
          <cell r="Z1326" t="str">
            <v>S</v>
          </cell>
          <cell r="AA1326" t="str">
            <v>DIST</v>
          </cell>
          <cell r="AB1326">
            <v>0</v>
          </cell>
        </row>
        <row r="1327">
          <cell r="E1327" t="str">
            <v>310131410.1000.41363101053</v>
          </cell>
          <cell r="F1327">
            <v>1113205</v>
          </cell>
          <cell r="G1327">
            <v>1113205</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t="str">
            <v>2014</v>
          </cell>
          <cell r="V1327" t="str">
            <v>06</v>
          </cell>
          <cell r="W1327" t="str">
            <v>0</v>
          </cell>
          <cell r="X1327" t="str">
            <v>3101</v>
          </cell>
          <cell r="Y1327" t="str">
            <v>-</v>
          </cell>
          <cell r="Z1327" t="str">
            <v>S</v>
          </cell>
          <cell r="AA1327" t="str">
            <v>DIST</v>
          </cell>
          <cell r="AB1327">
            <v>1113205</v>
          </cell>
        </row>
        <row r="1328">
          <cell r="E1328" t="str">
            <v>310231410.1000.41363102056</v>
          </cell>
          <cell r="F1328">
            <v>17277942</v>
          </cell>
          <cell r="G1328">
            <v>17277942</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t="str">
            <v>2014</v>
          </cell>
          <cell r="V1328" t="str">
            <v>06</v>
          </cell>
          <cell r="W1328" t="str">
            <v>0</v>
          </cell>
          <cell r="X1328" t="str">
            <v>3102</v>
          </cell>
          <cell r="Y1328" t="str">
            <v>-</v>
          </cell>
          <cell r="Z1328" t="str">
            <v>S</v>
          </cell>
          <cell r="AA1328" t="str">
            <v>DIST</v>
          </cell>
          <cell r="AB1328">
            <v>17277942</v>
          </cell>
        </row>
        <row r="1329">
          <cell r="E1329" t="str">
            <v>310231310.7001.41363102039</v>
          </cell>
          <cell r="F1329">
            <v>805614711</v>
          </cell>
          <cell r="G1329">
            <v>805614711</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t="str">
            <v>2014</v>
          </cell>
          <cell r="V1329" t="str">
            <v>06</v>
          </cell>
          <cell r="W1329" t="str">
            <v>0</v>
          </cell>
          <cell r="X1329" t="str">
            <v>3102</v>
          </cell>
          <cell r="Y1329" t="str">
            <v>-</v>
          </cell>
          <cell r="Z1329" t="str">
            <v>S</v>
          </cell>
          <cell r="AA1329" t="str">
            <v>DIST</v>
          </cell>
          <cell r="AB1329">
            <v>805614711</v>
          </cell>
        </row>
        <row r="1330">
          <cell r="E1330" t="str">
            <v>310231410.1000.41363102050</v>
          </cell>
          <cell r="F1330">
            <v>3563900</v>
          </cell>
          <cell r="G1330">
            <v>3563900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t="str">
            <v>2014</v>
          </cell>
          <cell r="V1330" t="str">
            <v>06</v>
          </cell>
          <cell r="W1330" t="str">
            <v>0</v>
          </cell>
          <cell r="X1330" t="str">
            <v>3102</v>
          </cell>
          <cell r="Y1330" t="str">
            <v>-</v>
          </cell>
          <cell r="Z1330" t="str">
            <v>S</v>
          </cell>
          <cell r="AA1330" t="str">
            <v>DIST</v>
          </cell>
          <cell r="AB1330">
            <v>3563900</v>
          </cell>
        </row>
        <row r="1331">
          <cell r="E1331" t="str">
            <v>310231025.1000.1222063</v>
          </cell>
          <cell r="F1331">
            <v>3339880</v>
          </cell>
          <cell r="G1331">
            <v>3339880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t="str">
            <v>2014</v>
          </cell>
          <cell r="V1331" t="str">
            <v>05</v>
          </cell>
          <cell r="W1331" t="str">
            <v>0</v>
          </cell>
          <cell r="X1331" t="str">
            <v>3102</v>
          </cell>
          <cell r="Y1331" t="str">
            <v>-</v>
          </cell>
          <cell r="Z1331" t="str">
            <v>S</v>
          </cell>
          <cell r="AA1331" t="str">
            <v>DIST</v>
          </cell>
          <cell r="AB1331">
            <v>3339880</v>
          </cell>
        </row>
        <row r="1332">
          <cell r="E1332" t="str">
            <v>310131410.1000.41323101053</v>
          </cell>
          <cell r="F1332">
            <v>412852002.30000001</v>
          </cell>
          <cell r="G1332">
            <v>412852002.30000001</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t="str">
            <v>2014</v>
          </cell>
          <cell r="V1332" t="str">
            <v>06</v>
          </cell>
          <cell r="W1332" t="str">
            <v>0</v>
          </cell>
          <cell r="X1332" t="str">
            <v>3101</v>
          </cell>
          <cell r="Y1332" t="str">
            <v>-</v>
          </cell>
          <cell r="Z1332" t="str">
            <v>S</v>
          </cell>
          <cell r="AA1332" t="str">
            <v>DIST</v>
          </cell>
          <cell r="AB1332">
            <v>412852002.30000001</v>
          </cell>
        </row>
        <row r="1333">
          <cell r="E1333" t="str">
            <v>310131015.1000.1114005</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t="str">
            <v>2014</v>
          </cell>
          <cell r="V1333" t="str">
            <v>05</v>
          </cell>
          <cell r="W1333" t="str">
            <v>0</v>
          </cell>
          <cell r="X1333" t="str">
            <v>3101</v>
          </cell>
          <cell r="Y1333" t="str">
            <v>-</v>
          </cell>
          <cell r="Z1333" t="str">
            <v>S</v>
          </cell>
          <cell r="AA1333" t="str">
            <v>DIST</v>
          </cell>
          <cell r="AB1333">
            <v>0</v>
          </cell>
        </row>
        <row r="1334">
          <cell r="E1334" t="str">
            <v>310131015.1000.1224053</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t="str">
            <v>2014</v>
          </cell>
          <cell r="V1334" t="str">
            <v>05</v>
          </cell>
          <cell r="W1334" t="str">
            <v>0</v>
          </cell>
          <cell r="X1334" t="str">
            <v>3101</v>
          </cell>
          <cell r="Y1334" t="str">
            <v>-</v>
          </cell>
          <cell r="Z1334" t="str">
            <v>S</v>
          </cell>
          <cell r="AA1334" t="str">
            <v>DIST</v>
          </cell>
          <cell r="AB1334">
            <v>0</v>
          </cell>
        </row>
        <row r="1335">
          <cell r="E1335" t="str">
            <v>310131015.1000.1224054</v>
          </cell>
          <cell r="F1335">
            <v>3799347</v>
          </cell>
          <cell r="G1335">
            <v>3799347</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t="str">
            <v>2014</v>
          </cell>
          <cell r="V1335" t="str">
            <v>05</v>
          </cell>
          <cell r="W1335" t="str">
            <v>0</v>
          </cell>
          <cell r="X1335" t="str">
            <v>3101</v>
          </cell>
          <cell r="Y1335" t="str">
            <v>-</v>
          </cell>
          <cell r="Z1335" t="str">
            <v>S</v>
          </cell>
          <cell r="AA1335" t="str">
            <v>DIST</v>
          </cell>
          <cell r="AB1335">
            <v>3799347</v>
          </cell>
        </row>
        <row r="1336">
          <cell r="E1336" t="str">
            <v>310131015.1000.1234037</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t="str">
            <v>2014</v>
          </cell>
          <cell r="V1336" t="str">
            <v>05</v>
          </cell>
          <cell r="W1336" t="str">
            <v>0</v>
          </cell>
          <cell r="X1336" t="str">
            <v>3101</v>
          </cell>
          <cell r="Y1336" t="str">
            <v>-</v>
          </cell>
          <cell r="Z1336" t="str">
            <v>S</v>
          </cell>
          <cell r="AA1336" t="str">
            <v>DIST</v>
          </cell>
          <cell r="AB1336">
            <v>0</v>
          </cell>
        </row>
        <row r="1337">
          <cell r="E1337" t="str">
            <v>310231000.1000.1124031</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t="str">
            <v>2014</v>
          </cell>
          <cell r="V1337" t="str">
            <v>05</v>
          </cell>
          <cell r="W1337" t="str">
            <v>0</v>
          </cell>
          <cell r="X1337" t="str">
            <v>3102</v>
          </cell>
          <cell r="Y1337" t="str">
            <v>-</v>
          </cell>
          <cell r="Z1337" t="str">
            <v>S</v>
          </cell>
          <cell r="AA1337" t="str">
            <v>DIST</v>
          </cell>
          <cell r="AB1337">
            <v>0</v>
          </cell>
        </row>
        <row r="1338">
          <cell r="E1338" t="str">
            <v>310231010.1000.1214003</v>
          </cell>
          <cell r="F1338">
            <v>15785923</v>
          </cell>
          <cell r="G1338">
            <v>15785923</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t="str">
            <v>2014</v>
          </cell>
          <cell r="V1338" t="str">
            <v>05</v>
          </cell>
          <cell r="W1338" t="str">
            <v>0</v>
          </cell>
          <cell r="X1338" t="str">
            <v>3102</v>
          </cell>
          <cell r="Y1338" t="str">
            <v>-</v>
          </cell>
          <cell r="Z1338" t="str">
            <v>S</v>
          </cell>
          <cell r="AA1338" t="str">
            <v>DIST</v>
          </cell>
          <cell r="AB1338">
            <v>15785923</v>
          </cell>
        </row>
        <row r="1339">
          <cell r="E1339" t="str">
            <v>310231025.1000.1134038</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t="str">
            <v>2014</v>
          </cell>
          <cell r="V1339" t="str">
            <v>05</v>
          </cell>
          <cell r="W1339" t="str">
            <v>0</v>
          </cell>
          <cell r="X1339" t="str">
            <v>3102</v>
          </cell>
          <cell r="Y1339" t="str">
            <v>-</v>
          </cell>
          <cell r="Z1339" t="str">
            <v>S</v>
          </cell>
          <cell r="AA1339" t="str">
            <v>DIST</v>
          </cell>
          <cell r="AB1339">
            <v>0</v>
          </cell>
        </row>
        <row r="1340">
          <cell r="E1340" t="str">
            <v>310231025.1000.1214003</v>
          </cell>
          <cell r="F1340">
            <v>43971851</v>
          </cell>
          <cell r="G1340">
            <v>43971851</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t="str">
            <v>2014</v>
          </cell>
          <cell r="V1340" t="str">
            <v>05</v>
          </cell>
          <cell r="W1340" t="str">
            <v>0</v>
          </cell>
          <cell r="X1340" t="str">
            <v>3102</v>
          </cell>
          <cell r="Y1340" t="str">
            <v>-</v>
          </cell>
          <cell r="Z1340" t="str">
            <v>S</v>
          </cell>
          <cell r="AA1340" t="str">
            <v>DIST</v>
          </cell>
          <cell r="AB1340">
            <v>43971851</v>
          </cell>
        </row>
        <row r="1341">
          <cell r="E1341" t="str">
            <v>310231030.1000.1124031</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t="str">
            <v>2014</v>
          </cell>
          <cell r="V1341" t="str">
            <v>05</v>
          </cell>
          <cell r="W1341" t="str">
            <v>0</v>
          </cell>
          <cell r="X1341" t="str">
            <v>3102</v>
          </cell>
          <cell r="Y1341" t="str">
            <v>-</v>
          </cell>
          <cell r="Z1341" t="str">
            <v>S</v>
          </cell>
          <cell r="AA1341" t="str">
            <v>DIST</v>
          </cell>
          <cell r="AB1341">
            <v>0</v>
          </cell>
        </row>
        <row r="1342">
          <cell r="E1342" t="str">
            <v>310231310.1000.1224004</v>
          </cell>
          <cell r="F1342">
            <v>587498651</v>
          </cell>
          <cell r="G1342">
            <v>587498651</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t="str">
            <v>2014</v>
          </cell>
          <cell r="V1342" t="str">
            <v>05</v>
          </cell>
          <cell r="W1342" t="str">
            <v>0</v>
          </cell>
          <cell r="X1342" t="str">
            <v>3102</v>
          </cell>
          <cell r="Y1342" t="str">
            <v>-</v>
          </cell>
          <cell r="Z1342" t="str">
            <v>S</v>
          </cell>
          <cell r="AA1342" t="str">
            <v>DIST</v>
          </cell>
          <cell r="AB1342">
            <v>587498651</v>
          </cell>
        </row>
        <row r="1343">
          <cell r="E1343" t="str">
            <v>310231600.1000.1124031</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t="str">
            <v>2014</v>
          </cell>
          <cell r="V1343" t="str">
            <v>05</v>
          </cell>
          <cell r="W1343" t="str">
            <v>0</v>
          </cell>
          <cell r="X1343" t="str">
            <v>3102</v>
          </cell>
          <cell r="Y1343" t="str">
            <v>-</v>
          </cell>
          <cell r="Z1343" t="str">
            <v>S</v>
          </cell>
          <cell r="AA1343" t="str">
            <v>DIST</v>
          </cell>
          <cell r="AB1343">
            <v>0</v>
          </cell>
        </row>
        <row r="1344">
          <cell r="E1344" t="str">
            <v>310131410.1000.41343101050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t="str">
            <v>2014</v>
          </cell>
          <cell r="V1344" t="str">
            <v>06</v>
          </cell>
          <cell r="W1344" t="str">
            <v>0</v>
          </cell>
          <cell r="X1344" t="str">
            <v>3101</v>
          </cell>
          <cell r="Y1344" t="str">
            <v>-</v>
          </cell>
          <cell r="Z1344" t="str">
            <v>S</v>
          </cell>
          <cell r="AA1344" t="str">
            <v>DIST</v>
          </cell>
          <cell r="AB1344">
            <v>0</v>
          </cell>
        </row>
        <row r="1345">
          <cell r="E1345" t="str">
            <v>310231410.1000.41343102054</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t="str">
            <v>2014</v>
          </cell>
          <cell r="V1345" t="str">
            <v>06</v>
          </cell>
          <cell r="W1345" t="str">
            <v>0</v>
          </cell>
          <cell r="X1345" t="str">
            <v>3102</v>
          </cell>
          <cell r="Y1345" t="str">
            <v>-</v>
          </cell>
          <cell r="Z1345" t="str">
            <v>S</v>
          </cell>
          <cell r="AA1345" t="str">
            <v>DIST</v>
          </cell>
          <cell r="AB1345">
            <v>0</v>
          </cell>
        </row>
        <row r="1346">
          <cell r="E1346" t="str">
            <v>310231410.1000.41343102056</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t="str">
            <v>2014</v>
          </cell>
          <cell r="V1346" t="str">
            <v>06</v>
          </cell>
          <cell r="W1346" t="str">
            <v>0</v>
          </cell>
          <cell r="X1346" t="str">
            <v>3102</v>
          </cell>
          <cell r="Y1346" t="str">
            <v>-</v>
          </cell>
          <cell r="Z1346" t="str">
            <v>S</v>
          </cell>
          <cell r="AA1346" t="str">
            <v>DIST</v>
          </cell>
          <cell r="AB1346">
            <v>0</v>
          </cell>
        </row>
        <row r="1347">
          <cell r="E1347" t="str">
            <v>202929110.1000.1124031</v>
          </cell>
          <cell r="F1347">
            <v>622115911</v>
          </cell>
          <cell r="G1347">
            <v>622115911</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t="str">
            <v>2014</v>
          </cell>
          <cell r="V1347" t="str">
            <v>05</v>
          </cell>
          <cell r="W1347" t="str">
            <v>0</v>
          </cell>
          <cell r="X1347" t="str">
            <v>2029</v>
          </cell>
          <cell r="Y1347" t="str">
            <v>-</v>
          </cell>
          <cell r="Z1347" t="str">
            <v>S</v>
          </cell>
          <cell r="AA1347" t="str">
            <v>DIST</v>
          </cell>
          <cell r="AB1347">
            <v>622115911</v>
          </cell>
        </row>
        <row r="1348">
          <cell r="E1348" t="str">
            <v>202222000.1000.1230023</v>
          </cell>
          <cell r="F1348">
            <v>18000000</v>
          </cell>
          <cell r="G1348">
            <v>0</v>
          </cell>
          <cell r="H1348">
            <v>1636363</v>
          </cell>
          <cell r="I1348">
            <v>1636363</v>
          </cell>
          <cell r="J1348">
            <v>1636363</v>
          </cell>
          <cell r="K1348">
            <v>1636363</v>
          </cell>
          <cell r="L1348">
            <v>1636363</v>
          </cell>
          <cell r="M1348">
            <v>1636363</v>
          </cell>
          <cell r="N1348">
            <v>1636363</v>
          </cell>
          <cell r="O1348">
            <v>1636363</v>
          </cell>
          <cell r="P1348">
            <v>1636363</v>
          </cell>
          <cell r="Q1348">
            <v>1636363</v>
          </cell>
          <cell r="R1348">
            <v>1636370</v>
          </cell>
          <cell r="S1348">
            <v>0</v>
          </cell>
          <cell r="T1348">
            <v>0</v>
          </cell>
          <cell r="U1348" t="str">
            <v>2014</v>
          </cell>
          <cell r="V1348" t="str">
            <v>05</v>
          </cell>
          <cell r="W1348" t="str">
            <v>0</v>
          </cell>
          <cell r="X1348" t="str">
            <v>2022</v>
          </cell>
          <cell r="Y1348" t="str">
            <v>-</v>
          </cell>
          <cell r="Z1348" t="str">
            <v>S</v>
          </cell>
          <cell r="AA1348" t="str">
            <v>DIST</v>
          </cell>
          <cell r="AB1348">
            <v>18000000</v>
          </cell>
        </row>
        <row r="1349">
          <cell r="E1349" t="str">
            <v>202222000.1000.1220097</v>
          </cell>
          <cell r="F1349">
            <v>8240000</v>
          </cell>
          <cell r="G1349">
            <v>6273280</v>
          </cell>
          <cell r="H1349">
            <v>200000</v>
          </cell>
          <cell r="I1349">
            <v>150000</v>
          </cell>
          <cell r="J1349">
            <v>200000</v>
          </cell>
          <cell r="K1349">
            <v>150000</v>
          </cell>
          <cell r="L1349">
            <v>200000</v>
          </cell>
          <cell r="M1349">
            <v>150000</v>
          </cell>
          <cell r="N1349">
            <v>200000</v>
          </cell>
          <cell r="O1349">
            <v>150000</v>
          </cell>
          <cell r="P1349">
            <v>200000</v>
          </cell>
          <cell r="Q1349">
            <v>200000</v>
          </cell>
          <cell r="R1349">
            <v>166720</v>
          </cell>
          <cell r="S1349">
            <v>0</v>
          </cell>
          <cell r="T1349">
            <v>0</v>
          </cell>
          <cell r="U1349" t="str">
            <v>2014</v>
          </cell>
          <cell r="V1349" t="str">
            <v>05</v>
          </cell>
          <cell r="W1349" t="str">
            <v>0</v>
          </cell>
          <cell r="X1349" t="str">
            <v>2022</v>
          </cell>
          <cell r="Y1349" t="str">
            <v>-</v>
          </cell>
          <cell r="Z1349" t="str">
            <v>S</v>
          </cell>
          <cell r="AA1349" t="str">
            <v>DIST</v>
          </cell>
          <cell r="AB1349">
            <v>8240000</v>
          </cell>
        </row>
        <row r="1350">
          <cell r="E1350" t="str">
            <v>202222000.3000.41302022001</v>
          </cell>
          <cell r="F1350">
            <v>97763309</v>
          </cell>
          <cell r="G1350">
            <v>0</v>
          </cell>
          <cell r="H1350">
            <v>0</v>
          </cell>
          <cell r="I1350">
            <v>0</v>
          </cell>
          <cell r="J1350">
            <v>0</v>
          </cell>
          <cell r="K1350">
            <v>0</v>
          </cell>
          <cell r="L1350">
            <v>0</v>
          </cell>
          <cell r="M1350">
            <v>97763309</v>
          </cell>
          <cell r="N1350">
            <v>0</v>
          </cell>
          <cell r="O1350">
            <v>0</v>
          </cell>
          <cell r="P1350">
            <v>0</v>
          </cell>
          <cell r="Q1350">
            <v>0</v>
          </cell>
          <cell r="R1350">
            <v>0</v>
          </cell>
          <cell r="S1350">
            <v>0</v>
          </cell>
          <cell r="T1350">
            <v>0</v>
          </cell>
          <cell r="U1350" t="str">
            <v>2014</v>
          </cell>
          <cell r="V1350" t="str">
            <v>06</v>
          </cell>
          <cell r="W1350" t="str">
            <v>0</v>
          </cell>
          <cell r="X1350" t="str">
            <v>2022</v>
          </cell>
          <cell r="Y1350" t="str">
            <v>-</v>
          </cell>
          <cell r="Z1350" t="str">
            <v>S</v>
          </cell>
          <cell r="AA1350" t="str">
            <v>DIST</v>
          </cell>
          <cell r="AB1350">
            <v>97763309</v>
          </cell>
        </row>
        <row r="1351">
          <cell r="E1351" t="str">
            <v>310131015.1000.1228054</v>
          </cell>
          <cell r="F1351">
            <v>0.28000000000000003</v>
          </cell>
          <cell r="G1351">
            <v>0.28000000000000003</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t="str">
            <v>2014</v>
          </cell>
          <cell r="V1351" t="str">
            <v>05</v>
          </cell>
          <cell r="W1351" t="str">
            <v>0</v>
          </cell>
          <cell r="X1351" t="str">
            <v>3101</v>
          </cell>
          <cell r="Y1351" t="str">
            <v>-</v>
          </cell>
          <cell r="Z1351" t="str">
            <v>S</v>
          </cell>
          <cell r="AA1351" t="str">
            <v>DIST</v>
          </cell>
          <cell r="AB1351">
            <v>0.28000000000000003</v>
          </cell>
        </row>
        <row r="1352">
          <cell r="E1352" t="str">
            <v>310131610.1000.1228004</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t="str">
            <v>2014</v>
          </cell>
          <cell r="V1352" t="str">
            <v>05</v>
          </cell>
          <cell r="W1352" t="str">
            <v>0</v>
          </cell>
          <cell r="X1352" t="str">
            <v>3101</v>
          </cell>
          <cell r="Y1352" t="str">
            <v>-</v>
          </cell>
          <cell r="Z1352" t="str">
            <v>S</v>
          </cell>
          <cell r="AA1352" t="str">
            <v>DIST</v>
          </cell>
          <cell r="AB1352">
            <v>0</v>
          </cell>
        </row>
        <row r="1353">
          <cell r="E1353" t="str">
            <v>310231025.1000.1128031</v>
          </cell>
          <cell r="F1353">
            <v>15132502.5</v>
          </cell>
          <cell r="G1353">
            <v>15132502.5</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t="str">
            <v>2014</v>
          </cell>
          <cell r="V1353" t="str">
            <v>05</v>
          </cell>
          <cell r="W1353" t="str">
            <v>0</v>
          </cell>
          <cell r="X1353" t="str">
            <v>3102</v>
          </cell>
          <cell r="Y1353" t="str">
            <v>-</v>
          </cell>
          <cell r="Z1353" t="str">
            <v>S</v>
          </cell>
          <cell r="AA1353" t="str">
            <v>DIST</v>
          </cell>
          <cell r="AB1353">
            <v>15132502.5</v>
          </cell>
        </row>
        <row r="1354">
          <cell r="E1354" t="str">
            <v>310231025.1000.1228097</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t="str">
            <v>2014</v>
          </cell>
          <cell r="V1354" t="str">
            <v>05</v>
          </cell>
          <cell r="W1354" t="str">
            <v>0</v>
          </cell>
          <cell r="X1354" t="str">
            <v>3102</v>
          </cell>
          <cell r="Y1354" t="str">
            <v>-</v>
          </cell>
          <cell r="Z1354" t="str">
            <v>S</v>
          </cell>
          <cell r="AA1354" t="str">
            <v>DIST</v>
          </cell>
          <cell r="AB1354">
            <v>0</v>
          </cell>
        </row>
        <row r="1355">
          <cell r="E1355" t="str">
            <v>310131220.1000.1228004</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t="str">
            <v>2014</v>
          </cell>
          <cell r="V1355" t="str">
            <v>05</v>
          </cell>
          <cell r="W1355" t="str">
            <v>0</v>
          </cell>
          <cell r="X1355" t="str">
            <v>3101</v>
          </cell>
          <cell r="Y1355" t="str">
            <v>-</v>
          </cell>
          <cell r="Z1355" t="str">
            <v>S</v>
          </cell>
          <cell r="AA1355" t="str">
            <v>DIST</v>
          </cell>
        </row>
        <row r="1356">
          <cell r="E1356" t="str">
            <v>310131210.1000.41383101047</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t="str">
            <v>2014</v>
          </cell>
          <cell r="V1356" t="str">
            <v>06</v>
          </cell>
          <cell r="W1356" t="str">
            <v>0</v>
          </cell>
          <cell r="X1356" t="str">
            <v>3101</v>
          </cell>
          <cell r="Y1356" t="str">
            <v>-</v>
          </cell>
          <cell r="Z1356" t="str">
            <v>S</v>
          </cell>
          <cell r="AA1356" t="str">
            <v>DIST</v>
          </cell>
        </row>
        <row r="1357">
          <cell r="E1357" t="str">
            <v>310231020.2000.41183102004</v>
          </cell>
          <cell r="F1357">
            <v>1105368530</v>
          </cell>
          <cell r="G1357">
            <v>1105368530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t="str">
            <v>2014</v>
          </cell>
          <cell r="V1357" t="str">
            <v>06</v>
          </cell>
          <cell r="W1357" t="str">
            <v>0</v>
          </cell>
          <cell r="X1357" t="str">
            <v>3102</v>
          </cell>
          <cell r="Y1357" t="str">
            <v>-</v>
          </cell>
          <cell r="Z1357" t="str">
            <v>S</v>
          </cell>
          <cell r="AA1357" t="str">
            <v>DIST</v>
          </cell>
        </row>
        <row r="1358">
          <cell r="E1358" t="str">
            <v>202323000.1000.1122031</v>
          </cell>
          <cell r="F1358">
            <v>469195753</v>
          </cell>
          <cell r="G1358">
            <v>469195753</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t="str">
            <v>2014</v>
          </cell>
          <cell r="V1358" t="str">
            <v>05</v>
          </cell>
          <cell r="W1358" t="str">
            <v>0</v>
          </cell>
          <cell r="X1358" t="str">
            <v>2023</v>
          </cell>
          <cell r="Y1358" t="str">
            <v>-</v>
          </cell>
          <cell r="Z1358" t="str">
            <v>S</v>
          </cell>
          <cell r="AA1358" t="str">
            <v>DIST</v>
          </cell>
        </row>
        <row r="1359">
          <cell r="E1359" t="str">
            <v>410041005.1000.1220001</v>
          </cell>
          <cell r="F1359">
            <v>3297000000</v>
          </cell>
          <cell r="G1359">
            <v>274750000</v>
          </cell>
          <cell r="H1359">
            <v>274750000</v>
          </cell>
          <cell r="I1359">
            <v>274750000</v>
          </cell>
          <cell r="J1359">
            <v>274750000</v>
          </cell>
          <cell r="K1359">
            <v>274750000</v>
          </cell>
          <cell r="L1359">
            <v>274750000</v>
          </cell>
          <cell r="M1359">
            <v>274750000</v>
          </cell>
          <cell r="N1359">
            <v>274750000</v>
          </cell>
          <cell r="O1359">
            <v>274750000</v>
          </cell>
          <cell r="P1359">
            <v>274750000</v>
          </cell>
          <cell r="Q1359">
            <v>274750000</v>
          </cell>
          <cell r="R1359">
            <v>274750000</v>
          </cell>
          <cell r="S1359">
            <v>0</v>
          </cell>
          <cell r="T1359">
            <v>0</v>
          </cell>
          <cell r="U1359" t="str">
            <v>2014</v>
          </cell>
          <cell r="V1359" t="str">
            <v>05</v>
          </cell>
          <cell r="W1359" t="str">
            <v>0</v>
          </cell>
          <cell r="X1359" t="str">
            <v>4100</v>
          </cell>
          <cell r="Y1359" t="str">
            <v>-</v>
          </cell>
          <cell r="Z1359" t="str">
            <v>S</v>
          </cell>
          <cell r="AA1359" t="str">
            <v>DIST</v>
          </cell>
        </row>
        <row r="1360">
          <cell r="E1360" t="str">
            <v>410041600.1000.1210003</v>
          </cell>
          <cell r="F1360">
            <v>9600000</v>
          </cell>
          <cell r="G1360">
            <v>0</v>
          </cell>
          <cell r="H1360">
            <v>0</v>
          </cell>
          <cell r="I1360">
            <v>9600000</v>
          </cell>
          <cell r="J1360">
            <v>0</v>
          </cell>
          <cell r="K1360">
            <v>0</v>
          </cell>
          <cell r="L1360">
            <v>0</v>
          </cell>
          <cell r="M1360">
            <v>0</v>
          </cell>
          <cell r="N1360">
            <v>0</v>
          </cell>
          <cell r="O1360">
            <v>0</v>
          </cell>
          <cell r="P1360">
            <v>0</v>
          </cell>
          <cell r="Q1360">
            <v>0</v>
          </cell>
          <cell r="R1360">
            <v>0</v>
          </cell>
          <cell r="S1360">
            <v>0</v>
          </cell>
          <cell r="T1360">
            <v>0</v>
          </cell>
          <cell r="U1360" t="str">
            <v>2014</v>
          </cell>
          <cell r="V1360" t="str">
            <v>05</v>
          </cell>
          <cell r="W1360" t="str">
            <v>0</v>
          </cell>
          <cell r="X1360" t="str">
            <v>4100</v>
          </cell>
          <cell r="Y1360" t="str">
            <v>-</v>
          </cell>
          <cell r="Z1360" t="str">
            <v>S</v>
          </cell>
          <cell r="AA1360" t="str">
            <v>DIST</v>
          </cell>
        </row>
        <row r="1361">
          <cell r="E1361" t="str">
            <v>410041530.1000.1210003</v>
          </cell>
          <cell r="F1361">
            <v>416198800</v>
          </cell>
          <cell r="G1361">
            <v>0</v>
          </cell>
          <cell r="H1361">
            <v>0</v>
          </cell>
          <cell r="I1361">
            <v>416198800</v>
          </cell>
          <cell r="J1361">
            <v>0</v>
          </cell>
          <cell r="K1361">
            <v>0</v>
          </cell>
          <cell r="L1361">
            <v>0</v>
          </cell>
          <cell r="M1361">
            <v>0</v>
          </cell>
          <cell r="N1361">
            <v>0</v>
          </cell>
          <cell r="O1361">
            <v>0</v>
          </cell>
          <cell r="P1361">
            <v>0</v>
          </cell>
          <cell r="Q1361">
            <v>0</v>
          </cell>
          <cell r="R1361">
            <v>0</v>
          </cell>
          <cell r="S1361">
            <v>0</v>
          </cell>
          <cell r="T1361">
            <v>0</v>
          </cell>
          <cell r="U1361" t="str">
            <v>2014</v>
          </cell>
          <cell r="V1361" t="str">
            <v>05</v>
          </cell>
          <cell r="W1361" t="str">
            <v>0</v>
          </cell>
          <cell r="X1361" t="str">
            <v>4100</v>
          </cell>
          <cell r="Y1361" t="str">
            <v>-</v>
          </cell>
          <cell r="Z1361" t="str">
            <v>S</v>
          </cell>
          <cell r="AA1361" t="str">
            <v>DIST</v>
          </cell>
        </row>
        <row r="1362">
          <cell r="E1362" t="str">
            <v>410041000.1000.1220004</v>
          </cell>
          <cell r="F1362">
            <v>1200000</v>
          </cell>
          <cell r="G1362">
            <v>0</v>
          </cell>
          <cell r="H1362">
            <v>0</v>
          </cell>
          <cell r="I1362">
            <v>1200000</v>
          </cell>
          <cell r="J1362">
            <v>0</v>
          </cell>
          <cell r="K1362">
            <v>0</v>
          </cell>
          <cell r="L1362">
            <v>0</v>
          </cell>
          <cell r="M1362">
            <v>0</v>
          </cell>
          <cell r="N1362">
            <v>0</v>
          </cell>
          <cell r="O1362">
            <v>0</v>
          </cell>
          <cell r="P1362">
            <v>0</v>
          </cell>
          <cell r="Q1362">
            <v>0</v>
          </cell>
          <cell r="R1362">
            <v>0</v>
          </cell>
          <cell r="S1362">
            <v>0</v>
          </cell>
          <cell r="T1362">
            <v>0</v>
          </cell>
          <cell r="U1362" t="str">
            <v>2014</v>
          </cell>
          <cell r="V1362" t="str">
            <v>05</v>
          </cell>
          <cell r="W1362" t="str">
            <v>0</v>
          </cell>
          <cell r="X1362" t="str">
            <v>4100</v>
          </cell>
          <cell r="Y1362" t="str">
            <v>-</v>
          </cell>
          <cell r="Z1362" t="str">
            <v>S</v>
          </cell>
          <cell r="AA1362" t="str">
            <v>DIST</v>
          </cell>
        </row>
        <row r="1363">
          <cell r="E1363" t="str">
            <v>410041520.1000.1220004</v>
          </cell>
          <cell r="F1363">
            <v>1000000000</v>
          </cell>
          <cell r="G1363">
            <v>0</v>
          </cell>
          <cell r="H1363">
            <v>0</v>
          </cell>
          <cell r="I1363">
            <v>1000000000</v>
          </cell>
          <cell r="J1363">
            <v>0</v>
          </cell>
          <cell r="K1363">
            <v>0</v>
          </cell>
          <cell r="L1363">
            <v>0</v>
          </cell>
          <cell r="M1363">
            <v>0</v>
          </cell>
          <cell r="N1363">
            <v>0</v>
          </cell>
          <cell r="O1363">
            <v>0</v>
          </cell>
          <cell r="P1363">
            <v>0</v>
          </cell>
          <cell r="Q1363">
            <v>0</v>
          </cell>
          <cell r="R1363">
            <v>0</v>
          </cell>
          <cell r="S1363">
            <v>0</v>
          </cell>
          <cell r="T1363">
            <v>0</v>
          </cell>
          <cell r="U1363" t="str">
            <v>2014</v>
          </cell>
          <cell r="V1363" t="str">
            <v>05</v>
          </cell>
          <cell r="W1363" t="str">
            <v>0</v>
          </cell>
          <cell r="X1363" t="str">
            <v>4100</v>
          </cell>
          <cell r="Y1363" t="str">
            <v>-</v>
          </cell>
          <cell r="Z1363" t="str">
            <v>S</v>
          </cell>
          <cell r="AA1363" t="str">
            <v>DIST</v>
          </cell>
        </row>
        <row r="1364">
          <cell r="E1364" t="str">
            <v>410041005.1000.1110007</v>
          </cell>
          <cell r="F1364">
            <v>19426000000</v>
          </cell>
          <cell r="G1364">
            <v>1618833333</v>
          </cell>
          <cell r="H1364">
            <v>1618833333</v>
          </cell>
          <cell r="I1364">
            <v>1618833333</v>
          </cell>
          <cell r="J1364">
            <v>1618833333</v>
          </cell>
          <cell r="K1364">
            <v>1618833333</v>
          </cell>
          <cell r="L1364">
            <v>1618833333</v>
          </cell>
          <cell r="M1364">
            <v>1618833333</v>
          </cell>
          <cell r="N1364">
            <v>1618833333</v>
          </cell>
          <cell r="O1364">
            <v>1618833333</v>
          </cell>
          <cell r="P1364">
            <v>1618833333</v>
          </cell>
          <cell r="Q1364">
            <v>1618833333</v>
          </cell>
          <cell r="R1364">
            <v>1618833337</v>
          </cell>
          <cell r="S1364">
            <v>0</v>
          </cell>
          <cell r="T1364">
            <v>0</v>
          </cell>
          <cell r="U1364" t="str">
            <v>2014</v>
          </cell>
          <cell r="V1364" t="str">
            <v>05</v>
          </cell>
          <cell r="W1364" t="str">
            <v>0</v>
          </cell>
          <cell r="X1364" t="str">
            <v>4100</v>
          </cell>
          <cell r="Y1364" t="str">
            <v>-</v>
          </cell>
          <cell r="Z1364" t="str">
            <v>S</v>
          </cell>
          <cell r="AA1364" t="str">
            <v>DIST</v>
          </cell>
        </row>
        <row r="1365">
          <cell r="E1365" t="str">
            <v>410041500.1000.1220013</v>
          </cell>
          <cell r="F1365">
            <v>1340627</v>
          </cell>
          <cell r="G1365">
            <v>0</v>
          </cell>
          <cell r="H1365">
            <v>0</v>
          </cell>
          <cell r="I1365">
            <v>0</v>
          </cell>
          <cell r="J1365">
            <v>1340627</v>
          </cell>
          <cell r="K1365">
            <v>0</v>
          </cell>
          <cell r="L1365">
            <v>0</v>
          </cell>
          <cell r="M1365">
            <v>0</v>
          </cell>
          <cell r="N1365">
            <v>0</v>
          </cell>
          <cell r="O1365">
            <v>0</v>
          </cell>
          <cell r="P1365">
            <v>0</v>
          </cell>
          <cell r="Q1365">
            <v>0</v>
          </cell>
          <cell r="R1365">
            <v>0</v>
          </cell>
          <cell r="S1365">
            <v>0</v>
          </cell>
          <cell r="T1365">
            <v>0</v>
          </cell>
          <cell r="U1365" t="str">
            <v>2014</v>
          </cell>
          <cell r="V1365" t="str">
            <v>05</v>
          </cell>
          <cell r="W1365" t="str">
            <v>0</v>
          </cell>
          <cell r="X1365" t="str">
            <v>4100</v>
          </cell>
          <cell r="Y1365" t="str">
            <v>-</v>
          </cell>
          <cell r="Z1365" t="str">
            <v>S</v>
          </cell>
          <cell r="AA1365" t="str">
            <v>DIST</v>
          </cell>
        </row>
        <row r="1366">
          <cell r="E1366" t="str">
            <v>410041005.1000.1110019</v>
          </cell>
          <cell r="F1366">
            <v>2223000000</v>
          </cell>
          <cell r="G1366">
            <v>0</v>
          </cell>
          <cell r="H1366">
            <v>0</v>
          </cell>
          <cell r="I1366">
            <v>0</v>
          </cell>
          <cell r="J1366">
            <v>0</v>
          </cell>
          <cell r="K1366">
            <v>0</v>
          </cell>
          <cell r="L1366">
            <v>0</v>
          </cell>
          <cell r="M1366">
            <v>0</v>
          </cell>
          <cell r="N1366">
            <v>0</v>
          </cell>
          <cell r="O1366">
            <v>0</v>
          </cell>
          <cell r="P1366">
            <v>0</v>
          </cell>
          <cell r="Q1366">
            <v>0</v>
          </cell>
          <cell r="R1366">
            <v>2223000000</v>
          </cell>
          <cell r="S1366">
            <v>0</v>
          </cell>
          <cell r="T1366">
            <v>0</v>
          </cell>
          <cell r="U1366" t="str">
            <v>2014</v>
          </cell>
          <cell r="V1366" t="str">
            <v>05</v>
          </cell>
          <cell r="W1366" t="str">
            <v>0</v>
          </cell>
          <cell r="X1366" t="str">
            <v>4100</v>
          </cell>
          <cell r="Y1366" t="str">
            <v>-</v>
          </cell>
          <cell r="Z1366" t="str">
            <v>S</v>
          </cell>
          <cell r="AA1366" t="str">
            <v>DIST</v>
          </cell>
        </row>
        <row r="1367">
          <cell r="E1367" t="str">
            <v>410041640.1000.1210022</v>
          </cell>
          <cell r="F1367">
            <v>56194076</v>
          </cell>
          <cell r="G1367">
            <v>0</v>
          </cell>
          <cell r="H1367">
            <v>0</v>
          </cell>
          <cell r="I1367">
            <v>56194076</v>
          </cell>
          <cell r="J1367">
            <v>0</v>
          </cell>
          <cell r="K1367">
            <v>0</v>
          </cell>
          <cell r="L1367">
            <v>0</v>
          </cell>
          <cell r="M1367">
            <v>0</v>
          </cell>
          <cell r="N1367">
            <v>0</v>
          </cell>
          <cell r="O1367">
            <v>0</v>
          </cell>
          <cell r="P1367">
            <v>0</v>
          </cell>
          <cell r="Q1367">
            <v>0</v>
          </cell>
          <cell r="R1367">
            <v>0</v>
          </cell>
          <cell r="S1367">
            <v>0</v>
          </cell>
          <cell r="T1367">
            <v>0</v>
          </cell>
          <cell r="U1367" t="str">
            <v>2014</v>
          </cell>
          <cell r="V1367" t="str">
            <v>05</v>
          </cell>
          <cell r="W1367" t="str">
            <v>0</v>
          </cell>
          <cell r="X1367" t="str">
            <v>4100</v>
          </cell>
          <cell r="Y1367" t="str">
            <v>-</v>
          </cell>
          <cell r="Z1367" t="str">
            <v>S</v>
          </cell>
          <cell r="AA1367" t="str">
            <v>DIST</v>
          </cell>
        </row>
        <row r="1368">
          <cell r="E1368" t="str">
            <v>410041005.1000.1110029</v>
          </cell>
          <cell r="F1368">
            <v>952000000</v>
          </cell>
          <cell r="G1368">
            <v>0</v>
          </cell>
          <cell r="H1368">
            <v>0</v>
          </cell>
          <cell r="I1368">
            <v>0</v>
          </cell>
          <cell r="J1368">
            <v>0</v>
          </cell>
          <cell r="K1368">
            <v>0</v>
          </cell>
          <cell r="L1368">
            <v>0</v>
          </cell>
          <cell r="M1368">
            <v>0</v>
          </cell>
          <cell r="N1368">
            <v>0</v>
          </cell>
          <cell r="O1368">
            <v>0</v>
          </cell>
          <cell r="P1368">
            <v>0</v>
          </cell>
          <cell r="Q1368">
            <v>0</v>
          </cell>
          <cell r="R1368">
            <v>952000000</v>
          </cell>
          <cell r="S1368">
            <v>0</v>
          </cell>
          <cell r="T1368">
            <v>0</v>
          </cell>
          <cell r="U1368" t="str">
            <v>2014</v>
          </cell>
          <cell r="V1368" t="str">
            <v>05</v>
          </cell>
          <cell r="W1368" t="str">
            <v>0</v>
          </cell>
          <cell r="X1368" t="str">
            <v>4100</v>
          </cell>
          <cell r="Y1368" t="str">
            <v>-</v>
          </cell>
          <cell r="Z1368" t="str">
            <v>S</v>
          </cell>
          <cell r="AA1368" t="str">
            <v>DIST</v>
          </cell>
        </row>
        <row r="1369">
          <cell r="E1369" t="str">
            <v>410041520.1000.1120031</v>
          </cell>
          <cell r="F1369">
            <v>1806650504</v>
          </cell>
          <cell r="G1369">
            <v>0</v>
          </cell>
          <cell r="H1369">
            <v>0</v>
          </cell>
          <cell r="I1369">
            <v>0</v>
          </cell>
          <cell r="J1369">
            <v>1806650504</v>
          </cell>
          <cell r="K1369">
            <v>0</v>
          </cell>
          <cell r="L1369">
            <v>0</v>
          </cell>
          <cell r="M1369">
            <v>0</v>
          </cell>
          <cell r="N1369">
            <v>0</v>
          </cell>
          <cell r="O1369">
            <v>0</v>
          </cell>
          <cell r="P1369">
            <v>0</v>
          </cell>
          <cell r="Q1369">
            <v>0</v>
          </cell>
          <cell r="R1369">
            <v>0</v>
          </cell>
          <cell r="S1369">
            <v>0</v>
          </cell>
          <cell r="T1369">
            <v>0</v>
          </cell>
          <cell r="U1369" t="str">
            <v>2014</v>
          </cell>
          <cell r="V1369" t="str">
            <v>05</v>
          </cell>
          <cell r="W1369" t="str">
            <v>0</v>
          </cell>
          <cell r="X1369" t="str">
            <v>4100</v>
          </cell>
          <cell r="Y1369" t="str">
            <v>-</v>
          </cell>
          <cell r="Z1369" t="str">
            <v>S</v>
          </cell>
          <cell r="AA1369" t="str">
            <v>DIST</v>
          </cell>
        </row>
        <row r="1370">
          <cell r="E1370" t="str">
            <v>410041530.1000.1120031</v>
          </cell>
          <cell r="F1370">
            <v>461048925</v>
          </cell>
          <cell r="G1370">
            <v>0</v>
          </cell>
          <cell r="H1370">
            <v>0</v>
          </cell>
          <cell r="I1370">
            <v>461048925</v>
          </cell>
          <cell r="J1370">
            <v>0</v>
          </cell>
          <cell r="K1370">
            <v>0</v>
          </cell>
          <cell r="L1370">
            <v>0</v>
          </cell>
          <cell r="M1370">
            <v>0</v>
          </cell>
          <cell r="N1370">
            <v>0</v>
          </cell>
          <cell r="O1370">
            <v>0</v>
          </cell>
          <cell r="P1370">
            <v>0</v>
          </cell>
          <cell r="Q1370">
            <v>0</v>
          </cell>
          <cell r="R1370">
            <v>0</v>
          </cell>
          <cell r="S1370">
            <v>0</v>
          </cell>
          <cell r="T1370">
            <v>0</v>
          </cell>
          <cell r="U1370" t="str">
            <v>2014</v>
          </cell>
          <cell r="V1370" t="str">
            <v>05</v>
          </cell>
          <cell r="W1370" t="str">
            <v>0</v>
          </cell>
          <cell r="X1370" t="str">
            <v>4100</v>
          </cell>
          <cell r="Y1370" t="str">
            <v>-</v>
          </cell>
          <cell r="Z1370" t="str">
            <v>S</v>
          </cell>
          <cell r="AA1370" t="str">
            <v>DIST</v>
          </cell>
        </row>
        <row r="1371">
          <cell r="E1371" t="str">
            <v>410041005.1000.1220053</v>
          </cell>
          <cell r="F1371">
            <v>587155140</v>
          </cell>
          <cell r="G1371">
            <v>0</v>
          </cell>
          <cell r="H1371">
            <v>0</v>
          </cell>
          <cell r="I1371">
            <v>0</v>
          </cell>
          <cell r="J1371">
            <v>587155140</v>
          </cell>
          <cell r="K1371">
            <v>0</v>
          </cell>
          <cell r="L1371">
            <v>0</v>
          </cell>
          <cell r="M1371">
            <v>0</v>
          </cell>
          <cell r="N1371">
            <v>0</v>
          </cell>
          <cell r="O1371">
            <v>0</v>
          </cell>
          <cell r="P1371">
            <v>0</v>
          </cell>
          <cell r="Q1371">
            <v>0</v>
          </cell>
          <cell r="R1371">
            <v>0</v>
          </cell>
          <cell r="S1371">
            <v>0</v>
          </cell>
          <cell r="T1371">
            <v>0</v>
          </cell>
          <cell r="U1371" t="str">
            <v>2014</v>
          </cell>
          <cell r="V1371" t="str">
            <v>05</v>
          </cell>
          <cell r="W1371" t="str">
            <v>0</v>
          </cell>
          <cell r="X1371" t="str">
            <v>4100</v>
          </cell>
          <cell r="Y1371" t="str">
            <v>-</v>
          </cell>
          <cell r="Z1371" t="str">
            <v>S</v>
          </cell>
          <cell r="AA1371" t="str">
            <v>DIST</v>
          </cell>
        </row>
        <row r="1372">
          <cell r="E1372" t="str">
            <v>410041500.1000.1220097</v>
          </cell>
          <cell r="F1372">
            <v>13632836</v>
          </cell>
          <cell r="G1372">
            <v>0</v>
          </cell>
          <cell r="H1372">
            <v>0</v>
          </cell>
          <cell r="I1372">
            <v>0</v>
          </cell>
          <cell r="J1372">
            <v>0</v>
          </cell>
          <cell r="K1372">
            <v>0</v>
          </cell>
          <cell r="L1372">
            <v>13632836</v>
          </cell>
          <cell r="M1372">
            <v>0</v>
          </cell>
          <cell r="N1372">
            <v>0</v>
          </cell>
          <cell r="O1372">
            <v>0</v>
          </cell>
          <cell r="P1372">
            <v>0</v>
          </cell>
          <cell r="Q1372">
            <v>0</v>
          </cell>
          <cell r="R1372">
            <v>0</v>
          </cell>
          <cell r="S1372">
            <v>0</v>
          </cell>
          <cell r="T1372">
            <v>0</v>
          </cell>
          <cell r="U1372" t="str">
            <v>2014</v>
          </cell>
          <cell r="V1372" t="str">
            <v>05</v>
          </cell>
          <cell r="W1372" t="str">
            <v>0</v>
          </cell>
          <cell r="X1372" t="str">
            <v>4100</v>
          </cell>
          <cell r="Y1372" t="str">
            <v>-</v>
          </cell>
          <cell r="Z1372" t="str">
            <v>S</v>
          </cell>
          <cell r="AA1372" t="str">
            <v>DIST</v>
          </cell>
        </row>
        <row r="1373">
          <cell r="E1373" t="str">
            <v>410041030.3000.41304117018</v>
          </cell>
          <cell r="F1373">
            <v>13166727877</v>
          </cell>
          <cell r="G1373">
            <v>4687000000</v>
          </cell>
          <cell r="H1373">
            <v>0</v>
          </cell>
          <cell r="I1373">
            <v>0</v>
          </cell>
          <cell r="J1373">
            <v>8479727877</v>
          </cell>
          <cell r="K1373">
            <v>0</v>
          </cell>
          <cell r="L1373">
            <v>0</v>
          </cell>
          <cell r="M1373">
            <v>0</v>
          </cell>
          <cell r="N1373">
            <v>0</v>
          </cell>
          <cell r="O1373">
            <v>0</v>
          </cell>
          <cell r="P1373">
            <v>0</v>
          </cell>
          <cell r="Q1373">
            <v>0</v>
          </cell>
          <cell r="R1373">
            <v>0</v>
          </cell>
          <cell r="S1373">
            <v>0</v>
          </cell>
          <cell r="T1373">
            <v>0</v>
          </cell>
          <cell r="U1373" t="str">
            <v>2014</v>
          </cell>
          <cell r="V1373" t="str">
            <v>06</v>
          </cell>
          <cell r="W1373" t="str">
            <v>0</v>
          </cell>
          <cell r="X1373" t="str">
            <v>4100</v>
          </cell>
          <cell r="Y1373" t="str">
            <v>-</v>
          </cell>
          <cell r="Z1373" t="str">
            <v>S</v>
          </cell>
          <cell r="AA1373" t="str">
            <v>DIST</v>
          </cell>
        </row>
        <row r="1374">
          <cell r="E1374" t="str">
            <v>410041630.1000.1224004</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t="str">
            <v>2014</v>
          </cell>
          <cell r="V1374" t="str">
            <v>05</v>
          </cell>
          <cell r="W1374" t="str">
            <v>0</v>
          </cell>
          <cell r="X1374" t="str">
            <v>4100</v>
          </cell>
          <cell r="Y1374" t="str">
            <v>-</v>
          </cell>
          <cell r="Z1374" t="str">
            <v>S</v>
          </cell>
          <cell r="AA1374" t="str">
            <v>DIST</v>
          </cell>
        </row>
        <row r="1375">
          <cell r="E1375" t="str">
            <v>3102201030104</v>
          </cell>
          <cell r="F1375">
            <v>69726680</v>
          </cell>
          <cell r="G1375">
            <v>5578134.3600000003</v>
          </cell>
          <cell r="H1375">
            <v>5578134.3600000003</v>
          </cell>
          <cell r="I1375">
            <v>5578134.3600000003</v>
          </cell>
          <cell r="J1375">
            <v>5578134.3600000003</v>
          </cell>
          <cell r="K1375">
            <v>5787314.4000000004</v>
          </cell>
          <cell r="L1375">
            <v>5787314.4000000004</v>
          </cell>
          <cell r="M1375">
            <v>5787314.4000000004</v>
          </cell>
          <cell r="N1375">
            <v>5787314.4000000004</v>
          </cell>
          <cell r="O1375">
            <v>6066221.1200000001</v>
          </cell>
          <cell r="P1375">
            <v>6066221.1200000001</v>
          </cell>
          <cell r="Q1375">
            <v>6066221.1200000001</v>
          </cell>
          <cell r="R1375">
            <v>6066221.5999999996</v>
          </cell>
          <cell r="S1375">
            <v>0</v>
          </cell>
          <cell r="T1375">
            <v>0</v>
          </cell>
          <cell r="U1375" t="str">
            <v>2014</v>
          </cell>
          <cell r="V1375" t="str">
            <v>01</v>
          </cell>
          <cell r="W1375" t="str">
            <v>0</v>
          </cell>
          <cell r="X1375" t="str">
            <v>3102</v>
          </cell>
          <cell r="Y1375" t="str">
            <v>+</v>
          </cell>
          <cell r="Z1375" t="str">
            <v>S</v>
          </cell>
          <cell r="AA1375" t="str">
            <v>DIST</v>
          </cell>
        </row>
        <row r="1376">
          <cell r="E1376" t="str">
            <v>31022010303</v>
          </cell>
          <cell r="F1376">
            <v>6013573</v>
          </cell>
          <cell r="G1376">
            <v>481085.81</v>
          </cell>
          <cell r="H1376">
            <v>481085.81</v>
          </cell>
          <cell r="I1376">
            <v>481085.81</v>
          </cell>
          <cell r="J1376">
            <v>481085.81</v>
          </cell>
          <cell r="K1376">
            <v>499126.53</v>
          </cell>
          <cell r="L1376">
            <v>499126.53</v>
          </cell>
          <cell r="M1376">
            <v>499126.53</v>
          </cell>
          <cell r="N1376">
            <v>499126.53</v>
          </cell>
          <cell r="O1376">
            <v>523180.82</v>
          </cell>
          <cell r="P1376">
            <v>523180.82</v>
          </cell>
          <cell r="Q1376">
            <v>523180.82</v>
          </cell>
          <cell r="R1376">
            <v>523181.18</v>
          </cell>
          <cell r="S1376">
            <v>0</v>
          </cell>
          <cell r="T1376">
            <v>0</v>
          </cell>
          <cell r="U1376" t="str">
            <v>2014</v>
          </cell>
          <cell r="V1376" t="str">
            <v>01</v>
          </cell>
          <cell r="W1376" t="str">
            <v>0</v>
          </cell>
          <cell r="X1376" t="str">
            <v>3102</v>
          </cell>
          <cell r="Y1376" t="str">
            <v>+</v>
          </cell>
          <cell r="Z1376" t="str">
            <v>S</v>
          </cell>
          <cell r="AA1376" t="str">
            <v>DIST</v>
          </cell>
        </row>
        <row r="1377">
          <cell r="E1377" t="str">
            <v>3102201030401</v>
          </cell>
          <cell r="F1377">
            <v>32036206</v>
          </cell>
          <cell r="G1377">
            <v>2562896.46</v>
          </cell>
          <cell r="H1377">
            <v>2562896.46</v>
          </cell>
          <cell r="I1377">
            <v>2562896.46</v>
          </cell>
          <cell r="J1377">
            <v>2562896.46</v>
          </cell>
          <cell r="K1377">
            <v>2659005.08</v>
          </cell>
          <cell r="L1377">
            <v>2659005.08</v>
          </cell>
          <cell r="M1377">
            <v>2659005.08</v>
          </cell>
          <cell r="N1377">
            <v>2659005.08</v>
          </cell>
          <cell r="O1377">
            <v>2787149.9</v>
          </cell>
          <cell r="P1377">
            <v>2787149.9</v>
          </cell>
          <cell r="Q1377">
            <v>2787149.9</v>
          </cell>
          <cell r="R1377">
            <v>2787150.14</v>
          </cell>
          <cell r="S1377">
            <v>0</v>
          </cell>
          <cell r="T1377">
            <v>0</v>
          </cell>
          <cell r="U1377" t="str">
            <v>2014</v>
          </cell>
          <cell r="V1377" t="str">
            <v>01</v>
          </cell>
          <cell r="W1377" t="str">
            <v>0</v>
          </cell>
          <cell r="X1377" t="str">
            <v>3102</v>
          </cell>
          <cell r="Y1377" t="str">
            <v>+</v>
          </cell>
          <cell r="Z1377" t="str">
            <v>S</v>
          </cell>
          <cell r="AA1377" t="str">
            <v>DIST</v>
          </cell>
        </row>
        <row r="1378">
          <cell r="E1378" t="str">
            <v>31022030402</v>
          </cell>
          <cell r="F1378">
            <v>2284551</v>
          </cell>
          <cell r="G1378">
            <v>182764.11</v>
          </cell>
          <cell r="H1378">
            <v>182764.11</v>
          </cell>
          <cell r="I1378">
            <v>182764.11</v>
          </cell>
          <cell r="J1378">
            <v>182764.11</v>
          </cell>
          <cell r="K1378">
            <v>189617.76</v>
          </cell>
          <cell r="L1378">
            <v>189617.76</v>
          </cell>
          <cell r="M1378">
            <v>189617.76</v>
          </cell>
          <cell r="N1378">
            <v>189617.76</v>
          </cell>
          <cell r="O1378">
            <v>198755.97</v>
          </cell>
          <cell r="P1378">
            <v>198755.97</v>
          </cell>
          <cell r="Q1378">
            <v>198755.97</v>
          </cell>
          <cell r="R1378">
            <v>198755.61</v>
          </cell>
          <cell r="S1378">
            <v>0</v>
          </cell>
          <cell r="T1378">
            <v>0</v>
          </cell>
          <cell r="U1378" t="str">
            <v>2014</v>
          </cell>
          <cell r="V1378" t="str">
            <v>01</v>
          </cell>
          <cell r="W1378" t="str">
            <v>0</v>
          </cell>
          <cell r="X1378" t="str">
            <v>3102</v>
          </cell>
          <cell r="Y1378" t="str">
            <v>+</v>
          </cell>
          <cell r="Z1378" t="str">
            <v>S</v>
          </cell>
          <cell r="AA1378" t="str">
            <v>DIST</v>
          </cell>
        </row>
        <row r="1379">
          <cell r="E1379" t="str">
            <v>3101201030102</v>
          </cell>
          <cell r="F1379">
            <v>49463424</v>
          </cell>
          <cell r="G1379">
            <v>3957073.93</v>
          </cell>
          <cell r="H1379">
            <v>3957073.93</v>
          </cell>
          <cell r="I1379">
            <v>3957073.93</v>
          </cell>
          <cell r="J1379">
            <v>3957073.93</v>
          </cell>
          <cell r="K1379">
            <v>4105464.2</v>
          </cell>
          <cell r="L1379">
            <v>4105464.2</v>
          </cell>
          <cell r="M1379">
            <v>4105464.2</v>
          </cell>
          <cell r="N1379">
            <v>4105464.2</v>
          </cell>
          <cell r="O1379">
            <v>4303317.9000000004</v>
          </cell>
          <cell r="P1379">
            <v>4303317.9000000004</v>
          </cell>
          <cell r="Q1379">
            <v>4303317.9000000004</v>
          </cell>
          <cell r="R1379">
            <v>4303317.78</v>
          </cell>
          <cell r="S1379">
            <v>0</v>
          </cell>
          <cell r="T1379">
            <v>0</v>
          </cell>
          <cell r="U1379" t="str">
            <v>2014</v>
          </cell>
          <cell r="V1379" t="str">
            <v>01</v>
          </cell>
          <cell r="W1379" t="str">
            <v>0</v>
          </cell>
          <cell r="X1379" t="str">
            <v>3101</v>
          </cell>
          <cell r="Y1379" t="str">
            <v>+</v>
          </cell>
          <cell r="Z1379" t="str">
            <v>S</v>
          </cell>
          <cell r="AA1379" t="str">
            <v>DIST</v>
          </cell>
        </row>
        <row r="1380">
          <cell r="E1380" t="str">
            <v>310220101010101</v>
          </cell>
          <cell r="F1380">
            <v>174256630074</v>
          </cell>
          <cell r="G1380">
            <v>14521385839.5</v>
          </cell>
          <cell r="H1380">
            <v>14521385839.5</v>
          </cell>
          <cell r="I1380">
            <v>14521385839.5</v>
          </cell>
          <cell r="J1380">
            <v>14521385839.5</v>
          </cell>
          <cell r="K1380">
            <v>14521385839.5</v>
          </cell>
          <cell r="L1380">
            <v>14521385839.5</v>
          </cell>
          <cell r="M1380">
            <v>14521385839.5</v>
          </cell>
          <cell r="N1380">
            <v>14521385839.5</v>
          </cell>
          <cell r="O1380">
            <v>14521385839.5</v>
          </cell>
          <cell r="P1380">
            <v>14521385839.5</v>
          </cell>
          <cell r="Q1380">
            <v>14521385839.5</v>
          </cell>
          <cell r="R1380">
            <v>14521385839.5</v>
          </cell>
          <cell r="S1380">
            <v>0</v>
          </cell>
          <cell r="T1380">
            <v>0</v>
          </cell>
          <cell r="U1380" t="str">
            <v>2014</v>
          </cell>
          <cell r="V1380" t="str">
            <v>01</v>
          </cell>
          <cell r="W1380" t="str">
            <v>0</v>
          </cell>
          <cell r="X1380" t="str">
            <v>3102</v>
          </cell>
          <cell r="Y1380" t="str">
            <v>+</v>
          </cell>
          <cell r="Z1380" t="str">
            <v>S</v>
          </cell>
          <cell r="AA1380" t="str">
            <v>DIST</v>
          </cell>
        </row>
        <row r="1381">
          <cell r="E1381" t="str">
            <v>310131015.1000.1220001</v>
          </cell>
          <cell r="F1381">
            <v>2834000000</v>
          </cell>
          <cell r="G1381">
            <v>226720000</v>
          </cell>
          <cell r="H1381">
            <v>396760000</v>
          </cell>
          <cell r="I1381">
            <v>368420000</v>
          </cell>
          <cell r="J1381">
            <v>311740000</v>
          </cell>
          <cell r="K1381">
            <v>226720000</v>
          </cell>
          <cell r="L1381">
            <v>255060000</v>
          </cell>
          <cell r="M1381">
            <v>255060000</v>
          </cell>
          <cell r="N1381">
            <v>255060000</v>
          </cell>
          <cell r="O1381">
            <v>255060000</v>
          </cell>
          <cell r="P1381">
            <v>198380000</v>
          </cell>
          <cell r="Q1381">
            <v>56680000</v>
          </cell>
          <cell r="R1381">
            <v>28340000</v>
          </cell>
          <cell r="S1381">
            <v>0</v>
          </cell>
          <cell r="T1381">
            <v>0</v>
          </cell>
          <cell r="U1381" t="str">
            <v>2014</v>
          </cell>
          <cell r="V1381" t="str">
            <v>05</v>
          </cell>
          <cell r="W1381" t="str">
            <v>0</v>
          </cell>
          <cell r="X1381" t="str">
            <v>3101</v>
          </cell>
          <cell r="Y1381" t="str">
            <v>-</v>
          </cell>
          <cell r="Z1381" t="str">
            <v>S</v>
          </cell>
          <cell r="AA1381" t="str">
            <v>DIST</v>
          </cell>
        </row>
        <row r="1382">
          <cell r="E1382" t="str">
            <v>310131420.1000.1220004</v>
          </cell>
          <cell r="F1382">
            <v>7629000</v>
          </cell>
          <cell r="G1382">
            <v>635750</v>
          </cell>
          <cell r="H1382">
            <v>635750</v>
          </cell>
          <cell r="I1382">
            <v>635750</v>
          </cell>
          <cell r="J1382">
            <v>635750</v>
          </cell>
          <cell r="K1382">
            <v>635750</v>
          </cell>
          <cell r="L1382">
            <v>635750</v>
          </cell>
          <cell r="M1382">
            <v>635750</v>
          </cell>
          <cell r="N1382">
            <v>635750</v>
          </cell>
          <cell r="O1382">
            <v>635750</v>
          </cell>
          <cell r="P1382">
            <v>635750</v>
          </cell>
          <cell r="Q1382">
            <v>635750</v>
          </cell>
          <cell r="R1382">
            <v>635750</v>
          </cell>
          <cell r="S1382">
            <v>0</v>
          </cell>
          <cell r="T1382">
            <v>0</v>
          </cell>
          <cell r="U1382" t="str">
            <v>2014</v>
          </cell>
          <cell r="V1382" t="str">
            <v>05</v>
          </cell>
          <cell r="W1382" t="str">
            <v>0</v>
          </cell>
          <cell r="X1382" t="str">
            <v>3101</v>
          </cell>
          <cell r="Y1382" t="str">
            <v>-</v>
          </cell>
          <cell r="Z1382" t="str">
            <v>S</v>
          </cell>
          <cell r="AA1382" t="str">
            <v>DIST</v>
          </cell>
        </row>
        <row r="1383">
          <cell r="E1383" t="str">
            <v>310231320.1000.1220004</v>
          </cell>
          <cell r="F1383">
            <v>1481675321</v>
          </cell>
          <cell r="G1383">
            <v>123472943.42</v>
          </cell>
          <cell r="H1383">
            <v>123472943.42</v>
          </cell>
          <cell r="I1383">
            <v>123472943.42</v>
          </cell>
          <cell r="J1383">
            <v>123472943.42</v>
          </cell>
          <cell r="K1383">
            <v>123472943.42</v>
          </cell>
          <cell r="L1383">
            <v>123472943.42</v>
          </cell>
          <cell r="M1383">
            <v>123472943.42</v>
          </cell>
          <cell r="N1383">
            <v>123472943.42</v>
          </cell>
          <cell r="O1383">
            <v>123472943.42</v>
          </cell>
          <cell r="P1383">
            <v>123472943.42</v>
          </cell>
          <cell r="Q1383">
            <v>123472943.42</v>
          </cell>
          <cell r="R1383">
            <v>123472943.38</v>
          </cell>
          <cell r="S1383">
            <v>0</v>
          </cell>
          <cell r="T1383">
            <v>0</v>
          </cell>
          <cell r="U1383" t="str">
            <v>2014</v>
          </cell>
          <cell r="V1383" t="str">
            <v>05</v>
          </cell>
          <cell r="W1383" t="str">
            <v>0</v>
          </cell>
          <cell r="X1383" t="str">
            <v>3102</v>
          </cell>
          <cell r="Y1383" t="str">
            <v>-</v>
          </cell>
          <cell r="Z1383" t="str">
            <v>S</v>
          </cell>
          <cell r="AA1383" t="str">
            <v>DIST</v>
          </cell>
        </row>
        <row r="1384">
          <cell r="E1384" t="str">
            <v>310231025.1000.1110005</v>
          </cell>
          <cell r="F1384">
            <v>862000000</v>
          </cell>
          <cell r="G1384">
            <v>71833333</v>
          </cell>
          <cell r="H1384">
            <v>71833333</v>
          </cell>
          <cell r="I1384">
            <v>71833333</v>
          </cell>
          <cell r="J1384">
            <v>71833333</v>
          </cell>
          <cell r="K1384">
            <v>71833333</v>
          </cell>
          <cell r="L1384">
            <v>71833333</v>
          </cell>
          <cell r="M1384">
            <v>71833333</v>
          </cell>
          <cell r="N1384">
            <v>71833333</v>
          </cell>
          <cell r="O1384">
            <v>71833333</v>
          </cell>
          <cell r="P1384">
            <v>71833333</v>
          </cell>
          <cell r="Q1384">
            <v>71833333</v>
          </cell>
          <cell r="R1384">
            <v>71833337</v>
          </cell>
          <cell r="S1384">
            <v>0</v>
          </cell>
          <cell r="T1384">
            <v>0</v>
          </cell>
          <cell r="U1384" t="str">
            <v>2014</v>
          </cell>
          <cell r="V1384" t="str">
            <v>05</v>
          </cell>
          <cell r="W1384" t="str">
            <v>0</v>
          </cell>
          <cell r="X1384" t="str">
            <v>3102</v>
          </cell>
          <cell r="Y1384" t="str">
            <v>-</v>
          </cell>
          <cell r="Z1384" t="str">
            <v>S</v>
          </cell>
          <cell r="AA1384" t="str">
            <v>DIST</v>
          </cell>
        </row>
        <row r="1385">
          <cell r="E1385" t="str">
            <v>310131000.1000.1220013</v>
          </cell>
          <cell r="F1385">
            <v>5000000</v>
          </cell>
          <cell r="G1385">
            <v>416666.67</v>
          </cell>
          <cell r="H1385">
            <v>416666.67</v>
          </cell>
          <cell r="I1385">
            <v>416666.67</v>
          </cell>
          <cell r="J1385">
            <v>416666.67</v>
          </cell>
          <cell r="K1385">
            <v>416666.67</v>
          </cell>
          <cell r="L1385">
            <v>416666.67</v>
          </cell>
          <cell r="M1385">
            <v>416666.67</v>
          </cell>
          <cell r="N1385">
            <v>416666.67</v>
          </cell>
          <cell r="O1385">
            <v>416666.67</v>
          </cell>
          <cell r="P1385">
            <v>416666.67</v>
          </cell>
          <cell r="Q1385">
            <v>416666.67</v>
          </cell>
          <cell r="R1385">
            <v>416666.63</v>
          </cell>
          <cell r="S1385">
            <v>0</v>
          </cell>
          <cell r="T1385">
            <v>0</v>
          </cell>
          <cell r="U1385" t="str">
            <v>2014</v>
          </cell>
          <cell r="V1385" t="str">
            <v>05</v>
          </cell>
          <cell r="W1385" t="str">
            <v>0</v>
          </cell>
          <cell r="X1385" t="str">
            <v>3101</v>
          </cell>
          <cell r="Y1385" t="str">
            <v>-</v>
          </cell>
          <cell r="Z1385" t="str">
            <v>S</v>
          </cell>
          <cell r="AA1385" t="str">
            <v>DIST</v>
          </cell>
        </row>
        <row r="1386">
          <cell r="E1386" t="str">
            <v>310131015.1000.1120014</v>
          </cell>
          <cell r="F1386">
            <v>189442000</v>
          </cell>
          <cell r="G1386">
            <v>15786833.33</v>
          </cell>
          <cell r="H1386">
            <v>15786833.33</v>
          </cell>
          <cell r="I1386">
            <v>15786833.33</v>
          </cell>
          <cell r="J1386">
            <v>15786833.33</v>
          </cell>
          <cell r="K1386">
            <v>15786833.33</v>
          </cell>
          <cell r="L1386">
            <v>15786833.33</v>
          </cell>
          <cell r="M1386">
            <v>15786833.33</v>
          </cell>
          <cell r="N1386">
            <v>15786833.33</v>
          </cell>
          <cell r="O1386">
            <v>15786833.33</v>
          </cell>
          <cell r="P1386">
            <v>15786833.33</v>
          </cell>
          <cell r="Q1386">
            <v>15786833.33</v>
          </cell>
          <cell r="R1386">
            <v>15786833.369999999</v>
          </cell>
          <cell r="S1386">
            <v>0</v>
          </cell>
          <cell r="T1386">
            <v>0</v>
          </cell>
          <cell r="U1386" t="str">
            <v>2014</v>
          </cell>
          <cell r="V1386" t="str">
            <v>05</v>
          </cell>
          <cell r="W1386" t="str">
            <v>0</v>
          </cell>
          <cell r="X1386" t="str">
            <v>3101</v>
          </cell>
          <cell r="Y1386" t="str">
            <v>-</v>
          </cell>
          <cell r="Z1386" t="str">
            <v>S</v>
          </cell>
          <cell r="AA1386" t="str">
            <v>DIST</v>
          </cell>
        </row>
        <row r="1387">
          <cell r="E1387" t="str">
            <v>310231320.1000.2130018</v>
          </cell>
          <cell r="F1387">
            <v>59337000</v>
          </cell>
          <cell r="G1387">
            <v>4944750</v>
          </cell>
          <cell r="H1387">
            <v>4944750</v>
          </cell>
          <cell r="I1387">
            <v>4944750</v>
          </cell>
          <cell r="J1387">
            <v>4944750</v>
          </cell>
          <cell r="K1387">
            <v>4944750</v>
          </cell>
          <cell r="L1387">
            <v>4944750</v>
          </cell>
          <cell r="M1387">
            <v>4944750</v>
          </cell>
          <cell r="N1387">
            <v>4944750</v>
          </cell>
          <cell r="O1387">
            <v>4944750</v>
          </cell>
          <cell r="P1387">
            <v>4944750</v>
          </cell>
          <cell r="Q1387">
            <v>4944750</v>
          </cell>
          <cell r="R1387">
            <v>4944750</v>
          </cell>
          <cell r="S1387">
            <v>0</v>
          </cell>
          <cell r="T1387">
            <v>0</v>
          </cell>
          <cell r="U1387" t="str">
            <v>2014</v>
          </cell>
          <cell r="V1387" t="str">
            <v>05</v>
          </cell>
          <cell r="W1387" t="str">
            <v>0</v>
          </cell>
          <cell r="X1387" t="str">
            <v>3102</v>
          </cell>
          <cell r="Y1387" t="str">
            <v>-</v>
          </cell>
          <cell r="Z1387" t="str">
            <v>S</v>
          </cell>
          <cell r="AA1387" t="str">
            <v>DIST</v>
          </cell>
        </row>
        <row r="1388">
          <cell r="E1388" t="str">
            <v>310231025.1000.1110019</v>
          </cell>
          <cell r="F1388">
            <v>1125000000</v>
          </cell>
          <cell r="G1388">
            <v>5113636</v>
          </cell>
          <cell r="H1388">
            <v>5113636</v>
          </cell>
          <cell r="I1388">
            <v>5113636</v>
          </cell>
          <cell r="J1388">
            <v>5113636</v>
          </cell>
          <cell r="K1388">
            <v>5113636</v>
          </cell>
          <cell r="L1388">
            <v>5113636</v>
          </cell>
          <cell r="M1388">
            <v>5113636</v>
          </cell>
          <cell r="N1388">
            <v>5113636</v>
          </cell>
          <cell r="O1388">
            <v>5113636</v>
          </cell>
          <cell r="P1388">
            <v>5113636</v>
          </cell>
          <cell r="Q1388">
            <v>5113640</v>
          </cell>
          <cell r="R1388">
            <v>1068750000</v>
          </cell>
          <cell r="S1388">
            <v>0</v>
          </cell>
          <cell r="T1388">
            <v>0</v>
          </cell>
          <cell r="U1388" t="str">
            <v>2014</v>
          </cell>
          <cell r="V1388" t="str">
            <v>05</v>
          </cell>
          <cell r="W1388" t="str">
            <v>0</v>
          </cell>
          <cell r="X1388" t="str">
            <v>3102</v>
          </cell>
          <cell r="Y1388" t="str">
            <v>-</v>
          </cell>
          <cell r="Z1388" t="str">
            <v>S</v>
          </cell>
          <cell r="AA1388" t="str">
            <v>DIST</v>
          </cell>
        </row>
        <row r="1389">
          <cell r="E1389" t="str">
            <v>310131015.1000.1210022</v>
          </cell>
          <cell r="F1389">
            <v>260500000</v>
          </cell>
          <cell r="G1389">
            <v>112701938</v>
          </cell>
          <cell r="H1389">
            <v>118000000</v>
          </cell>
          <cell r="I1389">
            <v>0</v>
          </cell>
          <cell r="J1389">
            <v>0</v>
          </cell>
          <cell r="K1389">
            <v>0</v>
          </cell>
          <cell r="L1389">
            <v>0</v>
          </cell>
          <cell r="M1389">
            <v>29798062</v>
          </cell>
          <cell r="N1389">
            <v>0</v>
          </cell>
          <cell r="O1389">
            <v>0</v>
          </cell>
          <cell r="P1389">
            <v>0</v>
          </cell>
          <cell r="Q1389">
            <v>0</v>
          </cell>
          <cell r="R1389">
            <v>0</v>
          </cell>
          <cell r="S1389">
            <v>0</v>
          </cell>
          <cell r="T1389">
            <v>0</v>
          </cell>
          <cell r="U1389" t="str">
            <v>2014</v>
          </cell>
          <cell r="V1389" t="str">
            <v>05</v>
          </cell>
          <cell r="W1389" t="str">
            <v>0</v>
          </cell>
          <cell r="X1389" t="str">
            <v>3101</v>
          </cell>
          <cell r="Y1389" t="str">
            <v>-</v>
          </cell>
          <cell r="Z1389" t="str">
            <v>S</v>
          </cell>
          <cell r="AA1389" t="str">
            <v>DIST</v>
          </cell>
        </row>
        <row r="1390">
          <cell r="E1390" t="str">
            <v>310131030.1000.1120031</v>
          </cell>
          <cell r="F1390">
            <v>467394452</v>
          </cell>
          <cell r="G1390">
            <v>186957780.80000001</v>
          </cell>
          <cell r="H1390">
            <v>0</v>
          </cell>
          <cell r="I1390">
            <v>0</v>
          </cell>
          <cell r="J1390">
            <v>0</v>
          </cell>
          <cell r="K1390">
            <v>0</v>
          </cell>
          <cell r="L1390">
            <v>0</v>
          </cell>
          <cell r="M1390">
            <v>46739445.200000003</v>
          </cell>
          <cell r="N1390">
            <v>46739445.200000003</v>
          </cell>
          <cell r="O1390">
            <v>46739445.200000003</v>
          </cell>
          <cell r="P1390">
            <v>46739445.200000003</v>
          </cell>
          <cell r="Q1390">
            <v>46739445.200000003</v>
          </cell>
          <cell r="R1390">
            <v>46739445.200000003</v>
          </cell>
          <cell r="S1390">
            <v>0</v>
          </cell>
          <cell r="T1390">
            <v>0</v>
          </cell>
          <cell r="U1390" t="str">
            <v>2014</v>
          </cell>
          <cell r="V1390" t="str">
            <v>05</v>
          </cell>
          <cell r="W1390" t="str">
            <v>0</v>
          </cell>
          <cell r="X1390" t="str">
            <v>3101</v>
          </cell>
          <cell r="Y1390" t="str">
            <v>-</v>
          </cell>
          <cell r="Z1390" t="str">
            <v>S</v>
          </cell>
          <cell r="AA1390" t="str">
            <v>DIST</v>
          </cell>
        </row>
        <row r="1391">
          <cell r="E1391" t="str">
            <v>310131420.1000.1120031</v>
          </cell>
          <cell r="F1391">
            <v>127173000</v>
          </cell>
          <cell r="G1391">
            <v>50869200</v>
          </cell>
          <cell r="H1391">
            <v>0</v>
          </cell>
          <cell r="I1391">
            <v>0</v>
          </cell>
          <cell r="J1391">
            <v>0</v>
          </cell>
          <cell r="K1391">
            <v>0</v>
          </cell>
          <cell r="L1391">
            <v>0</v>
          </cell>
          <cell r="M1391">
            <v>12717300</v>
          </cell>
          <cell r="N1391">
            <v>12717300</v>
          </cell>
          <cell r="O1391">
            <v>12717300</v>
          </cell>
          <cell r="P1391">
            <v>12717300</v>
          </cell>
          <cell r="Q1391">
            <v>12717300</v>
          </cell>
          <cell r="R1391">
            <v>12717300</v>
          </cell>
          <cell r="S1391">
            <v>0</v>
          </cell>
          <cell r="T1391">
            <v>0</v>
          </cell>
          <cell r="U1391" t="str">
            <v>2014</v>
          </cell>
          <cell r="V1391" t="str">
            <v>05</v>
          </cell>
          <cell r="W1391" t="str">
            <v>0</v>
          </cell>
          <cell r="X1391" t="str">
            <v>3101</v>
          </cell>
          <cell r="Y1391" t="str">
            <v>-</v>
          </cell>
          <cell r="Z1391" t="str">
            <v>S</v>
          </cell>
          <cell r="AA1391" t="str">
            <v>DIST</v>
          </cell>
        </row>
        <row r="1392">
          <cell r="E1392" t="str">
            <v>310231410.1000.1120031</v>
          </cell>
          <cell r="F1392">
            <v>186985825</v>
          </cell>
          <cell r="G1392">
            <v>74794330</v>
          </cell>
          <cell r="H1392">
            <v>0</v>
          </cell>
          <cell r="I1392">
            <v>0</v>
          </cell>
          <cell r="J1392">
            <v>0</v>
          </cell>
          <cell r="K1392">
            <v>0</v>
          </cell>
          <cell r="L1392">
            <v>0</v>
          </cell>
          <cell r="M1392">
            <v>18698582.5</v>
          </cell>
          <cell r="N1392">
            <v>18698582.5</v>
          </cell>
          <cell r="O1392">
            <v>18698582.5</v>
          </cell>
          <cell r="P1392">
            <v>18698582.5</v>
          </cell>
          <cell r="Q1392">
            <v>18698582.5</v>
          </cell>
          <cell r="R1392">
            <v>18698582.5</v>
          </cell>
          <cell r="S1392">
            <v>0</v>
          </cell>
          <cell r="T1392">
            <v>0</v>
          </cell>
          <cell r="U1392" t="str">
            <v>2014</v>
          </cell>
          <cell r="V1392" t="str">
            <v>05</v>
          </cell>
          <cell r="W1392" t="str">
            <v>0</v>
          </cell>
          <cell r="X1392" t="str">
            <v>3102</v>
          </cell>
          <cell r="Y1392" t="str">
            <v>-</v>
          </cell>
          <cell r="Z1392" t="str">
            <v>S</v>
          </cell>
          <cell r="AA1392" t="str">
            <v>DIST</v>
          </cell>
        </row>
        <row r="1393">
          <cell r="E1393" t="str">
            <v>310231025.1000.2210047</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t="str">
            <v>2014</v>
          </cell>
          <cell r="V1393" t="str">
            <v>05</v>
          </cell>
          <cell r="W1393" t="str">
            <v>0</v>
          </cell>
          <cell r="X1393" t="str">
            <v>3102</v>
          </cell>
          <cell r="Y1393" t="str">
            <v>-</v>
          </cell>
          <cell r="Z1393" t="str">
            <v>S</v>
          </cell>
          <cell r="AA1393" t="str">
            <v>DIST</v>
          </cell>
        </row>
        <row r="1394">
          <cell r="E1394" t="str">
            <v>310231025.1000.1220053</v>
          </cell>
          <cell r="F1394">
            <v>451658000</v>
          </cell>
          <cell r="G1394">
            <v>0</v>
          </cell>
          <cell r="H1394">
            <v>101916192</v>
          </cell>
          <cell r="I1394">
            <v>0</v>
          </cell>
          <cell r="J1394">
            <v>0</v>
          </cell>
          <cell r="K1394">
            <v>349741808</v>
          </cell>
          <cell r="L1394">
            <v>0</v>
          </cell>
          <cell r="M1394">
            <v>0</v>
          </cell>
          <cell r="N1394">
            <v>0</v>
          </cell>
          <cell r="O1394">
            <v>0</v>
          </cell>
          <cell r="P1394">
            <v>0</v>
          </cell>
          <cell r="Q1394">
            <v>0</v>
          </cell>
          <cell r="R1394">
            <v>0</v>
          </cell>
          <cell r="S1394">
            <v>0</v>
          </cell>
          <cell r="T1394">
            <v>0</v>
          </cell>
          <cell r="U1394" t="str">
            <v>2014</v>
          </cell>
          <cell r="V1394" t="str">
            <v>05</v>
          </cell>
          <cell r="W1394" t="str">
            <v>0</v>
          </cell>
          <cell r="X1394" t="str">
            <v>3102</v>
          </cell>
          <cell r="Y1394" t="str">
            <v>-</v>
          </cell>
          <cell r="Z1394" t="str">
            <v>S</v>
          </cell>
          <cell r="AA1394" t="str">
            <v>DIST</v>
          </cell>
        </row>
        <row r="1395">
          <cell r="E1395" t="str">
            <v>310231025.1000.1220066</v>
          </cell>
          <cell r="F1395">
            <v>14178000</v>
          </cell>
          <cell r="G1395">
            <v>14178000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t="str">
            <v>2014</v>
          </cell>
          <cell r="V1395" t="str">
            <v>05</v>
          </cell>
          <cell r="W1395" t="str">
            <v>0</v>
          </cell>
          <cell r="X1395" t="str">
            <v>3102</v>
          </cell>
          <cell r="Y1395" t="str">
            <v>-</v>
          </cell>
          <cell r="Z1395" t="str">
            <v>S</v>
          </cell>
          <cell r="AA1395" t="str">
            <v>DIST</v>
          </cell>
        </row>
        <row r="1396">
          <cell r="E1396" t="str">
            <v>310131000.1000.1220097</v>
          </cell>
          <cell r="F1396">
            <v>20000000</v>
          </cell>
          <cell r="G1396">
            <v>1666666.67</v>
          </cell>
          <cell r="H1396">
            <v>1666666.67</v>
          </cell>
          <cell r="I1396">
            <v>1666666.67</v>
          </cell>
          <cell r="J1396">
            <v>1666666.67</v>
          </cell>
          <cell r="K1396">
            <v>1666666.67</v>
          </cell>
          <cell r="L1396">
            <v>1666666.67</v>
          </cell>
          <cell r="M1396">
            <v>1666666.67</v>
          </cell>
          <cell r="N1396">
            <v>1666666.67</v>
          </cell>
          <cell r="O1396">
            <v>1666666.67</v>
          </cell>
          <cell r="P1396">
            <v>1666666.67</v>
          </cell>
          <cell r="Q1396">
            <v>1666666.67</v>
          </cell>
          <cell r="R1396">
            <v>1666666.63</v>
          </cell>
          <cell r="S1396">
            <v>0</v>
          </cell>
          <cell r="T1396">
            <v>0</v>
          </cell>
          <cell r="U1396" t="str">
            <v>2014</v>
          </cell>
          <cell r="V1396" t="str">
            <v>05</v>
          </cell>
          <cell r="W1396" t="str">
            <v>0</v>
          </cell>
          <cell r="X1396" t="str">
            <v>3101</v>
          </cell>
          <cell r="Y1396" t="str">
            <v>-</v>
          </cell>
          <cell r="Z1396" t="str">
            <v>S</v>
          </cell>
          <cell r="AA1396" t="str">
            <v>DIST</v>
          </cell>
        </row>
        <row r="1397">
          <cell r="E1397" t="str">
            <v>310231010.1000.1220097</v>
          </cell>
          <cell r="F1397">
            <v>2500000</v>
          </cell>
          <cell r="G1397">
            <v>208333.33</v>
          </cell>
          <cell r="H1397">
            <v>208333.33</v>
          </cell>
          <cell r="I1397">
            <v>208333.33</v>
          </cell>
          <cell r="J1397">
            <v>208333.33</v>
          </cell>
          <cell r="K1397">
            <v>208333.33</v>
          </cell>
          <cell r="L1397">
            <v>208333.33</v>
          </cell>
          <cell r="M1397">
            <v>208333.33</v>
          </cell>
          <cell r="N1397">
            <v>208333.33</v>
          </cell>
          <cell r="O1397">
            <v>208333.33</v>
          </cell>
          <cell r="P1397">
            <v>208333.33</v>
          </cell>
          <cell r="Q1397">
            <v>208333.33</v>
          </cell>
          <cell r="R1397">
            <v>208333.37</v>
          </cell>
          <cell r="S1397">
            <v>0</v>
          </cell>
          <cell r="T1397">
            <v>0</v>
          </cell>
          <cell r="U1397" t="str">
            <v>2014</v>
          </cell>
          <cell r="V1397" t="str">
            <v>05</v>
          </cell>
          <cell r="W1397" t="str">
            <v>0</v>
          </cell>
          <cell r="X1397" t="str">
            <v>3102</v>
          </cell>
          <cell r="Y1397" t="str">
            <v>-</v>
          </cell>
          <cell r="Z1397" t="str">
            <v>S</v>
          </cell>
          <cell r="AA1397" t="str">
            <v>DIST</v>
          </cell>
        </row>
        <row r="1398">
          <cell r="E1398" t="str">
            <v>310231030.1000.1220097</v>
          </cell>
          <cell r="F1398">
            <v>8951000</v>
          </cell>
          <cell r="G1398">
            <v>745916.67</v>
          </cell>
          <cell r="H1398">
            <v>745916.67</v>
          </cell>
          <cell r="I1398">
            <v>745916.67</v>
          </cell>
          <cell r="J1398">
            <v>745916.67</v>
          </cell>
          <cell r="K1398">
            <v>745916.67</v>
          </cell>
          <cell r="L1398">
            <v>745916.67</v>
          </cell>
          <cell r="M1398">
            <v>745916.67</v>
          </cell>
          <cell r="N1398">
            <v>745916.67</v>
          </cell>
          <cell r="O1398">
            <v>745916.67</v>
          </cell>
          <cell r="P1398">
            <v>745916.67</v>
          </cell>
          <cell r="Q1398">
            <v>745916.67</v>
          </cell>
          <cell r="R1398">
            <v>745916.63</v>
          </cell>
          <cell r="S1398">
            <v>0</v>
          </cell>
          <cell r="T1398">
            <v>0</v>
          </cell>
          <cell r="U1398" t="str">
            <v>2014</v>
          </cell>
          <cell r="V1398" t="str">
            <v>05</v>
          </cell>
          <cell r="W1398" t="str">
            <v>0</v>
          </cell>
          <cell r="X1398" t="str">
            <v>3102</v>
          </cell>
          <cell r="Y1398" t="str">
            <v>-</v>
          </cell>
          <cell r="Z1398" t="str">
            <v>S</v>
          </cell>
          <cell r="AA1398" t="str">
            <v>DIST</v>
          </cell>
        </row>
        <row r="1399">
          <cell r="E1399" t="str">
            <v>310131610.1000.1220039</v>
          </cell>
          <cell r="F1399">
            <v>120774000</v>
          </cell>
          <cell r="G1399">
            <v>10064500</v>
          </cell>
          <cell r="H1399">
            <v>10064500</v>
          </cell>
          <cell r="I1399">
            <v>10064500</v>
          </cell>
          <cell r="J1399">
            <v>10064500</v>
          </cell>
          <cell r="K1399">
            <v>10064500</v>
          </cell>
          <cell r="L1399">
            <v>10064500</v>
          </cell>
          <cell r="M1399">
            <v>10064500</v>
          </cell>
          <cell r="N1399">
            <v>10064500</v>
          </cell>
          <cell r="O1399">
            <v>10064500</v>
          </cell>
          <cell r="P1399">
            <v>10064500</v>
          </cell>
          <cell r="Q1399">
            <v>10064500</v>
          </cell>
          <cell r="R1399">
            <v>10064500</v>
          </cell>
          <cell r="S1399">
            <v>0</v>
          </cell>
          <cell r="T1399">
            <v>0</v>
          </cell>
          <cell r="U1399" t="str">
            <v>2014</v>
          </cell>
          <cell r="V1399" t="str">
            <v>05</v>
          </cell>
          <cell r="W1399" t="str">
            <v>0</v>
          </cell>
          <cell r="X1399" t="str">
            <v>3101</v>
          </cell>
          <cell r="Y1399" t="str">
            <v>-</v>
          </cell>
          <cell r="Z1399" t="str">
            <v>S</v>
          </cell>
          <cell r="AA1399" t="str">
            <v>DIST</v>
          </cell>
        </row>
        <row r="1400">
          <cell r="E1400" t="str">
            <v>410020101010210</v>
          </cell>
          <cell r="F1400">
            <v>4736611538</v>
          </cell>
          <cell r="G1400">
            <v>458721019</v>
          </cell>
          <cell r="H1400">
            <v>390789999</v>
          </cell>
          <cell r="I1400">
            <v>385590132</v>
          </cell>
          <cell r="J1400">
            <v>383990173</v>
          </cell>
          <cell r="K1400">
            <v>387590081</v>
          </cell>
          <cell r="L1400">
            <v>387590081</v>
          </cell>
          <cell r="M1400">
            <v>387990070</v>
          </cell>
          <cell r="N1400">
            <v>390789999</v>
          </cell>
          <cell r="O1400">
            <v>390390009</v>
          </cell>
          <cell r="P1400">
            <v>390789999</v>
          </cell>
          <cell r="Q1400">
            <v>391189989</v>
          </cell>
          <cell r="R1400">
            <v>391189987</v>
          </cell>
          <cell r="S1400">
            <v>0</v>
          </cell>
          <cell r="T1400">
            <v>0</v>
          </cell>
          <cell r="U1400" t="str">
            <v>2014</v>
          </cell>
          <cell r="V1400" t="str">
            <v>01</v>
          </cell>
          <cell r="W1400" t="str">
            <v>0</v>
          </cell>
          <cell r="X1400" t="str">
            <v>4100</v>
          </cell>
          <cell r="Y1400" t="str">
            <v>+</v>
          </cell>
          <cell r="Z1400" t="str">
            <v>S</v>
          </cell>
          <cell r="AA1400" t="str">
            <v>DIST</v>
          </cell>
        </row>
        <row r="1401">
          <cell r="E1401" t="str">
            <v>4100201010304</v>
          </cell>
          <cell r="F1401">
            <v>2226613352</v>
          </cell>
          <cell r="G1401">
            <v>169970543</v>
          </cell>
          <cell r="H1401">
            <v>163736988</v>
          </cell>
          <cell r="I1401">
            <v>175021488</v>
          </cell>
          <cell r="J1401">
            <v>201109912</v>
          </cell>
          <cell r="K1401">
            <v>175929276</v>
          </cell>
          <cell r="L1401">
            <v>202995318</v>
          </cell>
          <cell r="M1401">
            <v>176110833</v>
          </cell>
          <cell r="N1401">
            <v>177381736</v>
          </cell>
          <cell r="O1401">
            <v>204461744</v>
          </cell>
          <cell r="P1401">
            <v>191026486</v>
          </cell>
          <cell r="Q1401">
            <v>183988303</v>
          </cell>
          <cell r="R1401">
            <v>204880725</v>
          </cell>
          <cell r="S1401">
            <v>0</v>
          </cell>
          <cell r="T1401">
            <v>0</v>
          </cell>
          <cell r="U1401" t="str">
            <v>2014</v>
          </cell>
          <cell r="V1401" t="str">
            <v>01</v>
          </cell>
          <cell r="W1401" t="str">
            <v>0</v>
          </cell>
          <cell r="X1401" t="str">
            <v>4100</v>
          </cell>
          <cell r="Y1401" t="str">
            <v>+</v>
          </cell>
          <cell r="Z1401" t="str">
            <v>S</v>
          </cell>
          <cell r="AA1401" t="str">
            <v>DIST</v>
          </cell>
        </row>
        <row r="1402">
          <cell r="E1402" t="str">
            <v>410020101030603</v>
          </cell>
          <cell r="F1402">
            <v>7256607163</v>
          </cell>
          <cell r="G1402">
            <v>561562387</v>
          </cell>
          <cell r="H1402">
            <v>611599696</v>
          </cell>
          <cell r="I1402">
            <v>603461726</v>
          </cell>
          <cell r="J1402">
            <v>600957736</v>
          </cell>
          <cell r="K1402">
            <v>606591715</v>
          </cell>
          <cell r="L1402">
            <v>606591715</v>
          </cell>
          <cell r="M1402">
            <v>607217712</v>
          </cell>
          <cell r="N1402">
            <v>611599696</v>
          </cell>
          <cell r="O1402">
            <v>610973698</v>
          </cell>
          <cell r="P1402">
            <v>611599696</v>
          </cell>
          <cell r="Q1402">
            <v>612225693</v>
          </cell>
          <cell r="R1402">
            <v>612225693</v>
          </cell>
          <cell r="S1402">
            <v>0</v>
          </cell>
          <cell r="T1402">
            <v>0</v>
          </cell>
          <cell r="U1402" t="str">
            <v>2014</v>
          </cell>
          <cell r="V1402" t="str">
            <v>01</v>
          </cell>
          <cell r="W1402" t="str">
            <v>0</v>
          </cell>
          <cell r="X1402" t="str">
            <v>4100</v>
          </cell>
          <cell r="Y1402" t="str">
            <v>+</v>
          </cell>
          <cell r="Z1402" t="str">
            <v>S</v>
          </cell>
          <cell r="AA1402" t="str">
            <v>DIST</v>
          </cell>
        </row>
        <row r="1403">
          <cell r="E1403" t="str">
            <v>410020101030701</v>
          </cell>
          <cell r="F1403">
            <v>879058593</v>
          </cell>
          <cell r="G1403">
            <v>72762543</v>
          </cell>
          <cell r="H1403">
            <v>73656030</v>
          </cell>
          <cell r="I1403">
            <v>72675960</v>
          </cell>
          <cell r="J1403">
            <v>72374400</v>
          </cell>
          <cell r="K1403">
            <v>73052910</v>
          </cell>
          <cell r="L1403">
            <v>73052910</v>
          </cell>
          <cell r="M1403">
            <v>73128300</v>
          </cell>
          <cell r="N1403">
            <v>73656030</v>
          </cell>
          <cell r="O1403">
            <v>73580640</v>
          </cell>
          <cell r="P1403">
            <v>73656030</v>
          </cell>
          <cell r="Q1403">
            <v>73731420</v>
          </cell>
          <cell r="R1403">
            <v>73731420</v>
          </cell>
          <cell r="S1403">
            <v>0</v>
          </cell>
          <cell r="T1403">
            <v>0</v>
          </cell>
          <cell r="U1403" t="str">
            <v>2014</v>
          </cell>
          <cell r="V1403" t="str">
            <v>01</v>
          </cell>
          <cell r="W1403" t="str">
            <v>0</v>
          </cell>
          <cell r="X1403" t="str">
            <v>4100</v>
          </cell>
          <cell r="Y1403" t="str">
            <v>+</v>
          </cell>
          <cell r="Z1403" t="str">
            <v>S</v>
          </cell>
          <cell r="AA1403" t="str">
            <v>DIST</v>
          </cell>
        </row>
        <row r="1404">
          <cell r="E1404" t="str">
            <v>41002030403</v>
          </cell>
          <cell r="F1404">
            <v>223866234</v>
          </cell>
          <cell r="G1404">
            <v>20661234</v>
          </cell>
          <cell r="H1404">
            <v>18563000</v>
          </cell>
          <cell r="I1404">
            <v>18316000</v>
          </cell>
          <cell r="J1404">
            <v>18240000</v>
          </cell>
          <cell r="K1404">
            <v>18411000</v>
          </cell>
          <cell r="L1404">
            <v>18411000</v>
          </cell>
          <cell r="M1404">
            <v>18430000</v>
          </cell>
          <cell r="N1404">
            <v>18563000</v>
          </cell>
          <cell r="O1404">
            <v>18544000</v>
          </cell>
          <cell r="P1404">
            <v>18563000</v>
          </cell>
          <cell r="Q1404">
            <v>18582000</v>
          </cell>
          <cell r="R1404">
            <v>18582000</v>
          </cell>
          <cell r="S1404">
            <v>0</v>
          </cell>
          <cell r="T1404">
            <v>0</v>
          </cell>
          <cell r="U1404" t="str">
            <v>2014</v>
          </cell>
          <cell r="V1404" t="str">
            <v>01</v>
          </cell>
          <cell r="W1404" t="str">
            <v>0</v>
          </cell>
          <cell r="X1404" t="str">
            <v>4100</v>
          </cell>
          <cell r="Y1404" t="str">
            <v>+</v>
          </cell>
          <cell r="Z1404" t="str">
            <v>S</v>
          </cell>
          <cell r="AA1404" t="str">
            <v>DIST</v>
          </cell>
        </row>
        <row r="1405">
          <cell r="E1405" t="str">
            <v>4100309</v>
          </cell>
          <cell r="F1405">
            <v>14311246978</v>
          </cell>
          <cell r="G1405">
            <v>0</v>
          </cell>
          <cell r="H1405">
            <v>22563599</v>
          </cell>
          <cell r="I1405">
            <v>6683379</v>
          </cell>
          <cell r="J1405">
            <v>0</v>
          </cell>
          <cell r="K1405">
            <v>0</v>
          </cell>
          <cell r="L1405">
            <v>0</v>
          </cell>
          <cell r="M1405">
            <v>0</v>
          </cell>
          <cell r="N1405">
            <v>0</v>
          </cell>
          <cell r="O1405">
            <v>0</v>
          </cell>
          <cell r="P1405">
            <v>0</v>
          </cell>
          <cell r="Q1405">
            <v>0</v>
          </cell>
          <cell r="R1405">
            <v>14282000000</v>
          </cell>
          <cell r="S1405">
            <v>0</v>
          </cell>
          <cell r="T1405">
            <v>0</v>
          </cell>
          <cell r="U1405" t="str">
            <v>2014</v>
          </cell>
          <cell r="V1405" t="str">
            <v>01</v>
          </cell>
          <cell r="W1405" t="str">
            <v>0</v>
          </cell>
          <cell r="X1405" t="str">
            <v>4100</v>
          </cell>
          <cell r="Y1405" t="str">
            <v>+</v>
          </cell>
          <cell r="Z1405" t="str">
            <v>S</v>
          </cell>
          <cell r="AA1405" t="str">
            <v>DIST</v>
          </cell>
        </row>
        <row r="1406">
          <cell r="E1406" t="str">
            <v>31011</v>
          </cell>
          <cell r="F1406">
            <v>38105977506.440002</v>
          </cell>
          <cell r="G1406">
            <v>38105977506.440002</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t="str">
            <v>2014</v>
          </cell>
          <cell r="V1406" t="str">
            <v>01</v>
          </cell>
          <cell r="W1406" t="str">
            <v>0</v>
          </cell>
          <cell r="X1406" t="str">
            <v>3101</v>
          </cell>
          <cell r="Y1406" t="str">
            <v>+</v>
          </cell>
          <cell r="Z1406" t="str">
            <v>S</v>
          </cell>
          <cell r="AA1406" t="str">
            <v>DIST</v>
          </cell>
        </row>
        <row r="1407">
          <cell r="E1407" t="str">
            <v>310131020.3000.41103101005</v>
          </cell>
          <cell r="F1407">
            <v>1800000000</v>
          </cell>
          <cell r="G1407">
            <v>18000000</v>
          </cell>
          <cell r="H1407">
            <v>90000000</v>
          </cell>
          <cell r="I1407">
            <v>90000000</v>
          </cell>
          <cell r="J1407">
            <v>90000000</v>
          </cell>
          <cell r="K1407">
            <v>90000000</v>
          </cell>
          <cell r="L1407">
            <v>90000000</v>
          </cell>
          <cell r="M1407">
            <v>90000000</v>
          </cell>
          <cell r="N1407">
            <v>90000000</v>
          </cell>
          <cell r="O1407">
            <v>90000000</v>
          </cell>
          <cell r="P1407">
            <v>270000000</v>
          </cell>
          <cell r="Q1407">
            <v>270000000</v>
          </cell>
          <cell r="R1407">
            <v>522000000</v>
          </cell>
          <cell r="S1407">
            <v>0</v>
          </cell>
          <cell r="T1407">
            <v>0</v>
          </cell>
          <cell r="U1407" t="str">
            <v>2014</v>
          </cell>
          <cell r="V1407" t="str">
            <v>06</v>
          </cell>
          <cell r="W1407" t="str">
            <v>0</v>
          </cell>
          <cell r="X1407" t="str">
            <v>3101</v>
          </cell>
          <cell r="Y1407" t="str">
            <v>-</v>
          </cell>
          <cell r="Z1407" t="str">
            <v>S</v>
          </cell>
          <cell r="AA1407" t="str">
            <v>DIST</v>
          </cell>
        </row>
        <row r="1408">
          <cell r="E1408" t="str">
            <v>310131210.3000.41303101052</v>
          </cell>
          <cell r="F1408">
            <v>1336899444</v>
          </cell>
          <cell r="G1408">
            <v>13368994.439999999</v>
          </cell>
          <cell r="H1408">
            <v>66844972.200000003</v>
          </cell>
          <cell r="I1408">
            <v>66844972.200000003</v>
          </cell>
          <cell r="J1408">
            <v>66844972.200000003</v>
          </cell>
          <cell r="K1408">
            <v>66844972.200000003</v>
          </cell>
          <cell r="L1408">
            <v>66844972.200000003</v>
          </cell>
          <cell r="M1408">
            <v>66844972.200000003</v>
          </cell>
          <cell r="N1408">
            <v>66844972.200000003</v>
          </cell>
          <cell r="O1408">
            <v>66844972.200000003</v>
          </cell>
          <cell r="P1408">
            <v>200534916.59999999</v>
          </cell>
          <cell r="Q1408">
            <v>200534916.59999999</v>
          </cell>
          <cell r="R1408">
            <v>387700838.75999999</v>
          </cell>
          <cell r="S1408">
            <v>0</v>
          </cell>
          <cell r="T1408">
            <v>0</v>
          </cell>
          <cell r="U1408" t="str">
            <v>2014</v>
          </cell>
          <cell r="V1408" t="str">
            <v>06</v>
          </cell>
          <cell r="W1408" t="str">
            <v>0</v>
          </cell>
          <cell r="X1408" t="str">
            <v>3101</v>
          </cell>
          <cell r="Y1408" t="str">
            <v>-</v>
          </cell>
          <cell r="Z1408" t="str">
            <v>S</v>
          </cell>
          <cell r="AA1408" t="str">
            <v>DIST</v>
          </cell>
        </row>
        <row r="1409">
          <cell r="E1409" t="str">
            <v>310131410.3000.41303101053</v>
          </cell>
          <cell r="F1409">
            <v>77273401.200000003</v>
          </cell>
          <cell r="G1409">
            <v>772734.01</v>
          </cell>
          <cell r="H1409">
            <v>3863670.06</v>
          </cell>
          <cell r="I1409">
            <v>3863670.06</v>
          </cell>
          <cell r="J1409">
            <v>3863670.06</v>
          </cell>
          <cell r="K1409">
            <v>3863670.06</v>
          </cell>
          <cell r="L1409">
            <v>3863670.06</v>
          </cell>
          <cell r="M1409">
            <v>3863670.06</v>
          </cell>
          <cell r="N1409">
            <v>3863670.06</v>
          </cell>
          <cell r="O1409">
            <v>3863670.06</v>
          </cell>
          <cell r="P1409">
            <v>11591010.18</v>
          </cell>
          <cell r="Q1409">
            <v>11591010.18</v>
          </cell>
          <cell r="R1409">
            <v>22409286.350000001</v>
          </cell>
          <cell r="S1409">
            <v>0</v>
          </cell>
          <cell r="T1409">
            <v>0</v>
          </cell>
          <cell r="U1409" t="str">
            <v>2014</v>
          </cell>
          <cell r="V1409" t="str">
            <v>06</v>
          </cell>
          <cell r="W1409" t="str">
            <v>0</v>
          </cell>
          <cell r="X1409" t="str">
            <v>3101</v>
          </cell>
          <cell r="Y1409" t="str">
            <v>-</v>
          </cell>
          <cell r="Z1409" t="str">
            <v>S</v>
          </cell>
          <cell r="AA1409" t="str">
            <v>DIST</v>
          </cell>
        </row>
        <row r="1410">
          <cell r="E1410" t="str">
            <v>310231410.3000.41303102056</v>
          </cell>
          <cell r="F1410">
            <v>1492013349.3800001</v>
          </cell>
          <cell r="G1410">
            <v>14920133.49</v>
          </cell>
          <cell r="H1410">
            <v>74600667.469999999</v>
          </cell>
          <cell r="I1410">
            <v>74600667.469999999</v>
          </cell>
          <cell r="J1410">
            <v>74600667.469999999</v>
          </cell>
          <cell r="K1410">
            <v>74600667.469999999</v>
          </cell>
          <cell r="L1410">
            <v>74600667.469999999</v>
          </cell>
          <cell r="M1410">
            <v>74600667.469999999</v>
          </cell>
          <cell r="N1410">
            <v>74600667.469999999</v>
          </cell>
          <cell r="O1410">
            <v>74600667.469999999</v>
          </cell>
          <cell r="P1410">
            <v>223802002.41</v>
          </cell>
          <cell r="Q1410">
            <v>223802002.41</v>
          </cell>
          <cell r="R1410">
            <v>432683871.31</v>
          </cell>
          <cell r="S1410">
            <v>0</v>
          </cell>
          <cell r="T1410">
            <v>0</v>
          </cell>
          <cell r="U1410" t="str">
            <v>2014</v>
          </cell>
          <cell r="V1410" t="str">
            <v>06</v>
          </cell>
          <cell r="W1410" t="str">
            <v>0</v>
          </cell>
          <cell r="X1410" t="str">
            <v>3102</v>
          </cell>
          <cell r="Y1410" t="str">
            <v>-</v>
          </cell>
          <cell r="Z1410" t="str">
            <v>S</v>
          </cell>
          <cell r="AA1410" t="str">
            <v>DIST</v>
          </cell>
        </row>
        <row r="1411">
          <cell r="E1411" t="str">
            <v>310131210.1000.41303101058</v>
          </cell>
          <cell r="F1411">
            <v>20720000000</v>
          </cell>
          <cell r="G1411">
            <v>207200000</v>
          </cell>
          <cell r="H1411">
            <v>1036000000</v>
          </cell>
          <cell r="I1411">
            <v>1036000000</v>
          </cell>
          <cell r="J1411">
            <v>1036000000</v>
          </cell>
          <cell r="K1411">
            <v>1036000000</v>
          </cell>
          <cell r="L1411">
            <v>1036000000</v>
          </cell>
          <cell r="M1411">
            <v>1036000000</v>
          </cell>
          <cell r="N1411">
            <v>1036000000</v>
          </cell>
          <cell r="O1411">
            <v>1036000000</v>
          </cell>
          <cell r="P1411">
            <v>3108000000</v>
          </cell>
          <cell r="Q1411">
            <v>3108000000</v>
          </cell>
          <cell r="R1411">
            <v>6008800000</v>
          </cell>
          <cell r="S1411">
            <v>0</v>
          </cell>
          <cell r="T1411">
            <v>0</v>
          </cell>
          <cell r="U1411" t="str">
            <v>2014</v>
          </cell>
          <cell r="V1411" t="str">
            <v>06</v>
          </cell>
          <cell r="W1411" t="str">
            <v>0</v>
          </cell>
          <cell r="X1411" t="str">
            <v>3101</v>
          </cell>
          <cell r="Y1411" t="str">
            <v>-</v>
          </cell>
          <cell r="Z1411" t="str">
            <v>S</v>
          </cell>
          <cell r="AA1411" t="str">
            <v>DIST</v>
          </cell>
        </row>
        <row r="1412">
          <cell r="E1412" t="str">
            <v>310231330.1000.41303102072</v>
          </cell>
          <cell r="F1412">
            <v>3000000000</v>
          </cell>
          <cell r="G1412">
            <v>30000000</v>
          </cell>
          <cell r="H1412">
            <v>150000000</v>
          </cell>
          <cell r="I1412">
            <v>150000000</v>
          </cell>
          <cell r="J1412">
            <v>150000000</v>
          </cell>
          <cell r="K1412">
            <v>150000000</v>
          </cell>
          <cell r="L1412">
            <v>150000000</v>
          </cell>
          <cell r="M1412">
            <v>150000000</v>
          </cell>
          <cell r="N1412">
            <v>150000000</v>
          </cell>
          <cell r="O1412">
            <v>150000000</v>
          </cell>
          <cell r="P1412">
            <v>450000000</v>
          </cell>
          <cell r="Q1412">
            <v>450000000</v>
          </cell>
          <cell r="R1412">
            <v>870000000</v>
          </cell>
          <cell r="S1412">
            <v>0</v>
          </cell>
          <cell r="T1412">
            <v>0</v>
          </cell>
          <cell r="U1412" t="str">
            <v>2014</v>
          </cell>
          <cell r="V1412" t="str">
            <v>06</v>
          </cell>
          <cell r="W1412" t="str">
            <v>0</v>
          </cell>
          <cell r="X1412" t="str">
            <v>3102</v>
          </cell>
          <cell r="Y1412" t="str">
            <v>-</v>
          </cell>
          <cell r="Z1412" t="str">
            <v>S</v>
          </cell>
          <cell r="AA1412" t="str">
            <v>DIST</v>
          </cell>
        </row>
        <row r="1413">
          <cell r="E1413" t="str">
            <v>510351230.1000.41205103029</v>
          </cell>
          <cell r="F1413">
            <v>682400000</v>
          </cell>
          <cell r="G1413">
            <v>0</v>
          </cell>
          <cell r="H1413">
            <v>0</v>
          </cell>
          <cell r="I1413">
            <v>0</v>
          </cell>
          <cell r="J1413">
            <v>0</v>
          </cell>
          <cell r="K1413">
            <v>682400000</v>
          </cell>
          <cell r="L1413">
            <v>0</v>
          </cell>
          <cell r="M1413">
            <v>0</v>
          </cell>
          <cell r="N1413">
            <v>0</v>
          </cell>
          <cell r="O1413">
            <v>0</v>
          </cell>
          <cell r="P1413">
            <v>0</v>
          </cell>
          <cell r="Q1413">
            <v>0</v>
          </cell>
          <cell r="R1413">
            <v>0</v>
          </cell>
          <cell r="S1413">
            <v>0</v>
          </cell>
          <cell r="T1413">
            <v>0</v>
          </cell>
          <cell r="U1413" t="str">
            <v>2014</v>
          </cell>
          <cell r="V1413" t="str">
            <v>06</v>
          </cell>
          <cell r="W1413" t="str">
            <v>0</v>
          </cell>
          <cell r="X1413" t="str">
            <v>5103</v>
          </cell>
          <cell r="Y1413" t="str">
            <v>-</v>
          </cell>
          <cell r="Z1413" t="str">
            <v>S</v>
          </cell>
          <cell r="AA1413" t="str">
            <v>DIST</v>
          </cell>
          <cell r="AB1413">
            <v>682400000</v>
          </cell>
        </row>
        <row r="1414">
          <cell r="E1414" t="str">
            <v>510351005.1000.1220015</v>
          </cell>
          <cell r="F1414">
            <v>80000000</v>
          </cell>
          <cell r="G1414">
            <v>2441400</v>
          </cell>
          <cell r="H1414">
            <v>10891934</v>
          </cell>
          <cell r="I1414">
            <v>6666667</v>
          </cell>
          <cell r="J1414">
            <v>6666667</v>
          </cell>
          <cell r="K1414">
            <v>6666667</v>
          </cell>
          <cell r="L1414">
            <v>6666667</v>
          </cell>
          <cell r="M1414">
            <v>6666667</v>
          </cell>
          <cell r="N1414">
            <v>6666667</v>
          </cell>
          <cell r="O1414">
            <v>6666667</v>
          </cell>
          <cell r="P1414">
            <v>6666667</v>
          </cell>
          <cell r="Q1414">
            <v>6666667</v>
          </cell>
          <cell r="R1414">
            <v>6666663</v>
          </cell>
          <cell r="S1414">
            <v>0</v>
          </cell>
          <cell r="T1414">
            <v>0</v>
          </cell>
          <cell r="U1414" t="str">
            <v>2014</v>
          </cell>
          <cell r="V1414" t="str">
            <v>05</v>
          </cell>
          <cell r="W1414" t="str">
            <v>0</v>
          </cell>
          <cell r="X1414" t="str">
            <v>5103</v>
          </cell>
          <cell r="Y1414" t="str">
            <v>-</v>
          </cell>
          <cell r="Z1414" t="str">
            <v>S</v>
          </cell>
          <cell r="AA1414" t="str">
            <v>DIST</v>
          </cell>
          <cell r="AB1414">
            <v>80000000</v>
          </cell>
        </row>
        <row r="1415">
          <cell r="E1415" t="str">
            <v>510351005.1000.1220053</v>
          </cell>
          <cell r="F1415">
            <v>526934100</v>
          </cell>
          <cell r="G1415">
            <v>0</v>
          </cell>
          <cell r="H1415">
            <v>116475648</v>
          </cell>
          <cell r="I1415">
            <v>0</v>
          </cell>
          <cell r="J1415">
            <v>0</v>
          </cell>
          <cell r="K1415">
            <v>410458452</v>
          </cell>
          <cell r="L1415">
            <v>0</v>
          </cell>
          <cell r="M1415">
            <v>0</v>
          </cell>
          <cell r="N1415">
            <v>0</v>
          </cell>
          <cell r="O1415">
            <v>0</v>
          </cell>
          <cell r="P1415">
            <v>0</v>
          </cell>
          <cell r="Q1415">
            <v>0</v>
          </cell>
          <cell r="R1415">
            <v>0</v>
          </cell>
          <cell r="S1415">
            <v>0</v>
          </cell>
          <cell r="T1415">
            <v>0</v>
          </cell>
          <cell r="U1415" t="str">
            <v>2014</v>
          </cell>
          <cell r="V1415" t="str">
            <v>05</v>
          </cell>
          <cell r="W1415" t="str">
            <v>0</v>
          </cell>
          <cell r="X1415" t="str">
            <v>5103</v>
          </cell>
          <cell r="Y1415" t="str">
            <v>-</v>
          </cell>
          <cell r="Z1415" t="str">
            <v>S</v>
          </cell>
          <cell r="AA1415" t="str">
            <v>DIST</v>
          </cell>
          <cell r="AB1415">
            <v>526934100</v>
          </cell>
        </row>
        <row r="1416">
          <cell r="E1416" t="str">
            <v>510351610.1000.1210022</v>
          </cell>
          <cell r="F1416">
            <v>2297000</v>
          </cell>
          <cell r="G1416">
            <v>0</v>
          </cell>
          <cell r="H1416">
            <v>0</v>
          </cell>
          <cell r="I1416">
            <v>0</v>
          </cell>
          <cell r="J1416">
            <v>0</v>
          </cell>
          <cell r="K1416">
            <v>0</v>
          </cell>
          <cell r="L1416">
            <v>0</v>
          </cell>
          <cell r="M1416">
            <v>0</v>
          </cell>
          <cell r="N1416">
            <v>0</v>
          </cell>
          <cell r="O1416">
            <v>2297000</v>
          </cell>
          <cell r="P1416">
            <v>0</v>
          </cell>
          <cell r="Q1416">
            <v>0</v>
          </cell>
          <cell r="R1416">
            <v>0</v>
          </cell>
          <cell r="S1416">
            <v>0</v>
          </cell>
          <cell r="T1416">
            <v>0</v>
          </cell>
          <cell r="U1416" t="str">
            <v>2014</v>
          </cell>
          <cell r="V1416" t="str">
            <v>05</v>
          </cell>
          <cell r="W1416" t="str">
            <v>0</v>
          </cell>
          <cell r="X1416" t="str">
            <v>5103</v>
          </cell>
          <cell r="Y1416" t="str">
            <v>-</v>
          </cell>
          <cell r="Z1416" t="str">
            <v>S</v>
          </cell>
          <cell r="AA1416" t="str">
            <v>DIST</v>
          </cell>
          <cell r="AB1416">
            <v>2297000</v>
          </cell>
        </row>
        <row r="1417">
          <cell r="E1417" t="str">
            <v>510351005.1000.1210003</v>
          </cell>
          <cell r="F1417">
            <v>463759000</v>
          </cell>
          <cell r="G1417">
            <v>0</v>
          </cell>
          <cell r="H1417">
            <v>0</v>
          </cell>
          <cell r="I1417">
            <v>162315650</v>
          </cell>
          <cell r="J1417">
            <v>275755400</v>
          </cell>
          <cell r="K1417">
            <v>0</v>
          </cell>
          <cell r="L1417">
            <v>25687950</v>
          </cell>
          <cell r="M1417">
            <v>0</v>
          </cell>
          <cell r="N1417">
            <v>0</v>
          </cell>
          <cell r="O1417">
            <v>0</v>
          </cell>
          <cell r="P1417">
            <v>0</v>
          </cell>
          <cell r="Q1417">
            <v>0</v>
          </cell>
          <cell r="R1417">
            <v>0</v>
          </cell>
          <cell r="S1417">
            <v>0</v>
          </cell>
          <cell r="T1417">
            <v>0</v>
          </cell>
          <cell r="U1417" t="str">
            <v>2014</v>
          </cell>
          <cell r="V1417" t="str">
            <v>05</v>
          </cell>
          <cell r="W1417" t="str">
            <v>0</v>
          </cell>
          <cell r="X1417" t="str">
            <v>5103</v>
          </cell>
          <cell r="Y1417" t="str">
            <v>-</v>
          </cell>
          <cell r="Z1417" t="str">
            <v>S</v>
          </cell>
          <cell r="AA1417" t="str">
            <v>DIST</v>
          </cell>
          <cell r="AB1417">
            <v>463759000</v>
          </cell>
        </row>
        <row r="1418">
          <cell r="E1418" t="str">
            <v>510351005.1000.1210022</v>
          </cell>
          <cell r="F1418">
            <v>334661000</v>
          </cell>
          <cell r="G1418">
            <v>0</v>
          </cell>
          <cell r="H1418">
            <v>49180595</v>
          </cell>
          <cell r="I1418">
            <v>70000000</v>
          </cell>
          <cell r="J1418">
            <v>2500000</v>
          </cell>
          <cell r="K1418">
            <v>0</v>
          </cell>
          <cell r="L1418">
            <v>140000000</v>
          </cell>
          <cell r="M1418">
            <v>0</v>
          </cell>
          <cell r="N1418">
            <v>0</v>
          </cell>
          <cell r="O1418">
            <v>72980405</v>
          </cell>
          <cell r="P1418">
            <v>0</v>
          </cell>
          <cell r="Q1418">
            <v>0</v>
          </cell>
          <cell r="R1418">
            <v>0</v>
          </cell>
          <cell r="S1418">
            <v>0</v>
          </cell>
          <cell r="T1418">
            <v>0</v>
          </cell>
          <cell r="U1418" t="str">
            <v>2014</v>
          </cell>
          <cell r="V1418" t="str">
            <v>05</v>
          </cell>
          <cell r="W1418" t="str">
            <v>0</v>
          </cell>
          <cell r="X1418" t="str">
            <v>5103</v>
          </cell>
          <cell r="Y1418" t="str">
            <v>-</v>
          </cell>
          <cell r="Z1418" t="str">
            <v>S</v>
          </cell>
          <cell r="AA1418" t="str">
            <v>DIST</v>
          </cell>
          <cell r="AB1418">
            <v>334661000</v>
          </cell>
        </row>
        <row r="1419">
          <cell r="E1419" t="str">
            <v>510351220.1000.1120031</v>
          </cell>
          <cell r="F1419">
            <v>252855000</v>
          </cell>
          <cell r="G1419">
            <v>61161594</v>
          </cell>
          <cell r="H1419">
            <v>0</v>
          </cell>
          <cell r="I1419">
            <v>0</v>
          </cell>
          <cell r="J1419">
            <v>0</v>
          </cell>
          <cell r="K1419">
            <v>170000000</v>
          </cell>
          <cell r="L1419">
            <v>0</v>
          </cell>
          <cell r="M1419">
            <v>21693406</v>
          </cell>
          <cell r="N1419">
            <v>0</v>
          </cell>
          <cell r="O1419">
            <v>0</v>
          </cell>
          <cell r="P1419">
            <v>0</v>
          </cell>
          <cell r="Q1419">
            <v>0</v>
          </cell>
          <cell r="R1419">
            <v>0</v>
          </cell>
          <cell r="S1419">
            <v>0</v>
          </cell>
          <cell r="T1419">
            <v>0</v>
          </cell>
          <cell r="U1419" t="str">
            <v>2014</v>
          </cell>
          <cell r="V1419" t="str">
            <v>05</v>
          </cell>
          <cell r="W1419" t="str">
            <v>0</v>
          </cell>
          <cell r="X1419" t="str">
            <v>5103</v>
          </cell>
          <cell r="Y1419" t="str">
            <v>-</v>
          </cell>
          <cell r="Z1419" t="str">
            <v>S</v>
          </cell>
          <cell r="AA1419" t="str">
            <v>DIST</v>
          </cell>
          <cell r="AB1419">
            <v>252855000</v>
          </cell>
        </row>
        <row r="1420">
          <cell r="E1420" t="str">
            <v>510351240.1000.1120031</v>
          </cell>
          <cell r="F1420">
            <v>173703000</v>
          </cell>
          <cell r="G1420">
            <v>119342741</v>
          </cell>
          <cell r="H1420">
            <v>0</v>
          </cell>
          <cell r="I1420">
            <v>0</v>
          </cell>
          <cell r="J1420">
            <v>0</v>
          </cell>
          <cell r="K1420">
            <v>0</v>
          </cell>
          <cell r="L1420">
            <v>0</v>
          </cell>
          <cell r="M1420">
            <v>54360259</v>
          </cell>
          <cell r="N1420">
            <v>0</v>
          </cell>
          <cell r="O1420">
            <v>0</v>
          </cell>
          <cell r="P1420">
            <v>0</v>
          </cell>
          <cell r="Q1420">
            <v>0</v>
          </cell>
          <cell r="R1420">
            <v>0</v>
          </cell>
          <cell r="S1420">
            <v>0</v>
          </cell>
          <cell r="T1420">
            <v>0</v>
          </cell>
          <cell r="U1420" t="str">
            <v>2014</v>
          </cell>
          <cell r="V1420" t="str">
            <v>05</v>
          </cell>
          <cell r="W1420" t="str">
            <v>0</v>
          </cell>
          <cell r="X1420" t="str">
            <v>5103</v>
          </cell>
          <cell r="Y1420" t="str">
            <v>-</v>
          </cell>
          <cell r="Z1420" t="str">
            <v>S</v>
          </cell>
          <cell r="AA1420" t="str">
            <v>DIST</v>
          </cell>
          <cell r="AB1420">
            <v>173703000</v>
          </cell>
        </row>
        <row r="1421">
          <cell r="E1421" t="str">
            <v>510351030.1000.1220041</v>
          </cell>
          <cell r="F1421">
            <v>9600000</v>
          </cell>
          <cell r="G1421">
            <v>1800000</v>
          </cell>
          <cell r="H1421">
            <v>0</v>
          </cell>
          <cell r="I1421">
            <v>0</v>
          </cell>
          <cell r="J1421">
            <v>0</v>
          </cell>
          <cell r="K1421">
            <v>0</v>
          </cell>
          <cell r="L1421">
            <v>0</v>
          </cell>
          <cell r="M1421">
            <v>0</v>
          </cell>
          <cell r="N1421">
            <v>7800000</v>
          </cell>
          <cell r="O1421">
            <v>0</v>
          </cell>
          <cell r="P1421">
            <v>0</v>
          </cell>
          <cell r="Q1421">
            <v>0</v>
          </cell>
          <cell r="R1421">
            <v>0</v>
          </cell>
          <cell r="S1421">
            <v>0</v>
          </cell>
          <cell r="T1421">
            <v>0</v>
          </cell>
          <cell r="U1421" t="str">
            <v>2014</v>
          </cell>
          <cell r="V1421" t="str">
            <v>05</v>
          </cell>
          <cell r="W1421" t="str">
            <v>0</v>
          </cell>
          <cell r="X1421" t="str">
            <v>5103</v>
          </cell>
          <cell r="Y1421" t="str">
            <v>-</v>
          </cell>
          <cell r="Z1421" t="str">
            <v>S</v>
          </cell>
          <cell r="AA1421" t="str">
            <v>DIST</v>
          </cell>
          <cell r="AB1421">
            <v>9600000</v>
          </cell>
        </row>
        <row r="1422">
          <cell r="E1422" t="str">
            <v>510351010.1000.1220097</v>
          </cell>
          <cell r="F1422">
            <v>24000000</v>
          </cell>
          <cell r="G1422">
            <v>0</v>
          </cell>
          <cell r="H1422">
            <v>4000000</v>
          </cell>
          <cell r="I1422">
            <v>0</v>
          </cell>
          <cell r="J1422">
            <v>4000000</v>
          </cell>
          <cell r="K1422">
            <v>4000000</v>
          </cell>
          <cell r="L1422">
            <v>4000000</v>
          </cell>
          <cell r="M1422">
            <v>0</v>
          </cell>
          <cell r="N1422">
            <v>4000000</v>
          </cell>
          <cell r="O1422">
            <v>0</v>
          </cell>
          <cell r="P1422">
            <v>4000000</v>
          </cell>
          <cell r="Q1422">
            <v>0</v>
          </cell>
          <cell r="R1422">
            <v>0</v>
          </cell>
          <cell r="S1422">
            <v>0</v>
          </cell>
          <cell r="T1422">
            <v>0</v>
          </cell>
          <cell r="U1422" t="str">
            <v>2014</v>
          </cell>
          <cell r="V1422" t="str">
            <v>05</v>
          </cell>
          <cell r="W1422" t="str">
            <v>0</v>
          </cell>
          <cell r="X1422" t="str">
            <v>5103</v>
          </cell>
          <cell r="Y1422" t="str">
            <v>-</v>
          </cell>
          <cell r="Z1422" t="str">
            <v>S</v>
          </cell>
          <cell r="AA1422" t="str">
            <v>DIST</v>
          </cell>
          <cell r="AB1422">
            <v>24000000</v>
          </cell>
        </row>
        <row r="1423">
          <cell r="E1423" t="str">
            <v>510551020.3000.41105105003</v>
          </cell>
          <cell r="F1423">
            <v>340000000</v>
          </cell>
          <cell r="G1423">
            <v>0</v>
          </cell>
          <cell r="H1423">
            <v>340000000</v>
          </cell>
          <cell r="I1423">
            <v>0</v>
          </cell>
          <cell r="J1423">
            <v>0</v>
          </cell>
          <cell r="K1423">
            <v>0</v>
          </cell>
          <cell r="L1423">
            <v>0</v>
          </cell>
          <cell r="M1423">
            <v>0</v>
          </cell>
          <cell r="N1423">
            <v>0</v>
          </cell>
          <cell r="O1423">
            <v>0</v>
          </cell>
          <cell r="P1423">
            <v>0</v>
          </cell>
          <cell r="Q1423">
            <v>0</v>
          </cell>
          <cell r="R1423">
            <v>0</v>
          </cell>
          <cell r="S1423">
            <v>0</v>
          </cell>
          <cell r="T1423">
            <v>0</v>
          </cell>
          <cell r="U1423" t="str">
            <v>2014</v>
          </cell>
          <cell r="V1423" t="str">
            <v>06</v>
          </cell>
          <cell r="W1423" t="str">
            <v>0</v>
          </cell>
          <cell r="X1423" t="str">
            <v>5105</v>
          </cell>
          <cell r="Y1423" t="str">
            <v>-</v>
          </cell>
          <cell r="Z1423" t="str">
            <v>S</v>
          </cell>
          <cell r="AA1423" t="str">
            <v>DIST</v>
          </cell>
          <cell r="AB1423">
            <v>340000000</v>
          </cell>
        </row>
        <row r="1424">
          <cell r="E1424" t="str">
            <v>510351210.1000.1222004</v>
          </cell>
          <cell r="F1424">
            <v>335450000</v>
          </cell>
          <cell r="G1424">
            <v>335450000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t="str">
            <v>2014</v>
          </cell>
          <cell r="V1424" t="str">
            <v>05</v>
          </cell>
          <cell r="W1424" t="str">
            <v>0</v>
          </cell>
          <cell r="X1424" t="str">
            <v>5103</v>
          </cell>
          <cell r="Y1424" t="str">
            <v>-</v>
          </cell>
          <cell r="Z1424" t="str">
            <v>S</v>
          </cell>
          <cell r="AA1424" t="str">
            <v>DIST</v>
          </cell>
          <cell r="AB1424">
            <v>335450000</v>
          </cell>
        </row>
        <row r="1425">
          <cell r="E1425" t="str">
            <v>510351220.1000.2132062</v>
          </cell>
          <cell r="F1425">
            <v>727995372</v>
          </cell>
          <cell r="G1425">
            <v>727995372</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t="str">
            <v>2014</v>
          </cell>
          <cell r="V1425" t="str">
            <v>05</v>
          </cell>
          <cell r="W1425" t="str">
            <v>0</v>
          </cell>
          <cell r="X1425" t="str">
            <v>5103</v>
          </cell>
          <cell r="Y1425" t="str">
            <v>-</v>
          </cell>
          <cell r="Z1425" t="str">
            <v>S</v>
          </cell>
          <cell r="AA1425" t="str">
            <v>DIST</v>
          </cell>
          <cell r="AB1425">
            <v>727995372</v>
          </cell>
        </row>
        <row r="1426">
          <cell r="E1426" t="str">
            <v>510351230.1000.41325103032</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t="str">
            <v>2014</v>
          </cell>
          <cell r="V1426" t="str">
            <v>06</v>
          </cell>
          <cell r="W1426" t="str">
            <v>0</v>
          </cell>
          <cell r="X1426" t="str">
            <v>5103</v>
          </cell>
          <cell r="Y1426" t="str">
            <v>-</v>
          </cell>
          <cell r="Z1426" t="str">
            <v>S</v>
          </cell>
          <cell r="AA1426" t="str">
            <v>DIST</v>
          </cell>
          <cell r="AB1426">
            <v>0</v>
          </cell>
        </row>
        <row r="1427">
          <cell r="E1427" t="str">
            <v>510351005.1000.1222053</v>
          </cell>
          <cell r="F1427">
            <v>30332200</v>
          </cell>
          <cell r="G1427">
            <v>30332200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t="str">
            <v>2014</v>
          </cell>
          <cell r="V1427" t="str">
            <v>05</v>
          </cell>
          <cell r="W1427" t="str">
            <v>0</v>
          </cell>
          <cell r="X1427" t="str">
            <v>5103</v>
          </cell>
          <cell r="Y1427" t="str">
            <v>-</v>
          </cell>
          <cell r="Z1427" t="str">
            <v>S</v>
          </cell>
          <cell r="AA1427" t="str">
            <v>DIST</v>
          </cell>
          <cell r="AB1427">
            <v>30332200</v>
          </cell>
        </row>
        <row r="1428">
          <cell r="E1428" t="str">
            <v>510351000.1000.41265103026</v>
          </cell>
          <cell r="F1428">
            <v>195986800</v>
          </cell>
          <cell r="G1428">
            <v>195986800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t="str">
            <v>2014</v>
          </cell>
          <cell r="V1428" t="str">
            <v>06</v>
          </cell>
          <cell r="W1428" t="str">
            <v>0</v>
          </cell>
          <cell r="X1428" t="str">
            <v>5103</v>
          </cell>
          <cell r="Y1428" t="str">
            <v>-</v>
          </cell>
          <cell r="Z1428" t="str">
            <v>S</v>
          </cell>
          <cell r="AA1428" t="str">
            <v>DIST</v>
          </cell>
          <cell r="AB1428">
            <v>195986800</v>
          </cell>
        </row>
        <row r="1429">
          <cell r="E1429" t="str">
            <v>510451610.1000.2124006</v>
          </cell>
          <cell r="F1429">
            <v>3744834153</v>
          </cell>
          <cell r="G1429">
            <v>3744834153</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t="str">
            <v>2014</v>
          </cell>
          <cell r="V1429" t="str">
            <v>05</v>
          </cell>
          <cell r="W1429" t="str">
            <v>0</v>
          </cell>
          <cell r="X1429" t="str">
            <v>5104</v>
          </cell>
          <cell r="Y1429" t="str">
            <v>-</v>
          </cell>
          <cell r="Z1429" t="str">
            <v>S</v>
          </cell>
          <cell r="AA1429" t="str">
            <v>DIST</v>
          </cell>
          <cell r="AB1429">
            <v>3744834153</v>
          </cell>
        </row>
        <row r="1430">
          <cell r="E1430" t="str">
            <v>510551610.1000.2124006</v>
          </cell>
          <cell r="F1430">
            <v>6622455</v>
          </cell>
          <cell r="G1430">
            <v>6622455</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t="str">
            <v>2014</v>
          </cell>
          <cell r="V1430" t="str">
            <v>05</v>
          </cell>
          <cell r="W1430" t="str">
            <v>0</v>
          </cell>
          <cell r="X1430" t="str">
            <v>5105</v>
          </cell>
          <cell r="Y1430" t="str">
            <v>-</v>
          </cell>
          <cell r="Z1430" t="str">
            <v>S</v>
          </cell>
          <cell r="AA1430" t="str">
            <v>DIST</v>
          </cell>
          <cell r="AB1430">
            <v>6622455</v>
          </cell>
        </row>
        <row r="1431">
          <cell r="E1431" t="str">
            <v>5103201010202</v>
          </cell>
          <cell r="F1431">
            <v>11033807000</v>
          </cell>
          <cell r="G1431">
            <v>807539000</v>
          </cell>
          <cell r="H1431">
            <v>821444000</v>
          </cell>
          <cell r="I1431">
            <v>839811000</v>
          </cell>
          <cell r="J1431">
            <v>862086000</v>
          </cell>
          <cell r="K1431">
            <v>888807000</v>
          </cell>
          <cell r="L1431">
            <v>915671000</v>
          </cell>
          <cell r="M1431">
            <v>938357000</v>
          </cell>
          <cell r="N1431">
            <v>957168000</v>
          </cell>
          <cell r="O1431">
            <v>971633000</v>
          </cell>
          <cell r="P1431">
            <v>983369000</v>
          </cell>
          <cell r="Q1431">
            <v>1005357000</v>
          </cell>
          <cell r="R1431">
            <v>1042565000</v>
          </cell>
          <cell r="S1431">
            <v>0</v>
          </cell>
          <cell r="T1431">
            <v>0</v>
          </cell>
          <cell r="U1431" t="str">
            <v>2014</v>
          </cell>
          <cell r="V1431" t="str">
            <v>01</v>
          </cell>
          <cell r="W1431" t="str">
            <v>0</v>
          </cell>
          <cell r="X1431" t="str">
            <v>5103</v>
          </cell>
          <cell r="Y1431" t="str">
            <v>+</v>
          </cell>
          <cell r="Z1431" t="str">
            <v>S</v>
          </cell>
          <cell r="AA1431" t="str">
            <v>DIST</v>
          </cell>
        </row>
        <row r="1432">
          <cell r="E1432" t="str">
            <v>310131015.1000.1330060</v>
          </cell>
          <cell r="F1432">
            <v>1363000000</v>
          </cell>
          <cell r="G1432">
            <v>0</v>
          </cell>
          <cell r="H1432">
            <v>1124000000</v>
          </cell>
          <cell r="I1432">
            <v>30000000</v>
          </cell>
          <cell r="J1432">
            <v>29000000</v>
          </cell>
          <cell r="K1432">
            <v>25000000</v>
          </cell>
          <cell r="L1432">
            <v>113000000</v>
          </cell>
          <cell r="M1432">
            <v>7000000</v>
          </cell>
          <cell r="N1432">
            <v>7000000</v>
          </cell>
          <cell r="O1432">
            <v>7000000</v>
          </cell>
          <cell r="P1432">
            <v>7000000</v>
          </cell>
          <cell r="Q1432">
            <v>7000000</v>
          </cell>
          <cell r="R1432">
            <v>7000000</v>
          </cell>
          <cell r="S1432">
            <v>0</v>
          </cell>
          <cell r="T1432">
            <v>0</v>
          </cell>
          <cell r="U1432" t="str">
            <v>2014</v>
          </cell>
          <cell r="V1432" t="str">
            <v>05</v>
          </cell>
          <cell r="W1432" t="str">
            <v>0</v>
          </cell>
          <cell r="X1432" t="str">
            <v>3101</v>
          </cell>
          <cell r="Y1432" t="str">
            <v>-</v>
          </cell>
          <cell r="Z1432" t="str">
            <v>S</v>
          </cell>
          <cell r="AA1432" t="str">
            <v>DIST</v>
          </cell>
        </row>
        <row r="1433">
          <cell r="E1433" t="str">
            <v>310131000.1000.1120031</v>
          </cell>
          <cell r="F1433">
            <v>4476827026</v>
          </cell>
          <cell r="G1433">
            <v>1790730810.4000001</v>
          </cell>
          <cell r="H1433">
            <v>0</v>
          </cell>
          <cell r="I1433">
            <v>0</v>
          </cell>
          <cell r="J1433">
            <v>0</v>
          </cell>
          <cell r="K1433">
            <v>0</v>
          </cell>
          <cell r="L1433">
            <v>0</v>
          </cell>
          <cell r="M1433">
            <v>447682702.60000002</v>
          </cell>
          <cell r="N1433">
            <v>447682702.60000002</v>
          </cell>
          <cell r="O1433">
            <v>447682702.60000002</v>
          </cell>
          <cell r="P1433">
            <v>447682702.60000002</v>
          </cell>
          <cell r="Q1433">
            <v>447682702.60000002</v>
          </cell>
          <cell r="R1433">
            <v>447682702.60000002</v>
          </cell>
          <cell r="S1433">
            <v>0</v>
          </cell>
          <cell r="T1433">
            <v>0</v>
          </cell>
          <cell r="U1433" t="str">
            <v>2014</v>
          </cell>
          <cell r="V1433" t="str">
            <v>05</v>
          </cell>
          <cell r="W1433" t="str">
            <v>0</v>
          </cell>
          <cell r="X1433" t="str">
            <v>3101</v>
          </cell>
          <cell r="Y1433" t="str">
            <v>-</v>
          </cell>
          <cell r="Z1433" t="str">
            <v>S</v>
          </cell>
          <cell r="AA1433" t="str">
            <v>DIST</v>
          </cell>
        </row>
        <row r="1434">
          <cell r="E1434" t="str">
            <v>410041630.1000.2120048</v>
          </cell>
          <cell r="F1434">
            <v>104655200</v>
          </cell>
          <cell r="G1434">
            <v>0</v>
          </cell>
          <cell r="H1434">
            <v>0</v>
          </cell>
          <cell r="I1434">
            <v>0</v>
          </cell>
          <cell r="J1434">
            <v>0</v>
          </cell>
          <cell r="K1434">
            <v>0</v>
          </cell>
          <cell r="L1434">
            <v>0</v>
          </cell>
          <cell r="M1434">
            <v>0</v>
          </cell>
          <cell r="N1434">
            <v>0</v>
          </cell>
          <cell r="O1434">
            <v>104655200</v>
          </cell>
          <cell r="P1434">
            <v>0</v>
          </cell>
          <cell r="Q1434">
            <v>0</v>
          </cell>
          <cell r="R1434">
            <v>0</v>
          </cell>
          <cell r="S1434">
            <v>0</v>
          </cell>
          <cell r="T1434">
            <v>0</v>
          </cell>
          <cell r="U1434" t="str">
            <v>2014</v>
          </cell>
          <cell r="V1434" t="str">
            <v>05</v>
          </cell>
          <cell r="W1434" t="str">
            <v>0</v>
          </cell>
          <cell r="X1434" t="str">
            <v>4100</v>
          </cell>
          <cell r="Y1434" t="str">
            <v>-</v>
          </cell>
          <cell r="Z1434" t="str">
            <v>S</v>
          </cell>
          <cell r="AA1434" t="str">
            <v>DIST</v>
          </cell>
        </row>
        <row r="1435">
          <cell r="E1435" t="str">
            <v>310131015.1000.1320028</v>
          </cell>
          <cell r="F1435">
            <v>5107373002</v>
          </cell>
          <cell r="G1435">
            <v>0</v>
          </cell>
          <cell r="H1435">
            <v>893790275</v>
          </cell>
          <cell r="I1435">
            <v>1276843251</v>
          </cell>
          <cell r="J1435">
            <v>1276843251</v>
          </cell>
          <cell r="K1435">
            <v>766105950</v>
          </cell>
          <cell r="L1435">
            <v>127684325</v>
          </cell>
          <cell r="M1435">
            <v>510737300</v>
          </cell>
          <cell r="N1435">
            <v>127684325</v>
          </cell>
          <cell r="O1435">
            <v>127684325</v>
          </cell>
          <cell r="P1435">
            <v>0</v>
          </cell>
          <cell r="Q1435">
            <v>0</v>
          </cell>
          <cell r="R1435">
            <v>0</v>
          </cell>
          <cell r="S1435">
            <v>0</v>
          </cell>
          <cell r="T1435">
            <v>0</v>
          </cell>
          <cell r="U1435" t="str">
            <v>2014</v>
          </cell>
          <cell r="V1435" t="str">
            <v>05</v>
          </cell>
          <cell r="W1435" t="str">
            <v>0</v>
          </cell>
          <cell r="X1435" t="str">
            <v>3101</v>
          </cell>
          <cell r="Y1435" t="str">
            <v>-</v>
          </cell>
          <cell r="Z1435" t="str">
            <v>S</v>
          </cell>
          <cell r="AA1435" t="str">
            <v>DIST</v>
          </cell>
        </row>
        <row r="1436">
          <cell r="E1436" t="str">
            <v>310231025.1000.1320028</v>
          </cell>
          <cell r="F1436">
            <v>2830780818</v>
          </cell>
          <cell r="G1436">
            <v>0</v>
          </cell>
          <cell r="H1436">
            <v>495386643</v>
          </cell>
          <cell r="I1436">
            <v>707695205</v>
          </cell>
          <cell r="J1436">
            <v>707695205</v>
          </cell>
          <cell r="K1436">
            <v>424617123</v>
          </cell>
          <cell r="L1436">
            <v>70769520</v>
          </cell>
          <cell r="M1436">
            <v>283078082</v>
          </cell>
          <cell r="N1436">
            <v>70769520</v>
          </cell>
          <cell r="O1436">
            <v>70769520</v>
          </cell>
          <cell r="P1436">
            <v>0</v>
          </cell>
          <cell r="Q1436">
            <v>0</v>
          </cell>
          <cell r="R1436">
            <v>0</v>
          </cell>
          <cell r="S1436">
            <v>0</v>
          </cell>
          <cell r="T1436">
            <v>0</v>
          </cell>
          <cell r="U1436" t="str">
            <v>2014</v>
          </cell>
          <cell r="V1436" t="str">
            <v>05</v>
          </cell>
          <cell r="W1436" t="str">
            <v>0</v>
          </cell>
          <cell r="X1436" t="str">
            <v>3102</v>
          </cell>
          <cell r="Y1436" t="str">
            <v>-</v>
          </cell>
          <cell r="Z1436" t="str">
            <v>S</v>
          </cell>
          <cell r="AA1436" t="str">
            <v>DIST</v>
          </cell>
        </row>
        <row r="1437">
          <cell r="E1437" t="str">
            <v>202020000.1000.1214022</v>
          </cell>
          <cell r="F1437">
            <v>4420000</v>
          </cell>
          <cell r="G1437">
            <v>4420000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t="str">
            <v>2014</v>
          </cell>
          <cell r="V1437" t="str">
            <v>05</v>
          </cell>
          <cell r="W1437" t="str">
            <v>0</v>
          </cell>
          <cell r="X1437" t="str">
            <v>2020</v>
          </cell>
          <cell r="Y1437" t="str">
            <v>-</v>
          </cell>
          <cell r="Z1437" t="str">
            <v>S</v>
          </cell>
          <cell r="AA1437" t="str">
            <v>DIST</v>
          </cell>
        </row>
        <row r="1438">
          <cell r="E1438" t="str">
            <v>202222000.1000.1126031</v>
          </cell>
          <cell r="F1438">
            <v>20135454</v>
          </cell>
          <cell r="G1438">
            <v>20135454</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t="str">
            <v>2014</v>
          </cell>
          <cell r="V1438" t="str">
            <v>05</v>
          </cell>
          <cell r="W1438" t="str">
            <v>0</v>
          </cell>
          <cell r="X1438" t="str">
            <v>2022</v>
          </cell>
          <cell r="Y1438" t="str">
            <v>-</v>
          </cell>
          <cell r="Z1438" t="str">
            <v>S</v>
          </cell>
          <cell r="AA1438" t="str">
            <v>DIST</v>
          </cell>
        </row>
        <row r="1439">
          <cell r="E1439" t="str">
            <v>202222000.1000.1226004</v>
          </cell>
          <cell r="F1439">
            <v>64058844.520000003</v>
          </cell>
          <cell r="G1439">
            <v>64058844.520000003</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t="str">
            <v>2014</v>
          </cell>
          <cell r="V1439" t="str">
            <v>05</v>
          </cell>
          <cell r="W1439" t="str">
            <v>0</v>
          </cell>
          <cell r="X1439" t="str">
            <v>2022</v>
          </cell>
          <cell r="Y1439" t="str">
            <v>-</v>
          </cell>
          <cell r="Z1439" t="str">
            <v>S</v>
          </cell>
          <cell r="AA1439" t="str">
            <v>DIST</v>
          </cell>
        </row>
        <row r="1440">
          <cell r="E1440" t="str">
            <v>202323000.1000.1222045</v>
          </cell>
          <cell r="F1440">
            <v>3627210</v>
          </cell>
          <cell r="G1440">
            <v>3627210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t="str">
            <v>2014</v>
          </cell>
          <cell r="V1440" t="str">
            <v>05</v>
          </cell>
          <cell r="W1440" t="str">
            <v>0</v>
          </cell>
          <cell r="X1440" t="str">
            <v>2023</v>
          </cell>
          <cell r="Y1440" t="str">
            <v>-</v>
          </cell>
          <cell r="Z1440" t="str">
            <v>S</v>
          </cell>
          <cell r="AA1440" t="str">
            <v>DIST</v>
          </cell>
        </row>
        <row r="1441">
          <cell r="E1441" t="str">
            <v>202323000.1000.1224041</v>
          </cell>
          <cell r="F1441">
            <v>55170</v>
          </cell>
          <cell r="G1441">
            <v>55170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t="str">
            <v>2014</v>
          </cell>
          <cell r="V1441" t="str">
            <v>05</v>
          </cell>
          <cell r="W1441" t="str">
            <v>0</v>
          </cell>
          <cell r="X1441" t="str">
            <v>2023</v>
          </cell>
          <cell r="Y1441" t="str">
            <v>-</v>
          </cell>
          <cell r="Z1441" t="str">
            <v>S</v>
          </cell>
          <cell r="AA1441" t="str">
            <v>DIST</v>
          </cell>
        </row>
        <row r="1442">
          <cell r="E1442" t="str">
            <v>202828005.1000.1222053</v>
          </cell>
          <cell r="F1442">
            <v>133461680</v>
          </cell>
          <cell r="G1442">
            <v>133461680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t="str">
            <v>2014</v>
          </cell>
          <cell r="V1442" t="str">
            <v>05</v>
          </cell>
          <cell r="W1442" t="str">
            <v>0</v>
          </cell>
          <cell r="X1442" t="str">
            <v>2028</v>
          </cell>
          <cell r="Y1442" t="str">
            <v>-</v>
          </cell>
          <cell r="Z1442" t="str">
            <v>S</v>
          </cell>
          <cell r="AA1442" t="str">
            <v>DIST</v>
          </cell>
        </row>
        <row r="1443">
          <cell r="E1443" t="str">
            <v>202929000.1000.1214022</v>
          </cell>
          <cell r="F1443">
            <v>1800000</v>
          </cell>
          <cell r="G1443">
            <v>1800000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t="str">
            <v>2014</v>
          </cell>
          <cell r="V1443" t="str">
            <v>05</v>
          </cell>
          <cell r="W1443" t="str">
            <v>0</v>
          </cell>
          <cell r="X1443" t="str">
            <v>2029</v>
          </cell>
          <cell r="Y1443" t="str">
            <v>-</v>
          </cell>
          <cell r="Z1443" t="str">
            <v>S</v>
          </cell>
          <cell r="AA1443" t="str">
            <v>DIST</v>
          </cell>
        </row>
        <row r="1444">
          <cell r="E1444" t="str">
            <v>310131015.1000.1224079</v>
          </cell>
          <cell r="F1444">
            <v>1.97</v>
          </cell>
          <cell r="G1444">
            <v>1.97</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t="str">
            <v>2014</v>
          </cell>
          <cell r="V1444" t="str">
            <v>05</v>
          </cell>
          <cell r="W1444" t="str">
            <v>0</v>
          </cell>
          <cell r="X1444" t="str">
            <v>3101</v>
          </cell>
          <cell r="Y1444" t="str">
            <v>-</v>
          </cell>
          <cell r="Z1444" t="str">
            <v>S</v>
          </cell>
          <cell r="AA1444" t="str">
            <v>DIST</v>
          </cell>
        </row>
        <row r="1445">
          <cell r="E1445" t="str">
            <v>310231025.1000.1334060</v>
          </cell>
          <cell r="F1445">
            <v>21696170</v>
          </cell>
          <cell r="G1445">
            <v>21696170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t="str">
            <v>2014</v>
          </cell>
          <cell r="V1445" t="str">
            <v>05</v>
          </cell>
          <cell r="W1445" t="str">
            <v>0</v>
          </cell>
          <cell r="X1445" t="str">
            <v>3102</v>
          </cell>
          <cell r="Y1445" t="str">
            <v>-</v>
          </cell>
          <cell r="Z1445" t="str">
            <v>S</v>
          </cell>
          <cell r="AA1445" t="str">
            <v>DIST</v>
          </cell>
        </row>
        <row r="1446">
          <cell r="E1446" t="str">
            <v>310231320.1000.1222004</v>
          </cell>
          <cell r="F1446">
            <v>187405805</v>
          </cell>
          <cell r="G1446">
            <v>187405805</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t="str">
            <v>2014</v>
          </cell>
          <cell r="V1446" t="str">
            <v>05</v>
          </cell>
          <cell r="W1446" t="str">
            <v>0</v>
          </cell>
          <cell r="X1446" t="str">
            <v>3102</v>
          </cell>
          <cell r="Y1446" t="str">
            <v>-</v>
          </cell>
          <cell r="Z1446" t="str">
            <v>S</v>
          </cell>
          <cell r="AA1446" t="str">
            <v>DIST</v>
          </cell>
        </row>
        <row r="1447">
          <cell r="E1447" t="str">
            <v>310231430.1000.1232023</v>
          </cell>
          <cell r="F1447">
            <v>38152022</v>
          </cell>
          <cell r="G1447">
            <v>38152022</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t="str">
            <v>2014</v>
          </cell>
          <cell r="V1447" t="str">
            <v>05</v>
          </cell>
          <cell r="W1447" t="str">
            <v>0</v>
          </cell>
          <cell r="X1447" t="str">
            <v>3102</v>
          </cell>
          <cell r="Y1447" t="str">
            <v>-</v>
          </cell>
          <cell r="Z1447" t="str">
            <v>S</v>
          </cell>
          <cell r="AA1447" t="str">
            <v>DIST</v>
          </cell>
        </row>
        <row r="1448">
          <cell r="E1448" t="str">
            <v>410041005.1000.1128031</v>
          </cell>
          <cell r="F1448">
            <v>48424008</v>
          </cell>
          <cell r="G1448">
            <v>48424008</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t="str">
            <v>2014</v>
          </cell>
          <cell r="V1448" t="str">
            <v>05</v>
          </cell>
          <cell r="W1448" t="str">
            <v>0</v>
          </cell>
          <cell r="X1448" t="str">
            <v>4100</v>
          </cell>
          <cell r="Y1448" t="str">
            <v>-</v>
          </cell>
          <cell r="Z1448" t="str">
            <v>S</v>
          </cell>
          <cell r="AA1448" t="str">
            <v>DIST</v>
          </cell>
        </row>
        <row r="1449">
          <cell r="E1449" t="str">
            <v>410041005.1000.1212022</v>
          </cell>
          <cell r="F1449">
            <v>95429674</v>
          </cell>
          <cell r="G1449">
            <v>95429674</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t="str">
            <v>2014</v>
          </cell>
          <cell r="V1449" t="str">
            <v>05</v>
          </cell>
          <cell r="W1449" t="str">
            <v>0</v>
          </cell>
          <cell r="X1449" t="str">
            <v>4100</v>
          </cell>
          <cell r="Y1449" t="str">
            <v>-</v>
          </cell>
          <cell r="Z1449" t="str">
            <v>S</v>
          </cell>
          <cell r="AA1449" t="str">
            <v>DIST</v>
          </cell>
        </row>
        <row r="1450">
          <cell r="E1450" t="str">
            <v>410041005.1000.1218003</v>
          </cell>
          <cell r="F1450">
            <v>90776794</v>
          </cell>
          <cell r="G1450">
            <v>90776794</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t="str">
            <v>2014</v>
          </cell>
          <cell r="V1450" t="str">
            <v>05</v>
          </cell>
          <cell r="W1450" t="str">
            <v>0</v>
          </cell>
          <cell r="X1450" t="str">
            <v>4100</v>
          </cell>
          <cell r="Y1450" t="str">
            <v>-</v>
          </cell>
          <cell r="Z1450" t="str">
            <v>S</v>
          </cell>
          <cell r="AA1450" t="str">
            <v>DIST</v>
          </cell>
        </row>
        <row r="1451">
          <cell r="E1451" t="str">
            <v>410041005.1000.1222013</v>
          </cell>
          <cell r="F1451">
            <v>9360958</v>
          </cell>
          <cell r="G1451">
            <v>9360958</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t="str">
            <v>2014</v>
          </cell>
          <cell r="V1451" t="str">
            <v>05</v>
          </cell>
          <cell r="W1451" t="str">
            <v>0</v>
          </cell>
          <cell r="X1451" t="str">
            <v>4100</v>
          </cell>
          <cell r="Y1451" t="str">
            <v>-</v>
          </cell>
          <cell r="Z1451" t="str">
            <v>S</v>
          </cell>
          <cell r="AA1451" t="str">
            <v>DIST</v>
          </cell>
        </row>
        <row r="1452">
          <cell r="E1452" t="str">
            <v>410041005.1000.1228054</v>
          </cell>
          <cell r="F1452">
            <v>0.72</v>
          </cell>
          <cell r="G1452">
            <v>0.72</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t="str">
            <v>2014</v>
          </cell>
          <cell r="V1452" t="str">
            <v>05</v>
          </cell>
          <cell r="W1452" t="str">
            <v>0</v>
          </cell>
          <cell r="X1452" t="str">
            <v>4100</v>
          </cell>
          <cell r="Y1452" t="str">
            <v>-</v>
          </cell>
          <cell r="Z1452" t="str">
            <v>S</v>
          </cell>
          <cell r="AA1452" t="str">
            <v>DIST</v>
          </cell>
        </row>
        <row r="1453">
          <cell r="E1453" t="str">
            <v>410041020.1000.1122031</v>
          </cell>
          <cell r="F1453">
            <v>48750000</v>
          </cell>
          <cell r="G1453">
            <v>48750000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t="str">
            <v>2014</v>
          </cell>
          <cell r="V1453" t="str">
            <v>05</v>
          </cell>
          <cell r="W1453" t="str">
            <v>0</v>
          </cell>
          <cell r="X1453" t="str">
            <v>4100</v>
          </cell>
          <cell r="Y1453" t="str">
            <v>-</v>
          </cell>
          <cell r="Z1453" t="str">
            <v>S</v>
          </cell>
          <cell r="AA1453" t="str">
            <v>DIST</v>
          </cell>
        </row>
        <row r="1454">
          <cell r="E1454" t="str">
            <v>410041530.1000.1212022</v>
          </cell>
          <cell r="F1454">
            <v>31223880</v>
          </cell>
          <cell r="G1454">
            <v>31223880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t="str">
            <v>2014</v>
          </cell>
          <cell r="V1454" t="str">
            <v>05</v>
          </cell>
          <cell r="W1454" t="str">
            <v>0</v>
          </cell>
          <cell r="X1454" t="str">
            <v>4100</v>
          </cell>
          <cell r="Y1454" t="str">
            <v>-</v>
          </cell>
          <cell r="Z1454" t="str">
            <v>S</v>
          </cell>
          <cell r="AA1454" t="str">
            <v>DIST</v>
          </cell>
        </row>
        <row r="1455">
          <cell r="E1455" t="str">
            <v>410041610.1000.1222004</v>
          </cell>
          <cell r="F1455">
            <v>150000000</v>
          </cell>
          <cell r="G1455">
            <v>150000000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t="str">
            <v>2014</v>
          </cell>
          <cell r="V1455" t="str">
            <v>05</v>
          </cell>
          <cell r="W1455" t="str">
            <v>0</v>
          </cell>
          <cell r="X1455" t="str">
            <v>4100</v>
          </cell>
          <cell r="Y1455" t="str">
            <v>-</v>
          </cell>
          <cell r="Z1455" t="str">
            <v>S</v>
          </cell>
          <cell r="AA1455" t="str">
            <v>DIST</v>
          </cell>
        </row>
        <row r="1456">
          <cell r="E1456" t="str">
            <v>410041620.1000.1212003</v>
          </cell>
          <cell r="F1456">
            <v>45153605.200000003</v>
          </cell>
          <cell r="G1456">
            <v>45153605.200000003</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t="str">
            <v>2014</v>
          </cell>
          <cell r="V1456" t="str">
            <v>05</v>
          </cell>
          <cell r="W1456" t="str">
            <v>0</v>
          </cell>
          <cell r="X1456" t="str">
            <v>4100</v>
          </cell>
          <cell r="Y1456" t="str">
            <v>-</v>
          </cell>
          <cell r="Z1456" t="str">
            <v>S</v>
          </cell>
          <cell r="AA1456" t="str">
            <v>DIST</v>
          </cell>
        </row>
        <row r="1457">
          <cell r="E1457" t="str">
            <v>410041630.1000.1222004</v>
          </cell>
          <cell r="F1457">
            <v>996570325</v>
          </cell>
          <cell r="G1457">
            <v>996570325</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t="str">
            <v>2014</v>
          </cell>
          <cell r="V1457" t="str">
            <v>05</v>
          </cell>
          <cell r="W1457" t="str">
            <v>0</v>
          </cell>
          <cell r="X1457" t="str">
            <v>4100</v>
          </cell>
          <cell r="Y1457" t="str">
            <v>-</v>
          </cell>
          <cell r="Z1457" t="str">
            <v>S</v>
          </cell>
          <cell r="AA1457" t="str">
            <v>DIST</v>
          </cell>
        </row>
        <row r="1458">
          <cell r="E1458" t="str">
            <v>410041630.1000.1226004</v>
          </cell>
          <cell r="F1458">
            <v>31249472</v>
          </cell>
          <cell r="G1458">
            <v>31249472</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t="str">
            <v>2014</v>
          </cell>
          <cell r="V1458" t="str">
            <v>05</v>
          </cell>
          <cell r="W1458" t="str">
            <v>0</v>
          </cell>
          <cell r="X1458" t="str">
            <v>4100</v>
          </cell>
          <cell r="Y1458" t="str">
            <v>-</v>
          </cell>
          <cell r="Z1458" t="str">
            <v>S</v>
          </cell>
          <cell r="AA1458" t="str">
            <v>DIST</v>
          </cell>
        </row>
        <row r="1459">
          <cell r="E1459" t="str">
            <v>510351005.1000.1212022</v>
          </cell>
          <cell r="F1459">
            <v>24388704</v>
          </cell>
          <cell r="G1459">
            <v>24388704</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t="str">
            <v>2014</v>
          </cell>
          <cell r="V1459" t="str">
            <v>05</v>
          </cell>
          <cell r="W1459" t="str">
            <v>0</v>
          </cell>
          <cell r="X1459" t="str">
            <v>5103</v>
          </cell>
          <cell r="Y1459" t="str">
            <v>-</v>
          </cell>
          <cell r="Z1459" t="str">
            <v>S</v>
          </cell>
          <cell r="AA1459" t="str">
            <v>DIST</v>
          </cell>
          <cell r="AB1459">
            <v>24388704</v>
          </cell>
        </row>
        <row r="1460">
          <cell r="E1460" t="str">
            <v>510351010.1000.1122031</v>
          </cell>
          <cell r="F1460">
            <v>11830992</v>
          </cell>
          <cell r="G1460">
            <v>11830992</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t="str">
            <v>2014</v>
          </cell>
          <cell r="V1460" t="str">
            <v>05</v>
          </cell>
          <cell r="W1460" t="str">
            <v>0</v>
          </cell>
          <cell r="X1460" t="str">
            <v>5103</v>
          </cell>
          <cell r="Y1460" t="str">
            <v>-</v>
          </cell>
          <cell r="Z1460" t="str">
            <v>S</v>
          </cell>
          <cell r="AA1460" t="str">
            <v>DIST</v>
          </cell>
          <cell r="AB1460">
            <v>11830992</v>
          </cell>
        </row>
        <row r="1461">
          <cell r="E1461" t="str">
            <v>510351220.1000.1222004</v>
          </cell>
          <cell r="F1461">
            <v>10550882</v>
          </cell>
          <cell r="G1461">
            <v>10550882</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t="str">
            <v>2014</v>
          </cell>
          <cell r="V1461" t="str">
            <v>05</v>
          </cell>
          <cell r="W1461" t="str">
            <v>0</v>
          </cell>
          <cell r="X1461" t="str">
            <v>5103</v>
          </cell>
          <cell r="Y1461" t="str">
            <v>-</v>
          </cell>
          <cell r="Z1461" t="str">
            <v>S</v>
          </cell>
          <cell r="AA1461" t="str">
            <v>DIST</v>
          </cell>
          <cell r="AB1461">
            <v>10550882</v>
          </cell>
        </row>
        <row r="1462">
          <cell r="E1462" t="str">
            <v>202222000.1000.41342022001</v>
          </cell>
          <cell r="F1462">
            <v>105350666</v>
          </cell>
          <cell r="G1462">
            <v>105350666</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t="str">
            <v>2014</v>
          </cell>
          <cell r="V1462" t="str">
            <v>06</v>
          </cell>
          <cell r="W1462" t="str">
            <v>0</v>
          </cell>
          <cell r="X1462" t="str">
            <v>2022</v>
          </cell>
          <cell r="Y1462" t="str">
            <v>-</v>
          </cell>
          <cell r="Z1462" t="str">
            <v>S</v>
          </cell>
          <cell r="AA1462" t="str">
            <v>DIST</v>
          </cell>
        </row>
        <row r="1463">
          <cell r="E1463" t="str">
            <v>310131210.1000.41363101047</v>
          </cell>
          <cell r="F1463">
            <v>397206485</v>
          </cell>
          <cell r="G1463">
            <v>397206485</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t="str">
            <v>2014</v>
          </cell>
          <cell r="V1463" t="str">
            <v>06</v>
          </cell>
          <cell r="W1463" t="str">
            <v>0</v>
          </cell>
          <cell r="X1463" t="str">
            <v>3101</v>
          </cell>
          <cell r="Y1463" t="str">
            <v>-</v>
          </cell>
          <cell r="Z1463" t="str">
            <v>S</v>
          </cell>
          <cell r="AA1463" t="str">
            <v>DIST</v>
          </cell>
        </row>
        <row r="1464">
          <cell r="E1464" t="str">
            <v>310131210.1000.41363101052</v>
          </cell>
          <cell r="F1464">
            <v>65691</v>
          </cell>
          <cell r="G1464">
            <v>65691</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t="str">
            <v>2014</v>
          </cell>
          <cell r="V1464" t="str">
            <v>06</v>
          </cell>
          <cell r="W1464" t="str">
            <v>0</v>
          </cell>
          <cell r="X1464" t="str">
            <v>3101</v>
          </cell>
          <cell r="Y1464" t="str">
            <v>-</v>
          </cell>
          <cell r="Z1464" t="str">
            <v>S</v>
          </cell>
          <cell r="AA1464" t="str">
            <v>DIST</v>
          </cell>
        </row>
        <row r="1465">
          <cell r="E1465" t="str">
            <v>310231330.1000.2210047</v>
          </cell>
          <cell r="F1465">
            <v>1572718000</v>
          </cell>
          <cell r="G1465">
            <v>0</v>
          </cell>
          <cell r="H1465">
            <v>0</v>
          </cell>
          <cell r="I1465">
            <v>0</v>
          </cell>
          <cell r="J1465">
            <v>393179500</v>
          </cell>
          <cell r="K1465">
            <v>0</v>
          </cell>
          <cell r="L1465">
            <v>393179500</v>
          </cell>
          <cell r="M1465">
            <v>0</v>
          </cell>
          <cell r="N1465">
            <v>393179500</v>
          </cell>
          <cell r="O1465">
            <v>0</v>
          </cell>
          <cell r="P1465">
            <v>393179500</v>
          </cell>
          <cell r="Q1465">
            <v>0</v>
          </cell>
          <cell r="R1465">
            <v>0</v>
          </cell>
          <cell r="S1465">
            <v>0</v>
          </cell>
          <cell r="T1465">
            <v>0</v>
          </cell>
          <cell r="U1465" t="str">
            <v>2014</v>
          </cell>
          <cell r="V1465" t="str">
            <v>05</v>
          </cell>
          <cell r="W1465" t="str">
            <v>0</v>
          </cell>
          <cell r="X1465" t="str">
            <v>3102</v>
          </cell>
          <cell r="Y1465" t="str">
            <v>-</v>
          </cell>
          <cell r="Z1465" t="str">
            <v>S</v>
          </cell>
          <cell r="AA1465" t="str">
            <v>DIST</v>
          </cell>
        </row>
        <row r="1466">
          <cell r="E1466" t="str">
            <v>410041005.1000.1218022</v>
          </cell>
          <cell r="F1466">
            <v>205852409.84</v>
          </cell>
          <cell r="G1466">
            <v>205852409.84</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t="str">
            <v>2014</v>
          </cell>
          <cell r="V1466" t="str">
            <v>05</v>
          </cell>
          <cell r="W1466" t="str">
            <v>0</v>
          </cell>
          <cell r="X1466" t="str">
            <v>4100</v>
          </cell>
          <cell r="Y1466" t="str">
            <v>-</v>
          </cell>
          <cell r="Z1466" t="str">
            <v>S</v>
          </cell>
          <cell r="AA1466" t="str">
            <v>DIST</v>
          </cell>
        </row>
      </sheetData>
      <sheetData sheetId="13">
        <row r="12">
          <cell r="A12" t="str">
            <v>20231</v>
          </cell>
          <cell r="B12" t="str">
            <v>DISPONIBILIDAD INICIAL</v>
          </cell>
          <cell r="C12">
            <v>14849917041</v>
          </cell>
          <cell r="D12">
            <v>0</v>
          </cell>
          <cell r="E12">
            <v>0</v>
          </cell>
          <cell r="F12">
            <v>0</v>
          </cell>
          <cell r="G12">
            <v>0</v>
          </cell>
          <cell r="H12">
            <v>0</v>
          </cell>
          <cell r="I12">
            <v>0</v>
          </cell>
          <cell r="J12">
            <v>0</v>
          </cell>
          <cell r="K12">
            <v>0</v>
          </cell>
          <cell r="L12">
            <v>0</v>
          </cell>
          <cell r="M12">
            <v>0</v>
          </cell>
          <cell r="N12">
            <v>0</v>
          </cell>
          <cell r="O12">
            <v>14849917041</v>
          </cell>
        </row>
        <row r="13">
          <cell r="A13" t="str">
            <v>202320302</v>
          </cell>
          <cell r="B13" t="str">
            <v>CUOTAS PARTES</v>
          </cell>
          <cell r="C13">
            <v>4156084367</v>
          </cell>
          <cell r="D13">
            <v>0</v>
          </cell>
          <cell r="E13">
            <v>0</v>
          </cell>
          <cell r="F13">
            <v>0</v>
          </cell>
          <cell r="G13">
            <v>0</v>
          </cell>
          <cell r="H13">
            <v>0</v>
          </cell>
          <cell r="I13">
            <v>0</v>
          </cell>
          <cell r="J13">
            <v>0</v>
          </cell>
          <cell r="K13">
            <v>0</v>
          </cell>
          <cell r="L13">
            <v>0</v>
          </cell>
          <cell r="M13">
            <v>0</v>
          </cell>
          <cell r="N13">
            <v>0</v>
          </cell>
          <cell r="O13">
            <v>4156084367</v>
          </cell>
        </row>
        <row r="14">
          <cell r="A14" t="str">
            <v>20232030401</v>
          </cell>
          <cell r="B14" t="str">
            <v>INTERESES</v>
          </cell>
          <cell r="C14">
            <v>168330000</v>
          </cell>
          <cell r="D14">
            <v>0</v>
          </cell>
          <cell r="E14">
            <v>0</v>
          </cell>
          <cell r="F14">
            <v>0</v>
          </cell>
          <cell r="G14">
            <v>0</v>
          </cell>
          <cell r="H14">
            <v>0</v>
          </cell>
          <cell r="I14">
            <v>0</v>
          </cell>
          <cell r="J14">
            <v>0</v>
          </cell>
          <cell r="K14">
            <v>0</v>
          </cell>
          <cell r="L14">
            <v>0</v>
          </cell>
          <cell r="M14">
            <v>0</v>
          </cell>
          <cell r="N14">
            <v>0</v>
          </cell>
          <cell r="O14">
            <v>168330000</v>
          </cell>
        </row>
        <row r="15">
          <cell r="A15" t="str">
            <v>202330510</v>
          </cell>
          <cell r="B15" t="str">
            <v>RECURSOS PROPIOS</v>
          </cell>
          <cell r="C15">
            <v>19000000000</v>
          </cell>
          <cell r="D15">
            <v>0</v>
          </cell>
          <cell r="E15">
            <v>0</v>
          </cell>
          <cell r="F15">
            <v>0</v>
          </cell>
          <cell r="G15">
            <v>0</v>
          </cell>
          <cell r="H15">
            <v>0</v>
          </cell>
          <cell r="I15">
            <v>0</v>
          </cell>
          <cell r="J15">
            <v>0</v>
          </cell>
          <cell r="K15">
            <v>0</v>
          </cell>
          <cell r="L15">
            <v>0</v>
          </cell>
          <cell r="M15">
            <v>0</v>
          </cell>
          <cell r="N15">
            <v>0</v>
          </cell>
          <cell r="O15">
            <v>19000000000</v>
          </cell>
        </row>
        <row r="16">
          <cell r="A16" t="str">
            <v>2023307</v>
          </cell>
          <cell r="B16" t="str">
            <v>DIVIDENDOS</v>
          </cell>
          <cell r="C16">
            <v>440000000</v>
          </cell>
          <cell r="D16">
            <v>0</v>
          </cell>
          <cell r="E16">
            <v>0</v>
          </cell>
          <cell r="F16">
            <v>0</v>
          </cell>
          <cell r="G16">
            <v>0</v>
          </cell>
          <cell r="H16">
            <v>0</v>
          </cell>
          <cell r="I16">
            <v>0</v>
          </cell>
          <cell r="J16">
            <v>0</v>
          </cell>
          <cell r="K16">
            <v>0</v>
          </cell>
          <cell r="L16">
            <v>0</v>
          </cell>
          <cell r="M16">
            <v>0</v>
          </cell>
          <cell r="N16">
            <v>0</v>
          </cell>
          <cell r="O16">
            <v>440000000</v>
          </cell>
        </row>
        <row r="17">
          <cell r="A17" t="str">
            <v>2023309</v>
          </cell>
          <cell r="B17" t="str">
            <v>VENTA DE ACTIVOS</v>
          </cell>
          <cell r="C17">
            <v>96018000</v>
          </cell>
          <cell r="D17">
            <v>0</v>
          </cell>
          <cell r="E17">
            <v>0</v>
          </cell>
          <cell r="F17">
            <v>0</v>
          </cell>
          <cell r="G17">
            <v>0</v>
          </cell>
          <cell r="H17">
            <v>0</v>
          </cell>
          <cell r="I17">
            <v>0</v>
          </cell>
          <cell r="J17">
            <v>0</v>
          </cell>
          <cell r="K17">
            <v>0</v>
          </cell>
          <cell r="L17">
            <v>0</v>
          </cell>
          <cell r="M17">
            <v>0</v>
          </cell>
          <cell r="N17">
            <v>0</v>
          </cell>
          <cell r="O17">
            <v>96018000</v>
          </cell>
        </row>
        <row r="18">
          <cell r="A18" t="str">
            <v>31011</v>
          </cell>
          <cell r="B18" t="str">
            <v>DISPONIBILIDAD INICIAL</v>
          </cell>
          <cell r="C18">
            <v>38258954037</v>
          </cell>
          <cell r="D18">
            <v>0</v>
          </cell>
          <cell r="E18">
            <v>0</v>
          </cell>
          <cell r="F18">
            <v>0</v>
          </cell>
          <cell r="G18">
            <v>0</v>
          </cell>
          <cell r="H18">
            <v>0</v>
          </cell>
          <cell r="I18">
            <v>0</v>
          </cell>
          <cell r="J18">
            <v>0</v>
          </cell>
          <cell r="K18">
            <v>0</v>
          </cell>
          <cell r="L18">
            <v>0</v>
          </cell>
          <cell r="M18">
            <v>0</v>
          </cell>
          <cell r="N18">
            <v>0</v>
          </cell>
          <cell r="O18">
            <v>38258954037</v>
          </cell>
        </row>
        <row r="19">
          <cell r="A19" t="str">
            <v>310120101010101</v>
          </cell>
          <cell r="B19" t="str">
            <v>CONSUMO</v>
          </cell>
          <cell r="C19">
            <v>158166237959</v>
          </cell>
          <cell r="D19">
            <v>0</v>
          </cell>
          <cell r="E19">
            <v>0</v>
          </cell>
          <cell r="F19">
            <v>0</v>
          </cell>
          <cell r="G19">
            <v>0</v>
          </cell>
          <cell r="H19">
            <v>0</v>
          </cell>
          <cell r="I19">
            <v>0</v>
          </cell>
          <cell r="J19">
            <v>0</v>
          </cell>
          <cell r="K19">
            <v>0</v>
          </cell>
          <cell r="L19">
            <v>0</v>
          </cell>
          <cell r="M19">
            <v>0</v>
          </cell>
          <cell r="N19">
            <v>0</v>
          </cell>
          <cell r="O19">
            <v>158166237959</v>
          </cell>
        </row>
        <row r="20">
          <cell r="A20" t="str">
            <v>310120101010102</v>
          </cell>
          <cell r="B20" t="str">
            <v>CONTRIBUCION</v>
          </cell>
          <cell r="C20">
            <v>20276906036</v>
          </cell>
          <cell r="D20">
            <v>0</v>
          </cell>
          <cell r="E20">
            <v>0</v>
          </cell>
          <cell r="F20">
            <v>0</v>
          </cell>
          <cell r="G20">
            <v>0</v>
          </cell>
          <cell r="H20">
            <v>0</v>
          </cell>
          <cell r="I20">
            <v>0</v>
          </cell>
          <cell r="J20">
            <v>0</v>
          </cell>
          <cell r="K20">
            <v>0</v>
          </cell>
          <cell r="L20">
            <v>0</v>
          </cell>
          <cell r="M20">
            <v>0</v>
          </cell>
          <cell r="N20">
            <v>0</v>
          </cell>
          <cell r="O20">
            <v>20276906036</v>
          </cell>
        </row>
        <row r="21">
          <cell r="A21" t="str">
            <v>310120101010201</v>
          </cell>
          <cell r="B21" t="str">
            <v>CARGO FIJO</v>
          </cell>
          <cell r="C21">
            <v>46636883884</v>
          </cell>
          <cell r="D21">
            <v>0</v>
          </cell>
          <cell r="E21">
            <v>0</v>
          </cell>
          <cell r="F21">
            <v>0</v>
          </cell>
          <cell r="G21">
            <v>0</v>
          </cell>
          <cell r="H21">
            <v>0</v>
          </cell>
          <cell r="I21">
            <v>0</v>
          </cell>
          <cell r="J21">
            <v>0</v>
          </cell>
          <cell r="K21">
            <v>0</v>
          </cell>
          <cell r="L21">
            <v>0</v>
          </cell>
          <cell r="M21">
            <v>0</v>
          </cell>
          <cell r="N21">
            <v>0</v>
          </cell>
          <cell r="O21">
            <v>46636883884</v>
          </cell>
        </row>
        <row r="22">
          <cell r="A22" t="str">
            <v>310120101010202</v>
          </cell>
          <cell r="B22" t="str">
            <v>CONTRIBUCION</v>
          </cell>
          <cell r="C22">
            <v>5271995569</v>
          </cell>
          <cell r="D22">
            <v>0</v>
          </cell>
          <cell r="E22">
            <v>0</v>
          </cell>
          <cell r="F22">
            <v>0</v>
          </cell>
          <cell r="G22">
            <v>0</v>
          </cell>
          <cell r="H22">
            <v>0</v>
          </cell>
          <cell r="I22">
            <v>0</v>
          </cell>
          <cell r="J22">
            <v>0</v>
          </cell>
          <cell r="K22">
            <v>0</v>
          </cell>
          <cell r="L22">
            <v>0</v>
          </cell>
          <cell r="M22">
            <v>0</v>
          </cell>
          <cell r="N22">
            <v>0</v>
          </cell>
          <cell r="O22">
            <v>5271995569</v>
          </cell>
        </row>
        <row r="23">
          <cell r="A23" t="str">
            <v>3101201010301</v>
          </cell>
          <cell r="B23" t="str">
            <v>INSTALACION</v>
          </cell>
          <cell r="C23">
            <v>3256417840</v>
          </cell>
          <cell r="D23">
            <v>0</v>
          </cell>
          <cell r="E23">
            <v>0</v>
          </cell>
          <cell r="F23">
            <v>0</v>
          </cell>
          <cell r="G23">
            <v>0</v>
          </cell>
          <cell r="H23">
            <v>0</v>
          </cell>
          <cell r="I23">
            <v>0</v>
          </cell>
          <cell r="J23">
            <v>0</v>
          </cell>
          <cell r="K23">
            <v>0</v>
          </cell>
          <cell r="L23">
            <v>0</v>
          </cell>
          <cell r="M23">
            <v>0</v>
          </cell>
          <cell r="N23">
            <v>0</v>
          </cell>
          <cell r="O23">
            <v>3256417840</v>
          </cell>
        </row>
        <row r="24">
          <cell r="A24" t="str">
            <v>3101201010302</v>
          </cell>
          <cell r="B24" t="str">
            <v>REINSTALACION</v>
          </cell>
          <cell r="C24">
            <v>367136311</v>
          </cell>
          <cell r="D24">
            <v>0</v>
          </cell>
          <cell r="E24">
            <v>0</v>
          </cell>
          <cell r="F24">
            <v>0</v>
          </cell>
          <cell r="G24">
            <v>0</v>
          </cell>
          <cell r="H24">
            <v>0</v>
          </cell>
          <cell r="I24">
            <v>0</v>
          </cell>
          <cell r="J24">
            <v>0</v>
          </cell>
          <cell r="K24">
            <v>0</v>
          </cell>
          <cell r="L24">
            <v>0</v>
          </cell>
          <cell r="M24">
            <v>0</v>
          </cell>
          <cell r="N24">
            <v>0</v>
          </cell>
          <cell r="O24">
            <v>367136311</v>
          </cell>
        </row>
        <row r="25">
          <cell r="A25" t="str">
            <v>3101201010303</v>
          </cell>
          <cell r="B25" t="str">
            <v>ESTUDIOS Y SOLICITUDES</v>
          </cell>
          <cell r="C25">
            <v>91701110</v>
          </cell>
          <cell r="D25">
            <v>0</v>
          </cell>
          <cell r="E25">
            <v>0</v>
          </cell>
          <cell r="F25">
            <v>0</v>
          </cell>
          <cell r="G25">
            <v>0</v>
          </cell>
          <cell r="H25">
            <v>0</v>
          </cell>
          <cell r="I25">
            <v>0</v>
          </cell>
          <cell r="J25">
            <v>0</v>
          </cell>
          <cell r="K25">
            <v>0</v>
          </cell>
          <cell r="L25">
            <v>0</v>
          </cell>
          <cell r="M25">
            <v>0</v>
          </cell>
          <cell r="N25">
            <v>0</v>
          </cell>
          <cell r="O25">
            <v>91701110</v>
          </cell>
        </row>
        <row r="26">
          <cell r="A26" t="str">
            <v>3101201010304</v>
          </cell>
          <cell r="B26" t="str">
            <v>RECONEXION</v>
          </cell>
          <cell r="C26">
            <v>1186124741</v>
          </cell>
          <cell r="D26">
            <v>0</v>
          </cell>
          <cell r="E26">
            <v>0</v>
          </cell>
          <cell r="F26">
            <v>0</v>
          </cell>
          <cell r="G26">
            <v>0</v>
          </cell>
          <cell r="H26">
            <v>0</v>
          </cell>
          <cell r="I26">
            <v>0</v>
          </cell>
          <cell r="J26">
            <v>0</v>
          </cell>
          <cell r="K26">
            <v>0</v>
          </cell>
          <cell r="L26">
            <v>0</v>
          </cell>
          <cell r="M26">
            <v>0</v>
          </cell>
          <cell r="N26">
            <v>0</v>
          </cell>
          <cell r="O26">
            <v>1186124741</v>
          </cell>
        </row>
        <row r="27">
          <cell r="A27" t="str">
            <v>3101201010308</v>
          </cell>
          <cell r="B27" t="str">
            <v>REPARACIONES</v>
          </cell>
          <cell r="C27">
            <v>1966616772</v>
          </cell>
          <cell r="D27">
            <v>0</v>
          </cell>
          <cell r="E27">
            <v>0</v>
          </cell>
          <cell r="F27">
            <v>0</v>
          </cell>
          <cell r="G27">
            <v>0</v>
          </cell>
          <cell r="H27">
            <v>0</v>
          </cell>
          <cell r="I27">
            <v>0</v>
          </cell>
          <cell r="J27">
            <v>0</v>
          </cell>
          <cell r="K27">
            <v>0</v>
          </cell>
          <cell r="L27">
            <v>0</v>
          </cell>
          <cell r="M27">
            <v>0</v>
          </cell>
          <cell r="N27">
            <v>0</v>
          </cell>
          <cell r="O27">
            <v>1966616772</v>
          </cell>
        </row>
        <row r="28">
          <cell r="A28" t="str">
            <v>31012010201</v>
          </cell>
          <cell r="B28" t="str">
            <v>MEDIDORES</v>
          </cell>
          <cell r="C28">
            <v>3486861682</v>
          </cell>
          <cell r="D28">
            <v>0</v>
          </cell>
          <cell r="E28">
            <v>0</v>
          </cell>
          <cell r="F28">
            <v>0</v>
          </cell>
          <cell r="G28">
            <v>0</v>
          </cell>
          <cell r="H28">
            <v>0</v>
          </cell>
          <cell r="I28">
            <v>0</v>
          </cell>
          <cell r="J28">
            <v>0</v>
          </cell>
          <cell r="K28">
            <v>0</v>
          </cell>
          <cell r="L28">
            <v>0</v>
          </cell>
          <cell r="M28">
            <v>0</v>
          </cell>
          <cell r="N28">
            <v>0</v>
          </cell>
          <cell r="O28">
            <v>3486861682</v>
          </cell>
        </row>
        <row r="29">
          <cell r="A29" t="str">
            <v>3101201030101</v>
          </cell>
          <cell r="B29" t="str">
            <v>REVISIÓN Y APROBACIÓN DE REDES</v>
          </cell>
          <cell r="C29">
            <v>330877981</v>
          </cell>
          <cell r="D29">
            <v>0</v>
          </cell>
          <cell r="E29">
            <v>0</v>
          </cell>
          <cell r="F29">
            <v>0</v>
          </cell>
          <cell r="G29">
            <v>0</v>
          </cell>
          <cell r="H29">
            <v>0</v>
          </cell>
          <cell r="I29">
            <v>0</v>
          </cell>
          <cell r="J29">
            <v>0</v>
          </cell>
          <cell r="K29">
            <v>0</v>
          </cell>
          <cell r="L29">
            <v>0</v>
          </cell>
          <cell r="M29">
            <v>0</v>
          </cell>
          <cell r="N29">
            <v>0</v>
          </cell>
          <cell r="O29">
            <v>330877981</v>
          </cell>
        </row>
        <row r="30">
          <cell r="A30" t="str">
            <v>3101201030102</v>
          </cell>
          <cell r="B30" t="str">
            <v>SERVICIO LOCALIZACIÓN FUGAS</v>
          </cell>
          <cell r="C30">
            <v>49463424</v>
          </cell>
          <cell r="D30">
            <v>0</v>
          </cell>
          <cell r="E30">
            <v>0</v>
          </cell>
          <cell r="F30">
            <v>0</v>
          </cell>
          <cell r="G30">
            <v>0</v>
          </cell>
          <cell r="H30">
            <v>0</v>
          </cell>
          <cell r="I30">
            <v>0</v>
          </cell>
          <cell r="J30">
            <v>0</v>
          </cell>
          <cell r="K30">
            <v>0</v>
          </cell>
          <cell r="L30">
            <v>0</v>
          </cell>
          <cell r="M30">
            <v>0</v>
          </cell>
          <cell r="N30">
            <v>0</v>
          </cell>
          <cell r="O30">
            <v>49463424</v>
          </cell>
        </row>
        <row r="31">
          <cell r="A31" t="str">
            <v>3101201030106</v>
          </cell>
          <cell r="B31" t="str">
            <v>INTERVENTORIA REDES EXTERNAS</v>
          </cell>
          <cell r="C31">
            <v>88963180</v>
          </cell>
          <cell r="D31">
            <v>0</v>
          </cell>
          <cell r="E31">
            <v>0</v>
          </cell>
          <cell r="F31">
            <v>0</v>
          </cell>
          <cell r="G31">
            <v>0</v>
          </cell>
          <cell r="H31">
            <v>0</v>
          </cell>
          <cell r="I31">
            <v>0</v>
          </cell>
          <cell r="J31">
            <v>0</v>
          </cell>
          <cell r="K31">
            <v>0</v>
          </cell>
          <cell r="L31">
            <v>0</v>
          </cell>
          <cell r="M31">
            <v>0</v>
          </cell>
          <cell r="N31">
            <v>0</v>
          </cell>
          <cell r="O31">
            <v>88963180</v>
          </cell>
        </row>
        <row r="32">
          <cell r="A32" t="str">
            <v>3101201030107</v>
          </cell>
          <cell r="B32" t="str">
            <v>OTROS SERVICIOS COMPLEMENTARIOS</v>
          </cell>
          <cell r="C32">
            <v>170739407</v>
          </cell>
          <cell r="D32">
            <v>0</v>
          </cell>
          <cell r="E32">
            <v>0</v>
          </cell>
          <cell r="F32">
            <v>0</v>
          </cell>
          <cell r="G32">
            <v>0</v>
          </cell>
          <cell r="H32">
            <v>0</v>
          </cell>
          <cell r="I32">
            <v>0</v>
          </cell>
          <cell r="J32">
            <v>0</v>
          </cell>
          <cell r="K32">
            <v>0</v>
          </cell>
          <cell r="L32">
            <v>0</v>
          </cell>
          <cell r="M32">
            <v>0</v>
          </cell>
          <cell r="N32">
            <v>0</v>
          </cell>
          <cell r="O32">
            <v>170739407</v>
          </cell>
        </row>
        <row r="33">
          <cell r="A33" t="str">
            <v>31012010303</v>
          </cell>
          <cell r="B33" t="str">
            <v>FONDO DE REDES</v>
          </cell>
          <cell r="C33">
            <v>49939295</v>
          </cell>
          <cell r="D33">
            <v>0</v>
          </cell>
          <cell r="E33">
            <v>0</v>
          </cell>
          <cell r="F33">
            <v>0</v>
          </cell>
          <cell r="G33">
            <v>0</v>
          </cell>
          <cell r="H33">
            <v>0</v>
          </cell>
          <cell r="I33">
            <v>0</v>
          </cell>
          <cell r="J33">
            <v>0</v>
          </cell>
          <cell r="K33">
            <v>0</v>
          </cell>
          <cell r="L33">
            <v>0</v>
          </cell>
          <cell r="M33">
            <v>0</v>
          </cell>
          <cell r="N33">
            <v>0</v>
          </cell>
          <cell r="O33">
            <v>49939295</v>
          </cell>
        </row>
        <row r="34">
          <cell r="A34" t="str">
            <v>310120302</v>
          </cell>
          <cell r="B34" t="str">
            <v>CUOTAS PARTES PENSIONALES</v>
          </cell>
          <cell r="C34">
            <v>1974499924</v>
          </cell>
          <cell r="D34">
            <v>0</v>
          </cell>
          <cell r="E34">
            <v>0</v>
          </cell>
          <cell r="F34">
            <v>0</v>
          </cell>
          <cell r="G34">
            <v>0</v>
          </cell>
          <cell r="H34">
            <v>0</v>
          </cell>
          <cell r="I34">
            <v>0</v>
          </cell>
          <cell r="J34">
            <v>0</v>
          </cell>
          <cell r="K34">
            <v>0</v>
          </cell>
          <cell r="L34">
            <v>0</v>
          </cell>
          <cell r="M34">
            <v>0</v>
          </cell>
          <cell r="N34">
            <v>0</v>
          </cell>
          <cell r="O34">
            <v>1974499924</v>
          </cell>
        </row>
        <row r="35">
          <cell r="A35" t="str">
            <v>3101203030201</v>
          </cell>
          <cell r="B35" t="str">
            <v>MUNICIPIO DE SANTIAGO DE CALI</v>
          </cell>
          <cell r="C35">
            <v>12450603331</v>
          </cell>
          <cell r="D35">
            <v>0</v>
          </cell>
          <cell r="E35">
            <v>0</v>
          </cell>
          <cell r="F35">
            <v>0</v>
          </cell>
          <cell r="G35">
            <v>0</v>
          </cell>
          <cell r="H35">
            <v>0</v>
          </cell>
          <cell r="I35">
            <v>0</v>
          </cell>
          <cell r="J35">
            <v>0</v>
          </cell>
          <cell r="K35">
            <v>0</v>
          </cell>
          <cell r="L35">
            <v>0</v>
          </cell>
          <cell r="M35">
            <v>0</v>
          </cell>
          <cell r="N35">
            <v>0</v>
          </cell>
          <cell r="O35">
            <v>12450603331</v>
          </cell>
        </row>
        <row r="36">
          <cell r="A36" t="str">
            <v>3101203030202</v>
          </cell>
          <cell r="B36" t="str">
            <v>MUNICIPIO DE PALMIRA</v>
          </cell>
          <cell r="C36">
            <v>116987951</v>
          </cell>
          <cell r="D36">
            <v>0</v>
          </cell>
          <cell r="E36">
            <v>0</v>
          </cell>
          <cell r="F36">
            <v>0</v>
          </cell>
          <cell r="G36">
            <v>0</v>
          </cell>
          <cell r="H36">
            <v>0</v>
          </cell>
          <cell r="I36">
            <v>0</v>
          </cell>
          <cell r="J36">
            <v>0</v>
          </cell>
          <cell r="K36">
            <v>0</v>
          </cell>
          <cell r="L36">
            <v>0</v>
          </cell>
          <cell r="M36">
            <v>0</v>
          </cell>
          <cell r="N36">
            <v>0</v>
          </cell>
          <cell r="O36">
            <v>116987951</v>
          </cell>
        </row>
        <row r="37">
          <cell r="A37" t="str">
            <v>3101203030203</v>
          </cell>
          <cell r="B37" t="str">
            <v>MUNICIPIO DE CANDELARIA</v>
          </cell>
          <cell r="C37">
            <v>48117674</v>
          </cell>
          <cell r="D37">
            <v>0</v>
          </cell>
          <cell r="E37">
            <v>0</v>
          </cell>
          <cell r="F37">
            <v>0</v>
          </cell>
          <cell r="G37">
            <v>0</v>
          </cell>
          <cell r="H37">
            <v>0</v>
          </cell>
          <cell r="I37">
            <v>0</v>
          </cell>
          <cell r="J37">
            <v>0</v>
          </cell>
          <cell r="K37">
            <v>0</v>
          </cell>
          <cell r="L37">
            <v>0</v>
          </cell>
          <cell r="M37">
            <v>0</v>
          </cell>
          <cell r="N37">
            <v>0</v>
          </cell>
          <cell r="O37">
            <v>48117674</v>
          </cell>
        </row>
        <row r="38">
          <cell r="A38" t="str">
            <v>31012030401</v>
          </cell>
          <cell r="B38" t="str">
            <v>INTERESES</v>
          </cell>
          <cell r="C38">
            <v>1918618437</v>
          </cell>
          <cell r="D38">
            <v>0</v>
          </cell>
          <cell r="E38">
            <v>0</v>
          </cell>
          <cell r="F38">
            <v>0</v>
          </cell>
          <cell r="G38">
            <v>0</v>
          </cell>
          <cell r="H38">
            <v>0</v>
          </cell>
          <cell r="I38">
            <v>0</v>
          </cell>
          <cell r="J38">
            <v>0</v>
          </cell>
          <cell r="K38">
            <v>0</v>
          </cell>
          <cell r="L38">
            <v>0</v>
          </cell>
          <cell r="M38">
            <v>0</v>
          </cell>
          <cell r="N38">
            <v>0</v>
          </cell>
          <cell r="O38">
            <v>1918618437</v>
          </cell>
        </row>
        <row r="39">
          <cell r="A39" t="str">
            <v>31012030402</v>
          </cell>
          <cell r="B39" t="str">
            <v>SANCIONES</v>
          </cell>
          <cell r="C39">
            <v>19005970</v>
          </cell>
          <cell r="D39">
            <v>0</v>
          </cell>
          <cell r="E39">
            <v>0</v>
          </cell>
          <cell r="F39">
            <v>0</v>
          </cell>
          <cell r="G39">
            <v>0</v>
          </cell>
          <cell r="H39">
            <v>0</v>
          </cell>
          <cell r="I39">
            <v>0</v>
          </cell>
          <cell r="J39">
            <v>0</v>
          </cell>
          <cell r="K39">
            <v>0</v>
          </cell>
          <cell r="L39">
            <v>0</v>
          </cell>
          <cell r="M39">
            <v>0</v>
          </cell>
          <cell r="N39">
            <v>0</v>
          </cell>
          <cell r="O39">
            <v>19005970</v>
          </cell>
        </row>
        <row r="40">
          <cell r="A40" t="str">
            <v>31012030403</v>
          </cell>
          <cell r="B40" t="str">
            <v>RECARGOS POR MORA</v>
          </cell>
          <cell r="C40">
            <v>674202697</v>
          </cell>
          <cell r="D40">
            <v>0</v>
          </cell>
          <cell r="E40">
            <v>0</v>
          </cell>
          <cell r="F40">
            <v>0</v>
          </cell>
          <cell r="G40">
            <v>0</v>
          </cell>
          <cell r="H40">
            <v>0</v>
          </cell>
          <cell r="I40">
            <v>0</v>
          </cell>
          <cell r="J40">
            <v>0</v>
          </cell>
          <cell r="K40">
            <v>0</v>
          </cell>
          <cell r="L40">
            <v>0</v>
          </cell>
          <cell r="M40">
            <v>0</v>
          </cell>
          <cell r="N40">
            <v>0</v>
          </cell>
          <cell r="O40">
            <v>674202697</v>
          </cell>
        </row>
        <row r="41">
          <cell r="A41" t="str">
            <v>31012030404</v>
          </cell>
          <cell r="B41" t="str">
            <v>REINTEGROS</v>
          </cell>
          <cell r="C41">
            <v>544047215</v>
          </cell>
          <cell r="D41">
            <v>0</v>
          </cell>
          <cell r="E41">
            <v>0</v>
          </cell>
          <cell r="F41">
            <v>0</v>
          </cell>
          <cell r="G41">
            <v>0</v>
          </cell>
          <cell r="H41">
            <v>0</v>
          </cell>
          <cell r="I41">
            <v>0</v>
          </cell>
          <cell r="J41">
            <v>0</v>
          </cell>
          <cell r="K41">
            <v>0</v>
          </cell>
          <cell r="L41">
            <v>0</v>
          </cell>
          <cell r="M41">
            <v>0</v>
          </cell>
          <cell r="N41">
            <v>0</v>
          </cell>
          <cell r="O41">
            <v>544047215</v>
          </cell>
        </row>
        <row r="42">
          <cell r="A42" t="str">
            <v>3101203040502</v>
          </cell>
          <cell r="B42" t="str">
            <v>OTROS</v>
          </cell>
          <cell r="C42">
            <v>60305884</v>
          </cell>
          <cell r="D42">
            <v>0</v>
          </cell>
          <cell r="E42">
            <v>0</v>
          </cell>
          <cell r="F42">
            <v>0</v>
          </cell>
          <cell r="G42">
            <v>0</v>
          </cell>
          <cell r="H42">
            <v>0</v>
          </cell>
          <cell r="I42">
            <v>0</v>
          </cell>
          <cell r="J42">
            <v>0</v>
          </cell>
          <cell r="K42">
            <v>0</v>
          </cell>
          <cell r="L42">
            <v>0</v>
          </cell>
          <cell r="M42">
            <v>0</v>
          </cell>
          <cell r="N42">
            <v>0</v>
          </cell>
          <cell r="O42">
            <v>60305884</v>
          </cell>
        </row>
        <row r="43">
          <cell r="A43" t="str">
            <v>31021</v>
          </cell>
          <cell r="B43" t="str">
            <v>DISPONIBILIDAD INICIAL</v>
          </cell>
          <cell r="C43">
            <v>86418013030</v>
          </cell>
          <cell r="D43">
            <v>0</v>
          </cell>
          <cell r="E43">
            <v>0</v>
          </cell>
          <cell r="F43">
            <v>0</v>
          </cell>
          <cell r="G43">
            <v>0</v>
          </cell>
          <cell r="H43">
            <v>0</v>
          </cell>
          <cell r="I43">
            <v>0</v>
          </cell>
          <cell r="J43">
            <v>0</v>
          </cell>
          <cell r="K43">
            <v>0</v>
          </cell>
          <cell r="L43">
            <v>0</v>
          </cell>
          <cell r="M43">
            <v>0</v>
          </cell>
          <cell r="N43">
            <v>0</v>
          </cell>
          <cell r="O43">
            <v>86418013030</v>
          </cell>
        </row>
        <row r="44">
          <cell r="A44" t="str">
            <v>310220101010101</v>
          </cell>
          <cell r="B44" t="str">
            <v>VERTIMIENTO</v>
          </cell>
          <cell r="C44">
            <v>174256630074</v>
          </cell>
          <cell r="D44">
            <v>0</v>
          </cell>
          <cell r="E44">
            <v>0</v>
          </cell>
          <cell r="F44">
            <v>0</v>
          </cell>
          <cell r="G44">
            <v>0</v>
          </cell>
          <cell r="H44">
            <v>0</v>
          </cell>
          <cell r="I44">
            <v>0</v>
          </cell>
          <cell r="J44">
            <v>0</v>
          </cell>
          <cell r="K44">
            <v>0</v>
          </cell>
          <cell r="L44">
            <v>0</v>
          </cell>
          <cell r="M44">
            <v>0</v>
          </cell>
          <cell r="N44">
            <v>0</v>
          </cell>
          <cell r="O44">
            <v>174256630074</v>
          </cell>
        </row>
        <row r="45">
          <cell r="A45" t="str">
            <v>310220101010102</v>
          </cell>
          <cell r="B45" t="str">
            <v>CONTRIBUCION</v>
          </cell>
          <cell r="C45">
            <v>20276906036</v>
          </cell>
          <cell r="D45">
            <v>0</v>
          </cell>
          <cell r="E45">
            <v>0</v>
          </cell>
          <cell r="F45">
            <v>0</v>
          </cell>
          <cell r="G45">
            <v>0</v>
          </cell>
          <cell r="H45">
            <v>0</v>
          </cell>
          <cell r="I45">
            <v>0</v>
          </cell>
          <cell r="J45">
            <v>0</v>
          </cell>
          <cell r="K45">
            <v>0</v>
          </cell>
          <cell r="L45">
            <v>0</v>
          </cell>
          <cell r="M45">
            <v>0</v>
          </cell>
          <cell r="N45">
            <v>0</v>
          </cell>
          <cell r="O45">
            <v>20276906036</v>
          </cell>
        </row>
        <row r="46">
          <cell r="A46" t="str">
            <v>310220101010201</v>
          </cell>
          <cell r="B46" t="str">
            <v>CARGO FIJO</v>
          </cell>
          <cell r="C46">
            <v>22304596640</v>
          </cell>
          <cell r="D46">
            <v>0</v>
          </cell>
          <cell r="E46">
            <v>0</v>
          </cell>
          <cell r="F46">
            <v>0</v>
          </cell>
          <cell r="G46">
            <v>0</v>
          </cell>
          <cell r="H46">
            <v>0</v>
          </cell>
          <cell r="I46">
            <v>0</v>
          </cell>
          <cell r="J46">
            <v>0</v>
          </cell>
          <cell r="K46">
            <v>0</v>
          </cell>
          <cell r="L46">
            <v>0</v>
          </cell>
          <cell r="M46">
            <v>0</v>
          </cell>
          <cell r="N46">
            <v>0</v>
          </cell>
          <cell r="O46">
            <v>22304596640</v>
          </cell>
        </row>
        <row r="47">
          <cell r="A47" t="str">
            <v>310220101010202</v>
          </cell>
          <cell r="B47" t="str">
            <v>CONTRIBUCION</v>
          </cell>
          <cell r="C47">
            <v>3203751153</v>
          </cell>
          <cell r="D47">
            <v>0</v>
          </cell>
          <cell r="E47">
            <v>0</v>
          </cell>
          <cell r="F47">
            <v>0</v>
          </cell>
          <cell r="G47">
            <v>0</v>
          </cell>
          <cell r="H47">
            <v>0</v>
          </cell>
          <cell r="I47">
            <v>0</v>
          </cell>
          <cell r="J47">
            <v>0</v>
          </cell>
          <cell r="K47">
            <v>0</v>
          </cell>
          <cell r="L47">
            <v>0</v>
          </cell>
          <cell r="M47">
            <v>0</v>
          </cell>
          <cell r="N47">
            <v>0</v>
          </cell>
          <cell r="O47">
            <v>3203751153</v>
          </cell>
        </row>
        <row r="48">
          <cell r="A48" t="str">
            <v>3102201010301</v>
          </cell>
          <cell r="B48" t="str">
            <v>INSTALACION</v>
          </cell>
          <cell r="C48">
            <v>33621291</v>
          </cell>
          <cell r="D48">
            <v>0</v>
          </cell>
          <cell r="E48">
            <v>0</v>
          </cell>
          <cell r="F48">
            <v>0</v>
          </cell>
          <cell r="G48">
            <v>0</v>
          </cell>
          <cell r="H48">
            <v>0</v>
          </cell>
          <cell r="I48">
            <v>0</v>
          </cell>
          <cell r="J48">
            <v>0</v>
          </cell>
          <cell r="K48">
            <v>0</v>
          </cell>
          <cell r="L48">
            <v>0</v>
          </cell>
          <cell r="M48">
            <v>0</v>
          </cell>
          <cell r="N48">
            <v>0</v>
          </cell>
          <cell r="O48">
            <v>33621291</v>
          </cell>
        </row>
        <row r="49">
          <cell r="A49" t="str">
            <v>3102201030102</v>
          </cell>
          <cell r="B49" t="str">
            <v>SONDEO DOMICILIAR</v>
          </cell>
          <cell r="C49">
            <v>8508949</v>
          </cell>
          <cell r="D49">
            <v>0</v>
          </cell>
          <cell r="E49">
            <v>0</v>
          </cell>
          <cell r="F49">
            <v>0</v>
          </cell>
          <cell r="G49">
            <v>0</v>
          </cell>
          <cell r="H49">
            <v>0</v>
          </cell>
          <cell r="I49">
            <v>0</v>
          </cell>
          <cell r="J49">
            <v>0</v>
          </cell>
          <cell r="K49">
            <v>0</v>
          </cell>
          <cell r="L49">
            <v>0</v>
          </cell>
          <cell r="M49">
            <v>0</v>
          </cell>
          <cell r="N49">
            <v>0</v>
          </cell>
          <cell r="O49">
            <v>8508949</v>
          </cell>
        </row>
        <row r="50">
          <cell r="A50" t="str">
            <v>3102201030103</v>
          </cell>
          <cell r="B50" t="str">
            <v>LAVADO DOMICILIAR</v>
          </cell>
          <cell r="C50">
            <v>70474809</v>
          </cell>
          <cell r="D50">
            <v>0</v>
          </cell>
          <cell r="E50">
            <v>0</v>
          </cell>
          <cell r="F50">
            <v>0</v>
          </cell>
          <cell r="G50">
            <v>0</v>
          </cell>
          <cell r="H50">
            <v>0</v>
          </cell>
          <cell r="I50">
            <v>0</v>
          </cell>
          <cell r="J50">
            <v>0</v>
          </cell>
          <cell r="K50">
            <v>0</v>
          </cell>
          <cell r="L50">
            <v>0</v>
          </cell>
          <cell r="M50">
            <v>0</v>
          </cell>
          <cell r="N50">
            <v>0</v>
          </cell>
          <cell r="O50">
            <v>70474809</v>
          </cell>
        </row>
        <row r="51">
          <cell r="A51" t="str">
            <v>3102201030104</v>
          </cell>
          <cell r="B51" t="str">
            <v>REPOSICIÓN ACOMETIDA</v>
          </cell>
          <cell r="C51">
            <v>69726680</v>
          </cell>
          <cell r="D51">
            <v>0</v>
          </cell>
          <cell r="E51">
            <v>0</v>
          </cell>
          <cell r="F51">
            <v>0</v>
          </cell>
          <cell r="G51">
            <v>0</v>
          </cell>
          <cell r="H51">
            <v>0</v>
          </cell>
          <cell r="I51">
            <v>0</v>
          </cell>
          <cell r="J51">
            <v>0</v>
          </cell>
          <cell r="K51">
            <v>0</v>
          </cell>
          <cell r="L51">
            <v>0</v>
          </cell>
          <cell r="M51">
            <v>0</v>
          </cell>
          <cell r="N51">
            <v>0</v>
          </cell>
          <cell r="O51">
            <v>69726680</v>
          </cell>
        </row>
        <row r="52">
          <cell r="A52" t="str">
            <v>3102201030106</v>
          </cell>
          <cell r="B52" t="str">
            <v>SERVICIO LAVADO DE TRAMPAS</v>
          </cell>
          <cell r="C52">
            <v>2743314</v>
          </cell>
          <cell r="D52">
            <v>0</v>
          </cell>
          <cell r="E52">
            <v>0</v>
          </cell>
          <cell r="F52">
            <v>0</v>
          </cell>
          <cell r="G52">
            <v>0</v>
          </cell>
          <cell r="H52">
            <v>0</v>
          </cell>
          <cell r="I52">
            <v>0</v>
          </cell>
          <cell r="J52">
            <v>0</v>
          </cell>
          <cell r="K52">
            <v>0</v>
          </cell>
          <cell r="L52">
            <v>0</v>
          </cell>
          <cell r="M52">
            <v>0</v>
          </cell>
          <cell r="N52">
            <v>0</v>
          </cell>
          <cell r="O52">
            <v>2743314</v>
          </cell>
        </row>
        <row r="53">
          <cell r="A53" t="str">
            <v>3102201030108</v>
          </cell>
          <cell r="B53" t="str">
            <v>REVISION APROBACION REDES</v>
          </cell>
          <cell r="C53">
            <v>10830354</v>
          </cell>
          <cell r="D53">
            <v>0</v>
          </cell>
          <cell r="E53">
            <v>0</v>
          </cell>
          <cell r="F53">
            <v>0</v>
          </cell>
          <cell r="G53">
            <v>0</v>
          </cell>
          <cell r="H53">
            <v>0</v>
          </cell>
          <cell r="I53">
            <v>0</v>
          </cell>
          <cell r="J53">
            <v>0</v>
          </cell>
          <cell r="K53">
            <v>0</v>
          </cell>
          <cell r="L53">
            <v>0</v>
          </cell>
          <cell r="M53">
            <v>0</v>
          </cell>
          <cell r="N53">
            <v>0</v>
          </cell>
          <cell r="O53">
            <v>10830354</v>
          </cell>
        </row>
        <row r="54">
          <cell r="A54" t="str">
            <v>3102201030110</v>
          </cell>
          <cell r="B54" t="str">
            <v>ALQUILER PROPIEDAD PLANTA Y EQUIPO</v>
          </cell>
          <cell r="C54">
            <v>10049327</v>
          </cell>
          <cell r="D54">
            <v>0</v>
          </cell>
          <cell r="E54">
            <v>0</v>
          </cell>
          <cell r="F54">
            <v>0</v>
          </cell>
          <cell r="G54">
            <v>0</v>
          </cell>
          <cell r="H54">
            <v>0</v>
          </cell>
          <cell r="I54">
            <v>0</v>
          </cell>
          <cell r="J54">
            <v>0</v>
          </cell>
          <cell r="K54">
            <v>0</v>
          </cell>
          <cell r="L54">
            <v>0</v>
          </cell>
          <cell r="M54">
            <v>0</v>
          </cell>
          <cell r="N54">
            <v>0</v>
          </cell>
          <cell r="O54">
            <v>10049327</v>
          </cell>
        </row>
        <row r="55">
          <cell r="A55" t="str">
            <v>3102201030111</v>
          </cell>
          <cell r="B55" t="str">
            <v>INTERVENTORIA RED EXTERNA</v>
          </cell>
          <cell r="C55">
            <v>144603439</v>
          </cell>
          <cell r="D55">
            <v>0</v>
          </cell>
          <cell r="E55">
            <v>0</v>
          </cell>
          <cell r="F55">
            <v>0</v>
          </cell>
          <cell r="G55">
            <v>0</v>
          </cell>
          <cell r="H55">
            <v>0</v>
          </cell>
          <cell r="I55">
            <v>0</v>
          </cell>
          <cell r="J55">
            <v>0</v>
          </cell>
          <cell r="K55">
            <v>0</v>
          </cell>
          <cell r="L55">
            <v>0</v>
          </cell>
          <cell r="M55">
            <v>0</v>
          </cell>
          <cell r="N55">
            <v>0</v>
          </cell>
          <cell r="O55">
            <v>144603439</v>
          </cell>
        </row>
        <row r="56">
          <cell r="A56" t="str">
            <v>31022010302</v>
          </cell>
          <cell r="B56" t="str">
            <v>VALORIZACION</v>
          </cell>
          <cell r="C56">
            <v>26933287</v>
          </cell>
          <cell r="D56">
            <v>0</v>
          </cell>
          <cell r="E56">
            <v>0</v>
          </cell>
          <cell r="F56">
            <v>0</v>
          </cell>
          <cell r="G56">
            <v>0</v>
          </cell>
          <cell r="H56">
            <v>0</v>
          </cell>
          <cell r="I56">
            <v>0</v>
          </cell>
          <cell r="J56">
            <v>0</v>
          </cell>
          <cell r="K56">
            <v>0</v>
          </cell>
          <cell r="L56">
            <v>0</v>
          </cell>
          <cell r="M56">
            <v>0</v>
          </cell>
          <cell r="N56">
            <v>0</v>
          </cell>
          <cell r="O56">
            <v>26933287</v>
          </cell>
        </row>
        <row r="57">
          <cell r="A57" t="str">
            <v>31022010303</v>
          </cell>
          <cell r="B57" t="str">
            <v>FONDO DE REDES</v>
          </cell>
          <cell r="C57">
            <v>6013573</v>
          </cell>
          <cell r="D57">
            <v>0</v>
          </cell>
          <cell r="E57">
            <v>0</v>
          </cell>
          <cell r="F57">
            <v>0</v>
          </cell>
          <cell r="G57">
            <v>0</v>
          </cell>
          <cell r="H57">
            <v>0</v>
          </cell>
          <cell r="I57">
            <v>0</v>
          </cell>
          <cell r="J57">
            <v>0</v>
          </cell>
          <cell r="K57">
            <v>0</v>
          </cell>
          <cell r="L57">
            <v>0</v>
          </cell>
          <cell r="M57">
            <v>0</v>
          </cell>
          <cell r="N57">
            <v>0</v>
          </cell>
          <cell r="O57">
            <v>6013573</v>
          </cell>
        </row>
        <row r="58">
          <cell r="A58" t="str">
            <v>3102201030401</v>
          </cell>
          <cell r="B58" t="str">
            <v xml:space="preserve">
OTROS INGRESOS</v>
          </cell>
          <cell r="C58">
            <v>32036206</v>
          </cell>
          <cell r="D58">
            <v>0</v>
          </cell>
          <cell r="E58">
            <v>0</v>
          </cell>
          <cell r="F58">
            <v>0</v>
          </cell>
          <cell r="G58">
            <v>0</v>
          </cell>
          <cell r="H58">
            <v>0</v>
          </cell>
          <cell r="I58">
            <v>0</v>
          </cell>
          <cell r="J58">
            <v>0</v>
          </cell>
          <cell r="K58">
            <v>0</v>
          </cell>
          <cell r="L58">
            <v>0</v>
          </cell>
          <cell r="M58">
            <v>0</v>
          </cell>
          <cell r="N58">
            <v>0</v>
          </cell>
          <cell r="O58">
            <v>32036206</v>
          </cell>
        </row>
        <row r="59">
          <cell r="A59" t="str">
            <v>310220301</v>
          </cell>
          <cell r="B59" t="str">
            <v>COMISIÓN RECAUDO OTRAS ENTIDADES</v>
          </cell>
          <cell r="C59">
            <v>3892319753</v>
          </cell>
          <cell r="D59">
            <v>0</v>
          </cell>
          <cell r="E59">
            <v>0</v>
          </cell>
          <cell r="F59">
            <v>0</v>
          </cell>
          <cell r="G59">
            <v>0</v>
          </cell>
          <cell r="H59">
            <v>0</v>
          </cell>
          <cell r="I59">
            <v>0</v>
          </cell>
          <cell r="J59">
            <v>0</v>
          </cell>
          <cell r="K59">
            <v>0</v>
          </cell>
          <cell r="L59">
            <v>0</v>
          </cell>
          <cell r="M59">
            <v>0</v>
          </cell>
          <cell r="N59">
            <v>0</v>
          </cell>
          <cell r="O59">
            <v>3892319753</v>
          </cell>
        </row>
        <row r="60">
          <cell r="A60" t="str">
            <v>310220302</v>
          </cell>
          <cell r="B60" t="str">
            <v>CUOTAS PARTES</v>
          </cell>
          <cell r="C60">
            <v>27433934</v>
          </cell>
          <cell r="D60">
            <v>0</v>
          </cell>
          <cell r="E60">
            <v>0</v>
          </cell>
          <cell r="F60">
            <v>0</v>
          </cell>
          <cell r="G60">
            <v>0</v>
          </cell>
          <cell r="H60">
            <v>0</v>
          </cell>
          <cell r="I60">
            <v>0</v>
          </cell>
          <cell r="J60">
            <v>0</v>
          </cell>
          <cell r="K60">
            <v>0</v>
          </cell>
          <cell r="L60">
            <v>0</v>
          </cell>
          <cell r="M60">
            <v>0</v>
          </cell>
          <cell r="N60">
            <v>0</v>
          </cell>
          <cell r="O60">
            <v>27433934</v>
          </cell>
        </row>
        <row r="61">
          <cell r="A61" t="str">
            <v>3102203030201</v>
          </cell>
          <cell r="B61" t="str">
            <v>SANTIAGO DE CALI</v>
          </cell>
          <cell r="C61">
            <v>20529156246</v>
          </cell>
          <cell r="D61">
            <v>0</v>
          </cell>
          <cell r="E61">
            <v>0</v>
          </cell>
          <cell r="F61">
            <v>0</v>
          </cell>
          <cell r="G61">
            <v>0</v>
          </cell>
          <cell r="H61">
            <v>0</v>
          </cell>
          <cell r="I61">
            <v>0</v>
          </cell>
          <cell r="J61">
            <v>0</v>
          </cell>
          <cell r="K61">
            <v>0</v>
          </cell>
          <cell r="L61">
            <v>0</v>
          </cell>
          <cell r="M61">
            <v>0</v>
          </cell>
          <cell r="N61">
            <v>0</v>
          </cell>
          <cell r="O61">
            <v>20529156246</v>
          </cell>
        </row>
        <row r="62">
          <cell r="A62" t="str">
            <v>31022030401</v>
          </cell>
          <cell r="B62" t="str">
            <v>INTERESES</v>
          </cell>
          <cell r="C62">
            <v>40778403</v>
          </cell>
          <cell r="D62">
            <v>0</v>
          </cell>
          <cell r="E62">
            <v>0</v>
          </cell>
          <cell r="F62">
            <v>0</v>
          </cell>
          <cell r="G62">
            <v>0</v>
          </cell>
          <cell r="H62">
            <v>0</v>
          </cell>
          <cell r="I62">
            <v>0</v>
          </cell>
          <cell r="J62">
            <v>0</v>
          </cell>
          <cell r="K62">
            <v>0</v>
          </cell>
          <cell r="L62">
            <v>0</v>
          </cell>
          <cell r="M62">
            <v>0</v>
          </cell>
          <cell r="N62">
            <v>0</v>
          </cell>
          <cell r="O62">
            <v>40778403</v>
          </cell>
        </row>
        <row r="63">
          <cell r="A63" t="str">
            <v>31022030402</v>
          </cell>
          <cell r="B63" t="str">
            <v>SANCIONES</v>
          </cell>
          <cell r="C63">
            <v>2284551</v>
          </cell>
          <cell r="D63">
            <v>0</v>
          </cell>
          <cell r="E63">
            <v>0</v>
          </cell>
          <cell r="F63">
            <v>0</v>
          </cell>
          <cell r="G63">
            <v>0</v>
          </cell>
          <cell r="H63">
            <v>0</v>
          </cell>
          <cell r="I63">
            <v>0</v>
          </cell>
          <cell r="J63">
            <v>0</v>
          </cell>
          <cell r="K63">
            <v>0</v>
          </cell>
          <cell r="L63">
            <v>0</v>
          </cell>
          <cell r="M63">
            <v>0</v>
          </cell>
          <cell r="N63">
            <v>0</v>
          </cell>
          <cell r="O63">
            <v>2284551</v>
          </cell>
        </row>
        <row r="64">
          <cell r="A64" t="str">
            <v>31022030403</v>
          </cell>
          <cell r="B64" t="str">
            <v>RECARGOS POR MORA</v>
          </cell>
          <cell r="C64">
            <v>477123583</v>
          </cell>
          <cell r="D64">
            <v>0</v>
          </cell>
          <cell r="E64">
            <v>0</v>
          </cell>
          <cell r="F64">
            <v>0</v>
          </cell>
          <cell r="G64">
            <v>0</v>
          </cell>
          <cell r="H64">
            <v>0</v>
          </cell>
          <cell r="I64">
            <v>0</v>
          </cell>
          <cell r="J64">
            <v>0</v>
          </cell>
          <cell r="K64">
            <v>0</v>
          </cell>
          <cell r="L64">
            <v>0</v>
          </cell>
          <cell r="M64">
            <v>0</v>
          </cell>
          <cell r="N64">
            <v>0</v>
          </cell>
          <cell r="O64">
            <v>477123583</v>
          </cell>
        </row>
        <row r="65">
          <cell r="A65" t="str">
            <v>31022030404</v>
          </cell>
          <cell r="B65" t="str">
            <v>REINTEGROS</v>
          </cell>
          <cell r="C65">
            <v>108177598</v>
          </cell>
          <cell r="D65">
            <v>0</v>
          </cell>
          <cell r="E65">
            <v>0</v>
          </cell>
          <cell r="F65">
            <v>0</v>
          </cell>
          <cell r="G65">
            <v>0</v>
          </cell>
          <cell r="H65">
            <v>0</v>
          </cell>
          <cell r="I65">
            <v>0</v>
          </cell>
          <cell r="J65">
            <v>0</v>
          </cell>
          <cell r="K65">
            <v>0</v>
          </cell>
          <cell r="L65">
            <v>0</v>
          </cell>
          <cell r="M65">
            <v>0</v>
          </cell>
          <cell r="N65">
            <v>0</v>
          </cell>
          <cell r="O65">
            <v>108177598</v>
          </cell>
        </row>
        <row r="66">
          <cell r="A66" t="str">
            <v>41001</v>
          </cell>
          <cell r="B66" t="str">
            <v>DISPONIBILIDAD INICIAL</v>
          </cell>
          <cell r="C66">
            <v>62094301552</v>
          </cell>
          <cell r="D66">
            <v>0</v>
          </cell>
          <cell r="E66">
            <v>0</v>
          </cell>
          <cell r="F66">
            <v>0</v>
          </cell>
          <cell r="G66">
            <v>0</v>
          </cell>
          <cell r="H66">
            <v>0</v>
          </cell>
          <cell r="I66">
            <v>0</v>
          </cell>
          <cell r="J66">
            <v>0</v>
          </cell>
          <cell r="K66">
            <v>0</v>
          </cell>
          <cell r="L66">
            <v>0</v>
          </cell>
          <cell r="M66">
            <v>0</v>
          </cell>
          <cell r="N66">
            <v>0</v>
          </cell>
          <cell r="O66">
            <v>62094301552</v>
          </cell>
        </row>
        <row r="67">
          <cell r="A67" t="str">
            <v>410020101010105</v>
          </cell>
          <cell r="B67" t="str">
            <v>TELEFONIA LOCAL</v>
          </cell>
          <cell r="C67">
            <v>17443302402</v>
          </cell>
          <cell r="D67">
            <v>0</v>
          </cell>
          <cell r="E67">
            <v>0</v>
          </cell>
          <cell r="F67">
            <v>0</v>
          </cell>
          <cell r="G67">
            <v>0</v>
          </cell>
          <cell r="H67">
            <v>0</v>
          </cell>
          <cell r="I67">
            <v>0</v>
          </cell>
          <cell r="J67">
            <v>0</v>
          </cell>
          <cell r="K67">
            <v>0</v>
          </cell>
          <cell r="L67">
            <v>0</v>
          </cell>
          <cell r="M67">
            <v>0</v>
          </cell>
          <cell r="N67">
            <v>0</v>
          </cell>
          <cell r="O67">
            <v>17443302402</v>
          </cell>
        </row>
        <row r="68">
          <cell r="A68" t="str">
            <v>410020101010108</v>
          </cell>
          <cell r="B68" t="str">
            <v>TELEFONOS PUBLICOS</v>
          </cell>
          <cell r="C68">
            <v>871266821</v>
          </cell>
          <cell r="D68">
            <v>0</v>
          </cell>
          <cell r="E68">
            <v>0</v>
          </cell>
          <cell r="F68">
            <v>0</v>
          </cell>
          <cell r="G68">
            <v>0</v>
          </cell>
          <cell r="H68">
            <v>0</v>
          </cell>
          <cell r="I68">
            <v>0</v>
          </cell>
          <cell r="J68">
            <v>0</v>
          </cell>
          <cell r="K68">
            <v>0</v>
          </cell>
          <cell r="L68">
            <v>0</v>
          </cell>
          <cell r="M68">
            <v>0</v>
          </cell>
          <cell r="N68">
            <v>0</v>
          </cell>
          <cell r="O68">
            <v>871266821</v>
          </cell>
        </row>
        <row r="69">
          <cell r="A69" t="str">
            <v>410020101010109</v>
          </cell>
          <cell r="B69" t="str">
            <v>RDSI BRI</v>
          </cell>
          <cell r="C69">
            <v>73518391</v>
          </cell>
          <cell r="D69">
            <v>0</v>
          </cell>
          <cell r="E69">
            <v>0</v>
          </cell>
          <cell r="F69">
            <v>0</v>
          </cell>
          <cell r="G69">
            <v>0</v>
          </cell>
          <cell r="H69">
            <v>0</v>
          </cell>
          <cell r="I69">
            <v>0</v>
          </cell>
          <cell r="J69">
            <v>0</v>
          </cell>
          <cell r="K69">
            <v>0</v>
          </cell>
          <cell r="L69">
            <v>0</v>
          </cell>
          <cell r="M69">
            <v>0</v>
          </cell>
          <cell r="N69">
            <v>0</v>
          </cell>
          <cell r="O69">
            <v>73518391</v>
          </cell>
        </row>
        <row r="70">
          <cell r="A70" t="str">
            <v>410020101010110</v>
          </cell>
          <cell r="B70" t="str">
            <v>PBX</v>
          </cell>
          <cell r="C70">
            <v>1508297474</v>
          </cell>
          <cell r="D70">
            <v>0</v>
          </cell>
          <cell r="E70">
            <v>0</v>
          </cell>
          <cell r="F70">
            <v>0</v>
          </cell>
          <cell r="G70">
            <v>0</v>
          </cell>
          <cell r="H70">
            <v>0</v>
          </cell>
          <cell r="I70">
            <v>0</v>
          </cell>
          <cell r="J70">
            <v>0</v>
          </cell>
          <cell r="K70">
            <v>0</v>
          </cell>
          <cell r="L70">
            <v>0</v>
          </cell>
          <cell r="M70">
            <v>0</v>
          </cell>
          <cell r="N70">
            <v>0</v>
          </cell>
          <cell r="O70">
            <v>1508297474</v>
          </cell>
        </row>
        <row r="71">
          <cell r="A71" t="str">
            <v>410020101010113</v>
          </cell>
          <cell r="B71" t="str">
            <v>LARGA DISTANCIA NACIONAL</v>
          </cell>
          <cell r="C71">
            <v>319426174</v>
          </cell>
          <cell r="D71">
            <v>0</v>
          </cell>
          <cell r="E71">
            <v>0</v>
          </cell>
          <cell r="F71">
            <v>0</v>
          </cell>
          <cell r="G71">
            <v>0</v>
          </cell>
          <cell r="H71">
            <v>0</v>
          </cell>
          <cell r="I71">
            <v>0</v>
          </cell>
          <cell r="J71">
            <v>0</v>
          </cell>
          <cell r="K71">
            <v>0</v>
          </cell>
          <cell r="L71">
            <v>0</v>
          </cell>
          <cell r="M71">
            <v>0</v>
          </cell>
          <cell r="N71">
            <v>0</v>
          </cell>
          <cell r="O71">
            <v>319426174</v>
          </cell>
        </row>
        <row r="72">
          <cell r="A72" t="str">
            <v>410020101010114</v>
          </cell>
          <cell r="B72" t="str">
            <v>LARGA DISTANCIA INTERNACIONAL</v>
          </cell>
          <cell r="C72">
            <v>274862201</v>
          </cell>
          <cell r="D72">
            <v>0</v>
          </cell>
          <cell r="E72">
            <v>0</v>
          </cell>
          <cell r="F72">
            <v>0</v>
          </cell>
          <cell r="G72">
            <v>0</v>
          </cell>
          <cell r="H72">
            <v>0</v>
          </cell>
          <cell r="I72">
            <v>0</v>
          </cell>
          <cell r="J72">
            <v>0</v>
          </cell>
          <cell r="K72">
            <v>0</v>
          </cell>
          <cell r="L72">
            <v>0</v>
          </cell>
          <cell r="M72">
            <v>0</v>
          </cell>
          <cell r="N72">
            <v>0</v>
          </cell>
          <cell r="O72">
            <v>274862201</v>
          </cell>
        </row>
        <row r="73">
          <cell r="A73" t="str">
            <v>410020101010205</v>
          </cell>
          <cell r="B73" t="str">
            <v>TELEFONIA LOCAL</v>
          </cell>
          <cell r="C73">
            <v>62530940925</v>
          </cell>
          <cell r="D73">
            <v>0</v>
          </cell>
          <cell r="E73">
            <v>0</v>
          </cell>
          <cell r="F73">
            <v>0</v>
          </cell>
          <cell r="G73">
            <v>0</v>
          </cell>
          <cell r="H73">
            <v>0</v>
          </cell>
          <cell r="I73">
            <v>0</v>
          </cell>
          <cell r="J73">
            <v>0</v>
          </cell>
          <cell r="K73">
            <v>0</v>
          </cell>
          <cell r="L73">
            <v>0</v>
          </cell>
          <cell r="M73">
            <v>0</v>
          </cell>
          <cell r="N73">
            <v>0</v>
          </cell>
          <cell r="O73">
            <v>62530940925</v>
          </cell>
        </row>
        <row r="74">
          <cell r="A74" t="str">
            <v>410020101010207</v>
          </cell>
          <cell r="B74" t="str">
            <v>INTERNET</v>
          </cell>
          <cell r="C74">
            <v>89488979462</v>
          </cell>
          <cell r="D74">
            <v>0</v>
          </cell>
          <cell r="E74">
            <v>0</v>
          </cell>
          <cell r="F74">
            <v>0</v>
          </cell>
          <cell r="G74">
            <v>0</v>
          </cell>
          <cell r="H74">
            <v>0</v>
          </cell>
          <cell r="I74">
            <v>0</v>
          </cell>
          <cell r="J74">
            <v>0</v>
          </cell>
          <cell r="K74">
            <v>0</v>
          </cell>
          <cell r="L74">
            <v>0</v>
          </cell>
          <cell r="M74">
            <v>0</v>
          </cell>
          <cell r="N74">
            <v>0</v>
          </cell>
          <cell r="O74">
            <v>89488979462</v>
          </cell>
        </row>
        <row r="75">
          <cell r="A75" t="str">
            <v>410020101010209</v>
          </cell>
          <cell r="B75" t="str">
            <v>RDSI BRI</v>
          </cell>
          <cell r="C75">
            <v>80463701</v>
          </cell>
          <cell r="D75">
            <v>0</v>
          </cell>
          <cell r="E75">
            <v>0</v>
          </cell>
          <cell r="F75">
            <v>0</v>
          </cell>
          <cell r="G75">
            <v>0</v>
          </cell>
          <cell r="H75">
            <v>0</v>
          </cell>
          <cell r="I75">
            <v>0</v>
          </cell>
          <cell r="J75">
            <v>0</v>
          </cell>
          <cell r="K75">
            <v>0</v>
          </cell>
          <cell r="L75">
            <v>0</v>
          </cell>
          <cell r="M75">
            <v>0</v>
          </cell>
          <cell r="N75">
            <v>0</v>
          </cell>
          <cell r="O75">
            <v>80463701</v>
          </cell>
        </row>
        <row r="76">
          <cell r="A76" t="str">
            <v>410020101010210</v>
          </cell>
          <cell r="B76" t="str">
            <v>PBX</v>
          </cell>
          <cell r="C76">
            <v>4736611538</v>
          </cell>
          <cell r="D76">
            <v>0</v>
          </cell>
          <cell r="E76">
            <v>0</v>
          </cell>
          <cell r="F76">
            <v>0</v>
          </cell>
          <cell r="G76">
            <v>0</v>
          </cell>
          <cell r="H76">
            <v>0</v>
          </cell>
          <cell r="I76">
            <v>0</v>
          </cell>
          <cell r="J76">
            <v>0</v>
          </cell>
          <cell r="K76">
            <v>0</v>
          </cell>
          <cell r="L76">
            <v>0</v>
          </cell>
          <cell r="M76">
            <v>0</v>
          </cell>
          <cell r="N76">
            <v>0</v>
          </cell>
          <cell r="O76">
            <v>4736611538</v>
          </cell>
        </row>
        <row r="77">
          <cell r="A77" t="str">
            <v>410020101010211</v>
          </cell>
          <cell r="B77" t="str">
            <v>LAN TO LAN</v>
          </cell>
          <cell r="C77">
            <v>8255167151</v>
          </cell>
          <cell r="D77">
            <v>0</v>
          </cell>
          <cell r="E77">
            <v>0</v>
          </cell>
          <cell r="F77">
            <v>0</v>
          </cell>
          <cell r="G77">
            <v>0</v>
          </cell>
          <cell r="H77">
            <v>0</v>
          </cell>
          <cell r="I77">
            <v>0</v>
          </cell>
          <cell r="J77">
            <v>0</v>
          </cell>
          <cell r="K77">
            <v>0</v>
          </cell>
          <cell r="L77">
            <v>0</v>
          </cell>
          <cell r="M77">
            <v>0</v>
          </cell>
          <cell r="N77">
            <v>0</v>
          </cell>
          <cell r="O77">
            <v>8255167151</v>
          </cell>
        </row>
        <row r="78">
          <cell r="A78" t="str">
            <v>410020101010212</v>
          </cell>
          <cell r="B78" t="str">
            <v>COMUNICACIONES TETRA (TRUNKING)</v>
          </cell>
          <cell r="C78">
            <v>630531500</v>
          </cell>
          <cell r="D78">
            <v>0</v>
          </cell>
          <cell r="E78">
            <v>0</v>
          </cell>
          <cell r="F78">
            <v>0</v>
          </cell>
          <cell r="G78">
            <v>0</v>
          </cell>
          <cell r="H78">
            <v>0</v>
          </cell>
          <cell r="I78">
            <v>0</v>
          </cell>
          <cell r="J78">
            <v>0</v>
          </cell>
          <cell r="K78">
            <v>0</v>
          </cell>
          <cell r="L78">
            <v>0</v>
          </cell>
          <cell r="M78">
            <v>0</v>
          </cell>
          <cell r="N78">
            <v>0</v>
          </cell>
          <cell r="O78">
            <v>630531500</v>
          </cell>
        </row>
        <row r="79">
          <cell r="A79" t="str">
            <v>410020101010216</v>
          </cell>
          <cell r="B79" t="str">
            <v>IPTV</v>
          </cell>
          <cell r="C79">
            <v>23238997936</v>
          </cell>
          <cell r="D79">
            <v>0</v>
          </cell>
          <cell r="E79">
            <v>0</v>
          </cell>
          <cell r="F79">
            <v>0</v>
          </cell>
          <cell r="G79">
            <v>0</v>
          </cell>
          <cell r="H79">
            <v>0</v>
          </cell>
          <cell r="I79">
            <v>0</v>
          </cell>
          <cell r="J79">
            <v>0</v>
          </cell>
          <cell r="K79">
            <v>0</v>
          </cell>
          <cell r="L79">
            <v>0</v>
          </cell>
          <cell r="M79">
            <v>0</v>
          </cell>
          <cell r="N79">
            <v>0</v>
          </cell>
          <cell r="O79">
            <v>23238997936</v>
          </cell>
        </row>
        <row r="80">
          <cell r="A80" t="str">
            <v>4100201010304</v>
          </cell>
          <cell r="B80" t="str">
            <v>RECONEXION</v>
          </cell>
          <cell r="C80">
            <v>2226613352</v>
          </cell>
          <cell r="D80">
            <v>0</v>
          </cell>
          <cell r="E80">
            <v>0</v>
          </cell>
          <cell r="F80">
            <v>0</v>
          </cell>
          <cell r="G80">
            <v>0</v>
          </cell>
          <cell r="H80">
            <v>0</v>
          </cell>
          <cell r="I80">
            <v>0</v>
          </cell>
          <cell r="J80">
            <v>0</v>
          </cell>
          <cell r="K80">
            <v>0</v>
          </cell>
          <cell r="L80">
            <v>0</v>
          </cell>
          <cell r="M80">
            <v>0</v>
          </cell>
          <cell r="N80">
            <v>0</v>
          </cell>
          <cell r="O80">
            <v>2226613352</v>
          </cell>
        </row>
        <row r="81">
          <cell r="A81" t="str">
            <v>410020101030601</v>
          </cell>
          <cell r="B81" t="str">
            <v>CELULARES</v>
          </cell>
          <cell r="C81">
            <v>3109974499</v>
          </cell>
          <cell r="D81">
            <v>0</v>
          </cell>
          <cell r="E81">
            <v>0</v>
          </cell>
          <cell r="F81">
            <v>0</v>
          </cell>
          <cell r="G81">
            <v>0</v>
          </cell>
          <cell r="H81">
            <v>0</v>
          </cell>
          <cell r="I81">
            <v>0</v>
          </cell>
          <cell r="J81">
            <v>0</v>
          </cell>
          <cell r="K81">
            <v>0</v>
          </cell>
          <cell r="L81">
            <v>0</v>
          </cell>
          <cell r="M81">
            <v>0</v>
          </cell>
          <cell r="N81">
            <v>0</v>
          </cell>
          <cell r="O81">
            <v>3109974499</v>
          </cell>
        </row>
        <row r="82">
          <cell r="A82" t="str">
            <v>410020101030603</v>
          </cell>
          <cell r="B82" t="str">
            <v>LARGA DISTANCIA</v>
          </cell>
          <cell r="C82">
            <v>7256607163</v>
          </cell>
          <cell r="D82">
            <v>0</v>
          </cell>
          <cell r="E82">
            <v>0</v>
          </cell>
          <cell r="F82">
            <v>0</v>
          </cell>
          <cell r="G82">
            <v>0</v>
          </cell>
          <cell r="H82">
            <v>0</v>
          </cell>
          <cell r="I82">
            <v>0</v>
          </cell>
          <cell r="J82">
            <v>0</v>
          </cell>
          <cell r="K82">
            <v>0</v>
          </cell>
          <cell r="L82">
            <v>0</v>
          </cell>
          <cell r="M82">
            <v>0</v>
          </cell>
          <cell r="N82">
            <v>0</v>
          </cell>
          <cell r="O82">
            <v>7256607163</v>
          </cell>
        </row>
        <row r="83">
          <cell r="A83" t="str">
            <v>410020101030701</v>
          </cell>
          <cell r="B83" t="str">
            <v>SERVICIOS INFORMACION 113</v>
          </cell>
          <cell r="C83">
            <v>879058593</v>
          </cell>
          <cell r="D83">
            <v>0</v>
          </cell>
          <cell r="E83">
            <v>0</v>
          </cell>
          <cell r="F83">
            <v>0</v>
          </cell>
          <cell r="G83">
            <v>0</v>
          </cell>
          <cell r="H83">
            <v>0</v>
          </cell>
          <cell r="I83">
            <v>0</v>
          </cell>
          <cell r="J83">
            <v>0</v>
          </cell>
          <cell r="K83">
            <v>0</v>
          </cell>
          <cell r="L83">
            <v>0</v>
          </cell>
          <cell r="M83">
            <v>0</v>
          </cell>
          <cell r="N83">
            <v>0</v>
          </cell>
          <cell r="O83">
            <v>879058593</v>
          </cell>
        </row>
        <row r="84">
          <cell r="A84" t="str">
            <v>410020101030702</v>
          </cell>
          <cell r="B84" t="str">
            <v>SERVICIOS TECNICOS</v>
          </cell>
          <cell r="C84">
            <v>110449302</v>
          </cell>
          <cell r="D84">
            <v>0</v>
          </cell>
          <cell r="E84">
            <v>0</v>
          </cell>
          <cell r="F84">
            <v>0</v>
          </cell>
          <cell r="G84">
            <v>0</v>
          </cell>
          <cell r="H84">
            <v>0</v>
          </cell>
          <cell r="I84">
            <v>0</v>
          </cell>
          <cell r="J84">
            <v>0</v>
          </cell>
          <cell r="K84">
            <v>0</v>
          </cell>
          <cell r="L84">
            <v>0</v>
          </cell>
          <cell r="M84">
            <v>0</v>
          </cell>
          <cell r="N84">
            <v>0</v>
          </cell>
          <cell r="O84">
            <v>110449302</v>
          </cell>
        </row>
        <row r="85">
          <cell r="A85" t="str">
            <v>410020101030703</v>
          </cell>
          <cell r="B85" t="str">
            <v>RED INTELIGENTE</v>
          </cell>
          <cell r="C85">
            <v>6115277</v>
          </cell>
          <cell r="D85">
            <v>0</v>
          </cell>
          <cell r="E85">
            <v>0</v>
          </cell>
          <cell r="F85">
            <v>0</v>
          </cell>
          <cell r="G85">
            <v>0</v>
          </cell>
          <cell r="H85">
            <v>0</v>
          </cell>
          <cell r="I85">
            <v>0</v>
          </cell>
          <cell r="J85">
            <v>0</v>
          </cell>
          <cell r="K85">
            <v>0</v>
          </cell>
          <cell r="L85">
            <v>0</v>
          </cell>
          <cell r="M85">
            <v>0</v>
          </cell>
          <cell r="N85">
            <v>0</v>
          </cell>
          <cell r="O85">
            <v>6115277</v>
          </cell>
        </row>
        <row r="86">
          <cell r="A86" t="str">
            <v>4100201030101</v>
          </cell>
          <cell r="B86" t="str">
            <v>SERVICIOS ESPECIALES</v>
          </cell>
          <cell r="C86">
            <v>3269694662</v>
          </cell>
          <cell r="D86">
            <v>0</v>
          </cell>
          <cell r="E86">
            <v>0</v>
          </cell>
          <cell r="F86">
            <v>0</v>
          </cell>
          <cell r="G86">
            <v>0</v>
          </cell>
          <cell r="H86">
            <v>0</v>
          </cell>
          <cell r="I86">
            <v>0</v>
          </cell>
          <cell r="J86">
            <v>0</v>
          </cell>
          <cell r="K86">
            <v>0</v>
          </cell>
          <cell r="L86">
            <v>0</v>
          </cell>
          <cell r="M86">
            <v>0</v>
          </cell>
          <cell r="N86">
            <v>0</v>
          </cell>
          <cell r="O86">
            <v>3269694662</v>
          </cell>
        </row>
        <row r="87">
          <cell r="A87" t="str">
            <v>4100201030401</v>
          </cell>
          <cell r="B87" t="str">
            <v>DIRECTORIO TELEFONICO</v>
          </cell>
          <cell r="C87">
            <v>7577334264</v>
          </cell>
          <cell r="D87">
            <v>0</v>
          </cell>
          <cell r="E87">
            <v>0</v>
          </cell>
          <cell r="F87">
            <v>0</v>
          </cell>
          <cell r="G87">
            <v>0</v>
          </cell>
          <cell r="H87">
            <v>0</v>
          </cell>
          <cell r="I87">
            <v>0</v>
          </cell>
          <cell r="J87">
            <v>0</v>
          </cell>
          <cell r="K87">
            <v>0</v>
          </cell>
          <cell r="L87">
            <v>0</v>
          </cell>
          <cell r="M87">
            <v>0</v>
          </cell>
          <cell r="N87">
            <v>0</v>
          </cell>
          <cell r="O87">
            <v>7577334264</v>
          </cell>
        </row>
        <row r="88">
          <cell r="A88" t="str">
            <v>410020301</v>
          </cell>
          <cell r="B88" t="str">
            <v>COMISION RECAUDO OTRAS ENTIDADES</v>
          </cell>
          <cell r="C88">
            <v>698240359</v>
          </cell>
          <cell r="D88">
            <v>0</v>
          </cell>
          <cell r="E88">
            <v>0</v>
          </cell>
          <cell r="F88">
            <v>0</v>
          </cell>
          <cell r="G88">
            <v>0</v>
          </cell>
          <cell r="H88">
            <v>0</v>
          </cell>
          <cell r="I88">
            <v>0</v>
          </cell>
          <cell r="J88">
            <v>0</v>
          </cell>
          <cell r="K88">
            <v>0</v>
          </cell>
          <cell r="L88">
            <v>0</v>
          </cell>
          <cell r="M88">
            <v>0</v>
          </cell>
          <cell r="N88">
            <v>0</v>
          </cell>
          <cell r="O88">
            <v>698240359</v>
          </cell>
        </row>
        <row r="89">
          <cell r="A89" t="str">
            <v>410020302</v>
          </cell>
          <cell r="B89" t="str">
            <v>CUOTAS PARTES PENSIONALES</v>
          </cell>
          <cell r="C89">
            <v>1111309353</v>
          </cell>
          <cell r="D89">
            <v>0</v>
          </cell>
          <cell r="E89">
            <v>0</v>
          </cell>
          <cell r="F89">
            <v>0</v>
          </cell>
          <cell r="G89">
            <v>0</v>
          </cell>
          <cell r="H89">
            <v>0</v>
          </cell>
          <cell r="I89">
            <v>0</v>
          </cell>
          <cell r="J89">
            <v>0</v>
          </cell>
          <cell r="K89">
            <v>0</v>
          </cell>
          <cell r="L89">
            <v>0</v>
          </cell>
          <cell r="M89">
            <v>0</v>
          </cell>
          <cell r="N89">
            <v>0</v>
          </cell>
          <cell r="O89">
            <v>1111309353</v>
          </cell>
        </row>
        <row r="90">
          <cell r="A90" t="str">
            <v>4100203030102</v>
          </cell>
          <cell r="B90" t="str">
            <v>SUBSIDIO MINISTERIO DE COMUNICACIONES</v>
          </cell>
          <cell r="C90">
            <v>2136154687</v>
          </cell>
          <cell r="D90">
            <v>0</v>
          </cell>
          <cell r="E90">
            <v>0</v>
          </cell>
          <cell r="F90">
            <v>0</v>
          </cell>
          <cell r="G90">
            <v>0</v>
          </cell>
          <cell r="H90">
            <v>0</v>
          </cell>
          <cell r="I90">
            <v>0</v>
          </cell>
          <cell r="J90">
            <v>0</v>
          </cell>
          <cell r="K90">
            <v>0</v>
          </cell>
          <cell r="L90">
            <v>0</v>
          </cell>
          <cell r="M90">
            <v>0</v>
          </cell>
          <cell r="N90">
            <v>0</v>
          </cell>
          <cell r="O90">
            <v>2136154687</v>
          </cell>
        </row>
        <row r="91">
          <cell r="A91" t="str">
            <v>41002030401</v>
          </cell>
          <cell r="B91" t="str">
            <v>INTERESES</v>
          </cell>
          <cell r="C91">
            <v>337333525</v>
          </cell>
          <cell r="D91">
            <v>0</v>
          </cell>
          <cell r="E91">
            <v>0</v>
          </cell>
          <cell r="F91">
            <v>0</v>
          </cell>
          <cell r="G91">
            <v>0</v>
          </cell>
          <cell r="H91">
            <v>0</v>
          </cell>
          <cell r="I91">
            <v>0</v>
          </cell>
          <cell r="J91">
            <v>0</v>
          </cell>
          <cell r="K91">
            <v>0</v>
          </cell>
          <cell r="L91">
            <v>0</v>
          </cell>
          <cell r="M91">
            <v>0</v>
          </cell>
          <cell r="N91">
            <v>0</v>
          </cell>
          <cell r="O91">
            <v>337333525</v>
          </cell>
        </row>
        <row r="92">
          <cell r="A92" t="str">
            <v>41002030403</v>
          </cell>
          <cell r="B92" t="str">
            <v>RECARGOS POR MORA</v>
          </cell>
          <cell r="C92">
            <v>223866234</v>
          </cell>
          <cell r="D92">
            <v>0</v>
          </cell>
          <cell r="E92">
            <v>0</v>
          </cell>
          <cell r="F92">
            <v>0</v>
          </cell>
          <cell r="G92">
            <v>0</v>
          </cell>
          <cell r="H92">
            <v>0</v>
          </cell>
          <cell r="I92">
            <v>0</v>
          </cell>
          <cell r="J92">
            <v>0</v>
          </cell>
          <cell r="K92">
            <v>0</v>
          </cell>
          <cell r="L92">
            <v>0</v>
          </cell>
          <cell r="M92">
            <v>0</v>
          </cell>
          <cell r="N92">
            <v>0</v>
          </cell>
          <cell r="O92">
            <v>223866234</v>
          </cell>
        </row>
        <row r="93">
          <cell r="A93" t="str">
            <v>41002030404</v>
          </cell>
          <cell r="B93" t="str">
            <v>REINTEGROS</v>
          </cell>
          <cell r="C93">
            <v>843390047</v>
          </cell>
          <cell r="D93">
            <v>0</v>
          </cell>
          <cell r="E93">
            <v>0</v>
          </cell>
          <cell r="F93">
            <v>0</v>
          </cell>
          <cell r="G93">
            <v>0</v>
          </cell>
          <cell r="H93">
            <v>0</v>
          </cell>
          <cell r="I93">
            <v>0</v>
          </cell>
          <cell r="J93">
            <v>0</v>
          </cell>
          <cell r="K93">
            <v>0</v>
          </cell>
          <cell r="L93">
            <v>0</v>
          </cell>
          <cell r="M93">
            <v>0</v>
          </cell>
          <cell r="N93">
            <v>0</v>
          </cell>
          <cell r="O93">
            <v>843390047</v>
          </cell>
        </row>
        <row r="94">
          <cell r="A94" t="str">
            <v>4100203040501</v>
          </cell>
          <cell r="B94" t="str">
            <v>ARRENDAMIENTO BIENES INMUEBLES</v>
          </cell>
          <cell r="C94">
            <v>1048072578</v>
          </cell>
          <cell r="D94">
            <v>0</v>
          </cell>
          <cell r="E94">
            <v>0</v>
          </cell>
          <cell r="F94">
            <v>0</v>
          </cell>
          <cell r="G94">
            <v>0</v>
          </cell>
          <cell r="H94">
            <v>0</v>
          </cell>
          <cell r="I94">
            <v>0</v>
          </cell>
          <cell r="J94">
            <v>0</v>
          </cell>
          <cell r="K94">
            <v>0</v>
          </cell>
          <cell r="L94">
            <v>0</v>
          </cell>
          <cell r="M94">
            <v>0</v>
          </cell>
          <cell r="N94">
            <v>0</v>
          </cell>
          <cell r="O94">
            <v>1048072578</v>
          </cell>
        </row>
        <row r="95">
          <cell r="A95" t="str">
            <v>4100307</v>
          </cell>
          <cell r="B95" t="str">
            <v>DIVIDENDOS</v>
          </cell>
          <cell r="C95">
            <v>5750000000</v>
          </cell>
          <cell r="D95">
            <v>0</v>
          </cell>
          <cell r="E95">
            <v>0</v>
          </cell>
          <cell r="F95">
            <v>0</v>
          </cell>
          <cell r="G95">
            <v>0</v>
          </cell>
          <cell r="H95">
            <v>0</v>
          </cell>
          <cell r="I95">
            <v>0</v>
          </cell>
          <cell r="J95">
            <v>0</v>
          </cell>
          <cell r="K95">
            <v>0</v>
          </cell>
          <cell r="L95">
            <v>0</v>
          </cell>
          <cell r="M95">
            <v>0</v>
          </cell>
          <cell r="N95">
            <v>0</v>
          </cell>
          <cell r="O95">
            <v>5750000000</v>
          </cell>
        </row>
        <row r="96">
          <cell r="A96" t="str">
            <v>410030815</v>
          </cell>
          <cell r="B96" t="str">
            <v xml:space="preserve">CONVENIO NEIVA VIVE DIGITAL
</v>
          </cell>
          <cell r="C96">
            <v>830000000</v>
          </cell>
          <cell r="D96">
            <v>0</v>
          </cell>
          <cell r="E96">
            <v>0</v>
          </cell>
          <cell r="F96">
            <v>0</v>
          </cell>
          <cell r="G96">
            <v>0</v>
          </cell>
          <cell r="H96">
            <v>0</v>
          </cell>
          <cell r="I96">
            <v>0</v>
          </cell>
          <cell r="J96">
            <v>0</v>
          </cell>
          <cell r="K96">
            <v>0</v>
          </cell>
          <cell r="L96">
            <v>0</v>
          </cell>
          <cell r="M96">
            <v>0</v>
          </cell>
          <cell r="N96">
            <v>0</v>
          </cell>
          <cell r="O96">
            <v>830000000</v>
          </cell>
        </row>
        <row r="97">
          <cell r="A97" t="str">
            <v>410030816</v>
          </cell>
          <cell r="B97" t="str">
            <v>CONVENIO CALI VIVE DIGITAL REGIONAL EMCALI ALCALDIA FIDUBOGOTA</v>
          </cell>
          <cell r="C97">
            <v>2025000000</v>
          </cell>
          <cell r="D97">
            <v>0</v>
          </cell>
          <cell r="E97">
            <v>0</v>
          </cell>
          <cell r="F97">
            <v>0</v>
          </cell>
          <cell r="G97">
            <v>0</v>
          </cell>
          <cell r="H97">
            <v>0</v>
          </cell>
          <cell r="I97">
            <v>0</v>
          </cell>
          <cell r="J97">
            <v>0</v>
          </cell>
          <cell r="K97">
            <v>0</v>
          </cell>
          <cell r="L97">
            <v>0</v>
          </cell>
          <cell r="M97">
            <v>0</v>
          </cell>
          <cell r="N97">
            <v>0</v>
          </cell>
          <cell r="O97">
            <v>2025000000</v>
          </cell>
        </row>
        <row r="98">
          <cell r="A98" t="str">
            <v>4100309</v>
          </cell>
          <cell r="B98" t="str">
            <v>VENTA DE ACTIVOS</v>
          </cell>
          <cell r="C98">
            <v>14311246978</v>
          </cell>
          <cell r="D98">
            <v>0</v>
          </cell>
          <cell r="E98">
            <v>0</v>
          </cell>
          <cell r="F98">
            <v>0</v>
          </cell>
          <cell r="G98">
            <v>0</v>
          </cell>
          <cell r="H98">
            <v>0</v>
          </cell>
          <cell r="I98">
            <v>0</v>
          </cell>
          <cell r="J98">
            <v>0</v>
          </cell>
          <cell r="K98">
            <v>0</v>
          </cell>
          <cell r="L98">
            <v>0</v>
          </cell>
          <cell r="M98">
            <v>0</v>
          </cell>
          <cell r="N98">
            <v>0</v>
          </cell>
          <cell r="O98">
            <v>14311246978</v>
          </cell>
        </row>
        <row r="99">
          <cell r="A99" t="str">
            <v>51031</v>
          </cell>
          <cell r="B99" t="str">
            <v>DISPONIBILIDAD INICIAL</v>
          </cell>
          <cell r="C99">
            <v>26181565334</v>
          </cell>
          <cell r="D99">
            <v>0</v>
          </cell>
          <cell r="E99">
            <v>0</v>
          </cell>
          <cell r="F99">
            <v>0</v>
          </cell>
          <cell r="G99">
            <v>0</v>
          </cell>
          <cell r="H99">
            <v>0</v>
          </cell>
          <cell r="I99">
            <v>0</v>
          </cell>
          <cell r="J99">
            <v>0</v>
          </cell>
          <cell r="K99">
            <v>0</v>
          </cell>
          <cell r="L99">
            <v>0</v>
          </cell>
          <cell r="M99">
            <v>0</v>
          </cell>
          <cell r="N99">
            <v>0</v>
          </cell>
          <cell r="O99">
            <v>26181565334</v>
          </cell>
        </row>
        <row r="100">
          <cell r="A100" t="str">
            <v>5103201010103</v>
          </cell>
          <cell r="B100" t="str">
            <v>CONEXION</v>
          </cell>
          <cell r="C100">
            <v>243551000</v>
          </cell>
          <cell r="D100">
            <v>0</v>
          </cell>
          <cell r="E100">
            <v>0</v>
          </cell>
          <cell r="F100">
            <v>0</v>
          </cell>
          <cell r="G100">
            <v>0</v>
          </cell>
          <cell r="H100">
            <v>0</v>
          </cell>
          <cell r="I100">
            <v>0</v>
          </cell>
          <cell r="J100">
            <v>0</v>
          </cell>
          <cell r="K100">
            <v>0</v>
          </cell>
          <cell r="L100">
            <v>0</v>
          </cell>
          <cell r="M100">
            <v>0</v>
          </cell>
          <cell r="N100">
            <v>0</v>
          </cell>
          <cell r="O100">
            <v>243551000</v>
          </cell>
        </row>
        <row r="101">
          <cell r="A101" t="str">
            <v>5103201010201</v>
          </cell>
          <cell r="B101" t="str">
            <v>SDL</v>
          </cell>
          <cell r="C101">
            <v>33531253885</v>
          </cell>
          <cell r="D101">
            <v>0</v>
          </cell>
          <cell r="E101">
            <v>0</v>
          </cell>
          <cell r="F101">
            <v>0</v>
          </cell>
          <cell r="G101">
            <v>0</v>
          </cell>
          <cell r="H101">
            <v>0</v>
          </cell>
          <cell r="I101">
            <v>0</v>
          </cell>
          <cell r="J101">
            <v>0</v>
          </cell>
          <cell r="K101">
            <v>0</v>
          </cell>
          <cell r="L101">
            <v>0</v>
          </cell>
          <cell r="M101">
            <v>0</v>
          </cell>
          <cell r="N101">
            <v>0</v>
          </cell>
          <cell r="O101">
            <v>33531253885</v>
          </cell>
        </row>
        <row r="102">
          <cell r="A102" t="str">
            <v>5103201010202</v>
          </cell>
          <cell r="B102" t="str">
            <v>SDR</v>
          </cell>
          <cell r="C102">
            <v>11033807000</v>
          </cell>
          <cell r="D102">
            <v>0</v>
          </cell>
          <cell r="E102">
            <v>0</v>
          </cell>
          <cell r="F102">
            <v>0</v>
          </cell>
          <cell r="G102">
            <v>0</v>
          </cell>
          <cell r="H102">
            <v>0</v>
          </cell>
          <cell r="I102">
            <v>0</v>
          </cell>
          <cell r="J102">
            <v>0</v>
          </cell>
          <cell r="K102">
            <v>0</v>
          </cell>
          <cell r="L102">
            <v>0</v>
          </cell>
          <cell r="M102">
            <v>0</v>
          </cell>
          <cell r="N102">
            <v>0</v>
          </cell>
          <cell r="O102">
            <v>11033807000</v>
          </cell>
        </row>
        <row r="103">
          <cell r="A103" t="str">
            <v>5103201030102</v>
          </cell>
          <cell r="B103" t="str">
            <v>MANTENIMIENTO DE REDES MEDIA TENSION</v>
          </cell>
          <cell r="C103">
            <v>78111000</v>
          </cell>
          <cell r="D103">
            <v>0</v>
          </cell>
          <cell r="E103">
            <v>0</v>
          </cell>
          <cell r="F103">
            <v>0</v>
          </cell>
          <cell r="G103">
            <v>0</v>
          </cell>
          <cell r="H103">
            <v>0</v>
          </cell>
          <cell r="I103">
            <v>0</v>
          </cell>
          <cell r="J103">
            <v>0</v>
          </cell>
          <cell r="K103">
            <v>0</v>
          </cell>
          <cell r="L103">
            <v>0</v>
          </cell>
          <cell r="M103">
            <v>0</v>
          </cell>
          <cell r="N103">
            <v>0</v>
          </cell>
          <cell r="O103">
            <v>78111000</v>
          </cell>
        </row>
        <row r="104">
          <cell r="A104" t="str">
            <v>5103201030103</v>
          </cell>
          <cell r="B104" t="str">
            <v>ESTUDIO DE CONEXION</v>
          </cell>
          <cell r="C104">
            <v>211260000</v>
          </cell>
          <cell r="D104">
            <v>0</v>
          </cell>
          <cell r="E104">
            <v>0</v>
          </cell>
          <cell r="F104">
            <v>0</v>
          </cell>
          <cell r="G104">
            <v>0</v>
          </cell>
          <cell r="H104">
            <v>0</v>
          </cell>
          <cell r="I104">
            <v>0</v>
          </cell>
          <cell r="J104">
            <v>0</v>
          </cell>
          <cell r="K104">
            <v>0</v>
          </cell>
          <cell r="L104">
            <v>0</v>
          </cell>
          <cell r="M104">
            <v>0</v>
          </cell>
          <cell r="N104">
            <v>0</v>
          </cell>
          <cell r="O104">
            <v>211260000</v>
          </cell>
        </row>
        <row r="105">
          <cell r="A105" t="str">
            <v>5103201030104</v>
          </cell>
          <cell r="B105" t="str">
            <v>REVISION DE LA INSTALACION DELA CONEXION</v>
          </cell>
          <cell r="C105">
            <v>481632000</v>
          </cell>
          <cell r="D105">
            <v>0</v>
          </cell>
          <cell r="E105">
            <v>0</v>
          </cell>
          <cell r="F105">
            <v>0</v>
          </cell>
          <cell r="G105">
            <v>0</v>
          </cell>
          <cell r="H105">
            <v>0</v>
          </cell>
          <cell r="I105">
            <v>0</v>
          </cell>
          <cell r="J105">
            <v>0</v>
          </cell>
          <cell r="K105">
            <v>0</v>
          </cell>
          <cell r="L105">
            <v>0</v>
          </cell>
          <cell r="M105">
            <v>0</v>
          </cell>
          <cell r="N105">
            <v>0</v>
          </cell>
          <cell r="O105">
            <v>481632000</v>
          </cell>
        </row>
        <row r="106">
          <cell r="A106" t="str">
            <v>5103201030105</v>
          </cell>
          <cell r="B106" t="str">
            <v>ALQUILER DE LA INFRAESTRUCTURA</v>
          </cell>
          <cell r="C106">
            <v>12149155728</v>
          </cell>
          <cell r="D106">
            <v>0</v>
          </cell>
          <cell r="E106">
            <v>0</v>
          </cell>
          <cell r="F106">
            <v>0</v>
          </cell>
          <cell r="G106">
            <v>0</v>
          </cell>
          <cell r="H106">
            <v>0</v>
          </cell>
          <cell r="I106">
            <v>0</v>
          </cell>
          <cell r="J106">
            <v>0</v>
          </cell>
          <cell r="K106">
            <v>0</v>
          </cell>
          <cell r="L106">
            <v>0</v>
          </cell>
          <cell r="M106">
            <v>0</v>
          </cell>
          <cell r="N106">
            <v>0</v>
          </cell>
          <cell r="O106">
            <v>12149155728</v>
          </cell>
        </row>
        <row r="107">
          <cell r="A107" t="str">
            <v>5103201030107</v>
          </cell>
          <cell r="B107" t="str">
            <v>RED SUBTERRANEA</v>
          </cell>
          <cell r="C107">
            <v>6552000</v>
          </cell>
          <cell r="D107">
            <v>0</v>
          </cell>
          <cell r="E107">
            <v>0</v>
          </cell>
          <cell r="F107">
            <v>0</v>
          </cell>
          <cell r="G107">
            <v>0</v>
          </cell>
          <cell r="H107">
            <v>0</v>
          </cell>
          <cell r="I107">
            <v>0</v>
          </cell>
          <cell r="J107">
            <v>0</v>
          </cell>
          <cell r="K107">
            <v>0</v>
          </cell>
          <cell r="L107">
            <v>0</v>
          </cell>
          <cell r="M107">
            <v>0</v>
          </cell>
          <cell r="N107">
            <v>0</v>
          </cell>
          <cell r="O107">
            <v>6552000</v>
          </cell>
        </row>
        <row r="108">
          <cell r="A108" t="str">
            <v>5103201030108</v>
          </cell>
          <cell r="B108" t="str">
            <v>LABORATORIOS Y MEDIDAS ELECTRICAS</v>
          </cell>
          <cell r="C108">
            <v>738202000</v>
          </cell>
          <cell r="D108">
            <v>0</v>
          </cell>
          <cell r="E108">
            <v>0</v>
          </cell>
          <cell r="F108">
            <v>0</v>
          </cell>
          <cell r="G108">
            <v>0</v>
          </cell>
          <cell r="H108">
            <v>0</v>
          </cell>
          <cell r="I108">
            <v>0</v>
          </cell>
          <cell r="J108">
            <v>0</v>
          </cell>
          <cell r="K108">
            <v>0</v>
          </cell>
          <cell r="L108">
            <v>0</v>
          </cell>
          <cell r="M108">
            <v>0</v>
          </cell>
          <cell r="N108">
            <v>0</v>
          </cell>
          <cell r="O108">
            <v>738202000</v>
          </cell>
        </row>
        <row r="109">
          <cell r="A109" t="str">
            <v>5103201030110</v>
          </cell>
          <cell r="B109" t="str">
            <v>INTERVENTORIA</v>
          </cell>
          <cell r="C109">
            <v>2587320002</v>
          </cell>
          <cell r="D109">
            <v>0</v>
          </cell>
          <cell r="E109">
            <v>0</v>
          </cell>
          <cell r="F109">
            <v>0</v>
          </cell>
          <cell r="G109">
            <v>0</v>
          </cell>
          <cell r="H109">
            <v>0</v>
          </cell>
          <cell r="I109">
            <v>0</v>
          </cell>
          <cell r="J109">
            <v>0</v>
          </cell>
          <cell r="K109">
            <v>0</v>
          </cell>
          <cell r="L109">
            <v>0</v>
          </cell>
          <cell r="M109">
            <v>0</v>
          </cell>
          <cell r="N109">
            <v>0</v>
          </cell>
          <cell r="O109">
            <v>2587320002</v>
          </cell>
        </row>
        <row r="110">
          <cell r="A110" t="str">
            <v>5103201030117</v>
          </cell>
          <cell r="B110" t="str">
            <v>LABORATORIO DE TRANSFORMADORES</v>
          </cell>
          <cell r="C110">
            <v>22190000</v>
          </cell>
          <cell r="D110">
            <v>0</v>
          </cell>
          <cell r="E110">
            <v>0</v>
          </cell>
          <cell r="F110">
            <v>0</v>
          </cell>
          <cell r="G110">
            <v>0</v>
          </cell>
          <cell r="H110">
            <v>0</v>
          </cell>
          <cell r="I110">
            <v>0</v>
          </cell>
          <cell r="J110">
            <v>0</v>
          </cell>
          <cell r="K110">
            <v>0</v>
          </cell>
          <cell r="L110">
            <v>0</v>
          </cell>
          <cell r="M110">
            <v>0</v>
          </cell>
          <cell r="N110">
            <v>0</v>
          </cell>
          <cell r="O110">
            <v>22190000</v>
          </cell>
        </row>
        <row r="111">
          <cell r="A111" t="str">
            <v>5103201030119</v>
          </cell>
          <cell r="B111" t="str">
            <v>LABORATORIO DE ACEITES</v>
          </cell>
          <cell r="C111">
            <v>14304000</v>
          </cell>
          <cell r="D111">
            <v>0</v>
          </cell>
          <cell r="E111">
            <v>0</v>
          </cell>
          <cell r="F111">
            <v>0</v>
          </cell>
          <cell r="G111">
            <v>0</v>
          </cell>
          <cell r="H111">
            <v>0</v>
          </cell>
          <cell r="I111">
            <v>0</v>
          </cell>
          <cell r="J111">
            <v>0</v>
          </cell>
          <cell r="K111">
            <v>0</v>
          </cell>
          <cell r="L111">
            <v>0</v>
          </cell>
          <cell r="M111">
            <v>0</v>
          </cell>
          <cell r="N111">
            <v>0</v>
          </cell>
          <cell r="O111">
            <v>14304000</v>
          </cell>
        </row>
        <row r="112">
          <cell r="A112" t="str">
            <v>510320302</v>
          </cell>
          <cell r="B112" t="str">
            <v>CUOTAS PARTES</v>
          </cell>
          <cell r="C112">
            <v>894365147</v>
          </cell>
          <cell r="D112">
            <v>0</v>
          </cell>
          <cell r="E112">
            <v>0</v>
          </cell>
          <cell r="F112">
            <v>0</v>
          </cell>
          <cell r="G112">
            <v>0</v>
          </cell>
          <cell r="H112">
            <v>0</v>
          </cell>
          <cell r="I112">
            <v>0</v>
          </cell>
          <cell r="J112">
            <v>0</v>
          </cell>
          <cell r="K112">
            <v>0</v>
          </cell>
          <cell r="L112">
            <v>0</v>
          </cell>
          <cell r="M112">
            <v>0</v>
          </cell>
          <cell r="N112">
            <v>0</v>
          </cell>
          <cell r="O112">
            <v>894365147</v>
          </cell>
        </row>
        <row r="113">
          <cell r="A113" t="str">
            <v>510330809</v>
          </cell>
          <cell r="B113" t="str">
            <v>CONVENIO PROYECTO PRONE</v>
          </cell>
          <cell r="C113">
            <v>10984709000</v>
          </cell>
          <cell r="D113">
            <v>0</v>
          </cell>
          <cell r="E113">
            <v>0</v>
          </cell>
          <cell r="F113">
            <v>0</v>
          </cell>
          <cell r="G113">
            <v>0</v>
          </cell>
          <cell r="H113">
            <v>0</v>
          </cell>
          <cell r="I113">
            <v>0</v>
          </cell>
          <cell r="J113">
            <v>0</v>
          </cell>
          <cell r="K113">
            <v>0</v>
          </cell>
          <cell r="L113">
            <v>0</v>
          </cell>
          <cell r="M113">
            <v>0</v>
          </cell>
          <cell r="N113">
            <v>0</v>
          </cell>
          <cell r="O113">
            <v>10984709000</v>
          </cell>
        </row>
        <row r="114">
          <cell r="A114" t="str">
            <v>51041</v>
          </cell>
          <cell r="B114" t="str">
            <v>DISPONIBILIDAD INICIAL</v>
          </cell>
          <cell r="C114">
            <v>10039165876</v>
          </cell>
          <cell r="D114">
            <v>0</v>
          </cell>
          <cell r="E114">
            <v>0</v>
          </cell>
          <cell r="F114">
            <v>0</v>
          </cell>
          <cell r="G114">
            <v>0</v>
          </cell>
          <cell r="H114">
            <v>0</v>
          </cell>
          <cell r="I114">
            <v>0</v>
          </cell>
          <cell r="J114">
            <v>0</v>
          </cell>
          <cell r="K114">
            <v>0</v>
          </cell>
          <cell r="L114">
            <v>0</v>
          </cell>
          <cell r="M114">
            <v>0</v>
          </cell>
          <cell r="N114">
            <v>0</v>
          </cell>
          <cell r="O114">
            <v>10039165876</v>
          </cell>
        </row>
        <row r="115">
          <cell r="A115" t="str">
            <v>510420101010101</v>
          </cell>
          <cell r="B115" t="str">
            <v>VENTA DE ENERGIA</v>
          </cell>
          <cell r="C115">
            <v>743459135000</v>
          </cell>
          <cell r="D115">
            <v>0</v>
          </cell>
          <cell r="E115">
            <v>0</v>
          </cell>
          <cell r="F115">
            <v>0</v>
          </cell>
          <cell r="G115">
            <v>0</v>
          </cell>
          <cell r="H115">
            <v>0</v>
          </cell>
          <cell r="I115">
            <v>0</v>
          </cell>
          <cell r="J115">
            <v>0</v>
          </cell>
          <cell r="K115">
            <v>0</v>
          </cell>
          <cell r="L115">
            <v>0</v>
          </cell>
          <cell r="M115">
            <v>0</v>
          </cell>
          <cell r="N115">
            <v>0</v>
          </cell>
          <cell r="O115">
            <v>743459135000</v>
          </cell>
        </row>
        <row r="116">
          <cell r="A116" t="str">
            <v>510420101010102</v>
          </cell>
          <cell r="B116" t="str">
            <v>CONTRIBUCION</v>
          </cell>
          <cell r="C116">
            <v>76242926000</v>
          </cell>
          <cell r="D116">
            <v>0</v>
          </cell>
          <cell r="E116">
            <v>0</v>
          </cell>
          <cell r="F116">
            <v>0</v>
          </cell>
          <cell r="G116">
            <v>0</v>
          </cell>
          <cell r="H116">
            <v>0</v>
          </cell>
          <cell r="I116">
            <v>0</v>
          </cell>
          <cell r="J116">
            <v>0</v>
          </cell>
          <cell r="K116">
            <v>0</v>
          </cell>
          <cell r="L116">
            <v>0</v>
          </cell>
          <cell r="M116">
            <v>0</v>
          </cell>
          <cell r="N116">
            <v>0</v>
          </cell>
          <cell r="O116">
            <v>76242926000</v>
          </cell>
        </row>
        <row r="117">
          <cell r="A117" t="str">
            <v>5104201010301</v>
          </cell>
          <cell r="B117" t="str">
            <v>INSTALACIONES</v>
          </cell>
          <cell r="C117">
            <v>4111236000</v>
          </cell>
          <cell r="D117">
            <v>0</v>
          </cell>
          <cell r="E117">
            <v>0</v>
          </cell>
          <cell r="F117">
            <v>0</v>
          </cell>
          <cell r="G117">
            <v>0</v>
          </cell>
          <cell r="H117">
            <v>0</v>
          </cell>
          <cell r="I117">
            <v>0</v>
          </cell>
          <cell r="J117">
            <v>0</v>
          </cell>
          <cell r="K117">
            <v>0</v>
          </cell>
          <cell r="L117">
            <v>0</v>
          </cell>
          <cell r="M117">
            <v>0</v>
          </cell>
          <cell r="N117">
            <v>0</v>
          </cell>
          <cell r="O117">
            <v>4111236000</v>
          </cell>
        </row>
        <row r="118">
          <cell r="A118" t="str">
            <v>5104201010302</v>
          </cell>
          <cell r="B118" t="str">
            <v>REINSTALACION</v>
          </cell>
          <cell r="C118">
            <v>1243416000</v>
          </cell>
          <cell r="D118">
            <v>0</v>
          </cell>
          <cell r="E118">
            <v>0</v>
          </cell>
          <cell r="F118">
            <v>0</v>
          </cell>
          <cell r="G118">
            <v>0</v>
          </cell>
          <cell r="H118">
            <v>0</v>
          </cell>
          <cell r="I118">
            <v>0</v>
          </cell>
          <cell r="J118">
            <v>0</v>
          </cell>
          <cell r="K118">
            <v>0</v>
          </cell>
          <cell r="L118">
            <v>0</v>
          </cell>
          <cell r="M118">
            <v>0</v>
          </cell>
          <cell r="N118">
            <v>0</v>
          </cell>
          <cell r="O118">
            <v>1243416000</v>
          </cell>
        </row>
        <row r="119">
          <cell r="A119" t="str">
            <v>5104201010304</v>
          </cell>
          <cell r="B119" t="str">
            <v>RECONEXION</v>
          </cell>
          <cell r="C119">
            <v>1515336000</v>
          </cell>
          <cell r="D119">
            <v>0</v>
          </cell>
          <cell r="E119">
            <v>0</v>
          </cell>
          <cell r="F119">
            <v>0</v>
          </cell>
          <cell r="G119">
            <v>0</v>
          </cell>
          <cell r="H119">
            <v>0</v>
          </cell>
          <cell r="I119">
            <v>0</v>
          </cell>
          <cell r="J119">
            <v>0</v>
          </cell>
          <cell r="K119">
            <v>0</v>
          </cell>
          <cell r="L119">
            <v>0</v>
          </cell>
          <cell r="M119">
            <v>0</v>
          </cell>
          <cell r="N119">
            <v>0</v>
          </cell>
          <cell r="O119">
            <v>1515336000</v>
          </cell>
        </row>
        <row r="120">
          <cell r="A120" t="str">
            <v>5104201010305</v>
          </cell>
          <cell r="B120" t="str">
            <v>DAÑOS DOMICILIARIOS</v>
          </cell>
          <cell r="C120">
            <v>90912000</v>
          </cell>
          <cell r="D120">
            <v>0</v>
          </cell>
          <cell r="E120">
            <v>0</v>
          </cell>
          <cell r="F120">
            <v>0</v>
          </cell>
          <cell r="G120">
            <v>0</v>
          </cell>
          <cell r="H120">
            <v>0</v>
          </cell>
          <cell r="I120">
            <v>0</v>
          </cell>
          <cell r="J120">
            <v>0</v>
          </cell>
          <cell r="K120">
            <v>0</v>
          </cell>
          <cell r="L120">
            <v>0</v>
          </cell>
          <cell r="M120">
            <v>0</v>
          </cell>
          <cell r="N120">
            <v>0</v>
          </cell>
          <cell r="O120">
            <v>90912000</v>
          </cell>
        </row>
        <row r="121">
          <cell r="A121" t="str">
            <v>51042010201</v>
          </cell>
          <cell r="B121" t="str">
            <v>MEDIDORES</v>
          </cell>
          <cell r="C121">
            <v>981900000</v>
          </cell>
          <cell r="D121">
            <v>0</v>
          </cell>
          <cell r="E121">
            <v>0</v>
          </cell>
          <cell r="F121">
            <v>0</v>
          </cell>
          <cell r="G121">
            <v>0</v>
          </cell>
          <cell r="H121">
            <v>0</v>
          </cell>
          <cell r="I121">
            <v>0</v>
          </cell>
          <cell r="J121">
            <v>0</v>
          </cell>
          <cell r="K121">
            <v>0</v>
          </cell>
          <cell r="L121">
            <v>0</v>
          </cell>
          <cell r="M121">
            <v>0</v>
          </cell>
          <cell r="N121">
            <v>0</v>
          </cell>
          <cell r="O121">
            <v>981900000</v>
          </cell>
        </row>
        <row r="122">
          <cell r="A122" t="str">
            <v>5104201030111</v>
          </cell>
          <cell r="B122" t="str">
            <v>ACOMETIDA Y/O SERVICIOS DIRECTOS</v>
          </cell>
          <cell r="C122">
            <v>1524612000</v>
          </cell>
          <cell r="D122">
            <v>0</v>
          </cell>
          <cell r="E122">
            <v>0</v>
          </cell>
          <cell r="F122">
            <v>0</v>
          </cell>
          <cell r="G122">
            <v>0</v>
          </cell>
          <cell r="H122">
            <v>0</v>
          </cell>
          <cell r="I122">
            <v>0</v>
          </cell>
          <cell r="J122">
            <v>0</v>
          </cell>
          <cell r="K122">
            <v>0</v>
          </cell>
          <cell r="L122">
            <v>0</v>
          </cell>
          <cell r="M122">
            <v>0</v>
          </cell>
          <cell r="N122">
            <v>0</v>
          </cell>
          <cell r="O122">
            <v>1524612000</v>
          </cell>
        </row>
        <row r="123">
          <cell r="A123" t="str">
            <v>5104201030112</v>
          </cell>
          <cell r="B123" t="str">
            <v>SELLADO DE MEDIDORES</v>
          </cell>
          <cell r="C123">
            <v>2196000</v>
          </cell>
          <cell r="D123">
            <v>0</v>
          </cell>
          <cell r="E123">
            <v>0</v>
          </cell>
          <cell r="F123">
            <v>0</v>
          </cell>
          <cell r="G123">
            <v>0</v>
          </cell>
          <cell r="H123">
            <v>0</v>
          </cell>
          <cell r="I123">
            <v>0</v>
          </cell>
          <cell r="J123">
            <v>0</v>
          </cell>
          <cell r="K123">
            <v>0</v>
          </cell>
          <cell r="L123">
            <v>0</v>
          </cell>
          <cell r="M123">
            <v>0</v>
          </cell>
          <cell r="N123">
            <v>0</v>
          </cell>
          <cell r="O123">
            <v>2196000</v>
          </cell>
        </row>
        <row r="124">
          <cell r="A124" t="str">
            <v>5104201030115</v>
          </cell>
          <cell r="B124" t="str">
            <v>RECUPERACION PERDIDAS ENERGIA</v>
          </cell>
          <cell r="C124">
            <v>435600000</v>
          </cell>
          <cell r="D124">
            <v>0</v>
          </cell>
          <cell r="E124">
            <v>0</v>
          </cell>
          <cell r="F124">
            <v>0</v>
          </cell>
          <cell r="G124">
            <v>0</v>
          </cell>
          <cell r="H124">
            <v>0</v>
          </cell>
          <cell r="I124">
            <v>0</v>
          </cell>
          <cell r="J124">
            <v>0</v>
          </cell>
          <cell r="K124">
            <v>0</v>
          </cell>
          <cell r="L124">
            <v>0</v>
          </cell>
          <cell r="M124">
            <v>0</v>
          </cell>
          <cell r="N124">
            <v>0</v>
          </cell>
          <cell r="O124">
            <v>435600000</v>
          </cell>
        </row>
        <row r="125">
          <cell r="A125" t="str">
            <v>510420301</v>
          </cell>
          <cell r="B125" t="str">
            <v>COMISION RECAUDO OTRAS ENTIDADES</v>
          </cell>
          <cell r="C125">
            <v>2683764000</v>
          </cell>
          <cell r="D125">
            <v>0</v>
          </cell>
          <cell r="E125">
            <v>0</v>
          </cell>
          <cell r="F125">
            <v>0</v>
          </cell>
          <cell r="G125">
            <v>0</v>
          </cell>
          <cell r="H125">
            <v>0</v>
          </cell>
          <cell r="I125">
            <v>0</v>
          </cell>
          <cell r="J125">
            <v>0</v>
          </cell>
          <cell r="K125">
            <v>0</v>
          </cell>
          <cell r="L125">
            <v>0</v>
          </cell>
          <cell r="M125">
            <v>0</v>
          </cell>
          <cell r="N125">
            <v>0</v>
          </cell>
          <cell r="O125">
            <v>2683764000</v>
          </cell>
        </row>
        <row r="126">
          <cell r="A126" t="str">
            <v>5104203030101</v>
          </cell>
          <cell r="B126" t="str">
            <v>RECURSOS FOES</v>
          </cell>
          <cell r="C126">
            <v>3180000000</v>
          </cell>
          <cell r="D126">
            <v>0</v>
          </cell>
          <cell r="E126">
            <v>0</v>
          </cell>
          <cell r="F126">
            <v>0</v>
          </cell>
          <cell r="G126">
            <v>0</v>
          </cell>
          <cell r="H126">
            <v>0</v>
          </cell>
          <cell r="I126">
            <v>0</v>
          </cell>
          <cell r="J126">
            <v>0</v>
          </cell>
          <cell r="K126">
            <v>0</v>
          </cell>
          <cell r="L126">
            <v>0</v>
          </cell>
          <cell r="M126">
            <v>0</v>
          </cell>
          <cell r="N126">
            <v>0</v>
          </cell>
          <cell r="O126">
            <v>3180000000</v>
          </cell>
        </row>
        <row r="127">
          <cell r="A127" t="str">
            <v>5104203030102</v>
          </cell>
          <cell r="B127" t="str">
            <v>DEFICIT SUBSIDIO/CONTRIBUCION</v>
          </cell>
          <cell r="C127">
            <v>12038774769</v>
          </cell>
          <cell r="D127">
            <v>0</v>
          </cell>
          <cell r="E127">
            <v>0</v>
          </cell>
          <cell r="F127">
            <v>0</v>
          </cell>
          <cell r="G127">
            <v>0</v>
          </cell>
          <cell r="H127">
            <v>0</v>
          </cell>
          <cell r="I127">
            <v>0</v>
          </cell>
          <cell r="J127">
            <v>0</v>
          </cell>
          <cell r="K127">
            <v>0</v>
          </cell>
          <cell r="L127">
            <v>0</v>
          </cell>
          <cell r="M127">
            <v>0</v>
          </cell>
          <cell r="N127">
            <v>0</v>
          </cell>
          <cell r="O127">
            <v>12038774769</v>
          </cell>
        </row>
        <row r="128">
          <cell r="A128" t="str">
            <v>51042030401</v>
          </cell>
          <cell r="B128" t="str">
            <v>INTERESES</v>
          </cell>
          <cell r="C128">
            <v>1000450000</v>
          </cell>
          <cell r="D128">
            <v>0</v>
          </cell>
          <cell r="E128">
            <v>0</v>
          </cell>
          <cell r="F128">
            <v>0</v>
          </cell>
          <cell r="G128">
            <v>0</v>
          </cell>
          <cell r="H128">
            <v>0</v>
          </cell>
          <cell r="I128">
            <v>0</v>
          </cell>
          <cell r="J128">
            <v>0</v>
          </cell>
          <cell r="K128">
            <v>0</v>
          </cell>
          <cell r="L128">
            <v>0</v>
          </cell>
          <cell r="M128">
            <v>0</v>
          </cell>
          <cell r="N128">
            <v>0</v>
          </cell>
          <cell r="O128">
            <v>1000450000</v>
          </cell>
        </row>
        <row r="129">
          <cell r="A129" t="str">
            <v>51042030403</v>
          </cell>
          <cell r="B129" t="str">
            <v>RECARGOS POR MORA</v>
          </cell>
          <cell r="C129">
            <v>2620000000</v>
          </cell>
          <cell r="D129">
            <v>0</v>
          </cell>
          <cell r="E129">
            <v>0</v>
          </cell>
          <cell r="F129">
            <v>0</v>
          </cell>
          <cell r="G129">
            <v>0</v>
          </cell>
          <cell r="H129">
            <v>0</v>
          </cell>
          <cell r="I129">
            <v>0</v>
          </cell>
          <cell r="J129">
            <v>0</v>
          </cell>
          <cell r="K129">
            <v>0</v>
          </cell>
          <cell r="L129">
            <v>0</v>
          </cell>
          <cell r="M129">
            <v>0</v>
          </cell>
          <cell r="N129">
            <v>0</v>
          </cell>
          <cell r="O129">
            <v>2620000000</v>
          </cell>
        </row>
        <row r="130">
          <cell r="A130" t="str">
            <v>5104307</v>
          </cell>
          <cell r="B130" t="str">
            <v>DIVIDENDOS</v>
          </cell>
          <cell r="C130">
            <v>58311000000</v>
          </cell>
          <cell r="D130">
            <v>0</v>
          </cell>
          <cell r="E130">
            <v>0</v>
          </cell>
          <cell r="F130">
            <v>0</v>
          </cell>
          <cell r="G130">
            <v>0</v>
          </cell>
          <cell r="H130">
            <v>0</v>
          </cell>
          <cell r="I130">
            <v>0</v>
          </cell>
          <cell r="J130">
            <v>0</v>
          </cell>
          <cell r="K130">
            <v>0</v>
          </cell>
          <cell r="L130">
            <v>0</v>
          </cell>
          <cell r="M130">
            <v>0</v>
          </cell>
          <cell r="N130">
            <v>0</v>
          </cell>
          <cell r="O130">
            <v>58311000000</v>
          </cell>
        </row>
        <row r="131">
          <cell r="A131" t="str">
            <v>51051</v>
          </cell>
          <cell r="B131" t="str">
            <v>DISPONIBILIDAD INICIAL</v>
          </cell>
          <cell r="C131">
            <v>1003339000</v>
          </cell>
          <cell r="D131">
            <v>0</v>
          </cell>
          <cell r="E131">
            <v>0</v>
          </cell>
          <cell r="F131">
            <v>0</v>
          </cell>
          <cell r="G131">
            <v>0</v>
          </cell>
          <cell r="H131">
            <v>0</v>
          </cell>
          <cell r="I131">
            <v>0</v>
          </cell>
          <cell r="J131">
            <v>0</v>
          </cell>
          <cell r="K131">
            <v>0</v>
          </cell>
          <cell r="L131">
            <v>0</v>
          </cell>
          <cell r="M131">
            <v>0</v>
          </cell>
          <cell r="N131">
            <v>0</v>
          </cell>
          <cell r="O131">
            <v>1003339000</v>
          </cell>
        </row>
        <row r="132">
          <cell r="A132" t="str">
            <v>510520101010101</v>
          </cell>
          <cell r="B132" t="str">
            <v>VENTA DE ENERGIA</v>
          </cell>
          <cell r="C132">
            <v>128857717616</v>
          </cell>
          <cell r="D132">
            <v>0</v>
          </cell>
          <cell r="E132">
            <v>0</v>
          </cell>
          <cell r="F132">
            <v>0</v>
          </cell>
          <cell r="G132">
            <v>0</v>
          </cell>
          <cell r="H132">
            <v>0</v>
          </cell>
          <cell r="I132">
            <v>0</v>
          </cell>
          <cell r="J132">
            <v>0</v>
          </cell>
          <cell r="K132">
            <v>0</v>
          </cell>
          <cell r="L132">
            <v>0</v>
          </cell>
          <cell r="M132">
            <v>0</v>
          </cell>
          <cell r="N132">
            <v>0</v>
          </cell>
          <cell r="O132">
            <v>128857717616</v>
          </cell>
        </row>
        <row r="133">
          <cell r="O133">
            <v>0</v>
          </cell>
        </row>
        <row r="134">
          <cell r="A134" t="str">
            <v>.</v>
          </cell>
          <cell r="B134" t="str">
            <v>GASTOS</v>
          </cell>
          <cell r="C134">
            <v>2132714281635.99</v>
          </cell>
          <cell r="D134">
            <v>0</v>
          </cell>
          <cell r="E134">
            <v>0</v>
          </cell>
          <cell r="F134">
            <v>0</v>
          </cell>
          <cell r="G134">
            <v>0</v>
          </cell>
          <cell r="H134">
            <v>0</v>
          </cell>
          <cell r="I134">
            <v>0</v>
          </cell>
          <cell r="J134">
            <v>0</v>
          </cell>
          <cell r="K134">
            <v>0</v>
          </cell>
          <cell r="L134">
            <v>0</v>
          </cell>
          <cell r="M134">
            <v>0</v>
          </cell>
          <cell r="N134">
            <v>0</v>
          </cell>
          <cell r="O134">
            <v>2132714281635.99</v>
          </cell>
        </row>
        <row r="135">
          <cell r="O135">
            <v>0</v>
          </cell>
        </row>
        <row r="136">
          <cell r="A136" t="str">
            <v>202020000.1000.1120031</v>
          </cell>
          <cell r="B136" t="str">
            <v>HONORARIOS Y REMUNERACIÓN SERV-TÉCNICOS</v>
          </cell>
          <cell r="C136">
            <v>1202577810</v>
          </cell>
          <cell r="D136">
            <v>0</v>
          </cell>
          <cell r="E136">
            <v>0</v>
          </cell>
          <cell r="F136">
            <v>0</v>
          </cell>
          <cell r="G136">
            <v>0</v>
          </cell>
          <cell r="H136">
            <v>0</v>
          </cell>
          <cell r="I136">
            <v>0</v>
          </cell>
          <cell r="J136">
            <v>0</v>
          </cell>
          <cell r="K136">
            <v>0</v>
          </cell>
          <cell r="L136">
            <v>0</v>
          </cell>
          <cell r="M136">
            <v>0</v>
          </cell>
          <cell r="N136">
            <v>0</v>
          </cell>
          <cell r="O136">
            <v>1202577810</v>
          </cell>
        </row>
        <row r="137">
          <cell r="A137" t="str">
            <v>202020000.1000.1122031</v>
          </cell>
          <cell r="B137" t="str">
            <v>HONORARIOS Y REMUNERACIÓN SERV-TÉCNICOS</v>
          </cell>
          <cell r="C137">
            <v>86196101</v>
          </cell>
          <cell r="D137">
            <v>0</v>
          </cell>
          <cell r="E137">
            <v>0</v>
          </cell>
          <cell r="F137">
            <v>0</v>
          </cell>
          <cell r="G137">
            <v>0</v>
          </cell>
          <cell r="H137">
            <v>0</v>
          </cell>
          <cell r="I137">
            <v>0</v>
          </cell>
          <cell r="J137">
            <v>0</v>
          </cell>
          <cell r="K137">
            <v>0</v>
          </cell>
          <cell r="L137">
            <v>0</v>
          </cell>
          <cell r="M137">
            <v>0</v>
          </cell>
          <cell r="N137">
            <v>0</v>
          </cell>
          <cell r="O137">
            <v>86196101</v>
          </cell>
        </row>
        <row r="138">
          <cell r="A138" t="str">
            <v>202020000.1000.1124031</v>
          </cell>
          <cell r="B138" t="str">
            <v>HONORARIOS Y REMUNERACIÓN SERV-TÉCNICOS</v>
          </cell>
          <cell r="C138">
            <v>12000000</v>
          </cell>
          <cell r="D138">
            <v>0</v>
          </cell>
          <cell r="E138">
            <v>0</v>
          </cell>
          <cell r="F138">
            <v>0</v>
          </cell>
          <cell r="G138">
            <v>0</v>
          </cell>
          <cell r="H138">
            <v>0</v>
          </cell>
          <cell r="I138">
            <v>0</v>
          </cell>
          <cell r="J138">
            <v>0</v>
          </cell>
          <cell r="K138">
            <v>0</v>
          </cell>
          <cell r="L138">
            <v>0</v>
          </cell>
          <cell r="M138">
            <v>0</v>
          </cell>
          <cell r="N138">
            <v>0</v>
          </cell>
          <cell r="O138">
            <v>12000000</v>
          </cell>
        </row>
        <row r="139">
          <cell r="A139" t="str">
            <v>202020000.1000.1126031</v>
          </cell>
          <cell r="B139" t="str">
            <v>HONORARIOS Y REMUNERACIÓN SERV-TÉCNICOS</v>
          </cell>
          <cell r="C139">
            <v>366849515</v>
          </cell>
          <cell r="D139">
            <v>0</v>
          </cell>
          <cell r="E139">
            <v>0</v>
          </cell>
          <cell r="F139">
            <v>0</v>
          </cell>
          <cell r="G139">
            <v>0</v>
          </cell>
          <cell r="H139">
            <v>0</v>
          </cell>
          <cell r="I139">
            <v>0</v>
          </cell>
          <cell r="J139">
            <v>0</v>
          </cell>
          <cell r="K139">
            <v>0</v>
          </cell>
          <cell r="L139">
            <v>0</v>
          </cell>
          <cell r="M139">
            <v>0</v>
          </cell>
          <cell r="N139">
            <v>0</v>
          </cell>
          <cell r="O139">
            <v>366849515</v>
          </cell>
        </row>
        <row r="140">
          <cell r="A140" t="str">
            <v>202020000.1000.1210003</v>
          </cell>
          <cell r="B140" t="str">
            <v>MATERIALES Y SUMINISTROS</v>
          </cell>
          <cell r="C140">
            <v>13345133</v>
          </cell>
          <cell r="D140">
            <v>0</v>
          </cell>
          <cell r="E140">
            <v>0</v>
          </cell>
          <cell r="F140">
            <v>0</v>
          </cell>
          <cell r="G140">
            <v>0</v>
          </cell>
          <cell r="H140">
            <v>0</v>
          </cell>
          <cell r="I140">
            <v>0</v>
          </cell>
          <cell r="J140">
            <v>0</v>
          </cell>
          <cell r="K140">
            <v>0</v>
          </cell>
          <cell r="L140">
            <v>0</v>
          </cell>
          <cell r="M140">
            <v>0</v>
          </cell>
          <cell r="N140">
            <v>0</v>
          </cell>
          <cell r="O140">
            <v>13345133</v>
          </cell>
        </row>
        <row r="141">
          <cell r="A141" t="str">
            <v>202020000.1000.1210022</v>
          </cell>
          <cell r="B141" t="str">
            <v>COMPRA DE EQUIPO</v>
          </cell>
          <cell r="C141">
            <v>194848565</v>
          </cell>
          <cell r="D141">
            <v>0</v>
          </cell>
          <cell r="E141">
            <v>0</v>
          </cell>
          <cell r="F141">
            <v>0</v>
          </cell>
          <cell r="G141">
            <v>0</v>
          </cell>
          <cell r="H141">
            <v>0</v>
          </cell>
          <cell r="I141">
            <v>0</v>
          </cell>
          <cell r="J141">
            <v>0</v>
          </cell>
          <cell r="K141">
            <v>0</v>
          </cell>
          <cell r="L141">
            <v>0</v>
          </cell>
          <cell r="M141">
            <v>0</v>
          </cell>
          <cell r="N141">
            <v>0</v>
          </cell>
          <cell r="O141">
            <v>194848565</v>
          </cell>
        </row>
        <row r="142">
          <cell r="A142" t="str">
            <v>202020000.1000.1220004</v>
          </cell>
          <cell r="B142" t="str">
            <v>SERVICIO DE MANTENIMIENTO GENERAL</v>
          </cell>
          <cell r="C142">
            <v>5400000</v>
          </cell>
          <cell r="D142">
            <v>0</v>
          </cell>
          <cell r="E142">
            <v>0</v>
          </cell>
          <cell r="F142">
            <v>0</v>
          </cell>
          <cell r="G142">
            <v>0</v>
          </cell>
          <cell r="H142">
            <v>0</v>
          </cell>
          <cell r="I142">
            <v>0</v>
          </cell>
          <cell r="J142">
            <v>0</v>
          </cell>
          <cell r="K142">
            <v>0</v>
          </cell>
          <cell r="L142">
            <v>0</v>
          </cell>
          <cell r="M142">
            <v>0</v>
          </cell>
          <cell r="N142">
            <v>0</v>
          </cell>
          <cell r="O142">
            <v>5400000</v>
          </cell>
        </row>
        <row r="143">
          <cell r="A143" t="str">
            <v>202020000.1000.1220035</v>
          </cell>
          <cell r="B143" t="str">
            <v>PASAJES, VIATICOS Y GASTOS DE VIAJE</v>
          </cell>
          <cell r="C143">
            <v>100764399</v>
          </cell>
          <cell r="D143">
            <v>0</v>
          </cell>
          <cell r="E143">
            <v>0</v>
          </cell>
          <cell r="F143">
            <v>0</v>
          </cell>
          <cell r="G143">
            <v>0</v>
          </cell>
          <cell r="H143">
            <v>0</v>
          </cell>
          <cell r="I143">
            <v>0</v>
          </cell>
          <cell r="J143">
            <v>0</v>
          </cell>
          <cell r="K143">
            <v>0</v>
          </cell>
          <cell r="L143">
            <v>0</v>
          </cell>
          <cell r="M143">
            <v>0</v>
          </cell>
          <cell r="N143">
            <v>0</v>
          </cell>
          <cell r="O143">
            <v>100764399</v>
          </cell>
        </row>
        <row r="144">
          <cell r="A144" t="str">
            <v>202020000.1000.1220041</v>
          </cell>
          <cell r="B144" t="str">
            <v>COMUNICACIÓN Y TRANSPORTE</v>
          </cell>
          <cell r="C144">
            <v>2400000</v>
          </cell>
          <cell r="D144">
            <v>0</v>
          </cell>
          <cell r="E144">
            <v>0</v>
          </cell>
          <cell r="F144">
            <v>0</v>
          </cell>
          <cell r="G144">
            <v>0</v>
          </cell>
          <cell r="H144">
            <v>0</v>
          </cell>
          <cell r="I144">
            <v>0</v>
          </cell>
          <cell r="J144">
            <v>0</v>
          </cell>
          <cell r="K144">
            <v>0</v>
          </cell>
          <cell r="L144">
            <v>0</v>
          </cell>
          <cell r="M144">
            <v>0</v>
          </cell>
          <cell r="N144">
            <v>0</v>
          </cell>
          <cell r="O144">
            <v>2400000</v>
          </cell>
        </row>
        <row r="145">
          <cell r="A145" t="str">
            <v>202020000.1000.1220053</v>
          </cell>
          <cell r="B145" t="str">
            <v>SERVICIO DE ASEO Y CAFETERIA</v>
          </cell>
          <cell r="C145">
            <v>63006000</v>
          </cell>
          <cell r="D145">
            <v>0</v>
          </cell>
          <cell r="E145">
            <v>0</v>
          </cell>
          <cell r="F145">
            <v>0</v>
          </cell>
          <cell r="G145">
            <v>0</v>
          </cell>
          <cell r="H145">
            <v>0</v>
          </cell>
          <cell r="I145">
            <v>0</v>
          </cell>
          <cell r="J145">
            <v>0</v>
          </cell>
          <cell r="K145">
            <v>0</v>
          </cell>
          <cell r="L145">
            <v>0</v>
          </cell>
          <cell r="M145">
            <v>0</v>
          </cell>
          <cell r="N145">
            <v>0</v>
          </cell>
          <cell r="O145">
            <v>63006000</v>
          </cell>
        </row>
        <row r="146">
          <cell r="A146" t="str">
            <v>202020000.1000.1220054</v>
          </cell>
          <cell r="B146" t="str">
            <v>SERVICIO MANTENIMIENTO PARQUE AUTOMOTOR</v>
          </cell>
          <cell r="C146">
            <v>1200000</v>
          </cell>
          <cell r="D146">
            <v>0</v>
          </cell>
          <cell r="E146">
            <v>0</v>
          </cell>
          <cell r="F146">
            <v>0</v>
          </cell>
          <cell r="G146">
            <v>0</v>
          </cell>
          <cell r="H146">
            <v>0</v>
          </cell>
          <cell r="I146">
            <v>0</v>
          </cell>
          <cell r="J146">
            <v>0</v>
          </cell>
          <cell r="K146">
            <v>0</v>
          </cell>
          <cell r="L146">
            <v>0</v>
          </cell>
          <cell r="M146">
            <v>0</v>
          </cell>
          <cell r="N146">
            <v>0</v>
          </cell>
          <cell r="O146">
            <v>1200000</v>
          </cell>
        </row>
        <row r="147">
          <cell r="A147" t="str">
            <v>202020000.1000.1220097</v>
          </cell>
          <cell r="B147" t="str">
            <v>IMPRESOS PUBLICACIONES Y AFILIACIONES</v>
          </cell>
          <cell r="C147">
            <v>137362634</v>
          </cell>
          <cell r="D147">
            <v>0</v>
          </cell>
          <cell r="E147">
            <v>0</v>
          </cell>
          <cell r="F147">
            <v>0</v>
          </cell>
          <cell r="G147">
            <v>0</v>
          </cell>
          <cell r="H147">
            <v>0</v>
          </cell>
          <cell r="I147">
            <v>0</v>
          </cell>
          <cell r="J147">
            <v>0</v>
          </cell>
          <cell r="K147">
            <v>0</v>
          </cell>
          <cell r="L147">
            <v>0</v>
          </cell>
          <cell r="M147">
            <v>0</v>
          </cell>
          <cell r="N147">
            <v>0</v>
          </cell>
          <cell r="O147">
            <v>137362634</v>
          </cell>
        </row>
        <row r="148">
          <cell r="A148" t="str">
            <v>202020000.1000.1222053</v>
          </cell>
          <cell r="B148" t="str">
            <v>SERVICIO DE ASEO Y CAFETERIA</v>
          </cell>
          <cell r="C148">
            <v>3570000</v>
          </cell>
          <cell r="D148">
            <v>0</v>
          </cell>
          <cell r="E148">
            <v>0</v>
          </cell>
          <cell r="F148">
            <v>0</v>
          </cell>
          <cell r="G148">
            <v>0</v>
          </cell>
          <cell r="H148">
            <v>0</v>
          </cell>
          <cell r="I148">
            <v>0</v>
          </cell>
          <cell r="J148">
            <v>0</v>
          </cell>
          <cell r="K148">
            <v>0</v>
          </cell>
          <cell r="L148">
            <v>0</v>
          </cell>
          <cell r="M148">
            <v>0</v>
          </cell>
          <cell r="N148">
            <v>0</v>
          </cell>
          <cell r="O148">
            <v>3570000</v>
          </cell>
        </row>
        <row r="149">
          <cell r="A149" t="str">
            <v>202020000.1000.1230023</v>
          </cell>
          <cell r="B149" t="str">
            <v>OTROS IMPUESTOS TASAS Y MULTAS</v>
          </cell>
          <cell r="C149">
            <v>123600000</v>
          </cell>
          <cell r="D149">
            <v>0</v>
          </cell>
          <cell r="E149">
            <v>0</v>
          </cell>
          <cell r="F149">
            <v>0</v>
          </cell>
          <cell r="G149">
            <v>0</v>
          </cell>
          <cell r="H149">
            <v>0</v>
          </cell>
          <cell r="I149">
            <v>0</v>
          </cell>
          <cell r="J149">
            <v>0</v>
          </cell>
          <cell r="K149">
            <v>0</v>
          </cell>
          <cell r="L149">
            <v>0</v>
          </cell>
          <cell r="M149">
            <v>0</v>
          </cell>
          <cell r="N149">
            <v>0</v>
          </cell>
          <cell r="O149">
            <v>123600000</v>
          </cell>
        </row>
        <row r="150">
          <cell r="A150" t="str">
            <v>202020000.1000.2130012</v>
          </cell>
          <cell r="B150" t="str">
            <v>PUBLICIDAD Y PROPAGANDA</v>
          </cell>
          <cell r="C150">
            <v>1097913095</v>
          </cell>
          <cell r="D150">
            <v>0</v>
          </cell>
          <cell r="E150">
            <v>0</v>
          </cell>
          <cell r="F150">
            <v>0</v>
          </cell>
          <cell r="G150">
            <v>0</v>
          </cell>
          <cell r="H150">
            <v>0</v>
          </cell>
          <cell r="I150">
            <v>0</v>
          </cell>
          <cell r="J150">
            <v>0</v>
          </cell>
          <cell r="K150">
            <v>0</v>
          </cell>
          <cell r="L150">
            <v>0</v>
          </cell>
          <cell r="M150">
            <v>0</v>
          </cell>
          <cell r="N150">
            <v>0</v>
          </cell>
          <cell r="O150">
            <v>1097913095</v>
          </cell>
        </row>
        <row r="151">
          <cell r="A151" t="str">
            <v>202020000.1000.2132012</v>
          </cell>
          <cell r="B151" t="str">
            <v>PUBLICIDAD Y PROPAGANDA</v>
          </cell>
          <cell r="C151">
            <v>75000000</v>
          </cell>
          <cell r="D151">
            <v>0</v>
          </cell>
          <cell r="E151">
            <v>0</v>
          </cell>
          <cell r="F151">
            <v>0</v>
          </cell>
          <cell r="G151">
            <v>0</v>
          </cell>
          <cell r="H151">
            <v>0</v>
          </cell>
          <cell r="I151">
            <v>0</v>
          </cell>
          <cell r="J151">
            <v>0</v>
          </cell>
          <cell r="K151">
            <v>0</v>
          </cell>
          <cell r="L151">
            <v>0</v>
          </cell>
          <cell r="M151">
            <v>0</v>
          </cell>
          <cell r="N151">
            <v>0</v>
          </cell>
          <cell r="O151">
            <v>75000000</v>
          </cell>
        </row>
        <row r="152">
          <cell r="A152" t="str">
            <v>202020600.1000.1120031</v>
          </cell>
          <cell r="B152" t="str">
            <v>HONORARIOS Y REMUNERACIÓN SERV-TÉCNICOS</v>
          </cell>
          <cell r="C152">
            <v>204762655</v>
          </cell>
          <cell r="D152">
            <v>0</v>
          </cell>
          <cell r="E152">
            <v>0</v>
          </cell>
          <cell r="F152">
            <v>0</v>
          </cell>
          <cell r="G152">
            <v>0</v>
          </cell>
          <cell r="H152">
            <v>0</v>
          </cell>
          <cell r="I152">
            <v>0</v>
          </cell>
          <cell r="J152">
            <v>0</v>
          </cell>
          <cell r="K152">
            <v>0</v>
          </cell>
          <cell r="L152">
            <v>0</v>
          </cell>
          <cell r="M152">
            <v>0</v>
          </cell>
          <cell r="N152">
            <v>0</v>
          </cell>
          <cell r="O152">
            <v>204762655</v>
          </cell>
        </row>
        <row r="153">
          <cell r="A153" t="str">
            <v>202020600.1000.1220097</v>
          </cell>
          <cell r="B153" t="str">
            <v>IMPRESOS PUBLICACIONES Y AFILIACIONES</v>
          </cell>
          <cell r="C153">
            <v>10000000</v>
          </cell>
          <cell r="D153">
            <v>0</v>
          </cell>
          <cell r="E153">
            <v>0</v>
          </cell>
          <cell r="F153">
            <v>0</v>
          </cell>
          <cell r="G153">
            <v>0</v>
          </cell>
          <cell r="H153">
            <v>0</v>
          </cell>
          <cell r="I153">
            <v>0</v>
          </cell>
          <cell r="J153">
            <v>0</v>
          </cell>
          <cell r="K153">
            <v>0</v>
          </cell>
          <cell r="L153">
            <v>0</v>
          </cell>
          <cell r="M153">
            <v>0</v>
          </cell>
          <cell r="N153">
            <v>0</v>
          </cell>
          <cell r="O153">
            <v>10000000</v>
          </cell>
        </row>
        <row r="154">
          <cell r="A154" t="str">
            <v>202020600.1000.2130012</v>
          </cell>
          <cell r="B154" t="str">
            <v>PUBLICIDAD Y PROPAGANDA</v>
          </cell>
          <cell r="C154">
            <v>33286905</v>
          </cell>
          <cell r="D154">
            <v>0</v>
          </cell>
          <cell r="E154">
            <v>0</v>
          </cell>
          <cell r="F154">
            <v>0</v>
          </cell>
          <cell r="G154">
            <v>0</v>
          </cell>
          <cell r="H154">
            <v>0</v>
          </cell>
          <cell r="I154">
            <v>0</v>
          </cell>
          <cell r="J154">
            <v>0</v>
          </cell>
          <cell r="K154">
            <v>0</v>
          </cell>
          <cell r="L154">
            <v>0</v>
          </cell>
          <cell r="M154">
            <v>0</v>
          </cell>
          <cell r="N154">
            <v>0</v>
          </cell>
          <cell r="O154">
            <v>33286905</v>
          </cell>
        </row>
        <row r="155">
          <cell r="A155" t="str">
            <v>202121000.1000.1120031</v>
          </cell>
          <cell r="B155" t="str">
            <v>HONORARIOS Y REMUNERACIÓN SERV-TÉCNICOS</v>
          </cell>
          <cell r="C155">
            <v>1491885082</v>
          </cell>
          <cell r="D155">
            <v>0</v>
          </cell>
          <cell r="E155">
            <v>0</v>
          </cell>
          <cell r="F155">
            <v>0</v>
          </cell>
          <cell r="G155">
            <v>0</v>
          </cell>
          <cell r="H155">
            <v>0</v>
          </cell>
          <cell r="I155">
            <v>0</v>
          </cell>
          <cell r="J155">
            <v>0</v>
          </cell>
          <cell r="K155">
            <v>0</v>
          </cell>
          <cell r="L155">
            <v>0</v>
          </cell>
          <cell r="M155">
            <v>0</v>
          </cell>
          <cell r="N155">
            <v>0</v>
          </cell>
          <cell r="O155">
            <v>1491885082</v>
          </cell>
        </row>
        <row r="156">
          <cell r="A156" t="str">
            <v>202121000.1000.1122031</v>
          </cell>
          <cell r="B156" t="str">
            <v>HONORARIOS Y REMUNERACIÓN SERV-TÉCNICOS</v>
          </cell>
          <cell r="C156">
            <v>181809000</v>
          </cell>
          <cell r="D156">
            <v>0</v>
          </cell>
          <cell r="E156">
            <v>0</v>
          </cell>
          <cell r="F156">
            <v>0</v>
          </cell>
          <cell r="G156">
            <v>0</v>
          </cell>
          <cell r="H156">
            <v>0</v>
          </cell>
          <cell r="I156">
            <v>0</v>
          </cell>
          <cell r="J156">
            <v>0</v>
          </cell>
          <cell r="K156">
            <v>0</v>
          </cell>
          <cell r="L156">
            <v>0</v>
          </cell>
          <cell r="M156">
            <v>0</v>
          </cell>
          <cell r="N156">
            <v>0</v>
          </cell>
          <cell r="O156">
            <v>181809000</v>
          </cell>
        </row>
        <row r="157">
          <cell r="A157" t="str">
            <v>202121000.1000.1124031</v>
          </cell>
          <cell r="B157" t="str">
            <v>HONORARIOS Y REMUNERACIÓN SERV-TÉCNICOS</v>
          </cell>
          <cell r="C157">
            <v>11000000</v>
          </cell>
          <cell r="D157">
            <v>0</v>
          </cell>
          <cell r="E157">
            <v>0</v>
          </cell>
          <cell r="F157">
            <v>0</v>
          </cell>
          <cell r="G157">
            <v>0</v>
          </cell>
          <cell r="H157">
            <v>0</v>
          </cell>
          <cell r="I157">
            <v>0</v>
          </cell>
          <cell r="J157">
            <v>0</v>
          </cell>
          <cell r="K157">
            <v>0</v>
          </cell>
          <cell r="L157">
            <v>0</v>
          </cell>
          <cell r="M157">
            <v>0</v>
          </cell>
          <cell r="N157">
            <v>0</v>
          </cell>
          <cell r="O157">
            <v>11000000</v>
          </cell>
        </row>
        <row r="158">
          <cell r="A158" t="str">
            <v>202121000.1000.1126031</v>
          </cell>
          <cell r="B158" t="str">
            <v>HONORARIOS Y REMUNERACIÓN SERV-TÉCNICOS</v>
          </cell>
          <cell r="C158">
            <v>721817468</v>
          </cell>
          <cell r="D158">
            <v>0</v>
          </cell>
          <cell r="E158">
            <v>0</v>
          </cell>
          <cell r="F158">
            <v>0</v>
          </cell>
          <cell r="G158">
            <v>0</v>
          </cell>
          <cell r="H158">
            <v>0</v>
          </cell>
          <cell r="I158">
            <v>0</v>
          </cell>
          <cell r="J158">
            <v>0</v>
          </cell>
          <cell r="K158">
            <v>0</v>
          </cell>
          <cell r="L158">
            <v>0</v>
          </cell>
          <cell r="M158">
            <v>0</v>
          </cell>
          <cell r="N158">
            <v>0</v>
          </cell>
          <cell r="O158">
            <v>721817468</v>
          </cell>
        </row>
        <row r="159">
          <cell r="A159" t="str">
            <v>202121000.1000.1210003</v>
          </cell>
          <cell r="B159" t="str">
            <v>MATERIALES Y SUMINISTROS</v>
          </cell>
          <cell r="C159">
            <v>780000</v>
          </cell>
          <cell r="D159">
            <v>0</v>
          </cell>
          <cell r="E159">
            <v>0</v>
          </cell>
          <cell r="F159">
            <v>0</v>
          </cell>
          <cell r="G159">
            <v>0</v>
          </cell>
          <cell r="H159">
            <v>0</v>
          </cell>
          <cell r="I159">
            <v>0</v>
          </cell>
          <cell r="J159">
            <v>0</v>
          </cell>
          <cell r="K159">
            <v>0</v>
          </cell>
          <cell r="L159">
            <v>0</v>
          </cell>
          <cell r="M159">
            <v>0</v>
          </cell>
          <cell r="N159">
            <v>0</v>
          </cell>
          <cell r="O159">
            <v>780000</v>
          </cell>
        </row>
        <row r="160">
          <cell r="A160" t="str">
            <v>202121000.1000.1220004</v>
          </cell>
          <cell r="B160" t="str">
            <v>SERVICIO DE MANTENIMIENTO GENERAL</v>
          </cell>
          <cell r="C160">
            <v>1440000</v>
          </cell>
          <cell r="D160">
            <v>0</v>
          </cell>
          <cell r="E160">
            <v>0</v>
          </cell>
          <cell r="F160">
            <v>0</v>
          </cell>
          <cell r="G160">
            <v>0</v>
          </cell>
          <cell r="H160">
            <v>0</v>
          </cell>
          <cell r="I160">
            <v>0</v>
          </cell>
          <cell r="J160">
            <v>0</v>
          </cell>
          <cell r="K160">
            <v>0</v>
          </cell>
          <cell r="L160">
            <v>0</v>
          </cell>
          <cell r="M160">
            <v>0</v>
          </cell>
          <cell r="N160">
            <v>0</v>
          </cell>
          <cell r="O160">
            <v>1440000</v>
          </cell>
        </row>
        <row r="161">
          <cell r="A161" t="str">
            <v>202121000.1000.1220013</v>
          </cell>
          <cell r="B161" t="str">
            <v>ARRENDAMIENTO</v>
          </cell>
          <cell r="C161">
            <v>10000000</v>
          </cell>
          <cell r="D161">
            <v>0</v>
          </cell>
          <cell r="E161">
            <v>0</v>
          </cell>
          <cell r="F161">
            <v>0</v>
          </cell>
          <cell r="G161">
            <v>0</v>
          </cell>
          <cell r="H161">
            <v>0</v>
          </cell>
          <cell r="I161">
            <v>0</v>
          </cell>
          <cell r="J161">
            <v>0</v>
          </cell>
          <cell r="K161">
            <v>0</v>
          </cell>
          <cell r="L161">
            <v>0</v>
          </cell>
          <cell r="M161">
            <v>0</v>
          </cell>
          <cell r="N161">
            <v>0</v>
          </cell>
          <cell r="O161">
            <v>10000000</v>
          </cell>
        </row>
        <row r="162">
          <cell r="A162" t="str">
            <v>202121000.1000.1220035</v>
          </cell>
          <cell r="B162" t="str">
            <v>PASAJES, VIATICOS Y GASTOS DE VIAJE</v>
          </cell>
          <cell r="C162">
            <v>58522575</v>
          </cell>
          <cell r="D162">
            <v>0</v>
          </cell>
          <cell r="E162">
            <v>0</v>
          </cell>
          <cell r="F162">
            <v>0</v>
          </cell>
          <cell r="G162">
            <v>0</v>
          </cell>
          <cell r="H162">
            <v>0</v>
          </cell>
          <cell r="I162">
            <v>0</v>
          </cell>
          <cell r="J162">
            <v>0</v>
          </cell>
          <cell r="K162">
            <v>0</v>
          </cell>
          <cell r="L162">
            <v>0</v>
          </cell>
          <cell r="M162">
            <v>0</v>
          </cell>
          <cell r="N162">
            <v>0</v>
          </cell>
          <cell r="O162">
            <v>58522575</v>
          </cell>
        </row>
        <row r="163">
          <cell r="A163" t="str">
            <v>202121000.1000.1220041</v>
          </cell>
          <cell r="B163" t="str">
            <v>COMUNICACIÓN Y TRANSPORTE</v>
          </cell>
          <cell r="C163">
            <v>1200000</v>
          </cell>
          <cell r="D163">
            <v>0</v>
          </cell>
          <cell r="E163">
            <v>0</v>
          </cell>
          <cell r="F163">
            <v>0</v>
          </cell>
          <cell r="G163">
            <v>0</v>
          </cell>
          <cell r="H163">
            <v>0</v>
          </cell>
          <cell r="I163">
            <v>0</v>
          </cell>
          <cell r="J163">
            <v>0</v>
          </cell>
          <cell r="K163">
            <v>0</v>
          </cell>
          <cell r="L163">
            <v>0</v>
          </cell>
          <cell r="M163">
            <v>0</v>
          </cell>
          <cell r="N163">
            <v>0</v>
          </cell>
          <cell r="O163">
            <v>1200000</v>
          </cell>
        </row>
        <row r="164">
          <cell r="A164" t="str">
            <v>202121000.1000.1220097</v>
          </cell>
          <cell r="B164" t="str">
            <v>IMPRESOS PUBLICACIONES Y AFILIACIONES</v>
          </cell>
          <cell r="C164">
            <v>24860000</v>
          </cell>
          <cell r="D164">
            <v>0</v>
          </cell>
          <cell r="E164">
            <v>0</v>
          </cell>
          <cell r="F164">
            <v>0</v>
          </cell>
          <cell r="G164">
            <v>0</v>
          </cell>
          <cell r="H164">
            <v>0</v>
          </cell>
          <cell r="I164">
            <v>0</v>
          </cell>
          <cell r="J164">
            <v>0</v>
          </cell>
          <cell r="K164">
            <v>0</v>
          </cell>
          <cell r="L164">
            <v>0</v>
          </cell>
          <cell r="M164">
            <v>0</v>
          </cell>
          <cell r="N164">
            <v>0</v>
          </cell>
          <cell r="O164">
            <v>24860000</v>
          </cell>
        </row>
        <row r="165">
          <cell r="A165" t="str">
            <v>202121200.1000.1120031</v>
          </cell>
          <cell r="B165" t="str">
            <v>HONORARIOS Y REMUNERACIÓN SERV-TÉCNICOS</v>
          </cell>
          <cell r="C165">
            <v>1333880577</v>
          </cell>
          <cell r="D165">
            <v>0</v>
          </cell>
          <cell r="E165">
            <v>0</v>
          </cell>
          <cell r="F165">
            <v>0</v>
          </cell>
          <cell r="G165">
            <v>0</v>
          </cell>
          <cell r="H165">
            <v>0</v>
          </cell>
          <cell r="I165">
            <v>0</v>
          </cell>
          <cell r="J165">
            <v>0</v>
          </cell>
          <cell r="K165">
            <v>0</v>
          </cell>
          <cell r="L165">
            <v>0</v>
          </cell>
          <cell r="M165">
            <v>0</v>
          </cell>
          <cell r="N165">
            <v>0</v>
          </cell>
          <cell r="O165">
            <v>1333880577</v>
          </cell>
        </row>
        <row r="166">
          <cell r="A166" t="str">
            <v>202121200.1000.1122031</v>
          </cell>
          <cell r="B166" t="str">
            <v>HONORARIOS Y REMUNERACIÓN SERV-TÉCNICOS</v>
          </cell>
          <cell r="C166">
            <v>279003000</v>
          </cell>
          <cell r="D166">
            <v>0</v>
          </cell>
          <cell r="E166">
            <v>0</v>
          </cell>
          <cell r="F166">
            <v>0</v>
          </cell>
          <cell r="G166">
            <v>0</v>
          </cell>
          <cell r="H166">
            <v>0</v>
          </cell>
          <cell r="I166">
            <v>0</v>
          </cell>
          <cell r="J166">
            <v>0</v>
          </cell>
          <cell r="K166">
            <v>0</v>
          </cell>
          <cell r="L166">
            <v>0</v>
          </cell>
          <cell r="M166">
            <v>0</v>
          </cell>
          <cell r="N166">
            <v>0</v>
          </cell>
          <cell r="O166">
            <v>279003000</v>
          </cell>
        </row>
        <row r="167">
          <cell r="A167" t="str">
            <v>202121200.1000.1124031</v>
          </cell>
          <cell r="B167" t="str">
            <v>HONORARIOS Y REMUNERACIÓN SERV-TÉCNICOS</v>
          </cell>
          <cell r="C167">
            <v>1650000</v>
          </cell>
          <cell r="D167">
            <v>0</v>
          </cell>
          <cell r="E167">
            <v>0</v>
          </cell>
          <cell r="F167">
            <v>0</v>
          </cell>
          <cell r="G167">
            <v>0</v>
          </cell>
          <cell r="H167">
            <v>0</v>
          </cell>
          <cell r="I167">
            <v>0</v>
          </cell>
          <cell r="J167">
            <v>0</v>
          </cell>
          <cell r="K167">
            <v>0</v>
          </cell>
          <cell r="L167">
            <v>0</v>
          </cell>
          <cell r="M167">
            <v>0</v>
          </cell>
          <cell r="N167">
            <v>0</v>
          </cell>
          <cell r="O167">
            <v>1650000</v>
          </cell>
        </row>
        <row r="168">
          <cell r="A168" t="str">
            <v>202121200.1000.1126031</v>
          </cell>
          <cell r="B168" t="str">
            <v>HONORARIOS Y REMUNERACIÓN SERV-TÉCNICOS</v>
          </cell>
          <cell r="C168">
            <v>37120000</v>
          </cell>
          <cell r="D168">
            <v>0</v>
          </cell>
          <cell r="E168">
            <v>0</v>
          </cell>
          <cell r="F168">
            <v>0</v>
          </cell>
          <cell r="G168">
            <v>0</v>
          </cell>
          <cell r="H168">
            <v>0</v>
          </cell>
          <cell r="I168">
            <v>0</v>
          </cell>
          <cell r="J168">
            <v>0</v>
          </cell>
          <cell r="K168">
            <v>0</v>
          </cell>
          <cell r="L168">
            <v>0</v>
          </cell>
          <cell r="M168">
            <v>0</v>
          </cell>
          <cell r="N168">
            <v>0</v>
          </cell>
          <cell r="O168">
            <v>37120000</v>
          </cell>
        </row>
        <row r="169">
          <cell r="A169" t="str">
            <v>202121200.1000.1210003</v>
          </cell>
          <cell r="B169" t="str">
            <v>MATERIALES Y SUMINISTROS</v>
          </cell>
          <cell r="C169">
            <v>1440000</v>
          </cell>
          <cell r="D169">
            <v>0</v>
          </cell>
          <cell r="E169">
            <v>0</v>
          </cell>
          <cell r="F169">
            <v>0</v>
          </cell>
          <cell r="G169">
            <v>0</v>
          </cell>
          <cell r="H169">
            <v>0</v>
          </cell>
          <cell r="I169">
            <v>0</v>
          </cell>
          <cell r="J169">
            <v>0</v>
          </cell>
          <cell r="K169">
            <v>0</v>
          </cell>
          <cell r="L169">
            <v>0</v>
          </cell>
          <cell r="M169">
            <v>0</v>
          </cell>
          <cell r="N169">
            <v>0</v>
          </cell>
          <cell r="O169">
            <v>1440000</v>
          </cell>
        </row>
        <row r="170">
          <cell r="A170" t="str">
            <v>202121200.1000.1220041</v>
          </cell>
          <cell r="B170" t="str">
            <v>COMUNICACIÓN Y TRANSPORTE</v>
          </cell>
          <cell r="C170">
            <v>1236000</v>
          </cell>
          <cell r="D170">
            <v>0</v>
          </cell>
          <cell r="E170">
            <v>0</v>
          </cell>
          <cell r="F170">
            <v>0</v>
          </cell>
          <cell r="G170">
            <v>0</v>
          </cell>
          <cell r="H170">
            <v>0</v>
          </cell>
          <cell r="I170">
            <v>0</v>
          </cell>
          <cell r="J170">
            <v>0</v>
          </cell>
          <cell r="K170">
            <v>0</v>
          </cell>
          <cell r="L170">
            <v>0</v>
          </cell>
          <cell r="M170">
            <v>0</v>
          </cell>
          <cell r="N170">
            <v>0</v>
          </cell>
          <cell r="O170">
            <v>1236000</v>
          </cell>
        </row>
        <row r="171">
          <cell r="A171" t="str">
            <v>202121200.1000.1220066</v>
          </cell>
          <cell r="B171" t="str">
            <v>GASTOS LEGALES</v>
          </cell>
          <cell r="C171">
            <v>99935699</v>
          </cell>
          <cell r="D171">
            <v>0</v>
          </cell>
          <cell r="E171">
            <v>0</v>
          </cell>
          <cell r="F171">
            <v>0</v>
          </cell>
          <cell r="G171">
            <v>0</v>
          </cell>
          <cell r="H171">
            <v>0</v>
          </cell>
          <cell r="I171">
            <v>0</v>
          </cell>
          <cell r="J171">
            <v>0</v>
          </cell>
          <cell r="K171">
            <v>0</v>
          </cell>
          <cell r="L171">
            <v>0</v>
          </cell>
          <cell r="M171">
            <v>0</v>
          </cell>
          <cell r="N171">
            <v>0</v>
          </cell>
          <cell r="O171">
            <v>99935699</v>
          </cell>
        </row>
        <row r="172">
          <cell r="A172" t="str">
            <v>202121200.1000.1220097</v>
          </cell>
          <cell r="B172" t="str">
            <v>IMPRESOS PUBLICACIONES Y AFILIACIONES</v>
          </cell>
          <cell r="C172">
            <v>24808000</v>
          </cell>
          <cell r="D172">
            <v>0</v>
          </cell>
          <cell r="E172">
            <v>0</v>
          </cell>
          <cell r="F172">
            <v>0</v>
          </cell>
          <cell r="G172">
            <v>0</v>
          </cell>
          <cell r="H172">
            <v>0</v>
          </cell>
          <cell r="I172">
            <v>0</v>
          </cell>
          <cell r="J172">
            <v>0</v>
          </cell>
          <cell r="K172">
            <v>0</v>
          </cell>
          <cell r="L172">
            <v>0</v>
          </cell>
          <cell r="M172">
            <v>0</v>
          </cell>
          <cell r="N172">
            <v>0</v>
          </cell>
          <cell r="O172">
            <v>24808000</v>
          </cell>
        </row>
        <row r="173">
          <cell r="A173" t="str">
            <v>202121200.1000.1330065</v>
          </cell>
          <cell r="B173" t="str">
            <v>SENTENCIAS Y CONCILIACIONES</v>
          </cell>
          <cell r="C173">
            <v>998878785</v>
          </cell>
          <cell r="D173">
            <v>0</v>
          </cell>
          <cell r="E173">
            <v>0</v>
          </cell>
          <cell r="F173">
            <v>0</v>
          </cell>
          <cell r="G173">
            <v>0</v>
          </cell>
          <cell r="H173">
            <v>0</v>
          </cell>
          <cell r="I173">
            <v>0</v>
          </cell>
          <cell r="J173">
            <v>0</v>
          </cell>
          <cell r="K173">
            <v>0</v>
          </cell>
          <cell r="L173">
            <v>0</v>
          </cell>
          <cell r="M173">
            <v>0</v>
          </cell>
          <cell r="N173">
            <v>0</v>
          </cell>
          <cell r="O173">
            <v>998878785</v>
          </cell>
        </row>
        <row r="174">
          <cell r="A174" t="str">
            <v>202121200.1000.1336065</v>
          </cell>
          <cell r="B174" t="str">
            <v>SENTENCIAS Y CONCILIACIONES</v>
          </cell>
          <cell r="C174">
            <v>503210565</v>
          </cell>
          <cell r="D174">
            <v>0</v>
          </cell>
          <cell r="E174">
            <v>0</v>
          </cell>
          <cell r="F174">
            <v>0</v>
          </cell>
          <cell r="G174">
            <v>0</v>
          </cell>
          <cell r="H174">
            <v>0</v>
          </cell>
          <cell r="I174">
            <v>0</v>
          </cell>
          <cell r="J174">
            <v>0</v>
          </cell>
          <cell r="K174">
            <v>0</v>
          </cell>
          <cell r="L174">
            <v>0</v>
          </cell>
          <cell r="M174">
            <v>0</v>
          </cell>
          <cell r="N174">
            <v>0</v>
          </cell>
          <cell r="O174">
            <v>503210565</v>
          </cell>
        </row>
        <row r="175">
          <cell r="A175" t="str">
            <v>202222000.1000.1120031</v>
          </cell>
          <cell r="B175" t="str">
            <v>HONORARIOS Y REMUNERACIÓN SERV-TÉCNICOS</v>
          </cell>
          <cell r="C175">
            <v>3147633795</v>
          </cell>
          <cell r="D175">
            <v>0</v>
          </cell>
          <cell r="E175">
            <v>0</v>
          </cell>
          <cell r="F175">
            <v>0</v>
          </cell>
          <cell r="G175">
            <v>0</v>
          </cell>
          <cell r="H175">
            <v>0</v>
          </cell>
          <cell r="I175">
            <v>0</v>
          </cell>
          <cell r="J175">
            <v>0</v>
          </cell>
          <cell r="K175">
            <v>0</v>
          </cell>
          <cell r="L175">
            <v>0</v>
          </cell>
          <cell r="M175">
            <v>0</v>
          </cell>
          <cell r="N175">
            <v>0</v>
          </cell>
          <cell r="O175">
            <v>3147633795</v>
          </cell>
        </row>
        <row r="176">
          <cell r="A176" t="str">
            <v>202222000.1000.1210003</v>
          </cell>
          <cell r="B176" t="str">
            <v>MATERIALES Y SUMINISTROS</v>
          </cell>
          <cell r="C176">
            <v>97000000</v>
          </cell>
          <cell r="D176">
            <v>0</v>
          </cell>
          <cell r="E176">
            <v>0</v>
          </cell>
          <cell r="F176">
            <v>0</v>
          </cell>
          <cell r="G176">
            <v>0</v>
          </cell>
          <cell r="H176">
            <v>0</v>
          </cell>
          <cell r="I176">
            <v>0</v>
          </cell>
          <cell r="J176">
            <v>0</v>
          </cell>
          <cell r="K176">
            <v>0</v>
          </cell>
          <cell r="L176">
            <v>0</v>
          </cell>
          <cell r="M176">
            <v>0</v>
          </cell>
          <cell r="N176">
            <v>0</v>
          </cell>
          <cell r="O176">
            <v>97000000</v>
          </cell>
        </row>
        <row r="177">
          <cell r="A177" t="str">
            <v>202222000.1000.1210022</v>
          </cell>
          <cell r="B177" t="str">
            <v>COMPRA DE EQUIPO</v>
          </cell>
          <cell r="C177">
            <v>4220000000</v>
          </cell>
          <cell r="D177">
            <v>0</v>
          </cell>
          <cell r="E177">
            <v>0</v>
          </cell>
          <cell r="F177">
            <v>0</v>
          </cell>
          <cell r="G177">
            <v>0</v>
          </cell>
          <cell r="H177">
            <v>0</v>
          </cell>
          <cell r="I177">
            <v>0</v>
          </cell>
          <cell r="J177">
            <v>0</v>
          </cell>
          <cell r="K177">
            <v>0</v>
          </cell>
          <cell r="L177">
            <v>0</v>
          </cell>
          <cell r="M177">
            <v>0</v>
          </cell>
          <cell r="N177">
            <v>0</v>
          </cell>
          <cell r="O177">
            <v>4220000000</v>
          </cell>
        </row>
        <row r="178">
          <cell r="A178" t="str">
            <v>202222000.1000.1220004</v>
          </cell>
          <cell r="B178" t="str">
            <v>SERVICIO DE MANTENIMIENTO GENERAL</v>
          </cell>
          <cell r="C178">
            <v>10738729734</v>
          </cell>
          <cell r="D178">
            <v>0</v>
          </cell>
          <cell r="E178">
            <v>0</v>
          </cell>
          <cell r="F178">
            <v>0</v>
          </cell>
          <cell r="G178">
            <v>0</v>
          </cell>
          <cell r="H178">
            <v>0</v>
          </cell>
          <cell r="I178">
            <v>0</v>
          </cell>
          <cell r="J178">
            <v>0</v>
          </cell>
          <cell r="K178">
            <v>0</v>
          </cell>
          <cell r="L178">
            <v>0</v>
          </cell>
          <cell r="M178">
            <v>0</v>
          </cell>
          <cell r="N178">
            <v>0</v>
          </cell>
          <cell r="O178">
            <v>10738729734</v>
          </cell>
        </row>
        <row r="179">
          <cell r="A179" t="str">
            <v>202222000.1000.1220013</v>
          </cell>
          <cell r="B179" t="str">
            <v>ARRENDAMIENTO</v>
          </cell>
          <cell r="C179">
            <v>45000000</v>
          </cell>
          <cell r="D179">
            <v>0</v>
          </cell>
          <cell r="E179">
            <v>0</v>
          </cell>
          <cell r="F179">
            <v>0</v>
          </cell>
          <cell r="G179">
            <v>0</v>
          </cell>
          <cell r="H179">
            <v>0</v>
          </cell>
          <cell r="I179">
            <v>0</v>
          </cell>
          <cell r="J179">
            <v>0</v>
          </cell>
          <cell r="K179">
            <v>0</v>
          </cell>
          <cell r="L179">
            <v>0</v>
          </cell>
          <cell r="M179">
            <v>0</v>
          </cell>
          <cell r="N179">
            <v>0</v>
          </cell>
          <cell r="O179">
            <v>45000000</v>
          </cell>
        </row>
        <row r="180">
          <cell r="A180" t="str">
            <v>202222000.1000.1220035</v>
          </cell>
          <cell r="B180" t="str">
            <v>PASAJES, VIATICOS Y GASTOS DE VIAJE</v>
          </cell>
          <cell r="C180">
            <v>15000000</v>
          </cell>
          <cell r="D180">
            <v>0</v>
          </cell>
          <cell r="E180">
            <v>0</v>
          </cell>
          <cell r="F180">
            <v>0</v>
          </cell>
          <cell r="G180">
            <v>0</v>
          </cell>
          <cell r="H180">
            <v>0</v>
          </cell>
          <cell r="I180">
            <v>0</v>
          </cell>
          <cell r="J180">
            <v>0</v>
          </cell>
          <cell r="K180">
            <v>0</v>
          </cell>
          <cell r="L180">
            <v>0</v>
          </cell>
          <cell r="M180">
            <v>0</v>
          </cell>
          <cell r="N180">
            <v>0</v>
          </cell>
          <cell r="O180">
            <v>15000000</v>
          </cell>
        </row>
        <row r="181">
          <cell r="A181" t="str">
            <v>202222000.1000.1220041</v>
          </cell>
          <cell r="B181" t="str">
            <v>COMUNICACIÓN Y TRANSPORTE</v>
          </cell>
          <cell r="C181">
            <v>62200000</v>
          </cell>
          <cell r="D181">
            <v>0</v>
          </cell>
          <cell r="E181">
            <v>0</v>
          </cell>
          <cell r="F181">
            <v>0</v>
          </cell>
          <cell r="G181">
            <v>0</v>
          </cell>
          <cell r="H181">
            <v>0</v>
          </cell>
          <cell r="I181">
            <v>0</v>
          </cell>
          <cell r="J181">
            <v>0</v>
          </cell>
          <cell r="K181">
            <v>0</v>
          </cell>
          <cell r="L181">
            <v>0</v>
          </cell>
          <cell r="M181">
            <v>0</v>
          </cell>
          <cell r="N181">
            <v>0</v>
          </cell>
          <cell r="O181">
            <v>62200000</v>
          </cell>
        </row>
        <row r="182">
          <cell r="A182" t="str">
            <v>202222000.1000.1220097</v>
          </cell>
          <cell r="B182" t="str">
            <v>IMPRESOS PUBLICACIONES Y AFILIACIONES</v>
          </cell>
          <cell r="C182">
            <v>8240000</v>
          </cell>
          <cell r="D182">
            <v>0</v>
          </cell>
          <cell r="E182">
            <v>0</v>
          </cell>
          <cell r="F182">
            <v>0</v>
          </cell>
          <cell r="G182">
            <v>0</v>
          </cell>
          <cell r="H182">
            <v>0</v>
          </cell>
          <cell r="I182">
            <v>0</v>
          </cell>
          <cell r="J182">
            <v>0</v>
          </cell>
          <cell r="K182">
            <v>0</v>
          </cell>
          <cell r="L182">
            <v>0</v>
          </cell>
          <cell r="M182">
            <v>0</v>
          </cell>
          <cell r="N182">
            <v>0</v>
          </cell>
          <cell r="O182">
            <v>8240000</v>
          </cell>
        </row>
        <row r="183">
          <cell r="A183" t="str">
            <v>202222000.1000.1222004</v>
          </cell>
          <cell r="B183" t="str">
            <v>SERVICIO DE MANTENIMIENTO GENERAL</v>
          </cell>
          <cell r="C183">
            <v>301487098</v>
          </cell>
          <cell r="D183">
            <v>0</v>
          </cell>
          <cell r="E183">
            <v>0</v>
          </cell>
          <cell r="F183">
            <v>0</v>
          </cell>
          <cell r="G183">
            <v>0</v>
          </cell>
          <cell r="H183">
            <v>0</v>
          </cell>
          <cell r="I183">
            <v>0</v>
          </cell>
          <cell r="J183">
            <v>0</v>
          </cell>
          <cell r="K183">
            <v>0</v>
          </cell>
          <cell r="L183">
            <v>0</v>
          </cell>
          <cell r="M183">
            <v>0</v>
          </cell>
          <cell r="N183">
            <v>0</v>
          </cell>
          <cell r="O183">
            <v>301487098</v>
          </cell>
        </row>
        <row r="184">
          <cell r="A184" t="str">
            <v>202222000.1000.1230023</v>
          </cell>
          <cell r="B184" t="str">
            <v>OTROS IMPUESTOS TASAS Y MULTAS</v>
          </cell>
          <cell r="C184">
            <v>18000000</v>
          </cell>
          <cell r="D184">
            <v>0</v>
          </cell>
          <cell r="E184">
            <v>0</v>
          </cell>
          <cell r="F184">
            <v>0</v>
          </cell>
          <cell r="G184">
            <v>0</v>
          </cell>
          <cell r="H184">
            <v>0</v>
          </cell>
          <cell r="I184">
            <v>0</v>
          </cell>
          <cell r="J184">
            <v>0</v>
          </cell>
          <cell r="K184">
            <v>0</v>
          </cell>
          <cell r="L184">
            <v>0</v>
          </cell>
          <cell r="M184">
            <v>0</v>
          </cell>
          <cell r="N184">
            <v>0</v>
          </cell>
          <cell r="O184">
            <v>18000000</v>
          </cell>
        </row>
        <row r="185">
          <cell r="A185" t="str">
            <v>202222000.1000.41202022001</v>
          </cell>
          <cell r="B185" t="str">
            <v>EXPANSION DE NEGOCIOS DE T.I</v>
          </cell>
          <cell r="C185">
            <v>609000000</v>
          </cell>
          <cell r="D185">
            <v>0</v>
          </cell>
          <cell r="E185">
            <v>0</v>
          </cell>
          <cell r="F185">
            <v>0</v>
          </cell>
          <cell r="G185">
            <v>0</v>
          </cell>
          <cell r="H185">
            <v>0</v>
          </cell>
          <cell r="I185">
            <v>0</v>
          </cell>
          <cell r="J185">
            <v>0</v>
          </cell>
          <cell r="K185">
            <v>0</v>
          </cell>
          <cell r="L185">
            <v>0</v>
          </cell>
          <cell r="M185">
            <v>0</v>
          </cell>
          <cell r="N185">
            <v>0</v>
          </cell>
          <cell r="O185">
            <v>609000000</v>
          </cell>
        </row>
        <row r="186">
          <cell r="A186" t="str">
            <v>202222000.1000.41322022001</v>
          </cell>
          <cell r="B186" t="str">
            <v>PROYECTO MODERNIZACION TECNOLOGICA</v>
          </cell>
          <cell r="C186">
            <v>191575752</v>
          </cell>
          <cell r="D186">
            <v>0</v>
          </cell>
          <cell r="E186">
            <v>0</v>
          </cell>
          <cell r="F186">
            <v>0</v>
          </cell>
          <cell r="G186">
            <v>0</v>
          </cell>
          <cell r="H186">
            <v>0</v>
          </cell>
          <cell r="I186">
            <v>0</v>
          </cell>
          <cell r="J186">
            <v>0</v>
          </cell>
          <cell r="K186">
            <v>0</v>
          </cell>
          <cell r="L186">
            <v>0</v>
          </cell>
          <cell r="M186">
            <v>0</v>
          </cell>
          <cell r="N186">
            <v>0</v>
          </cell>
          <cell r="O186">
            <v>191575752</v>
          </cell>
        </row>
        <row r="187">
          <cell r="A187" t="str">
            <v>202222000.3000.41302022001</v>
          </cell>
          <cell r="B187" t="str">
            <v>PROYECTO MODERNIZACION TECNOLOGICA</v>
          </cell>
          <cell r="C187">
            <v>127564599</v>
          </cell>
          <cell r="D187">
            <v>0</v>
          </cell>
          <cell r="E187">
            <v>0</v>
          </cell>
          <cell r="F187">
            <v>0</v>
          </cell>
          <cell r="G187">
            <v>0</v>
          </cell>
          <cell r="H187">
            <v>0</v>
          </cell>
          <cell r="I187">
            <v>0</v>
          </cell>
          <cell r="J187">
            <v>0</v>
          </cell>
          <cell r="K187">
            <v>0</v>
          </cell>
          <cell r="L187">
            <v>0</v>
          </cell>
          <cell r="M187">
            <v>0</v>
          </cell>
          <cell r="N187">
            <v>0</v>
          </cell>
          <cell r="O187">
            <v>127564599</v>
          </cell>
        </row>
        <row r="188">
          <cell r="A188" t="str">
            <v>202323000.1000.1120031</v>
          </cell>
          <cell r="B188" t="str">
            <v>HONORARIOS Y REMUNERACIÓN SERV-TÉCNICOS</v>
          </cell>
          <cell r="C188">
            <v>1212507370</v>
          </cell>
          <cell r="D188">
            <v>0</v>
          </cell>
          <cell r="E188">
            <v>0</v>
          </cell>
          <cell r="F188">
            <v>0</v>
          </cell>
          <cell r="G188">
            <v>0</v>
          </cell>
          <cell r="H188">
            <v>0</v>
          </cell>
          <cell r="I188">
            <v>0</v>
          </cell>
          <cell r="J188">
            <v>0</v>
          </cell>
          <cell r="K188">
            <v>0</v>
          </cell>
          <cell r="L188">
            <v>0</v>
          </cell>
          <cell r="M188">
            <v>0</v>
          </cell>
          <cell r="N188">
            <v>0</v>
          </cell>
          <cell r="O188">
            <v>1212507370</v>
          </cell>
        </row>
        <row r="189">
          <cell r="A189" t="str">
            <v>202323000.1000.1122031</v>
          </cell>
          <cell r="B189" t="str">
            <v>HONORARIOS Y REMUNERACIÓN SERV-TÉCNICOS</v>
          </cell>
          <cell r="C189">
            <v>798327775</v>
          </cell>
          <cell r="D189">
            <v>0</v>
          </cell>
          <cell r="E189">
            <v>0</v>
          </cell>
          <cell r="F189">
            <v>0</v>
          </cell>
          <cell r="G189">
            <v>0</v>
          </cell>
          <cell r="H189">
            <v>0</v>
          </cell>
          <cell r="I189">
            <v>0</v>
          </cell>
          <cell r="J189">
            <v>0</v>
          </cell>
          <cell r="K189">
            <v>0</v>
          </cell>
          <cell r="L189">
            <v>0</v>
          </cell>
          <cell r="M189">
            <v>0</v>
          </cell>
          <cell r="N189">
            <v>0</v>
          </cell>
          <cell r="O189">
            <v>798327775</v>
          </cell>
        </row>
        <row r="190">
          <cell r="A190" t="str">
            <v>202323000.1000.1126031</v>
          </cell>
          <cell r="B190" t="str">
            <v>HONORARIOS Y REMUNERACIÓN SERV-TÉCNICOS</v>
          </cell>
          <cell r="C190">
            <v>15192180</v>
          </cell>
          <cell r="D190">
            <v>0</v>
          </cell>
          <cell r="E190">
            <v>0</v>
          </cell>
          <cell r="F190">
            <v>0</v>
          </cell>
          <cell r="G190">
            <v>0</v>
          </cell>
          <cell r="H190">
            <v>0</v>
          </cell>
          <cell r="I190">
            <v>0</v>
          </cell>
          <cell r="J190">
            <v>0</v>
          </cell>
          <cell r="K190">
            <v>0</v>
          </cell>
          <cell r="L190">
            <v>0</v>
          </cell>
          <cell r="M190">
            <v>0</v>
          </cell>
          <cell r="N190">
            <v>0</v>
          </cell>
          <cell r="O190">
            <v>15192180</v>
          </cell>
        </row>
        <row r="191">
          <cell r="A191" t="str">
            <v>202323000.1000.1210003</v>
          </cell>
          <cell r="B191" t="str">
            <v>MATERIALES Y SUMINISTROS</v>
          </cell>
          <cell r="C191">
            <v>2520000</v>
          </cell>
          <cell r="D191">
            <v>0</v>
          </cell>
          <cell r="E191">
            <v>0</v>
          </cell>
          <cell r="F191">
            <v>0</v>
          </cell>
          <cell r="G191">
            <v>0</v>
          </cell>
          <cell r="H191">
            <v>0</v>
          </cell>
          <cell r="I191">
            <v>0</v>
          </cell>
          <cell r="J191">
            <v>0</v>
          </cell>
          <cell r="K191">
            <v>0</v>
          </cell>
          <cell r="L191">
            <v>0</v>
          </cell>
          <cell r="M191">
            <v>0</v>
          </cell>
          <cell r="N191">
            <v>0</v>
          </cell>
          <cell r="O191">
            <v>2520000</v>
          </cell>
        </row>
        <row r="192">
          <cell r="A192" t="str">
            <v>202323000.1000.1220004</v>
          </cell>
          <cell r="B192" t="str">
            <v>SERVICIO DE MANTENIMIENTO GENERAL</v>
          </cell>
          <cell r="C192">
            <v>648000</v>
          </cell>
          <cell r="D192">
            <v>0</v>
          </cell>
          <cell r="E192">
            <v>0</v>
          </cell>
          <cell r="F192">
            <v>0</v>
          </cell>
          <cell r="G192">
            <v>0</v>
          </cell>
          <cell r="H192">
            <v>0</v>
          </cell>
          <cell r="I192">
            <v>0</v>
          </cell>
          <cell r="J192">
            <v>0</v>
          </cell>
          <cell r="K192">
            <v>0</v>
          </cell>
          <cell r="L192">
            <v>0</v>
          </cell>
          <cell r="M192">
            <v>0</v>
          </cell>
          <cell r="N192">
            <v>0</v>
          </cell>
          <cell r="O192">
            <v>648000</v>
          </cell>
        </row>
        <row r="193">
          <cell r="A193" t="str">
            <v>202323000.1000.1220035</v>
          </cell>
          <cell r="B193" t="str">
            <v>PASAJES, VIATICOS Y GASTOS DE VIAJE</v>
          </cell>
          <cell r="C193">
            <v>31899088</v>
          </cell>
          <cell r="D193">
            <v>0</v>
          </cell>
          <cell r="E193">
            <v>0</v>
          </cell>
          <cell r="F193">
            <v>0</v>
          </cell>
          <cell r="G193">
            <v>0</v>
          </cell>
          <cell r="H193">
            <v>0</v>
          </cell>
          <cell r="I193">
            <v>0</v>
          </cell>
          <cell r="J193">
            <v>0</v>
          </cell>
          <cell r="K193">
            <v>0</v>
          </cell>
          <cell r="L193">
            <v>0</v>
          </cell>
          <cell r="M193">
            <v>0</v>
          </cell>
          <cell r="N193">
            <v>0</v>
          </cell>
          <cell r="O193">
            <v>31899088</v>
          </cell>
        </row>
        <row r="194">
          <cell r="A194" t="str">
            <v>202323000.1000.1220041</v>
          </cell>
          <cell r="B194" t="str">
            <v>COMUNICACIÓN Y TRANSPORTE</v>
          </cell>
          <cell r="C194">
            <v>9420000</v>
          </cell>
          <cell r="D194">
            <v>0</v>
          </cell>
          <cell r="E194">
            <v>0</v>
          </cell>
          <cell r="F194">
            <v>0</v>
          </cell>
          <cell r="G194">
            <v>0</v>
          </cell>
          <cell r="H194">
            <v>0</v>
          </cell>
          <cell r="I194">
            <v>0</v>
          </cell>
          <cell r="J194">
            <v>0</v>
          </cell>
          <cell r="K194">
            <v>0</v>
          </cell>
          <cell r="L194">
            <v>0</v>
          </cell>
          <cell r="M194">
            <v>0</v>
          </cell>
          <cell r="N194">
            <v>0</v>
          </cell>
          <cell r="O194">
            <v>9420000</v>
          </cell>
        </row>
        <row r="195">
          <cell r="A195" t="str">
            <v>202323000.1000.1220045</v>
          </cell>
          <cell r="B195" t="str">
            <v>GASTOS FINANCIEROS</v>
          </cell>
          <cell r="C195">
            <v>81000000</v>
          </cell>
          <cell r="D195">
            <v>0</v>
          </cell>
          <cell r="E195">
            <v>0</v>
          </cell>
          <cell r="F195">
            <v>0</v>
          </cell>
          <cell r="G195">
            <v>0</v>
          </cell>
          <cell r="H195">
            <v>0</v>
          </cell>
          <cell r="I195">
            <v>0</v>
          </cell>
          <cell r="J195">
            <v>0</v>
          </cell>
          <cell r="K195">
            <v>0</v>
          </cell>
          <cell r="L195">
            <v>0</v>
          </cell>
          <cell r="M195">
            <v>0</v>
          </cell>
          <cell r="N195">
            <v>0</v>
          </cell>
          <cell r="O195">
            <v>81000000</v>
          </cell>
        </row>
        <row r="196">
          <cell r="A196" t="str">
            <v>202323000.1000.1220059</v>
          </cell>
          <cell r="B196" t="str">
            <v>DEVOLUCIONES</v>
          </cell>
          <cell r="C196">
            <v>180000000</v>
          </cell>
          <cell r="D196">
            <v>0</v>
          </cell>
          <cell r="E196">
            <v>0</v>
          </cell>
          <cell r="F196">
            <v>0</v>
          </cell>
          <cell r="G196">
            <v>0</v>
          </cell>
          <cell r="H196">
            <v>0</v>
          </cell>
          <cell r="I196">
            <v>0</v>
          </cell>
          <cell r="J196">
            <v>0</v>
          </cell>
          <cell r="K196">
            <v>0</v>
          </cell>
          <cell r="L196">
            <v>0</v>
          </cell>
          <cell r="M196">
            <v>0</v>
          </cell>
          <cell r="N196">
            <v>0</v>
          </cell>
          <cell r="O196">
            <v>180000000</v>
          </cell>
        </row>
        <row r="197">
          <cell r="A197" t="str">
            <v>202323000.1000.1220097</v>
          </cell>
          <cell r="B197" t="str">
            <v>IMPRESOS PUBLICACIONES Y AFILIACIONES</v>
          </cell>
          <cell r="C197">
            <v>12862880</v>
          </cell>
          <cell r="D197">
            <v>0</v>
          </cell>
          <cell r="E197">
            <v>0</v>
          </cell>
          <cell r="F197">
            <v>0</v>
          </cell>
          <cell r="G197">
            <v>0</v>
          </cell>
          <cell r="H197">
            <v>0</v>
          </cell>
          <cell r="I197">
            <v>0</v>
          </cell>
          <cell r="J197">
            <v>0</v>
          </cell>
          <cell r="K197">
            <v>0</v>
          </cell>
          <cell r="L197">
            <v>0</v>
          </cell>
          <cell r="M197">
            <v>0</v>
          </cell>
          <cell r="N197">
            <v>0</v>
          </cell>
          <cell r="O197">
            <v>12862880</v>
          </cell>
        </row>
        <row r="198">
          <cell r="A198" t="str">
            <v>202323000.1000.1230023</v>
          </cell>
          <cell r="B198" t="str">
            <v>OTROS IMPUESTOS TASAS Y MULTAS</v>
          </cell>
          <cell r="C198">
            <v>8436000000</v>
          </cell>
          <cell r="D198">
            <v>0</v>
          </cell>
          <cell r="E198">
            <v>0</v>
          </cell>
          <cell r="F198">
            <v>0</v>
          </cell>
          <cell r="G198">
            <v>0</v>
          </cell>
          <cell r="H198">
            <v>0</v>
          </cell>
          <cell r="I198">
            <v>0</v>
          </cell>
          <cell r="J198">
            <v>0</v>
          </cell>
          <cell r="K198">
            <v>0</v>
          </cell>
          <cell r="L198">
            <v>0</v>
          </cell>
          <cell r="M198">
            <v>0</v>
          </cell>
          <cell r="N198">
            <v>0</v>
          </cell>
          <cell r="O198">
            <v>8436000000</v>
          </cell>
        </row>
        <row r="199">
          <cell r="A199" t="str">
            <v>202828000.1000.1220035</v>
          </cell>
          <cell r="B199" t="str">
            <v>PASAJES, VIATICOS Y GASTOS DE VIAJE</v>
          </cell>
          <cell r="C199">
            <v>18000000</v>
          </cell>
          <cell r="D199">
            <v>0</v>
          </cell>
          <cell r="E199">
            <v>0</v>
          </cell>
          <cell r="F199">
            <v>0</v>
          </cell>
          <cell r="G199">
            <v>0</v>
          </cell>
          <cell r="H199">
            <v>0</v>
          </cell>
          <cell r="I199">
            <v>0</v>
          </cell>
          <cell r="J199">
            <v>0</v>
          </cell>
          <cell r="K199">
            <v>0</v>
          </cell>
          <cell r="L199">
            <v>0</v>
          </cell>
          <cell r="M199">
            <v>0</v>
          </cell>
          <cell r="N199">
            <v>0</v>
          </cell>
          <cell r="O199">
            <v>18000000</v>
          </cell>
        </row>
        <row r="200">
          <cell r="A200" t="str">
            <v>202828000.1000.1226035</v>
          </cell>
          <cell r="B200" t="str">
            <v>PASAJES, VIATICOS Y GASTOS DE VIAJE</v>
          </cell>
          <cell r="C200">
            <v>4501324</v>
          </cell>
          <cell r="D200">
            <v>0</v>
          </cell>
          <cell r="E200">
            <v>0</v>
          </cell>
          <cell r="F200">
            <v>0</v>
          </cell>
          <cell r="G200">
            <v>0</v>
          </cell>
          <cell r="H200">
            <v>0</v>
          </cell>
          <cell r="I200">
            <v>0</v>
          </cell>
          <cell r="J200">
            <v>0</v>
          </cell>
          <cell r="K200">
            <v>0</v>
          </cell>
          <cell r="L200">
            <v>0</v>
          </cell>
          <cell r="M200">
            <v>0</v>
          </cell>
          <cell r="N200">
            <v>0</v>
          </cell>
          <cell r="O200">
            <v>4501324</v>
          </cell>
        </row>
        <row r="201">
          <cell r="A201" t="str">
            <v>202828005.1000.1110005</v>
          </cell>
          <cell r="B201" t="str">
            <v>VACACIONES</v>
          </cell>
          <cell r="C201">
            <v>2263000000</v>
          </cell>
          <cell r="D201">
            <v>0</v>
          </cell>
          <cell r="E201">
            <v>0</v>
          </cell>
          <cell r="F201">
            <v>0</v>
          </cell>
          <cell r="G201">
            <v>0</v>
          </cell>
          <cell r="H201">
            <v>0</v>
          </cell>
          <cell r="I201">
            <v>0</v>
          </cell>
          <cell r="J201">
            <v>0</v>
          </cell>
          <cell r="K201">
            <v>0</v>
          </cell>
          <cell r="L201">
            <v>0</v>
          </cell>
          <cell r="M201">
            <v>0</v>
          </cell>
          <cell r="N201">
            <v>0</v>
          </cell>
          <cell r="O201">
            <v>2263000000</v>
          </cell>
        </row>
        <row r="202">
          <cell r="A202" t="str">
            <v>202828005.1000.1110007</v>
          </cell>
          <cell r="B202" t="str">
            <v>SUELDO PERSONAL DE NÓMINA</v>
          </cell>
          <cell r="C202">
            <v>27065000000</v>
          </cell>
          <cell r="D202">
            <v>0</v>
          </cell>
          <cell r="E202">
            <v>0</v>
          </cell>
          <cell r="F202">
            <v>0</v>
          </cell>
          <cell r="G202">
            <v>0</v>
          </cell>
          <cell r="H202">
            <v>0</v>
          </cell>
          <cell r="I202">
            <v>0</v>
          </cell>
          <cell r="J202">
            <v>0</v>
          </cell>
          <cell r="K202">
            <v>0</v>
          </cell>
          <cell r="L202">
            <v>0</v>
          </cell>
          <cell r="M202">
            <v>0</v>
          </cell>
          <cell r="N202">
            <v>0</v>
          </cell>
          <cell r="O202">
            <v>27065000000</v>
          </cell>
        </row>
        <row r="203">
          <cell r="A203" t="str">
            <v>202828005.1000.1110008</v>
          </cell>
          <cell r="B203" t="str">
            <v>HORAS EXTRAS DIURNAS, NOCTURNAS, DOMINICALES Y FESTIVOS</v>
          </cell>
          <cell r="C203">
            <v>366000000</v>
          </cell>
          <cell r="D203">
            <v>0</v>
          </cell>
          <cell r="E203">
            <v>0</v>
          </cell>
          <cell r="F203">
            <v>0</v>
          </cell>
          <cell r="G203">
            <v>0</v>
          </cell>
          <cell r="H203">
            <v>0</v>
          </cell>
          <cell r="I203">
            <v>0</v>
          </cell>
          <cell r="J203">
            <v>0</v>
          </cell>
          <cell r="K203">
            <v>0</v>
          </cell>
          <cell r="L203">
            <v>0</v>
          </cell>
          <cell r="M203">
            <v>0</v>
          </cell>
          <cell r="N203">
            <v>0</v>
          </cell>
          <cell r="O203">
            <v>366000000</v>
          </cell>
        </row>
        <row r="204">
          <cell r="A204" t="str">
            <v>202828005.1000.1110009</v>
          </cell>
          <cell r="B204" t="str">
            <v>PRIMA DE VACACIONES</v>
          </cell>
          <cell r="C204">
            <v>2673000000</v>
          </cell>
          <cell r="D204">
            <v>0</v>
          </cell>
          <cell r="E204">
            <v>0</v>
          </cell>
          <cell r="F204">
            <v>0</v>
          </cell>
          <cell r="G204">
            <v>0</v>
          </cell>
          <cell r="H204">
            <v>0</v>
          </cell>
          <cell r="I204">
            <v>0</v>
          </cell>
          <cell r="J204">
            <v>0</v>
          </cell>
          <cell r="K204">
            <v>0</v>
          </cell>
          <cell r="L204">
            <v>0</v>
          </cell>
          <cell r="M204">
            <v>0</v>
          </cell>
          <cell r="N204">
            <v>0</v>
          </cell>
          <cell r="O204">
            <v>2673000000</v>
          </cell>
        </row>
        <row r="205">
          <cell r="A205" t="str">
            <v>202828005.1000.1110010</v>
          </cell>
          <cell r="B205" t="str">
            <v>PRIMA SEMESTRAL EXTRALEGAL DE MAYO</v>
          </cell>
          <cell r="C205">
            <v>758000000</v>
          </cell>
          <cell r="D205">
            <v>0</v>
          </cell>
          <cell r="E205">
            <v>0</v>
          </cell>
          <cell r="F205">
            <v>0</v>
          </cell>
          <cell r="G205">
            <v>0</v>
          </cell>
          <cell r="H205">
            <v>0</v>
          </cell>
          <cell r="I205">
            <v>0</v>
          </cell>
          <cell r="J205">
            <v>0</v>
          </cell>
          <cell r="K205">
            <v>0</v>
          </cell>
          <cell r="L205">
            <v>0</v>
          </cell>
          <cell r="M205">
            <v>0</v>
          </cell>
          <cell r="N205">
            <v>0</v>
          </cell>
          <cell r="O205">
            <v>758000000</v>
          </cell>
        </row>
        <row r="206">
          <cell r="A206" t="str">
            <v>202828005.1000.1110017</v>
          </cell>
          <cell r="B206" t="str">
            <v>PRIMA SEMESTRAL DE JUNIO</v>
          </cell>
          <cell r="C206">
            <v>1286000000</v>
          </cell>
          <cell r="D206">
            <v>0</v>
          </cell>
          <cell r="E206">
            <v>0</v>
          </cell>
          <cell r="F206">
            <v>0</v>
          </cell>
          <cell r="G206">
            <v>0</v>
          </cell>
          <cell r="H206">
            <v>0</v>
          </cell>
          <cell r="I206">
            <v>0</v>
          </cell>
          <cell r="J206">
            <v>0</v>
          </cell>
          <cell r="K206">
            <v>0</v>
          </cell>
          <cell r="L206">
            <v>0</v>
          </cell>
          <cell r="M206">
            <v>0</v>
          </cell>
          <cell r="N206">
            <v>0</v>
          </cell>
          <cell r="O206">
            <v>1286000000</v>
          </cell>
        </row>
        <row r="207">
          <cell r="A207" t="str">
            <v>202828005.1000.1110019</v>
          </cell>
          <cell r="B207" t="str">
            <v>PRIMA DE NAVIDAD</v>
          </cell>
          <cell r="C207">
            <v>2932000000</v>
          </cell>
          <cell r="D207">
            <v>0</v>
          </cell>
          <cell r="E207">
            <v>0</v>
          </cell>
          <cell r="F207">
            <v>0</v>
          </cell>
          <cell r="G207">
            <v>0</v>
          </cell>
          <cell r="H207">
            <v>0</v>
          </cell>
          <cell r="I207">
            <v>0</v>
          </cell>
          <cell r="J207">
            <v>0</v>
          </cell>
          <cell r="K207">
            <v>0</v>
          </cell>
          <cell r="L207">
            <v>0</v>
          </cell>
          <cell r="M207">
            <v>0</v>
          </cell>
          <cell r="N207">
            <v>0</v>
          </cell>
          <cell r="O207">
            <v>2932000000</v>
          </cell>
        </row>
        <row r="208">
          <cell r="A208" t="str">
            <v>202828005.1000.1110024</v>
          </cell>
          <cell r="B208" t="str">
            <v>INTERESES DE LA CESANTIAS</v>
          </cell>
          <cell r="C208">
            <v>359000000</v>
          </cell>
          <cell r="D208">
            <v>0</v>
          </cell>
          <cell r="E208">
            <v>0</v>
          </cell>
          <cell r="F208">
            <v>0</v>
          </cell>
          <cell r="G208">
            <v>0</v>
          </cell>
          <cell r="H208">
            <v>0</v>
          </cell>
          <cell r="I208">
            <v>0</v>
          </cell>
          <cell r="J208">
            <v>0</v>
          </cell>
          <cell r="K208">
            <v>0</v>
          </cell>
          <cell r="L208">
            <v>0</v>
          </cell>
          <cell r="M208">
            <v>0</v>
          </cell>
          <cell r="N208">
            <v>0</v>
          </cell>
          <cell r="O208">
            <v>359000000</v>
          </cell>
        </row>
        <row r="209">
          <cell r="A209" t="str">
            <v>202828005.1000.1110027</v>
          </cell>
          <cell r="B209" t="str">
            <v>PRIMA DE ANTIGUEDAD</v>
          </cell>
          <cell r="C209">
            <v>3501000000</v>
          </cell>
          <cell r="D209">
            <v>0</v>
          </cell>
          <cell r="E209">
            <v>0</v>
          </cell>
          <cell r="F209">
            <v>0</v>
          </cell>
          <cell r="G209">
            <v>0</v>
          </cell>
          <cell r="H209">
            <v>0</v>
          </cell>
          <cell r="I209">
            <v>0</v>
          </cell>
          <cell r="J209">
            <v>0</v>
          </cell>
          <cell r="K209">
            <v>0</v>
          </cell>
          <cell r="L209">
            <v>0</v>
          </cell>
          <cell r="M209">
            <v>0</v>
          </cell>
          <cell r="N209">
            <v>0</v>
          </cell>
          <cell r="O209">
            <v>3501000000</v>
          </cell>
        </row>
        <row r="210">
          <cell r="A210" t="str">
            <v>202828005.1000.1110029</v>
          </cell>
          <cell r="B210" t="str">
            <v>PRIMA SEMESTRAL EXTRA DE NAVIDAD</v>
          </cell>
          <cell r="C210">
            <v>1187000000</v>
          </cell>
          <cell r="D210">
            <v>0</v>
          </cell>
          <cell r="E210">
            <v>0</v>
          </cell>
          <cell r="F210">
            <v>0</v>
          </cell>
          <cell r="G210">
            <v>0</v>
          </cell>
          <cell r="H210">
            <v>0</v>
          </cell>
          <cell r="I210">
            <v>0</v>
          </cell>
          <cell r="J210">
            <v>0</v>
          </cell>
          <cell r="K210">
            <v>0</v>
          </cell>
          <cell r="L210">
            <v>0</v>
          </cell>
          <cell r="M210">
            <v>0</v>
          </cell>
          <cell r="N210">
            <v>0</v>
          </cell>
          <cell r="O210">
            <v>1187000000</v>
          </cell>
        </row>
        <row r="211">
          <cell r="A211" t="str">
            <v>202828005.1000.1120014</v>
          </cell>
          <cell r="B211" t="str">
            <v>REMUNERACION APRENDICES</v>
          </cell>
          <cell r="C211">
            <v>304199844</v>
          </cell>
          <cell r="D211">
            <v>0</v>
          </cell>
          <cell r="E211">
            <v>0</v>
          </cell>
          <cell r="F211">
            <v>0</v>
          </cell>
          <cell r="G211">
            <v>0</v>
          </cell>
          <cell r="H211">
            <v>0</v>
          </cell>
          <cell r="I211">
            <v>0</v>
          </cell>
          <cell r="J211">
            <v>0</v>
          </cell>
          <cell r="K211">
            <v>0</v>
          </cell>
          <cell r="L211">
            <v>0</v>
          </cell>
          <cell r="M211">
            <v>0</v>
          </cell>
          <cell r="N211">
            <v>0</v>
          </cell>
          <cell r="O211">
            <v>304199844</v>
          </cell>
        </row>
        <row r="212">
          <cell r="A212" t="str">
            <v>202828005.1000.1120031</v>
          </cell>
          <cell r="B212" t="str">
            <v>HONORARIOS Y REMUNERACIÓN SERV-TÉCNICOS</v>
          </cell>
          <cell r="C212">
            <v>409985724</v>
          </cell>
          <cell r="D212">
            <v>0</v>
          </cell>
          <cell r="E212">
            <v>0</v>
          </cell>
          <cell r="F212">
            <v>0</v>
          </cell>
          <cell r="G212">
            <v>0</v>
          </cell>
          <cell r="H212">
            <v>0</v>
          </cell>
          <cell r="I212">
            <v>0</v>
          </cell>
          <cell r="J212">
            <v>0</v>
          </cell>
          <cell r="K212">
            <v>0</v>
          </cell>
          <cell r="L212">
            <v>0</v>
          </cell>
          <cell r="M212">
            <v>0</v>
          </cell>
          <cell r="N212">
            <v>0</v>
          </cell>
          <cell r="O212">
            <v>409985724</v>
          </cell>
        </row>
        <row r="213">
          <cell r="A213" t="str">
            <v>202828005.1000.1122014</v>
          </cell>
          <cell r="B213" t="str">
            <v>REMUNERACION APRENDICES</v>
          </cell>
          <cell r="C213">
            <v>3396799</v>
          </cell>
          <cell r="D213">
            <v>0</v>
          </cell>
          <cell r="E213">
            <v>0</v>
          </cell>
          <cell r="F213">
            <v>0</v>
          </cell>
          <cell r="G213">
            <v>0</v>
          </cell>
          <cell r="H213">
            <v>0</v>
          </cell>
          <cell r="I213">
            <v>0</v>
          </cell>
          <cell r="J213">
            <v>0</v>
          </cell>
          <cell r="K213">
            <v>0</v>
          </cell>
          <cell r="L213">
            <v>0</v>
          </cell>
          <cell r="M213">
            <v>0</v>
          </cell>
          <cell r="N213">
            <v>0</v>
          </cell>
          <cell r="O213">
            <v>3396799</v>
          </cell>
        </row>
        <row r="214">
          <cell r="A214" t="str">
            <v>202828005.1000.1126031</v>
          </cell>
          <cell r="B214" t="str">
            <v>HONORARIOS Y REMUNERACIÓN SERV-TÉCNICOS</v>
          </cell>
          <cell r="C214">
            <v>7377208</v>
          </cell>
          <cell r="D214">
            <v>0</v>
          </cell>
          <cell r="E214">
            <v>0</v>
          </cell>
          <cell r="F214">
            <v>0</v>
          </cell>
          <cell r="G214">
            <v>0</v>
          </cell>
          <cell r="H214">
            <v>0</v>
          </cell>
          <cell r="I214">
            <v>0</v>
          </cell>
          <cell r="J214">
            <v>0</v>
          </cell>
          <cell r="K214">
            <v>0</v>
          </cell>
          <cell r="L214">
            <v>0</v>
          </cell>
          <cell r="M214">
            <v>0</v>
          </cell>
          <cell r="N214">
            <v>0</v>
          </cell>
          <cell r="O214">
            <v>7377208</v>
          </cell>
        </row>
        <row r="215">
          <cell r="A215" t="str">
            <v>202828005.1000.1130032</v>
          </cell>
          <cell r="B215" t="str">
            <v>APORTES PREVISION SOCIAL</v>
          </cell>
          <cell r="C215">
            <v>6426000000</v>
          </cell>
          <cell r="D215">
            <v>0</v>
          </cell>
          <cell r="E215">
            <v>0</v>
          </cell>
          <cell r="F215">
            <v>0</v>
          </cell>
          <cell r="G215">
            <v>0</v>
          </cell>
          <cell r="H215">
            <v>0</v>
          </cell>
          <cell r="I215">
            <v>0</v>
          </cell>
          <cell r="J215">
            <v>0</v>
          </cell>
          <cell r="K215">
            <v>0</v>
          </cell>
          <cell r="L215">
            <v>0</v>
          </cell>
          <cell r="M215">
            <v>0</v>
          </cell>
          <cell r="N215">
            <v>0</v>
          </cell>
          <cell r="O215">
            <v>6426000000</v>
          </cell>
        </row>
        <row r="216">
          <cell r="A216" t="str">
            <v>202828005.1000.1130038</v>
          </cell>
          <cell r="B216" t="str">
            <v>CAJA DE COMPENSACIÓN FAMILIAR- PÁRAFISCALES</v>
          </cell>
          <cell r="C216">
            <v>1282000000</v>
          </cell>
          <cell r="D216">
            <v>0</v>
          </cell>
          <cell r="E216">
            <v>0</v>
          </cell>
          <cell r="F216">
            <v>0</v>
          </cell>
          <cell r="G216">
            <v>0</v>
          </cell>
          <cell r="H216">
            <v>0</v>
          </cell>
          <cell r="I216">
            <v>0</v>
          </cell>
          <cell r="J216">
            <v>0</v>
          </cell>
          <cell r="K216">
            <v>0</v>
          </cell>
          <cell r="L216">
            <v>0</v>
          </cell>
          <cell r="M216">
            <v>0</v>
          </cell>
          <cell r="N216">
            <v>0</v>
          </cell>
          <cell r="O216">
            <v>1282000000</v>
          </cell>
        </row>
        <row r="217">
          <cell r="A217" t="str">
            <v>202828005.1000.1210002</v>
          </cell>
          <cell r="B217" t="str">
            <v>COMBUSTIBLE</v>
          </cell>
          <cell r="C217">
            <v>324098269</v>
          </cell>
          <cell r="D217">
            <v>0</v>
          </cell>
          <cell r="E217">
            <v>0</v>
          </cell>
          <cell r="F217">
            <v>0</v>
          </cell>
          <cell r="G217">
            <v>0</v>
          </cell>
          <cell r="H217">
            <v>0</v>
          </cell>
          <cell r="I217">
            <v>0</v>
          </cell>
          <cell r="J217">
            <v>0</v>
          </cell>
          <cell r="K217">
            <v>0</v>
          </cell>
          <cell r="L217">
            <v>0</v>
          </cell>
          <cell r="M217">
            <v>0</v>
          </cell>
          <cell r="N217">
            <v>0</v>
          </cell>
          <cell r="O217">
            <v>324098269</v>
          </cell>
        </row>
        <row r="218">
          <cell r="A218" t="str">
            <v>202828005.1000.1210003</v>
          </cell>
          <cell r="B218" t="str">
            <v>MATERIALES Y SUMINISTROS</v>
          </cell>
          <cell r="C218">
            <v>540710952</v>
          </cell>
          <cell r="D218">
            <v>0</v>
          </cell>
          <cell r="E218">
            <v>0</v>
          </cell>
          <cell r="F218">
            <v>0</v>
          </cell>
          <cell r="G218">
            <v>0</v>
          </cell>
          <cell r="H218">
            <v>0</v>
          </cell>
          <cell r="I218">
            <v>0</v>
          </cell>
          <cell r="J218">
            <v>0</v>
          </cell>
          <cell r="K218">
            <v>0</v>
          </cell>
          <cell r="L218">
            <v>0</v>
          </cell>
          <cell r="M218">
            <v>0</v>
          </cell>
          <cell r="N218">
            <v>0</v>
          </cell>
          <cell r="O218">
            <v>540710952</v>
          </cell>
        </row>
        <row r="219">
          <cell r="A219" t="str">
            <v>202828005.1000.1210022</v>
          </cell>
          <cell r="B219" t="str">
            <v>COMPRA DE EQUIPO</v>
          </cell>
          <cell r="C219">
            <v>190000000</v>
          </cell>
          <cell r="D219">
            <v>0</v>
          </cell>
          <cell r="E219">
            <v>0</v>
          </cell>
          <cell r="F219">
            <v>0</v>
          </cell>
          <cell r="G219">
            <v>0</v>
          </cell>
          <cell r="H219">
            <v>0</v>
          </cell>
          <cell r="I219">
            <v>0</v>
          </cell>
          <cell r="J219">
            <v>0</v>
          </cell>
          <cell r="K219">
            <v>0</v>
          </cell>
          <cell r="L219">
            <v>0</v>
          </cell>
          <cell r="M219">
            <v>0</v>
          </cell>
          <cell r="N219">
            <v>0</v>
          </cell>
          <cell r="O219">
            <v>190000000</v>
          </cell>
        </row>
        <row r="220">
          <cell r="A220" t="str">
            <v>202828005.1000.1210056</v>
          </cell>
          <cell r="B220" t="str">
            <v>MATERIALES Y SUMINISTROS PARQUE AUTOMOTOR</v>
          </cell>
          <cell r="C220">
            <v>25787966</v>
          </cell>
          <cell r="D220">
            <v>0</v>
          </cell>
          <cell r="E220">
            <v>0</v>
          </cell>
          <cell r="F220">
            <v>0</v>
          </cell>
          <cell r="G220">
            <v>0</v>
          </cell>
          <cell r="H220">
            <v>0</v>
          </cell>
          <cell r="I220">
            <v>0</v>
          </cell>
          <cell r="J220">
            <v>0</v>
          </cell>
          <cell r="K220">
            <v>0</v>
          </cell>
          <cell r="L220">
            <v>0</v>
          </cell>
          <cell r="M220">
            <v>0</v>
          </cell>
          <cell r="N220">
            <v>0</v>
          </cell>
          <cell r="O220">
            <v>25787966</v>
          </cell>
        </row>
        <row r="221">
          <cell r="A221" t="str">
            <v>202828005.1000.1212003</v>
          </cell>
          <cell r="B221" t="str">
            <v>MATERIALES Y SUMINISTROS</v>
          </cell>
          <cell r="C221">
            <v>131952201</v>
          </cell>
          <cell r="D221">
            <v>0</v>
          </cell>
          <cell r="E221">
            <v>0</v>
          </cell>
          <cell r="F221">
            <v>0</v>
          </cell>
          <cell r="G221">
            <v>0</v>
          </cell>
          <cell r="H221">
            <v>0</v>
          </cell>
          <cell r="I221">
            <v>0</v>
          </cell>
          <cell r="J221">
            <v>0</v>
          </cell>
          <cell r="K221">
            <v>0</v>
          </cell>
          <cell r="L221">
            <v>0</v>
          </cell>
          <cell r="M221">
            <v>0</v>
          </cell>
          <cell r="N221">
            <v>0</v>
          </cell>
          <cell r="O221">
            <v>131952201</v>
          </cell>
        </row>
        <row r="222">
          <cell r="A222" t="str">
            <v>202828005.1000.1220001</v>
          </cell>
          <cell r="B222" t="str">
            <v>AUXILIO DE BECAS</v>
          </cell>
          <cell r="C222">
            <v>3830000000</v>
          </cell>
          <cell r="D222">
            <v>0</v>
          </cell>
          <cell r="E222">
            <v>0</v>
          </cell>
          <cell r="F222">
            <v>0</v>
          </cell>
          <cell r="G222">
            <v>0</v>
          </cell>
          <cell r="H222">
            <v>0</v>
          </cell>
          <cell r="I222">
            <v>0</v>
          </cell>
          <cell r="J222">
            <v>0</v>
          </cell>
          <cell r="K222">
            <v>0</v>
          </cell>
          <cell r="L222">
            <v>0</v>
          </cell>
          <cell r="M222">
            <v>0</v>
          </cell>
          <cell r="N222">
            <v>0</v>
          </cell>
          <cell r="O222">
            <v>3830000000</v>
          </cell>
        </row>
        <row r="223">
          <cell r="A223" t="str">
            <v>202828005.1000.1220004</v>
          </cell>
          <cell r="B223" t="str">
            <v>SERVICIO DE MANTENIMIENTO GENERAL</v>
          </cell>
          <cell r="C223">
            <v>2615467115</v>
          </cell>
          <cell r="D223">
            <v>0</v>
          </cell>
          <cell r="E223">
            <v>0</v>
          </cell>
          <cell r="F223">
            <v>0</v>
          </cell>
          <cell r="G223">
            <v>0</v>
          </cell>
          <cell r="H223">
            <v>0</v>
          </cell>
          <cell r="I223">
            <v>0</v>
          </cell>
          <cell r="J223">
            <v>0</v>
          </cell>
          <cell r="K223">
            <v>0</v>
          </cell>
          <cell r="L223">
            <v>0</v>
          </cell>
          <cell r="M223">
            <v>0</v>
          </cell>
          <cell r="N223">
            <v>0</v>
          </cell>
          <cell r="O223">
            <v>2615467115</v>
          </cell>
        </row>
        <row r="224">
          <cell r="A224" t="str">
            <v>202828005.1000.1220013</v>
          </cell>
          <cell r="B224" t="str">
            <v>ARRENDAMIENTO</v>
          </cell>
          <cell r="C224">
            <v>780989489</v>
          </cell>
          <cell r="D224">
            <v>0</v>
          </cell>
          <cell r="E224">
            <v>0</v>
          </cell>
          <cell r="F224">
            <v>0</v>
          </cell>
          <cell r="G224">
            <v>0</v>
          </cell>
          <cell r="H224">
            <v>0</v>
          </cell>
          <cell r="I224">
            <v>0</v>
          </cell>
          <cell r="J224">
            <v>0</v>
          </cell>
          <cell r="K224">
            <v>0</v>
          </cell>
          <cell r="L224">
            <v>0</v>
          </cell>
          <cell r="M224">
            <v>0</v>
          </cell>
          <cell r="N224">
            <v>0</v>
          </cell>
          <cell r="O224">
            <v>780989489</v>
          </cell>
        </row>
        <row r="225">
          <cell r="A225" t="str">
            <v>202828005.1000.1220015</v>
          </cell>
          <cell r="B225" t="str">
            <v>BENEFICIOS CONVENCIONALES</v>
          </cell>
          <cell r="C225">
            <v>440000000</v>
          </cell>
          <cell r="D225">
            <v>0</v>
          </cell>
          <cell r="E225">
            <v>0</v>
          </cell>
          <cell r="F225">
            <v>0</v>
          </cell>
          <cell r="G225">
            <v>0</v>
          </cell>
          <cell r="H225">
            <v>0</v>
          </cell>
          <cell r="I225">
            <v>0</v>
          </cell>
          <cell r="J225">
            <v>0</v>
          </cell>
          <cell r="K225">
            <v>0</v>
          </cell>
          <cell r="L225">
            <v>0</v>
          </cell>
          <cell r="M225">
            <v>0</v>
          </cell>
          <cell r="N225">
            <v>0</v>
          </cell>
          <cell r="O225">
            <v>440000000</v>
          </cell>
        </row>
        <row r="226">
          <cell r="A226" t="str">
            <v>202828005.1000.1220041</v>
          </cell>
          <cell r="B226" t="str">
            <v>COMUNICACIÓN Y TRANSPORTE</v>
          </cell>
          <cell r="C226">
            <v>209451615</v>
          </cell>
          <cell r="D226">
            <v>0</v>
          </cell>
          <cell r="E226">
            <v>0</v>
          </cell>
          <cell r="F226">
            <v>0</v>
          </cell>
          <cell r="G226">
            <v>0</v>
          </cell>
          <cell r="H226">
            <v>0</v>
          </cell>
          <cell r="I226">
            <v>0</v>
          </cell>
          <cell r="J226">
            <v>0</v>
          </cell>
          <cell r="K226">
            <v>0</v>
          </cell>
          <cell r="L226">
            <v>0</v>
          </cell>
          <cell r="M226">
            <v>0</v>
          </cell>
          <cell r="N226">
            <v>0</v>
          </cell>
          <cell r="O226">
            <v>209451615</v>
          </cell>
        </row>
        <row r="227">
          <cell r="A227" t="str">
            <v>202828005.1000.1220052</v>
          </cell>
          <cell r="B227" t="str">
            <v>SERVICIO DE VIGILANCIA</v>
          </cell>
          <cell r="C227">
            <v>6111402141</v>
          </cell>
          <cell r="D227">
            <v>0</v>
          </cell>
          <cell r="E227">
            <v>0</v>
          </cell>
          <cell r="F227">
            <v>0</v>
          </cell>
          <cell r="G227">
            <v>0</v>
          </cell>
          <cell r="H227">
            <v>0</v>
          </cell>
          <cell r="I227">
            <v>0</v>
          </cell>
          <cell r="J227">
            <v>0</v>
          </cell>
          <cell r="K227">
            <v>0</v>
          </cell>
          <cell r="L227">
            <v>0</v>
          </cell>
          <cell r="M227">
            <v>0</v>
          </cell>
          <cell r="N227">
            <v>0</v>
          </cell>
          <cell r="O227">
            <v>6111402141</v>
          </cell>
        </row>
        <row r="228">
          <cell r="A228" t="str">
            <v>202828005.1000.1220053</v>
          </cell>
          <cell r="B228" t="str">
            <v>SERVICIO DE ASEO Y CAFETERIA</v>
          </cell>
          <cell r="C228">
            <v>1064412940</v>
          </cell>
          <cell r="D228">
            <v>0</v>
          </cell>
          <cell r="E228">
            <v>0</v>
          </cell>
          <cell r="F228">
            <v>0</v>
          </cell>
          <cell r="G228">
            <v>0</v>
          </cell>
          <cell r="H228">
            <v>0</v>
          </cell>
          <cell r="I228">
            <v>0</v>
          </cell>
          <cell r="J228">
            <v>0</v>
          </cell>
          <cell r="K228">
            <v>0</v>
          </cell>
          <cell r="L228">
            <v>0</v>
          </cell>
          <cell r="M228">
            <v>0</v>
          </cell>
          <cell r="N228">
            <v>0</v>
          </cell>
          <cell r="O228">
            <v>1064412940</v>
          </cell>
        </row>
        <row r="229">
          <cell r="A229" t="str">
            <v>202828005.1000.1220054</v>
          </cell>
          <cell r="B229" t="str">
            <v>SERVICIO MANTENIMIENTO PARQUE AUTOMOTOR</v>
          </cell>
          <cell r="C229">
            <v>164354453</v>
          </cell>
          <cell r="D229">
            <v>0</v>
          </cell>
          <cell r="E229">
            <v>0</v>
          </cell>
          <cell r="F229">
            <v>0</v>
          </cell>
          <cell r="G229">
            <v>0</v>
          </cell>
          <cell r="H229">
            <v>0</v>
          </cell>
          <cell r="I229">
            <v>0</v>
          </cell>
          <cell r="J229">
            <v>0</v>
          </cell>
          <cell r="K229">
            <v>0</v>
          </cell>
          <cell r="L229">
            <v>0</v>
          </cell>
          <cell r="M229">
            <v>0</v>
          </cell>
          <cell r="N229">
            <v>0</v>
          </cell>
          <cell r="O229">
            <v>164354453</v>
          </cell>
        </row>
        <row r="230">
          <cell r="A230" t="str">
            <v>202828005.1000.1220063</v>
          </cell>
          <cell r="B230" t="str">
            <v>CAPACITACION</v>
          </cell>
          <cell r="C230">
            <v>202500000</v>
          </cell>
          <cell r="D230">
            <v>0</v>
          </cell>
          <cell r="E230">
            <v>0</v>
          </cell>
          <cell r="F230">
            <v>0</v>
          </cell>
          <cell r="G230">
            <v>0</v>
          </cell>
          <cell r="H230">
            <v>0</v>
          </cell>
          <cell r="I230">
            <v>0</v>
          </cell>
          <cell r="J230">
            <v>0</v>
          </cell>
          <cell r="K230">
            <v>0</v>
          </cell>
          <cell r="L230">
            <v>0</v>
          </cell>
          <cell r="M230">
            <v>0</v>
          </cell>
          <cell r="N230">
            <v>0</v>
          </cell>
          <cell r="O230">
            <v>202500000</v>
          </cell>
        </row>
        <row r="231">
          <cell r="A231" t="str">
            <v>202828005.1000.1220066</v>
          </cell>
          <cell r="B231" t="str">
            <v>GASTOS LEGALES</v>
          </cell>
          <cell r="C231">
            <v>67282929</v>
          </cell>
          <cell r="D231">
            <v>0</v>
          </cell>
          <cell r="E231">
            <v>0</v>
          </cell>
          <cell r="F231">
            <v>0</v>
          </cell>
          <cell r="G231">
            <v>0</v>
          </cell>
          <cell r="H231">
            <v>0</v>
          </cell>
          <cell r="I231">
            <v>0</v>
          </cell>
          <cell r="J231">
            <v>0</v>
          </cell>
          <cell r="K231">
            <v>0</v>
          </cell>
          <cell r="L231">
            <v>0</v>
          </cell>
          <cell r="M231">
            <v>0</v>
          </cell>
          <cell r="N231">
            <v>0</v>
          </cell>
          <cell r="O231">
            <v>67282929</v>
          </cell>
        </row>
        <row r="232">
          <cell r="A232" t="str">
            <v>202828005.1000.1220079</v>
          </cell>
          <cell r="B232" t="str">
            <v>SEGUROS</v>
          </cell>
          <cell r="C232">
            <v>1738207952</v>
          </cell>
          <cell r="D232">
            <v>0</v>
          </cell>
          <cell r="E232">
            <v>0</v>
          </cell>
          <cell r="F232">
            <v>0</v>
          </cell>
          <cell r="G232">
            <v>0</v>
          </cell>
          <cell r="H232">
            <v>0</v>
          </cell>
          <cell r="I232">
            <v>0</v>
          </cell>
          <cell r="J232">
            <v>0</v>
          </cell>
          <cell r="K232">
            <v>0</v>
          </cell>
          <cell r="L232">
            <v>0</v>
          </cell>
          <cell r="M232">
            <v>0</v>
          </cell>
          <cell r="N232">
            <v>0</v>
          </cell>
          <cell r="O232">
            <v>1738207952</v>
          </cell>
        </row>
        <row r="233">
          <cell r="A233" t="str">
            <v>202828005.1000.1222004</v>
          </cell>
          <cell r="B233" t="str">
            <v>SERVICIO DE MANTENIMIENTO GENERAL</v>
          </cell>
          <cell r="C233">
            <v>13000000</v>
          </cell>
          <cell r="D233">
            <v>0</v>
          </cell>
          <cell r="E233">
            <v>0</v>
          </cell>
          <cell r="F233">
            <v>0</v>
          </cell>
          <cell r="G233">
            <v>0</v>
          </cell>
          <cell r="H233">
            <v>0</v>
          </cell>
          <cell r="I233">
            <v>0</v>
          </cell>
          <cell r="J233">
            <v>0</v>
          </cell>
          <cell r="K233">
            <v>0</v>
          </cell>
          <cell r="L233">
            <v>0</v>
          </cell>
          <cell r="M233">
            <v>0</v>
          </cell>
          <cell r="N233">
            <v>0</v>
          </cell>
          <cell r="O233">
            <v>13000000</v>
          </cell>
        </row>
        <row r="234">
          <cell r="A234" t="str">
            <v>202828005.1000.1222013</v>
          </cell>
          <cell r="B234" t="str">
            <v>ARRENDAMIENTO</v>
          </cell>
          <cell r="C234">
            <v>170833504</v>
          </cell>
          <cell r="D234">
            <v>0</v>
          </cell>
          <cell r="E234">
            <v>0</v>
          </cell>
          <cell r="F234">
            <v>0</v>
          </cell>
          <cell r="G234">
            <v>0</v>
          </cell>
          <cell r="H234">
            <v>0</v>
          </cell>
          <cell r="I234">
            <v>0</v>
          </cell>
          <cell r="J234">
            <v>0</v>
          </cell>
          <cell r="K234">
            <v>0</v>
          </cell>
          <cell r="L234">
            <v>0</v>
          </cell>
          <cell r="M234">
            <v>0</v>
          </cell>
          <cell r="N234">
            <v>0</v>
          </cell>
          <cell r="O234">
            <v>170833504</v>
          </cell>
        </row>
        <row r="235">
          <cell r="A235" t="str">
            <v>202828005.1000.1222063</v>
          </cell>
          <cell r="B235" t="str">
            <v>CAPACITACIÓN</v>
          </cell>
          <cell r="C235">
            <v>50000000</v>
          </cell>
          <cell r="D235">
            <v>0</v>
          </cell>
          <cell r="E235">
            <v>0</v>
          </cell>
          <cell r="F235">
            <v>0</v>
          </cell>
          <cell r="G235">
            <v>0</v>
          </cell>
          <cell r="H235">
            <v>0</v>
          </cell>
          <cell r="I235">
            <v>0</v>
          </cell>
          <cell r="J235">
            <v>0</v>
          </cell>
          <cell r="K235">
            <v>0</v>
          </cell>
          <cell r="L235">
            <v>0</v>
          </cell>
          <cell r="M235">
            <v>0</v>
          </cell>
          <cell r="N235">
            <v>0</v>
          </cell>
          <cell r="O235">
            <v>50000000</v>
          </cell>
        </row>
        <row r="236">
          <cell r="A236" t="str">
            <v>202828005.1000.1222066</v>
          </cell>
          <cell r="B236" t="str">
            <v>GASTOS LEGALES</v>
          </cell>
          <cell r="C236">
            <v>950835</v>
          </cell>
          <cell r="D236">
            <v>0</v>
          </cell>
          <cell r="E236">
            <v>0</v>
          </cell>
          <cell r="F236">
            <v>0</v>
          </cell>
          <cell r="G236">
            <v>0</v>
          </cell>
          <cell r="H236">
            <v>0</v>
          </cell>
          <cell r="I236">
            <v>0</v>
          </cell>
          <cell r="J236">
            <v>0</v>
          </cell>
          <cell r="K236">
            <v>0</v>
          </cell>
          <cell r="L236">
            <v>0</v>
          </cell>
          <cell r="M236">
            <v>0</v>
          </cell>
          <cell r="N236">
            <v>0</v>
          </cell>
          <cell r="O236">
            <v>950835</v>
          </cell>
        </row>
        <row r="237">
          <cell r="A237" t="str">
            <v>202828005.1000.1226004</v>
          </cell>
          <cell r="B237" t="str">
            <v>SERVICIO DE MANTENIMIENTO GENERAL</v>
          </cell>
          <cell r="C237">
            <v>20075678</v>
          </cell>
          <cell r="D237">
            <v>0</v>
          </cell>
          <cell r="E237">
            <v>0</v>
          </cell>
          <cell r="F237">
            <v>0</v>
          </cell>
          <cell r="G237">
            <v>0</v>
          </cell>
          <cell r="H237">
            <v>0</v>
          </cell>
          <cell r="I237">
            <v>0</v>
          </cell>
          <cell r="J237">
            <v>0</v>
          </cell>
          <cell r="K237">
            <v>0</v>
          </cell>
          <cell r="L237">
            <v>0</v>
          </cell>
          <cell r="M237">
            <v>0</v>
          </cell>
          <cell r="N237">
            <v>0</v>
          </cell>
          <cell r="O237">
            <v>20075678</v>
          </cell>
        </row>
        <row r="238">
          <cell r="A238" t="str">
            <v>202828005.1000.1230023</v>
          </cell>
          <cell r="B238" t="str">
            <v>OTROS IMPUESTOS TASAS Y MULTAS</v>
          </cell>
          <cell r="C238">
            <v>290403313</v>
          </cell>
          <cell r="D238">
            <v>0</v>
          </cell>
          <cell r="E238">
            <v>0</v>
          </cell>
          <cell r="F238">
            <v>0</v>
          </cell>
          <cell r="G238">
            <v>0</v>
          </cell>
          <cell r="H238">
            <v>0</v>
          </cell>
          <cell r="I238">
            <v>0</v>
          </cell>
          <cell r="J238">
            <v>0</v>
          </cell>
          <cell r="K238">
            <v>0</v>
          </cell>
          <cell r="L238">
            <v>0</v>
          </cell>
          <cell r="M238">
            <v>0</v>
          </cell>
          <cell r="N238">
            <v>0</v>
          </cell>
          <cell r="O238">
            <v>290403313</v>
          </cell>
        </row>
        <row r="239">
          <cell r="A239" t="str">
            <v>202828005.1000.1230055</v>
          </cell>
          <cell r="B239" t="str">
            <v>IMPUESTO PREDIAL</v>
          </cell>
          <cell r="C239">
            <v>205176627</v>
          </cell>
          <cell r="D239">
            <v>0</v>
          </cell>
          <cell r="E239">
            <v>0</v>
          </cell>
          <cell r="F239">
            <v>0</v>
          </cell>
          <cell r="G239">
            <v>0</v>
          </cell>
          <cell r="H239">
            <v>0</v>
          </cell>
          <cell r="I239">
            <v>0</v>
          </cell>
          <cell r="J239">
            <v>0</v>
          </cell>
          <cell r="K239">
            <v>0</v>
          </cell>
          <cell r="L239">
            <v>0</v>
          </cell>
          <cell r="M239">
            <v>0</v>
          </cell>
          <cell r="N239">
            <v>0</v>
          </cell>
          <cell r="O239">
            <v>205176627</v>
          </cell>
        </row>
        <row r="240">
          <cell r="A240" t="str">
            <v>202828005.1000.1230057</v>
          </cell>
          <cell r="B240" t="str">
            <v>IMPUESTO SOBRE VEHICULO AUTOMOTOR</v>
          </cell>
          <cell r="C240">
            <v>26997894</v>
          </cell>
          <cell r="D240">
            <v>0</v>
          </cell>
          <cell r="E240">
            <v>0</v>
          </cell>
          <cell r="F240">
            <v>0</v>
          </cell>
          <cell r="G240">
            <v>0</v>
          </cell>
          <cell r="H240">
            <v>0</v>
          </cell>
          <cell r="I240">
            <v>0</v>
          </cell>
          <cell r="J240">
            <v>0</v>
          </cell>
          <cell r="K240">
            <v>0</v>
          </cell>
          <cell r="L240">
            <v>0</v>
          </cell>
          <cell r="M240">
            <v>0</v>
          </cell>
          <cell r="N240">
            <v>0</v>
          </cell>
          <cell r="O240">
            <v>26997894</v>
          </cell>
        </row>
        <row r="241">
          <cell r="A241" t="str">
            <v>202828005.1000.1320025</v>
          </cell>
          <cell r="B241" t="str">
            <v>PENSIONES Y JUBILACIONES</v>
          </cell>
          <cell r="C241">
            <v>31540000000</v>
          </cell>
          <cell r="D241">
            <v>0</v>
          </cell>
          <cell r="E241">
            <v>0</v>
          </cell>
          <cell r="F241">
            <v>0</v>
          </cell>
          <cell r="G241">
            <v>0</v>
          </cell>
          <cell r="H241">
            <v>0</v>
          </cell>
          <cell r="I241">
            <v>0</v>
          </cell>
          <cell r="J241">
            <v>0</v>
          </cell>
          <cell r="K241">
            <v>0</v>
          </cell>
          <cell r="L241">
            <v>0</v>
          </cell>
          <cell r="M241">
            <v>0</v>
          </cell>
          <cell r="N241">
            <v>0</v>
          </cell>
          <cell r="O241">
            <v>31540000000</v>
          </cell>
        </row>
        <row r="242">
          <cell r="A242" t="str">
            <v>202828005.1000.1320028</v>
          </cell>
          <cell r="B242" t="str">
            <v>CESANTÍAS (ANTICIPOS Y DEFINITIVAS)</v>
          </cell>
          <cell r="C242">
            <v>5393673111</v>
          </cell>
          <cell r="D242">
            <v>0</v>
          </cell>
          <cell r="E242">
            <v>0</v>
          </cell>
          <cell r="F242">
            <v>0</v>
          </cell>
          <cell r="G242">
            <v>0</v>
          </cell>
          <cell r="H242">
            <v>0</v>
          </cell>
          <cell r="I242">
            <v>0</v>
          </cell>
          <cell r="J242">
            <v>0</v>
          </cell>
          <cell r="K242">
            <v>0</v>
          </cell>
          <cell r="L242">
            <v>0</v>
          </cell>
          <cell r="M242">
            <v>0</v>
          </cell>
          <cell r="N242">
            <v>0</v>
          </cell>
          <cell r="O242">
            <v>5393673111</v>
          </cell>
        </row>
        <row r="243">
          <cell r="A243" t="str">
            <v>202828005.1000.1320034</v>
          </cell>
          <cell r="B243" t="str">
            <v>OTRAS TRANSFERENCIA DE PREVISION Y SEGURIDAD SOCIAL</v>
          </cell>
          <cell r="C243">
            <v>2188000000</v>
          </cell>
          <cell r="D243">
            <v>0</v>
          </cell>
          <cell r="E243">
            <v>0</v>
          </cell>
          <cell r="F243">
            <v>0</v>
          </cell>
          <cell r="G243">
            <v>0</v>
          </cell>
          <cell r="H243">
            <v>0</v>
          </cell>
          <cell r="I243">
            <v>0</v>
          </cell>
          <cell r="J243">
            <v>0</v>
          </cell>
          <cell r="K243">
            <v>0</v>
          </cell>
          <cell r="L243">
            <v>0</v>
          </cell>
          <cell r="M243">
            <v>0</v>
          </cell>
          <cell r="N243">
            <v>0</v>
          </cell>
          <cell r="O243">
            <v>2188000000</v>
          </cell>
        </row>
        <row r="244">
          <cell r="A244" t="str">
            <v>202828005.1000.1330060</v>
          </cell>
          <cell r="B244" t="str">
            <v>APORTES CONVENCIONALES</v>
          </cell>
          <cell r="C244">
            <v>1669000000</v>
          </cell>
          <cell r="D244">
            <v>0</v>
          </cell>
          <cell r="E244">
            <v>0</v>
          </cell>
          <cell r="F244">
            <v>0</v>
          </cell>
          <cell r="G244">
            <v>0</v>
          </cell>
          <cell r="H244">
            <v>0</v>
          </cell>
          <cell r="I244">
            <v>0</v>
          </cell>
          <cell r="J244">
            <v>0</v>
          </cell>
          <cell r="K244">
            <v>0</v>
          </cell>
          <cell r="L244">
            <v>0</v>
          </cell>
          <cell r="M244">
            <v>0</v>
          </cell>
          <cell r="N244">
            <v>0</v>
          </cell>
          <cell r="O244">
            <v>1669000000</v>
          </cell>
        </row>
        <row r="245">
          <cell r="A245" t="str">
            <v>202828005.1000.1330065</v>
          </cell>
          <cell r="B245" t="str">
            <v>SENTENCIAS Y CONCILIACIONES</v>
          </cell>
          <cell r="C245">
            <v>1321695598</v>
          </cell>
          <cell r="D245">
            <v>0</v>
          </cell>
          <cell r="E245">
            <v>0</v>
          </cell>
          <cell r="F245">
            <v>0</v>
          </cell>
          <cell r="G245">
            <v>0</v>
          </cell>
          <cell r="H245">
            <v>0</v>
          </cell>
          <cell r="I245">
            <v>0</v>
          </cell>
          <cell r="J245">
            <v>0</v>
          </cell>
          <cell r="K245">
            <v>0</v>
          </cell>
          <cell r="L245">
            <v>0</v>
          </cell>
          <cell r="M245">
            <v>0</v>
          </cell>
          <cell r="N245">
            <v>0</v>
          </cell>
          <cell r="O245">
            <v>1321695598</v>
          </cell>
        </row>
        <row r="246">
          <cell r="A246" t="str">
            <v>202828005.1000.1332060</v>
          </cell>
          <cell r="B246" t="str">
            <v>APORTES CONVENCIONALES</v>
          </cell>
          <cell r="C246">
            <v>300718877</v>
          </cell>
          <cell r="D246">
            <v>0</v>
          </cell>
          <cell r="E246">
            <v>0</v>
          </cell>
          <cell r="F246">
            <v>0</v>
          </cell>
          <cell r="G246">
            <v>0</v>
          </cell>
          <cell r="H246">
            <v>0</v>
          </cell>
          <cell r="I246">
            <v>0</v>
          </cell>
          <cell r="J246">
            <v>0</v>
          </cell>
          <cell r="K246">
            <v>0</v>
          </cell>
          <cell r="L246">
            <v>0</v>
          </cell>
          <cell r="M246">
            <v>0</v>
          </cell>
          <cell r="N246">
            <v>0</v>
          </cell>
          <cell r="O246">
            <v>300718877</v>
          </cell>
        </row>
        <row r="247">
          <cell r="A247" t="str">
            <v>202828310.1000.1120031</v>
          </cell>
          <cell r="B247" t="str">
            <v>HONORARIOS Y REMUNERACIÓN SERV-TÉCNICOS</v>
          </cell>
          <cell r="C247">
            <v>110000000</v>
          </cell>
          <cell r="D247">
            <v>0</v>
          </cell>
          <cell r="E247">
            <v>0</v>
          </cell>
          <cell r="F247">
            <v>0</v>
          </cell>
          <cell r="G247">
            <v>0</v>
          </cell>
          <cell r="H247">
            <v>0</v>
          </cell>
          <cell r="I247">
            <v>0</v>
          </cell>
          <cell r="J247">
            <v>0</v>
          </cell>
          <cell r="K247">
            <v>0</v>
          </cell>
          <cell r="L247">
            <v>0</v>
          </cell>
          <cell r="M247">
            <v>0</v>
          </cell>
          <cell r="N247">
            <v>0</v>
          </cell>
          <cell r="O247">
            <v>110000000</v>
          </cell>
        </row>
        <row r="248">
          <cell r="A248" t="str">
            <v>202828310.1000.1126031</v>
          </cell>
          <cell r="B248" t="str">
            <v>HONORARIOS Y REMUNERACIÓN SERV-TÉCNICOS</v>
          </cell>
          <cell r="C248">
            <v>53869316</v>
          </cell>
          <cell r="D248">
            <v>0</v>
          </cell>
          <cell r="E248">
            <v>0</v>
          </cell>
          <cell r="F248">
            <v>0</v>
          </cell>
          <cell r="G248">
            <v>0</v>
          </cell>
          <cell r="H248">
            <v>0</v>
          </cell>
          <cell r="I248">
            <v>0</v>
          </cell>
          <cell r="J248">
            <v>0</v>
          </cell>
          <cell r="K248">
            <v>0</v>
          </cell>
          <cell r="L248">
            <v>0</v>
          </cell>
          <cell r="M248">
            <v>0</v>
          </cell>
          <cell r="N248">
            <v>0</v>
          </cell>
          <cell r="O248">
            <v>53869316</v>
          </cell>
        </row>
        <row r="249">
          <cell r="A249" t="str">
            <v>202828310.1000.1210022</v>
          </cell>
          <cell r="B249" t="str">
            <v>COMPRA DE EQUIPO</v>
          </cell>
          <cell r="C249">
            <v>6000000</v>
          </cell>
          <cell r="D249">
            <v>0</v>
          </cell>
          <cell r="E249">
            <v>0</v>
          </cell>
          <cell r="F249">
            <v>0</v>
          </cell>
          <cell r="G249">
            <v>0</v>
          </cell>
          <cell r="H249">
            <v>0</v>
          </cell>
          <cell r="I249">
            <v>0</v>
          </cell>
          <cell r="J249">
            <v>0</v>
          </cell>
          <cell r="K249">
            <v>0</v>
          </cell>
          <cell r="L249">
            <v>0</v>
          </cell>
          <cell r="M249">
            <v>0</v>
          </cell>
          <cell r="N249">
            <v>0</v>
          </cell>
          <cell r="O249">
            <v>6000000</v>
          </cell>
        </row>
        <row r="250">
          <cell r="A250" t="str">
            <v>202828310.1000.1220097</v>
          </cell>
          <cell r="B250" t="str">
            <v>IMPRESOS PUBLICACIONES Y AFILIACIONES</v>
          </cell>
          <cell r="C250">
            <v>23900000</v>
          </cell>
          <cell r="D250">
            <v>0</v>
          </cell>
          <cell r="E250">
            <v>0</v>
          </cell>
          <cell r="F250">
            <v>0</v>
          </cell>
          <cell r="G250">
            <v>0</v>
          </cell>
          <cell r="H250">
            <v>0</v>
          </cell>
          <cell r="I250">
            <v>0</v>
          </cell>
          <cell r="J250">
            <v>0</v>
          </cell>
          <cell r="K250">
            <v>0</v>
          </cell>
          <cell r="L250">
            <v>0</v>
          </cell>
          <cell r="M250">
            <v>0</v>
          </cell>
          <cell r="N250">
            <v>0</v>
          </cell>
          <cell r="O250">
            <v>23900000</v>
          </cell>
        </row>
        <row r="251">
          <cell r="A251" t="str">
            <v>202828320.1000.1120031</v>
          </cell>
          <cell r="B251" t="str">
            <v>HONORARIOS Y REMUNERACIÓN SERV-TÉCNICOS</v>
          </cell>
          <cell r="C251">
            <v>320000000</v>
          </cell>
          <cell r="D251">
            <v>0</v>
          </cell>
          <cell r="E251">
            <v>0</v>
          </cell>
          <cell r="F251">
            <v>0</v>
          </cell>
          <cell r="G251">
            <v>0</v>
          </cell>
          <cell r="H251">
            <v>0</v>
          </cell>
          <cell r="I251">
            <v>0</v>
          </cell>
          <cell r="J251">
            <v>0</v>
          </cell>
          <cell r="K251">
            <v>0</v>
          </cell>
          <cell r="L251">
            <v>0</v>
          </cell>
          <cell r="M251">
            <v>0</v>
          </cell>
          <cell r="N251">
            <v>0</v>
          </cell>
          <cell r="O251">
            <v>320000000</v>
          </cell>
        </row>
        <row r="252">
          <cell r="A252" t="str">
            <v>202828320.1000.1126031</v>
          </cell>
          <cell r="B252" t="str">
            <v>HONORARIOS Y REMUNERACIÓN SERV-TÉCNICOS</v>
          </cell>
          <cell r="C252">
            <v>6194235</v>
          </cell>
          <cell r="D252">
            <v>0</v>
          </cell>
          <cell r="E252">
            <v>0</v>
          </cell>
          <cell r="F252">
            <v>0</v>
          </cell>
          <cell r="G252">
            <v>0</v>
          </cell>
          <cell r="H252">
            <v>0</v>
          </cell>
          <cell r="I252">
            <v>0</v>
          </cell>
          <cell r="J252">
            <v>0</v>
          </cell>
          <cell r="K252">
            <v>0</v>
          </cell>
          <cell r="L252">
            <v>0</v>
          </cell>
          <cell r="M252">
            <v>0</v>
          </cell>
          <cell r="N252">
            <v>0</v>
          </cell>
          <cell r="O252">
            <v>6194235</v>
          </cell>
        </row>
        <row r="253">
          <cell r="A253" t="str">
            <v>202828320.1000.1220041</v>
          </cell>
          <cell r="B253" t="str">
            <v>COMUNICACIÓN Y TRANSPORTE</v>
          </cell>
          <cell r="C253">
            <v>13200000</v>
          </cell>
          <cell r="D253">
            <v>0</v>
          </cell>
          <cell r="E253">
            <v>0</v>
          </cell>
          <cell r="F253">
            <v>0</v>
          </cell>
          <cell r="G253">
            <v>0</v>
          </cell>
          <cell r="H253">
            <v>0</v>
          </cell>
          <cell r="I253">
            <v>0</v>
          </cell>
          <cell r="J253">
            <v>0</v>
          </cell>
          <cell r="K253">
            <v>0</v>
          </cell>
          <cell r="L253">
            <v>0</v>
          </cell>
          <cell r="M253">
            <v>0</v>
          </cell>
          <cell r="N253">
            <v>0</v>
          </cell>
          <cell r="O253">
            <v>13200000</v>
          </cell>
        </row>
        <row r="254">
          <cell r="A254" t="str">
            <v>202828320.1000.1220097</v>
          </cell>
          <cell r="B254" t="str">
            <v>IMPRESOS PUBLICACIONES Y AFILIACIONES</v>
          </cell>
          <cell r="C254">
            <v>49358130</v>
          </cell>
          <cell r="D254">
            <v>0</v>
          </cell>
          <cell r="E254">
            <v>0</v>
          </cell>
          <cell r="F254">
            <v>0</v>
          </cell>
          <cell r="G254">
            <v>0</v>
          </cell>
          <cell r="H254">
            <v>0</v>
          </cell>
          <cell r="I254">
            <v>0</v>
          </cell>
          <cell r="J254">
            <v>0</v>
          </cell>
          <cell r="K254">
            <v>0</v>
          </cell>
          <cell r="L254">
            <v>0</v>
          </cell>
          <cell r="M254">
            <v>0</v>
          </cell>
          <cell r="N254">
            <v>0</v>
          </cell>
          <cell r="O254">
            <v>49358130</v>
          </cell>
        </row>
        <row r="255">
          <cell r="A255" t="str">
            <v>202828330.1000.1120031</v>
          </cell>
          <cell r="B255" t="str">
            <v>HONORARIOS Y REMUNERACIÓN SERV-TÉCNICOS</v>
          </cell>
          <cell r="C255">
            <v>121394000</v>
          </cell>
          <cell r="D255">
            <v>0</v>
          </cell>
          <cell r="E255">
            <v>0</v>
          </cell>
          <cell r="F255">
            <v>0</v>
          </cell>
          <cell r="G255">
            <v>0</v>
          </cell>
          <cell r="H255">
            <v>0</v>
          </cell>
          <cell r="I255">
            <v>0</v>
          </cell>
          <cell r="J255">
            <v>0</v>
          </cell>
          <cell r="K255">
            <v>0</v>
          </cell>
          <cell r="L255">
            <v>0</v>
          </cell>
          <cell r="M255">
            <v>0</v>
          </cell>
          <cell r="N255">
            <v>0</v>
          </cell>
          <cell r="O255">
            <v>121394000</v>
          </cell>
        </row>
        <row r="256">
          <cell r="A256" t="str">
            <v>202828330.1000.1122031</v>
          </cell>
          <cell r="B256" t="str">
            <v>HONORARIOS Y REMUNERACIÓN SERV-TÉCNICOS</v>
          </cell>
          <cell r="C256">
            <v>3500000</v>
          </cell>
          <cell r="D256">
            <v>0</v>
          </cell>
          <cell r="E256">
            <v>0</v>
          </cell>
          <cell r="F256">
            <v>0</v>
          </cell>
          <cell r="G256">
            <v>0</v>
          </cell>
          <cell r="H256">
            <v>0</v>
          </cell>
          <cell r="I256">
            <v>0</v>
          </cell>
          <cell r="J256">
            <v>0</v>
          </cell>
          <cell r="K256">
            <v>0</v>
          </cell>
          <cell r="L256">
            <v>0</v>
          </cell>
          <cell r="M256">
            <v>0</v>
          </cell>
          <cell r="N256">
            <v>0</v>
          </cell>
          <cell r="O256">
            <v>3500000</v>
          </cell>
        </row>
        <row r="257">
          <cell r="A257" t="str">
            <v>202828330.1000.1210003</v>
          </cell>
          <cell r="B257" t="str">
            <v>MATERIALES Y SUMINISTROS</v>
          </cell>
          <cell r="C257">
            <v>77740020</v>
          </cell>
          <cell r="D257">
            <v>0</v>
          </cell>
          <cell r="E257">
            <v>0</v>
          </cell>
          <cell r="F257">
            <v>0</v>
          </cell>
          <cell r="G257">
            <v>0</v>
          </cell>
          <cell r="H257">
            <v>0</v>
          </cell>
          <cell r="I257">
            <v>0</v>
          </cell>
          <cell r="J257">
            <v>0</v>
          </cell>
          <cell r="K257">
            <v>0</v>
          </cell>
          <cell r="L257">
            <v>0</v>
          </cell>
          <cell r="M257">
            <v>0</v>
          </cell>
          <cell r="N257">
            <v>0</v>
          </cell>
          <cell r="O257">
            <v>77740020</v>
          </cell>
        </row>
        <row r="258">
          <cell r="A258" t="str">
            <v>202828330.1000.1220004</v>
          </cell>
          <cell r="B258" t="str">
            <v>SERVICIO DE MANTENIMIENTO GENERAL</v>
          </cell>
          <cell r="C258">
            <v>80000000</v>
          </cell>
          <cell r="D258">
            <v>0</v>
          </cell>
          <cell r="E258">
            <v>0</v>
          </cell>
          <cell r="F258">
            <v>0</v>
          </cell>
          <cell r="G258">
            <v>0</v>
          </cell>
          <cell r="H258">
            <v>0</v>
          </cell>
          <cell r="I258">
            <v>0</v>
          </cell>
          <cell r="J258">
            <v>0</v>
          </cell>
          <cell r="K258">
            <v>0</v>
          </cell>
          <cell r="L258">
            <v>0</v>
          </cell>
          <cell r="M258">
            <v>0</v>
          </cell>
          <cell r="N258">
            <v>0</v>
          </cell>
          <cell r="O258">
            <v>80000000</v>
          </cell>
        </row>
        <row r="259">
          <cell r="A259" t="str">
            <v>202828330.1000.1220035</v>
          </cell>
          <cell r="B259" t="str">
            <v>PASAJES, VIATICOS Y GASTOS DE VIAJE</v>
          </cell>
          <cell r="C259">
            <v>25500000</v>
          </cell>
          <cell r="D259">
            <v>0</v>
          </cell>
          <cell r="E259">
            <v>0</v>
          </cell>
          <cell r="F259">
            <v>0</v>
          </cell>
          <cell r="G259">
            <v>0</v>
          </cell>
          <cell r="H259">
            <v>0</v>
          </cell>
          <cell r="I259">
            <v>0</v>
          </cell>
          <cell r="J259">
            <v>0</v>
          </cell>
          <cell r="K259">
            <v>0</v>
          </cell>
          <cell r="L259">
            <v>0</v>
          </cell>
          <cell r="M259">
            <v>0</v>
          </cell>
          <cell r="N259">
            <v>0</v>
          </cell>
          <cell r="O259">
            <v>25500000</v>
          </cell>
        </row>
        <row r="260">
          <cell r="A260" t="str">
            <v>202828330.1000.1220097</v>
          </cell>
          <cell r="B260" t="str">
            <v>IMPRESOS PUBLICACIONES Y AFILIACIONES</v>
          </cell>
          <cell r="C260">
            <v>47550000</v>
          </cell>
          <cell r="D260">
            <v>0</v>
          </cell>
          <cell r="E260">
            <v>0</v>
          </cell>
          <cell r="F260">
            <v>0</v>
          </cell>
          <cell r="G260">
            <v>0</v>
          </cell>
          <cell r="H260">
            <v>0</v>
          </cell>
          <cell r="I260">
            <v>0</v>
          </cell>
          <cell r="J260">
            <v>0</v>
          </cell>
          <cell r="K260">
            <v>0</v>
          </cell>
          <cell r="L260">
            <v>0</v>
          </cell>
          <cell r="M260">
            <v>0</v>
          </cell>
          <cell r="N260">
            <v>0</v>
          </cell>
          <cell r="O260">
            <v>47550000</v>
          </cell>
        </row>
        <row r="261">
          <cell r="A261" t="str">
            <v>202828340.1000.1120031</v>
          </cell>
          <cell r="B261" t="str">
            <v>HONORARIOS Y REMUNERACIÓN SERV-TÉCNICOS</v>
          </cell>
          <cell r="C261">
            <v>154205125</v>
          </cell>
          <cell r="D261">
            <v>0</v>
          </cell>
          <cell r="E261">
            <v>0</v>
          </cell>
          <cell r="F261">
            <v>0</v>
          </cell>
          <cell r="G261">
            <v>0</v>
          </cell>
          <cell r="H261">
            <v>0</v>
          </cell>
          <cell r="I261">
            <v>0</v>
          </cell>
          <cell r="J261">
            <v>0</v>
          </cell>
          <cell r="K261">
            <v>0</v>
          </cell>
          <cell r="L261">
            <v>0</v>
          </cell>
          <cell r="M261">
            <v>0</v>
          </cell>
          <cell r="N261">
            <v>0</v>
          </cell>
          <cell r="O261">
            <v>154205125</v>
          </cell>
        </row>
        <row r="262">
          <cell r="A262" t="str">
            <v>202828340.1000.1122031</v>
          </cell>
          <cell r="B262" t="str">
            <v>HONORARIOS Y REMUNERACIÓN SERV-TÉCNICOS</v>
          </cell>
          <cell r="C262">
            <v>26500000</v>
          </cell>
          <cell r="D262">
            <v>0</v>
          </cell>
          <cell r="E262">
            <v>0</v>
          </cell>
          <cell r="F262">
            <v>0</v>
          </cell>
          <cell r="G262">
            <v>0</v>
          </cell>
          <cell r="H262">
            <v>0</v>
          </cell>
          <cell r="I262">
            <v>0</v>
          </cell>
          <cell r="J262">
            <v>0</v>
          </cell>
          <cell r="K262">
            <v>0</v>
          </cell>
          <cell r="L262">
            <v>0</v>
          </cell>
          <cell r="M262">
            <v>0</v>
          </cell>
          <cell r="N262">
            <v>0</v>
          </cell>
          <cell r="O262">
            <v>26500000</v>
          </cell>
        </row>
        <row r="263">
          <cell r="A263" t="str">
            <v>202828340.1000.1220013</v>
          </cell>
          <cell r="B263" t="str">
            <v>ARRENDAMIENTO</v>
          </cell>
          <cell r="C263">
            <v>4158525096</v>
          </cell>
          <cell r="D263">
            <v>0</v>
          </cell>
          <cell r="E263">
            <v>0</v>
          </cell>
          <cell r="F263">
            <v>0</v>
          </cell>
          <cell r="G263">
            <v>0</v>
          </cell>
          <cell r="H263">
            <v>0</v>
          </cell>
          <cell r="I263">
            <v>0</v>
          </cell>
          <cell r="J263">
            <v>0</v>
          </cell>
          <cell r="K263">
            <v>0</v>
          </cell>
          <cell r="L263">
            <v>0</v>
          </cell>
          <cell r="M263">
            <v>0</v>
          </cell>
          <cell r="N263">
            <v>0</v>
          </cell>
          <cell r="O263">
            <v>4158525096</v>
          </cell>
        </row>
        <row r="264">
          <cell r="A264" t="str">
            <v>202828340.1000.1220039</v>
          </cell>
          <cell r="B264" t="str">
            <v>SERVICIOS PUBLICOS</v>
          </cell>
          <cell r="C264">
            <v>1150000000</v>
          </cell>
          <cell r="D264">
            <v>0</v>
          </cell>
          <cell r="E264">
            <v>0</v>
          </cell>
          <cell r="F264">
            <v>0</v>
          </cell>
          <cell r="G264">
            <v>0</v>
          </cell>
          <cell r="H264">
            <v>0</v>
          </cell>
          <cell r="I264">
            <v>0</v>
          </cell>
          <cell r="J264">
            <v>0</v>
          </cell>
          <cell r="K264">
            <v>0</v>
          </cell>
          <cell r="L264">
            <v>0</v>
          </cell>
          <cell r="M264">
            <v>0</v>
          </cell>
          <cell r="N264">
            <v>0</v>
          </cell>
          <cell r="O264">
            <v>1150000000</v>
          </cell>
        </row>
        <row r="265">
          <cell r="A265" t="str">
            <v>202828340.1000.1220041</v>
          </cell>
          <cell r="B265" t="str">
            <v>COMUNICACIÓN Y TRANSPORTE</v>
          </cell>
          <cell r="C265">
            <v>9572771</v>
          </cell>
          <cell r="D265">
            <v>0</v>
          </cell>
          <cell r="E265">
            <v>0</v>
          </cell>
          <cell r="F265">
            <v>0</v>
          </cell>
          <cell r="G265">
            <v>0</v>
          </cell>
          <cell r="H265">
            <v>0</v>
          </cell>
          <cell r="I265">
            <v>0</v>
          </cell>
          <cell r="J265">
            <v>0</v>
          </cell>
          <cell r="K265">
            <v>0</v>
          </cell>
          <cell r="L265">
            <v>0</v>
          </cell>
          <cell r="M265">
            <v>0</v>
          </cell>
          <cell r="N265">
            <v>0</v>
          </cell>
          <cell r="O265">
            <v>9572771</v>
          </cell>
        </row>
        <row r="266">
          <cell r="A266" t="str">
            <v>202828340.1000.1220097</v>
          </cell>
          <cell r="B266" t="str">
            <v>IMPRESOS PUBLICACIONES Y AFILIACIONES</v>
          </cell>
          <cell r="C266">
            <v>19200000</v>
          </cell>
          <cell r="D266">
            <v>0</v>
          </cell>
          <cell r="E266">
            <v>0</v>
          </cell>
          <cell r="F266">
            <v>0</v>
          </cell>
          <cell r="G266">
            <v>0</v>
          </cell>
          <cell r="H266">
            <v>0</v>
          </cell>
          <cell r="I266">
            <v>0</v>
          </cell>
          <cell r="J266">
            <v>0</v>
          </cell>
          <cell r="K266">
            <v>0</v>
          </cell>
          <cell r="L266">
            <v>0</v>
          </cell>
          <cell r="M266">
            <v>0</v>
          </cell>
          <cell r="N266">
            <v>0</v>
          </cell>
          <cell r="O266">
            <v>19200000</v>
          </cell>
        </row>
        <row r="267">
          <cell r="A267" t="str">
            <v>202828340.1000.1222013</v>
          </cell>
          <cell r="B267" t="str">
            <v>ARRENDAMIENTO</v>
          </cell>
          <cell r="C267">
            <v>4036566957</v>
          </cell>
          <cell r="D267">
            <v>0</v>
          </cell>
          <cell r="E267">
            <v>0</v>
          </cell>
          <cell r="F267">
            <v>0</v>
          </cell>
          <cell r="G267">
            <v>0</v>
          </cell>
          <cell r="H267">
            <v>0</v>
          </cell>
          <cell r="I267">
            <v>0</v>
          </cell>
          <cell r="J267">
            <v>0</v>
          </cell>
          <cell r="K267">
            <v>0</v>
          </cell>
          <cell r="L267">
            <v>0</v>
          </cell>
          <cell r="M267">
            <v>0</v>
          </cell>
          <cell r="N267">
            <v>0</v>
          </cell>
          <cell r="O267">
            <v>4036566957</v>
          </cell>
        </row>
        <row r="268">
          <cell r="A268" t="str">
            <v>202828340.1000.1222039</v>
          </cell>
          <cell r="B268" t="str">
            <v>SERVICIOS PUBLICOS</v>
          </cell>
          <cell r="C268">
            <v>85000000</v>
          </cell>
          <cell r="D268">
            <v>0</v>
          </cell>
          <cell r="E268">
            <v>0</v>
          </cell>
          <cell r="F268">
            <v>0</v>
          </cell>
          <cell r="G268">
            <v>0</v>
          </cell>
          <cell r="H268">
            <v>0</v>
          </cell>
          <cell r="I268">
            <v>0</v>
          </cell>
          <cell r="J268">
            <v>0</v>
          </cell>
          <cell r="K268">
            <v>0</v>
          </cell>
          <cell r="L268">
            <v>0</v>
          </cell>
          <cell r="M268">
            <v>0</v>
          </cell>
          <cell r="N268">
            <v>0</v>
          </cell>
          <cell r="O268">
            <v>85000000</v>
          </cell>
        </row>
        <row r="269">
          <cell r="A269" t="str">
            <v>202828350.1000.1210022</v>
          </cell>
          <cell r="B269" t="str">
            <v>COMPRA DE EQUIPO</v>
          </cell>
          <cell r="C269">
            <v>8023700</v>
          </cell>
          <cell r="D269">
            <v>0</v>
          </cell>
          <cell r="E269">
            <v>0</v>
          </cell>
          <cell r="F269">
            <v>0</v>
          </cell>
          <cell r="G269">
            <v>0</v>
          </cell>
          <cell r="H269">
            <v>0</v>
          </cell>
          <cell r="I269">
            <v>0</v>
          </cell>
          <cell r="J269">
            <v>0</v>
          </cell>
          <cell r="K269">
            <v>0</v>
          </cell>
          <cell r="L269">
            <v>0</v>
          </cell>
          <cell r="M269">
            <v>0</v>
          </cell>
          <cell r="N269">
            <v>0</v>
          </cell>
          <cell r="O269">
            <v>8023700</v>
          </cell>
        </row>
        <row r="270">
          <cell r="A270" t="str">
            <v>202828350.1000.1220004</v>
          </cell>
          <cell r="B270" t="str">
            <v>SERVICIO DE MANTENIMIENTO GENERAL</v>
          </cell>
          <cell r="C270">
            <v>11802580</v>
          </cell>
          <cell r="D270">
            <v>0</v>
          </cell>
          <cell r="E270">
            <v>0</v>
          </cell>
          <cell r="F270">
            <v>0</v>
          </cell>
          <cell r="G270">
            <v>0</v>
          </cell>
          <cell r="H270">
            <v>0</v>
          </cell>
          <cell r="I270">
            <v>0</v>
          </cell>
          <cell r="J270">
            <v>0</v>
          </cell>
          <cell r="K270">
            <v>0</v>
          </cell>
          <cell r="L270">
            <v>0</v>
          </cell>
          <cell r="M270">
            <v>0</v>
          </cell>
          <cell r="N270">
            <v>0</v>
          </cell>
          <cell r="O270">
            <v>11802580</v>
          </cell>
        </row>
        <row r="271">
          <cell r="A271" t="str">
            <v>202828350.1000.1220041</v>
          </cell>
          <cell r="B271" t="str">
            <v>COMUNICACIÓN Y TRANSPORTE</v>
          </cell>
          <cell r="C271">
            <v>39600000</v>
          </cell>
          <cell r="D271">
            <v>0</v>
          </cell>
          <cell r="E271">
            <v>0</v>
          </cell>
          <cell r="F271">
            <v>0</v>
          </cell>
          <cell r="G271">
            <v>0</v>
          </cell>
          <cell r="H271">
            <v>0</v>
          </cell>
          <cell r="I271">
            <v>0</v>
          </cell>
          <cell r="J271">
            <v>0</v>
          </cell>
          <cell r="K271">
            <v>0</v>
          </cell>
          <cell r="L271">
            <v>0</v>
          </cell>
          <cell r="M271">
            <v>0</v>
          </cell>
          <cell r="N271">
            <v>0</v>
          </cell>
          <cell r="O271">
            <v>39600000</v>
          </cell>
        </row>
        <row r="272">
          <cell r="A272" t="str">
            <v>202828350.1000.1220097</v>
          </cell>
          <cell r="B272" t="str">
            <v>IMPRESOS PUBLICACIONES Y AFILIACIONES</v>
          </cell>
          <cell r="C272">
            <v>9052758</v>
          </cell>
          <cell r="D272">
            <v>0</v>
          </cell>
          <cell r="E272">
            <v>0</v>
          </cell>
          <cell r="F272">
            <v>0</v>
          </cell>
          <cell r="G272">
            <v>0</v>
          </cell>
          <cell r="H272">
            <v>0</v>
          </cell>
          <cell r="I272">
            <v>0</v>
          </cell>
          <cell r="J272">
            <v>0</v>
          </cell>
          <cell r="K272">
            <v>0</v>
          </cell>
          <cell r="L272">
            <v>0</v>
          </cell>
          <cell r="M272">
            <v>0</v>
          </cell>
          <cell r="N272">
            <v>0</v>
          </cell>
          <cell r="O272">
            <v>9052758</v>
          </cell>
        </row>
        <row r="273">
          <cell r="A273" t="str">
            <v>202828350.1000.1310084</v>
          </cell>
          <cell r="B273" t="str">
            <v>OTRAS TRANSFERENCIAS</v>
          </cell>
          <cell r="C273">
            <v>101920000</v>
          </cell>
          <cell r="D273">
            <v>0</v>
          </cell>
          <cell r="E273">
            <v>0</v>
          </cell>
          <cell r="F273">
            <v>0</v>
          </cell>
          <cell r="G273">
            <v>0</v>
          </cell>
          <cell r="H273">
            <v>0</v>
          </cell>
          <cell r="I273">
            <v>0</v>
          </cell>
          <cell r="J273">
            <v>0</v>
          </cell>
          <cell r="K273">
            <v>0</v>
          </cell>
          <cell r="L273">
            <v>0</v>
          </cell>
          <cell r="M273">
            <v>0</v>
          </cell>
          <cell r="N273">
            <v>0</v>
          </cell>
          <cell r="O273">
            <v>101920000</v>
          </cell>
        </row>
        <row r="274">
          <cell r="A274" t="str">
            <v>202929000.1000.1120031</v>
          </cell>
          <cell r="B274" t="str">
            <v>HONORARIOS Y REMUNERACIÓN SERV-TÉCNICOS</v>
          </cell>
          <cell r="C274">
            <v>133030717</v>
          </cell>
          <cell r="D274">
            <v>0</v>
          </cell>
          <cell r="E274">
            <v>0</v>
          </cell>
          <cell r="F274">
            <v>0</v>
          </cell>
          <cell r="G274">
            <v>0</v>
          </cell>
          <cell r="H274">
            <v>0</v>
          </cell>
          <cell r="I274">
            <v>0</v>
          </cell>
          <cell r="J274">
            <v>0</v>
          </cell>
          <cell r="K274">
            <v>0</v>
          </cell>
          <cell r="L274">
            <v>0</v>
          </cell>
          <cell r="M274">
            <v>0</v>
          </cell>
          <cell r="N274">
            <v>0</v>
          </cell>
          <cell r="O274">
            <v>133030717</v>
          </cell>
        </row>
        <row r="275">
          <cell r="A275" t="str">
            <v>202929000.1000.1210003</v>
          </cell>
          <cell r="B275" t="str">
            <v>MATERIALES Y SUMINISTROS</v>
          </cell>
          <cell r="C275">
            <v>2400000</v>
          </cell>
          <cell r="D275">
            <v>0</v>
          </cell>
          <cell r="E275">
            <v>0</v>
          </cell>
          <cell r="F275">
            <v>0</v>
          </cell>
          <cell r="G275">
            <v>0</v>
          </cell>
          <cell r="H275">
            <v>0</v>
          </cell>
          <cell r="I275">
            <v>0</v>
          </cell>
          <cell r="J275">
            <v>0</v>
          </cell>
          <cell r="K275">
            <v>0</v>
          </cell>
          <cell r="L275">
            <v>0</v>
          </cell>
          <cell r="M275">
            <v>0</v>
          </cell>
          <cell r="N275">
            <v>0</v>
          </cell>
          <cell r="O275">
            <v>2400000</v>
          </cell>
        </row>
        <row r="276">
          <cell r="A276" t="str">
            <v>202929000.1000.1210022</v>
          </cell>
          <cell r="B276" t="str">
            <v>COMPRA DE EQUIPO</v>
          </cell>
          <cell r="C276">
            <v>500000000</v>
          </cell>
          <cell r="D276">
            <v>0</v>
          </cell>
          <cell r="E276">
            <v>0</v>
          </cell>
          <cell r="F276">
            <v>0</v>
          </cell>
          <cell r="G276">
            <v>0</v>
          </cell>
          <cell r="H276">
            <v>0</v>
          </cell>
          <cell r="I276">
            <v>0</v>
          </cell>
          <cell r="J276">
            <v>0</v>
          </cell>
          <cell r="K276">
            <v>0</v>
          </cell>
          <cell r="L276">
            <v>0</v>
          </cell>
          <cell r="M276">
            <v>0</v>
          </cell>
          <cell r="N276">
            <v>0</v>
          </cell>
          <cell r="O276">
            <v>500000000</v>
          </cell>
        </row>
        <row r="277">
          <cell r="A277" t="str">
            <v>202929000.1000.1220004</v>
          </cell>
          <cell r="B277" t="str">
            <v>SERVICIO DE MANTENIMIENTO GENERAL</v>
          </cell>
          <cell r="C277">
            <v>2400000</v>
          </cell>
          <cell r="D277">
            <v>0</v>
          </cell>
          <cell r="E277">
            <v>0</v>
          </cell>
          <cell r="F277">
            <v>0</v>
          </cell>
          <cell r="G277">
            <v>0</v>
          </cell>
          <cell r="H277">
            <v>0</v>
          </cell>
          <cell r="I277">
            <v>0</v>
          </cell>
          <cell r="J277">
            <v>0</v>
          </cell>
          <cell r="K277">
            <v>0</v>
          </cell>
          <cell r="L277">
            <v>0</v>
          </cell>
          <cell r="M277">
            <v>0</v>
          </cell>
          <cell r="N277">
            <v>0</v>
          </cell>
          <cell r="O277">
            <v>2400000</v>
          </cell>
        </row>
        <row r="278">
          <cell r="A278" t="str">
            <v>202929000.1000.1220035</v>
          </cell>
          <cell r="B278" t="str">
            <v>PASAJES, VIATICOS Y GASTOS DE VIAJE</v>
          </cell>
          <cell r="C278">
            <v>20360000</v>
          </cell>
          <cell r="D278">
            <v>0</v>
          </cell>
          <cell r="E278">
            <v>0</v>
          </cell>
          <cell r="F278">
            <v>0</v>
          </cell>
          <cell r="G278">
            <v>0</v>
          </cell>
          <cell r="H278">
            <v>0</v>
          </cell>
          <cell r="I278">
            <v>0</v>
          </cell>
          <cell r="J278">
            <v>0</v>
          </cell>
          <cell r="K278">
            <v>0</v>
          </cell>
          <cell r="L278">
            <v>0</v>
          </cell>
          <cell r="M278">
            <v>0</v>
          </cell>
          <cell r="N278">
            <v>0</v>
          </cell>
          <cell r="O278">
            <v>20360000</v>
          </cell>
        </row>
        <row r="279">
          <cell r="A279" t="str">
            <v>202929000.1000.1220041</v>
          </cell>
          <cell r="B279" t="str">
            <v>COMUNICACIÓN Y TRANSPORTE</v>
          </cell>
          <cell r="C279">
            <v>2400000</v>
          </cell>
          <cell r="D279">
            <v>0</v>
          </cell>
          <cell r="E279">
            <v>0</v>
          </cell>
          <cell r="F279">
            <v>0</v>
          </cell>
          <cell r="G279">
            <v>0</v>
          </cell>
          <cell r="H279">
            <v>0</v>
          </cell>
          <cell r="I279">
            <v>0</v>
          </cell>
          <cell r="J279">
            <v>0</v>
          </cell>
          <cell r="K279">
            <v>0</v>
          </cell>
          <cell r="L279">
            <v>0</v>
          </cell>
          <cell r="M279">
            <v>0</v>
          </cell>
          <cell r="N279">
            <v>0</v>
          </cell>
          <cell r="O279">
            <v>2400000</v>
          </cell>
        </row>
        <row r="280">
          <cell r="A280" t="str">
            <v>202929000.1000.1220097</v>
          </cell>
          <cell r="B280" t="str">
            <v>IMPRESOS PUBLICACIONES Y AFILIACIONES</v>
          </cell>
          <cell r="C280">
            <v>2400000</v>
          </cell>
          <cell r="D280">
            <v>0</v>
          </cell>
          <cell r="E280">
            <v>0</v>
          </cell>
          <cell r="F280">
            <v>0</v>
          </cell>
          <cell r="G280">
            <v>0</v>
          </cell>
          <cell r="H280">
            <v>0</v>
          </cell>
          <cell r="I280">
            <v>0</v>
          </cell>
          <cell r="J280">
            <v>0</v>
          </cell>
          <cell r="K280">
            <v>0</v>
          </cell>
          <cell r="L280">
            <v>0</v>
          </cell>
          <cell r="M280">
            <v>0</v>
          </cell>
          <cell r="N280">
            <v>0</v>
          </cell>
          <cell r="O280">
            <v>2400000</v>
          </cell>
        </row>
        <row r="281">
          <cell r="A281" t="str">
            <v>202929000.1000.1230023</v>
          </cell>
          <cell r="B281" t="str">
            <v>OTROS IMPUESTOS TASAS Y MULTAS</v>
          </cell>
          <cell r="C281">
            <v>20000000</v>
          </cell>
          <cell r="D281">
            <v>0</v>
          </cell>
          <cell r="E281">
            <v>0</v>
          </cell>
          <cell r="F281">
            <v>0</v>
          </cell>
          <cell r="G281">
            <v>0</v>
          </cell>
          <cell r="H281">
            <v>0</v>
          </cell>
          <cell r="I281">
            <v>0</v>
          </cell>
          <cell r="J281">
            <v>0</v>
          </cell>
          <cell r="K281">
            <v>0</v>
          </cell>
          <cell r="L281">
            <v>0</v>
          </cell>
          <cell r="M281">
            <v>0</v>
          </cell>
          <cell r="N281">
            <v>0</v>
          </cell>
          <cell r="O281">
            <v>20000000</v>
          </cell>
        </row>
        <row r="282">
          <cell r="A282" t="str">
            <v>202929008.1000.2130012</v>
          </cell>
          <cell r="B282" t="str">
            <v>PUBLICIDAD Y PROPAGANDA</v>
          </cell>
          <cell r="C282">
            <v>1750982000</v>
          </cell>
          <cell r="D282">
            <v>0</v>
          </cell>
          <cell r="E282">
            <v>0</v>
          </cell>
          <cell r="F282">
            <v>0</v>
          </cell>
          <cell r="G282">
            <v>0</v>
          </cell>
          <cell r="H282">
            <v>0</v>
          </cell>
          <cell r="I282">
            <v>0</v>
          </cell>
          <cell r="J282">
            <v>0</v>
          </cell>
          <cell r="K282">
            <v>0</v>
          </cell>
          <cell r="L282">
            <v>0</v>
          </cell>
          <cell r="M282">
            <v>0</v>
          </cell>
          <cell r="N282">
            <v>0</v>
          </cell>
          <cell r="O282">
            <v>1750982000</v>
          </cell>
        </row>
        <row r="283">
          <cell r="A283" t="str">
            <v>202929100.1000.1120031</v>
          </cell>
          <cell r="B283" t="str">
            <v>HONORARIOS Y REMUNERACIÓN SERV-TÉCNICOS</v>
          </cell>
          <cell r="C283">
            <v>384549027</v>
          </cell>
          <cell r="D283">
            <v>0</v>
          </cell>
          <cell r="E283">
            <v>0</v>
          </cell>
          <cell r="F283">
            <v>0</v>
          </cell>
          <cell r="G283">
            <v>0</v>
          </cell>
          <cell r="H283">
            <v>0</v>
          </cell>
          <cell r="I283">
            <v>0</v>
          </cell>
          <cell r="J283">
            <v>0</v>
          </cell>
          <cell r="K283">
            <v>0</v>
          </cell>
          <cell r="L283">
            <v>0</v>
          </cell>
          <cell r="M283">
            <v>0</v>
          </cell>
          <cell r="N283">
            <v>0</v>
          </cell>
          <cell r="O283">
            <v>384549027</v>
          </cell>
        </row>
        <row r="284">
          <cell r="A284" t="str">
            <v>202929110.1000.1120031</v>
          </cell>
          <cell r="B284" t="str">
            <v>HONORARIOS Y REMUNERACIÓN SERV-TÉCNICOS</v>
          </cell>
          <cell r="C284">
            <v>10130569155</v>
          </cell>
          <cell r="D284">
            <v>0</v>
          </cell>
          <cell r="E284">
            <v>0</v>
          </cell>
          <cell r="F284">
            <v>0</v>
          </cell>
          <cell r="G284">
            <v>0</v>
          </cell>
          <cell r="H284">
            <v>0</v>
          </cell>
          <cell r="I284">
            <v>0</v>
          </cell>
          <cell r="J284">
            <v>0</v>
          </cell>
          <cell r="K284">
            <v>0</v>
          </cell>
          <cell r="L284">
            <v>0</v>
          </cell>
          <cell r="M284">
            <v>0</v>
          </cell>
          <cell r="N284">
            <v>0</v>
          </cell>
          <cell r="O284">
            <v>10130569155</v>
          </cell>
        </row>
        <row r="285">
          <cell r="A285" t="str">
            <v>202929110.1000.1122031</v>
          </cell>
          <cell r="B285" t="str">
            <v>HONORARIOS Y REMUNERACIÓN SERV-TÉCNICOS</v>
          </cell>
          <cell r="C285">
            <v>1633277361.6700001</v>
          </cell>
          <cell r="D285">
            <v>0</v>
          </cell>
          <cell r="E285">
            <v>0</v>
          </cell>
          <cell r="F285">
            <v>0</v>
          </cell>
          <cell r="G285">
            <v>0</v>
          </cell>
          <cell r="H285">
            <v>0</v>
          </cell>
          <cell r="I285">
            <v>0</v>
          </cell>
          <cell r="J285">
            <v>0</v>
          </cell>
          <cell r="K285">
            <v>0</v>
          </cell>
          <cell r="L285">
            <v>0</v>
          </cell>
          <cell r="M285">
            <v>0</v>
          </cell>
          <cell r="N285">
            <v>0</v>
          </cell>
          <cell r="O285">
            <v>1633277361.6700001</v>
          </cell>
        </row>
        <row r="286">
          <cell r="A286" t="str">
            <v>202929110.1000.1124031</v>
          </cell>
          <cell r="B286" t="str">
            <v>HONORARIOS Y REMUNERACIÓN SERV-TÉCNICOS</v>
          </cell>
          <cell r="C286">
            <v>431062881</v>
          </cell>
          <cell r="D286">
            <v>0</v>
          </cell>
          <cell r="E286">
            <v>0</v>
          </cell>
          <cell r="F286">
            <v>0</v>
          </cell>
          <cell r="G286">
            <v>0</v>
          </cell>
          <cell r="H286">
            <v>0</v>
          </cell>
          <cell r="I286">
            <v>0</v>
          </cell>
          <cell r="J286">
            <v>0</v>
          </cell>
          <cell r="K286">
            <v>0</v>
          </cell>
          <cell r="L286">
            <v>0</v>
          </cell>
          <cell r="M286">
            <v>0</v>
          </cell>
          <cell r="N286">
            <v>0</v>
          </cell>
          <cell r="O286">
            <v>431062881</v>
          </cell>
        </row>
        <row r="287">
          <cell r="A287" t="str">
            <v>202929110.1000.1210003</v>
          </cell>
          <cell r="B287" t="str">
            <v>MATERIALES Y SUMINISTROS</v>
          </cell>
          <cell r="C287">
            <v>1450000</v>
          </cell>
          <cell r="D287">
            <v>0</v>
          </cell>
          <cell r="E287">
            <v>0</v>
          </cell>
          <cell r="F287">
            <v>0</v>
          </cell>
          <cell r="G287">
            <v>0</v>
          </cell>
          <cell r="H287">
            <v>0</v>
          </cell>
          <cell r="I287">
            <v>0</v>
          </cell>
          <cell r="J287">
            <v>0</v>
          </cell>
          <cell r="K287">
            <v>0</v>
          </cell>
          <cell r="L287">
            <v>0</v>
          </cell>
          <cell r="M287">
            <v>0</v>
          </cell>
          <cell r="N287">
            <v>0</v>
          </cell>
          <cell r="O287">
            <v>1450000</v>
          </cell>
        </row>
        <row r="288">
          <cell r="A288" t="str">
            <v>202929110.1000.1220041</v>
          </cell>
          <cell r="B288" t="str">
            <v>COMUNICACIÓN Y TRANSPORTE</v>
          </cell>
          <cell r="C288">
            <v>964090043</v>
          </cell>
          <cell r="D288">
            <v>0</v>
          </cell>
          <cell r="E288">
            <v>0</v>
          </cell>
          <cell r="F288">
            <v>0</v>
          </cell>
          <cell r="G288">
            <v>0</v>
          </cell>
          <cell r="H288">
            <v>0</v>
          </cell>
          <cell r="I288">
            <v>0</v>
          </cell>
          <cell r="J288">
            <v>0</v>
          </cell>
          <cell r="K288">
            <v>0</v>
          </cell>
          <cell r="L288">
            <v>0</v>
          </cell>
          <cell r="M288">
            <v>0</v>
          </cell>
          <cell r="N288">
            <v>0</v>
          </cell>
          <cell r="O288">
            <v>964090043</v>
          </cell>
        </row>
        <row r="289">
          <cell r="A289" t="str">
            <v>202929110.1000.1224041</v>
          </cell>
          <cell r="B289" t="str">
            <v>COMUNICACIÓN Y TRANSPORTE</v>
          </cell>
          <cell r="C289">
            <v>338730807.77999997</v>
          </cell>
          <cell r="D289">
            <v>0</v>
          </cell>
          <cell r="E289">
            <v>0</v>
          </cell>
          <cell r="F289">
            <v>0</v>
          </cell>
          <cell r="G289">
            <v>0</v>
          </cell>
          <cell r="H289">
            <v>0</v>
          </cell>
          <cell r="I289">
            <v>0</v>
          </cell>
          <cell r="J289">
            <v>0</v>
          </cell>
          <cell r="K289">
            <v>0</v>
          </cell>
          <cell r="L289">
            <v>0</v>
          </cell>
          <cell r="M289">
            <v>0</v>
          </cell>
          <cell r="N289">
            <v>0</v>
          </cell>
          <cell r="O289">
            <v>338730807.77999997</v>
          </cell>
        </row>
        <row r="290">
          <cell r="A290" t="str">
            <v>202929140.1000.1120031</v>
          </cell>
          <cell r="B290" t="str">
            <v>HONORARIOS Y REMUNERACIÓN SERV-TÉCNICOS</v>
          </cell>
          <cell r="C290">
            <v>2016299658</v>
          </cell>
          <cell r="D290">
            <v>0</v>
          </cell>
          <cell r="E290">
            <v>0</v>
          </cell>
          <cell r="F290">
            <v>0</v>
          </cell>
          <cell r="G290">
            <v>0</v>
          </cell>
          <cell r="H290">
            <v>0</v>
          </cell>
          <cell r="I290">
            <v>0</v>
          </cell>
          <cell r="J290">
            <v>0</v>
          </cell>
          <cell r="K290">
            <v>0</v>
          </cell>
          <cell r="L290">
            <v>0</v>
          </cell>
          <cell r="M290">
            <v>0</v>
          </cell>
          <cell r="N290">
            <v>0</v>
          </cell>
          <cell r="O290">
            <v>2016299658</v>
          </cell>
        </row>
        <row r="291">
          <cell r="A291" t="str">
            <v>202929140.1000.1124031</v>
          </cell>
          <cell r="B291" t="str">
            <v>HONORARIOS Y REMUNERACIÓN SERV-TÉCNICOS</v>
          </cell>
          <cell r="C291">
            <v>368741912.10000002</v>
          </cell>
          <cell r="D291">
            <v>0</v>
          </cell>
          <cell r="E291">
            <v>0</v>
          </cell>
          <cell r="F291">
            <v>0</v>
          </cell>
          <cell r="G291">
            <v>0</v>
          </cell>
          <cell r="H291">
            <v>0</v>
          </cell>
          <cell r="I291">
            <v>0</v>
          </cell>
          <cell r="J291">
            <v>0</v>
          </cell>
          <cell r="K291">
            <v>0</v>
          </cell>
          <cell r="L291">
            <v>0</v>
          </cell>
          <cell r="M291">
            <v>0</v>
          </cell>
          <cell r="N291">
            <v>0</v>
          </cell>
          <cell r="O291">
            <v>368741912.10000002</v>
          </cell>
        </row>
        <row r="292">
          <cell r="A292" t="str">
            <v>202929140.1000.1220041</v>
          </cell>
          <cell r="B292" t="str">
            <v>COMUNICACIÓN Y TRANSPORTE</v>
          </cell>
          <cell r="C292">
            <v>63340000</v>
          </cell>
          <cell r="D292">
            <v>0</v>
          </cell>
          <cell r="E292">
            <v>0</v>
          </cell>
          <cell r="F292">
            <v>0</v>
          </cell>
          <cell r="G292">
            <v>0</v>
          </cell>
          <cell r="H292">
            <v>0</v>
          </cell>
          <cell r="I292">
            <v>0</v>
          </cell>
          <cell r="J292">
            <v>0</v>
          </cell>
          <cell r="K292">
            <v>0</v>
          </cell>
          <cell r="L292">
            <v>0</v>
          </cell>
          <cell r="M292">
            <v>0</v>
          </cell>
          <cell r="N292">
            <v>0</v>
          </cell>
          <cell r="O292">
            <v>63340000</v>
          </cell>
        </row>
        <row r="293">
          <cell r="A293" t="str">
            <v>202929140.1000.1220066</v>
          </cell>
          <cell r="B293" t="str">
            <v>GASTOS LEGALES</v>
          </cell>
          <cell r="C293">
            <v>14340000</v>
          </cell>
          <cell r="D293">
            <v>0</v>
          </cell>
          <cell r="E293">
            <v>0</v>
          </cell>
          <cell r="F293">
            <v>0</v>
          </cell>
          <cell r="G293">
            <v>0</v>
          </cell>
          <cell r="H293">
            <v>0</v>
          </cell>
          <cell r="I293">
            <v>0</v>
          </cell>
          <cell r="J293">
            <v>0</v>
          </cell>
          <cell r="K293">
            <v>0</v>
          </cell>
          <cell r="L293">
            <v>0</v>
          </cell>
          <cell r="M293">
            <v>0</v>
          </cell>
          <cell r="N293">
            <v>0</v>
          </cell>
          <cell r="O293">
            <v>14340000</v>
          </cell>
        </row>
        <row r="294">
          <cell r="A294" t="str">
            <v>202929140.1000.2130012</v>
          </cell>
          <cell r="B294" t="str">
            <v>PUBLICIDAD Y PROPAGANDA</v>
          </cell>
          <cell r="C294">
            <v>277938000</v>
          </cell>
          <cell r="D294">
            <v>0</v>
          </cell>
          <cell r="E294">
            <v>0</v>
          </cell>
          <cell r="F294">
            <v>0</v>
          </cell>
          <cell r="G294">
            <v>0</v>
          </cell>
          <cell r="H294">
            <v>0</v>
          </cell>
          <cell r="I294">
            <v>0</v>
          </cell>
          <cell r="J294">
            <v>0</v>
          </cell>
          <cell r="K294">
            <v>0</v>
          </cell>
          <cell r="L294">
            <v>0</v>
          </cell>
          <cell r="M294">
            <v>0</v>
          </cell>
          <cell r="N294">
            <v>0</v>
          </cell>
          <cell r="O294">
            <v>277938000</v>
          </cell>
        </row>
        <row r="295">
          <cell r="A295" t="str">
            <v>202929200.1000.1120031</v>
          </cell>
          <cell r="B295" t="str">
            <v>HONORARIOS Y REMUNERACIÓN SERV-TÉCNICOS</v>
          </cell>
          <cell r="C295">
            <v>286566000</v>
          </cell>
          <cell r="D295">
            <v>0</v>
          </cell>
          <cell r="E295">
            <v>0</v>
          </cell>
          <cell r="F295">
            <v>0</v>
          </cell>
          <cell r="G295">
            <v>0</v>
          </cell>
          <cell r="H295">
            <v>0</v>
          </cell>
          <cell r="I295">
            <v>0</v>
          </cell>
          <cell r="J295">
            <v>0</v>
          </cell>
          <cell r="K295">
            <v>0</v>
          </cell>
          <cell r="L295">
            <v>0</v>
          </cell>
          <cell r="M295">
            <v>0</v>
          </cell>
          <cell r="N295">
            <v>0</v>
          </cell>
          <cell r="O295">
            <v>286566000</v>
          </cell>
        </row>
        <row r="296">
          <cell r="A296" t="str">
            <v>202929200.1000.1220097</v>
          </cell>
          <cell r="B296" t="str">
            <v>IMPRESOS PUBLICACIONES Y AFILIACIONES</v>
          </cell>
          <cell r="C296">
            <v>3000000</v>
          </cell>
          <cell r="D296">
            <v>0</v>
          </cell>
          <cell r="E296">
            <v>0</v>
          </cell>
          <cell r="F296">
            <v>0</v>
          </cell>
          <cell r="G296">
            <v>0</v>
          </cell>
          <cell r="H296">
            <v>0</v>
          </cell>
          <cell r="I296">
            <v>0</v>
          </cell>
          <cell r="J296">
            <v>0</v>
          </cell>
          <cell r="K296">
            <v>0</v>
          </cell>
          <cell r="L296">
            <v>0</v>
          </cell>
          <cell r="M296">
            <v>0</v>
          </cell>
          <cell r="N296">
            <v>0</v>
          </cell>
          <cell r="O296">
            <v>3000000</v>
          </cell>
        </row>
        <row r="297">
          <cell r="A297" t="str">
            <v>202929200.1000.2130012</v>
          </cell>
          <cell r="B297" t="str">
            <v>PUBLICIDAD Y PROPAGANDA</v>
          </cell>
          <cell r="C297">
            <v>1210000000</v>
          </cell>
          <cell r="D297">
            <v>0</v>
          </cell>
          <cell r="E297">
            <v>0</v>
          </cell>
          <cell r="F297">
            <v>0</v>
          </cell>
          <cell r="G297">
            <v>0</v>
          </cell>
          <cell r="H297">
            <v>0</v>
          </cell>
          <cell r="I297">
            <v>0</v>
          </cell>
          <cell r="J297">
            <v>0</v>
          </cell>
          <cell r="K297">
            <v>0</v>
          </cell>
          <cell r="L297">
            <v>0</v>
          </cell>
          <cell r="M297">
            <v>0</v>
          </cell>
          <cell r="N297">
            <v>0</v>
          </cell>
          <cell r="O297">
            <v>1210000000</v>
          </cell>
        </row>
        <row r="298">
          <cell r="A298" t="str">
            <v>202929200.1000.2132012</v>
          </cell>
          <cell r="B298" t="str">
            <v>PUBLICIDAD Y PROPAGANDA</v>
          </cell>
          <cell r="C298">
            <v>887612237.79999995</v>
          </cell>
          <cell r="D298">
            <v>0</v>
          </cell>
          <cell r="E298">
            <v>0</v>
          </cell>
          <cell r="F298">
            <v>0</v>
          </cell>
          <cell r="G298">
            <v>0</v>
          </cell>
          <cell r="H298">
            <v>0</v>
          </cell>
          <cell r="I298">
            <v>0</v>
          </cell>
          <cell r="J298">
            <v>0</v>
          </cell>
          <cell r="K298">
            <v>0</v>
          </cell>
          <cell r="L298">
            <v>0</v>
          </cell>
          <cell r="M298">
            <v>0</v>
          </cell>
          <cell r="N298">
            <v>0</v>
          </cell>
          <cell r="O298">
            <v>887612237.79999995</v>
          </cell>
        </row>
        <row r="299">
          <cell r="A299" t="str">
            <v>202929200.1000.2134012</v>
          </cell>
          <cell r="B299" t="str">
            <v>PUBLICIDAD Y PROPAGANDA</v>
          </cell>
          <cell r="C299">
            <v>205370205</v>
          </cell>
          <cell r="D299">
            <v>0</v>
          </cell>
          <cell r="E299">
            <v>0</v>
          </cell>
          <cell r="F299">
            <v>0</v>
          </cell>
          <cell r="G299">
            <v>0</v>
          </cell>
          <cell r="H299">
            <v>0</v>
          </cell>
          <cell r="I299">
            <v>0</v>
          </cell>
          <cell r="J299">
            <v>0</v>
          </cell>
          <cell r="K299">
            <v>0</v>
          </cell>
          <cell r="L299">
            <v>0</v>
          </cell>
          <cell r="M299">
            <v>0</v>
          </cell>
          <cell r="N299">
            <v>0</v>
          </cell>
          <cell r="O299">
            <v>205370205</v>
          </cell>
        </row>
        <row r="300">
          <cell r="A300" t="str">
            <v>202929210.1000.1120031</v>
          </cell>
          <cell r="B300" t="str">
            <v>HONORARIOS Y REMUNERACIÓN SERV-TÉCNICOS</v>
          </cell>
          <cell r="C300">
            <v>508883115</v>
          </cell>
          <cell r="D300">
            <v>0</v>
          </cell>
          <cell r="E300">
            <v>0</v>
          </cell>
          <cell r="F300">
            <v>0</v>
          </cell>
          <cell r="G300">
            <v>0</v>
          </cell>
          <cell r="H300">
            <v>0</v>
          </cell>
          <cell r="I300">
            <v>0</v>
          </cell>
          <cell r="J300">
            <v>0</v>
          </cell>
          <cell r="K300">
            <v>0</v>
          </cell>
          <cell r="L300">
            <v>0</v>
          </cell>
          <cell r="M300">
            <v>0</v>
          </cell>
          <cell r="N300">
            <v>0</v>
          </cell>
          <cell r="O300">
            <v>508883115</v>
          </cell>
        </row>
        <row r="301">
          <cell r="A301" t="str">
            <v>202929210.1000.1220097</v>
          </cell>
          <cell r="B301" t="str">
            <v>IMPRESOS PUBLICACIONES Y AFILIACIONES</v>
          </cell>
          <cell r="C301">
            <v>51120000</v>
          </cell>
          <cell r="D301">
            <v>0</v>
          </cell>
          <cell r="E301">
            <v>0</v>
          </cell>
          <cell r="F301">
            <v>0</v>
          </cell>
          <cell r="G301">
            <v>0</v>
          </cell>
          <cell r="H301">
            <v>0</v>
          </cell>
          <cell r="I301">
            <v>0</v>
          </cell>
          <cell r="J301">
            <v>0</v>
          </cell>
          <cell r="K301">
            <v>0</v>
          </cell>
          <cell r="L301">
            <v>0</v>
          </cell>
          <cell r="M301">
            <v>0</v>
          </cell>
          <cell r="N301">
            <v>0</v>
          </cell>
          <cell r="O301">
            <v>51120000</v>
          </cell>
        </row>
        <row r="302">
          <cell r="A302" t="str">
            <v>202929220.1000.1120031</v>
          </cell>
          <cell r="B302" t="str">
            <v>HONORARIOS Y REMUNERACIÓN SERV-TÉCNICOS</v>
          </cell>
          <cell r="C302">
            <v>757047043</v>
          </cell>
          <cell r="D302">
            <v>0</v>
          </cell>
          <cell r="E302">
            <v>0</v>
          </cell>
          <cell r="F302">
            <v>0</v>
          </cell>
          <cell r="G302">
            <v>0</v>
          </cell>
          <cell r="H302">
            <v>0</v>
          </cell>
          <cell r="I302">
            <v>0</v>
          </cell>
          <cell r="J302">
            <v>0</v>
          </cell>
          <cell r="K302">
            <v>0</v>
          </cell>
          <cell r="L302">
            <v>0</v>
          </cell>
          <cell r="M302">
            <v>0</v>
          </cell>
          <cell r="N302">
            <v>0</v>
          </cell>
          <cell r="O302">
            <v>757047043</v>
          </cell>
        </row>
        <row r="303">
          <cell r="A303" t="str">
            <v>202929400.1000.1120031</v>
          </cell>
          <cell r="B303" t="str">
            <v>HONORARIOS Y REMUNERACIÓN SERV-TÉCNICOS</v>
          </cell>
          <cell r="C303">
            <v>14201169278</v>
          </cell>
          <cell r="D303">
            <v>0</v>
          </cell>
          <cell r="E303">
            <v>0</v>
          </cell>
          <cell r="F303">
            <v>0</v>
          </cell>
          <cell r="G303">
            <v>0</v>
          </cell>
          <cell r="H303">
            <v>0</v>
          </cell>
          <cell r="I303">
            <v>0</v>
          </cell>
          <cell r="J303">
            <v>0</v>
          </cell>
          <cell r="K303">
            <v>0</v>
          </cell>
          <cell r="L303">
            <v>0</v>
          </cell>
          <cell r="M303">
            <v>0</v>
          </cell>
          <cell r="N303">
            <v>0</v>
          </cell>
          <cell r="O303">
            <v>14201169278</v>
          </cell>
        </row>
        <row r="304">
          <cell r="A304" t="str">
            <v>202929400.1000.1122031</v>
          </cell>
          <cell r="B304" t="str">
            <v>HONORARIOS Y REMUNERACIÓN SERV-TÉCNICOS</v>
          </cell>
          <cell r="C304">
            <v>1965063188.4400001</v>
          </cell>
          <cell r="D304">
            <v>0</v>
          </cell>
          <cell r="E304">
            <v>0</v>
          </cell>
          <cell r="F304">
            <v>0</v>
          </cell>
          <cell r="G304">
            <v>0</v>
          </cell>
          <cell r="H304">
            <v>0</v>
          </cell>
          <cell r="I304">
            <v>0</v>
          </cell>
          <cell r="J304">
            <v>0</v>
          </cell>
          <cell r="K304">
            <v>0</v>
          </cell>
          <cell r="L304">
            <v>0</v>
          </cell>
          <cell r="M304">
            <v>0</v>
          </cell>
          <cell r="N304">
            <v>0</v>
          </cell>
          <cell r="O304">
            <v>1965063188.4400001</v>
          </cell>
        </row>
        <row r="305">
          <cell r="A305" t="str">
            <v>202929400.1000.1124031</v>
          </cell>
          <cell r="B305" t="str">
            <v>HONORARIOS Y REMUNERACIÓN SERV-TÉCNICOS</v>
          </cell>
          <cell r="C305">
            <v>356311000</v>
          </cell>
          <cell r="D305">
            <v>0</v>
          </cell>
          <cell r="E305">
            <v>0</v>
          </cell>
          <cell r="F305">
            <v>0</v>
          </cell>
          <cell r="G305">
            <v>0</v>
          </cell>
          <cell r="H305">
            <v>0</v>
          </cell>
          <cell r="I305">
            <v>0</v>
          </cell>
          <cell r="J305">
            <v>0</v>
          </cell>
          <cell r="K305">
            <v>0</v>
          </cell>
          <cell r="L305">
            <v>0</v>
          </cell>
          <cell r="M305">
            <v>0</v>
          </cell>
          <cell r="N305">
            <v>0</v>
          </cell>
          <cell r="O305">
            <v>356311000</v>
          </cell>
        </row>
        <row r="306">
          <cell r="A306" t="str">
            <v>202929400.1000.1220013</v>
          </cell>
          <cell r="B306" t="str">
            <v>ARRENDAMIENTO</v>
          </cell>
          <cell r="C306">
            <v>481488000</v>
          </cell>
          <cell r="D306">
            <v>0</v>
          </cell>
          <cell r="E306">
            <v>0</v>
          </cell>
          <cell r="F306">
            <v>0</v>
          </cell>
          <cell r="G306">
            <v>0</v>
          </cell>
          <cell r="H306">
            <v>0</v>
          </cell>
          <cell r="I306">
            <v>0</v>
          </cell>
          <cell r="J306">
            <v>0</v>
          </cell>
          <cell r="K306">
            <v>0</v>
          </cell>
          <cell r="L306">
            <v>0</v>
          </cell>
          <cell r="M306">
            <v>0</v>
          </cell>
          <cell r="N306">
            <v>0</v>
          </cell>
          <cell r="O306">
            <v>481488000</v>
          </cell>
        </row>
        <row r="307">
          <cell r="A307" t="str">
            <v>202929400.1000.1220097</v>
          </cell>
          <cell r="B307" t="str">
            <v>IMPRESOS PUBLICACIONES Y AFILIACIONES</v>
          </cell>
          <cell r="C307">
            <v>33171000</v>
          </cell>
          <cell r="D307">
            <v>0</v>
          </cell>
          <cell r="E307">
            <v>0</v>
          </cell>
          <cell r="F307">
            <v>0</v>
          </cell>
          <cell r="G307">
            <v>0</v>
          </cell>
          <cell r="H307">
            <v>0</v>
          </cell>
          <cell r="I307">
            <v>0</v>
          </cell>
          <cell r="J307">
            <v>0</v>
          </cell>
          <cell r="K307">
            <v>0</v>
          </cell>
          <cell r="L307">
            <v>0</v>
          </cell>
          <cell r="M307">
            <v>0</v>
          </cell>
          <cell r="N307">
            <v>0</v>
          </cell>
          <cell r="O307">
            <v>33171000</v>
          </cell>
        </row>
        <row r="308">
          <cell r="A308" t="str">
            <v>202929400.1000.1224013</v>
          </cell>
          <cell r="B308" t="str">
            <v>ARRENDAMIENTO</v>
          </cell>
          <cell r="C308">
            <v>35937460.200000003</v>
          </cell>
          <cell r="D308">
            <v>0</v>
          </cell>
          <cell r="E308">
            <v>0</v>
          </cell>
          <cell r="F308">
            <v>0</v>
          </cell>
          <cell r="G308">
            <v>0</v>
          </cell>
          <cell r="H308">
            <v>0</v>
          </cell>
          <cell r="I308">
            <v>0</v>
          </cell>
          <cell r="J308">
            <v>0</v>
          </cell>
          <cell r="K308">
            <v>0</v>
          </cell>
          <cell r="L308">
            <v>0</v>
          </cell>
          <cell r="M308">
            <v>0</v>
          </cell>
          <cell r="N308">
            <v>0</v>
          </cell>
          <cell r="O308">
            <v>35937460.200000003</v>
          </cell>
        </row>
        <row r="309">
          <cell r="A309" t="str">
            <v>202929400.1000.1230023</v>
          </cell>
          <cell r="B309" t="str">
            <v>OTROS IMPUESTOS TASAS Y MULTAS</v>
          </cell>
          <cell r="C309">
            <v>700000000</v>
          </cell>
          <cell r="D309">
            <v>0</v>
          </cell>
          <cell r="E309">
            <v>0</v>
          </cell>
          <cell r="F309">
            <v>0</v>
          </cell>
          <cell r="G309">
            <v>0</v>
          </cell>
          <cell r="H309">
            <v>0</v>
          </cell>
          <cell r="I309">
            <v>0</v>
          </cell>
          <cell r="J309">
            <v>0</v>
          </cell>
          <cell r="K309">
            <v>0</v>
          </cell>
          <cell r="L309">
            <v>0</v>
          </cell>
          <cell r="M309">
            <v>0</v>
          </cell>
          <cell r="N309">
            <v>0</v>
          </cell>
          <cell r="O309">
            <v>700000000</v>
          </cell>
        </row>
        <row r="310">
          <cell r="A310" t="str">
            <v>202929400.1000.2130012</v>
          </cell>
          <cell r="B310" t="str">
            <v>PUBLICIDAD Y PROPAGANDA</v>
          </cell>
          <cell r="C310">
            <v>18250000</v>
          </cell>
          <cell r="D310">
            <v>0</v>
          </cell>
          <cell r="E310">
            <v>0</v>
          </cell>
          <cell r="F310">
            <v>0</v>
          </cell>
          <cell r="G310">
            <v>0</v>
          </cell>
          <cell r="H310">
            <v>0</v>
          </cell>
          <cell r="I310">
            <v>0</v>
          </cell>
          <cell r="J310">
            <v>0</v>
          </cell>
          <cell r="K310">
            <v>0</v>
          </cell>
          <cell r="L310">
            <v>0</v>
          </cell>
          <cell r="M310">
            <v>0</v>
          </cell>
          <cell r="N310">
            <v>0</v>
          </cell>
          <cell r="O310">
            <v>18250000</v>
          </cell>
        </row>
        <row r="311">
          <cell r="A311" t="str">
            <v>310131000.1000.1120031</v>
          </cell>
          <cell r="B311" t="str">
            <v>HONORARIOS Y REMUNERACIÓN SERV-TÉCNICOS</v>
          </cell>
          <cell r="C311">
            <v>3486827026</v>
          </cell>
          <cell r="D311">
            <v>0</v>
          </cell>
          <cell r="E311">
            <v>0</v>
          </cell>
          <cell r="F311">
            <v>0</v>
          </cell>
          <cell r="G311">
            <v>0</v>
          </cell>
          <cell r="H311">
            <v>0</v>
          </cell>
          <cell r="I311">
            <v>0</v>
          </cell>
          <cell r="J311">
            <v>0</v>
          </cell>
          <cell r="K311">
            <v>0</v>
          </cell>
          <cell r="L311">
            <v>0</v>
          </cell>
          <cell r="M311">
            <v>0</v>
          </cell>
          <cell r="N311">
            <v>0</v>
          </cell>
          <cell r="O311">
            <v>3486827026</v>
          </cell>
        </row>
        <row r="312">
          <cell r="A312" t="str">
            <v>310131000.1000.1122031</v>
          </cell>
          <cell r="B312" t="str">
            <v>HONORARIOS Y REMUNERACIÓN SERV-TÉCNICOS</v>
          </cell>
          <cell r="C312">
            <v>2153621753</v>
          </cell>
          <cell r="D312">
            <v>0</v>
          </cell>
          <cell r="E312">
            <v>0</v>
          </cell>
          <cell r="F312">
            <v>0</v>
          </cell>
          <cell r="G312">
            <v>0</v>
          </cell>
          <cell r="H312">
            <v>0</v>
          </cell>
          <cell r="I312">
            <v>0</v>
          </cell>
          <cell r="J312">
            <v>0</v>
          </cell>
          <cell r="K312">
            <v>0</v>
          </cell>
          <cell r="L312">
            <v>0</v>
          </cell>
          <cell r="M312">
            <v>0</v>
          </cell>
          <cell r="N312">
            <v>0</v>
          </cell>
          <cell r="O312">
            <v>2153621753</v>
          </cell>
        </row>
        <row r="313">
          <cell r="A313" t="str">
            <v>310131000.1000.1124031</v>
          </cell>
          <cell r="B313" t="str">
            <v>HONORARIOS Y REMUNERACIÓN SERV-TÉCNICOS</v>
          </cell>
          <cell r="C313">
            <v>91971717</v>
          </cell>
          <cell r="D313">
            <v>0</v>
          </cell>
          <cell r="E313">
            <v>0</v>
          </cell>
          <cell r="F313">
            <v>0</v>
          </cell>
          <cell r="G313">
            <v>0</v>
          </cell>
          <cell r="H313">
            <v>0</v>
          </cell>
          <cell r="I313">
            <v>0</v>
          </cell>
          <cell r="J313">
            <v>0</v>
          </cell>
          <cell r="K313">
            <v>0</v>
          </cell>
          <cell r="L313">
            <v>0</v>
          </cell>
          <cell r="M313">
            <v>0</v>
          </cell>
          <cell r="N313">
            <v>0</v>
          </cell>
          <cell r="O313">
            <v>91971717</v>
          </cell>
        </row>
        <row r="314">
          <cell r="A314" t="str">
            <v>310131000.1000.1128031</v>
          </cell>
          <cell r="B314" t="str">
            <v>HONORARIOS Y REMUNERACIÓN SERV-TÉCNICOS</v>
          </cell>
          <cell r="C314">
            <v>9536274</v>
          </cell>
          <cell r="D314">
            <v>0</v>
          </cell>
          <cell r="E314">
            <v>0</v>
          </cell>
          <cell r="F314">
            <v>0</v>
          </cell>
          <cell r="G314">
            <v>0</v>
          </cell>
          <cell r="H314">
            <v>0</v>
          </cell>
          <cell r="I314">
            <v>0</v>
          </cell>
          <cell r="J314">
            <v>0</v>
          </cell>
          <cell r="K314">
            <v>0</v>
          </cell>
          <cell r="L314">
            <v>0</v>
          </cell>
          <cell r="M314">
            <v>0</v>
          </cell>
          <cell r="N314">
            <v>0</v>
          </cell>
          <cell r="O314">
            <v>9536274</v>
          </cell>
        </row>
        <row r="315">
          <cell r="A315" t="str">
            <v>310131000.1000.1220013</v>
          </cell>
          <cell r="B315" t="str">
            <v>ARRENDAMIENTO</v>
          </cell>
          <cell r="C315">
            <v>5000000</v>
          </cell>
          <cell r="D315">
            <v>0</v>
          </cell>
          <cell r="E315">
            <v>0</v>
          </cell>
          <cell r="F315">
            <v>0</v>
          </cell>
          <cell r="G315">
            <v>0</v>
          </cell>
          <cell r="H315">
            <v>0</v>
          </cell>
          <cell r="I315">
            <v>0</v>
          </cell>
          <cell r="J315">
            <v>0</v>
          </cell>
          <cell r="K315">
            <v>0</v>
          </cell>
          <cell r="L315">
            <v>0</v>
          </cell>
          <cell r="M315">
            <v>0</v>
          </cell>
          <cell r="N315">
            <v>0</v>
          </cell>
          <cell r="O315">
            <v>5000000</v>
          </cell>
        </row>
        <row r="316">
          <cell r="A316" t="str">
            <v>310131000.1000.1220035</v>
          </cell>
          <cell r="B316" t="str">
            <v>PASAJES, VIATICOS Y GASTOS DE VIAJE</v>
          </cell>
          <cell r="C316">
            <v>83000000</v>
          </cell>
          <cell r="D316">
            <v>0</v>
          </cell>
          <cell r="E316">
            <v>0</v>
          </cell>
          <cell r="F316">
            <v>0</v>
          </cell>
          <cell r="G316">
            <v>0</v>
          </cell>
          <cell r="H316">
            <v>0</v>
          </cell>
          <cell r="I316">
            <v>0</v>
          </cell>
          <cell r="J316">
            <v>0</v>
          </cell>
          <cell r="K316">
            <v>0</v>
          </cell>
          <cell r="L316">
            <v>0</v>
          </cell>
          <cell r="M316">
            <v>0</v>
          </cell>
          <cell r="N316">
            <v>0</v>
          </cell>
          <cell r="O316">
            <v>83000000</v>
          </cell>
        </row>
        <row r="317">
          <cell r="A317" t="str">
            <v>310131000.1000.1220097</v>
          </cell>
          <cell r="B317" t="str">
            <v>IMPRESOS PUBLICACIONES Y AFILIACIONES</v>
          </cell>
          <cell r="C317">
            <v>20000000</v>
          </cell>
          <cell r="D317">
            <v>0</v>
          </cell>
          <cell r="E317">
            <v>0</v>
          </cell>
          <cell r="F317">
            <v>0</v>
          </cell>
          <cell r="G317">
            <v>0</v>
          </cell>
          <cell r="H317">
            <v>0</v>
          </cell>
          <cell r="I317">
            <v>0</v>
          </cell>
          <cell r="J317">
            <v>0</v>
          </cell>
          <cell r="K317">
            <v>0</v>
          </cell>
          <cell r="L317">
            <v>0</v>
          </cell>
          <cell r="M317">
            <v>0</v>
          </cell>
          <cell r="N317">
            <v>0</v>
          </cell>
          <cell r="O317">
            <v>20000000</v>
          </cell>
        </row>
        <row r="318">
          <cell r="A318" t="str">
            <v>310131000.1000.1310084</v>
          </cell>
          <cell r="B318" t="str">
            <v>OTRAS TRANSFERENCIAS</v>
          </cell>
          <cell r="C318">
            <v>69844000</v>
          </cell>
          <cell r="D318">
            <v>0</v>
          </cell>
          <cell r="E318">
            <v>0</v>
          </cell>
          <cell r="F318">
            <v>0</v>
          </cell>
          <cell r="G318">
            <v>0</v>
          </cell>
          <cell r="H318">
            <v>0</v>
          </cell>
          <cell r="I318">
            <v>0</v>
          </cell>
          <cell r="J318">
            <v>0</v>
          </cell>
          <cell r="K318">
            <v>0</v>
          </cell>
          <cell r="L318">
            <v>0</v>
          </cell>
          <cell r="M318">
            <v>0</v>
          </cell>
          <cell r="N318">
            <v>0</v>
          </cell>
          <cell r="O318">
            <v>69844000</v>
          </cell>
        </row>
        <row r="319">
          <cell r="A319" t="str">
            <v>310131000.1000.2130018</v>
          </cell>
          <cell r="B319" t="str">
            <v>USO DE FRECUENCIAS</v>
          </cell>
          <cell r="C319">
            <v>8901000</v>
          </cell>
          <cell r="D319">
            <v>0</v>
          </cell>
          <cell r="E319">
            <v>0</v>
          </cell>
          <cell r="F319">
            <v>0</v>
          </cell>
          <cell r="G319">
            <v>0</v>
          </cell>
          <cell r="H319">
            <v>0</v>
          </cell>
          <cell r="I319">
            <v>0</v>
          </cell>
          <cell r="J319">
            <v>0</v>
          </cell>
          <cell r="K319">
            <v>0</v>
          </cell>
          <cell r="L319">
            <v>0</v>
          </cell>
          <cell r="M319">
            <v>0</v>
          </cell>
          <cell r="N319">
            <v>0</v>
          </cell>
          <cell r="O319">
            <v>8901000</v>
          </cell>
        </row>
        <row r="320">
          <cell r="A320" t="str">
            <v>310131010.1000.1120031</v>
          </cell>
          <cell r="B320" t="str">
            <v>HONORARIOS Y REMUNERACIÓN SERV-TÉCNICOS</v>
          </cell>
          <cell r="C320">
            <v>55000000</v>
          </cell>
          <cell r="D320">
            <v>0</v>
          </cell>
          <cell r="E320">
            <v>0</v>
          </cell>
          <cell r="F320">
            <v>0</v>
          </cell>
          <cell r="G320">
            <v>0</v>
          </cell>
          <cell r="H320">
            <v>0</v>
          </cell>
          <cell r="I320">
            <v>0</v>
          </cell>
          <cell r="J320">
            <v>0</v>
          </cell>
          <cell r="K320">
            <v>0</v>
          </cell>
          <cell r="L320">
            <v>0</v>
          </cell>
          <cell r="M320">
            <v>0</v>
          </cell>
          <cell r="N320">
            <v>0</v>
          </cell>
          <cell r="O320">
            <v>55000000</v>
          </cell>
        </row>
        <row r="321">
          <cell r="A321" t="str">
            <v>310131010.1000.1122031</v>
          </cell>
          <cell r="B321" t="str">
            <v>HONORARIOS Y REMUNERACIÓN SERV-TÉCNICOS</v>
          </cell>
          <cell r="C321">
            <v>914018266</v>
          </cell>
          <cell r="D321">
            <v>0</v>
          </cell>
          <cell r="E321">
            <v>0</v>
          </cell>
          <cell r="F321">
            <v>0</v>
          </cell>
          <cell r="G321">
            <v>0</v>
          </cell>
          <cell r="H321">
            <v>0</v>
          </cell>
          <cell r="I321">
            <v>0</v>
          </cell>
          <cell r="J321">
            <v>0</v>
          </cell>
          <cell r="K321">
            <v>0</v>
          </cell>
          <cell r="L321">
            <v>0</v>
          </cell>
          <cell r="M321">
            <v>0</v>
          </cell>
          <cell r="N321">
            <v>0</v>
          </cell>
          <cell r="O321">
            <v>914018266</v>
          </cell>
        </row>
        <row r="322">
          <cell r="A322" t="str">
            <v>310131010.1000.1128031</v>
          </cell>
          <cell r="B322" t="str">
            <v>HONORARIOS Y REMUNERACIÓN SERV-TÉCNICOS</v>
          </cell>
          <cell r="C322">
            <v>70800</v>
          </cell>
          <cell r="D322">
            <v>0</v>
          </cell>
          <cell r="E322">
            <v>0</v>
          </cell>
          <cell r="F322">
            <v>0</v>
          </cell>
          <cell r="G322">
            <v>0</v>
          </cell>
          <cell r="H322">
            <v>0</v>
          </cell>
          <cell r="I322">
            <v>0</v>
          </cell>
          <cell r="J322">
            <v>0</v>
          </cell>
          <cell r="K322">
            <v>0</v>
          </cell>
          <cell r="L322">
            <v>0</v>
          </cell>
          <cell r="M322">
            <v>0</v>
          </cell>
          <cell r="N322">
            <v>0</v>
          </cell>
          <cell r="O322">
            <v>70800</v>
          </cell>
        </row>
        <row r="323">
          <cell r="A323" t="str">
            <v>310131010.1000.1212022</v>
          </cell>
          <cell r="B323" t="str">
            <v>COMPRA DE EQUIPO</v>
          </cell>
          <cell r="C323">
            <v>20000000</v>
          </cell>
          <cell r="D323">
            <v>0</v>
          </cell>
          <cell r="E323">
            <v>0</v>
          </cell>
          <cell r="F323">
            <v>0</v>
          </cell>
          <cell r="G323">
            <v>0</v>
          </cell>
          <cell r="H323">
            <v>0</v>
          </cell>
          <cell r="I323">
            <v>0</v>
          </cell>
          <cell r="J323">
            <v>0</v>
          </cell>
          <cell r="K323">
            <v>0</v>
          </cell>
          <cell r="L323">
            <v>0</v>
          </cell>
          <cell r="M323">
            <v>0</v>
          </cell>
          <cell r="N323">
            <v>0</v>
          </cell>
          <cell r="O323">
            <v>20000000</v>
          </cell>
        </row>
        <row r="324">
          <cell r="A324" t="str">
            <v>310131010.1000.1214003</v>
          </cell>
          <cell r="B324" t="str">
            <v>MATERIALES Y SUMINISTROS</v>
          </cell>
          <cell r="C324">
            <v>23512198</v>
          </cell>
          <cell r="D324">
            <v>0</v>
          </cell>
          <cell r="E324">
            <v>0</v>
          </cell>
          <cell r="F324">
            <v>0</v>
          </cell>
          <cell r="G324">
            <v>0</v>
          </cell>
          <cell r="H324">
            <v>0</v>
          </cell>
          <cell r="I324">
            <v>0</v>
          </cell>
          <cell r="J324">
            <v>0</v>
          </cell>
          <cell r="K324">
            <v>0</v>
          </cell>
          <cell r="L324">
            <v>0</v>
          </cell>
          <cell r="M324">
            <v>0</v>
          </cell>
          <cell r="N324">
            <v>0</v>
          </cell>
          <cell r="O324">
            <v>23512198</v>
          </cell>
        </row>
        <row r="325">
          <cell r="A325" t="str">
            <v>310131010.1000.1214022</v>
          </cell>
          <cell r="B325" t="str">
            <v>COMPRA DE EQUIPO</v>
          </cell>
          <cell r="C325">
            <v>10138078</v>
          </cell>
          <cell r="D325">
            <v>0</v>
          </cell>
          <cell r="E325">
            <v>0</v>
          </cell>
          <cell r="F325">
            <v>0</v>
          </cell>
          <cell r="G325">
            <v>0</v>
          </cell>
          <cell r="H325">
            <v>0</v>
          </cell>
          <cell r="I325">
            <v>0</v>
          </cell>
          <cell r="J325">
            <v>0</v>
          </cell>
          <cell r="K325">
            <v>0</v>
          </cell>
          <cell r="L325">
            <v>0</v>
          </cell>
          <cell r="M325">
            <v>0</v>
          </cell>
          <cell r="N325">
            <v>0</v>
          </cell>
          <cell r="O325">
            <v>10138078</v>
          </cell>
        </row>
        <row r="326">
          <cell r="A326" t="str">
            <v>310131010.1000.1216003</v>
          </cell>
          <cell r="B326" t="str">
            <v>MATERIALES Y SUMINISTROS</v>
          </cell>
          <cell r="C326">
            <v>35884198</v>
          </cell>
          <cell r="D326">
            <v>0</v>
          </cell>
          <cell r="E326">
            <v>0</v>
          </cell>
          <cell r="F326">
            <v>0</v>
          </cell>
          <cell r="G326">
            <v>0</v>
          </cell>
          <cell r="H326">
            <v>0</v>
          </cell>
          <cell r="I326">
            <v>0</v>
          </cell>
          <cell r="J326">
            <v>0</v>
          </cell>
          <cell r="K326">
            <v>0</v>
          </cell>
          <cell r="L326">
            <v>0</v>
          </cell>
          <cell r="M326">
            <v>0</v>
          </cell>
          <cell r="N326">
            <v>0</v>
          </cell>
          <cell r="O326">
            <v>35884198</v>
          </cell>
        </row>
        <row r="327">
          <cell r="A327" t="str">
            <v>310131010.1000.1218003</v>
          </cell>
          <cell r="B327" t="str">
            <v>MATERIALES Y SUMINISTROS</v>
          </cell>
          <cell r="C327">
            <v>16476592</v>
          </cell>
          <cell r="D327">
            <v>0</v>
          </cell>
          <cell r="E327">
            <v>0</v>
          </cell>
          <cell r="F327">
            <v>0</v>
          </cell>
          <cell r="G327">
            <v>0</v>
          </cell>
          <cell r="H327">
            <v>0</v>
          </cell>
          <cell r="I327">
            <v>0</v>
          </cell>
          <cell r="J327">
            <v>0</v>
          </cell>
          <cell r="K327">
            <v>0</v>
          </cell>
          <cell r="L327">
            <v>0</v>
          </cell>
          <cell r="M327">
            <v>0</v>
          </cell>
          <cell r="N327">
            <v>0</v>
          </cell>
          <cell r="O327">
            <v>16476592</v>
          </cell>
        </row>
        <row r="328">
          <cell r="A328" t="str">
            <v>310131010.1000.1220039</v>
          </cell>
          <cell r="B328" t="str">
            <v>SERVICIOS PUBLICOS</v>
          </cell>
          <cell r="C328">
            <v>230016070</v>
          </cell>
          <cell r="D328">
            <v>0</v>
          </cell>
          <cell r="E328">
            <v>0</v>
          </cell>
          <cell r="F328">
            <v>0</v>
          </cell>
          <cell r="G328">
            <v>0</v>
          </cell>
          <cell r="H328">
            <v>0</v>
          </cell>
          <cell r="I328">
            <v>0</v>
          </cell>
          <cell r="J328">
            <v>0</v>
          </cell>
          <cell r="K328">
            <v>0</v>
          </cell>
          <cell r="L328">
            <v>0</v>
          </cell>
          <cell r="M328">
            <v>0</v>
          </cell>
          <cell r="N328">
            <v>0</v>
          </cell>
          <cell r="O328">
            <v>230016070</v>
          </cell>
        </row>
        <row r="329">
          <cell r="A329" t="str">
            <v>310131010.1000.1220097</v>
          </cell>
          <cell r="B329" t="str">
            <v>IMPRESOS PUBLICACIONES Y AFILIACIONES</v>
          </cell>
          <cell r="C329">
            <v>2500000</v>
          </cell>
          <cell r="D329">
            <v>0</v>
          </cell>
          <cell r="E329">
            <v>0</v>
          </cell>
          <cell r="F329">
            <v>0</v>
          </cell>
          <cell r="G329">
            <v>0</v>
          </cell>
          <cell r="H329">
            <v>0</v>
          </cell>
          <cell r="I329">
            <v>0</v>
          </cell>
          <cell r="J329">
            <v>0</v>
          </cell>
          <cell r="K329">
            <v>0</v>
          </cell>
          <cell r="L329">
            <v>0</v>
          </cell>
          <cell r="M329">
            <v>0</v>
          </cell>
          <cell r="N329">
            <v>0</v>
          </cell>
          <cell r="O329">
            <v>2500000</v>
          </cell>
        </row>
        <row r="330">
          <cell r="A330" t="str">
            <v>310131010.1000.1226004</v>
          </cell>
          <cell r="B330" t="str">
            <v>SERVICIO DE MANTENIMIENTO GENERAL</v>
          </cell>
          <cell r="C330">
            <v>191238116</v>
          </cell>
          <cell r="D330">
            <v>0</v>
          </cell>
          <cell r="E330">
            <v>0</v>
          </cell>
          <cell r="F330">
            <v>0</v>
          </cell>
          <cell r="G330">
            <v>0</v>
          </cell>
          <cell r="H330">
            <v>0</v>
          </cell>
          <cell r="I330">
            <v>0</v>
          </cell>
          <cell r="J330">
            <v>0</v>
          </cell>
          <cell r="K330">
            <v>0</v>
          </cell>
          <cell r="L330">
            <v>0</v>
          </cell>
          <cell r="M330">
            <v>0</v>
          </cell>
          <cell r="N330">
            <v>0</v>
          </cell>
          <cell r="O330">
            <v>191238116</v>
          </cell>
        </row>
        <row r="331">
          <cell r="A331" t="str">
            <v>310131010.1000.1226041</v>
          </cell>
          <cell r="B331" t="str">
            <v>COMUNICACIÓN Y TRANSPORTE</v>
          </cell>
          <cell r="C331">
            <v>1150000</v>
          </cell>
          <cell r="D331">
            <v>0</v>
          </cell>
          <cell r="E331">
            <v>0</v>
          </cell>
          <cell r="F331">
            <v>0</v>
          </cell>
          <cell r="G331">
            <v>0</v>
          </cell>
          <cell r="H331">
            <v>0</v>
          </cell>
          <cell r="I331">
            <v>0</v>
          </cell>
          <cell r="J331">
            <v>0</v>
          </cell>
          <cell r="K331">
            <v>0</v>
          </cell>
          <cell r="L331">
            <v>0</v>
          </cell>
          <cell r="M331">
            <v>0</v>
          </cell>
          <cell r="N331">
            <v>0</v>
          </cell>
          <cell r="O331">
            <v>1150000</v>
          </cell>
        </row>
        <row r="332">
          <cell r="A332" t="str">
            <v>310131010.1000.1228004</v>
          </cell>
          <cell r="B332" t="str">
            <v>SERVICIO DE MANTENIMIENTO GENERAL</v>
          </cell>
          <cell r="C332">
            <v>6000000</v>
          </cell>
          <cell r="D332">
            <v>0</v>
          </cell>
          <cell r="E332">
            <v>0</v>
          </cell>
          <cell r="F332">
            <v>0</v>
          </cell>
          <cell r="G332">
            <v>0</v>
          </cell>
          <cell r="H332">
            <v>0</v>
          </cell>
          <cell r="I332">
            <v>0</v>
          </cell>
          <cell r="J332">
            <v>0</v>
          </cell>
          <cell r="K332">
            <v>0</v>
          </cell>
          <cell r="L332">
            <v>0</v>
          </cell>
          <cell r="M332">
            <v>0</v>
          </cell>
          <cell r="N332">
            <v>0</v>
          </cell>
          <cell r="O332">
            <v>6000000</v>
          </cell>
        </row>
        <row r="333">
          <cell r="A333" t="str">
            <v>310131010.1000.1228013</v>
          </cell>
          <cell r="B333" t="str">
            <v>ARRENDAMIENTO</v>
          </cell>
          <cell r="C333">
            <v>1800000</v>
          </cell>
          <cell r="D333">
            <v>0</v>
          </cell>
          <cell r="E333">
            <v>0</v>
          </cell>
          <cell r="F333">
            <v>0</v>
          </cell>
          <cell r="G333">
            <v>0</v>
          </cell>
          <cell r="H333">
            <v>0</v>
          </cell>
          <cell r="I333">
            <v>0</v>
          </cell>
          <cell r="J333">
            <v>0</v>
          </cell>
          <cell r="K333">
            <v>0</v>
          </cell>
          <cell r="L333">
            <v>0</v>
          </cell>
          <cell r="M333">
            <v>0</v>
          </cell>
          <cell r="N333">
            <v>0</v>
          </cell>
          <cell r="O333">
            <v>1800000</v>
          </cell>
        </row>
        <row r="334">
          <cell r="A334" t="str">
            <v>310131010.1000.2112021</v>
          </cell>
          <cell r="B334" t="str">
            <v>COMPRA DE BIENES PARA LA VENTA</v>
          </cell>
          <cell r="C334">
            <v>58567704</v>
          </cell>
          <cell r="D334">
            <v>0</v>
          </cell>
          <cell r="E334">
            <v>0</v>
          </cell>
          <cell r="F334">
            <v>0</v>
          </cell>
          <cell r="G334">
            <v>0</v>
          </cell>
          <cell r="H334">
            <v>0</v>
          </cell>
          <cell r="I334">
            <v>0</v>
          </cell>
          <cell r="J334">
            <v>0</v>
          </cell>
          <cell r="K334">
            <v>0</v>
          </cell>
          <cell r="L334">
            <v>0</v>
          </cell>
          <cell r="M334">
            <v>0</v>
          </cell>
          <cell r="N334">
            <v>0</v>
          </cell>
          <cell r="O334">
            <v>58567704</v>
          </cell>
        </row>
        <row r="335">
          <cell r="A335" t="str">
            <v>310131010.1000.2114021</v>
          </cell>
          <cell r="B335" t="str">
            <v>COMPRA DE BIENES PARA LA VENTA</v>
          </cell>
          <cell r="C335">
            <v>2635547</v>
          </cell>
          <cell r="D335">
            <v>0</v>
          </cell>
          <cell r="E335">
            <v>0</v>
          </cell>
          <cell r="F335">
            <v>0</v>
          </cell>
          <cell r="G335">
            <v>0</v>
          </cell>
          <cell r="H335">
            <v>0</v>
          </cell>
          <cell r="I335">
            <v>0</v>
          </cell>
          <cell r="J335">
            <v>0</v>
          </cell>
          <cell r="K335">
            <v>0</v>
          </cell>
          <cell r="L335">
            <v>0</v>
          </cell>
          <cell r="M335">
            <v>0</v>
          </cell>
          <cell r="N335">
            <v>0</v>
          </cell>
          <cell r="O335">
            <v>2635547</v>
          </cell>
        </row>
        <row r="336">
          <cell r="A336" t="str">
            <v>310131015.1000.1110005</v>
          </cell>
          <cell r="B336" t="str">
            <v>VACACIONES</v>
          </cell>
          <cell r="C336">
            <v>1718000000</v>
          </cell>
          <cell r="D336">
            <v>0</v>
          </cell>
          <cell r="E336">
            <v>0</v>
          </cell>
          <cell r="F336">
            <v>0</v>
          </cell>
          <cell r="G336">
            <v>0</v>
          </cell>
          <cell r="H336">
            <v>0</v>
          </cell>
          <cell r="I336">
            <v>0</v>
          </cell>
          <cell r="J336">
            <v>0</v>
          </cell>
          <cell r="K336">
            <v>0</v>
          </cell>
          <cell r="L336">
            <v>0</v>
          </cell>
          <cell r="M336">
            <v>0</v>
          </cell>
          <cell r="N336">
            <v>0</v>
          </cell>
          <cell r="O336">
            <v>1718000000</v>
          </cell>
        </row>
        <row r="337">
          <cell r="A337" t="str">
            <v>310131015.1000.1110007</v>
          </cell>
          <cell r="B337" t="str">
            <v>SUELDO PERSONAL DE NÓMINA</v>
          </cell>
          <cell r="C337">
            <v>19250000000</v>
          </cell>
          <cell r="D337">
            <v>0</v>
          </cell>
          <cell r="E337">
            <v>0</v>
          </cell>
          <cell r="F337">
            <v>0</v>
          </cell>
          <cell r="G337">
            <v>0</v>
          </cell>
          <cell r="H337">
            <v>0</v>
          </cell>
          <cell r="I337">
            <v>0</v>
          </cell>
          <cell r="J337">
            <v>0</v>
          </cell>
          <cell r="K337">
            <v>0</v>
          </cell>
          <cell r="L337">
            <v>0</v>
          </cell>
          <cell r="M337">
            <v>0</v>
          </cell>
          <cell r="N337">
            <v>0</v>
          </cell>
          <cell r="O337">
            <v>19250000000</v>
          </cell>
        </row>
        <row r="338">
          <cell r="A338" t="str">
            <v>310131015.1000.1110008</v>
          </cell>
          <cell r="B338" t="str">
            <v>HORAS EXTRAS DIURNAS, NOCTURNAS, DOMINICALES Y FESTIVOS</v>
          </cell>
          <cell r="C338">
            <v>1694000000</v>
          </cell>
          <cell r="D338">
            <v>0</v>
          </cell>
          <cell r="E338">
            <v>0</v>
          </cell>
          <cell r="F338">
            <v>0</v>
          </cell>
          <cell r="G338">
            <v>0</v>
          </cell>
          <cell r="H338">
            <v>0</v>
          </cell>
          <cell r="I338">
            <v>0</v>
          </cell>
          <cell r="J338">
            <v>0</v>
          </cell>
          <cell r="K338">
            <v>0</v>
          </cell>
          <cell r="L338">
            <v>0</v>
          </cell>
          <cell r="M338">
            <v>0</v>
          </cell>
          <cell r="N338">
            <v>0</v>
          </cell>
          <cell r="O338">
            <v>1694000000</v>
          </cell>
        </row>
        <row r="339">
          <cell r="A339" t="str">
            <v>310131015.1000.1110009</v>
          </cell>
          <cell r="B339" t="str">
            <v>PRIMA DE VACACIONES</v>
          </cell>
          <cell r="C339">
            <v>2154000000</v>
          </cell>
          <cell r="D339">
            <v>0</v>
          </cell>
          <cell r="E339">
            <v>0</v>
          </cell>
          <cell r="F339">
            <v>0</v>
          </cell>
          <cell r="G339">
            <v>0</v>
          </cell>
          <cell r="H339">
            <v>0</v>
          </cell>
          <cell r="I339">
            <v>0</v>
          </cell>
          <cell r="J339">
            <v>0</v>
          </cell>
          <cell r="K339">
            <v>0</v>
          </cell>
          <cell r="L339">
            <v>0</v>
          </cell>
          <cell r="M339">
            <v>0</v>
          </cell>
          <cell r="N339">
            <v>0</v>
          </cell>
          <cell r="O339">
            <v>2154000000</v>
          </cell>
        </row>
        <row r="340">
          <cell r="A340" t="str">
            <v>310131015.1000.1110010</v>
          </cell>
          <cell r="B340" t="str">
            <v>PRIMA SEMESTRAL EXTRALEGAL DE MAYO</v>
          </cell>
          <cell r="C340">
            <v>652000000</v>
          </cell>
          <cell r="D340">
            <v>0</v>
          </cell>
          <cell r="E340">
            <v>0</v>
          </cell>
          <cell r="F340">
            <v>0</v>
          </cell>
          <cell r="G340">
            <v>0</v>
          </cell>
          <cell r="H340">
            <v>0</v>
          </cell>
          <cell r="I340">
            <v>0</v>
          </cell>
          <cell r="J340">
            <v>0</v>
          </cell>
          <cell r="K340">
            <v>0</v>
          </cell>
          <cell r="L340">
            <v>0</v>
          </cell>
          <cell r="M340">
            <v>0</v>
          </cell>
          <cell r="N340">
            <v>0</v>
          </cell>
          <cell r="O340">
            <v>652000000</v>
          </cell>
        </row>
        <row r="341">
          <cell r="A341" t="str">
            <v>310131015.1000.1110017</v>
          </cell>
          <cell r="B341" t="str">
            <v>PRIMA SEMESTRAL DE JUNIO</v>
          </cell>
          <cell r="C341">
            <v>980000000</v>
          </cell>
          <cell r="D341">
            <v>0</v>
          </cell>
          <cell r="E341">
            <v>0</v>
          </cell>
          <cell r="F341">
            <v>0</v>
          </cell>
          <cell r="G341">
            <v>0</v>
          </cell>
          <cell r="H341">
            <v>0</v>
          </cell>
          <cell r="I341">
            <v>0</v>
          </cell>
          <cell r="J341">
            <v>0</v>
          </cell>
          <cell r="K341">
            <v>0</v>
          </cell>
          <cell r="L341">
            <v>0</v>
          </cell>
          <cell r="M341">
            <v>0</v>
          </cell>
          <cell r="N341">
            <v>0</v>
          </cell>
          <cell r="O341">
            <v>980000000</v>
          </cell>
        </row>
        <row r="342">
          <cell r="A342" t="str">
            <v>310131015.1000.1110019</v>
          </cell>
          <cell r="B342" t="str">
            <v>PRIMA DE NAVIDAD</v>
          </cell>
          <cell r="C342">
            <v>2238000000</v>
          </cell>
          <cell r="D342">
            <v>0</v>
          </cell>
          <cell r="E342">
            <v>0</v>
          </cell>
          <cell r="F342">
            <v>0</v>
          </cell>
          <cell r="G342">
            <v>0</v>
          </cell>
          <cell r="H342">
            <v>0</v>
          </cell>
          <cell r="I342">
            <v>0</v>
          </cell>
          <cell r="J342">
            <v>0</v>
          </cell>
          <cell r="K342">
            <v>0</v>
          </cell>
          <cell r="L342">
            <v>0</v>
          </cell>
          <cell r="M342">
            <v>0</v>
          </cell>
          <cell r="N342">
            <v>0</v>
          </cell>
          <cell r="O342">
            <v>2238000000</v>
          </cell>
        </row>
        <row r="343">
          <cell r="A343" t="str">
            <v>310131015.1000.1110024</v>
          </cell>
          <cell r="B343" t="str">
            <v>INTERESES DE LA CESANTIAS</v>
          </cell>
          <cell r="C343">
            <v>276000000</v>
          </cell>
          <cell r="D343">
            <v>0</v>
          </cell>
          <cell r="E343">
            <v>0</v>
          </cell>
          <cell r="F343">
            <v>0</v>
          </cell>
          <cell r="G343">
            <v>0</v>
          </cell>
          <cell r="H343">
            <v>0</v>
          </cell>
          <cell r="I343">
            <v>0</v>
          </cell>
          <cell r="J343">
            <v>0</v>
          </cell>
          <cell r="K343">
            <v>0</v>
          </cell>
          <cell r="L343">
            <v>0</v>
          </cell>
          <cell r="M343">
            <v>0</v>
          </cell>
          <cell r="N343">
            <v>0</v>
          </cell>
          <cell r="O343">
            <v>276000000</v>
          </cell>
        </row>
        <row r="344">
          <cell r="A344" t="str">
            <v>310131015.1000.1110027</v>
          </cell>
          <cell r="B344" t="str">
            <v>PRIMA DE ANTIGUEDAD</v>
          </cell>
          <cell r="C344">
            <v>3086000000</v>
          </cell>
          <cell r="D344">
            <v>0</v>
          </cell>
          <cell r="E344">
            <v>0</v>
          </cell>
          <cell r="F344">
            <v>0</v>
          </cell>
          <cell r="G344">
            <v>0</v>
          </cell>
          <cell r="H344">
            <v>0</v>
          </cell>
          <cell r="I344">
            <v>0</v>
          </cell>
          <cell r="J344">
            <v>0</v>
          </cell>
          <cell r="K344">
            <v>0</v>
          </cell>
          <cell r="L344">
            <v>0</v>
          </cell>
          <cell r="M344">
            <v>0</v>
          </cell>
          <cell r="N344">
            <v>0</v>
          </cell>
          <cell r="O344">
            <v>3086000000</v>
          </cell>
        </row>
        <row r="345">
          <cell r="A345" t="str">
            <v>310131015.1000.1110029</v>
          </cell>
          <cell r="B345" t="str">
            <v>PRIMA SEMESTRAL EXTRA DE NAVIDAD</v>
          </cell>
          <cell r="C345">
            <v>992000000</v>
          </cell>
          <cell r="D345">
            <v>0</v>
          </cell>
          <cell r="E345">
            <v>0</v>
          </cell>
          <cell r="F345">
            <v>0</v>
          </cell>
          <cell r="G345">
            <v>0</v>
          </cell>
          <cell r="H345">
            <v>0</v>
          </cell>
          <cell r="I345">
            <v>0</v>
          </cell>
          <cell r="J345">
            <v>0</v>
          </cell>
          <cell r="K345">
            <v>0</v>
          </cell>
          <cell r="L345">
            <v>0</v>
          </cell>
          <cell r="M345">
            <v>0</v>
          </cell>
          <cell r="N345">
            <v>0</v>
          </cell>
          <cell r="O345">
            <v>992000000</v>
          </cell>
        </row>
        <row r="346">
          <cell r="A346" t="str">
            <v>310131015.1000.1114005</v>
          </cell>
          <cell r="B346" t="str">
            <v>VACACIONES</v>
          </cell>
          <cell r="C346">
            <v>41257</v>
          </cell>
          <cell r="D346">
            <v>0</v>
          </cell>
          <cell r="E346">
            <v>0</v>
          </cell>
          <cell r="F346">
            <v>0</v>
          </cell>
          <cell r="G346">
            <v>0</v>
          </cell>
          <cell r="H346">
            <v>0</v>
          </cell>
          <cell r="I346">
            <v>0</v>
          </cell>
          <cell r="J346">
            <v>0</v>
          </cell>
          <cell r="K346">
            <v>0</v>
          </cell>
          <cell r="L346">
            <v>0</v>
          </cell>
          <cell r="M346">
            <v>0</v>
          </cell>
          <cell r="N346">
            <v>0</v>
          </cell>
          <cell r="O346">
            <v>41257</v>
          </cell>
        </row>
        <row r="347">
          <cell r="A347" t="str">
            <v>310131015.1000.1114007</v>
          </cell>
          <cell r="B347" t="str">
            <v>SUELDO PERSONAL DE NÓMINA</v>
          </cell>
          <cell r="C347">
            <v>136235</v>
          </cell>
          <cell r="D347">
            <v>0</v>
          </cell>
          <cell r="E347">
            <v>0</v>
          </cell>
          <cell r="F347">
            <v>0</v>
          </cell>
          <cell r="G347">
            <v>0</v>
          </cell>
          <cell r="H347">
            <v>0</v>
          </cell>
          <cell r="I347">
            <v>0</v>
          </cell>
          <cell r="J347">
            <v>0</v>
          </cell>
          <cell r="K347">
            <v>0</v>
          </cell>
          <cell r="L347">
            <v>0</v>
          </cell>
          <cell r="M347">
            <v>0</v>
          </cell>
          <cell r="N347">
            <v>0</v>
          </cell>
          <cell r="O347">
            <v>136235</v>
          </cell>
        </row>
        <row r="348">
          <cell r="A348" t="str">
            <v>310131015.1000.1114008</v>
          </cell>
          <cell r="B348" t="str">
            <v>HORAS EXTRAS DIURNAS, NOCTURNAS, DOMINICALES Y FES</v>
          </cell>
          <cell r="C348">
            <v>6120</v>
          </cell>
          <cell r="D348">
            <v>0</v>
          </cell>
          <cell r="E348">
            <v>0</v>
          </cell>
          <cell r="F348">
            <v>0</v>
          </cell>
          <cell r="G348">
            <v>0</v>
          </cell>
          <cell r="H348">
            <v>0</v>
          </cell>
          <cell r="I348">
            <v>0</v>
          </cell>
          <cell r="J348">
            <v>0</v>
          </cell>
          <cell r="K348">
            <v>0</v>
          </cell>
          <cell r="L348">
            <v>0</v>
          </cell>
          <cell r="M348">
            <v>0</v>
          </cell>
          <cell r="N348">
            <v>0</v>
          </cell>
          <cell r="O348">
            <v>6120</v>
          </cell>
        </row>
        <row r="349">
          <cell r="A349" t="str">
            <v>310131015.1000.1114009</v>
          </cell>
          <cell r="B349" t="str">
            <v>PRIMA DE VACACIONES</v>
          </cell>
          <cell r="C349">
            <v>39946</v>
          </cell>
          <cell r="D349">
            <v>0</v>
          </cell>
          <cell r="E349">
            <v>0</v>
          </cell>
          <cell r="F349">
            <v>0</v>
          </cell>
          <cell r="G349">
            <v>0</v>
          </cell>
          <cell r="H349">
            <v>0</v>
          </cell>
          <cell r="I349">
            <v>0</v>
          </cell>
          <cell r="J349">
            <v>0</v>
          </cell>
          <cell r="K349">
            <v>0</v>
          </cell>
          <cell r="L349">
            <v>0</v>
          </cell>
          <cell r="M349">
            <v>0</v>
          </cell>
          <cell r="N349">
            <v>0</v>
          </cell>
          <cell r="O349">
            <v>39946</v>
          </cell>
        </row>
        <row r="350">
          <cell r="A350" t="str">
            <v>310131015.1000.1114017</v>
          </cell>
          <cell r="B350" t="str">
            <v>PRIMA SEMESTRAL DE JUNIO</v>
          </cell>
          <cell r="C350">
            <v>89269</v>
          </cell>
          <cell r="D350">
            <v>0</v>
          </cell>
          <cell r="E350">
            <v>0</v>
          </cell>
          <cell r="F350">
            <v>0</v>
          </cell>
          <cell r="G350">
            <v>0</v>
          </cell>
          <cell r="H350">
            <v>0</v>
          </cell>
          <cell r="I350">
            <v>0</v>
          </cell>
          <cell r="J350">
            <v>0</v>
          </cell>
          <cell r="K350">
            <v>0</v>
          </cell>
          <cell r="L350">
            <v>0</v>
          </cell>
          <cell r="M350">
            <v>0</v>
          </cell>
          <cell r="N350">
            <v>0</v>
          </cell>
          <cell r="O350">
            <v>89269</v>
          </cell>
        </row>
        <row r="351">
          <cell r="A351" t="str">
            <v>310131015.1000.1114019</v>
          </cell>
          <cell r="B351" t="str">
            <v>PRIMA DE NAVIDAD</v>
          </cell>
          <cell r="C351">
            <v>88837</v>
          </cell>
          <cell r="D351">
            <v>0</v>
          </cell>
          <cell r="E351">
            <v>0</v>
          </cell>
          <cell r="F351">
            <v>0</v>
          </cell>
          <cell r="G351">
            <v>0</v>
          </cell>
          <cell r="H351">
            <v>0</v>
          </cell>
          <cell r="I351">
            <v>0</v>
          </cell>
          <cell r="J351">
            <v>0</v>
          </cell>
          <cell r="K351">
            <v>0</v>
          </cell>
          <cell r="L351">
            <v>0</v>
          </cell>
          <cell r="M351">
            <v>0</v>
          </cell>
          <cell r="N351">
            <v>0</v>
          </cell>
          <cell r="O351">
            <v>88837</v>
          </cell>
        </row>
        <row r="352">
          <cell r="A352" t="str">
            <v>310131015.1000.1114024</v>
          </cell>
          <cell r="B352" t="str">
            <v>INTERESES DE LA CESANTIA</v>
          </cell>
          <cell r="C352">
            <v>12567</v>
          </cell>
          <cell r="D352">
            <v>0</v>
          </cell>
          <cell r="E352">
            <v>0</v>
          </cell>
          <cell r="F352">
            <v>0</v>
          </cell>
          <cell r="G352">
            <v>0</v>
          </cell>
          <cell r="H352">
            <v>0</v>
          </cell>
          <cell r="I352">
            <v>0</v>
          </cell>
          <cell r="J352">
            <v>0</v>
          </cell>
          <cell r="K352">
            <v>0</v>
          </cell>
          <cell r="L352">
            <v>0</v>
          </cell>
          <cell r="M352">
            <v>0</v>
          </cell>
          <cell r="N352">
            <v>0</v>
          </cell>
          <cell r="O352">
            <v>12567</v>
          </cell>
        </row>
        <row r="353">
          <cell r="A353" t="str">
            <v>310131015.1000.1114027</v>
          </cell>
          <cell r="B353" t="str">
            <v>PRIMA DE ANTIGUEDAD</v>
          </cell>
          <cell r="C353">
            <v>13605</v>
          </cell>
          <cell r="D353">
            <v>0</v>
          </cell>
          <cell r="E353">
            <v>0</v>
          </cell>
          <cell r="F353">
            <v>0</v>
          </cell>
          <cell r="G353">
            <v>0</v>
          </cell>
          <cell r="H353">
            <v>0</v>
          </cell>
          <cell r="I353">
            <v>0</v>
          </cell>
          <cell r="J353">
            <v>0</v>
          </cell>
          <cell r="K353">
            <v>0</v>
          </cell>
          <cell r="L353">
            <v>0</v>
          </cell>
          <cell r="M353">
            <v>0</v>
          </cell>
          <cell r="N353">
            <v>0</v>
          </cell>
          <cell r="O353">
            <v>13605</v>
          </cell>
        </row>
        <row r="354">
          <cell r="A354" t="str">
            <v>310131015.1000.1118005</v>
          </cell>
          <cell r="B354" t="str">
            <v>VACACIONES</v>
          </cell>
          <cell r="C354">
            <v>2194</v>
          </cell>
          <cell r="D354">
            <v>0</v>
          </cell>
          <cell r="E354">
            <v>0</v>
          </cell>
          <cell r="F354">
            <v>0</v>
          </cell>
          <cell r="G354">
            <v>0</v>
          </cell>
          <cell r="H354">
            <v>0</v>
          </cell>
          <cell r="I354">
            <v>0</v>
          </cell>
          <cell r="J354">
            <v>0</v>
          </cell>
          <cell r="K354">
            <v>0</v>
          </cell>
          <cell r="L354">
            <v>0</v>
          </cell>
          <cell r="M354">
            <v>0</v>
          </cell>
          <cell r="N354">
            <v>0</v>
          </cell>
          <cell r="O354">
            <v>2194</v>
          </cell>
        </row>
        <row r="355">
          <cell r="A355" t="str">
            <v>310131015.1000.1118009</v>
          </cell>
          <cell r="B355" t="str">
            <v>PRIMA DE VACACIONES</v>
          </cell>
          <cell r="C355">
            <v>3928</v>
          </cell>
          <cell r="D355">
            <v>0</v>
          </cell>
          <cell r="E355">
            <v>0</v>
          </cell>
          <cell r="F355">
            <v>0</v>
          </cell>
          <cell r="G355">
            <v>0</v>
          </cell>
          <cell r="H355">
            <v>0</v>
          </cell>
          <cell r="I355">
            <v>0</v>
          </cell>
          <cell r="J355">
            <v>0</v>
          </cell>
          <cell r="K355">
            <v>0</v>
          </cell>
          <cell r="L355">
            <v>0</v>
          </cell>
          <cell r="M355">
            <v>0</v>
          </cell>
          <cell r="N355">
            <v>0</v>
          </cell>
          <cell r="O355">
            <v>3928</v>
          </cell>
        </row>
        <row r="356">
          <cell r="A356" t="str">
            <v>310131015.1000.1118024</v>
          </cell>
          <cell r="B356" t="str">
            <v>INTERESES DE LA CESANTIAS</v>
          </cell>
          <cell r="C356">
            <v>3979</v>
          </cell>
          <cell r="D356">
            <v>0</v>
          </cell>
          <cell r="E356">
            <v>0</v>
          </cell>
          <cell r="F356">
            <v>0</v>
          </cell>
          <cell r="G356">
            <v>0</v>
          </cell>
          <cell r="H356">
            <v>0</v>
          </cell>
          <cell r="I356">
            <v>0</v>
          </cell>
          <cell r="J356">
            <v>0</v>
          </cell>
          <cell r="K356">
            <v>0</v>
          </cell>
          <cell r="L356">
            <v>0</v>
          </cell>
          <cell r="M356">
            <v>0</v>
          </cell>
          <cell r="N356">
            <v>0</v>
          </cell>
          <cell r="O356">
            <v>3979</v>
          </cell>
        </row>
        <row r="357">
          <cell r="A357" t="str">
            <v>310131015.1000.1120014</v>
          </cell>
          <cell r="B357" t="str">
            <v>REMUNERACION APRENDICES</v>
          </cell>
          <cell r="C357">
            <v>189442000</v>
          </cell>
          <cell r="D357">
            <v>0</v>
          </cell>
          <cell r="E357">
            <v>0</v>
          </cell>
          <cell r="F357">
            <v>0</v>
          </cell>
          <cell r="G357">
            <v>0</v>
          </cell>
          <cell r="H357">
            <v>0</v>
          </cell>
          <cell r="I357">
            <v>0</v>
          </cell>
          <cell r="J357">
            <v>0</v>
          </cell>
          <cell r="K357">
            <v>0</v>
          </cell>
          <cell r="L357">
            <v>0</v>
          </cell>
          <cell r="M357">
            <v>0</v>
          </cell>
          <cell r="N357">
            <v>0</v>
          </cell>
          <cell r="O357">
            <v>189442000</v>
          </cell>
        </row>
        <row r="358">
          <cell r="A358" t="str">
            <v>310131015.1000.1120031</v>
          </cell>
          <cell r="B358" t="str">
            <v>HONORARIOS Y REMUNERACIÓN SERV-TÉCNICOS</v>
          </cell>
          <cell r="C358">
            <v>497922988</v>
          </cell>
          <cell r="D358">
            <v>0</v>
          </cell>
          <cell r="E358">
            <v>0</v>
          </cell>
          <cell r="F358">
            <v>0</v>
          </cell>
          <cell r="G358">
            <v>0</v>
          </cell>
          <cell r="H358">
            <v>0</v>
          </cell>
          <cell r="I358">
            <v>0</v>
          </cell>
          <cell r="J358">
            <v>0</v>
          </cell>
          <cell r="K358">
            <v>0</v>
          </cell>
          <cell r="L358">
            <v>0</v>
          </cell>
          <cell r="M358">
            <v>0</v>
          </cell>
          <cell r="N358">
            <v>0</v>
          </cell>
          <cell r="O358">
            <v>497922988</v>
          </cell>
        </row>
        <row r="359">
          <cell r="A359" t="str">
            <v>310131015.1000.1122014</v>
          </cell>
          <cell r="B359" t="str">
            <v>REMUNERACION APRENDICES</v>
          </cell>
          <cell r="C359">
            <v>44159395</v>
          </cell>
          <cell r="D359">
            <v>0</v>
          </cell>
          <cell r="E359">
            <v>0</v>
          </cell>
          <cell r="F359">
            <v>0</v>
          </cell>
          <cell r="G359">
            <v>0</v>
          </cell>
          <cell r="H359">
            <v>0</v>
          </cell>
          <cell r="I359">
            <v>0</v>
          </cell>
          <cell r="J359">
            <v>0</v>
          </cell>
          <cell r="K359">
            <v>0</v>
          </cell>
          <cell r="L359">
            <v>0</v>
          </cell>
          <cell r="M359">
            <v>0</v>
          </cell>
          <cell r="N359">
            <v>0</v>
          </cell>
          <cell r="O359">
            <v>44159395</v>
          </cell>
        </row>
        <row r="360">
          <cell r="A360" t="str">
            <v>310131015.1000.1122031</v>
          </cell>
          <cell r="B360" t="str">
            <v>HONORARIOS Y REMUNERACIÓN SERV-TÉCNICOS</v>
          </cell>
          <cell r="C360">
            <v>179028560</v>
          </cell>
          <cell r="D360">
            <v>0</v>
          </cell>
          <cell r="E360">
            <v>0</v>
          </cell>
          <cell r="F360">
            <v>0</v>
          </cell>
          <cell r="G360">
            <v>0</v>
          </cell>
          <cell r="H360">
            <v>0</v>
          </cell>
          <cell r="I360">
            <v>0</v>
          </cell>
          <cell r="J360">
            <v>0</v>
          </cell>
          <cell r="K360">
            <v>0</v>
          </cell>
          <cell r="L360">
            <v>0</v>
          </cell>
          <cell r="M360">
            <v>0</v>
          </cell>
          <cell r="N360">
            <v>0</v>
          </cell>
          <cell r="O360">
            <v>179028560</v>
          </cell>
        </row>
        <row r="361">
          <cell r="A361" t="str">
            <v>310131015.1000.1124014</v>
          </cell>
          <cell r="B361" t="str">
            <v>REMUNERACIÓN APRENDICES</v>
          </cell>
          <cell r="C361">
            <v>1435200</v>
          </cell>
          <cell r="D361">
            <v>0</v>
          </cell>
          <cell r="E361">
            <v>0</v>
          </cell>
          <cell r="F361">
            <v>0</v>
          </cell>
          <cell r="G361">
            <v>0</v>
          </cell>
          <cell r="H361">
            <v>0</v>
          </cell>
          <cell r="I361">
            <v>0</v>
          </cell>
          <cell r="J361">
            <v>0</v>
          </cell>
          <cell r="K361">
            <v>0</v>
          </cell>
          <cell r="L361">
            <v>0</v>
          </cell>
          <cell r="M361">
            <v>0</v>
          </cell>
          <cell r="N361">
            <v>0</v>
          </cell>
          <cell r="O361">
            <v>1435200</v>
          </cell>
        </row>
        <row r="362">
          <cell r="A362" t="str">
            <v>310131015.1000.1124031</v>
          </cell>
          <cell r="B362" t="str">
            <v>HONORARIOS Y REMUNERACIÓN SERV-TÉCNICOS</v>
          </cell>
          <cell r="C362">
            <v>214327</v>
          </cell>
          <cell r="D362">
            <v>0</v>
          </cell>
          <cell r="E362">
            <v>0</v>
          </cell>
          <cell r="F362">
            <v>0</v>
          </cell>
          <cell r="G362">
            <v>0</v>
          </cell>
          <cell r="H362">
            <v>0</v>
          </cell>
          <cell r="I362">
            <v>0</v>
          </cell>
          <cell r="J362">
            <v>0</v>
          </cell>
          <cell r="K362">
            <v>0</v>
          </cell>
          <cell r="L362">
            <v>0</v>
          </cell>
          <cell r="M362">
            <v>0</v>
          </cell>
          <cell r="N362">
            <v>0</v>
          </cell>
          <cell r="O362">
            <v>214327</v>
          </cell>
        </row>
        <row r="363">
          <cell r="A363" t="str">
            <v>310131015.1000.1126014</v>
          </cell>
          <cell r="B363" t="str">
            <v>REMUNERACION APRENDICES</v>
          </cell>
          <cell r="C363">
            <v>237597</v>
          </cell>
          <cell r="D363">
            <v>0</v>
          </cell>
          <cell r="E363">
            <v>0</v>
          </cell>
          <cell r="F363">
            <v>0</v>
          </cell>
          <cell r="G363">
            <v>0</v>
          </cell>
          <cell r="H363">
            <v>0</v>
          </cell>
          <cell r="I363">
            <v>0</v>
          </cell>
          <cell r="J363">
            <v>0</v>
          </cell>
          <cell r="K363">
            <v>0</v>
          </cell>
          <cell r="L363">
            <v>0</v>
          </cell>
          <cell r="M363">
            <v>0</v>
          </cell>
          <cell r="N363">
            <v>0</v>
          </cell>
          <cell r="O363">
            <v>237597</v>
          </cell>
        </row>
        <row r="364">
          <cell r="A364" t="str">
            <v>310131015.1000.1126031</v>
          </cell>
          <cell r="B364" t="str">
            <v>HONORARIOS Y REMUNERACIÓN SERV-TÉCNICOS</v>
          </cell>
          <cell r="C364">
            <v>650861798</v>
          </cell>
          <cell r="D364">
            <v>0</v>
          </cell>
          <cell r="E364">
            <v>0</v>
          </cell>
          <cell r="F364">
            <v>0</v>
          </cell>
          <cell r="G364">
            <v>0</v>
          </cell>
          <cell r="H364">
            <v>0</v>
          </cell>
          <cell r="I364">
            <v>0</v>
          </cell>
          <cell r="J364">
            <v>0</v>
          </cell>
          <cell r="K364">
            <v>0</v>
          </cell>
          <cell r="L364">
            <v>0</v>
          </cell>
          <cell r="M364">
            <v>0</v>
          </cell>
          <cell r="N364">
            <v>0</v>
          </cell>
          <cell r="O364">
            <v>650861798</v>
          </cell>
        </row>
        <row r="365">
          <cell r="A365" t="str">
            <v>310131015.1000.1128031</v>
          </cell>
          <cell r="B365" t="str">
            <v>HONORARIOS Y REMUNERACIÓN SERV-TÉCNICOS</v>
          </cell>
          <cell r="C365">
            <v>576701</v>
          </cell>
          <cell r="D365">
            <v>0</v>
          </cell>
          <cell r="E365">
            <v>0</v>
          </cell>
          <cell r="F365">
            <v>0</v>
          </cell>
          <cell r="G365">
            <v>0</v>
          </cell>
          <cell r="H365">
            <v>0</v>
          </cell>
          <cell r="I365">
            <v>0</v>
          </cell>
          <cell r="J365">
            <v>0</v>
          </cell>
          <cell r="K365">
            <v>0</v>
          </cell>
          <cell r="L365">
            <v>0</v>
          </cell>
          <cell r="M365">
            <v>0</v>
          </cell>
          <cell r="N365">
            <v>0</v>
          </cell>
          <cell r="O365">
            <v>576701</v>
          </cell>
        </row>
        <row r="366">
          <cell r="A366" t="str">
            <v>310131015.1000.1130032</v>
          </cell>
          <cell r="B366" t="str">
            <v>APORTES PREVISION SOCIAL</v>
          </cell>
          <cell r="C366">
            <v>5460000000</v>
          </cell>
          <cell r="D366">
            <v>0</v>
          </cell>
          <cell r="E366">
            <v>0</v>
          </cell>
          <cell r="F366">
            <v>0</v>
          </cell>
          <cell r="G366">
            <v>0</v>
          </cell>
          <cell r="H366">
            <v>0</v>
          </cell>
          <cell r="I366">
            <v>0</v>
          </cell>
          <cell r="J366">
            <v>0</v>
          </cell>
          <cell r="K366">
            <v>0</v>
          </cell>
          <cell r="L366">
            <v>0</v>
          </cell>
          <cell r="M366">
            <v>0</v>
          </cell>
          <cell r="N366">
            <v>0</v>
          </cell>
          <cell r="O366">
            <v>5460000000</v>
          </cell>
        </row>
        <row r="367">
          <cell r="A367" t="str">
            <v>310131015.1000.1130038</v>
          </cell>
          <cell r="B367" t="str">
            <v>CAJA DE COMPENSACIÓN FAMILIAR- PÁRAFISCALES</v>
          </cell>
          <cell r="C367">
            <v>1072000000</v>
          </cell>
          <cell r="D367">
            <v>0</v>
          </cell>
          <cell r="E367">
            <v>0</v>
          </cell>
          <cell r="F367">
            <v>0</v>
          </cell>
          <cell r="G367">
            <v>0</v>
          </cell>
          <cell r="H367">
            <v>0</v>
          </cell>
          <cell r="I367">
            <v>0</v>
          </cell>
          <cell r="J367">
            <v>0</v>
          </cell>
          <cell r="K367">
            <v>0</v>
          </cell>
          <cell r="L367">
            <v>0</v>
          </cell>
          <cell r="M367">
            <v>0</v>
          </cell>
          <cell r="N367">
            <v>0</v>
          </cell>
          <cell r="O367">
            <v>1072000000</v>
          </cell>
        </row>
        <row r="368">
          <cell r="A368" t="str">
            <v>310131015.1000.1134032</v>
          </cell>
          <cell r="B368" t="str">
            <v>APORTES PREVISION SOCIAL</v>
          </cell>
          <cell r="C368">
            <v>11963496</v>
          </cell>
          <cell r="D368">
            <v>0</v>
          </cell>
          <cell r="E368">
            <v>0</v>
          </cell>
          <cell r="F368">
            <v>0</v>
          </cell>
          <cell r="G368">
            <v>0</v>
          </cell>
          <cell r="H368">
            <v>0</v>
          </cell>
          <cell r="I368">
            <v>0</v>
          </cell>
          <cell r="J368">
            <v>0</v>
          </cell>
          <cell r="K368">
            <v>0</v>
          </cell>
          <cell r="L368">
            <v>0</v>
          </cell>
          <cell r="M368">
            <v>0</v>
          </cell>
          <cell r="N368">
            <v>0</v>
          </cell>
          <cell r="O368">
            <v>11963496</v>
          </cell>
        </row>
        <row r="369">
          <cell r="A369" t="str">
            <v>310131015.1000.1134038</v>
          </cell>
          <cell r="B369" t="str">
            <v>CAJA DE COMPENSACIÓN FAMILIAR-PARAFISCALES</v>
          </cell>
          <cell r="C369">
            <v>2399007</v>
          </cell>
          <cell r="D369">
            <v>0</v>
          </cell>
          <cell r="E369">
            <v>0</v>
          </cell>
          <cell r="F369">
            <v>0</v>
          </cell>
          <cell r="G369">
            <v>0</v>
          </cell>
          <cell r="H369">
            <v>0</v>
          </cell>
          <cell r="I369">
            <v>0</v>
          </cell>
          <cell r="J369">
            <v>0</v>
          </cell>
          <cell r="K369">
            <v>0</v>
          </cell>
          <cell r="L369">
            <v>0</v>
          </cell>
          <cell r="M369">
            <v>0</v>
          </cell>
          <cell r="N369">
            <v>0</v>
          </cell>
          <cell r="O369">
            <v>2399007</v>
          </cell>
        </row>
        <row r="370">
          <cell r="A370" t="str">
            <v>310131015.1000.1210002</v>
          </cell>
          <cell r="B370" t="str">
            <v>COMBUSTIBLE</v>
          </cell>
          <cell r="C370">
            <v>573398085</v>
          </cell>
          <cell r="D370">
            <v>0</v>
          </cell>
          <cell r="E370">
            <v>0</v>
          </cell>
          <cell r="F370">
            <v>0</v>
          </cell>
          <cell r="G370">
            <v>0</v>
          </cell>
          <cell r="H370">
            <v>0</v>
          </cell>
          <cell r="I370">
            <v>0</v>
          </cell>
          <cell r="J370">
            <v>0</v>
          </cell>
          <cell r="K370">
            <v>0</v>
          </cell>
          <cell r="L370">
            <v>0</v>
          </cell>
          <cell r="M370">
            <v>0</v>
          </cell>
          <cell r="N370">
            <v>0</v>
          </cell>
          <cell r="O370">
            <v>573398085</v>
          </cell>
        </row>
        <row r="371">
          <cell r="A371" t="str">
            <v>310131015.1000.1210003</v>
          </cell>
          <cell r="B371" t="str">
            <v>MATERIALES Y SUMINISTROS</v>
          </cell>
          <cell r="C371">
            <v>1547953384</v>
          </cell>
          <cell r="D371">
            <v>0</v>
          </cell>
          <cell r="E371">
            <v>0</v>
          </cell>
          <cell r="F371">
            <v>0</v>
          </cell>
          <cell r="G371">
            <v>0</v>
          </cell>
          <cell r="H371">
            <v>0</v>
          </cell>
          <cell r="I371">
            <v>0</v>
          </cell>
          <cell r="J371">
            <v>0</v>
          </cell>
          <cell r="K371">
            <v>0</v>
          </cell>
          <cell r="L371">
            <v>0</v>
          </cell>
          <cell r="M371">
            <v>0</v>
          </cell>
          <cell r="N371">
            <v>0</v>
          </cell>
          <cell r="O371">
            <v>1547953384</v>
          </cell>
        </row>
        <row r="372">
          <cell r="A372" t="str">
            <v>310131015.1000.1210022</v>
          </cell>
          <cell r="B372" t="str">
            <v>COMPRA DE EQUIPO</v>
          </cell>
          <cell r="C372">
            <v>2070843530</v>
          </cell>
          <cell r="D372">
            <v>0</v>
          </cell>
          <cell r="E372">
            <v>0</v>
          </cell>
          <cell r="F372">
            <v>0</v>
          </cell>
          <cell r="G372">
            <v>0</v>
          </cell>
          <cell r="H372">
            <v>0</v>
          </cell>
          <cell r="I372">
            <v>0</v>
          </cell>
          <cell r="J372">
            <v>0</v>
          </cell>
          <cell r="K372">
            <v>0</v>
          </cell>
          <cell r="L372">
            <v>0</v>
          </cell>
          <cell r="M372">
            <v>0</v>
          </cell>
          <cell r="N372">
            <v>0</v>
          </cell>
          <cell r="O372">
            <v>2070843530</v>
          </cell>
        </row>
        <row r="373">
          <cell r="A373" t="str">
            <v>310131015.1000.1210056</v>
          </cell>
          <cell r="B373" t="str">
            <v>MATERIALES Y SUMINISTROS PARQUE AUTOMOTOR</v>
          </cell>
          <cell r="C373">
            <v>59957000</v>
          </cell>
          <cell r="D373">
            <v>0</v>
          </cell>
          <cell r="E373">
            <v>0</v>
          </cell>
          <cell r="F373">
            <v>0</v>
          </cell>
          <cell r="G373">
            <v>0</v>
          </cell>
          <cell r="H373">
            <v>0</v>
          </cell>
          <cell r="I373">
            <v>0</v>
          </cell>
          <cell r="J373">
            <v>0</v>
          </cell>
          <cell r="K373">
            <v>0</v>
          </cell>
          <cell r="L373">
            <v>0</v>
          </cell>
          <cell r="M373">
            <v>0</v>
          </cell>
          <cell r="N373">
            <v>0</v>
          </cell>
          <cell r="O373">
            <v>59957000</v>
          </cell>
        </row>
        <row r="374">
          <cell r="A374" t="str">
            <v>310131015.1000.1212002</v>
          </cell>
          <cell r="B374" t="str">
            <v>COMBUSTIBLE</v>
          </cell>
          <cell r="C374">
            <v>12666022</v>
          </cell>
          <cell r="D374">
            <v>0</v>
          </cell>
          <cell r="E374">
            <v>0</v>
          </cell>
          <cell r="F374">
            <v>0</v>
          </cell>
          <cell r="G374">
            <v>0</v>
          </cell>
          <cell r="H374">
            <v>0</v>
          </cell>
          <cell r="I374">
            <v>0</v>
          </cell>
          <cell r="J374">
            <v>0</v>
          </cell>
          <cell r="K374">
            <v>0</v>
          </cell>
          <cell r="L374">
            <v>0</v>
          </cell>
          <cell r="M374">
            <v>0</v>
          </cell>
          <cell r="N374">
            <v>0</v>
          </cell>
          <cell r="O374">
            <v>12666022</v>
          </cell>
        </row>
        <row r="375">
          <cell r="A375" t="str">
            <v>310131015.1000.1212003</v>
          </cell>
          <cell r="B375" t="str">
            <v>MATERIALES Y SUMINISTROS</v>
          </cell>
          <cell r="C375">
            <v>234747915</v>
          </cell>
          <cell r="D375">
            <v>0</v>
          </cell>
          <cell r="E375">
            <v>0</v>
          </cell>
          <cell r="F375">
            <v>0</v>
          </cell>
          <cell r="G375">
            <v>0</v>
          </cell>
          <cell r="H375">
            <v>0</v>
          </cell>
          <cell r="I375">
            <v>0</v>
          </cell>
          <cell r="J375">
            <v>0</v>
          </cell>
          <cell r="K375">
            <v>0</v>
          </cell>
          <cell r="L375">
            <v>0</v>
          </cell>
          <cell r="M375">
            <v>0</v>
          </cell>
          <cell r="N375">
            <v>0</v>
          </cell>
          <cell r="O375">
            <v>234747915</v>
          </cell>
        </row>
        <row r="376">
          <cell r="A376" t="str">
            <v>310131015.1000.1212022</v>
          </cell>
          <cell r="B376" t="str">
            <v>COMPRA DE EQUIPO</v>
          </cell>
          <cell r="C376">
            <v>66000000</v>
          </cell>
          <cell r="D376">
            <v>0</v>
          </cell>
          <cell r="E376">
            <v>0</v>
          </cell>
          <cell r="F376">
            <v>0</v>
          </cell>
          <cell r="G376">
            <v>0</v>
          </cell>
          <cell r="H376">
            <v>0</v>
          </cell>
          <cell r="I376">
            <v>0</v>
          </cell>
          <cell r="J376">
            <v>0</v>
          </cell>
          <cell r="K376">
            <v>0</v>
          </cell>
          <cell r="L376">
            <v>0</v>
          </cell>
          <cell r="M376">
            <v>0</v>
          </cell>
          <cell r="N376">
            <v>0</v>
          </cell>
          <cell r="O376">
            <v>66000000</v>
          </cell>
        </row>
        <row r="377">
          <cell r="A377" t="str">
            <v>310131015.1000.1214003</v>
          </cell>
          <cell r="B377" t="str">
            <v>MATERIALES Y SUMINISTROS</v>
          </cell>
          <cell r="C377">
            <v>5026863</v>
          </cell>
          <cell r="D377">
            <v>0</v>
          </cell>
          <cell r="E377">
            <v>0</v>
          </cell>
          <cell r="F377">
            <v>0</v>
          </cell>
          <cell r="G377">
            <v>0</v>
          </cell>
          <cell r="H377">
            <v>0</v>
          </cell>
          <cell r="I377">
            <v>0</v>
          </cell>
          <cell r="J377">
            <v>0</v>
          </cell>
          <cell r="K377">
            <v>0</v>
          </cell>
          <cell r="L377">
            <v>0</v>
          </cell>
          <cell r="M377">
            <v>0</v>
          </cell>
          <cell r="N377">
            <v>0</v>
          </cell>
          <cell r="O377">
            <v>5026863</v>
          </cell>
        </row>
        <row r="378">
          <cell r="A378" t="str">
            <v>310131015.1000.1214022</v>
          </cell>
          <cell r="B378" t="str">
            <v>COMPRA DE EQUIPO</v>
          </cell>
          <cell r="C378">
            <v>6750000</v>
          </cell>
          <cell r="D378">
            <v>0</v>
          </cell>
          <cell r="E378">
            <v>0</v>
          </cell>
          <cell r="F378">
            <v>0</v>
          </cell>
          <cell r="G378">
            <v>0</v>
          </cell>
          <cell r="H378">
            <v>0</v>
          </cell>
          <cell r="I378">
            <v>0</v>
          </cell>
          <cell r="J378">
            <v>0</v>
          </cell>
          <cell r="K378">
            <v>0</v>
          </cell>
          <cell r="L378">
            <v>0</v>
          </cell>
          <cell r="M378">
            <v>0</v>
          </cell>
          <cell r="N378">
            <v>0</v>
          </cell>
          <cell r="O378">
            <v>6750000</v>
          </cell>
        </row>
        <row r="379">
          <cell r="A379" t="str">
            <v>310131015.1000.1216002</v>
          </cell>
          <cell r="B379" t="str">
            <v>COMBUSTIBLE</v>
          </cell>
          <cell r="C379">
            <v>7391455</v>
          </cell>
          <cell r="D379">
            <v>0</v>
          </cell>
          <cell r="E379">
            <v>0</v>
          </cell>
          <cell r="F379">
            <v>0</v>
          </cell>
          <cell r="G379">
            <v>0</v>
          </cell>
          <cell r="H379">
            <v>0</v>
          </cell>
          <cell r="I379">
            <v>0</v>
          </cell>
          <cell r="J379">
            <v>0</v>
          </cell>
          <cell r="K379">
            <v>0</v>
          </cell>
          <cell r="L379">
            <v>0</v>
          </cell>
          <cell r="M379">
            <v>0</v>
          </cell>
          <cell r="N379">
            <v>0</v>
          </cell>
          <cell r="O379">
            <v>7391455</v>
          </cell>
        </row>
        <row r="380">
          <cell r="A380" t="str">
            <v>310131015.1000.1216003</v>
          </cell>
          <cell r="B380" t="str">
            <v>MATERIALES Y SUMINISTROS</v>
          </cell>
          <cell r="C380">
            <v>217634367</v>
          </cell>
          <cell r="D380">
            <v>0</v>
          </cell>
          <cell r="E380">
            <v>0</v>
          </cell>
          <cell r="F380">
            <v>0</v>
          </cell>
          <cell r="G380">
            <v>0</v>
          </cell>
          <cell r="H380">
            <v>0</v>
          </cell>
          <cell r="I380">
            <v>0</v>
          </cell>
          <cell r="J380">
            <v>0</v>
          </cell>
          <cell r="K380">
            <v>0</v>
          </cell>
          <cell r="L380">
            <v>0</v>
          </cell>
          <cell r="M380">
            <v>0</v>
          </cell>
          <cell r="N380">
            <v>0</v>
          </cell>
          <cell r="O380">
            <v>217634367</v>
          </cell>
        </row>
        <row r="381">
          <cell r="A381" t="str">
            <v>310131015.1000.1216022</v>
          </cell>
          <cell r="B381" t="str">
            <v>COMPRA DE EQUIPO</v>
          </cell>
          <cell r="C381">
            <v>280499673</v>
          </cell>
          <cell r="D381">
            <v>0</v>
          </cell>
          <cell r="E381">
            <v>0</v>
          </cell>
          <cell r="F381">
            <v>0</v>
          </cell>
          <cell r="G381">
            <v>0</v>
          </cell>
          <cell r="H381">
            <v>0</v>
          </cell>
          <cell r="I381">
            <v>0</v>
          </cell>
          <cell r="J381">
            <v>0</v>
          </cell>
          <cell r="K381">
            <v>0</v>
          </cell>
          <cell r="L381">
            <v>0</v>
          </cell>
          <cell r="M381">
            <v>0</v>
          </cell>
          <cell r="N381">
            <v>0</v>
          </cell>
          <cell r="O381">
            <v>280499673</v>
          </cell>
        </row>
        <row r="382">
          <cell r="A382" t="str">
            <v>310131015.1000.1216056</v>
          </cell>
          <cell r="B382" t="str">
            <v>MATERIALES Y SUMINISTROS PARQUE AUTOMOTOR</v>
          </cell>
          <cell r="C382">
            <v>1059378</v>
          </cell>
          <cell r="D382">
            <v>0</v>
          </cell>
          <cell r="E382">
            <v>0</v>
          </cell>
          <cell r="F382">
            <v>0</v>
          </cell>
          <cell r="G382">
            <v>0</v>
          </cell>
          <cell r="H382">
            <v>0</v>
          </cell>
          <cell r="I382">
            <v>0</v>
          </cell>
          <cell r="J382">
            <v>0</v>
          </cell>
          <cell r="K382">
            <v>0</v>
          </cell>
          <cell r="L382">
            <v>0</v>
          </cell>
          <cell r="M382">
            <v>0</v>
          </cell>
          <cell r="N382">
            <v>0</v>
          </cell>
          <cell r="O382">
            <v>1059378</v>
          </cell>
        </row>
        <row r="383">
          <cell r="A383" t="str">
            <v>310131015.1000.1218003</v>
          </cell>
          <cell r="B383" t="str">
            <v>MATERIALES Y SUMINISTROS</v>
          </cell>
          <cell r="C383">
            <v>2599843</v>
          </cell>
          <cell r="D383">
            <v>0</v>
          </cell>
          <cell r="E383">
            <v>0</v>
          </cell>
          <cell r="F383">
            <v>0</v>
          </cell>
          <cell r="G383">
            <v>0</v>
          </cell>
          <cell r="H383">
            <v>0</v>
          </cell>
          <cell r="I383">
            <v>0</v>
          </cell>
          <cell r="J383">
            <v>0</v>
          </cell>
          <cell r="K383">
            <v>0</v>
          </cell>
          <cell r="L383">
            <v>0</v>
          </cell>
          <cell r="M383">
            <v>0</v>
          </cell>
          <cell r="N383">
            <v>0</v>
          </cell>
          <cell r="O383">
            <v>2599843</v>
          </cell>
        </row>
        <row r="384">
          <cell r="A384" t="str">
            <v>310131015.1000.1218022</v>
          </cell>
          <cell r="B384" t="str">
            <v>COMPRA DE EQUIPO</v>
          </cell>
          <cell r="C384">
            <v>977712</v>
          </cell>
          <cell r="D384">
            <v>0</v>
          </cell>
          <cell r="E384">
            <v>0</v>
          </cell>
          <cell r="F384">
            <v>0</v>
          </cell>
          <cell r="G384">
            <v>0</v>
          </cell>
          <cell r="H384">
            <v>0</v>
          </cell>
          <cell r="I384">
            <v>0</v>
          </cell>
          <cell r="J384">
            <v>0</v>
          </cell>
          <cell r="K384">
            <v>0</v>
          </cell>
          <cell r="L384">
            <v>0</v>
          </cell>
          <cell r="M384">
            <v>0</v>
          </cell>
          <cell r="N384">
            <v>0</v>
          </cell>
          <cell r="O384">
            <v>977712</v>
          </cell>
        </row>
        <row r="385">
          <cell r="A385" t="str">
            <v>310131015.1000.1220001</v>
          </cell>
          <cell r="B385" t="str">
            <v>AUXILIO DE BECAS</v>
          </cell>
          <cell r="C385">
            <v>2834000000</v>
          </cell>
          <cell r="D385">
            <v>0</v>
          </cell>
          <cell r="E385">
            <v>0</v>
          </cell>
          <cell r="F385">
            <v>0</v>
          </cell>
          <cell r="G385">
            <v>0</v>
          </cell>
          <cell r="H385">
            <v>0</v>
          </cell>
          <cell r="I385">
            <v>0</v>
          </cell>
          <cell r="J385">
            <v>0</v>
          </cell>
          <cell r="K385">
            <v>0</v>
          </cell>
          <cell r="L385">
            <v>0</v>
          </cell>
          <cell r="M385">
            <v>0</v>
          </cell>
          <cell r="N385">
            <v>0</v>
          </cell>
          <cell r="O385">
            <v>2834000000</v>
          </cell>
        </row>
        <row r="386">
          <cell r="A386" t="str">
            <v>310131015.1000.1220004</v>
          </cell>
          <cell r="B386" t="str">
            <v>SERVICIO DE MANTENIMIENTO GENERAL</v>
          </cell>
          <cell r="C386">
            <v>3000000000</v>
          </cell>
          <cell r="D386">
            <v>0</v>
          </cell>
          <cell r="E386">
            <v>0</v>
          </cell>
          <cell r="F386">
            <v>0</v>
          </cell>
          <cell r="G386">
            <v>0</v>
          </cell>
          <cell r="H386">
            <v>0</v>
          </cell>
          <cell r="I386">
            <v>0</v>
          </cell>
          <cell r="J386">
            <v>0</v>
          </cell>
          <cell r="K386">
            <v>0</v>
          </cell>
          <cell r="L386">
            <v>0</v>
          </cell>
          <cell r="M386">
            <v>0</v>
          </cell>
          <cell r="N386">
            <v>0</v>
          </cell>
          <cell r="O386">
            <v>3000000000</v>
          </cell>
        </row>
        <row r="387">
          <cell r="A387" t="str">
            <v>310131015.1000.1220013</v>
          </cell>
          <cell r="B387" t="str">
            <v>ARRENDAMIENTO</v>
          </cell>
          <cell r="C387">
            <v>193573009</v>
          </cell>
          <cell r="D387">
            <v>0</v>
          </cell>
          <cell r="E387">
            <v>0</v>
          </cell>
          <cell r="F387">
            <v>0</v>
          </cell>
          <cell r="G387">
            <v>0</v>
          </cell>
          <cell r="H387">
            <v>0</v>
          </cell>
          <cell r="I387">
            <v>0</v>
          </cell>
          <cell r="J387">
            <v>0</v>
          </cell>
          <cell r="K387">
            <v>0</v>
          </cell>
          <cell r="L387">
            <v>0</v>
          </cell>
          <cell r="M387">
            <v>0</v>
          </cell>
          <cell r="N387">
            <v>0</v>
          </cell>
          <cell r="O387">
            <v>193573009</v>
          </cell>
        </row>
        <row r="388">
          <cell r="A388" t="str">
            <v>310131015.1000.1220015</v>
          </cell>
          <cell r="B388" t="str">
            <v>BENEFICIOS CONVENCIONALES</v>
          </cell>
          <cell r="C388">
            <v>372000000</v>
          </cell>
          <cell r="D388">
            <v>0</v>
          </cell>
          <cell r="E388">
            <v>0</v>
          </cell>
          <cell r="F388">
            <v>0</v>
          </cell>
          <cell r="G388">
            <v>0</v>
          </cell>
          <cell r="H388">
            <v>0</v>
          </cell>
          <cell r="I388">
            <v>0</v>
          </cell>
          <cell r="J388">
            <v>0</v>
          </cell>
          <cell r="K388">
            <v>0</v>
          </cell>
          <cell r="L388">
            <v>0</v>
          </cell>
          <cell r="M388">
            <v>0</v>
          </cell>
          <cell r="N388">
            <v>0</v>
          </cell>
          <cell r="O388">
            <v>372000000</v>
          </cell>
        </row>
        <row r="389">
          <cell r="A389" t="str">
            <v>310131015.1000.1220052</v>
          </cell>
          <cell r="B389" t="str">
            <v>SERVICIO DE VIGILANCIA</v>
          </cell>
          <cell r="C389">
            <v>5132942027</v>
          </cell>
          <cell r="D389">
            <v>0</v>
          </cell>
          <cell r="E389">
            <v>0</v>
          </cell>
          <cell r="F389">
            <v>0</v>
          </cell>
          <cell r="G389">
            <v>0</v>
          </cell>
          <cell r="H389">
            <v>0</v>
          </cell>
          <cell r="I389">
            <v>0</v>
          </cell>
          <cell r="J389">
            <v>0</v>
          </cell>
          <cell r="K389">
            <v>0</v>
          </cell>
          <cell r="L389">
            <v>0</v>
          </cell>
          <cell r="M389">
            <v>0</v>
          </cell>
          <cell r="N389">
            <v>0</v>
          </cell>
          <cell r="O389">
            <v>5132942027</v>
          </cell>
        </row>
        <row r="390">
          <cell r="A390" t="str">
            <v>310131015.1000.1220053</v>
          </cell>
          <cell r="B390" t="str">
            <v>SERVICIO DE ASEO Y CAFETERIA</v>
          </cell>
          <cell r="C390">
            <v>406492000</v>
          </cell>
          <cell r="D390">
            <v>0</v>
          </cell>
          <cell r="E390">
            <v>0</v>
          </cell>
          <cell r="F390">
            <v>0</v>
          </cell>
          <cell r="G390">
            <v>0</v>
          </cell>
          <cell r="H390">
            <v>0</v>
          </cell>
          <cell r="I390">
            <v>0</v>
          </cell>
          <cell r="J390">
            <v>0</v>
          </cell>
          <cell r="K390">
            <v>0</v>
          </cell>
          <cell r="L390">
            <v>0</v>
          </cell>
          <cell r="M390">
            <v>0</v>
          </cell>
          <cell r="N390">
            <v>0</v>
          </cell>
          <cell r="O390">
            <v>406492000</v>
          </cell>
        </row>
        <row r="391">
          <cell r="A391" t="str">
            <v>310131015.1000.1220054</v>
          </cell>
          <cell r="B391" t="str">
            <v>SERVICIO MANTENIMIENTO PARQUE AUTOMOTOR</v>
          </cell>
          <cell r="C391">
            <v>498183481</v>
          </cell>
          <cell r="D391">
            <v>0</v>
          </cell>
          <cell r="E391">
            <v>0</v>
          </cell>
          <cell r="F391">
            <v>0</v>
          </cell>
          <cell r="G391">
            <v>0</v>
          </cell>
          <cell r="H391">
            <v>0</v>
          </cell>
          <cell r="I391">
            <v>0</v>
          </cell>
          <cell r="J391">
            <v>0</v>
          </cell>
          <cell r="K391">
            <v>0</v>
          </cell>
          <cell r="L391">
            <v>0</v>
          </cell>
          <cell r="M391">
            <v>0</v>
          </cell>
          <cell r="N391">
            <v>0</v>
          </cell>
          <cell r="O391">
            <v>498183481</v>
          </cell>
        </row>
        <row r="392">
          <cell r="A392" t="str">
            <v>310131015.1000.1220063</v>
          </cell>
          <cell r="B392" t="str">
            <v>CAPACITACION</v>
          </cell>
          <cell r="C392">
            <v>167143000</v>
          </cell>
          <cell r="D392">
            <v>0</v>
          </cell>
          <cell r="E392">
            <v>0</v>
          </cell>
          <cell r="F392">
            <v>0</v>
          </cell>
          <cell r="G392">
            <v>0</v>
          </cell>
          <cell r="H392">
            <v>0</v>
          </cell>
          <cell r="I392">
            <v>0</v>
          </cell>
          <cell r="J392">
            <v>0</v>
          </cell>
          <cell r="K392">
            <v>0</v>
          </cell>
          <cell r="L392">
            <v>0</v>
          </cell>
          <cell r="M392">
            <v>0</v>
          </cell>
          <cell r="N392">
            <v>0</v>
          </cell>
          <cell r="O392">
            <v>167143000</v>
          </cell>
        </row>
        <row r="393">
          <cell r="A393" t="str">
            <v>310131015.1000.1220066</v>
          </cell>
          <cell r="B393" t="str">
            <v>GASTOS LEGALES</v>
          </cell>
          <cell r="C393">
            <v>10380000</v>
          </cell>
          <cell r="D393">
            <v>0</v>
          </cell>
          <cell r="E393">
            <v>0</v>
          </cell>
          <cell r="F393">
            <v>0</v>
          </cell>
          <cell r="G393">
            <v>0</v>
          </cell>
          <cell r="H393">
            <v>0</v>
          </cell>
          <cell r="I393">
            <v>0</v>
          </cell>
          <cell r="J393">
            <v>0</v>
          </cell>
          <cell r="K393">
            <v>0</v>
          </cell>
          <cell r="L393">
            <v>0</v>
          </cell>
          <cell r="M393">
            <v>0</v>
          </cell>
          <cell r="N393">
            <v>0</v>
          </cell>
          <cell r="O393">
            <v>10380000</v>
          </cell>
        </row>
        <row r="394">
          <cell r="A394" t="str">
            <v>310131015.1000.1220079</v>
          </cell>
          <cell r="B394" t="str">
            <v>SEGUROS</v>
          </cell>
          <cell r="C394">
            <v>4665435000</v>
          </cell>
          <cell r="D394">
            <v>0</v>
          </cell>
          <cell r="E394">
            <v>0</v>
          </cell>
          <cell r="F394">
            <v>0</v>
          </cell>
          <cell r="G394">
            <v>0</v>
          </cell>
          <cell r="H394">
            <v>0</v>
          </cell>
          <cell r="I394">
            <v>0</v>
          </cell>
          <cell r="J394">
            <v>0</v>
          </cell>
          <cell r="K394">
            <v>0</v>
          </cell>
          <cell r="L394">
            <v>0</v>
          </cell>
          <cell r="M394">
            <v>0</v>
          </cell>
          <cell r="N394">
            <v>0</v>
          </cell>
          <cell r="O394">
            <v>4665435000</v>
          </cell>
        </row>
        <row r="395">
          <cell r="A395" t="str">
            <v>310131015.1000.1220097</v>
          </cell>
          <cell r="B395" t="str">
            <v>IMPRESOS PUBLICACIONES Y AFILIACIONES</v>
          </cell>
          <cell r="C395">
            <v>12750000</v>
          </cell>
          <cell r="D395">
            <v>0</v>
          </cell>
          <cell r="E395">
            <v>0</v>
          </cell>
          <cell r="F395">
            <v>0</v>
          </cell>
          <cell r="G395">
            <v>0</v>
          </cell>
          <cell r="H395">
            <v>0</v>
          </cell>
          <cell r="I395">
            <v>0</v>
          </cell>
          <cell r="J395">
            <v>0</v>
          </cell>
          <cell r="K395">
            <v>0</v>
          </cell>
          <cell r="L395">
            <v>0</v>
          </cell>
          <cell r="M395">
            <v>0</v>
          </cell>
          <cell r="N395">
            <v>0</v>
          </cell>
          <cell r="O395">
            <v>12750000</v>
          </cell>
        </row>
        <row r="396">
          <cell r="A396" t="str">
            <v>310131015.1000.1222004</v>
          </cell>
          <cell r="B396" t="str">
            <v>SERVICIO DE MANTENIMIENTO GENERAL</v>
          </cell>
          <cell r="C396">
            <v>90936200</v>
          </cell>
          <cell r="D396">
            <v>0</v>
          </cell>
          <cell r="E396">
            <v>0</v>
          </cell>
          <cell r="F396">
            <v>0</v>
          </cell>
          <cell r="G396">
            <v>0</v>
          </cell>
          <cell r="H396">
            <v>0</v>
          </cell>
          <cell r="I396">
            <v>0</v>
          </cell>
          <cell r="J396">
            <v>0</v>
          </cell>
          <cell r="K396">
            <v>0</v>
          </cell>
          <cell r="L396">
            <v>0</v>
          </cell>
          <cell r="M396">
            <v>0</v>
          </cell>
          <cell r="N396">
            <v>0</v>
          </cell>
          <cell r="O396">
            <v>90936200</v>
          </cell>
        </row>
        <row r="397">
          <cell r="A397" t="str">
            <v>310131015.1000.1222013</v>
          </cell>
          <cell r="B397" t="str">
            <v>ARRENDAMIENTO</v>
          </cell>
          <cell r="C397">
            <v>47665298</v>
          </cell>
          <cell r="D397">
            <v>0</v>
          </cell>
          <cell r="E397">
            <v>0</v>
          </cell>
          <cell r="F397">
            <v>0</v>
          </cell>
          <cell r="G397">
            <v>0</v>
          </cell>
          <cell r="H397">
            <v>0</v>
          </cell>
          <cell r="I397">
            <v>0</v>
          </cell>
          <cell r="J397">
            <v>0</v>
          </cell>
          <cell r="K397">
            <v>0</v>
          </cell>
          <cell r="L397">
            <v>0</v>
          </cell>
          <cell r="M397">
            <v>0</v>
          </cell>
          <cell r="N397">
            <v>0</v>
          </cell>
          <cell r="O397">
            <v>47665298</v>
          </cell>
        </row>
        <row r="398">
          <cell r="A398" t="str">
            <v>310131015.1000.1222052</v>
          </cell>
          <cell r="B398" t="str">
            <v>SERVICIO DE VIGILANCIA</v>
          </cell>
          <cell r="C398">
            <v>274717393</v>
          </cell>
          <cell r="D398">
            <v>0</v>
          </cell>
          <cell r="E398">
            <v>0</v>
          </cell>
          <cell r="F398">
            <v>0</v>
          </cell>
          <cell r="G398">
            <v>0</v>
          </cell>
          <cell r="H398">
            <v>0</v>
          </cell>
          <cell r="I398">
            <v>0</v>
          </cell>
          <cell r="J398">
            <v>0</v>
          </cell>
          <cell r="K398">
            <v>0</v>
          </cell>
          <cell r="L398">
            <v>0</v>
          </cell>
          <cell r="M398">
            <v>0</v>
          </cell>
          <cell r="N398">
            <v>0</v>
          </cell>
          <cell r="O398">
            <v>274717393</v>
          </cell>
        </row>
        <row r="399">
          <cell r="A399" t="str">
            <v>310131015.1000.1222053</v>
          </cell>
          <cell r="B399" t="str">
            <v>SERVICIO DE ASEO Y CAFETERIA</v>
          </cell>
          <cell r="C399">
            <v>20718342</v>
          </cell>
          <cell r="D399">
            <v>0</v>
          </cell>
          <cell r="E399">
            <v>0</v>
          </cell>
          <cell r="F399">
            <v>0</v>
          </cell>
          <cell r="G399">
            <v>0</v>
          </cell>
          <cell r="H399">
            <v>0</v>
          </cell>
          <cell r="I399">
            <v>0</v>
          </cell>
          <cell r="J399">
            <v>0</v>
          </cell>
          <cell r="K399">
            <v>0</v>
          </cell>
          <cell r="L399">
            <v>0</v>
          </cell>
          <cell r="M399">
            <v>0</v>
          </cell>
          <cell r="N399">
            <v>0</v>
          </cell>
          <cell r="O399">
            <v>20718342</v>
          </cell>
        </row>
        <row r="400">
          <cell r="A400" t="str">
            <v>310131015.1000.1222054</v>
          </cell>
          <cell r="B400" t="str">
            <v>SERVICIO MANTENIMIENTO PARQUE AUTOMOTOR</v>
          </cell>
          <cell r="C400">
            <v>266780000</v>
          </cell>
          <cell r="D400">
            <v>0</v>
          </cell>
          <cell r="E400">
            <v>0</v>
          </cell>
          <cell r="F400">
            <v>0</v>
          </cell>
          <cell r="G400">
            <v>0</v>
          </cell>
          <cell r="H400">
            <v>0</v>
          </cell>
          <cell r="I400">
            <v>0</v>
          </cell>
          <cell r="J400">
            <v>0</v>
          </cell>
          <cell r="K400">
            <v>0</v>
          </cell>
          <cell r="L400">
            <v>0</v>
          </cell>
          <cell r="M400">
            <v>0</v>
          </cell>
          <cell r="N400">
            <v>0</v>
          </cell>
          <cell r="O400">
            <v>266780000</v>
          </cell>
        </row>
        <row r="401">
          <cell r="A401" t="str">
            <v>310131015.1000.1222063</v>
          </cell>
          <cell r="B401" t="str">
            <v>CAPACITACIÓN</v>
          </cell>
          <cell r="C401">
            <v>2907796</v>
          </cell>
          <cell r="D401">
            <v>0</v>
          </cell>
          <cell r="E401">
            <v>0</v>
          </cell>
          <cell r="F401">
            <v>0</v>
          </cell>
          <cell r="G401">
            <v>0</v>
          </cell>
          <cell r="H401">
            <v>0</v>
          </cell>
          <cell r="I401">
            <v>0</v>
          </cell>
          <cell r="J401">
            <v>0</v>
          </cell>
          <cell r="K401">
            <v>0</v>
          </cell>
          <cell r="L401">
            <v>0</v>
          </cell>
          <cell r="M401">
            <v>0</v>
          </cell>
          <cell r="N401">
            <v>0</v>
          </cell>
          <cell r="O401">
            <v>2907796</v>
          </cell>
        </row>
        <row r="402">
          <cell r="A402" t="str">
            <v>310131015.1000.1222066</v>
          </cell>
          <cell r="B402" t="str">
            <v>GASTOS LEGALES</v>
          </cell>
          <cell r="C402">
            <v>775112</v>
          </cell>
          <cell r="D402">
            <v>0</v>
          </cell>
          <cell r="E402">
            <v>0</v>
          </cell>
          <cell r="F402">
            <v>0</v>
          </cell>
          <cell r="G402">
            <v>0</v>
          </cell>
          <cell r="H402">
            <v>0</v>
          </cell>
          <cell r="I402">
            <v>0</v>
          </cell>
          <cell r="J402">
            <v>0</v>
          </cell>
          <cell r="K402">
            <v>0</v>
          </cell>
          <cell r="L402">
            <v>0</v>
          </cell>
          <cell r="M402">
            <v>0</v>
          </cell>
          <cell r="N402">
            <v>0</v>
          </cell>
          <cell r="O402">
            <v>775112</v>
          </cell>
        </row>
        <row r="403">
          <cell r="A403" t="str">
            <v>310131015.1000.1224001</v>
          </cell>
          <cell r="B403" t="str">
            <v>AUXILIO DE BECAS</v>
          </cell>
          <cell r="C403">
            <v>7920</v>
          </cell>
          <cell r="D403">
            <v>0</v>
          </cell>
          <cell r="E403">
            <v>0</v>
          </cell>
          <cell r="F403">
            <v>0</v>
          </cell>
          <cell r="G403">
            <v>0</v>
          </cell>
          <cell r="H403">
            <v>0</v>
          </cell>
          <cell r="I403">
            <v>0</v>
          </cell>
          <cell r="J403">
            <v>0</v>
          </cell>
          <cell r="K403">
            <v>0</v>
          </cell>
          <cell r="L403">
            <v>0</v>
          </cell>
          <cell r="M403">
            <v>0</v>
          </cell>
          <cell r="N403">
            <v>0</v>
          </cell>
          <cell r="O403">
            <v>7920</v>
          </cell>
        </row>
        <row r="404">
          <cell r="A404" t="str">
            <v>310131015.1000.1224004</v>
          </cell>
          <cell r="B404" t="str">
            <v>SERVICIO DE MANTENIMIENTO GENERAL</v>
          </cell>
          <cell r="C404">
            <v>22373493</v>
          </cell>
          <cell r="D404">
            <v>0</v>
          </cell>
          <cell r="E404">
            <v>0</v>
          </cell>
          <cell r="F404">
            <v>0</v>
          </cell>
          <cell r="G404">
            <v>0</v>
          </cell>
          <cell r="H404">
            <v>0</v>
          </cell>
          <cell r="I404">
            <v>0</v>
          </cell>
          <cell r="J404">
            <v>0</v>
          </cell>
          <cell r="K404">
            <v>0</v>
          </cell>
          <cell r="L404">
            <v>0</v>
          </cell>
          <cell r="M404">
            <v>0</v>
          </cell>
          <cell r="N404">
            <v>0</v>
          </cell>
          <cell r="O404">
            <v>22373493</v>
          </cell>
        </row>
        <row r="405">
          <cell r="A405" t="str">
            <v>310131015.1000.1224013</v>
          </cell>
          <cell r="B405" t="str">
            <v>ARRENDAMIENTO</v>
          </cell>
          <cell r="C405">
            <v>993614</v>
          </cell>
          <cell r="D405">
            <v>0</v>
          </cell>
          <cell r="E405">
            <v>0</v>
          </cell>
          <cell r="F405">
            <v>0</v>
          </cell>
          <cell r="G405">
            <v>0</v>
          </cell>
          <cell r="H405">
            <v>0</v>
          </cell>
          <cell r="I405">
            <v>0</v>
          </cell>
          <cell r="J405">
            <v>0</v>
          </cell>
          <cell r="K405">
            <v>0</v>
          </cell>
          <cell r="L405">
            <v>0</v>
          </cell>
          <cell r="M405">
            <v>0</v>
          </cell>
          <cell r="N405">
            <v>0</v>
          </cell>
          <cell r="O405">
            <v>993614</v>
          </cell>
        </row>
        <row r="406">
          <cell r="A406" t="str">
            <v>310131015.1000.1224015</v>
          </cell>
          <cell r="B406" t="str">
            <v>BENEFICIOS CONVENCIONALES</v>
          </cell>
          <cell r="C406">
            <v>1042</v>
          </cell>
          <cell r="D406">
            <v>0</v>
          </cell>
          <cell r="E406">
            <v>0</v>
          </cell>
          <cell r="F406">
            <v>0</v>
          </cell>
          <cell r="G406">
            <v>0</v>
          </cell>
          <cell r="H406">
            <v>0</v>
          </cell>
          <cell r="I406">
            <v>0</v>
          </cell>
          <cell r="J406">
            <v>0</v>
          </cell>
          <cell r="K406">
            <v>0</v>
          </cell>
          <cell r="L406">
            <v>0</v>
          </cell>
          <cell r="M406">
            <v>0</v>
          </cell>
          <cell r="N406">
            <v>0</v>
          </cell>
          <cell r="O406">
            <v>1042</v>
          </cell>
        </row>
        <row r="407">
          <cell r="A407" t="str">
            <v>310131015.1000.1224052</v>
          </cell>
          <cell r="B407" t="str">
            <v>SERVICIO DE VIGILANCIA</v>
          </cell>
          <cell r="C407">
            <v>24110123</v>
          </cell>
          <cell r="D407">
            <v>0</v>
          </cell>
          <cell r="E407">
            <v>0</v>
          </cell>
          <cell r="F407">
            <v>0</v>
          </cell>
          <cell r="G407">
            <v>0</v>
          </cell>
          <cell r="H407">
            <v>0</v>
          </cell>
          <cell r="I407">
            <v>0</v>
          </cell>
          <cell r="J407">
            <v>0</v>
          </cell>
          <cell r="K407">
            <v>0</v>
          </cell>
          <cell r="L407">
            <v>0</v>
          </cell>
          <cell r="M407">
            <v>0</v>
          </cell>
          <cell r="N407">
            <v>0</v>
          </cell>
          <cell r="O407">
            <v>24110123</v>
          </cell>
        </row>
        <row r="408">
          <cell r="A408" t="str">
            <v>310131015.1000.1224053</v>
          </cell>
          <cell r="B408" t="str">
            <v>SERVICIO DE ASEO Y CAFETERIA</v>
          </cell>
          <cell r="C408">
            <v>5129435</v>
          </cell>
          <cell r="D408">
            <v>0</v>
          </cell>
          <cell r="E408">
            <v>0</v>
          </cell>
          <cell r="F408">
            <v>0</v>
          </cell>
          <cell r="G408">
            <v>0</v>
          </cell>
          <cell r="H408">
            <v>0</v>
          </cell>
          <cell r="I408">
            <v>0</v>
          </cell>
          <cell r="J408">
            <v>0</v>
          </cell>
          <cell r="K408">
            <v>0</v>
          </cell>
          <cell r="L408">
            <v>0</v>
          </cell>
          <cell r="M408">
            <v>0</v>
          </cell>
          <cell r="N408">
            <v>0</v>
          </cell>
          <cell r="O408">
            <v>5129435</v>
          </cell>
        </row>
        <row r="409">
          <cell r="A409" t="str">
            <v>310131015.1000.1224054</v>
          </cell>
          <cell r="B409" t="str">
            <v>SERVICIO DE MANTENIMIENTO PARQUE AUTOMOTOR</v>
          </cell>
          <cell r="C409">
            <v>4710426</v>
          </cell>
          <cell r="D409">
            <v>0</v>
          </cell>
          <cell r="E409">
            <v>0</v>
          </cell>
          <cell r="F409">
            <v>0</v>
          </cell>
          <cell r="G409">
            <v>0</v>
          </cell>
          <cell r="H409">
            <v>0</v>
          </cell>
          <cell r="I409">
            <v>0</v>
          </cell>
          <cell r="J409">
            <v>0</v>
          </cell>
          <cell r="K409">
            <v>0</v>
          </cell>
          <cell r="L409">
            <v>0</v>
          </cell>
          <cell r="M409">
            <v>0</v>
          </cell>
          <cell r="N409">
            <v>0</v>
          </cell>
          <cell r="O409">
            <v>4710426</v>
          </cell>
        </row>
        <row r="410">
          <cell r="A410" t="str">
            <v>310131015.1000.1224063</v>
          </cell>
          <cell r="B410" t="str">
            <v>CAPACITACIÓN</v>
          </cell>
          <cell r="C410">
            <v>348268</v>
          </cell>
          <cell r="D410">
            <v>0</v>
          </cell>
          <cell r="E410">
            <v>0</v>
          </cell>
          <cell r="F410">
            <v>0</v>
          </cell>
          <cell r="G410">
            <v>0</v>
          </cell>
          <cell r="H410">
            <v>0</v>
          </cell>
          <cell r="I410">
            <v>0</v>
          </cell>
          <cell r="J410">
            <v>0</v>
          </cell>
          <cell r="K410">
            <v>0</v>
          </cell>
          <cell r="L410">
            <v>0</v>
          </cell>
          <cell r="M410">
            <v>0</v>
          </cell>
          <cell r="N410">
            <v>0</v>
          </cell>
          <cell r="O410">
            <v>348268</v>
          </cell>
        </row>
        <row r="411">
          <cell r="A411" t="str">
            <v>310131015.1000.1224066</v>
          </cell>
          <cell r="B411" t="str">
            <v>GASTOS LEGALES</v>
          </cell>
          <cell r="C411">
            <v>197953</v>
          </cell>
          <cell r="D411">
            <v>0</v>
          </cell>
          <cell r="E411">
            <v>0</v>
          </cell>
          <cell r="F411">
            <v>0</v>
          </cell>
          <cell r="G411">
            <v>0</v>
          </cell>
          <cell r="H411">
            <v>0</v>
          </cell>
          <cell r="I411">
            <v>0</v>
          </cell>
          <cell r="J411">
            <v>0</v>
          </cell>
          <cell r="K411">
            <v>0</v>
          </cell>
          <cell r="L411">
            <v>0</v>
          </cell>
          <cell r="M411">
            <v>0</v>
          </cell>
          <cell r="N411">
            <v>0</v>
          </cell>
          <cell r="O411">
            <v>197953</v>
          </cell>
        </row>
        <row r="412">
          <cell r="A412" t="str">
            <v>310131015.1000.1226004</v>
          </cell>
          <cell r="B412" t="str">
            <v>SERVICIO DE MANTENIMIENTO GENERAL</v>
          </cell>
          <cell r="C412">
            <v>373880268</v>
          </cell>
          <cell r="D412">
            <v>0</v>
          </cell>
          <cell r="E412">
            <v>0</v>
          </cell>
          <cell r="F412">
            <v>0</v>
          </cell>
          <cell r="G412">
            <v>0</v>
          </cell>
          <cell r="H412">
            <v>0</v>
          </cell>
          <cell r="I412">
            <v>0</v>
          </cell>
          <cell r="J412">
            <v>0</v>
          </cell>
          <cell r="K412">
            <v>0</v>
          </cell>
          <cell r="L412">
            <v>0</v>
          </cell>
          <cell r="M412">
            <v>0</v>
          </cell>
          <cell r="N412">
            <v>0</v>
          </cell>
          <cell r="O412">
            <v>373880268</v>
          </cell>
        </row>
        <row r="413">
          <cell r="A413" t="str">
            <v>310131015.1000.1226013</v>
          </cell>
          <cell r="B413" t="str">
            <v>ARRENDAMIENTO</v>
          </cell>
          <cell r="C413">
            <v>3286421</v>
          </cell>
          <cell r="D413">
            <v>0</v>
          </cell>
          <cell r="E413">
            <v>0</v>
          </cell>
          <cell r="F413">
            <v>0</v>
          </cell>
          <cell r="G413">
            <v>0</v>
          </cell>
          <cell r="H413">
            <v>0</v>
          </cell>
          <cell r="I413">
            <v>0</v>
          </cell>
          <cell r="J413">
            <v>0</v>
          </cell>
          <cell r="K413">
            <v>0</v>
          </cell>
          <cell r="L413">
            <v>0</v>
          </cell>
          <cell r="M413">
            <v>0</v>
          </cell>
          <cell r="N413">
            <v>0</v>
          </cell>
          <cell r="O413">
            <v>3286421</v>
          </cell>
        </row>
        <row r="414">
          <cell r="A414" t="str">
            <v>310131015.1000.1226041</v>
          </cell>
          <cell r="B414" t="str">
            <v>COMUNICACIÓN Y TRANSPORTE</v>
          </cell>
          <cell r="C414">
            <v>14962923</v>
          </cell>
          <cell r="D414">
            <v>0</v>
          </cell>
          <cell r="E414">
            <v>0</v>
          </cell>
          <cell r="F414">
            <v>0</v>
          </cell>
          <cell r="G414">
            <v>0</v>
          </cell>
          <cell r="H414">
            <v>0</v>
          </cell>
          <cell r="I414">
            <v>0</v>
          </cell>
          <cell r="J414">
            <v>0</v>
          </cell>
          <cell r="K414">
            <v>0</v>
          </cell>
          <cell r="L414">
            <v>0</v>
          </cell>
          <cell r="M414">
            <v>0</v>
          </cell>
          <cell r="N414">
            <v>0</v>
          </cell>
          <cell r="O414">
            <v>14962923</v>
          </cell>
        </row>
        <row r="415">
          <cell r="A415" t="str">
            <v>310131015.1000.1226054</v>
          </cell>
          <cell r="B415" t="str">
            <v>SERVICIO MANTENIMIENTO PARQUE AUTOMOTOR</v>
          </cell>
          <cell r="C415">
            <v>519363</v>
          </cell>
          <cell r="D415">
            <v>0</v>
          </cell>
          <cell r="E415">
            <v>0</v>
          </cell>
          <cell r="F415">
            <v>0</v>
          </cell>
          <cell r="G415">
            <v>0</v>
          </cell>
          <cell r="H415">
            <v>0</v>
          </cell>
          <cell r="I415">
            <v>0</v>
          </cell>
          <cell r="J415">
            <v>0</v>
          </cell>
          <cell r="K415">
            <v>0</v>
          </cell>
          <cell r="L415">
            <v>0</v>
          </cell>
          <cell r="M415">
            <v>0</v>
          </cell>
          <cell r="N415">
            <v>0</v>
          </cell>
          <cell r="O415">
            <v>519363</v>
          </cell>
        </row>
        <row r="416">
          <cell r="A416" t="str">
            <v>310131015.1000.1226066</v>
          </cell>
          <cell r="B416" t="str">
            <v>GASTOS LEGALES</v>
          </cell>
          <cell r="C416">
            <v>192053886</v>
          </cell>
          <cell r="D416">
            <v>0</v>
          </cell>
          <cell r="E416">
            <v>0</v>
          </cell>
          <cell r="F416">
            <v>0</v>
          </cell>
          <cell r="G416">
            <v>0</v>
          </cell>
          <cell r="H416">
            <v>0</v>
          </cell>
          <cell r="I416">
            <v>0</v>
          </cell>
          <cell r="J416">
            <v>0</v>
          </cell>
          <cell r="K416">
            <v>0</v>
          </cell>
          <cell r="L416">
            <v>0</v>
          </cell>
          <cell r="M416">
            <v>0</v>
          </cell>
          <cell r="N416">
            <v>0</v>
          </cell>
          <cell r="O416">
            <v>192053886</v>
          </cell>
        </row>
        <row r="417">
          <cell r="A417" t="str">
            <v>310131015.1000.1228004</v>
          </cell>
          <cell r="B417" t="str">
            <v>SERVICIO DE MANTENIMIENTO GENERAL</v>
          </cell>
          <cell r="C417">
            <v>5163012</v>
          </cell>
          <cell r="D417">
            <v>0</v>
          </cell>
          <cell r="E417">
            <v>0</v>
          </cell>
          <cell r="F417">
            <v>0</v>
          </cell>
          <cell r="G417">
            <v>0</v>
          </cell>
          <cell r="H417">
            <v>0</v>
          </cell>
          <cell r="I417">
            <v>0</v>
          </cell>
          <cell r="J417">
            <v>0</v>
          </cell>
          <cell r="K417">
            <v>0</v>
          </cell>
          <cell r="L417">
            <v>0</v>
          </cell>
          <cell r="M417">
            <v>0</v>
          </cell>
          <cell r="N417">
            <v>0</v>
          </cell>
          <cell r="O417">
            <v>5163012</v>
          </cell>
        </row>
        <row r="418">
          <cell r="A418" t="str">
            <v>310131015.1000.1228015</v>
          </cell>
          <cell r="B418" t="str">
            <v>BENEFICIOS CONVENCIONALES</v>
          </cell>
          <cell r="C418">
            <v>696561</v>
          </cell>
          <cell r="D418">
            <v>0</v>
          </cell>
          <cell r="E418">
            <v>0</v>
          </cell>
          <cell r="F418">
            <v>0</v>
          </cell>
          <cell r="G418">
            <v>0</v>
          </cell>
          <cell r="H418">
            <v>0</v>
          </cell>
          <cell r="I418">
            <v>0</v>
          </cell>
          <cell r="J418">
            <v>0</v>
          </cell>
          <cell r="K418">
            <v>0</v>
          </cell>
          <cell r="L418">
            <v>0</v>
          </cell>
          <cell r="M418">
            <v>0</v>
          </cell>
          <cell r="N418">
            <v>0</v>
          </cell>
          <cell r="O418">
            <v>696561</v>
          </cell>
        </row>
        <row r="419">
          <cell r="A419" t="str">
            <v>310131015.1000.1228054</v>
          </cell>
          <cell r="B419" t="str">
            <v>SERVICIO MANTENIMIENTO PARQUE AUTOMOTOR</v>
          </cell>
          <cell r="C419">
            <v>93576</v>
          </cell>
          <cell r="D419">
            <v>0</v>
          </cell>
          <cell r="E419">
            <v>0</v>
          </cell>
          <cell r="F419">
            <v>0</v>
          </cell>
          <cell r="G419">
            <v>0</v>
          </cell>
          <cell r="H419">
            <v>0</v>
          </cell>
          <cell r="I419">
            <v>0</v>
          </cell>
          <cell r="J419">
            <v>0</v>
          </cell>
          <cell r="K419">
            <v>0</v>
          </cell>
          <cell r="L419">
            <v>0</v>
          </cell>
          <cell r="M419">
            <v>0</v>
          </cell>
          <cell r="N419">
            <v>0</v>
          </cell>
          <cell r="O419">
            <v>93576</v>
          </cell>
        </row>
        <row r="420">
          <cell r="A420" t="str">
            <v>310131015.1000.1228066</v>
          </cell>
          <cell r="B420" t="str">
            <v>GASTOS LEGALES</v>
          </cell>
          <cell r="C420">
            <v>14992</v>
          </cell>
          <cell r="D420">
            <v>0</v>
          </cell>
          <cell r="E420">
            <v>0</v>
          </cell>
          <cell r="F420">
            <v>0</v>
          </cell>
          <cell r="G420">
            <v>0</v>
          </cell>
          <cell r="H420">
            <v>0</v>
          </cell>
          <cell r="I420">
            <v>0</v>
          </cell>
          <cell r="J420">
            <v>0</v>
          </cell>
          <cell r="K420">
            <v>0</v>
          </cell>
          <cell r="L420">
            <v>0</v>
          </cell>
          <cell r="M420">
            <v>0</v>
          </cell>
          <cell r="N420">
            <v>0</v>
          </cell>
          <cell r="O420">
            <v>14992</v>
          </cell>
        </row>
        <row r="421">
          <cell r="A421" t="str">
            <v>310131015.1000.1228097</v>
          </cell>
          <cell r="B421" t="str">
            <v>IMPRESOS PUBLICACIONES Y AFILIACIONES</v>
          </cell>
          <cell r="C421">
            <v>4521</v>
          </cell>
          <cell r="D421">
            <v>0</v>
          </cell>
          <cell r="E421">
            <v>0</v>
          </cell>
          <cell r="F421">
            <v>0</v>
          </cell>
          <cell r="G421">
            <v>0</v>
          </cell>
          <cell r="H421">
            <v>0</v>
          </cell>
          <cell r="I421">
            <v>0</v>
          </cell>
          <cell r="J421">
            <v>0</v>
          </cell>
          <cell r="K421">
            <v>0</v>
          </cell>
          <cell r="L421">
            <v>0</v>
          </cell>
          <cell r="M421">
            <v>0</v>
          </cell>
          <cell r="N421">
            <v>0</v>
          </cell>
          <cell r="O421">
            <v>4521</v>
          </cell>
        </row>
        <row r="422">
          <cell r="A422" t="str">
            <v>310131015.1000.1230023</v>
          </cell>
          <cell r="B422" t="str">
            <v>OTROS IMPUESTOS TASAS Y MULTAS</v>
          </cell>
          <cell r="C422">
            <v>513203000</v>
          </cell>
          <cell r="D422">
            <v>0</v>
          </cell>
          <cell r="E422">
            <v>0</v>
          </cell>
          <cell r="F422">
            <v>0</v>
          </cell>
          <cell r="G422">
            <v>0</v>
          </cell>
          <cell r="H422">
            <v>0</v>
          </cell>
          <cell r="I422">
            <v>0</v>
          </cell>
          <cell r="J422">
            <v>0</v>
          </cell>
          <cell r="K422">
            <v>0</v>
          </cell>
          <cell r="L422">
            <v>0</v>
          </cell>
          <cell r="M422">
            <v>0</v>
          </cell>
          <cell r="N422">
            <v>0</v>
          </cell>
          <cell r="O422">
            <v>513203000</v>
          </cell>
        </row>
        <row r="423">
          <cell r="A423" t="str">
            <v>310131015.1000.1230033</v>
          </cell>
          <cell r="B423" t="str">
            <v>IMPUESTO DE INDUSTRIA Y COMERCIO</v>
          </cell>
          <cell r="C423">
            <v>1910000000</v>
          </cell>
          <cell r="D423">
            <v>0</v>
          </cell>
          <cell r="E423">
            <v>0</v>
          </cell>
          <cell r="F423">
            <v>0</v>
          </cell>
          <cell r="G423">
            <v>0</v>
          </cell>
          <cell r="H423">
            <v>0</v>
          </cell>
          <cell r="I423">
            <v>0</v>
          </cell>
          <cell r="J423">
            <v>0</v>
          </cell>
          <cell r="K423">
            <v>0</v>
          </cell>
          <cell r="L423">
            <v>0</v>
          </cell>
          <cell r="M423">
            <v>0</v>
          </cell>
          <cell r="N423">
            <v>0</v>
          </cell>
          <cell r="O423">
            <v>1910000000</v>
          </cell>
        </row>
        <row r="424">
          <cell r="A424" t="str">
            <v>310131015.1000.1230037</v>
          </cell>
          <cell r="B424" t="str">
            <v>IMPUESTO AL PATRIMONIO</v>
          </cell>
          <cell r="C424">
            <v>2672259074</v>
          </cell>
          <cell r="D424">
            <v>0</v>
          </cell>
          <cell r="E424">
            <v>0</v>
          </cell>
          <cell r="F424">
            <v>0</v>
          </cell>
          <cell r="G424">
            <v>0</v>
          </cell>
          <cell r="H424">
            <v>0</v>
          </cell>
          <cell r="I424">
            <v>0</v>
          </cell>
          <cell r="J424">
            <v>0</v>
          </cell>
          <cell r="K424">
            <v>0</v>
          </cell>
          <cell r="L424">
            <v>0</v>
          </cell>
          <cell r="M424">
            <v>0</v>
          </cell>
          <cell r="N424">
            <v>0</v>
          </cell>
          <cell r="O424">
            <v>2672259074</v>
          </cell>
        </row>
        <row r="425">
          <cell r="A425" t="str">
            <v>310131015.1000.1230055</v>
          </cell>
          <cell r="B425" t="str">
            <v>IMPUESTO PREDIAL</v>
          </cell>
          <cell r="C425">
            <v>578605000</v>
          </cell>
          <cell r="D425">
            <v>0</v>
          </cell>
          <cell r="E425">
            <v>0</v>
          </cell>
          <cell r="F425">
            <v>0</v>
          </cell>
          <cell r="G425">
            <v>0</v>
          </cell>
          <cell r="H425">
            <v>0</v>
          </cell>
          <cell r="I425">
            <v>0</v>
          </cell>
          <cell r="J425">
            <v>0</v>
          </cell>
          <cell r="K425">
            <v>0</v>
          </cell>
          <cell r="L425">
            <v>0</v>
          </cell>
          <cell r="M425">
            <v>0</v>
          </cell>
          <cell r="N425">
            <v>0</v>
          </cell>
          <cell r="O425">
            <v>578605000</v>
          </cell>
        </row>
        <row r="426">
          <cell r="A426" t="str">
            <v>310131015.1000.1230057</v>
          </cell>
          <cell r="B426" t="str">
            <v>IMPUESTO SOBRE VEHICULO AUTOMOTOR</v>
          </cell>
          <cell r="C426">
            <v>60464000</v>
          </cell>
          <cell r="D426">
            <v>0</v>
          </cell>
          <cell r="E426">
            <v>0</v>
          </cell>
          <cell r="F426">
            <v>0</v>
          </cell>
          <cell r="G426">
            <v>0</v>
          </cell>
          <cell r="H426">
            <v>0</v>
          </cell>
          <cell r="I426">
            <v>0</v>
          </cell>
          <cell r="J426">
            <v>0</v>
          </cell>
          <cell r="K426">
            <v>0</v>
          </cell>
          <cell r="L426">
            <v>0</v>
          </cell>
          <cell r="M426">
            <v>0</v>
          </cell>
          <cell r="N426">
            <v>0</v>
          </cell>
          <cell r="O426">
            <v>60464000</v>
          </cell>
        </row>
        <row r="427">
          <cell r="A427" t="str">
            <v>310131015.1000.1230058</v>
          </cell>
          <cell r="B427" t="str">
            <v>IMPUESTO A LA EQUIDAD CREE</v>
          </cell>
          <cell r="C427">
            <v>643968225</v>
          </cell>
          <cell r="D427">
            <v>0</v>
          </cell>
          <cell r="E427">
            <v>0</v>
          </cell>
          <cell r="F427">
            <v>0</v>
          </cell>
          <cell r="G427">
            <v>0</v>
          </cell>
          <cell r="H427">
            <v>0</v>
          </cell>
          <cell r="I427">
            <v>0</v>
          </cell>
          <cell r="J427">
            <v>0</v>
          </cell>
          <cell r="K427">
            <v>0</v>
          </cell>
          <cell r="L427">
            <v>0</v>
          </cell>
          <cell r="M427">
            <v>0</v>
          </cell>
          <cell r="N427">
            <v>0</v>
          </cell>
          <cell r="O427">
            <v>643968225</v>
          </cell>
        </row>
        <row r="428">
          <cell r="A428" t="str">
            <v>310131015.1000.1232023</v>
          </cell>
          <cell r="B428" t="str">
            <v>OTROS IMPUESTOS TASAS Y MULTAS</v>
          </cell>
          <cell r="C428">
            <v>8000000</v>
          </cell>
          <cell r="D428">
            <v>0</v>
          </cell>
          <cell r="E428">
            <v>0</v>
          </cell>
          <cell r="F428">
            <v>0</v>
          </cell>
          <cell r="G428">
            <v>0</v>
          </cell>
          <cell r="H428">
            <v>0</v>
          </cell>
          <cell r="I428">
            <v>0</v>
          </cell>
          <cell r="J428">
            <v>0</v>
          </cell>
          <cell r="K428">
            <v>0</v>
          </cell>
          <cell r="L428">
            <v>0</v>
          </cell>
          <cell r="M428">
            <v>0</v>
          </cell>
          <cell r="N428">
            <v>0</v>
          </cell>
          <cell r="O428">
            <v>8000000</v>
          </cell>
        </row>
        <row r="429">
          <cell r="A429" t="str">
            <v>310131015.1000.1232033</v>
          </cell>
          <cell r="B429" t="str">
            <v>IMPUESTO DE INDUSTRIA Y COMERCIO</v>
          </cell>
          <cell r="C429">
            <v>374000000</v>
          </cell>
          <cell r="D429">
            <v>0</v>
          </cell>
          <cell r="E429">
            <v>0</v>
          </cell>
          <cell r="F429">
            <v>0</v>
          </cell>
          <cell r="G429">
            <v>0</v>
          </cell>
          <cell r="H429">
            <v>0</v>
          </cell>
          <cell r="I429">
            <v>0</v>
          </cell>
          <cell r="J429">
            <v>0</v>
          </cell>
          <cell r="K429">
            <v>0</v>
          </cell>
          <cell r="L429">
            <v>0</v>
          </cell>
          <cell r="M429">
            <v>0</v>
          </cell>
          <cell r="N429">
            <v>0</v>
          </cell>
          <cell r="O429">
            <v>374000000</v>
          </cell>
        </row>
        <row r="430">
          <cell r="A430" t="str">
            <v>310131015.1000.1234037</v>
          </cell>
          <cell r="B430" t="str">
            <v>IMPUESTO AL PATRIMONIO</v>
          </cell>
          <cell r="C430">
            <v>13361295</v>
          </cell>
          <cell r="D430">
            <v>0</v>
          </cell>
          <cell r="E430">
            <v>0</v>
          </cell>
          <cell r="F430">
            <v>0</v>
          </cell>
          <cell r="G430">
            <v>0</v>
          </cell>
          <cell r="H430">
            <v>0</v>
          </cell>
          <cell r="I430">
            <v>0</v>
          </cell>
          <cell r="J430">
            <v>0</v>
          </cell>
          <cell r="K430">
            <v>0</v>
          </cell>
          <cell r="L430">
            <v>0</v>
          </cell>
          <cell r="M430">
            <v>0</v>
          </cell>
          <cell r="N430">
            <v>0</v>
          </cell>
          <cell r="O430">
            <v>13361295</v>
          </cell>
        </row>
        <row r="431">
          <cell r="A431" t="str">
            <v>310131015.1000.1310081</v>
          </cell>
          <cell r="B431" t="str">
            <v>CONTRIBUCIONES A LA SUPERSERVICIOS PUBLICOS</v>
          </cell>
          <cell r="C431">
            <v>1568085000</v>
          </cell>
          <cell r="D431">
            <v>0</v>
          </cell>
          <cell r="E431">
            <v>0</v>
          </cell>
          <cell r="F431">
            <v>0</v>
          </cell>
          <cell r="G431">
            <v>0</v>
          </cell>
          <cell r="H431">
            <v>0</v>
          </cell>
          <cell r="I431">
            <v>0</v>
          </cell>
          <cell r="J431">
            <v>0</v>
          </cell>
          <cell r="K431">
            <v>0</v>
          </cell>
          <cell r="L431">
            <v>0</v>
          </cell>
          <cell r="M431">
            <v>0</v>
          </cell>
          <cell r="N431">
            <v>0</v>
          </cell>
          <cell r="O431">
            <v>1568085000</v>
          </cell>
        </row>
        <row r="432">
          <cell r="A432" t="str">
            <v>310131015.1000.1310082</v>
          </cell>
          <cell r="B432" t="str">
            <v>CONTRIBUCIONES A LAS COMISIONES DE REGULACION</v>
          </cell>
          <cell r="C432">
            <v>660578000</v>
          </cell>
          <cell r="D432">
            <v>0</v>
          </cell>
          <cell r="E432">
            <v>0</v>
          </cell>
          <cell r="F432">
            <v>0</v>
          </cell>
          <cell r="G432">
            <v>0</v>
          </cell>
          <cell r="H432">
            <v>0</v>
          </cell>
          <cell r="I432">
            <v>0</v>
          </cell>
          <cell r="J432">
            <v>0</v>
          </cell>
          <cell r="K432">
            <v>0</v>
          </cell>
          <cell r="L432">
            <v>0</v>
          </cell>
          <cell r="M432">
            <v>0</v>
          </cell>
          <cell r="N432">
            <v>0</v>
          </cell>
          <cell r="O432">
            <v>660578000</v>
          </cell>
        </row>
        <row r="433">
          <cell r="A433" t="str">
            <v>310131015.1000.1310099</v>
          </cell>
          <cell r="B433" t="str">
            <v>CUOTA DE AUDITAJE</v>
          </cell>
          <cell r="C433">
            <v>949686431</v>
          </cell>
          <cell r="D433">
            <v>0</v>
          </cell>
          <cell r="E433">
            <v>0</v>
          </cell>
          <cell r="F433">
            <v>0</v>
          </cell>
          <cell r="G433">
            <v>0</v>
          </cell>
          <cell r="H433">
            <v>0</v>
          </cell>
          <cell r="I433">
            <v>0</v>
          </cell>
          <cell r="J433">
            <v>0</v>
          </cell>
          <cell r="K433">
            <v>0</v>
          </cell>
          <cell r="L433">
            <v>0</v>
          </cell>
          <cell r="M433">
            <v>0</v>
          </cell>
          <cell r="N433">
            <v>0</v>
          </cell>
          <cell r="O433">
            <v>949686431</v>
          </cell>
        </row>
        <row r="434">
          <cell r="A434" t="str">
            <v>310131015.1000.1320020</v>
          </cell>
          <cell r="B434" t="str">
            <v>OTRAS TRANSFERENCIAS FONDO DE PENSIONES</v>
          </cell>
          <cell r="C434">
            <v>24572000000</v>
          </cell>
          <cell r="D434">
            <v>0</v>
          </cell>
          <cell r="E434">
            <v>0</v>
          </cell>
          <cell r="F434">
            <v>0</v>
          </cell>
          <cell r="G434">
            <v>0</v>
          </cell>
          <cell r="H434">
            <v>0</v>
          </cell>
          <cell r="I434">
            <v>0</v>
          </cell>
          <cell r="J434">
            <v>0</v>
          </cell>
          <cell r="K434">
            <v>0</v>
          </cell>
          <cell r="L434">
            <v>0</v>
          </cell>
          <cell r="M434">
            <v>0</v>
          </cell>
          <cell r="N434">
            <v>0</v>
          </cell>
          <cell r="O434">
            <v>24572000000</v>
          </cell>
        </row>
        <row r="435">
          <cell r="A435" t="str">
            <v>310131015.1000.1320025</v>
          </cell>
          <cell r="B435" t="str">
            <v>PENSIONES Y JUBILACIONES</v>
          </cell>
          <cell r="C435">
            <v>23813000000</v>
          </cell>
          <cell r="D435">
            <v>0</v>
          </cell>
          <cell r="E435">
            <v>0</v>
          </cell>
          <cell r="F435">
            <v>0</v>
          </cell>
          <cell r="G435">
            <v>0</v>
          </cell>
          <cell r="H435">
            <v>0</v>
          </cell>
          <cell r="I435">
            <v>0</v>
          </cell>
          <cell r="J435">
            <v>0</v>
          </cell>
          <cell r="K435">
            <v>0</v>
          </cell>
          <cell r="L435">
            <v>0</v>
          </cell>
          <cell r="M435">
            <v>0</v>
          </cell>
          <cell r="N435">
            <v>0</v>
          </cell>
          <cell r="O435">
            <v>23813000000</v>
          </cell>
        </row>
        <row r="436">
          <cell r="A436" t="str">
            <v>310131015.1000.1320028</v>
          </cell>
          <cell r="B436" t="str">
            <v>CESANTÍAS (ANTICIPOS Y DEFINITIVAS)</v>
          </cell>
          <cell r="C436">
            <v>5107373002</v>
          </cell>
          <cell r="D436">
            <v>0</v>
          </cell>
          <cell r="E436">
            <v>0</v>
          </cell>
          <cell r="F436">
            <v>0</v>
          </cell>
          <cell r="G436">
            <v>0</v>
          </cell>
          <cell r="H436">
            <v>0</v>
          </cell>
          <cell r="I436">
            <v>0</v>
          </cell>
          <cell r="J436">
            <v>0</v>
          </cell>
          <cell r="K436">
            <v>0</v>
          </cell>
          <cell r="L436">
            <v>0</v>
          </cell>
          <cell r="M436">
            <v>0</v>
          </cell>
          <cell r="N436">
            <v>0</v>
          </cell>
          <cell r="O436">
            <v>5107373002</v>
          </cell>
        </row>
        <row r="437">
          <cell r="A437" t="str">
            <v>310131015.1000.1320034</v>
          </cell>
          <cell r="B437" t="str">
            <v>OTRAS TRANSFERENCIA DE PREVISION Y SEGURIDAD SOCIAL</v>
          </cell>
          <cell r="C437">
            <v>1496000000</v>
          </cell>
          <cell r="D437">
            <v>0</v>
          </cell>
          <cell r="E437">
            <v>0</v>
          </cell>
          <cell r="F437">
            <v>0</v>
          </cell>
          <cell r="G437">
            <v>0</v>
          </cell>
          <cell r="H437">
            <v>0</v>
          </cell>
          <cell r="I437">
            <v>0</v>
          </cell>
          <cell r="J437">
            <v>0</v>
          </cell>
          <cell r="K437">
            <v>0</v>
          </cell>
          <cell r="L437">
            <v>0</v>
          </cell>
          <cell r="M437">
            <v>0</v>
          </cell>
          <cell r="N437">
            <v>0</v>
          </cell>
          <cell r="O437">
            <v>1496000000</v>
          </cell>
        </row>
        <row r="438">
          <cell r="A438" t="str">
            <v>310131015.1000.1324028</v>
          </cell>
          <cell r="B438" t="str">
            <v>CESANTIAS (ANTICIPOS Y DEFINITIVAS)</v>
          </cell>
          <cell r="C438">
            <v>104174</v>
          </cell>
          <cell r="D438">
            <v>0</v>
          </cell>
          <cell r="E438">
            <v>0</v>
          </cell>
          <cell r="F438">
            <v>0</v>
          </cell>
          <cell r="G438">
            <v>0</v>
          </cell>
          <cell r="H438">
            <v>0</v>
          </cell>
          <cell r="I438">
            <v>0</v>
          </cell>
          <cell r="J438">
            <v>0</v>
          </cell>
          <cell r="K438">
            <v>0</v>
          </cell>
          <cell r="L438">
            <v>0</v>
          </cell>
          <cell r="M438">
            <v>0</v>
          </cell>
          <cell r="N438">
            <v>0</v>
          </cell>
          <cell r="O438">
            <v>104174</v>
          </cell>
        </row>
        <row r="439">
          <cell r="A439" t="str">
            <v>310131015.1000.1324034</v>
          </cell>
          <cell r="B439" t="str">
            <v>OTRAS TRANSFERENCIA DE PREVISION Y SEGURIDAD SOCIAL</v>
          </cell>
          <cell r="C439">
            <v>3623151</v>
          </cell>
          <cell r="D439">
            <v>0</v>
          </cell>
          <cell r="E439">
            <v>0</v>
          </cell>
          <cell r="F439">
            <v>0</v>
          </cell>
          <cell r="G439">
            <v>0</v>
          </cell>
          <cell r="H439">
            <v>0</v>
          </cell>
          <cell r="I439">
            <v>0</v>
          </cell>
          <cell r="J439">
            <v>0</v>
          </cell>
          <cell r="K439">
            <v>0</v>
          </cell>
          <cell r="L439">
            <v>0</v>
          </cell>
          <cell r="M439">
            <v>0</v>
          </cell>
          <cell r="N439">
            <v>0</v>
          </cell>
          <cell r="O439">
            <v>3623151</v>
          </cell>
        </row>
        <row r="440">
          <cell r="A440" t="str">
            <v>310131015.1000.1328028</v>
          </cell>
          <cell r="B440" t="str">
            <v>CESANTÍAS (ANTICIPOS Y DEFINITIVAS)</v>
          </cell>
          <cell r="C440">
            <v>151889</v>
          </cell>
          <cell r="D440">
            <v>0</v>
          </cell>
          <cell r="E440">
            <v>0</v>
          </cell>
          <cell r="F440">
            <v>0</v>
          </cell>
          <cell r="G440">
            <v>0</v>
          </cell>
          <cell r="H440">
            <v>0</v>
          </cell>
          <cell r="I440">
            <v>0</v>
          </cell>
          <cell r="J440">
            <v>0</v>
          </cell>
          <cell r="K440">
            <v>0</v>
          </cell>
          <cell r="L440">
            <v>0</v>
          </cell>
          <cell r="M440">
            <v>0</v>
          </cell>
          <cell r="N440">
            <v>0</v>
          </cell>
          <cell r="O440">
            <v>151889</v>
          </cell>
        </row>
        <row r="441">
          <cell r="A441" t="str">
            <v>310131015.1000.1330060</v>
          </cell>
          <cell r="B441" t="str">
            <v>APORTES CONVENCIONALES</v>
          </cell>
          <cell r="C441">
            <v>1363000000</v>
          </cell>
          <cell r="D441">
            <v>0</v>
          </cell>
          <cell r="E441">
            <v>0</v>
          </cell>
          <cell r="F441">
            <v>0</v>
          </cell>
          <cell r="G441">
            <v>0</v>
          </cell>
          <cell r="H441">
            <v>0</v>
          </cell>
          <cell r="I441">
            <v>0</v>
          </cell>
          <cell r="J441">
            <v>0</v>
          </cell>
          <cell r="K441">
            <v>0</v>
          </cell>
          <cell r="L441">
            <v>0</v>
          </cell>
          <cell r="M441">
            <v>0</v>
          </cell>
          <cell r="N441">
            <v>0</v>
          </cell>
          <cell r="O441">
            <v>1363000000</v>
          </cell>
        </row>
        <row r="442">
          <cell r="A442" t="str">
            <v>310131015.1000.1330065</v>
          </cell>
          <cell r="B442" t="str">
            <v>SENTENCIAS Y CONCILIACIONES</v>
          </cell>
          <cell r="C442">
            <v>382341210</v>
          </cell>
          <cell r="D442">
            <v>0</v>
          </cell>
          <cell r="E442">
            <v>0</v>
          </cell>
          <cell r="F442">
            <v>0</v>
          </cell>
          <cell r="G442">
            <v>0</v>
          </cell>
          <cell r="H442">
            <v>0</v>
          </cell>
          <cell r="I442">
            <v>0</v>
          </cell>
          <cell r="J442">
            <v>0</v>
          </cell>
          <cell r="K442">
            <v>0</v>
          </cell>
          <cell r="L442">
            <v>0</v>
          </cell>
          <cell r="M442">
            <v>0</v>
          </cell>
          <cell r="N442">
            <v>0</v>
          </cell>
          <cell r="O442">
            <v>382341210</v>
          </cell>
        </row>
        <row r="443">
          <cell r="A443" t="str">
            <v>310131015.1000.1332060</v>
          </cell>
          <cell r="B443" t="str">
            <v>APORTES CONVENCIONALES</v>
          </cell>
          <cell r="C443">
            <v>694186388</v>
          </cell>
          <cell r="D443">
            <v>0</v>
          </cell>
          <cell r="E443">
            <v>0</v>
          </cell>
          <cell r="F443">
            <v>0</v>
          </cell>
          <cell r="G443">
            <v>0</v>
          </cell>
          <cell r="H443">
            <v>0</v>
          </cell>
          <cell r="I443">
            <v>0</v>
          </cell>
          <cell r="J443">
            <v>0</v>
          </cell>
          <cell r="K443">
            <v>0</v>
          </cell>
          <cell r="L443">
            <v>0</v>
          </cell>
          <cell r="M443">
            <v>0</v>
          </cell>
          <cell r="N443">
            <v>0</v>
          </cell>
          <cell r="O443">
            <v>694186388</v>
          </cell>
        </row>
        <row r="444">
          <cell r="A444" t="str">
            <v>310131015.1000.1334065</v>
          </cell>
          <cell r="B444" t="str">
            <v>SENTENCIAS Y CONCILIACIONES</v>
          </cell>
          <cell r="C444">
            <v>352988</v>
          </cell>
          <cell r="D444">
            <v>0</v>
          </cell>
          <cell r="E444">
            <v>0</v>
          </cell>
          <cell r="F444">
            <v>0</v>
          </cell>
          <cell r="G444">
            <v>0</v>
          </cell>
          <cell r="H444">
            <v>0</v>
          </cell>
          <cell r="I444">
            <v>0</v>
          </cell>
          <cell r="J444">
            <v>0</v>
          </cell>
          <cell r="K444">
            <v>0</v>
          </cell>
          <cell r="L444">
            <v>0</v>
          </cell>
          <cell r="M444">
            <v>0</v>
          </cell>
          <cell r="N444">
            <v>0</v>
          </cell>
          <cell r="O444">
            <v>352988</v>
          </cell>
        </row>
        <row r="445">
          <cell r="A445" t="str">
            <v>310131015.1000.2110021</v>
          </cell>
          <cell r="B445" t="str">
            <v>COMPRA DE BIENES PARA LA VENTA</v>
          </cell>
          <cell r="C445">
            <v>1775138000</v>
          </cell>
          <cell r="D445">
            <v>0</v>
          </cell>
          <cell r="E445">
            <v>0</v>
          </cell>
          <cell r="F445">
            <v>0</v>
          </cell>
          <cell r="G445">
            <v>0</v>
          </cell>
          <cell r="H445">
            <v>0</v>
          </cell>
          <cell r="I445">
            <v>0</v>
          </cell>
          <cell r="J445">
            <v>0</v>
          </cell>
          <cell r="K445">
            <v>0</v>
          </cell>
          <cell r="L445">
            <v>0</v>
          </cell>
          <cell r="M445">
            <v>0</v>
          </cell>
          <cell r="N445">
            <v>0</v>
          </cell>
          <cell r="O445">
            <v>1775138000</v>
          </cell>
        </row>
        <row r="446">
          <cell r="A446" t="str">
            <v>310131015.1000.2116021</v>
          </cell>
          <cell r="B446" t="str">
            <v>COMPRA DE BIENES PARA LA VENTA</v>
          </cell>
          <cell r="C446">
            <v>25708275</v>
          </cell>
          <cell r="D446">
            <v>0</v>
          </cell>
          <cell r="E446">
            <v>0</v>
          </cell>
          <cell r="F446">
            <v>0</v>
          </cell>
          <cell r="G446">
            <v>0</v>
          </cell>
          <cell r="H446">
            <v>0</v>
          </cell>
          <cell r="I446">
            <v>0</v>
          </cell>
          <cell r="J446">
            <v>0</v>
          </cell>
          <cell r="K446">
            <v>0</v>
          </cell>
          <cell r="L446">
            <v>0</v>
          </cell>
          <cell r="M446">
            <v>0</v>
          </cell>
          <cell r="N446">
            <v>0</v>
          </cell>
          <cell r="O446">
            <v>25708275</v>
          </cell>
        </row>
        <row r="447">
          <cell r="A447" t="str">
            <v>310131015.1000.2118021</v>
          </cell>
          <cell r="B447" t="str">
            <v>COMPRA DE BIENES PARA LA VENTA</v>
          </cell>
          <cell r="C447">
            <v>538064</v>
          </cell>
          <cell r="D447">
            <v>0</v>
          </cell>
          <cell r="E447">
            <v>0</v>
          </cell>
          <cell r="F447">
            <v>0</v>
          </cell>
          <cell r="G447">
            <v>0</v>
          </cell>
          <cell r="H447">
            <v>0</v>
          </cell>
          <cell r="I447">
            <v>0</v>
          </cell>
          <cell r="J447">
            <v>0</v>
          </cell>
          <cell r="K447">
            <v>0</v>
          </cell>
          <cell r="L447">
            <v>0</v>
          </cell>
          <cell r="M447">
            <v>0</v>
          </cell>
          <cell r="N447">
            <v>0</v>
          </cell>
          <cell r="O447">
            <v>538064</v>
          </cell>
        </row>
        <row r="448">
          <cell r="A448" t="str">
            <v>310131015.1000.2210047</v>
          </cell>
          <cell r="B448" t="str">
            <v>PRODUCTOS QUIMICOS Y SIMILARES</v>
          </cell>
          <cell r="C448">
            <v>12427282000</v>
          </cell>
          <cell r="D448">
            <v>0</v>
          </cell>
          <cell r="E448">
            <v>0</v>
          </cell>
          <cell r="F448">
            <v>0</v>
          </cell>
          <cell r="G448">
            <v>0</v>
          </cell>
          <cell r="H448">
            <v>0</v>
          </cell>
          <cell r="I448">
            <v>0</v>
          </cell>
          <cell r="J448">
            <v>0</v>
          </cell>
          <cell r="K448">
            <v>0</v>
          </cell>
          <cell r="L448">
            <v>0</v>
          </cell>
          <cell r="M448">
            <v>0</v>
          </cell>
          <cell r="N448">
            <v>0</v>
          </cell>
          <cell r="O448">
            <v>12427282000</v>
          </cell>
        </row>
        <row r="449">
          <cell r="A449" t="str">
            <v>310131015.1000.2212047</v>
          </cell>
          <cell r="B449" t="str">
            <v>PRODUCTOS QUIMICOS Y SIMILARES</v>
          </cell>
          <cell r="C449">
            <v>1535563848</v>
          </cell>
          <cell r="D449">
            <v>0</v>
          </cell>
          <cell r="E449">
            <v>0</v>
          </cell>
          <cell r="F449">
            <v>0</v>
          </cell>
          <cell r="G449">
            <v>0</v>
          </cell>
          <cell r="H449">
            <v>0</v>
          </cell>
          <cell r="I449">
            <v>0</v>
          </cell>
          <cell r="J449">
            <v>0</v>
          </cell>
          <cell r="K449">
            <v>0</v>
          </cell>
          <cell r="L449">
            <v>0</v>
          </cell>
          <cell r="M449">
            <v>0</v>
          </cell>
          <cell r="N449">
            <v>0</v>
          </cell>
          <cell r="O449">
            <v>1535563848</v>
          </cell>
        </row>
        <row r="450">
          <cell r="A450" t="str">
            <v>310131015.1000.2214047</v>
          </cell>
          <cell r="B450" t="str">
            <v>PRODUCTOS QUIMICOS Y SIMILARES</v>
          </cell>
          <cell r="C450">
            <v>121076464</v>
          </cell>
          <cell r="D450">
            <v>0</v>
          </cell>
          <cell r="E450">
            <v>0</v>
          </cell>
          <cell r="F450">
            <v>0</v>
          </cell>
          <cell r="G450">
            <v>0</v>
          </cell>
          <cell r="H450">
            <v>0</v>
          </cell>
          <cell r="I450">
            <v>0</v>
          </cell>
          <cell r="J450">
            <v>0</v>
          </cell>
          <cell r="K450">
            <v>0</v>
          </cell>
          <cell r="L450">
            <v>0</v>
          </cell>
          <cell r="M450">
            <v>0</v>
          </cell>
          <cell r="N450">
            <v>0</v>
          </cell>
          <cell r="O450">
            <v>121076464</v>
          </cell>
        </row>
        <row r="451">
          <cell r="A451" t="str">
            <v>310131015.1000.2216047</v>
          </cell>
          <cell r="B451" t="str">
            <v>PRODUCTOS QUIMICOS Y SIMILARES</v>
          </cell>
          <cell r="C451">
            <v>63511766</v>
          </cell>
          <cell r="D451">
            <v>0</v>
          </cell>
          <cell r="E451">
            <v>0</v>
          </cell>
          <cell r="F451">
            <v>0</v>
          </cell>
          <cell r="G451">
            <v>0</v>
          </cell>
          <cell r="H451">
            <v>0</v>
          </cell>
          <cell r="I451">
            <v>0</v>
          </cell>
          <cell r="J451">
            <v>0</v>
          </cell>
          <cell r="K451">
            <v>0</v>
          </cell>
          <cell r="L451">
            <v>0</v>
          </cell>
          <cell r="M451">
            <v>0</v>
          </cell>
          <cell r="N451">
            <v>0</v>
          </cell>
          <cell r="O451">
            <v>63511766</v>
          </cell>
        </row>
        <row r="452">
          <cell r="A452" t="str">
            <v>310131015.1000.2218047</v>
          </cell>
          <cell r="B452" t="str">
            <v>PRODUCTOS QUIMICOS Y SIMILARES</v>
          </cell>
          <cell r="C452">
            <v>2307240</v>
          </cell>
          <cell r="D452">
            <v>0</v>
          </cell>
          <cell r="E452">
            <v>0</v>
          </cell>
          <cell r="F452">
            <v>0</v>
          </cell>
          <cell r="G452">
            <v>0</v>
          </cell>
          <cell r="H452">
            <v>0</v>
          </cell>
          <cell r="I452">
            <v>0</v>
          </cell>
          <cell r="J452">
            <v>0</v>
          </cell>
          <cell r="K452">
            <v>0</v>
          </cell>
          <cell r="L452">
            <v>0</v>
          </cell>
          <cell r="M452">
            <v>0</v>
          </cell>
          <cell r="N452">
            <v>0</v>
          </cell>
          <cell r="O452">
            <v>2307240</v>
          </cell>
        </row>
        <row r="453">
          <cell r="A453" t="str">
            <v>310131015.1000.3110042</v>
          </cell>
          <cell r="B453" t="str">
            <v>AMORTIZACION DEUDA INTERNA</v>
          </cell>
          <cell r="C453">
            <v>546044010</v>
          </cell>
          <cell r="D453">
            <v>0</v>
          </cell>
          <cell r="E453">
            <v>0</v>
          </cell>
          <cell r="F453">
            <v>0</v>
          </cell>
          <cell r="G453">
            <v>0</v>
          </cell>
          <cell r="H453">
            <v>0</v>
          </cell>
          <cell r="I453">
            <v>0</v>
          </cell>
          <cell r="J453">
            <v>0</v>
          </cell>
          <cell r="K453">
            <v>0</v>
          </cell>
          <cell r="L453">
            <v>0</v>
          </cell>
          <cell r="M453">
            <v>0</v>
          </cell>
          <cell r="N453">
            <v>0</v>
          </cell>
          <cell r="O453">
            <v>546044010</v>
          </cell>
        </row>
        <row r="454">
          <cell r="A454" t="str">
            <v>310131015.1000.3110043</v>
          </cell>
          <cell r="B454" t="str">
            <v>INTERESES COMISIONES Y GASTOS</v>
          </cell>
          <cell r="C454">
            <v>23205234</v>
          </cell>
          <cell r="D454">
            <v>0</v>
          </cell>
          <cell r="E454">
            <v>0</v>
          </cell>
          <cell r="F454">
            <v>0</v>
          </cell>
          <cell r="G454">
            <v>0</v>
          </cell>
          <cell r="H454">
            <v>0</v>
          </cell>
          <cell r="I454">
            <v>0</v>
          </cell>
          <cell r="J454">
            <v>0</v>
          </cell>
          <cell r="K454">
            <v>0</v>
          </cell>
          <cell r="L454">
            <v>0</v>
          </cell>
          <cell r="M454">
            <v>0</v>
          </cell>
          <cell r="N454">
            <v>0</v>
          </cell>
          <cell r="O454">
            <v>23205234</v>
          </cell>
        </row>
        <row r="455">
          <cell r="A455" t="str">
            <v>310131015.1000.3120042</v>
          </cell>
          <cell r="B455" t="str">
            <v>AMORTIZACION DEUDA INTERNA</v>
          </cell>
          <cell r="C455">
            <v>368466453</v>
          </cell>
          <cell r="D455">
            <v>0</v>
          </cell>
          <cell r="E455">
            <v>0</v>
          </cell>
          <cell r="F455">
            <v>0</v>
          </cell>
          <cell r="G455">
            <v>0</v>
          </cell>
          <cell r="H455">
            <v>0</v>
          </cell>
          <cell r="I455">
            <v>0</v>
          </cell>
          <cell r="J455">
            <v>0</v>
          </cell>
          <cell r="K455">
            <v>0</v>
          </cell>
          <cell r="L455">
            <v>0</v>
          </cell>
          <cell r="M455">
            <v>0</v>
          </cell>
          <cell r="N455">
            <v>0</v>
          </cell>
          <cell r="O455">
            <v>368466453</v>
          </cell>
        </row>
        <row r="456">
          <cell r="A456" t="str">
            <v>310131015.1000.3120043</v>
          </cell>
          <cell r="B456" t="str">
            <v>INTERESES, COMISIONES Y GASTO</v>
          </cell>
          <cell r="C456">
            <v>15658722</v>
          </cell>
          <cell r="D456">
            <v>0</v>
          </cell>
          <cell r="E456">
            <v>0</v>
          </cell>
          <cell r="F456">
            <v>0</v>
          </cell>
          <cell r="G456">
            <v>0</v>
          </cell>
          <cell r="H456">
            <v>0</v>
          </cell>
          <cell r="I456">
            <v>0</v>
          </cell>
          <cell r="J456">
            <v>0</v>
          </cell>
          <cell r="K456">
            <v>0</v>
          </cell>
          <cell r="L456">
            <v>0</v>
          </cell>
          <cell r="M456">
            <v>0</v>
          </cell>
          <cell r="N456">
            <v>0</v>
          </cell>
          <cell r="O456">
            <v>15658722</v>
          </cell>
        </row>
        <row r="457">
          <cell r="A457" t="str">
            <v>310131015.1000.3130042</v>
          </cell>
          <cell r="B457" t="str">
            <v>AMORTIZACION DEUDA INTERNA</v>
          </cell>
          <cell r="C457">
            <v>586823031</v>
          </cell>
          <cell r="D457">
            <v>0</v>
          </cell>
          <cell r="E457">
            <v>0</v>
          </cell>
          <cell r="F457">
            <v>0</v>
          </cell>
          <cell r="G457">
            <v>0</v>
          </cell>
          <cell r="H457">
            <v>0</v>
          </cell>
          <cell r="I457">
            <v>0</v>
          </cell>
          <cell r="J457">
            <v>0</v>
          </cell>
          <cell r="K457">
            <v>0</v>
          </cell>
          <cell r="L457">
            <v>0</v>
          </cell>
          <cell r="M457">
            <v>0</v>
          </cell>
          <cell r="N457">
            <v>0</v>
          </cell>
          <cell r="O457">
            <v>586823031</v>
          </cell>
        </row>
        <row r="458">
          <cell r="A458" t="str">
            <v>310131015.1000.3130043</v>
          </cell>
          <cell r="B458" t="str">
            <v>INTERESES, COMISIONES Y GASTOS</v>
          </cell>
          <cell r="C458">
            <v>86714420</v>
          </cell>
          <cell r="D458">
            <v>0</v>
          </cell>
          <cell r="E458">
            <v>0</v>
          </cell>
          <cell r="F458">
            <v>0</v>
          </cell>
          <cell r="G458">
            <v>0</v>
          </cell>
          <cell r="H458">
            <v>0</v>
          </cell>
          <cell r="I458">
            <v>0</v>
          </cell>
          <cell r="J458">
            <v>0</v>
          </cell>
          <cell r="K458">
            <v>0</v>
          </cell>
          <cell r="L458">
            <v>0</v>
          </cell>
          <cell r="M458">
            <v>0</v>
          </cell>
          <cell r="N458">
            <v>0</v>
          </cell>
          <cell r="O458">
            <v>86714420</v>
          </cell>
        </row>
        <row r="459">
          <cell r="A459" t="str">
            <v>310131015.1000.3190050</v>
          </cell>
          <cell r="B459" t="str">
            <v>COMISION  FIDUCIA</v>
          </cell>
          <cell r="C459">
            <v>304272547</v>
          </cell>
          <cell r="D459">
            <v>0</v>
          </cell>
          <cell r="E459">
            <v>0</v>
          </cell>
          <cell r="F459">
            <v>0</v>
          </cell>
          <cell r="G459">
            <v>0</v>
          </cell>
          <cell r="H459">
            <v>0</v>
          </cell>
          <cell r="I459">
            <v>0</v>
          </cell>
          <cell r="J459">
            <v>0</v>
          </cell>
          <cell r="K459">
            <v>0</v>
          </cell>
          <cell r="L459">
            <v>0</v>
          </cell>
          <cell r="M459">
            <v>0</v>
          </cell>
          <cell r="N459">
            <v>0</v>
          </cell>
          <cell r="O459">
            <v>304272547</v>
          </cell>
        </row>
        <row r="460">
          <cell r="A460" t="str">
            <v>310131015.6000.3150042</v>
          </cell>
          <cell r="B460" t="str">
            <v>AMORTIZACION DEUDA INTERNA</v>
          </cell>
          <cell r="C460">
            <v>722856118</v>
          </cell>
          <cell r="D460">
            <v>0</v>
          </cell>
          <cell r="E460">
            <v>0</v>
          </cell>
          <cell r="F460">
            <v>0</v>
          </cell>
          <cell r="G460">
            <v>0</v>
          </cell>
          <cell r="H460">
            <v>0</v>
          </cell>
          <cell r="I460">
            <v>0</v>
          </cell>
          <cell r="J460">
            <v>0</v>
          </cell>
          <cell r="K460">
            <v>0</v>
          </cell>
          <cell r="L460">
            <v>0</v>
          </cell>
          <cell r="M460">
            <v>0</v>
          </cell>
          <cell r="N460">
            <v>0</v>
          </cell>
          <cell r="O460">
            <v>722856118</v>
          </cell>
        </row>
        <row r="461">
          <cell r="A461" t="str">
            <v>310131015.6000.3150043</v>
          </cell>
          <cell r="B461" t="str">
            <v>INTERESES, COMISIONES Y GASTOS</v>
          </cell>
          <cell r="C461">
            <v>183461164</v>
          </cell>
          <cell r="D461">
            <v>0</v>
          </cell>
          <cell r="E461">
            <v>0</v>
          </cell>
          <cell r="F461">
            <v>0</v>
          </cell>
          <cell r="G461">
            <v>0</v>
          </cell>
          <cell r="H461">
            <v>0</v>
          </cell>
          <cell r="I461">
            <v>0</v>
          </cell>
          <cell r="J461">
            <v>0</v>
          </cell>
          <cell r="K461">
            <v>0</v>
          </cell>
          <cell r="L461">
            <v>0</v>
          </cell>
          <cell r="M461">
            <v>0</v>
          </cell>
          <cell r="N461">
            <v>0</v>
          </cell>
          <cell r="O461">
            <v>183461164</v>
          </cell>
        </row>
        <row r="462">
          <cell r="A462" t="str">
            <v>310131017.1000.1330065</v>
          </cell>
          <cell r="B462" t="str">
            <v>SENTENCIAS Y CONCILIACIONES</v>
          </cell>
          <cell r="C462">
            <v>2200000000</v>
          </cell>
          <cell r="D462">
            <v>0</v>
          </cell>
          <cell r="E462">
            <v>0</v>
          </cell>
          <cell r="F462">
            <v>0</v>
          </cell>
          <cell r="G462">
            <v>0</v>
          </cell>
          <cell r="H462">
            <v>0</v>
          </cell>
          <cell r="I462">
            <v>0</v>
          </cell>
          <cell r="J462">
            <v>0</v>
          </cell>
          <cell r="K462">
            <v>0</v>
          </cell>
          <cell r="L462">
            <v>0</v>
          </cell>
          <cell r="M462">
            <v>0</v>
          </cell>
          <cell r="N462">
            <v>0</v>
          </cell>
          <cell r="O462">
            <v>2200000000</v>
          </cell>
        </row>
        <row r="463">
          <cell r="A463" t="str">
            <v>310131018.1000.2130012</v>
          </cell>
          <cell r="B463" t="str">
            <v>PUBLICIDAD Y PROPAGANDA</v>
          </cell>
          <cell r="C463">
            <v>161571000</v>
          </cell>
          <cell r="D463">
            <v>0</v>
          </cell>
          <cell r="E463">
            <v>0</v>
          </cell>
          <cell r="F463">
            <v>0</v>
          </cell>
          <cell r="G463">
            <v>0</v>
          </cell>
          <cell r="H463">
            <v>0</v>
          </cell>
          <cell r="I463">
            <v>0</v>
          </cell>
          <cell r="J463">
            <v>0</v>
          </cell>
          <cell r="K463">
            <v>0</v>
          </cell>
          <cell r="L463">
            <v>0</v>
          </cell>
          <cell r="M463">
            <v>0</v>
          </cell>
          <cell r="N463">
            <v>0</v>
          </cell>
          <cell r="O463">
            <v>161571000</v>
          </cell>
        </row>
        <row r="464">
          <cell r="A464" t="str">
            <v>310131020.1000.1120031</v>
          </cell>
          <cell r="B464" t="str">
            <v>HONORARIOS Y REMUNERACIÓN SERV-TÉCNICOS</v>
          </cell>
          <cell r="C464">
            <v>165568961</v>
          </cell>
          <cell r="D464">
            <v>0</v>
          </cell>
          <cell r="E464">
            <v>0</v>
          </cell>
          <cell r="F464">
            <v>0</v>
          </cell>
          <cell r="G464">
            <v>0</v>
          </cell>
          <cell r="H464">
            <v>0</v>
          </cell>
          <cell r="I464">
            <v>0</v>
          </cell>
          <cell r="J464">
            <v>0</v>
          </cell>
          <cell r="K464">
            <v>0</v>
          </cell>
          <cell r="L464">
            <v>0</v>
          </cell>
          <cell r="M464">
            <v>0</v>
          </cell>
          <cell r="N464">
            <v>0</v>
          </cell>
          <cell r="O464">
            <v>165568961</v>
          </cell>
        </row>
        <row r="465">
          <cell r="A465" t="str">
            <v>310131020.1000.1122031</v>
          </cell>
          <cell r="B465" t="str">
            <v>HONORARIOS Y REMUNERACIÓN SERV-TÉCNICOS</v>
          </cell>
          <cell r="C465">
            <v>2145486</v>
          </cell>
          <cell r="D465">
            <v>0</v>
          </cell>
          <cell r="E465">
            <v>0</v>
          </cell>
          <cell r="F465">
            <v>0</v>
          </cell>
          <cell r="G465">
            <v>0</v>
          </cell>
          <cell r="H465">
            <v>0</v>
          </cell>
          <cell r="I465">
            <v>0</v>
          </cell>
          <cell r="J465">
            <v>0</v>
          </cell>
          <cell r="K465">
            <v>0</v>
          </cell>
          <cell r="L465">
            <v>0</v>
          </cell>
          <cell r="M465">
            <v>0</v>
          </cell>
          <cell r="N465">
            <v>0</v>
          </cell>
          <cell r="O465">
            <v>2145486</v>
          </cell>
        </row>
        <row r="466">
          <cell r="A466" t="str">
            <v>310131020.1000.1124031</v>
          </cell>
          <cell r="B466" t="str">
            <v>HONORARIOS Y REMUNERACIÓN SERV-TÉCNICOS</v>
          </cell>
          <cell r="C466">
            <v>321823</v>
          </cell>
          <cell r="D466">
            <v>0</v>
          </cell>
          <cell r="E466">
            <v>0</v>
          </cell>
          <cell r="F466">
            <v>0</v>
          </cell>
          <cell r="G466">
            <v>0</v>
          </cell>
          <cell r="H466">
            <v>0</v>
          </cell>
          <cell r="I466">
            <v>0</v>
          </cell>
          <cell r="J466">
            <v>0</v>
          </cell>
          <cell r="K466">
            <v>0</v>
          </cell>
          <cell r="L466">
            <v>0</v>
          </cell>
          <cell r="M466">
            <v>0</v>
          </cell>
          <cell r="N466">
            <v>0</v>
          </cell>
          <cell r="O466">
            <v>321823</v>
          </cell>
        </row>
        <row r="467">
          <cell r="A467" t="str">
            <v>310131020.1000.1126031</v>
          </cell>
          <cell r="B467" t="str">
            <v>HONORARIOS Y REMUNERACIÓN SERV-TÉCNICOS</v>
          </cell>
          <cell r="C467">
            <v>3600000</v>
          </cell>
          <cell r="D467">
            <v>0</v>
          </cell>
          <cell r="E467">
            <v>0</v>
          </cell>
          <cell r="F467">
            <v>0</v>
          </cell>
          <cell r="G467">
            <v>0</v>
          </cell>
          <cell r="H467">
            <v>0</v>
          </cell>
          <cell r="I467">
            <v>0</v>
          </cell>
          <cell r="J467">
            <v>0</v>
          </cell>
          <cell r="K467">
            <v>0</v>
          </cell>
          <cell r="L467">
            <v>0</v>
          </cell>
          <cell r="M467">
            <v>0</v>
          </cell>
          <cell r="N467">
            <v>0</v>
          </cell>
          <cell r="O467">
            <v>3600000</v>
          </cell>
        </row>
        <row r="468">
          <cell r="A468" t="str">
            <v>310131020.1000.1220097</v>
          </cell>
          <cell r="B468" t="str">
            <v>IMPRESOS PUBLICACIONES Y AFILIACIONES</v>
          </cell>
          <cell r="C468">
            <v>3315000</v>
          </cell>
          <cell r="D468">
            <v>0</v>
          </cell>
          <cell r="E468">
            <v>0</v>
          </cell>
          <cell r="F468">
            <v>0</v>
          </cell>
          <cell r="G468">
            <v>0</v>
          </cell>
          <cell r="H468">
            <v>0</v>
          </cell>
          <cell r="I468">
            <v>0</v>
          </cell>
          <cell r="J468">
            <v>0</v>
          </cell>
          <cell r="K468">
            <v>0</v>
          </cell>
          <cell r="L468">
            <v>0</v>
          </cell>
          <cell r="M468">
            <v>0</v>
          </cell>
          <cell r="N468">
            <v>0</v>
          </cell>
          <cell r="O468">
            <v>3315000</v>
          </cell>
        </row>
        <row r="469">
          <cell r="A469" t="str">
            <v>310131020.1000.41163101004</v>
          </cell>
          <cell r="B469" t="str">
            <v>PLANIFICACION DE LOS SERVICIOS 2</v>
          </cell>
          <cell r="C469">
            <v>200000000</v>
          </cell>
          <cell r="D469">
            <v>0</v>
          </cell>
          <cell r="E469">
            <v>0</v>
          </cell>
          <cell r="F469">
            <v>0</v>
          </cell>
          <cell r="G469">
            <v>0</v>
          </cell>
          <cell r="H469">
            <v>0</v>
          </cell>
          <cell r="I469">
            <v>0</v>
          </cell>
          <cell r="J469">
            <v>0</v>
          </cell>
          <cell r="K469">
            <v>0</v>
          </cell>
          <cell r="L469">
            <v>0</v>
          </cell>
          <cell r="M469">
            <v>0</v>
          </cell>
          <cell r="N469">
            <v>0</v>
          </cell>
          <cell r="O469">
            <v>200000000</v>
          </cell>
        </row>
        <row r="470">
          <cell r="A470" t="str">
            <v>310131020.1000.41163101005</v>
          </cell>
          <cell r="B470" t="str">
            <v>PLANIFICACION DEL SERVICIO DE ACUEDUCTO</v>
          </cell>
          <cell r="C470">
            <v>5741999</v>
          </cell>
          <cell r="D470">
            <v>0</v>
          </cell>
          <cell r="E470">
            <v>0</v>
          </cell>
          <cell r="F470">
            <v>0</v>
          </cell>
          <cell r="G470">
            <v>0</v>
          </cell>
          <cell r="H470">
            <v>0</v>
          </cell>
          <cell r="I470">
            <v>0</v>
          </cell>
          <cell r="J470">
            <v>0</v>
          </cell>
          <cell r="K470">
            <v>0</v>
          </cell>
          <cell r="L470">
            <v>0</v>
          </cell>
          <cell r="M470">
            <v>0</v>
          </cell>
          <cell r="N470">
            <v>0</v>
          </cell>
          <cell r="O470">
            <v>5741999</v>
          </cell>
        </row>
        <row r="471">
          <cell r="A471" t="str">
            <v>310131020.1000.41183101005</v>
          </cell>
          <cell r="B471" t="str">
            <v>PLANIFICACION DEL SERVICIO DE ACUEDUCTO</v>
          </cell>
          <cell r="C471">
            <v>2597868</v>
          </cell>
          <cell r="D471">
            <v>0</v>
          </cell>
          <cell r="E471">
            <v>0</v>
          </cell>
          <cell r="F471">
            <v>0</v>
          </cell>
          <cell r="G471">
            <v>0</v>
          </cell>
          <cell r="H471">
            <v>0</v>
          </cell>
          <cell r="I471">
            <v>0</v>
          </cell>
          <cell r="J471">
            <v>0</v>
          </cell>
          <cell r="K471">
            <v>0</v>
          </cell>
          <cell r="L471">
            <v>0</v>
          </cell>
          <cell r="M471">
            <v>0</v>
          </cell>
          <cell r="N471">
            <v>0</v>
          </cell>
          <cell r="O471">
            <v>2597868</v>
          </cell>
        </row>
        <row r="472">
          <cell r="A472" t="str">
            <v>310131020.3000.41103101005</v>
          </cell>
          <cell r="B472" t="str">
            <v>PLANIFICACION DEL SERVICIO DE ACUEDUCTO</v>
          </cell>
          <cell r="C472">
            <v>1800000000</v>
          </cell>
          <cell r="D472">
            <v>0</v>
          </cell>
          <cell r="E472">
            <v>0</v>
          </cell>
          <cell r="F472">
            <v>0</v>
          </cell>
          <cell r="G472">
            <v>0</v>
          </cell>
          <cell r="H472">
            <v>0</v>
          </cell>
          <cell r="I472">
            <v>0</v>
          </cell>
          <cell r="J472">
            <v>0</v>
          </cell>
          <cell r="K472">
            <v>0</v>
          </cell>
          <cell r="L472">
            <v>0</v>
          </cell>
          <cell r="M472">
            <v>0</v>
          </cell>
          <cell r="N472">
            <v>0</v>
          </cell>
          <cell r="O472">
            <v>1800000000</v>
          </cell>
        </row>
        <row r="473">
          <cell r="A473" t="str">
            <v>310131030.1000.1120031</v>
          </cell>
          <cell r="B473" t="str">
            <v>HONORARIOS Y REMUNERACIÓN SERV-TÉCNICOS</v>
          </cell>
          <cell r="C473">
            <v>467394452</v>
          </cell>
          <cell r="D473">
            <v>0</v>
          </cell>
          <cell r="E473">
            <v>0</v>
          </cell>
          <cell r="F473">
            <v>0</v>
          </cell>
          <cell r="G473">
            <v>0</v>
          </cell>
          <cell r="H473">
            <v>0</v>
          </cell>
          <cell r="I473">
            <v>0</v>
          </cell>
          <cell r="J473">
            <v>0</v>
          </cell>
          <cell r="K473">
            <v>0</v>
          </cell>
          <cell r="L473">
            <v>0</v>
          </cell>
          <cell r="M473">
            <v>0</v>
          </cell>
          <cell r="N473">
            <v>0</v>
          </cell>
          <cell r="O473">
            <v>467394452</v>
          </cell>
        </row>
        <row r="474">
          <cell r="A474" t="str">
            <v>310131030.1000.1124031</v>
          </cell>
          <cell r="B474" t="str">
            <v>HONORARIOS Y REMUNERACIÓN SERV-TÉCNICOS</v>
          </cell>
          <cell r="C474">
            <v>3288511</v>
          </cell>
          <cell r="D474">
            <v>0</v>
          </cell>
          <cell r="E474">
            <v>0</v>
          </cell>
          <cell r="F474">
            <v>0</v>
          </cell>
          <cell r="G474">
            <v>0</v>
          </cell>
          <cell r="H474">
            <v>0</v>
          </cell>
          <cell r="I474">
            <v>0</v>
          </cell>
          <cell r="J474">
            <v>0</v>
          </cell>
          <cell r="K474">
            <v>0</v>
          </cell>
          <cell r="L474">
            <v>0</v>
          </cell>
          <cell r="M474">
            <v>0</v>
          </cell>
          <cell r="N474">
            <v>0</v>
          </cell>
          <cell r="O474">
            <v>3288511</v>
          </cell>
        </row>
        <row r="475">
          <cell r="A475" t="str">
            <v>310131030.1000.1220004</v>
          </cell>
          <cell r="B475" t="str">
            <v>SERVICIO DE MANTENIMIENTO GENERAL</v>
          </cell>
          <cell r="C475">
            <v>192519000</v>
          </cell>
          <cell r="D475">
            <v>0</v>
          </cell>
          <cell r="E475">
            <v>0</v>
          </cell>
          <cell r="F475">
            <v>0</v>
          </cell>
          <cell r="G475">
            <v>0</v>
          </cell>
          <cell r="H475">
            <v>0</v>
          </cell>
          <cell r="I475">
            <v>0</v>
          </cell>
          <cell r="J475">
            <v>0</v>
          </cell>
          <cell r="K475">
            <v>0</v>
          </cell>
          <cell r="L475">
            <v>0</v>
          </cell>
          <cell r="M475">
            <v>0</v>
          </cell>
          <cell r="N475">
            <v>0</v>
          </cell>
          <cell r="O475">
            <v>192519000</v>
          </cell>
        </row>
        <row r="476">
          <cell r="A476" t="str">
            <v>310131030.1000.1220097</v>
          </cell>
          <cell r="B476" t="str">
            <v>IMPRESOS PUBLICACIONES Y AFILIACIONES</v>
          </cell>
          <cell r="C476">
            <v>8951000</v>
          </cell>
          <cell r="D476">
            <v>0</v>
          </cell>
          <cell r="E476">
            <v>0</v>
          </cell>
          <cell r="F476">
            <v>0</v>
          </cell>
          <cell r="G476">
            <v>0</v>
          </cell>
          <cell r="H476">
            <v>0</v>
          </cell>
          <cell r="I476">
            <v>0</v>
          </cell>
          <cell r="J476">
            <v>0</v>
          </cell>
          <cell r="K476">
            <v>0</v>
          </cell>
          <cell r="L476">
            <v>0</v>
          </cell>
          <cell r="M476">
            <v>0</v>
          </cell>
          <cell r="N476">
            <v>0</v>
          </cell>
          <cell r="O476">
            <v>8951000</v>
          </cell>
        </row>
        <row r="477">
          <cell r="A477" t="str">
            <v>310131030.1000.1224004</v>
          </cell>
          <cell r="B477" t="str">
            <v>SERVICIO DE MANTENIMIENTO GENERAL</v>
          </cell>
          <cell r="C477">
            <v>963606</v>
          </cell>
          <cell r="D477">
            <v>0</v>
          </cell>
          <cell r="E477">
            <v>0</v>
          </cell>
          <cell r="F477">
            <v>0</v>
          </cell>
          <cell r="G477">
            <v>0</v>
          </cell>
          <cell r="H477">
            <v>0</v>
          </cell>
          <cell r="I477">
            <v>0</v>
          </cell>
          <cell r="J477">
            <v>0</v>
          </cell>
          <cell r="K477">
            <v>0</v>
          </cell>
          <cell r="L477">
            <v>0</v>
          </cell>
          <cell r="M477">
            <v>0</v>
          </cell>
          <cell r="N477">
            <v>0</v>
          </cell>
          <cell r="O477">
            <v>963606</v>
          </cell>
        </row>
        <row r="478">
          <cell r="A478" t="str">
            <v>310131030.1000.41303101055</v>
          </cell>
          <cell r="B478" t="str">
            <v>OPTIMIZACION SISTEMA DE DISTRIBUCION</v>
          </cell>
          <cell r="C478">
            <v>5166000000</v>
          </cell>
          <cell r="D478">
            <v>0</v>
          </cell>
          <cell r="E478">
            <v>0</v>
          </cell>
          <cell r="F478">
            <v>0</v>
          </cell>
          <cell r="G478">
            <v>0</v>
          </cell>
          <cell r="H478">
            <v>0</v>
          </cell>
          <cell r="I478">
            <v>0</v>
          </cell>
          <cell r="J478">
            <v>0</v>
          </cell>
          <cell r="K478">
            <v>0</v>
          </cell>
          <cell r="L478">
            <v>0</v>
          </cell>
          <cell r="M478">
            <v>0</v>
          </cell>
          <cell r="N478">
            <v>0</v>
          </cell>
          <cell r="O478">
            <v>5166000000</v>
          </cell>
        </row>
        <row r="479">
          <cell r="A479" t="str">
            <v>310131030.1000.41343101051</v>
          </cell>
          <cell r="B479" t="str">
            <v>SECTORIZACION,TELEMETRIA Y CONTROL DE PRESIONES F 2</v>
          </cell>
          <cell r="C479">
            <v>14608432</v>
          </cell>
          <cell r="D479">
            <v>0</v>
          </cell>
          <cell r="E479">
            <v>0</v>
          </cell>
          <cell r="F479">
            <v>0</v>
          </cell>
          <cell r="G479">
            <v>0</v>
          </cell>
          <cell r="H479">
            <v>0</v>
          </cell>
          <cell r="I479">
            <v>0</v>
          </cell>
          <cell r="J479">
            <v>0</v>
          </cell>
          <cell r="K479">
            <v>0</v>
          </cell>
          <cell r="L479">
            <v>0</v>
          </cell>
          <cell r="M479">
            <v>0</v>
          </cell>
          <cell r="N479">
            <v>0</v>
          </cell>
          <cell r="O479">
            <v>14608432</v>
          </cell>
        </row>
        <row r="480">
          <cell r="A480" t="str">
            <v>310131030.1000.41383101051</v>
          </cell>
          <cell r="B480" t="str">
            <v>SECTORIZACION,TELEMETRIA Y CONTROL DE PRESIONES F 2</v>
          </cell>
          <cell r="C480">
            <v>1055851</v>
          </cell>
          <cell r="D480">
            <v>0</v>
          </cell>
          <cell r="E480">
            <v>0</v>
          </cell>
          <cell r="F480">
            <v>0</v>
          </cell>
          <cell r="G480">
            <v>0</v>
          </cell>
          <cell r="H480">
            <v>0</v>
          </cell>
          <cell r="I480">
            <v>0</v>
          </cell>
          <cell r="J480">
            <v>0</v>
          </cell>
          <cell r="K480">
            <v>0</v>
          </cell>
          <cell r="L480">
            <v>0</v>
          </cell>
          <cell r="M480">
            <v>0</v>
          </cell>
          <cell r="N480">
            <v>0</v>
          </cell>
          <cell r="O480">
            <v>1055851</v>
          </cell>
        </row>
        <row r="481">
          <cell r="A481" t="str">
            <v>310131030.3000.41303101055</v>
          </cell>
          <cell r="B481" t="str">
            <v>OPTIMIZACION SISTEMA DE DISTRIBUCION</v>
          </cell>
          <cell r="C481">
            <v>9072789089</v>
          </cell>
          <cell r="D481">
            <v>0</v>
          </cell>
          <cell r="E481">
            <v>0</v>
          </cell>
          <cell r="F481">
            <v>0</v>
          </cell>
          <cell r="G481">
            <v>0</v>
          </cell>
          <cell r="H481">
            <v>0</v>
          </cell>
          <cell r="I481">
            <v>0</v>
          </cell>
          <cell r="J481">
            <v>0</v>
          </cell>
          <cell r="K481">
            <v>0</v>
          </cell>
          <cell r="L481">
            <v>0</v>
          </cell>
          <cell r="M481">
            <v>0</v>
          </cell>
          <cell r="N481">
            <v>0</v>
          </cell>
          <cell r="O481">
            <v>9072789089</v>
          </cell>
        </row>
        <row r="482">
          <cell r="A482" t="str">
            <v>310131200.1000.2130018</v>
          </cell>
          <cell r="B482" t="str">
            <v>USO DE FRECUENCIAS</v>
          </cell>
          <cell r="C482">
            <v>8901000</v>
          </cell>
          <cell r="D482">
            <v>0</v>
          </cell>
          <cell r="E482">
            <v>0</v>
          </cell>
          <cell r="F482">
            <v>0</v>
          </cell>
          <cell r="G482">
            <v>0</v>
          </cell>
          <cell r="H482">
            <v>0</v>
          </cell>
          <cell r="I482">
            <v>0</v>
          </cell>
          <cell r="J482">
            <v>0</v>
          </cell>
          <cell r="K482">
            <v>0</v>
          </cell>
          <cell r="L482">
            <v>0</v>
          </cell>
          <cell r="M482">
            <v>0</v>
          </cell>
          <cell r="N482">
            <v>0</v>
          </cell>
          <cell r="O482">
            <v>8901000</v>
          </cell>
        </row>
        <row r="483">
          <cell r="A483" t="str">
            <v>310131200.1000.41303101046</v>
          </cell>
          <cell r="B483" t="str">
            <v>GESTION DE PERDIDAS FASE 2</v>
          </cell>
          <cell r="C483">
            <v>2371075762</v>
          </cell>
          <cell r="D483">
            <v>0</v>
          </cell>
          <cell r="E483">
            <v>0</v>
          </cell>
          <cell r="F483">
            <v>0</v>
          </cell>
          <cell r="G483">
            <v>0</v>
          </cell>
          <cell r="H483">
            <v>0</v>
          </cell>
          <cell r="I483">
            <v>0</v>
          </cell>
          <cell r="J483">
            <v>0</v>
          </cell>
          <cell r="K483">
            <v>0</v>
          </cell>
          <cell r="L483">
            <v>0</v>
          </cell>
          <cell r="M483">
            <v>0</v>
          </cell>
          <cell r="N483">
            <v>0</v>
          </cell>
          <cell r="O483">
            <v>2371075762</v>
          </cell>
        </row>
        <row r="484">
          <cell r="A484" t="str">
            <v>310131200.1000.41303101057</v>
          </cell>
          <cell r="B484" t="str">
            <v>REDUCCION DE PERDIDAS DE AGUA POTABLE</v>
          </cell>
          <cell r="C484">
            <v>11500000000</v>
          </cell>
          <cell r="D484">
            <v>0</v>
          </cell>
          <cell r="E484">
            <v>0</v>
          </cell>
          <cell r="F484">
            <v>0</v>
          </cell>
          <cell r="G484">
            <v>0</v>
          </cell>
          <cell r="H484">
            <v>0</v>
          </cell>
          <cell r="I484">
            <v>0</v>
          </cell>
          <cell r="J484">
            <v>0</v>
          </cell>
          <cell r="K484">
            <v>0</v>
          </cell>
          <cell r="L484">
            <v>0</v>
          </cell>
          <cell r="M484">
            <v>0</v>
          </cell>
          <cell r="N484">
            <v>0</v>
          </cell>
          <cell r="O484">
            <v>11500000000</v>
          </cell>
        </row>
        <row r="485">
          <cell r="A485" t="str">
            <v>310131200.1000.41323101046</v>
          </cell>
          <cell r="B485" t="str">
            <v>GESTION DE PERDIDAS FASE 2</v>
          </cell>
          <cell r="C485">
            <v>1957018130</v>
          </cell>
          <cell r="D485">
            <v>0</v>
          </cell>
          <cell r="E485">
            <v>0</v>
          </cell>
          <cell r="F485">
            <v>0</v>
          </cell>
          <cell r="G485">
            <v>0</v>
          </cell>
          <cell r="H485">
            <v>0</v>
          </cell>
          <cell r="I485">
            <v>0</v>
          </cell>
          <cell r="J485">
            <v>0</v>
          </cell>
          <cell r="K485">
            <v>0</v>
          </cell>
          <cell r="L485">
            <v>0</v>
          </cell>
          <cell r="M485">
            <v>0</v>
          </cell>
          <cell r="N485">
            <v>0</v>
          </cell>
          <cell r="O485">
            <v>1957018130</v>
          </cell>
        </row>
        <row r="486">
          <cell r="A486" t="str">
            <v>310131200.1000.41343101046</v>
          </cell>
          <cell r="B486" t="str">
            <v>GESTION DE PERDIDAS FASE 2</v>
          </cell>
          <cell r="C486">
            <v>36556813</v>
          </cell>
          <cell r="D486">
            <v>0</v>
          </cell>
          <cell r="E486">
            <v>0</v>
          </cell>
          <cell r="F486">
            <v>0</v>
          </cell>
          <cell r="G486">
            <v>0</v>
          </cell>
          <cell r="H486">
            <v>0</v>
          </cell>
          <cell r="I486">
            <v>0</v>
          </cell>
          <cell r="J486">
            <v>0</v>
          </cell>
          <cell r="K486">
            <v>0</v>
          </cell>
          <cell r="L486">
            <v>0</v>
          </cell>
          <cell r="M486">
            <v>0</v>
          </cell>
          <cell r="N486">
            <v>0</v>
          </cell>
          <cell r="O486">
            <v>36556813</v>
          </cell>
        </row>
        <row r="487">
          <cell r="A487" t="str">
            <v>310131200.3000.41303101046</v>
          </cell>
          <cell r="B487" t="str">
            <v>GESTION DE PERDIDAS FASE 2</v>
          </cell>
          <cell r="C487">
            <v>3173752971</v>
          </cell>
          <cell r="D487">
            <v>0</v>
          </cell>
          <cell r="E487">
            <v>0</v>
          </cell>
          <cell r="F487">
            <v>0</v>
          </cell>
          <cell r="G487">
            <v>0</v>
          </cell>
          <cell r="H487">
            <v>0</v>
          </cell>
          <cell r="I487">
            <v>0</v>
          </cell>
          <cell r="J487">
            <v>0</v>
          </cell>
          <cell r="K487">
            <v>0</v>
          </cell>
          <cell r="L487">
            <v>0</v>
          </cell>
          <cell r="M487">
            <v>0</v>
          </cell>
          <cell r="N487">
            <v>0</v>
          </cell>
          <cell r="O487">
            <v>3173752971</v>
          </cell>
        </row>
        <row r="488">
          <cell r="A488" t="str">
            <v>310131210.1000.1120031</v>
          </cell>
          <cell r="B488" t="str">
            <v>HONORARIOS Y REMUNERACIÓN SERV-TÉCNICOS</v>
          </cell>
          <cell r="C488">
            <v>211687196</v>
          </cell>
          <cell r="D488">
            <v>0</v>
          </cell>
          <cell r="E488">
            <v>0</v>
          </cell>
          <cell r="F488">
            <v>0</v>
          </cell>
          <cell r="G488">
            <v>0</v>
          </cell>
          <cell r="H488">
            <v>0</v>
          </cell>
          <cell r="I488">
            <v>0</v>
          </cell>
          <cell r="J488">
            <v>0</v>
          </cell>
          <cell r="K488">
            <v>0</v>
          </cell>
          <cell r="L488">
            <v>0</v>
          </cell>
          <cell r="M488">
            <v>0</v>
          </cell>
          <cell r="N488">
            <v>0</v>
          </cell>
          <cell r="O488">
            <v>211687196</v>
          </cell>
        </row>
        <row r="489">
          <cell r="A489" t="str">
            <v>310131210.1000.1122031</v>
          </cell>
          <cell r="B489" t="str">
            <v>HONORARIOS Y REMUNERACIÓN SERV-TÉCNICOS</v>
          </cell>
          <cell r="C489">
            <v>5474850</v>
          </cell>
          <cell r="D489">
            <v>0</v>
          </cell>
          <cell r="E489">
            <v>0</v>
          </cell>
          <cell r="F489">
            <v>0</v>
          </cell>
          <cell r="G489">
            <v>0</v>
          </cell>
          <cell r="H489">
            <v>0</v>
          </cell>
          <cell r="I489">
            <v>0</v>
          </cell>
          <cell r="J489">
            <v>0</v>
          </cell>
          <cell r="K489">
            <v>0</v>
          </cell>
          <cell r="L489">
            <v>0</v>
          </cell>
          <cell r="M489">
            <v>0</v>
          </cell>
          <cell r="N489">
            <v>0</v>
          </cell>
          <cell r="O489">
            <v>5474850</v>
          </cell>
        </row>
        <row r="490">
          <cell r="A490" t="str">
            <v>310131210.1000.1124031</v>
          </cell>
          <cell r="B490" t="str">
            <v>HONORARIOS Y REMUNERACIÓN SERV-TÉCNICOS</v>
          </cell>
          <cell r="C490">
            <v>328491</v>
          </cell>
          <cell r="D490">
            <v>0</v>
          </cell>
          <cell r="E490">
            <v>0</v>
          </cell>
          <cell r="F490">
            <v>0</v>
          </cell>
          <cell r="G490">
            <v>0</v>
          </cell>
          <cell r="H490">
            <v>0</v>
          </cell>
          <cell r="I490">
            <v>0</v>
          </cell>
          <cell r="J490">
            <v>0</v>
          </cell>
          <cell r="K490">
            <v>0</v>
          </cell>
          <cell r="L490">
            <v>0</v>
          </cell>
          <cell r="M490">
            <v>0</v>
          </cell>
          <cell r="N490">
            <v>0</v>
          </cell>
          <cell r="O490">
            <v>328491</v>
          </cell>
        </row>
        <row r="491">
          <cell r="A491" t="str">
            <v>310131210.1000.1128031</v>
          </cell>
          <cell r="B491" t="str">
            <v>HONORARIOS Y REMUNERACIÓN SERV-TÉCNICOS</v>
          </cell>
          <cell r="C491">
            <v>1850661</v>
          </cell>
          <cell r="D491">
            <v>0</v>
          </cell>
          <cell r="E491">
            <v>0</v>
          </cell>
          <cell r="F491">
            <v>0</v>
          </cell>
          <cell r="G491">
            <v>0</v>
          </cell>
          <cell r="H491">
            <v>0</v>
          </cell>
          <cell r="I491">
            <v>0</v>
          </cell>
          <cell r="J491">
            <v>0</v>
          </cell>
          <cell r="K491">
            <v>0</v>
          </cell>
          <cell r="L491">
            <v>0</v>
          </cell>
          <cell r="M491">
            <v>0</v>
          </cell>
          <cell r="N491">
            <v>0</v>
          </cell>
          <cell r="O491">
            <v>1850661</v>
          </cell>
        </row>
        <row r="492">
          <cell r="A492" t="str">
            <v>310131210.1000.1216003</v>
          </cell>
          <cell r="B492" t="str">
            <v>MATERIALES Y SUMINISTROS</v>
          </cell>
          <cell r="C492">
            <v>2734937</v>
          </cell>
          <cell r="D492">
            <v>0</v>
          </cell>
          <cell r="E492">
            <v>0</v>
          </cell>
          <cell r="F492">
            <v>0</v>
          </cell>
          <cell r="G492">
            <v>0</v>
          </cell>
          <cell r="H492">
            <v>0</v>
          </cell>
          <cell r="I492">
            <v>0</v>
          </cell>
          <cell r="J492">
            <v>0</v>
          </cell>
          <cell r="K492">
            <v>0</v>
          </cell>
          <cell r="L492">
            <v>0</v>
          </cell>
          <cell r="M492">
            <v>0</v>
          </cell>
          <cell r="N492">
            <v>0</v>
          </cell>
          <cell r="O492">
            <v>2734937</v>
          </cell>
        </row>
        <row r="493">
          <cell r="A493" t="str">
            <v>310131210.1000.1220004</v>
          </cell>
          <cell r="B493" t="str">
            <v>SERVICIO DE MANTENIMIENTO GENERAL</v>
          </cell>
          <cell r="C493">
            <v>298816000</v>
          </cell>
          <cell r="D493">
            <v>0</v>
          </cell>
          <cell r="E493">
            <v>0</v>
          </cell>
          <cell r="F493">
            <v>0</v>
          </cell>
          <cell r="G493">
            <v>0</v>
          </cell>
          <cell r="H493">
            <v>0</v>
          </cell>
          <cell r="I493">
            <v>0</v>
          </cell>
          <cell r="J493">
            <v>0</v>
          </cell>
          <cell r="K493">
            <v>0</v>
          </cell>
          <cell r="L493">
            <v>0</v>
          </cell>
          <cell r="M493">
            <v>0</v>
          </cell>
          <cell r="N493">
            <v>0</v>
          </cell>
          <cell r="O493">
            <v>298816000</v>
          </cell>
        </row>
        <row r="494">
          <cell r="A494" t="str">
            <v>310131210.1000.1220039</v>
          </cell>
          <cell r="B494" t="str">
            <v>SERVICIOS PUBLICOS</v>
          </cell>
          <cell r="C494">
            <v>467725000</v>
          </cell>
          <cell r="D494">
            <v>0</v>
          </cell>
          <cell r="E494">
            <v>0</v>
          </cell>
          <cell r="F494">
            <v>0</v>
          </cell>
          <cell r="G494">
            <v>0</v>
          </cell>
          <cell r="H494">
            <v>0</v>
          </cell>
          <cell r="I494">
            <v>0</v>
          </cell>
          <cell r="J494">
            <v>0</v>
          </cell>
          <cell r="K494">
            <v>0</v>
          </cell>
          <cell r="L494">
            <v>0</v>
          </cell>
          <cell r="M494">
            <v>0</v>
          </cell>
          <cell r="N494">
            <v>0</v>
          </cell>
          <cell r="O494">
            <v>467725000</v>
          </cell>
        </row>
        <row r="495">
          <cell r="A495" t="str">
            <v>310131210.1000.1222004</v>
          </cell>
          <cell r="B495" t="str">
            <v>SERVICIO DE MANTENIMIENTO GENERAL</v>
          </cell>
          <cell r="C495">
            <v>6416662</v>
          </cell>
          <cell r="D495">
            <v>0</v>
          </cell>
          <cell r="E495">
            <v>0</v>
          </cell>
          <cell r="F495">
            <v>0</v>
          </cell>
          <cell r="G495">
            <v>0</v>
          </cell>
          <cell r="H495">
            <v>0</v>
          </cell>
          <cell r="I495">
            <v>0</v>
          </cell>
          <cell r="J495">
            <v>0</v>
          </cell>
          <cell r="K495">
            <v>0</v>
          </cell>
          <cell r="L495">
            <v>0</v>
          </cell>
          <cell r="M495">
            <v>0</v>
          </cell>
          <cell r="N495">
            <v>0</v>
          </cell>
          <cell r="O495">
            <v>6416662</v>
          </cell>
        </row>
        <row r="496">
          <cell r="A496" t="str">
            <v>310131210.1000.1224004</v>
          </cell>
          <cell r="B496" t="str">
            <v>SERVICIO DE MANTENIMIENTO GENERAL</v>
          </cell>
          <cell r="C496">
            <v>8906232</v>
          </cell>
          <cell r="D496">
            <v>0</v>
          </cell>
          <cell r="E496">
            <v>0</v>
          </cell>
          <cell r="F496">
            <v>0</v>
          </cell>
          <cell r="G496">
            <v>0</v>
          </cell>
          <cell r="H496">
            <v>0</v>
          </cell>
          <cell r="I496">
            <v>0</v>
          </cell>
          <cell r="J496">
            <v>0</v>
          </cell>
          <cell r="K496">
            <v>0</v>
          </cell>
          <cell r="L496">
            <v>0</v>
          </cell>
          <cell r="M496">
            <v>0</v>
          </cell>
          <cell r="N496">
            <v>0</v>
          </cell>
          <cell r="O496">
            <v>8906232</v>
          </cell>
        </row>
        <row r="497">
          <cell r="A497" t="str">
            <v>310131210.1000.1226004</v>
          </cell>
          <cell r="B497" t="str">
            <v>SERVICIO DE MANTENIMIENTO GENERAL</v>
          </cell>
          <cell r="C497">
            <v>73596201</v>
          </cell>
          <cell r="D497">
            <v>0</v>
          </cell>
          <cell r="E497">
            <v>0</v>
          </cell>
          <cell r="F497">
            <v>0</v>
          </cell>
          <cell r="G497">
            <v>0</v>
          </cell>
          <cell r="H497">
            <v>0</v>
          </cell>
          <cell r="I497">
            <v>0</v>
          </cell>
          <cell r="J497">
            <v>0</v>
          </cell>
          <cell r="K497">
            <v>0</v>
          </cell>
          <cell r="L497">
            <v>0</v>
          </cell>
          <cell r="M497">
            <v>0</v>
          </cell>
          <cell r="N497">
            <v>0</v>
          </cell>
          <cell r="O497">
            <v>73596201</v>
          </cell>
        </row>
        <row r="498">
          <cell r="A498" t="str">
            <v>310131210.1000.1230023</v>
          </cell>
          <cell r="B498" t="str">
            <v>OTROS IMPUESTOS TASAS Y MULTAS</v>
          </cell>
          <cell r="C498">
            <v>250000000</v>
          </cell>
          <cell r="D498">
            <v>0</v>
          </cell>
          <cell r="E498">
            <v>0</v>
          </cell>
          <cell r="F498">
            <v>0</v>
          </cell>
          <cell r="G498">
            <v>0</v>
          </cell>
          <cell r="H498">
            <v>0</v>
          </cell>
          <cell r="I498">
            <v>0</v>
          </cell>
          <cell r="J498">
            <v>0</v>
          </cell>
          <cell r="K498">
            <v>0</v>
          </cell>
          <cell r="L498">
            <v>0</v>
          </cell>
          <cell r="M498">
            <v>0</v>
          </cell>
          <cell r="N498">
            <v>0</v>
          </cell>
          <cell r="O498">
            <v>250000000</v>
          </cell>
        </row>
        <row r="499">
          <cell r="A499" t="str">
            <v>310131210.1000.1232023</v>
          </cell>
          <cell r="B499" t="str">
            <v>OTROS IMPUESTOS TASAS Y MULTAS</v>
          </cell>
          <cell r="C499">
            <v>4000000</v>
          </cell>
          <cell r="D499">
            <v>0</v>
          </cell>
          <cell r="E499">
            <v>0</v>
          </cell>
          <cell r="F499">
            <v>0</v>
          </cell>
          <cell r="G499">
            <v>0</v>
          </cell>
          <cell r="H499">
            <v>0</v>
          </cell>
          <cell r="I499">
            <v>0</v>
          </cell>
          <cell r="J499">
            <v>0</v>
          </cell>
          <cell r="K499">
            <v>0</v>
          </cell>
          <cell r="L499">
            <v>0</v>
          </cell>
          <cell r="M499">
            <v>0</v>
          </cell>
          <cell r="N499">
            <v>0</v>
          </cell>
          <cell r="O499">
            <v>4000000</v>
          </cell>
        </row>
        <row r="500">
          <cell r="A500" t="str">
            <v>310131210.1000.2130018</v>
          </cell>
          <cell r="B500" t="str">
            <v>USO DE FRECUENCIAS</v>
          </cell>
          <cell r="C500">
            <v>8901000</v>
          </cell>
          <cell r="D500">
            <v>0</v>
          </cell>
          <cell r="E500">
            <v>0</v>
          </cell>
          <cell r="F500">
            <v>0</v>
          </cell>
          <cell r="G500">
            <v>0</v>
          </cell>
          <cell r="H500">
            <v>0</v>
          </cell>
          <cell r="I500">
            <v>0</v>
          </cell>
          <cell r="J500">
            <v>0</v>
          </cell>
          <cell r="K500">
            <v>0</v>
          </cell>
          <cell r="L500">
            <v>0</v>
          </cell>
          <cell r="M500">
            <v>0</v>
          </cell>
          <cell r="N500">
            <v>0</v>
          </cell>
          <cell r="O500">
            <v>8901000</v>
          </cell>
        </row>
        <row r="501">
          <cell r="A501" t="str">
            <v>310131210.1000.2218047</v>
          </cell>
          <cell r="B501" t="str">
            <v>PRODUCTOS QUIMICOS Y SIMILARES</v>
          </cell>
          <cell r="C501">
            <v>282098</v>
          </cell>
          <cell r="D501">
            <v>0</v>
          </cell>
          <cell r="E501">
            <v>0</v>
          </cell>
          <cell r="F501">
            <v>0</v>
          </cell>
          <cell r="G501">
            <v>0</v>
          </cell>
          <cell r="H501">
            <v>0</v>
          </cell>
          <cell r="I501">
            <v>0</v>
          </cell>
          <cell r="J501">
            <v>0</v>
          </cell>
          <cell r="K501">
            <v>0</v>
          </cell>
          <cell r="L501">
            <v>0</v>
          </cell>
          <cell r="M501">
            <v>0</v>
          </cell>
          <cell r="N501">
            <v>0</v>
          </cell>
          <cell r="O501">
            <v>282098</v>
          </cell>
        </row>
        <row r="502">
          <cell r="A502" t="str">
            <v>310131210.1000.41303101052</v>
          </cell>
          <cell r="B502" t="str">
            <v>OPTIMIZACION Y MEJORAMIENTO PLANTAS DE POTABILIZACION FASE 3</v>
          </cell>
          <cell r="C502">
            <v>6320761000</v>
          </cell>
          <cell r="D502">
            <v>0</v>
          </cell>
          <cell r="E502">
            <v>0</v>
          </cell>
          <cell r="F502">
            <v>0</v>
          </cell>
          <cell r="G502">
            <v>0</v>
          </cell>
          <cell r="H502">
            <v>0</v>
          </cell>
          <cell r="I502">
            <v>0</v>
          </cell>
          <cell r="J502">
            <v>0</v>
          </cell>
          <cell r="K502">
            <v>0</v>
          </cell>
          <cell r="L502">
            <v>0</v>
          </cell>
          <cell r="M502">
            <v>0</v>
          </cell>
          <cell r="N502">
            <v>0</v>
          </cell>
          <cell r="O502">
            <v>6320761000</v>
          </cell>
        </row>
        <row r="503">
          <cell r="A503" t="str">
            <v>310131210.1000.41303101058</v>
          </cell>
          <cell r="B503" t="str">
            <v>OPTIMIZACION Y MEJORAMIENTO PLANTAS DE POTABILIZACION FASE 4</v>
          </cell>
          <cell r="C503">
            <v>20720000000</v>
          </cell>
          <cell r="D503">
            <v>0</v>
          </cell>
          <cell r="E503">
            <v>0</v>
          </cell>
          <cell r="F503">
            <v>0</v>
          </cell>
          <cell r="G503">
            <v>0</v>
          </cell>
          <cell r="H503">
            <v>0</v>
          </cell>
          <cell r="I503">
            <v>0</v>
          </cell>
          <cell r="J503">
            <v>0</v>
          </cell>
          <cell r="K503">
            <v>0</v>
          </cell>
          <cell r="L503">
            <v>0</v>
          </cell>
          <cell r="M503">
            <v>0</v>
          </cell>
          <cell r="N503">
            <v>0</v>
          </cell>
          <cell r="O503">
            <v>20720000000</v>
          </cell>
        </row>
        <row r="504">
          <cell r="A504" t="str">
            <v>310131210.1000.41323101052</v>
          </cell>
          <cell r="B504" t="str">
            <v>OPTIMIZACION Y MEJORAMIENTO PLANTAS DE POTABILIZACION FASE 3</v>
          </cell>
          <cell r="C504">
            <v>599838504</v>
          </cell>
          <cell r="D504">
            <v>0</v>
          </cell>
          <cell r="E504">
            <v>0</v>
          </cell>
          <cell r="F504">
            <v>0</v>
          </cell>
          <cell r="G504">
            <v>0</v>
          </cell>
          <cell r="H504">
            <v>0</v>
          </cell>
          <cell r="I504">
            <v>0</v>
          </cell>
          <cell r="J504">
            <v>0</v>
          </cell>
          <cell r="K504">
            <v>0</v>
          </cell>
          <cell r="L504">
            <v>0</v>
          </cell>
          <cell r="M504">
            <v>0</v>
          </cell>
          <cell r="N504">
            <v>0</v>
          </cell>
          <cell r="O504">
            <v>599838504</v>
          </cell>
        </row>
        <row r="505">
          <cell r="A505" t="str">
            <v>310131210.1000.41343101013</v>
          </cell>
          <cell r="B505" t="str">
            <v>OPTIMIZACION SISTEMA CALI</v>
          </cell>
          <cell r="C505">
            <v>1904256</v>
          </cell>
          <cell r="D505">
            <v>0</v>
          </cell>
          <cell r="E505">
            <v>0</v>
          </cell>
          <cell r="F505">
            <v>0</v>
          </cell>
          <cell r="G505">
            <v>0</v>
          </cell>
          <cell r="H505">
            <v>0</v>
          </cell>
          <cell r="I505">
            <v>0</v>
          </cell>
          <cell r="J505">
            <v>0</v>
          </cell>
          <cell r="K505">
            <v>0</v>
          </cell>
          <cell r="L505">
            <v>0</v>
          </cell>
          <cell r="M505">
            <v>0</v>
          </cell>
          <cell r="N505">
            <v>0</v>
          </cell>
          <cell r="O505">
            <v>1904256</v>
          </cell>
        </row>
        <row r="506">
          <cell r="A506" t="str">
            <v>310131210.1000.41343101052</v>
          </cell>
          <cell r="B506" t="str">
            <v>OPTIMIZACION Y MEJORAMIENTO PLANTAS DE POTABILIZACION FASE 3</v>
          </cell>
          <cell r="C506">
            <v>14954630</v>
          </cell>
          <cell r="D506">
            <v>0</v>
          </cell>
          <cell r="E506">
            <v>0</v>
          </cell>
          <cell r="F506">
            <v>0</v>
          </cell>
          <cell r="G506">
            <v>0</v>
          </cell>
          <cell r="H506">
            <v>0</v>
          </cell>
          <cell r="I506">
            <v>0</v>
          </cell>
          <cell r="J506">
            <v>0</v>
          </cell>
          <cell r="K506">
            <v>0</v>
          </cell>
          <cell r="L506">
            <v>0</v>
          </cell>
          <cell r="M506">
            <v>0</v>
          </cell>
          <cell r="N506">
            <v>0</v>
          </cell>
          <cell r="O506">
            <v>14954630</v>
          </cell>
        </row>
        <row r="507">
          <cell r="A507" t="str">
            <v>310131210.1000.41383101013</v>
          </cell>
          <cell r="B507" t="str">
            <v>OPTIMIZACION SISTEMA DE ABASTECIMIENTO</v>
          </cell>
          <cell r="C507">
            <v>3547700</v>
          </cell>
          <cell r="D507">
            <v>0</v>
          </cell>
          <cell r="E507">
            <v>0</v>
          </cell>
          <cell r="F507">
            <v>0</v>
          </cell>
          <cell r="G507">
            <v>0</v>
          </cell>
          <cell r="H507">
            <v>0</v>
          </cell>
          <cell r="I507">
            <v>0</v>
          </cell>
          <cell r="J507">
            <v>0</v>
          </cell>
          <cell r="K507">
            <v>0</v>
          </cell>
          <cell r="L507">
            <v>0</v>
          </cell>
          <cell r="M507">
            <v>0</v>
          </cell>
          <cell r="N507">
            <v>0</v>
          </cell>
          <cell r="O507">
            <v>3547700</v>
          </cell>
        </row>
        <row r="508">
          <cell r="A508" t="str">
            <v>310131210.1000.41383101047</v>
          </cell>
          <cell r="B508" t="str">
            <v>OPTIMIZACION PLANTAS DE POTABILIZACION FASE 2</v>
          </cell>
          <cell r="C508">
            <v>15597271</v>
          </cell>
          <cell r="D508">
            <v>0</v>
          </cell>
          <cell r="E508">
            <v>0</v>
          </cell>
          <cell r="F508">
            <v>0</v>
          </cell>
          <cell r="G508">
            <v>0</v>
          </cell>
          <cell r="H508">
            <v>0</v>
          </cell>
          <cell r="I508">
            <v>0</v>
          </cell>
          <cell r="J508">
            <v>0</v>
          </cell>
          <cell r="K508">
            <v>0</v>
          </cell>
          <cell r="L508">
            <v>0</v>
          </cell>
          <cell r="M508">
            <v>0</v>
          </cell>
          <cell r="N508">
            <v>0</v>
          </cell>
          <cell r="O508">
            <v>15597271</v>
          </cell>
        </row>
        <row r="509">
          <cell r="A509" t="str">
            <v>310131210.1000.41383101052</v>
          </cell>
          <cell r="B509" t="str">
            <v>OPTIMIZACION Y MEJORAMIENTO PLANTAS DE POTABILIZACION FASE 3</v>
          </cell>
          <cell r="C509">
            <v>7414859</v>
          </cell>
          <cell r="D509">
            <v>0</v>
          </cell>
          <cell r="E509">
            <v>0</v>
          </cell>
          <cell r="F509">
            <v>0</v>
          </cell>
          <cell r="G509">
            <v>0</v>
          </cell>
          <cell r="H509">
            <v>0</v>
          </cell>
          <cell r="I509">
            <v>0</v>
          </cell>
          <cell r="J509">
            <v>0</v>
          </cell>
          <cell r="K509">
            <v>0</v>
          </cell>
          <cell r="L509">
            <v>0</v>
          </cell>
          <cell r="M509">
            <v>0</v>
          </cell>
          <cell r="N509">
            <v>0</v>
          </cell>
          <cell r="O509">
            <v>7414859</v>
          </cell>
        </row>
        <row r="510">
          <cell r="A510" t="str">
            <v>310131210.3000.41303101052</v>
          </cell>
          <cell r="B510" t="str">
            <v>OPTIMIZACION Y MEJORAMIENTO PLANTAS DE POTABILIZACION FASE 3</v>
          </cell>
          <cell r="C510">
            <v>3328508594</v>
          </cell>
          <cell r="D510">
            <v>0</v>
          </cell>
          <cell r="E510">
            <v>0</v>
          </cell>
          <cell r="F510">
            <v>0</v>
          </cell>
          <cell r="G510">
            <v>0</v>
          </cell>
          <cell r="H510">
            <v>0</v>
          </cell>
          <cell r="I510">
            <v>0</v>
          </cell>
          <cell r="J510">
            <v>0</v>
          </cell>
          <cell r="K510">
            <v>0</v>
          </cell>
          <cell r="L510">
            <v>0</v>
          </cell>
          <cell r="M510">
            <v>0</v>
          </cell>
          <cell r="N510">
            <v>0</v>
          </cell>
          <cell r="O510">
            <v>3328508594</v>
          </cell>
        </row>
        <row r="511">
          <cell r="A511" t="str">
            <v>310131220.1000.1120031</v>
          </cell>
          <cell r="B511" t="str">
            <v>HONORARIOS Y REMUNERACIÓN SERV-TÉCNICOS</v>
          </cell>
          <cell r="C511">
            <v>407907885</v>
          </cell>
          <cell r="D511">
            <v>0</v>
          </cell>
          <cell r="E511">
            <v>0</v>
          </cell>
          <cell r="F511">
            <v>0</v>
          </cell>
          <cell r="G511">
            <v>0</v>
          </cell>
          <cell r="H511">
            <v>0</v>
          </cell>
          <cell r="I511">
            <v>0</v>
          </cell>
          <cell r="J511">
            <v>0</v>
          </cell>
          <cell r="K511">
            <v>0</v>
          </cell>
          <cell r="L511">
            <v>0</v>
          </cell>
          <cell r="M511">
            <v>0</v>
          </cell>
          <cell r="N511">
            <v>0</v>
          </cell>
          <cell r="O511">
            <v>407907885</v>
          </cell>
        </row>
        <row r="512">
          <cell r="A512" t="str">
            <v>310131220.1000.1122031</v>
          </cell>
          <cell r="B512" t="str">
            <v>HONORARIOS Y REMUNERACIÓN SERV-TÉCNICOS</v>
          </cell>
          <cell r="C512">
            <v>12292800</v>
          </cell>
          <cell r="D512">
            <v>0</v>
          </cell>
          <cell r="E512">
            <v>0</v>
          </cell>
          <cell r="F512">
            <v>0</v>
          </cell>
          <cell r="G512">
            <v>0</v>
          </cell>
          <cell r="H512">
            <v>0</v>
          </cell>
          <cell r="I512">
            <v>0</v>
          </cell>
          <cell r="J512">
            <v>0</v>
          </cell>
          <cell r="K512">
            <v>0</v>
          </cell>
          <cell r="L512">
            <v>0</v>
          </cell>
          <cell r="M512">
            <v>0</v>
          </cell>
          <cell r="N512">
            <v>0</v>
          </cell>
          <cell r="O512">
            <v>12292800</v>
          </cell>
        </row>
        <row r="513">
          <cell r="A513" t="str">
            <v>310131220.1000.1124031</v>
          </cell>
          <cell r="B513" t="str">
            <v>HONORARIOS Y REMUNERACIÓN SERV-TÉCNICOS</v>
          </cell>
          <cell r="C513">
            <v>2815411</v>
          </cell>
          <cell r="D513">
            <v>0</v>
          </cell>
          <cell r="E513">
            <v>0</v>
          </cell>
          <cell r="F513">
            <v>0</v>
          </cell>
          <cell r="G513">
            <v>0</v>
          </cell>
          <cell r="H513">
            <v>0</v>
          </cell>
          <cell r="I513">
            <v>0</v>
          </cell>
          <cell r="J513">
            <v>0</v>
          </cell>
          <cell r="K513">
            <v>0</v>
          </cell>
          <cell r="L513">
            <v>0</v>
          </cell>
          <cell r="M513">
            <v>0</v>
          </cell>
          <cell r="N513">
            <v>0</v>
          </cell>
          <cell r="O513">
            <v>2815411</v>
          </cell>
        </row>
        <row r="514">
          <cell r="A514" t="str">
            <v>310131220.1000.1220004</v>
          </cell>
          <cell r="B514" t="str">
            <v>SERVICIO DE MANTENIMIENTO GENERAL</v>
          </cell>
          <cell r="C514">
            <v>4000000000</v>
          </cell>
          <cell r="D514">
            <v>0</v>
          </cell>
          <cell r="E514">
            <v>0</v>
          </cell>
          <cell r="F514">
            <v>0</v>
          </cell>
          <cell r="G514">
            <v>0</v>
          </cell>
          <cell r="H514">
            <v>0</v>
          </cell>
          <cell r="I514">
            <v>0</v>
          </cell>
          <cell r="J514">
            <v>0</v>
          </cell>
          <cell r="K514">
            <v>0</v>
          </cell>
          <cell r="L514">
            <v>0</v>
          </cell>
          <cell r="M514">
            <v>0</v>
          </cell>
          <cell r="N514">
            <v>0</v>
          </cell>
          <cell r="O514">
            <v>4000000000</v>
          </cell>
        </row>
        <row r="515">
          <cell r="A515" t="str">
            <v>310131220.1000.1220013</v>
          </cell>
          <cell r="B515" t="str">
            <v>ARRENDAMIENTO</v>
          </cell>
          <cell r="C515">
            <v>30328000</v>
          </cell>
          <cell r="D515">
            <v>0</v>
          </cell>
          <cell r="E515">
            <v>0</v>
          </cell>
          <cell r="F515">
            <v>0</v>
          </cell>
          <cell r="G515">
            <v>0</v>
          </cell>
          <cell r="H515">
            <v>0</v>
          </cell>
          <cell r="I515">
            <v>0</v>
          </cell>
          <cell r="J515">
            <v>0</v>
          </cell>
          <cell r="K515">
            <v>0</v>
          </cell>
          <cell r="L515">
            <v>0</v>
          </cell>
          <cell r="M515">
            <v>0</v>
          </cell>
          <cell r="N515">
            <v>0</v>
          </cell>
          <cell r="O515">
            <v>30328000</v>
          </cell>
        </row>
        <row r="516">
          <cell r="A516" t="str">
            <v>310131220.1000.1220097</v>
          </cell>
          <cell r="B516" t="str">
            <v>IMPRESOS PUBLICACIONES Y AFILIACIONES</v>
          </cell>
          <cell r="C516">
            <v>2800000</v>
          </cell>
          <cell r="D516">
            <v>0</v>
          </cell>
          <cell r="E516">
            <v>0</v>
          </cell>
          <cell r="F516">
            <v>0</v>
          </cell>
          <cell r="G516">
            <v>0</v>
          </cell>
          <cell r="H516">
            <v>0</v>
          </cell>
          <cell r="I516">
            <v>0</v>
          </cell>
          <cell r="J516">
            <v>0</v>
          </cell>
          <cell r="K516">
            <v>0</v>
          </cell>
          <cell r="L516">
            <v>0</v>
          </cell>
          <cell r="M516">
            <v>0</v>
          </cell>
          <cell r="N516">
            <v>0</v>
          </cell>
          <cell r="O516">
            <v>2800000</v>
          </cell>
        </row>
        <row r="517">
          <cell r="A517" t="str">
            <v>310131220.1000.1222004</v>
          </cell>
          <cell r="B517" t="str">
            <v>SERVICIO DE MANTENIMIENTO GENERAL</v>
          </cell>
          <cell r="C517">
            <v>606526628</v>
          </cell>
          <cell r="D517">
            <v>0</v>
          </cell>
          <cell r="E517">
            <v>0</v>
          </cell>
          <cell r="F517">
            <v>0</v>
          </cell>
          <cell r="G517">
            <v>0</v>
          </cell>
          <cell r="H517">
            <v>0</v>
          </cell>
          <cell r="I517">
            <v>0</v>
          </cell>
          <cell r="J517">
            <v>0</v>
          </cell>
          <cell r="K517">
            <v>0</v>
          </cell>
          <cell r="L517">
            <v>0</v>
          </cell>
          <cell r="M517">
            <v>0</v>
          </cell>
          <cell r="N517">
            <v>0</v>
          </cell>
          <cell r="O517">
            <v>606526628</v>
          </cell>
        </row>
        <row r="518">
          <cell r="A518" t="str">
            <v>310131220.1000.1224004</v>
          </cell>
          <cell r="B518" t="str">
            <v>SERVICIO DE MANTENIMIENTO GENERAL</v>
          </cell>
          <cell r="C518">
            <v>30829280</v>
          </cell>
          <cell r="D518">
            <v>0</v>
          </cell>
          <cell r="E518">
            <v>0</v>
          </cell>
          <cell r="F518">
            <v>0</v>
          </cell>
          <cell r="G518">
            <v>0</v>
          </cell>
          <cell r="H518">
            <v>0</v>
          </cell>
          <cell r="I518">
            <v>0</v>
          </cell>
          <cell r="J518">
            <v>0</v>
          </cell>
          <cell r="K518">
            <v>0</v>
          </cell>
          <cell r="L518">
            <v>0</v>
          </cell>
          <cell r="M518">
            <v>0</v>
          </cell>
          <cell r="N518">
            <v>0</v>
          </cell>
          <cell r="O518">
            <v>30829280</v>
          </cell>
        </row>
        <row r="519">
          <cell r="A519" t="str">
            <v>310131220.1000.1226004</v>
          </cell>
          <cell r="B519" t="str">
            <v>SERVICIO DE MANTENIMIENTO GENERAL</v>
          </cell>
          <cell r="C519">
            <v>54999040</v>
          </cell>
          <cell r="D519">
            <v>0</v>
          </cell>
          <cell r="E519">
            <v>0</v>
          </cell>
          <cell r="F519">
            <v>0</v>
          </cell>
          <cell r="G519">
            <v>0</v>
          </cell>
          <cell r="H519">
            <v>0</v>
          </cell>
          <cell r="I519">
            <v>0</v>
          </cell>
          <cell r="J519">
            <v>0</v>
          </cell>
          <cell r="K519">
            <v>0</v>
          </cell>
          <cell r="L519">
            <v>0</v>
          </cell>
          <cell r="M519">
            <v>0</v>
          </cell>
          <cell r="N519">
            <v>0</v>
          </cell>
          <cell r="O519">
            <v>54999040</v>
          </cell>
        </row>
        <row r="520">
          <cell r="A520" t="str">
            <v>310131220.1000.1226013</v>
          </cell>
          <cell r="B520" t="str">
            <v>ARRENDAMIENTO</v>
          </cell>
          <cell r="C520">
            <v>5851354</v>
          </cell>
          <cell r="D520">
            <v>0</v>
          </cell>
          <cell r="E520">
            <v>0</v>
          </cell>
          <cell r="F520">
            <v>0</v>
          </cell>
          <cell r="G520">
            <v>0</v>
          </cell>
          <cell r="H520">
            <v>0</v>
          </cell>
          <cell r="I520">
            <v>0</v>
          </cell>
          <cell r="J520">
            <v>0</v>
          </cell>
          <cell r="K520">
            <v>0</v>
          </cell>
          <cell r="L520">
            <v>0</v>
          </cell>
          <cell r="M520">
            <v>0</v>
          </cell>
          <cell r="N520">
            <v>0</v>
          </cell>
          <cell r="O520">
            <v>5851354</v>
          </cell>
        </row>
        <row r="521">
          <cell r="A521" t="str">
            <v>310131220.1000.1228004</v>
          </cell>
          <cell r="B521" t="str">
            <v>SERVICIO DE MANTENIMIENTO GENERAL</v>
          </cell>
          <cell r="C521">
            <v>169035</v>
          </cell>
          <cell r="D521">
            <v>0</v>
          </cell>
          <cell r="E521">
            <v>0</v>
          </cell>
          <cell r="F521">
            <v>0</v>
          </cell>
          <cell r="G521">
            <v>0</v>
          </cell>
          <cell r="H521">
            <v>0</v>
          </cell>
          <cell r="I521">
            <v>0</v>
          </cell>
          <cell r="J521">
            <v>0</v>
          </cell>
          <cell r="K521">
            <v>0</v>
          </cell>
          <cell r="L521">
            <v>0</v>
          </cell>
          <cell r="M521">
            <v>0</v>
          </cell>
          <cell r="N521">
            <v>0</v>
          </cell>
          <cell r="O521">
            <v>169035</v>
          </cell>
        </row>
        <row r="522">
          <cell r="A522" t="str">
            <v>310131220.1000.2130018</v>
          </cell>
          <cell r="B522" t="str">
            <v>USO DE FRECUENCIAS</v>
          </cell>
          <cell r="C522">
            <v>69721000</v>
          </cell>
          <cell r="D522">
            <v>0</v>
          </cell>
          <cell r="E522">
            <v>0</v>
          </cell>
          <cell r="F522">
            <v>0</v>
          </cell>
          <cell r="G522">
            <v>0</v>
          </cell>
          <cell r="H522">
            <v>0</v>
          </cell>
          <cell r="I522">
            <v>0</v>
          </cell>
          <cell r="J522">
            <v>0</v>
          </cell>
          <cell r="K522">
            <v>0</v>
          </cell>
          <cell r="L522">
            <v>0</v>
          </cell>
          <cell r="M522">
            <v>0</v>
          </cell>
          <cell r="N522">
            <v>0</v>
          </cell>
          <cell r="O522">
            <v>69721000</v>
          </cell>
        </row>
        <row r="523">
          <cell r="A523" t="str">
            <v>310131240.1000.1120031</v>
          </cell>
          <cell r="B523" t="str">
            <v>HONORARIOS Y REMUNERACIÓN SERV-TÉCNICOS</v>
          </cell>
          <cell r="C523">
            <v>50000000</v>
          </cell>
          <cell r="D523">
            <v>0</v>
          </cell>
          <cell r="E523">
            <v>0</v>
          </cell>
          <cell r="F523">
            <v>0</v>
          </cell>
          <cell r="G523">
            <v>0</v>
          </cell>
          <cell r="H523">
            <v>0</v>
          </cell>
          <cell r="I523">
            <v>0</v>
          </cell>
          <cell r="J523">
            <v>0</v>
          </cell>
          <cell r="K523">
            <v>0</v>
          </cell>
          <cell r="L523">
            <v>0</v>
          </cell>
          <cell r="M523">
            <v>0</v>
          </cell>
          <cell r="N523">
            <v>0</v>
          </cell>
          <cell r="O523">
            <v>50000000</v>
          </cell>
        </row>
        <row r="524">
          <cell r="A524" t="str">
            <v>310131240.1000.1126031</v>
          </cell>
          <cell r="B524" t="str">
            <v>HONORARIOS Y REMUNERACIÓN SERV-TÉCNICOS</v>
          </cell>
          <cell r="C524">
            <v>700000</v>
          </cell>
          <cell r="D524">
            <v>0</v>
          </cell>
          <cell r="E524">
            <v>0</v>
          </cell>
          <cell r="F524">
            <v>0</v>
          </cell>
          <cell r="G524">
            <v>0</v>
          </cell>
          <cell r="H524">
            <v>0</v>
          </cell>
          <cell r="I524">
            <v>0</v>
          </cell>
          <cell r="J524">
            <v>0</v>
          </cell>
          <cell r="K524">
            <v>0</v>
          </cell>
          <cell r="L524">
            <v>0</v>
          </cell>
          <cell r="M524">
            <v>0</v>
          </cell>
          <cell r="N524">
            <v>0</v>
          </cell>
          <cell r="O524">
            <v>700000</v>
          </cell>
        </row>
        <row r="525">
          <cell r="A525" t="str">
            <v>310131240.1000.1128031</v>
          </cell>
          <cell r="B525" t="str">
            <v>HONORARIOS Y REMUNERACIÓN SERV-TÉCNICOS</v>
          </cell>
          <cell r="C525">
            <v>177465</v>
          </cell>
          <cell r="D525">
            <v>0</v>
          </cell>
          <cell r="E525">
            <v>0</v>
          </cell>
          <cell r="F525">
            <v>0</v>
          </cell>
          <cell r="G525">
            <v>0</v>
          </cell>
          <cell r="H525">
            <v>0</v>
          </cell>
          <cell r="I525">
            <v>0</v>
          </cell>
          <cell r="J525">
            <v>0</v>
          </cell>
          <cell r="K525">
            <v>0</v>
          </cell>
          <cell r="L525">
            <v>0</v>
          </cell>
          <cell r="M525">
            <v>0</v>
          </cell>
          <cell r="N525">
            <v>0</v>
          </cell>
          <cell r="O525">
            <v>177465</v>
          </cell>
        </row>
        <row r="526">
          <cell r="A526" t="str">
            <v>310131240.1000.1210003</v>
          </cell>
          <cell r="B526" t="str">
            <v>MATERIALES Y SUMINISTROS</v>
          </cell>
          <cell r="C526">
            <v>55000000</v>
          </cell>
          <cell r="D526">
            <v>0</v>
          </cell>
          <cell r="E526">
            <v>0</v>
          </cell>
          <cell r="F526">
            <v>0</v>
          </cell>
          <cell r="G526">
            <v>0</v>
          </cell>
          <cell r="H526">
            <v>0</v>
          </cell>
          <cell r="I526">
            <v>0</v>
          </cell>
          <cell r="J526">
            <v>0</v>
          </cell>
          <cell r="K526">
            <v>0</v>
          </cell>
          <cell r="L526">
            <v>0</v>
          </cell>
          <cell r="M526">
            <v>0</v>
          </cell>
          <cell r="N526">
            <v>0</v>
          </cell>
          <cell r="O526">
            <v>55000000</v>
          </cell>
        </row>
        <row r="527">
          <cell r="A527" t="str">
            <v>310131240.1000.1212003</v>
          </cell>
          <cell r="B527" t="str">
            <v>MATERIALES Y SUMINISTROS</v>
          </cell>
          <cell r="C527">
            <v>7500000</v>
          </cell>
          <cell r="D527">
            <v>0</v>
          </cell>
          <cell r="E527">
            <v>0</v>
          </cell>
          <cell r="F527">
            <v>0</v>
          </cell>
          <cell r="G527">
            <v>0</v>
          </cell>
          <cell r="H527">
            <v>0</v>
          </cell>
          <cell r="I527">
            <v>0</v>
          </cell>
          <cell r="J527">
            <v>0</v>
          </cell>
          <cell r="K527">
            <v>0</v>
          </cell>
          <cell r="L527">
            <v>0</v>
          </cell>
          <cell r="M527">
            <v>0</v>
          </cell>
          <cell r="N527">
            <v>0</v>
          </cell>
          <cell r="O527">
            <v>7500000</v>
          </cell>
        </row>
        <row r="528">
          <cell r="A528" t="str">
            <v>310131240.1000.1214003</v>
          </cell>
          <cell r="B528" t="str">
            <v>MATERIALES Y SUMINISTROS</v>
          </cell>
          <cell r="C528">
            <v>525000</v>
          </cell>
          <cell r="D528">
            <v>0</v>
          </cell>
          <cell r="E528">
            <v>0</v>
          </cell>
          <cell r="F528">
            <v>0</v>
          </cell>
          <cell r="G528">
            <v>0</v>
          </cell>
          <cell r="H528">
            <v>0</v>
          </cell>
          <cell r="I528">
            <v>0</v>
          </cell>
          <cell r="J528">
            <v>0</v>
          </cell>
          <cell r="K528">
            <v>0</v>
          </cell>
          <cell r="L528">
            <v>0</v>
          </cell>
          <cell r="M528">
            <v>0</v>
          </cell>
          <cell r="N528">
            <v>0</v>
          </cell>
          <cell r="O528">
            <v>525000</v>
          </cell>
        </row>
        <row r="529">
          <cell r="A529" t="str">
            <v>310131240.1000.1216003</v>
          </cell>
          <cell r="B529" t="str">
            <v>MATERIALES Y SUMINISTROS</v>
          </cell>
          <cell r="C529">
            <v>106720</v>
          </cell>
          <cell r="D529">
            <v>0</v>
          </cell>
          <cell r="E529">
            <v>0</v>
          </cell>
          <cell r="F529">
            <v>0</v>
          </cell>
          <cell r="G529">
            <v>0</v>
          </cell>
          <cell r="H529">
            <v>0</v>
          </cell>
          <cell r="I529">
            <v>0</v>
          </cell>
          <cell r="J529">
            <v>0</v>
          </cell>
          <cell r="K529">
            <v>0</v>
          </cell>
          <cell r="L529">
            <v>0</v>
          </cell>
          <cell r="M529">
            <v>0</v>
          </cell>
          <cell r="N529">
            <v>0</v>
          </cell>
          <cell r="O529">
            <v>106720</v>
          </cell>
        </row>
        <row r="530">
          <cell r="A530" t="str">
            <v>310131240.1000.1220004</v>
          </cell>
          <cell r="B530" t="str">
            <v>SERVICIO DE MANTENIMIENTO GENERAL</v>
          </cell>
          <cell r="C530">
            <v>800200000</v>
          </cell>
          <cell r="D530">
            <v>0</v>
          </cell>
          <cell r="E530">
            <v>0</v>
          </cell>
          <cell r="F530">
            <v>0</v>
          </cell>
          <cell r="G530">
            <v>0</v>
          </cell>
          <cell r="H530">
            <v>0</v>
          </cell>
          <cell r="I530">
            <v>0</v>
          </cell>
          <cell r="J530">
            <v>0</v>
          </cell>
          <cell r="K530">
            <v>0</v>
          </cell>
          <cell r="L530">
            <v>0</v>
          </cell>
          <cell r="M530">
            <v>0</v>
          </cell>
          <cell r="N530">
            <v>0</v>
          </cell>
          <cell r="O530">
            <v>800200000</v>
          </cell>
        </row>
        <row r="531">
          <cell r="A531" t="str">
            <v>310131240.1000.1220013</v>
          </cell>
          <cell r="B531" t="str">
            <v>ARRENDAMIENTO</v>
          </cell>
          <cell r="C531">
            <v>175099000</v>
          </cell>
          <cell r="D531">
            <v>0</v>
          </cell>
          <cell r="E531">
            <v>0</v>
          </cell>
          <cell r="F531">
            <v>0</v>
          </cell>
          <cell r="G531">
            <v>0</v>
          </cell>
          <cell r="H531">
            <v>0</v>
          </cell>
          <cell r="I531">
            <v>0</v>
          </cell>
          <cell r="J531">
            <v>0</v>
          </cell>
          <cell r="K531">
            <v>0</v>
          </cell>
          <cell r="L531">
            <v>0</v>
          </cell>
          <cell r="M531">
            <v>0</v>
          </cell>
          <cell r="N531">
            <v>0</v>
          </cell>
          <cell r="O531">
            <v>175099000</v>
          </cell>
        </row>
        <row r="532">
          <cell r="A532" t="str">
            <v>310131240.1000.1220039</v>
          </cell>
          <cell r="B532" t="str">
            <v>SERVICIOS PUBLICOS</v>
          </cell>
          <cell r="C532">
            <v>1080598000</v>
          </cell>
          <cell r="D532">
            <v>0</v>
          </cell>
          <cell r="E532">
            <v>0</v>
          </cell>
          <cell r="F532">
            <v>0</v>
          </cell>
          <cell r="G532">
            <v>0</v>
          </cell>
          <cell r="H532">
            <v>0</v>
          </cell>
          <cell r="I532">
            <v>0</v>
          </cell>
          <cell r="J532">
            <v>0</v>
          </cell>
          <cell r="K532">
            <v>0</v>
          </cell>
          <cell r="L532">
            <v>0</v>
          </cell>
          <cell r="M532">
            <v>0</v>
          </cell>
          <cell r="N532">
            <v>0</v>
          </cell>
          <cell r="O532">
            <v>1080598000</v>
          </cell>
        </row>
        <row r="533">
          <cell r="A533" t="str">
            <v>310131240.1000.1222004</v>
          </cell>
          <cell r="B533" t="str">
            <v>SERVICIO DE MANTENIMIENTO GENERAL</v>
          </cell>
          <cell r="C533">
            <v>6403240</v>
          </cell>
          <cell r="D533">
            <v>0</v>
          </cell>
          <cell r="E533">
            <v>0</v>
          </cell>
          <cell r="F533">
            <v>0</v>
          </cell>
          <cell r="G533">
            <v>0</v>
          </cell>
          <cell r="H533">
            <v>0</v>
          </cell>
          <cell r="I533">
            <v>0</v>
          </cell>
          <cell r="J533">
            <v>0</v>
          </cell>
          <cell r="K533">
            <v>0</v>
          </cell>
          <cell r="L533">
            <v>0</v>
          </cell>
          <cell r="M533">
            <v>0</v>
          </cell>
          <cell r="N533">
            <v>0</v>
          </cell>
          <cell r="O533">
            <v>6403240</v>
          </cell>
        </row>
        <row r="534">
          <cell r="A534" t="str">
            <v>310131240.1000.1222013</v>
          </cell>
          <cell r="B534" t="str">
            <v>ARRENDAMIENTO</v>
          </cell>
          <cell r="C534">
            <v>700000</v>
          </cell>
          <cell r="D534">
            <v>0</v>
          </cell>
          <cell r="E534">
            <v>0</v>
          </cell>
          <cell r="F534">
            <v>0</v>
          </cell>
          <cell r="G534">
            <v>0</v>
          </cell>
          <cell r="H534">
            <v>0</v>
          </cell>
          <cell r="I534">
            <v>0</v>
          </cell>
          <cell r="J534">
            <v>0</v>
          </cell>
          <cell r="K534">
            <v>0</v>
          </cell>
          <cell r="L534">
            <v>0</v>
          </cell>
          <cell r="M534">
            <v>0</v>
          </cell>
          <cell r="N534">
            <v>0</v>
          </cell>
          <cell r="O534">
            <v>700000</v>
          </cell>
        </row>
        <row r="535">
          <cell r="A535" t="str">
            <v>310131240.1000.1224004</v>
          </cell>
          <cell r="B535" t="str">
            <v>SERVICIO DE MANTENIMIENTO GENERAL</v>
          </cell>
          <cell r="C535">
            <v>877788</v>
          </cell>
          <cell r="D535">
            <v>0</v>
          </cell>
          <cell r="E535">
            <v>0</v>
          </cell>
          <cell r="F535">
            <v>0</v>
          </cell>
          <cell r="G535">
            <v>0</v>
          </cell>
          <cell r="H535">
            <v>0</v>
          </cell>
          <cell r="I535">
            <v>0</v>
          </cell>
          <cell r="J535">
            <v>0</v>
          </cell>
          <cell r="K535">
            <v>0</v>
          </cell>
          <cell r="L535">
            <v>0</v>
          </cell>
          <cell r="M535">
            <v>0</v>
          </cell>
          <cell r="N535">
            <v>0</v>
          </cell>
          <cell r="O535">
            <v>877788</v>
          </cell>
        </row>
        <row r="536">
          <cell r="A536" t="str">
            <v>310131240.1000.1224013</v>
          </cell>
          <cell r="B536" t="str">
            <v>ARRENDAMIENTO</v>
          </cell>
          <cell r="C536">
            <v>2181286</v>
          </cell>
          <cell r="D536">
            <v>0</v>
          </cell>
          <cell r="E536">
            <v>0</v>
          </cell>
          <cell r="F536">
            <v>0</v>
          </cell>
          <cell r="G536">
            <v>0</v>
          </cell>
          <cell r="H536">
            <v>0</v>
          </cell>
          <cell r="I536">
            <v>0</v>
          </cell>
          <cell r="J536">
            <v>0</v>
          </cell>
          <cell r="K536">
            <v>0</v>
          </cell>
          <cell r="L536">
            <v>0</v>
          </cell>
          <cell r="M536">
            <v>0</v>
          </cell>
          <cell r="N536">
            <v>0</v>
          </cell>
          <cell r="O536">
            <v>2181286</v>
          </cell>
        </row>
        <row r="537">
          <cell r="A537" t="str">
            <v>310131240.1000.1226004</v>
          </cell>
          <cell r="B537" t="str">
            <v>SERVICIO DE MANTENIMIENTO GENERAL</v>
          </cell>
          <cell r="C537">
            <v>69284400</v>
          </cell>
          <cell r="D537">
            <v>0</v>
          </cell>
          <cell r="E537">
            <v>0</v>
          </cell>
          <cell r="F537">
            <v>0</v>
          </cell>
          <cell r="G537">
            <v>0</v>
          </cell>
          <cell r="H537">
            <v>0</v>
          </cell>
          <cell r="I537">
            <v>0</v>
          </cell>
          <cell r="J537">
            <v>0</v>
          </cell>
          <cell r="K537">
            <v>0</v>
          </cell>
          <cell r="L537">
            <v>0</v>
          </cell>
          <cell r="M537">
            <v>0</v>
          </cell>
          <cell r="N537">
            <v>0</v>
          </cell>
          <cell r="O537">
            <v>69284400</v>
          </cell>
        </row>
        <row r="538">
          <cell r="A538" t="str">
            <v>310131240.1000.1228004</v>
          </cell>
          <cell r="B538" t="str">
            <v>SERVICIO DE MANTENIMIENTO GENERAL</v>
          </cell>
          <cell r="C538">
            <v>809979</v>
          </cell>
          <cell r="D538">
            <v>0</v>
          </cell>
          <cell r="E538">
            <v>0</v>
          </cell>
          <cell r="F538">
            <v>0</v>
          </cell>
          <cell r="G538">
            <v>0</v>
          </cell>
          <cell r="H538">
            <v>0</v>
          </cell>
          <cell r="I538">
            <v>0</v>
          </cell>
          <cell r="J538">
            <v>0</v>
          </cell>
          <cell r="K538">
            <v>0</v>
          </cell>
          <cell r="L538">
            <v>0</v>
          </cell>
          <cell r="M538">
            <v>0</v>
          </cell>
          <cell r="N538">
            <v>0</v>
          </cell>
          <cell r="O538">
            <v>809979</v>
          </cell>
        </row>
        <row r="539">
          <cell r="A539" t="str">
            <v>310131240.1000.2210070</v>
          </cell>
          <cell r="B539" t="str">
            <v>FUERZA ELECTRICA</v>
          </cell>
          <cell r="C539">
            <v>26432283000</v>
          </cell>
          <cell r="D539">
            <v>0</v>
          </cell>
          <cell r="E539">
            <v>0</v>
          </cell>
          <cell r="F539">
            <v>0</v>
          </cell>
          <cell r="G539">
            <v>0</v>
          </cell>
          <cell r="H539">
            <v>0</v>
          </cell>
          <cell r="I539">
            <v>0</v>
          </cell>
          <cell r="J539">
            <v>0</v>
          </cell>
          <cell r="K539">
            <v>0</v>
          </cell>
          <cell r="L539">
            <v>0</v>
          </cell>
          <cell r="M539">
            <v>0</v>
          </cell>
          <cell r="N539">
            <v>0</v>
          </cell>
          <cell r="O539">
            <v>26432283000</v>
          </cell>
        </row>
        <row r="540">
          <cell r="A540" t="str">
            <v>310131410.1000.1120031</v>
          </cell>
          <cell r="B540" t="str">
            <v>HONORARIOS Y REMUNERACIÓN SERV-TÉCNICOS</v>
          </cell>
          <cell r="C540">
            <v>186985825</v>
          </cell>
          <cell r="D540">
            <v>0</v>
          </cell>
          <cell r="E540">
            <v>0</v>
          </cell>
          <cell r="F540">
            <v>0</v>
          </cell>
          <cell r="G540">
            <v>0</v>
          </cell>
          <cell r="H540">
            <v>0</v>
          </cell>
          <cell r="I540">
            <v>0</v>
          </cell>
          <cell r="J540">
            <v>0</v>
          </cell>
          <cell r="K540">
            <v>0</v>
          </cell>
          <cell r="L540">
            <v>0</v>
          </cell>
          <cell r="M540">
            <v>0</v>
          </cell>
          <cell r="N540">
            <v>0</v>
          </cell>
          <cell r="O540">
            <v>186985825</v>
          </cell>
        </row>
        <row r="541">
          <cell r="A541" t="str">
            <v>310131410.1000.1122031</v>
          </cell>
          <cell r="B541" t="str">
            <v>HONORARIOS Y REMUNERACIÓN SERV-TÉCNICOS</v>
          </cell>
          <cell r="C541">
            <v>36040265</v>
          </cell>
          <cell r="D541">
            <v>0</v>
          </cell>
          <cell r="E541">
            <v>0</v>
          </cell>
          <cell r="F541">
            <v>0</v>
          </cell>
          <cell r="G541">
            <v>0</v>
          </cell>
          <cell r="H541">
            <v>0</v>
          </cell>
          <cell r="I541">
            <v>0</v>
          </cell>
          <cell r="J541">
            <v>0</v>
          </cell>
          <cell r="K541">
            <v>0</v>
          </cell>
          <cell r="L541">
            <v>0</v>
          </cell>
          <cell r="M541">
            <v>0</v>
          </cell>
          <cell r="N541">
            <v>0</v>
          </cell>
          <cell r="O541">
            <v>36040265</v>
          </cell>
        </row>
        <row r="542">
          <cell r="A542" t="str">
            <v>310131410.1000.1124031</v>
          </cell>
          <cell r="B542" t="str">
            <v>HONORARIOS Y REMUNERACIÓN SERV-TÉCNICOS</v>
          </cell>
          <cell r="C542">
            <v>1352063</v>
          </cell>
          <cell r="D542">
            <v>0</v>
          </cell>
          <cell r="E542">
            <v>0</v>
          </cell>
          <cell r="F542">
            <v>0</v>
          </cell>
          <cell r="G542">
            <v>0</v>
          </cell>
          <cell r="H542">
            <v>0</v>
          </cell>
          <cell r="I542">
            <v>0</v>
          </cell>
          <cell r="J542">
            <v>0</v>
          </cell>
          <cell r="K542">
            <v>0</v>
          </cell>
          <cell r="L542">
            <v>0</v>
          </cell>
          <cell r="M542">
            <v>0</v>
          </cell>
          <cell r="N542">
            <v>0</v>
          </cell>
          <cell r="O542">
            <v>1352063</v>
          </cell>
        </row>
        <row r="543">
          <cell r="A543" t="str">
            <v>310131410.1000.1126031</v>
          </cell>
          <cell r="B543" t="str">
            <v>HONORARIOS Y REMUNERACIÓN SERV-TÉCNICOS</v>
          </cell>
          <cell r="C543">
            <v>14227242</v>
          </cell>
          <cell r="D543">
            <v>0</v>
          </cell>
          <cell r="E543">
            <v>0</v>
          </cell>
          <cell r="F543">
            <v>0</v>
          </cell>
          <cell r="G543">
            <v>0</v>
          </cell>
          <cell r="H543">
            <v>0</v>
          </cell>
          <cell r="I543">
            <v>0</v>
          </cell>
          <cell r="J543">
            <v>0</v>
          </cell>
          <cell r="K543">
            <v>0</v>
          </cell>
          <cell r="L543">
            <v>0</v>
          </cell>
          <cell r="M543">
            <v>0</v>
          </cell>
          <cell r="N543">
            <v>0</v>
          </cell>
          <cell r="O543">
            <v>14227242</v>
          </cell>
        </row>
        <row r="544">
          <cell r="A544" t="str">
            <v>310131410.1000.1128031</v>
          </cell>
          <cell r="B544" t="str">
            <v>HONORARIOS Y REMUNERACIÓN SERV-TÉCNICOS</v>
          </cell>
          <cell r="C544">
            <v>1779372</v>
          </cell>
          <cell r="D544">
            <v>0</v>
          </cell>
          <cell r="E544">
            <v>0</v>
          </cell>
          <cell r="F544">
            <v>0</v>
          </cell>
          <cell r="G544">
            <v>0</v>
          </cell>
          <cell r="H544">
            <v>0</v>
          </cell>
          <cell r="I544">
            <v>0</v>
          </cell>
          <cell r="J544">
            <v>0</v>
          </cell>
          <cell r="K544">
            <v>0</v>
          </cell>
          <cell r="L544">
            <v>0</v>
          </cell>
          <cell r="M544">
            <v>0</v>
          </cell>
          <cell r="N544">
            <v>0</v>
          </cell>
          <cell r="O544">
            <v>1779372</v>
          </cell>
        </row>
        <row r="545">
          <cell r="A545" t="str">
            <v>310131410.1000.1220004</v>
          </cell>
          <cell r="B545" t="str">
            <v>SERVICIO DE MANTENIMIENTO GENERAL</v>
          </cell>
          <cell r="C545">
            <v>8250000</v>
          </cell>
          <cell r="D545">
            <v>0</v>
          </cell>
          <cell r="E545">
            <v>0</v>
          </cell>
          <cell r="F545">
            <v>0</v>
          </cell>
          <cell r="G545">
            <v>0</v>
          </cell>
          <cell r="H545">
            <v>0</v>
          </cell>
          <cell r="I545">
            <v>0</v>
          </cell>
          <cell r="J545">
            <v>0</v>
          </cell>
          <cell r="K545">
            <v>0</v>
          </cell>
          <cell r="L545">
            <v>0</v>
          </cell>
          <cell r="M545">
            <v>0</v>
          </cell>
          <cell r="N545">
            <v>0</v>
          </cell>
          <cell r="O545">
            <v>8250000</v>
          </cell>
        </row>
        <row r="546">
          <cell r="A546" t="str">
            <v>310131410.1000.1224004</v>
          </cell>
          <cell r="B546" t="str">
            <v>SERVICIO DE MANTENIMIENTO GENERAL</v>
          </cell>
          <cell r="C546">
            <v>61345</v>
          </cell>
          <cell r="D546">
            <v>0</v>
          </cell>
          <cell r="E546">
            <v>0</v>
          </cell>
          <cell r="F546">
            <v>0</v>
          </cell>
          <cell r="G546">
            <v>0</v>
          </cell>
          <cell r="H546">
            <v>0</v>
          </cell>
          <cell r="I546">
            <v>0</v>
          </cell>
          <cell r="J546">
            <v>0</v>
          </cell>
          <cell r="K546">
            <v>0</v>
          </cell>
          <cell r="L546">
            <v>0</v>
          </cell>
          <cell r="M546">
            <v>0</v>
          </cell>
          <cell r="N546">
            <v>0</v>
          </cell>
          <cell r="O546">
            <v>61345</v>
          </cell>
        </row>
        <row r="547">
          <cell r="A547" t="str">
            <v>310131410.1000.41203101017</v>
          </cell>
          <cell r="B547" t="str">
            <v>EXPANSION DEL SERVICIO DE ACUEDUCTO FASE 3</v>
          </cell>
          <cell r="C547">
            <v>80</v>
          </cell>
          <cell r="D547">
            <v>0</v>
          </cell>
          <cell r="E547">
            <v>0</v>
          </cell>
          <cell r="F547">
            <v>0</v>
          </cell>
          <cell r="G547">
            <v>0</v>
          </cell>
          <cell r="H547">
            <v>0</v>
          </cell>
          <cell r="I547">
            <v>0</v>
          </cell>
          <cell r="J547">
            <v>0</v>
          </cell>
          <cell r="K547">
            <v>0</v>
          </cell>
          <cell r="L547">
            <v>0</v>
          </cell>
          <cell r="M547">
            <v>0</v>
          </cell>
          <cell r="N547">
            <v>0</v>
          </cell>
          <cell r="O547">
            <v>80</v>
          </cell>
        </row>
        <row r="548">
          <cell r="A548" t="str">
            <v>310131410.1000.41243101017</v>
          </cell>
          <cell r="B548" t="str">
            <v>EXPANSION DEL SERVICIO DE ACUEDUCTO FASE 3</v>
          </cell>
          <cell r="C548">
            <v>374788</v>
          </cell>
          <cell r="D548">
            <v>0</v>
          </cell>
          <cell r="E548">
            <v>0</v>
          </cell>
          <cell r="F548">
            <v>0</v>
          </cell>
          <cell r="G548">
            <v>0</v>
          </cell>
          <cell r="H548">
            <v>0</v>
          </cell>
          <cell r="I548">
            <v>0</v>
          </cell>
          <cell r="J548">
            <v>0</v>
          </cell>
          <cell r="K548">
            <v>0</v>
          </cell>
          <cell r="L548">
            <v>0</v>
          </cell>
          <cell r="M548">
            <v>0</v>
          </cell>
          <cell r="N548">
            <v>0</v>
          </cell>
          <cell r="O548">
            <v>374788</v>
          </cell>
        </row>
        <row r="549">
          <cell r="A549" t="str">
            <v>310131410.1000.41263101002</v>
          </cell>
          <cell r="B549" t="str">
            <v>EXPANSION REDES SECUNDARIAS DE ACUEDUCTO</v>
          </cell>
          <cell r="C549">
            <v>38723882</v>
          </cell>
          <cell r="D549">
            <v>0</v>
          </cell>
          <cell r="E549">
            <v>0</v>
          </cell>
          <cell r="F549">
            <v>0</v>
          </cell>
          <cell r="G549">
            <v>0</v>
          </cell>
          <cell r="H549">
            <v>0</v>
          </cell>
          <cell r="I549">
            <v>0</v>
          </cell>
          <cell r="J549">
            <v>0</v>
          </cell>
          <cell r="K549">
            <v>0</v>
          </cell>
          <cell r="L549">
            <v>0</v>
          </cell>
          <cell r="M549">
            <v>0</v>
          </cell>
          <cell r="N549">
            <v>0</v>
          </cell>
          <cell r="O549">
            <v>38723882</v>
          </cell>
        </row>
        <row r="550">
          <cell r="A550" t="str">
            <v>310131410.1000.41263101015</v>
          </cell>
          <cell r="B550" t="str">
            <v>EXPANSION DE REDES DE ACUEDUCTO FASE 2</v>
          </cell>
          <cell r="C550">
            <v>181000000</v>
          </cell>
          <cell r="D550">
            <v>0</v>
          </cell>
          <cell r="E550">
            <v>0</v>
          </cell>
          <cell r="F550">
            <v>0</v>
          </cell>
          <cell r="G550">
            <v>0</v>
          </cell>
          <cell r="H550">
            <v>0</v>
          </cell>
          <cell r="I550">
            <v>0</v>
          </cell>
          <cell r="J550">
            <v>0</v>
          </cell>
          <cell r="K550">
            <v>0</v>
          </cell>
          <cell r="L550">
            <v>0</v>
          </cell>
          <cell r="M550">
            <v>0</v>
          </cell>
          <cell r="N550">
            <v>0</v>
          </cell>
          <cell r="O550">
            <v>181000000</v>
          </cell>
        </row>
        <row r="551">
          <cell r="A551" t="str">
            <v>310131410.1000.41283101015</v>
          </cell>
          <cell r="B551" t="str">
            <v>EXPANSION DE REDES DE ACUEDUCTO FASE 2</v>
          </cell>
          <cell r="C551">
            <v>4835746</v>
          </cell>
          <cell r="D551">
            <v>0</v>
          </cell>
          <cell r="E551">
            <v>0</v>
          </cell>
          <cell r="F551">
            <v>0</v>
          </cell>
          <cell r="G551">
            <v>0</v>
          </cell>
          <cell r="H551">
            <v>0</v>
          </cell>
          <cell r="I551">
            <v>0</v>
          </cell>
          <cell r="J551">
            <v>0</v>
          </cell>
          <cell r="K551">
            <v>0</v>
          </cell>
          <cell r="L551">
            <v>0</v>
          </cell>
          <cell r="M551">
            <v>0</v>
          </cell>
          <cell r="N551">
            <v>0</v>
          </cell>
          <cell r="O551">
            <v>4835746</v>
          </cell>
        </row>
        <row r="552">
          <cell r="A552" t="str">
            <v>310131410.1000.41283101017</v>
          </cell>
          <cell r="B552" t="str">
            <v>EXPANSION DEL SERVICIO DE ACUEDUCTO FASE 3</v>
          </cell>
          <cell r="C552">
            <v>77727</v>
          </cell>
          <cell r="D552">
            <v>0</v>
          </cell>
          <cell r="E552">
            <v>0</v>
          </cell>
          <cell r="F552">
            <v>0</v>
          </cell>
          <cell r="G552">
            <v>0</v>
          </cell>
          <cell r="H552">
            <v>0</v>
          </cell>
          <cell r="I552">
            <v>0</v>
          </cell>
          <cell r="J552">
            <v>0</v>
          </cell>
          <cell r="K552">
            <v>0</v>
          </cell>
          <cell r="L552">
            <v>0</v>
          </cell>
          <cell r="M552">
            <v>0</v>
          </cell>
          <cell r="N552">
            <v>0</v>
          </cell>
          <cell r="O552">
            <v>77727</v>
          </cell>
        </row>
        <row r="553">
          <cell r="A553" t="str">
            <v>310131410.1000.41303101050</v>
          </cell>
          <cell r="B553" t="str">
            <v>REPOSICION DE REDES ACUEDUCTOo EN CORREDORES DEL STM MIO FASE 2</v>
          </cell>
          <cell r="C553">
            <v>3725200000</v>
          </cell>
          <cell r="D553">
            <v>0</v>
          </cell>
          <cell r="E553">
            <v>0</v>
          </cell>
          <cell r="F553">
            <v>0</v>
          </cell>
          <cell r="G553">
            <v>0</v>
          </cell>
          <cell r="H553">
            <v>0</v>
          </cell>
          <cell r="I553">
            <v>0</v>
          </cell>
          <cell r="J553">
            <v>0</v>
          </cell>
          <cell r="K553">
            <v>0</v>
          </cell>
          <cell r="L553">
            <v>0</v>
          </cell>
          <cell r="M553">
            <v>0</v>
          </cell>
          <cell r="N553">
            <v>0</v>
          </cell>
          <cell r="O553">
            <v>3725200000</v>
          </cell>
        </row>
        <row r="554">
          <cell r="A554" t="str">
            <v>310131410.1000.41303101059</v>
          </cell>
          <cell r="B554" t="str">
            <v>REPOSICION REDES SECUNDARIAS ACUEDUCTO COMPONENTES FASE 4</v>
          </cell>
          <cell r="C554">
            <v>1735736000</v>
          </cell>
          <cell r="D554">
            <v>0</v>
          </cell>
          <cell r="E554">
            <v>0</v>
          </cell>
          <cell r="F554">
            <v>0</v>
          </cell>
          <cell r="G554">
            <v>0</v>
          </cell>
          <cell r="H554">
            <v>0</v>
          </cell>
          <cell r="I554">
            <v>0</v>
          </cell>
          <cell r="J554">
            <v>0</v>
          </cell>
          <cell r="K554">
            <v>0</v>
          </cell>
          <cell r="L554">
            <v>0</v>
          </cell>
          <cell r="M554">
            <v>0</v>
          </cell>
          <cell r="N554">
            <v>0</v>
          </cell>
          <cell r="O554">
            <v>1735736000</v>
          </cell>
        </row>
        <row r="555">
          <cell r="A555" t="str">
            <v>310131410.1000.41323101050</v>
          </cell>
          <cell r="B555" t="str">
            <v>REPOSICION DE REDES ACUEDUCTOo EN CORREDORES DEL STM MIO FASE 2</v>
          </cell>
          <cell r="C555">
            <v>1688313</v>
          </cell>
          <cell r="D555">
            <v>0</v>
          </cell>
          <cell r="E555">
            <v>0</v>
          </cell>
          <cell r="F555">
            <v>0</v>
          </cell>
          <cell r="G555">
            <v>0</v>
          </cell>
          <cell r="H555">
            <v>0</v>
          </cell>
          <cell r="I555">
            <v>0</v>
          </cell>
          <cell r="J555">
            <v>0</v>
          </cell>
          <cell r="K555">
            <v>0</v>
          </cell>
          <cell r="L555">
            <v>0</v>
          </cell>
          <cell r="M555">
            <v>0</v>
          </cell>
          <cell r="N555">
            <v>0</v>
          </cell>
          <cell r="O555">
            <v>1688313</v>
          </cell>
        </row>
        <row r="556">
          <cell r="A556" t="str">
            <v>310131410.1000.41323101053</v>
          </cell>
          <cell r="B556" t="str">
            <v>REPOSICION REDES SECUNDARIAS ACDTO Y COMPONENTES FASE 3</v>
          </cell>
          <cell r="C556">
            <v>679609542</v>
          </cell>
          <cell r="D556">
            <v>0</v>
          </cell>
          <cell r="E556">
            <v>0</v>
          </cell>
          <cell r="F556">
            <v>0</v>
          </cell>
          <cell r="G556">
            <v>0</v>
          </cell>
          <cell r="H556">
            <v>0</v>
          </cell>
          <cell r="I556">
            <v>0</v>
          </cell>
          <cell r="J556">
            <v>0</v>
          </cell>
          <cell r="K556">
            <v>0</v>
          </cell>
          <cell r="L556">
            <v>0</v>
          </cell>
          <cell r="M556">
            <v>0</v>
          </cell>
          <cell r="N556">
            <v>0</v>
          </cell>
          <cell r="O556">
            <v>679609542</v>
          </cell>
        </row>
        <row r="557">
          <cell r="A557" t="str">
            <v>310131410.1000.41343101050</v>
          </cell>
          <cell r="B557" t="str">
            <v>REPOSICION DE REDES ACUEDUCTOo EN CORREDORES DEL STM MIO FASE 2</v>
          </cell>
          <cell r="C557">
            <v>1331177</v>
          </cell>
          <cell r="D557">
            <v>0</v>
          </cell>
          <cell r="E557">
            <v>0</v>
          </cell>
          <cell r="F557">
            <v>0</v>
          </cell>
          <cell r="G557">
            <v>0</v>
          </cell>
          <cell r="H557">
            <v>0</v>
          </cell>
          <cell r="I557">
            <v>0</v>
          </cell>
          <cell r="J557">
            <v>0</v>
          </cell>
          <cell r="K557">
            <v>0</v>
          </cell>
          <cell r="L557">
            <v>0</v>
          </cell>
          <cell r="M557">
            <v>0</v>
          </cell>
          <cell r="N557">
            <v>0</v>
          </cell>
          <cell r="O557">
            <v>1331177</v>
          </cell>
        </row>
        <row r="558">
          <cell r="A558" t="str">
            <v>310131410.1000.41343101053</v>
          </cell>
          <cell r="B558" t="str">
            <v>REPOSICION REDES SECUNDARIAS ACDTO Y COMPONENTES FASE 3</v>
          </cell>
          <cell r="C558">
            <v>13100401</v>
          </cell>
          <cell r="D558">
            <v>0</v>
          </cell>
          <cell r="E558">
            <v>0</v>
          </cell>
          <cell r="F558">
            <v>0</v>
          </cell>
          <cell r="G558">
            <v>0</v>
          </cell>
          <cell r="H558">
            <v>0</v>
          </cell>
          <cell r="I558">
            <v>0</v>
          </cell>
          <cell r="J558">
            <v>0</v>
          </cell>
          <cell r="K558">
            <v>0</v>
          </cell>
          <cell r="L558">
            <v>0</v>
          </cell>
          <cell r="M558">
            <v>0</v>
          </cell>
          <cell r="N558">
            <v>0</v>
          </cell>
          <cell r="O558">
            <v>13100401</v>
          </cell>
        </row>
        <row r="559">
          <cell r="A559" t="str">
            <v>310131410.1000.41363101053</v>
          </cell>
          <cell r="B559" t="str">
            <v>REPOSICION REDES SECUNDARIAS ACDTO Y COMPONENTES FASE 3</v>
          </cell>
          <cell r="C559">
            <v>195773828</v>
          </cell>
          <cell r="D559">
            <v>0</v>
          </cell>
          <cell r="E559">
            <v>0</v>
          </cell>
          <cell r="F559">
            <v>0</v>
          </cell>
          <cell r="G559">
            <v>0</v>
          </cell>
          <cell r="H559">
            <v>0</v>
          </cell>
          <cell r="I559">
            <v>0</v>
          </cell>
          <cell r="J559">
            <v>0</v>
          </cell>
          <cell r="K559">
            <v>0</v>
          </cell>
          <cell r="L559">
            <v>0</v>
          </cell>
          <cell r="M559">
            <v>0</v>
          </cell>
          <cell r="N559">
            <v>0</v>
          </cell>
          <cell r="O559">
            <v>195773828</v>
          </cell>
        </row>
        <row r="560">
          <cell r="A560" t="str">
            <v>310131410.1000.41383101048</v>
          </cell>
          <cell r="B560" t="str">
            <v>REPOSICION REDES SECUNDARIAS ACUEDUCTO Y COMPONENTES FASE 2</v>
          </cell>
          <cell r="C560">
            <v>615157</v>
          </cell>
          <cell r="D560">
            <v>0</v>
          </cell>
          <cell r="E560">
            <v>0</v>
          </cell>
          <cell r="F560">
            <v>0</v>
          </cell>
          <cell r="G560">
            <v>0</v>
          </cell>
          <cell r="H560">
            <v>0</v>
          </cell>
          <cell r="I560">
            <v>0</v>
          </cell>
          <cell r="J560">
            <v>0</v>
          </cell>
          <cell r="K560">
            <v>0</v>
          </cell>
          <cell r="L560">
            <v>0</v>
          </cell>
          <cell r="M560">
            <v>0</v>
          </cell>
          <cell r="N560">
            <v>0</v>
          </cell>
          <cell r="O560">
            <v>615157</v>
          </cell>
        </row>
        <row r="561">
          <cell r="A561" t="str">
            <v>310131410.1000.41383101053</v>
          </cell>
          <cell r="B561" t="str">
            <v>REPOSICION REDES SECUNDARIAS ACDTO Y COMPONENTES FASE 3</v>
          </cell>
          <cell r="C561">
            <v>9551</v>
          </cell>
          <cell r="D561">
            <v>0</v>
          </cell>
          <cell r="E561">
            <v>0</v>
          </cell>
          <cell r="F561">
            <v>0</v>
          </cell>
          <cell r="G561">
            <v>0</v>
          </cell>
          <cell r="H561">
            <v>0</v>
          </cell>
          <cell r="I561">
            <v>0</v>
          </cell>
          <cell r="J561">
            <v>0</v>
          </cell>
          <cell r="K561">
            <v>0</v>
          </cell>
          <cell r="L561">
            <v>0</v>
          </cell>
          <cell r="M561">
            <v>0</v>
          </cell>
          <cell r="N561">
            <v>0</v>
          </cell>
          <cell r="O561">
            <v>9551</v>
          </cell>
        </row>
        <row r="562">
          <cell r="A562" t="str">
            <v>310131410.1000.41383102051</v>
          </cell>
          <cell r="B562" t="str">
            <v>OPTIMIZACION CANALES Y COLECTORES FASE 2</v>
          </cell>
          <cell r="C562">
            <v>9730363</v>
          </cell>
          <cell r="D562">
            <v>0</v>
          </cell>
          <cell r="E562">
            <v>0</v>
          </cell>
          <cell r="F562">
            <v>0</v>
          </cell>
          <cell r="G562">
            <v>0</v>
          </cell>
          <cell r="H562">
            <v>0</v>
          </cell>
          <cell r="I562">
            <v>0</v>
          </cell>
          <cell r="J562">
            <v>0</v>
          </cell>
          <cell r="K562">
            <v>0</v>
          </cell>
          <cell r="L562">
            <v>0</v>
          </cell>
          <cell r="M562">
            <v>0</v>
          </cell>
          <cell r="N562">
            <v>0</v>
          </cell>
          <cell r="O562">
            <v>9730363</v>
          </cell>
        </row>
        <row r="563">
          <cell r="A563" t="str">
            <v>310131410.2000.41363101049</v>
          </cell>
          <cell r="B563" t="str">
            <v>REPOSICION  REDES ACUEDUCTO EN LOS BARRIOS GRANADA Y JUANMBU</v>
          </cell>
          <cell r="C563">
            <v>172942009</v>
          </cell>
          <cell r="D563">
            <v>0</v>
          </cell>
          <cell r="E563">
            <v>0</v>
          </cell>
          <cell r="F563">
            <v>0</v>
          </cell>
          <cell r="G563">
            <v>0</v>
          </cell>
          <cell r="H563">
            <v>0</v>
          </cell>
          <cell r="I563">
            <v>0</v>
          </cell>
          <cell r="J563">
            <v>0</v>
          </cell>
          <cell r="K563">
            <v>0</v>
          </cell>
          <cell r="L563">
            <v>0</v>
          </cell>
          <cell r="M563">
            <v>0</v>
          </cell>
          <cell r="N563">
            <v>0</v>
          </cell>
          <cell r="O563">
            <v>172942009</v>
          </cell>
        </row>
        <row r="564">
          <cell r="A564" t="str">
            <v>310131410.3000.41203101017</v>
          </cell>
          <cell r="B564" t="str">
            <v>EXPANSION DEL SERVICIO DE ACUEDUCTO FASE 3</v>
          </cell>
          <cell r="C564">
            <v>4284383842</v>
          </cell>
          <cell r="D564">
            <v>0</v>
          </cell>
          <cell r="E564">
            <v>0</v>
          </cell>
          <cell r="F564">
            <v>0</v>
          </cell>
          <cell r="G564">
            <v>0</v>
          </cell>
          <cell r="H564">
            <v>0</v>
          </cell>
          <cell r="I564">
            <v>0</v>
          </cell>
          <cell r="J564">
            <v>0</v>
          </cell>
          <cell r="K564">
            <v>0</v>
          </cell>
          <cell r="L564">
            <v>0</v>
          </cell>
          <cell r="M564">
            <v>0</v>
          </cell>
          <cell r="N564">
            <v>0</v>
          </cell>
          <cell r="O564">
            <v>4284383842</v>
          </cell>
        </row>
        <row r="565">
          <cell r="A565" t="str">
            <v>310131410.3000.41303101050</v>
          </cell>
          <cell r="B565" t="str">
            <v>REPOSICION DE REDES ACUEDUCTOo EN CORREDORES DEL STM MIO FASE 2</v>
          </cell>
          <cell r="C565">
            <v>1481001000</v>
          </cell>
          <cell r="D565">
            <v>0</v>
          </cell>
          <cell r="E565">
            <v>0</v>
          </cell>
          <cell r="F565">
            <v>0</v>
          </cell>
          <cell r="G565">
            <v>0</v>
          </cell>
          <cell r="H565">
            <v>0</v>
          </cell>
          <cell r="I565">
            <v>0</v>
          </cell>
          <cell r="J565">
            <v>0</v>
          </cell>
          <cell r="K565">
            <v>0</v>
          </cell>
          <cell r="L565">
            <v>0</v>
          </cell>
          <cell r="M565">
            <v>0</v>
          </cell>
          <cell r="N565">
            <v>0</v>
          </cell>
          <cell r="O565">
            <v>1481001000</v>
          </cell>
        </row>
        <row r="566">
          <cell r="A566" t="str">
            <v>310131410.3000.41303101053</v>
          </cell>
          <cell r="B566" t="str">
            <v>REPOSICION REDES SECUNDARIAS ACDTO Y COMPONENTES FASE 3</v>
          </cell>
          <cell r="C566">
            <v>853807105</v>
          </cell>
          <cell r="D566">
            <v>0</v>
          </cell>
          <cell r="E566">
            <v>0</v>
          </cell>
          <cell r="F566">
            <v>0</v>
          </cell>
          <cell r="G566">
            <v>0</v>
          </cell>
          <cell r="H566">
            <v>0</v>
          </cell>
          <cell r="I566">
            <v>0</v>
          </cell>
          <cell r="J566">
            <v>0</v>
          </cell>
          <cell r="K566">
            <v>0</v>
          </cell>
          <cell r="L566">
            <v>0</v>
          </cell>
          <cell r="M566">
            <v>0</v>
          </cell>
          <cell r="N566">
            <v>0</v>
          </cell>
          <cell r="O566">
            <v>853807105</v>
          </cell>
        </row>
        <row r="567">
          <cell r="A567" t="str">
            <v>310131420.1000.1120031</v>
          </cell>
          <cell r="B567" t="str">
            <v>HONORARIOS Y REMUNERACIÓN SERV-TÉCNICOS</v>
          </cell>
          <cell r="C567">
            <v>127173000</v>
          </cell>
          <cell r="D567">
            <v>0</v>
          </cell>
          <cell r="E567">
            <v>0</v>
          </cell>
          <cell r="F567">
            <v>0</v>
          </cell>
          <cell r="G567">
            <v>0</v>
          </cell>
          <cell r="H567">
            <v>0</v>
          </cell>
          <cell r="I567">
            <v>0</v>
          </cell>
          <cell r="J567">
            <v>0</v>
          </cell>
          <cell r="K567">
            <v>0</v>
          </cell>
          <cell r="L567">
            <v>0</v>
          </cell>
          <cell r="M567">
            <v>0</v>
          </cell>
          <cell r="N567">
            <v>0</v>
          </cell>
          <cell r="O567">
            <v>127173000</v>
          </cell>
        </row>
        <row r="568">
          <cell r="A568" t="str">
            <v>310131420.1000.1124031</v>
          </cell>
          <cell r="B568" t="str">
            <v>HONORARIOS Y REMUNERACIÓN SERV-TÉCNICOS</v>
          </cell>
          <cell r="C568">
            <v>442880</v>
          </cell>
          <cell r="D568">
            <v>0</v>
          </cell>
          <cell r="E568">
            <v>0</v>
          </cell>
          <cell r="F568">
            <v>0</v>
          </cell>
          <cell r="G568">
            <v>0</v>
          </cell>
          <cell r="H568">
            <v>0</v>
          </cell>
          <cell r="I568">
            <v>0</v>
          </cell>
          <cell r="J568">
            <v>0</v>
          </cell>
          <cell r="K568">
            <v>0</v>
          </cell>
          <cell r="L568">
            <v>0</v>
          </cell>
          <cell r="M568">
            <v>0</v>
          </cell>
          <cell r="N568">
            <v>0</v>
          </cell>
          <cell r="O568">
            <v>442880</v>
          </cell>
        </row>
        <row r="569">
          <cell r="A569" t="str">
            <v>310131420.1000.1128031</v>
          </cell>
          <cell r="B569" t="str">
            <v>HONORARIOS Y REMUNERACIÓN SERV-TÉCNICOS</v>
          </cell>
          <cell r="C569">
            <v>224482</v>
          </cell>
          <cell r="D569">
            <v>0</v>
          </cell>
          <cell r="E569">
            <v>0</v>
          </cell>
          <cell r="F569">
            <v>0</v>
          </cell>
          <cell r="G569">
            <v>0</v>
          </cell>
          <cell r="H569">
            <v>0</v>
          </cell>
          <cell r="I569">
            <v>0</v>
          </cell>
          <cell r="J569">
            <v>0</v>
          </cell>
          <cell r="K569">
            <v>0</v>
          </cell>
          <cell r="L569">
            <v>0</v>
          </cell>
          <cell r="M569">
            <v>0</v>
          </cell>
          <cell r="N569">
            <v>0</v>
          </cell>
          <cell r="O569">
            <v>224482</v>
          </cell>
        </row>
        <row r="570">
          <cell r="A570" t="str">
            <v>310131420.1000.1220004</v>
          </cell>
          <cell r="B570" t="str">
            <v>SERVICIO DE MANTENIMIENTO GENERAL</v>
          </cell>
          <cell r="C570">
            <v>7629000</v>
          </cell>
          <cell r="D570">
            <v>0</v>
          </cell>
          <cell r="E570">
            <v>0</v>
          </cell>
          <cell r="F570">
            <v>0</v>
          </cell>
          <cell r="G570">
            <v>0</v>
          </cell>
          <cell r="H570">
            <v>0</v>
          </cell>
          <cell r="I570">
            <v>0</v>
          </cell>
          <cell r="J570">
            <v>0</v>
          </cell>
          <cell r="K570">
            <v>0</v>
          </cell>
          <cell r="L570">
            <v>0</v>
          </cell>
          <cell r="M570">
            <v>0</v>
          </cell>
          <cell r="N570">
            <v>0</v>
          </cell>
          <cell r="O570">
            <v>7629000</v>
          </cell>
        </row>
        <row r="571">
          <cell r="A571" t="str">
            <v>310131420.1000.1224004</v>
          </cell>
          <cell r="B571" t="str">
            <v>SERVICIO DE MANTENIMIENTO GENERAL</v>
          </cell>
          <cell r="C571">
            <v>15000</v>
          </cell>
          <cell r="D571">
            <v>0</v>
          </cell>
          <cell r="E571">
            <v>0</v>
          </cell>
          <cell r="F571">
            <v>0</v>
          </cell>
          <cell r="G571">
            <v>0</v>
          </cell>
          <cell r="H571">
            <v>0</v>
          </cell>
          <cell r="I571">
            <v>0</v>
          </cell>
          <cell r="J571">
            <v>0</v>
          </cell>
          <cell r="K571">
            <v>0</v>
          </cell>
          <cell r="L571">
            <v>0</v>
          </cell>
          <cell r="M571">
            <v>0</v>
          </cell>
          <cell r="N571">
            <v>0</v>
          </cell>
          <cell r="O571">
            <v>15000</v>
          </cell>
        </row>
        <row r="572">
          <cell r="A572" t="str">
            <v>310131420.1000.41303101056</v>
          </cell>
          <cell r="B572" t="str">
            <v>PROTEC. Y MITIGACION BOCATOMA PTO MALLARINO</v>
          </cell>
          <cell r="C572">
            <v>384264000</v>
          </cell>
          <cell r="D572">
            <v>0</v>
          </cell>
          <cell r="E572">
            <v>0</v>
          </cell>
          <cell r="F572">
            <v>0</v>
          </cell>
          <cell r="G572">
            <v>0</v>
          </cell>
          <cell r="H572">
            <v>0</v>
          </cell>
          <cell r="I572">
            <v>0</v>
          </cell>
          <cell r="J572">
            <v>0</v>
          </cell>
          <cell r="K572">
            <v>0</v>
          </cell>
          <cell r="L572">
            <v>0</v>
          </cell>
          <cell r="M572">
            <v>0</v>
          </cell>
          <cell r="N572">
            <v>0</v>
          </cell>
          <cell r="O572">
            <v>384264000</v>
          </cell>
        </row>
        <row r="573">
          <cell r="A573" t="str">
            <v>310131430.1000.1120031</v>
          </cell>
          <cell r="B573" t="str">
            <v>HONORARIOS Y REMUNERACIÓN SERV-TÉCNICOS</v>
          </cell>
          <cell r="C573">
            <v>161251086</v>
          </cell>
          <cell r="D573">
            <v>0</v>
          </cell>
          <cell r="E573">
            <v>0</v>
          </cell>
          <cell r="F573">
            <v>0</v>
          </cell>
          <cell r="G573">
            <v>0</v>
          </cell>
          <cell r="H573">
            <v>0</v>
          </cell>
          <cell r="I573">
            <v>0</v>
          </cell>
          <cell r="J573">
            <v>0</v>
          </cell>
          <cell r="K573">
            <v>0</v>
          </cell>
          <cell r="L573">
            <v>0</v>
          </cell>
          <cell r="M573">
            <v>0</v>
          </cell>
          <cell r="N573">
            <v>0</v>
          </cell>
          <cell r="O573">
            <v>161251086</v>
          </cell>
        </row>
        <row r="574">
          <cell r="A574" t="str">
            <v>310131430.1000.1220004</v>
          </cell>
          <cell r="B574" t="str">
            <v>SERVICIO DE MANTENIMIENTO GENERAL</v>
          </cell>
          <cell r="C574">
            <v>157365000</v>
          </cell>
          <cell r="D574">
            <v>0</v>
          </cell>
          <cell r="E574">
            <v>0</v>
          </cell>
          <cell r="F574">
            <v>0</v>
          </cell>
          <cell r="G574">
            <v>0</v>
          </cell>
          <cell r="H574">
            <v>0</v>
          </cell>
          <cell r="I574">
            <v>0</v>
          </cell>
          <cell r="J574">
            <v>0</v>
          </cell>
          <cell r="K574">
            <v>0</v>
          </cell>
          <cell r="L574">
            <v>0</v>
          </cell>
          <cell r="M574">
            <v>0</v>
          </cell>
          <cell r="N574">
            <v>0</v>
          </cell>
          <cell r="O574">
            <v>157365000</v>
          </cell>
        </row>
        <row r="575">
          <cell r="A575" t="str">
            <v>310131430.1000.1224004</v>
          </cell>
          <cell r="B575" t="str">
            <v>SERVICIO DE MANTENIMIENTO GENERAL</v>
          </cell>
          <cell r="C575">
            <v>27422</v>
          </cell>
          <cell r="D575">
            <v>0</v>
          </cell>
          <cell r="E575">
            <v>0</v>
          </cell>
          <cell r="F575">
            <v>0</v>
          </cell>
          <cell r="G575">
            <v>0</v>
          </cell>
          <cell r="H575">
            <v>0</v>
          </cell>
          <cell r="I575">
            <v>0</v>
          </cell>
          <cell r="J575">
            <v>0</v>
          </cell>
          <cell r="K575">
            <v>0</v>
          </cell>
          <cell r="L575">
            <v>0</v>
          </cell>
          <cell r="M575">
            <v>0</v>
          </cell>
          <cell r="N575">
            <v>0</v>
          </cell>
          <cell r="O575">
            <v>27422</v>
          </cell>
        </row>
        <row r="576">
          <cell r="A576" t="str">
            <v>310131430.1000.1226004</v>
          </cell>
          <cell r="B576" t="str">
            <v>SERVICIO DE MANTENIMIENTO GENERAL</v>
          </cell>
          <cell r="C576">
            <v>10332682</v>
          </cell>
          <cell r="D576">
            <v>0</v>
          </cell>
          <cell r="E576">
            <v>0</v>
          </cell>
          <cell r="F576">
            <v>0</v>
          </cell>
          <cell r="G576">
            <v>0</v>
          </cell>
          <cell r="H576">
            <v>0</v>
          </cell>
          <cell r="I576">
            <v>0</v>
          </cell>
          <cell r="J576">
            <v>0</v>
          </cell>
          <cell r="K576">
            <v>0</v>
          </cell>
          <cell r="L576">
            <v>0</v>
          </cell>
          <cell r="M576">
            <v>0</v>
          </cell>
          <cell r="N576">
            <v>0</v>
          </cell>
          <cell r="O576">
            <v>10332682</v>
          </cell>
        </row>
        <row r="577">
          <cell r="A577" t="str">
            <v>310131600.1000.1120031</v>
          </cell>
          <cell r="B577" t="str">
            <v>HONORARIOS Y REMUNERACIÓN SERV-TÉCNICOS</v>
          </cell>
          <cell r="C577">
            <v>4516509473</v>
          </cell>
          <cell r="D577">
            <v>0</v>
          </cell>
          <cell r="E577">
            <v>0</v>
          </cell>
          <cell r="F577">
            <v>0</v>
          </cell>
          <cell r="G577">
            <v>0</v>
          </cell>
          <cell r="H577">
            <v>0</v>
          </cell>
          <cell r="I577">
            <v>0</v>
          </cell>
          <cell r="J577">
            <v>0</v>
          </cell>
          <cell r="K577">
            <v>0</v>
          </cell>
          <cell r="L577">
            <v>0</v>
          </cell>
          <cell r="M577">
            <v>0</v>
          </cell>
          <cell r="N577">
            <v>0</v>
          </cell>
          <cell r="O577">
            <v>4516509473</v>
          </cell>
        </row>
        <row r="578">
          <cell r="A578" t="str">
            <v>310131600.1000.1124031</v>
          </cell>
          <cell r="B578" t="str">
            <v>HONORARIOS Y REMUNERACIÓN SERV-TÉCNICOS</v>
          </cell>
          <cell r="C578">
            <v>1230000</v>
          </cell>
          <cell r="D578">
            <v>0</v>
          </cell>
          <cell r="E578">
            <v>0</v>
          </cell>
          <cell r="F578">
            <v>0</v>
          </cell>
          <cell r="G578">
            <v>0</v>
          </cell>
          <cell r="H578">
            <v>0</v>
          </cell>
          <cell r="I578">
            <v>0</v>
          </cell>
          <cell r="J578">
            <v>0</v>
          </cell>
          <cell r="K578">
            <v>0</v>
          </cell>
          <cell r="L578">
            <v>0</v>
          </cell>
          <cell r="M578">
            <v>0</v>
          </cell>
          <cell r="N578">
            <v>0</v>
          </cell>
          <cell r="O578">
            <v>1230000</v>
          </cell>
        </row>
        <row r="579">
          <cell r="A579" t="str">
            <v>310131610.1000.1120031</v>
          </cell>
          <cell r="B579" t="str">
            <v>HONORARIOS Y REMUNERACIÓN SERV-TÉCNICOS</v>
          </cell>
          <cell r="C579">
            <v>294883409</v>
          </cell>
          <cell r="D579">
            <v>0</v>
          </cell>
          <cell r="E579">
            <v>0</v>
          </cell>
          <cell r="F579">
            <v>0</v>
          </cell>
          <cell r="G579">
            <v>0</v>
          </cell>
          <cell r="H579">
            <v>0</v>
          </cell>
          <cell r="I579">
            <v>0</v>
          </cell>
          <cell r="J579">
            <v>0</v>
          </cell>
          <cell r="K579">
            <v>0</v>
          </cell>
          <cell r="L579">
            <v>0</v>
          </cell>
          <cell r="M579">
            <v>0</v>
          </cell>
          <cell r="N579">
            <v>0</v>
          </cell>
          <cell r="O579">
            <v>294883409</v>
          </cell>
        </row>
        <row r="580">
          <cell r="A580" t="str">
            <v>310131610.1000.1220004</v>
          </cell>
          <cell r="B580" t="str">
            <v>SERVICIO DE MANTENIMIENTO GENERAL</v>
          </cell>
          <cell r="C580">
            <v>1657000000</v>
          </cell>
          <cell r="D580">
            <v>0</v>
          </cell>
          <cell r="E580">
            <v>0</v>
          </cell>
          <cell r="F580">
            <v>0</v>
          </cell>
          <cell r="G580">
            <v>0</v>
          </cell>
          <cell r="H580">
            <v>0</v>
          </cell>
          <cell r="I580">
            <v>0</v>
          </cell>
          <cell r="J580">
            <v>0</v>
          </cell>
          <cell r="K580">
            <v>0</v>
          </cell>
          <cell r="L580">
            <v>0</v>
          </cell>
          <cell r="M580">
            <v>0</v>
          </cell>
          <cell r="N580">
            <v>0</v>
          </cell>
          <cell r="O580">
            <v>1657000000</v>
          </cell>
        </row>
        <row r="581">
          <cell r="A581" t="str">
            <v>310131610.1000.1220039</v>
          </cell>
          <cell r="B581" t="str">
            <v>SERVICIOS PUBLICOS</v>
          </cell>
          <cell r="C581">
            <v>120774000</v>
          </cell>
          <cell r="D581">
            <v>0</v>
          </cell>
          <cell r="E581">
            <v>0</v>
          </cell>
          <cell r="F581">
            <v>0</v>
          </cell>
          <cell r="G581">
            <v>0</v>
          </cell>
          <cell r="H581">
            <v>0</v>
          </cell>
          <cell r="I581">
            <v>0</v>
          </cell>
          <cell r="J581">
            <v>0</v>
          </cell>
          <cell r="K581">
            <v>0</v>
          </cell>
          <cell r="L581">
            <v>0</v>
          </cell>
          <cell r="M581">
            <v>0</v>
          </cell>
          <cell r="N581">
            <v>0</v>
          </cell>
          <cell r="O581">
            <v>120774000</v>
          </cell>
        </row>
        <row r="582">
          <cell r="A582" t="str">
            <v>310131610.1000.1222004</v>
          </cell>
          <cell r="B582" t="str">
            <v>SERVICIO DE MANTENIMIENTO GENERAL</v>
          </cell>
          <cell r="C582">
            <v>234852130</v>
          </cell>
          <cell r="D582">
            <v>0</v>
          </cell>
          <cell r="E582">
            <v>0</v>
          </cell>
          <cell r="F582">
            <v>0</v>
          </cell>
          <cell r="G582">
            <v>0</v>
          </cell>
          <cell r="H582">
            <v>0</v>
          </cell>
          <cell r="I582">
            <v>0</v>
          </cell>
          <cell r="J582">
            <v>0</v>
          </cell>
          <cell r="K582">
            <v>0</v>
          </cell>
          <cell r="L582">
            <v>0</v>
          </cell>
          <cell r="M582">
            <v>0</v>
          </cell>
          <cell r="N582">
            <v>0</v>
          </cell>
          <cell r="O582">
            <v>234852130</v>
          </cell>
        </row>
        <row r="583">
          <cell r="A583" t="str">
            <v>310131610.1000.1224004</v>
          </cell>
          <cell r="B583" t="str">
            <v>SERVICIO DE MANTENIMIENTO GENERAL</v>
          </cell>
          <cell r="C583">
            <v>2544259</v>
          </cell>
          <cell r="D583">
            <v>0</v>
          </cell>
          <cell r="E583">
            <v>0</v>
          </cell>
          <cell r="F583">
            <v>0</v>
          </cell>
          <cell r="G583">
            <v>0</v>
          </cell>
          <cell r="H583">
            <v>0</v>
          </cell>
          <cell r="I583">
            <v>0</v>
          </cell>
          <cell r="J583">
            <v>0</v>
          </cell>
          <cell r="K583">
            <v>0</v>
          </cell>
          <cell r="L583">
            <v>0</v>
          </cell>
          <cell r="M583">
            <v>0</v>
          </cell>
          <cell r="N583">
            <v>0</v>
          </cell>
          <cell r="O583">
            <v>2544259</v>
          </cell>
        </row>
        <row r="584">
          <cell r="A584" t="str">
            <v>310131610.1000.1228004</v>
          </cell>
          <cell r="B584" t="str">
            <v>SERVICIO DE MANTENIMIENTO GENERAL</v>
          </cell>
          <cell r="C584">
            <v>136262</v>
          </cell>
          <cell r="D584">
            <v>0</v>
          </cell>
          <cell r="E584">
            <v>0</v>
          </cell>
          <cell r="F584">
            <v>0</v>
          </cell>
          <cell r="G584">
            <v>0</v>
          </cell>
          <cell r="H584">
            <v>0</v>
          </cell>
          <cell r="I584">
            <v>0</v>
          </cell>
          <cell r="J584">
            <v>0</v>
          </cell>
          <cell r="K584">
            <v>0</v>
          </cell>
          <cell r="L584">
            <v>0</v>
          </cell>
          <cell r="M584">
            <v>0</v>
          </cell>
          <cell r="N584">
            <v>0</v>
          </cell>
          <cell r="O584">
            <v>136262</v>
          </cell>
        </row>
        <row r="585">
          <cell r="A585" t="str">
            <v>310131610.1000.2130018</v>
          </cell>
          <cell r="B585" t="str">
            <v>USO DE FRECUENCIAS</v>
          </cell>
          <cell r="C585">
            <v>121642000</v>
          </cell>
          <cell r="D585">
            <v>0</v>
          </cell>
          <cell r="E585">
            <v>0</v>
          </cell>
          <cell r="F585">
            <v>0</v>
          </cell>
          <cell r="G585">
            <v>0</v>
          </cell>
          <cell r="H585">
            <v>0</v>
          </cell>
          <cell r="I585">
            <v>0</v>
          </cell>
          <cell r="J585">
            <v>0</v>
          </cell>
          <cell r="K585">
            <v>0</v>
          </cell>
          <cell r="L585">
            <v>0</v>
          </cell>
          <cell r="M585">
            <v>0</v>
          </cell>
          <cell r="N585">
            <v>0</v>
          </cell>
          <cell r="O585">
            <v>121642000</v>
          </cell>
        </row>
        <row r="586">
          <cell r="A586" t="str">
            <v>310231000.1000.1120031</v>
          </cell>
          <cell r="B586" t="str">
            <v>HONORARIOS Y REMUNERACIÓN SERV-TÉCNICOS</v>
          </cell>
          <cell r="C586">
            <v>52000000</v>
          </cell>
          <cell r="D586">
            <v>0</v>
          </cell>
          <cell r="E586">
            <v>0</v>
          </cell>
          <cell r="F586">
            <v>0</v>
          </cell>
          <cell r="G586">
            <v>0</v>
          </cell>
          <cell r="H586">
            <v>0</v>
          </cell>
          <cell r="I586">
            <v>0</v>
          </cell>
          <cell r="J586">
            <v>0</v>
          </cell>
          <cell r="K586">
            <v>0</v>
          </cell>
          <cell r="L586">
            <v>0</v>
          </cell>
          <cell r="M586">
            <v>0</v>
          </cell>
          <cell r="N586">
            <v>0</v>
          </cell>
          <cell r="O586">
            <v>52000000</v>
          </cell>
        </row>
        <row r="587">
          <cell r="A587" t="str">
            <v>310231000.1000.1122031</v>
          </cell>
          <cell r="B587" t="str">
            <v>HONORARIOS Y REMUNERACIÓN SERV-TÉCNICOS</v>
          </cell>
          <cell r="C587">
            <v>20449406</v>
          </cell>
          <cell r="D587">
            <v>0</v>
          </cell>
          <cell r="E587">
            <v>0</v>
          </cell>
          <cell r="F587">
            <v>0</v>
          </cell>
          <cell r="G587">
            <v>0</v>
          </cell>
          <cell r="H587">
            <v>0</v>
          </cell>
          <cell r="I587">
            <v>0</v>
          </cell>
          <cell r="J587">
            <v>0</v>
          </cell>
          <cell r="K587">
            <v>0</v>
          </cell>
          <cell r="L587">
            <v>0</v>
          </cell>
          <cell r="M587">
            <v>0</v>
          </cell>
          <cell r="N587">
            <v>0</v>
          </cell>
          <cell r="O587">
            <v>20449406</v>
          </cell>
        </row>
        <row r="588">
          <cell r="A588" t="str">
            <v>310231000.1000.1124031</v>
          </cell>
          <cell r="B588" t="str">
            <v>HONORARIOS Y REMUNERACIÓN SERV-TÉCNICOS</v>
          </cell>
          <cell r="C588">
            <v>14432456</v>
          </cell>
          <cell r="D588">
            <v>0</v>
          </cell>
          <cell r="E588">
            <v>0</v>
          </cell>
          <cell r="F588">
            <v>0</v>
          </cell>
          <cell r="G588">
            <v>0</v>
          </cell>
          <cell r="H588">
            <v>0</v>
          </cell>
          <cell r="I588">
            <v>0</v>
          </cell>
          <cell r="J588">
            <v>0</v>
          </cell>
          <cell r="K588">
            <v>0</v>
          </cell>
          <cell r="L588">
            <v>0</v>
          </cell>
          <cell r="M588">
            <v>0</v>
          </cell>
          <cell r="N588">
            <v>0</v>
          </cell>
          <cell r="O588">
            <v>14432456</v>
          </cell>
        </row>
        <row r="589">
          <cell r="A589" t="str">
            <v>310231000.1000.1220013</v>
          </cell>
          <cell r="B589" t="str">
            <v>ARRENDAMIENTO</v>
          </cell>
          <cell r="C589">
            <v>5000000</v>
          </cell>
          <cell r="D589">
            <v>0</v>
          </cell>
          <cell r="E589">
            <v>0</v>
          </cell>
          <cell r="F589">
            <v>0</v>
          </cell>
          <cell r="G589">
            <v>0</v>
          </cell>
          <cell r="H589">
            <v>0</v>
          </cell>
          <cell r="I589">
            <v>0</v>
          </cell>
          <cell r="J589">
            <v>0</v>
          </cell>
          <cell r="K589">
            <v>0</v>
          </cell>
          <cell r="L589">
            <v>0</v>
          </cell>
          <cell r="M589">
            <v>0</v>
          </cell>
          <cell r="N589">
            <v>0</v>
          </cell>
          <cell r="O589">
            <v>5000000</v>
          </cell>
        </row>
        <row r="590">
          <cell r="A590" t="str">
            <v>310231000.1000.1220097</v>
          </cell>
          <cell r="B590" t="str">
            <v>IMPRESOS PUBLICACIONES Y AFILIACIONES</v>
          </cell>
          <cell r="C590">
            <v>20000000</v>
          </cell>
          <cell r="D590">
            <v>0</v>
          </cell>
          <cell r="E590">
            <v>0</v>
          </cell>
          <cell r="F590">
            <v>0</v>
          </cell>
          <cell r="G590">
            <v>0</v>
          </cell>
          <cell r="H590">
            <v>0</v>
          </cell>
          <cell r="I590">
            <v>0</v>
          </cell>
          <cell r="J590">
            <v>0</v>
          </cell>
          <cell r="K590">
            <v>0</v>
          </cell>
          <cell r="L590">
            <v>0</v>
          </cell>
          <cell r="M590">
            <v>0</v>
          </cell>
          <cell r="N590">
            <v>0</v>
          </cell>
          <cell r="O590">
            <v>20000000</v>
          </cell>
        </row>
        <row r="591">
          <cell r="A591" t="str">
            <v>310231000.1000.1310084</v>
          </cell>
          <cell r="B591" t="str">
            <v>OTRAS TRANSFERENCIAS</v>
          </cell>
          <cell r="C591">
            <v>69844000</v>
          </cell>
          <cell r="D591">
            <v>0</v>
          </cell>
          <cell r="E591">
            <v>0</v>
          </cell>
          <cell r="F591">
            <v>0</v>
          </cell>
          <cell r="G591">
            <v>0</v>
          </cell>
          <cell r="H591">
            <v>0</v>
          </cell>
          <cell r="I591">
            <v>0</v>
          </cell>
          <cell r="J591">
            <v>0</v>
          </cell>
          <cell r="K591">
            <v>0</v>
          </cell>
          <cell r="L591">
            <v>0</v>
          </cell>
          <cell r="M591">
            <v>0</v>
          </cell>
          <cell r="N591">
            <v>0</v>
          </cell>
          <cell r="O591">
            <v>69844000</v>
          </cell>
        </row>
        <row r="592">
          <cell r="A592" t="str">
            <v>310231010.1000.1120031</v>
          </cell>
          <cell r="B592" t="str">
            <v>HONORARIOS Y REMUNERACIÓN SERV-TÉCNICOS</v>
          </cell>
          <cell r="C592">
            <v>55360000</v>
          </cell>
          <cell r="D592">
            <v>0</v>
          </cell>
          <cell r="E592">
            <v>0</v>
          </cell>
          <cell r="F592">
            <v>0</v>
          </cell>
          <cell r="G592">
            <v>0</v>
          </cell>
          <cell r="H592">
            <v>0</v>
          </cell>
          <cell r="I592">
            <v>0</v>
          </cell>
          <cell r="J592">
            <v>0</v>
          </cell>
          <cell r="K592">
            <v>0</v>
          </cell>
          <cell r="L592">
            <v>0</v>
          </cell>
          <cell r="M592">
            <v>0</v>
          </cell>
          <cell r="N592">
            <v>0</v>
          </cell>
          <cell r="O592">
            <v>55360000</v>
          </cell>
        </row>
        <row r="593">
          <cell r="A593" t="str">
            <v>310231010.1000.1212003</v>
          </cell>
          <cell r="B593" t="str">
            <v>MATERIALES Y SUMINISTROS</v>
          </cell>
          <cell r="C593">
            <v>135000000</v>
          </cell>
          <cell r="D593">
            <v>0</v>
          </cell>
          <cell r="E593">
            <v>0</v>
          </cell>
          <cell r="F593">
            <v>0</v>
          </cell>
          <cell r="G593">
            <v>0</v>
          </cell>
          <cell r="H593">
            <v>0</v>
          </cell>
          <cell r="I593">
            <v>0</v>
          </cell>
          <cell r="J593">
            <v>0</v>
          </cell>
          <cell r="K593">
            <v>0</v>
          </cell>
          <cell r="L593">
            <v>0</v>
          </cell>
          <cell r="M593">
            <v>0</v>
          </cell>
          <cell r="N593">
            <v>0</v>
          </cell>
          <cell r="O593">
            <v>135000000</v>
          </cell>
        </row>
        <row r="594">
          <cell r="A594" t="str">
            <v>310231010.1000.1212022</v>
          </cell>
          <cell r="B594" t="str">
            <v>COMPRA DE EQUIPO</v>
          </cell>
          <cell r="C594">
            <v>25000000</v>
          </cell>
          <cell r="D594">
            <v>0</v>
          </cell>
          <cell r="E594">
            <v>0</v>
          </cell>
          <cell r="F594">
            <v>0</v>
          </cell>
          <cell r="G594">
            <v>0</v>
          </cell>
          <cell r="H594">
            <v>0</v>
          </cell>
          <cell r="I594">
            <v>0</v>
          </cell>
          <cell r="J594">
            <v>0</v>
          </cell>
          <cell r="K594">
            <v>0</v>
          </cell>
          <cell r="L594">
            <v>0</v>
          </cell>
          <cell r="M594">
            <v>0</v>
          </cell>
          <cell r="N594">
            <v>0</v>
          </cell>
          <cell r="O594">
            <v>25000000</v>
          </cell>
        </row>
        <row r="595">
          <cell r="A595" t="str">
            <v>310231010.1000.1214003</v>
          </cell>
          <cell r="B595" t="str">
            <v>MATERIALES Y SUMINISTROS</v>
          </cell>
          <cell r="C595">
            <v>12164980</v>
          </cell>
          <cell r="D595">
            <v>0</v>
          </cell>
          <cell r="E595">
            <v>0</v>
          </cell>
          <cell r="F595">
            <v>0</v>
          </cell>
          <cell r="G595">
            <v>0</v>
          </cell>
          <cell r="H595">
            <v>0</v>
          </cell>
          <cell r="I595">
            <v>0</v>
          </cell>
          <cell r="J595">
            <v>0</v>
          </cell>
          <cell r="K595">
            <v>0</v>
          </cell>
          <cell r="L595">
            <v>0</v>
          </cell>
          <cell r="M595">
            <v>0</v>
          </cell>
          <cell r="N595">
            <v>0</v>
          </cell>
          <cell r="O595">
            <v>12164980</v>
          </cell>
        </row>
        <row r="596">
          <cell r="A596" t="str">
            <v>310231010.1000.1214022</v>
          </cell>
          <cell r="B596" t="str">
            <v>COMPRA DE EQUIPO</v>
          </cell>
          <cell r="C596">
            <v>7675634</v>
          </cell>
          <cell r="D596">
            <v>0</v>
          </cell>
          <cell r="E596">
            <v>0</v>
          </cell>
          <cell r="F596">
            <v>0</v>
          </cell>
          <cell r="G596">
            <v>0</v>
          </cell>
          <cell r="H596">
            <v>0</v>
          </cell>
          <cell r="I596">
            <v>0</v>
          </cell>
          <cell r="J596">
            <v>0</v>
          </cell>
          <cell r="K596">
            <v>0</v>
          </cell>
          <cell r="L596">
            <v>0</v>
          </cell>
          <cell r="M596">
            <v>0</v>
          </cell>
          <cell r="N596">
            <v>0</v>
          </cell>
          <cell r="O596">
            <v>7675634</v>
          </cell>
        </row>
        <row r="597">
          <cell r="A597" t="str">
            <v>310231010.1000.1220097</v>
          </cell>
          <cell r="B597" t="str">
            <v>IMPRESOS PUBLICACIONES Y AFILIACIONES</v>
          </cell>
          <cell r="C597">
            <v>2500000</v>
          </cell>
          <cell r="D597">
            <v>0</v>
          </cell>
          <cell r="E597">
            <v>0</v>
          </cell>
          <cell r="F597">
            <v>0</v>
          </cell>
          <cell r="G597">
            <v>0</v>
          </cell>
          <cell r="H597">
            <v>0</v>
          </cell>
          <cell r="I597">
            <v>0</v>
          </cell>
          <cell r="J597">
            <v>0</v>
          </cell>
          <cell r="K597">
            <v>0</v>
          </cell>
          <cell r="L597">
            <v>0</v>
          </cell>
          <cell r="M597">
            <v>0</v>
          </cell>
          <cell r="N597">
            <v>0</v>
          </cell>
          <cell r="O597">
            <v>2500000</v>
          </cell>
        </row>
        <row r="598">
          <cell r="A598" t="str">
            <v>310231020.1000.1120031</v>
          </cell>
          <cell r="B598" t="str">
            <v>HONORARIOS Y REMUNERACIÓN SERV-TÉCNICOS</v>
          </cell>
          <cell r="C598">
            <v>165569811</v>
          </cell>
          <cell r="D598">
            <v>0</v>
          </cell>
          <cell r="E598">
            <v>0</v>
          </cell>
          <cell r="F598">
            <v>0</v>
          </cell>
          <cell r="G598">
            <v>0</v>
          </cell>
          <cell r="H598">
            <v>0</v>
          </cell>
          <cell r="I598">
            <v>0</v>
          </cell>
          <cell r="J598">
            <v>0</v>
          </cell>
          <cell r="K598">
            <v>0</v>
          </cell>
          <cell r="L598">
            <v>0</v>
          </cell>
          <cell r="M598">
            <v>0</v>
          </cell>
          <cell r="N598">
            <v>0</v>
          </cell>
          <cell r="O598">
            <v>165569811</v>
          </cell>
        </row>
        <row r="599">
          <cell r="A599" t="str">
            <v>310231020.1000.1220097</v>
          </cell>
          <cell r="B599" t="str">
            <v>IMPRESOS PUBLICACIONES Y AFILIACIONES</v>
          </cell>
          <cell r="C599">
            <v>3315000</v>
          </cell>
          <cell r="D599">
            <v>0</v>
          </cell>
          <cell r="E599">
            <v>0</v>
          </cell>
          <cell r="F599">
            <v>0</v>
          </cell>
          <cell r="G599">
            <v>0</v>
          </cell>
          <cell r="H599">
            <v>0</v>
          </cell>
          <cell r="I599">
            <v>0</v>
          </cell>
          <cell r="J599">
            <v>0</v>
          </cell>
          <cell r="K599">
            <v>0</v>
          </cell>
          <cell r="L599">
            <v>0</v>
          </cell>
          <cell r="M599">
            <v>0</v>
          </cell>
          <cell r="N599">
            <v>0</v>
          </cell>
          <cell r="O599">
            <v>3315000</v>
          </cell>
        </row>
        <row r="600">
          <cell r="A600" t="str">
            <v>310231020.1000.41103102004</v>
          </cell>
          <cell r="B600" t="str">
            <v>PLANIFICACION DE LOS SERVICIOS 2</v>
          </cell>
          <cell r="C600">
            <v>100000000</v>
          </cell>
          <cell r="D600">
            <v>0</v>
          </cell>
          <cell r="E600">
            <v>0</v>
          </cell>
          <cell r="F600">
            <v>0</v>
          </cell>
          <cell r="G600">
            <v>0</v>
          </cell>
          <cell r="H600">
            <v>0</v>
          </cell>
          <cell r="I600">
            <v>0</v>
          </cell>
          <cell r="J600">
            <v>0</v>
          </cell>
          <cell r="K600">
            <v>0</v>
          </cell>
          <cell r="L600">
            <v>0</v>
          </cell>
          <cell r="M600">
            <v>0</v>
          </cell>
          <cell r="N600">
            <v>0</v>
          </cell>
          <cell r="O600">
            <v>100000000</v>
          </cell>
        </row>
        <row r="601">
          <cell r="A601" t="str">
            <v>310231020.1000.41163102004</v>
          </cell>
          <cell r="B601" t="str">
            <v>PLANIFICACION DE LOS SERVICIOS 2</v>
          </cell>
          <cell r="C601">
            <v>1207999956</v>
          </cell>
          <cell r="D601">
            <v>0</v>
          </cell>
          <cell r="E601">
            <v>0</v>
          </cell>
          <cell r="F601">
            <v>0</v>
          </cell>
          <cell r="G601">
            <v>0</v>
          </cell>
          <cell r="H601">
            <v>0</v>
          </cell>
          <cell r="I601">
            <v>0</v>
          </cell>
          <cell r="J601">
            <v>0</v>
          </cell>
          <cell r="K601">
            <v>0</v>
          </cell>
          <cell r="L601">
            <v>0</v>
          </cell>
          <cell r="M601">
            <v>0</v>
          </cell>
          <cell r="N601">
            <v>0</v>
          </cell>
          <cell r="O601">
            <v>1207999956</v>
          </cell>
        </row>
        <row r="602">
          <cell r="A602" t="str">
            <v>310231020.1000.41183102004</v>
          </cell>
          <cell r="B602" t="str">
            <v>PLANIFICACION DE LOS SERVICIOS 2</v>
          </cell>
          <cell r="C602">
            <v>11917457</v>
          </cell>
          <cell r="D602">
            <v>0</v>
          </cell>
          <cell r="E602">
            <v>0</v>
          </cell>
          <cell r="F602">
            <v>0</v>
          </cell>
          <cell r="G602">
            <v>0</v>
          </cell>
          <cell r="H602">
            <v>0</v>
          </cell>
          <cell r="I602">
            <v>0</v>
          </cell>
          <cell r="J602">
            <v>0</v>
          </cell>
          <cell r="K602">
            <v>0</v>
          </cell>
          <cell r="L602">
            <v>0</v>
          </cell>
          <cell r="M602">
            <v>0</v>
          </cell>
          <cell r="N602">
            <v>0</v>
          </cell>
          <cell r="O602">
            <v>11917457</v>
          </cell>
        </row>
        <row r="603">
          <cell r="A603" t="str">
            <v>310231020.2000.41183102004</v>
          </cell>
          <cell r="B603" t="str">
            <v>PLANIFICACION DE LOS SERVICIOS 2</v>
          </cell>
          <cell r="C603">
            <v>67004106</v>
          </cell>
          <cell r="D603">
            <v>0</v>
          </cell>
          <cell r="E603">
            <v>0</v>
          </cell>
          <cell r="F603">
            <v>0</v>
          </cell>
          <cell r="G603">
            <v>0</v>
          </cell>
          <cell r="H603">
            <v>0</v>
          </cell>
          <cell r="I603">
            <v>0</v>
          </cell>
          <cell r="J603">
            <v>0</v>
          </cell>
          <cell r="K603">
            <v>0</v>
          </cell>
          <cell r="L603">
            <v>0</v>
          </cell>
          <cell r="M603">
            <v>0</v>
          </cell>
          <cell r="N603">
            <v>0</v>
          </cell>
          <cell r="O603">
            <v>67004106</v>
          </cell>
        </row>
        <row r="604">
          <cell r="A604" t="str">
            <v>310231025.1000.1110005</v>
          </cell>
          <cell r="B604" t="str">
            <v>VACACIONES</v>
          </cell>
          <cell r="C604">
            <v>862000000</v>
          </cell>
          <cell r="D604">
            <v>0</v>
          </cell>
          <cell r="E604">
            <v>0</v>
          </cell>
          <cell r="F604">
            <v>0</v>
          </cell>
          <cell r="G604">
            <v>0</v>
          </cell>
          <cell r="H604">
            <v>0</v>
          </cell>
          <cell r="I604">
            <v>0</v>
          </cell>
          <cell r="J604">
            <v>0</v>
          </cell>
          <cell r="K604">
            <v>0</v>
          </cell>
          <cell r="L604">
            <v>0</v>
          </cell>
          <cell r="M604">
            <v>0</v>
          </cell>
          <cell r="N604">
            <v>0</v>
          </cell>
          <cell r="O604">
            <v>862000000</v>
          </cell>
        </row>
        <row r="605">
          <cell r="A605" t="str">
            <v>310231025.1000.1110007</v>
          </cell>
          <cell r="B605" t="str">
            <v>SUELDO PERSONAL DE NÓMINA</v>
          </cell>
          <cell r="C605">
            <v>9428000000</v>
          </cell>
          <cell r="D605">
            <v>0</v>
          </cell>
          <cell r="E605">
            <v>0</v>
          </cell>
          <cell r="F605">
            <v>0</v>
          </cell>
          <cell r="G605">
            <v>0</v>
          </cell>
          <cell r="H605">
            <v>0</v>
          </cell>
          <cell r="I605">
            <v>0</v>
          </cell>
          <cell r="J605">
            <v>0</v>
          </cell>
          <cell r="K605">
            <v>0</v>
          </cell>
          <cell r="L605">
            <v>0</v>
          </cell>
          <cell r="M605">
            <v>0</v>
          </cell>
          <cell r="N605">
            <v>0</v>
          </cell>
          <cell r="O605">
            <v>9428000000</v>
          </cell>
        </row>
        <row r="606">
          <cell r="A606" t="str">
            <v>310231025.1000.1110008</v>
          </cell>
          <cell r="B606" t="str">
            <v>HORAS EXTRAS DIURNAS, NOCTURNAS, DOMINICALES Y FESTIVOS</v>
          </cell>
          <cell r="C606">
            <v>1130000000</v>
          </cell>
          <cell r="D606">
            <v>0</v>
          </cell>
          <cell r="E606">
            <v>0</v>
          </cell>
          <cell r="F606">
            <v>0</v>
          </cell>
          <cell r="G606">
            <v>0</v>
          </cell>
          <cell r="H606">
            <v>0</v>
          </cell>
          <cell r="I606">
            <v>0</v>
          </cell>
          <cell r="J606">
            <v>0</v>
          </cell>
          <cell r="K606">
            <v>0</v>
          </cell>
          <cell r="L606">
            <v>0</v>
          </cell>
          <cell r="M606">
            <v>0</v>
          </cell>
          <cell r="N606">
            <v>0</v>
          </cell>
          <cell r="O606">
            <v>1130000000</v>
          </cell>
        </row>
        <row r="607">
          <cell r="A607" t="str">
            <v>310231025.1000.1110009</v>
          </cell>
          <cell r="B607" t="str">
            <v>PRIMA DE VACACIONES</v>
          </cell>
          <cell r="C607">
            <v>1085000000</v>
          </cell>
          <cell r="D607">
            <v>0</v>
          </cell>
          <cell r="E607">
            <v>0</v>
          </cell>
          <cell r="F607">
            <v>0</v>
          </cell>
          <cell r="G607">
            <v>0</v>
          </cell>
          <cell r="H607">
            <v>0</v>
          </cell>
          <cell r="I607">
            <v>0</v>
          </cell>
          <cell r="J607">
            <v>0</v>
          </cell>
          <cell r="K607">
            <v>0</v>
          </cell>
          <cell r="L607">
            <v>0</v>
          </cell>
          <cell r="M607">
            <v>0</v>
          </cell>
          <cell r="N607">
            <v>0</v>
          </cell>
          <cell r="O607">
            <v>1085000000</v>
          </cell>
        </row>
        <row r="608">
          <cell r="A608" t="str">
            <v>310231025.1000.1110010</v>
          </cell>
          <cell r="B608" t="str">
            <v>PRIMA SEMESTRAL EXTRALEGAL DE MAYO</v>
          </cell>
          <cell r="C608">
            <v>327000000</v>
          </cell>
          <cell r="D608">
            <v>0</v>
          </cell>
          <cell r="E608">
            <v>0</v>
          </cell>
          <cell r="F608">
            <v>0</v>
          </cell>
          <cell r="G608">
            <v>0</v>
          </cell>
          <cell r="H608">
            <v>0</v>
          </cell>
          <cell r="I608">
            <v>0</v>
          </cell>
          <cell r="J608">
            <v>0</v>
          </cell>
          <cell r="K608">
            <v>0</v>
          </cell>
          <cell r="L608">
            <v>0</v>
          </cell>
          <cell r="M608">
            <v>0</v>
          </cell>
          <cell r="N608">
            <v>0</v>
          </cell>
          <cell r="O608">
            <v>327000000</v>
          </cell>
        </row>
        <row r="609">
          <cell r="A609" t="str">
            <v>310231025.1000.1110017</v>
          </cell>
          <cell r="B609" t="str">
            <v>PRIMA SEMESTRAL DE JUNIO</v>
          </cell>
          <cell r="C609">
            <v>490000000</v>
          </cell>
          <cell r="D609">
            <v>0</v>
          </cell>
          <cell r="E609">
            <v>0</v>
          </cell>
          <cell r="F609">
            <v>0</v>
          </cell>
          <cell r="G609">
            <v>0</v>
          </cell>
          <cell r="H609">
            <v>0</v>
          </cell>
          <cell r="I609">
            <v>0</v>
          </cell>
          <cell r="J609">
            <v>0</v>
          </cell>
          <cell r="K609">
            <v>0</v>
          </cell>
          <cell r="L609">
            <v>0</v>
          </cell>
          <cell r="M609">
            <v>0</v>
          </cell>
          <cell r="N609">
            <v>0</v>
          </cell>
          <cell r="O609">
            <v>490000000</v>
          </cell>
        </row>
        <row r="610">
          <cell r="A610" t="str">
            <v>310231025.1000.1110019</v>
          </cell>
          <cell r="B610" t="str">
            <v>PRIMA DE NAVIDAD</v>
          </cell>
          <cell r="C610">
            <v>1125000000</v>
          </cell>
          <cell r="D610">
            <v>0</v>
          </cell>
          <cell r="E610">
            <v>0</v>
          </cell>
          <cell r="F610">
            <v>0</v>
          </cell>
          <cell r="G610">
            <v>0</v>
          </cell>
          <cell r="H610">
            <v>0</v>
          </cell>
          <cell r="I610">
            <v>0</v>
          </cell>
          <cell r="J610">
            <v>0</v>
          </cell>
          <cell r="K610">
            <v>0</v>
          </cell>
          <cell r="L610">
            <v>0</v>
          </cell>
          <cell r="M610">
            <v>0</v>
          </cell>
          <cell r="N610">
            <v>0</v>
          </cell>
          <cell r="O610">
            <v>1125000000</v>
          </cell>
        </row>
        <row r="611">
          <cell r="A611" t="str">
            <v>310231025.1000.1110024</v>
          </cell>
          <cell r="B611" t="str">
            <v>INTERESES DE LA CESANTIAS</v>
          </cell>
          <cell r="C611">
            <v>139000000</v>
          </cell>
          <cell r="D611">
            <v>0</v>
          </cell>
          <cell r="E611">
            <v>0</v>
          </cell>
          <cell r="F611">
            <v>0</v>
          </cell>
          <cell r="G611">
            <v>0</v>
          </cell>
          <cell r="H611">
            <v>0</v>
          </cell>
          <cell r="I611">
            <v>0</v>
          </cell>
          <cell r="J611">
            <v>0</v>
          </cell>
          <cell r="K611">
            <v>0</v>
          </cell>
          <cell r="L611">
            <v>0</v>
          </cell>
          <cell r="M611">
            <v>0</v>
          </cell>
          <cell r="N611">
            <v>0</v>
          </cell>
          <cell r="O611">
            <v>139000000</v>
          </cell>
        </row>
        <row r="612">
          <cell r="A612" t="str">
            <v>310231025.1000.1110027</v>
          </cell>
          <cell r="B612" t="str">
            <v>PRIMA DE ANTIGUEDAD</v>
          </cell>
          <cell r="C612">
            <v>1451000000</v>
          </cell>
          <cell r="D612">
            <v>0</v>
          </cell>
          <cell r="E612">
            <v>0</v>
          </cell>
          <cell r="F612">
            <v>0</v>
          </cell>
          <cell r="G612">
            <v>0</v>
          </cell>
          <cell r="H612">
            <v>0</v>
          </cell>
          <cell r="I612">
            <v>0</v>
          </cell>
          <cell r="J612">
            <v>0</v>
          </cell>
          <cell r="K612">
            <v>0</v>
          </cell>
          <cell r="L612">
            <v>0</v>
          </cell>
          <cell r="M612">
            <v>0</v>
          </cell>
          <cell r="N612">
            <v>0</v>
          </cell>
          <cell r="O612">
            <v>1451000000</v>
          </cell>
        </row>
        <row r="613">
          <cell r="A613" t="str">
            <v>310231025.1000.1110029</v>
          </cell>
          <cell r="B613" t="str">
            <v>PRIMA SEMESTRAL EXTRA DE NAVIDAD</v>
          </cell>
          <cell r="C613">
            <v>498000000</v>
          </cell>
          <cell r="D613">
            <v>0</v>
          </cell>
          <cell r="E613">
            <v>0</v>
          </cell>
          <cell r="F613">
            <v>0</v>
          </cell>
          <cell r="G613">
            <v>0</v>
          </cell>
          <cell r="H613">
            <v>0</v>
          </cell>
          <cell r="I613">
            <v>0</v>
          </cell>
          <cell r="J613">
            <v>0</v>
          </cell>
          <cell r="K613">
            <v>0</v>
          </cell>
          <cell r="L613">
            <v>0</v>
          </cell>
          <cell r="M613">
            <v>0</v>
          </cell>
          <cell r="N613">
            <v>0</v>
          </cell>
          <cell r="O613">
            <v>498000000</v>
          </cell>
        </row>
        <row r="614">
          <cell r="A614" t="str">
            <v>310231025.1000.1114005</v>
          </cell>
          <cell r="B614" t="str">
            <v>VACACIONES</v>
          </cell>
          <cell r="C614">
            <v>26502</v>
          </cell>
          <cell r="D614">
            <v>0</v>
          </cell>
          <cell r="E614">
            <v>0</v>
          </cell>
          <cell r="F614">
            <v>0</v>
          </cell>
          <cell r="G614">
            <v>0</v>
          </cell>
          <cell r="H614">
            <v>0</v>
          </cell>
          <cell r="I614">
            <v>0</v>
          </cell>
          <cell r="J614">
            <v>0</v>
          </cell>
          <cell r="K614">
            <v>0</v>
          </cell>
          <cell r="L614">
            <v>0</v>
          </cell>
          <cell r="M614">
            <v>0</v>
          </cell>
          <cell r="N614">
            <v>0</v>
          </cell>
          <cell r="O614">
            <v>26502</v>
          </cell>
        </row>
        <row r="615">
          <cell r="A615" t="str">
            <v>310231025.1000.1114007</v>
          </cell>
          <cell r="B615" t="str">
            <v>SUELDO PERSONAL DE NÓMINA</v>
          </cell>
          <cell r="C615">
            <v>41753</v>
          </cell>
          <cell r="D615">
            <v>0</v>
          </cell>
          <cell r="E615">
            <v>0</v>
          </cell>
          <cell r="F615">
            <v>0</v>
          </cell>
          <cell r="G615">
            <v>0</v>
          </cell>
          <cell r="H615">
            <v>0</v>
          </cell>
          <cell r="I615">
            <v>0</v>
          </cell>
          <cell r="J615">
            <v>0</v>
          </cell>
          <cell r="K615">
            <v>0</v>
          </cell>
          <cell r="L615">
            <v>0</v>
          </cell>
          <cell r="M615">
            <v>0</v>
          </cell>
          <cell r="N615">
            <v>0</v>
          </cell>
          <cell r="O615">
            <v>41753</v>
          </cell>
        </row>
        <row r="616">
          <cell r="A616" t="str">
            <v>310231025.1000.1114008</v>
          </cell>
          <cell r="B616" t="str">
            <v>HORAS EXTRAS DIURNAS, NOCTURNAS, DOMINICALES Y FES</v>
          </cell>
          <cell r="C616">
            <v>8682</v>
          </cell>
          <cell r="D616">
            <v>0</v>
          </cell>
          <cell r="E616">
            <v>0</v>
          </cell>
          <cell r="F616">
            <v>0</v>
          </cell>
          <cell r="G616">
            <v>0</v>
          </cell>
          <cell r="H616">
            <v>0</v>
          </cell>
          <cell r="I616">
            <v>0</v>
          </cell>
          <cell r="J616">
            <v>0</v>
          </cell>
          <cell r="K616">
            <v>0</v>
          </cell>
          <cell r="L616">
            <v>0</v>
          </cell>
          <cell r="M616">
            <v>0</v>
          </cell>
          <cell r="N616">
            <v>0</v>
          </cell>
          <cell r="O616">
            <v>8682</v>
          </cell>
        </row>
        <row r="617">
          <cell r="A617" t="str">
            <v>310231025.1000.1114009</v>
          </cell>
          <cell r="B617" t="str">
            <v>PRIMA DE VACACIONES</v>
          </cell>
          <cell r="C617">
            <v>46702</v>
          </cell>
          <cell r="D617">
            <v>0</v>
          </cell>
          <cell r="E617">
            <v>0</v>
          </cell>
          <cell r="F617">
            <v>0</v>
          </cell>
          <cell r="G617">
            <v>0</v>
          </cell>
          <cell r="H617">
            <v>0</v>
          </cell>
          <cell r="I617">
            <v>0</v>
          </cell>
          <cell r="J617">
            <v>0</v>
          </cell>
          <cell r="K617">
            <v>0</v>
          </cell>
          <cell r="L617">
            <v>0</v>
          </cell>
          <cell r="M617">
            <v>0</v>
          </cell>
          <cell r="N617">
            <v>0</v>
          </cell>
          <cell r="O617">
            <v>46702</v>
          </cell>
        </row>
        <row r="618">
          <cell r="A618" t="str">
            <v>310231025.1000.1114019</v>
          </cell>
          <cell r="B618" t="str">
            <v>PRIMA DE NAVIDAD</v>
          </cell>
          <cell r="C618">
            <v>41268</v>
          </cell>
          <cell r="D618">
            <v>0</v>
          </cell>
          <cell r="E618">
            <v>0</v>
          </cell>
          <cell r="F618">
            <v>0</v>
          </cell>
          <cell r="G618">
            <v>0</v>
          </cell>
          <cell r="H618">
            <v>0</v>
          </cell>
          <cell r="I618">
            <v>0</v>
          </cell>
          <cell r="J618">
            <v>0</v>
          </cell>
          <cell r="K618">
            <v>0</v>
          </cell>
          <cell r="L618">
            <v>0</v>
          </cell>
          <cell r="M618">
            <v>0</v>
          </cell>
          <cell r="N618">
            <v>0</v>
          </cell>
          <cell r="O618">
            <v>41268</v>
          </cell>
        </row>
        <row r="619">
          <cell r="A619" t="str">
            <v>310231025.1000.1114024</v>
          </cell>
          <cell r="B619" t="str">
            <v>INTERESES DE LA CESANTIA</v>
          </cell>
          <cell r="C619">
            <v>6017</v>
          </cell>
          <cell r="D619">
            <v>0</v>
          </cell>
          <cell r="E619">
            <v>0</v>
          </cell>
          <cell r="F619">
            <v>0</v>
          </cell>
          <cell r="G619">
            <v>0</v>
          </cell>
          <cell r="H619">
            <v>0</v>
          </cell>
          <cell r="I619">
            <v>0</v>
          </cell>
          <cell r="J619">
            <v>0</v>
          </cell>
          <cell r="K619">
            <v>0</v>
          </cell>
          <cell r="L619">
            <v>0</v>
          </cell>
          <cell r="M619">
            <v>0</v>
          </cell>
          <cell r="N619">
            <v>0</v>
          </cell>
          <cell r="O619">
            <v>6017</v>
          </cell>
        </row>
        <row r="620">
          <cell r="A620" t="str">
            <v>310231025.1000.1114027</v>
          </cell>
          <cell r="B620" t="str">
            <v>PRIMA DE ANTIGUEDAD</v>
          </cell>
          <cell r="C620">
            <v>2376</v>
          </cell>
          <cell r="D620">
            <v>0</v>
          </cell>
          <cell r="E620">
            <v>0</v>
          </cell>
          <cell r="F620">
            <v>0</v>
          </cell>
          <cell r="G620">
            <v>0</v>
          </cell>
          <cell r="H620">
            <v>0</v>
          </cell>
          <cell r="I620">
            <v>0</v>
          </cell>
          <cell r="J620">
            <v>0</v>
          </cell>
          <cell r="K620">
            <v>0</v>
          </cell>
          <cell r="L620">
            <v>0</v>
          </cell>
          <cell r="M620">
            <v>0</v>
          </cell>
          <cell r="N620">
            <v>0</v>
          </cell>
          <cell r="O620">
            <v>2376</v>
          </cell>
        </row>
        <row r="621">
          <cell r="A621" t="str">
            <v>310231025.1000.1120014</v>
          </cell>
          <cell r="B621" t="str">
            <v>REMUNERACION APRENDICES</v>
          </cell>
          <cell r="C621">
            <v>114758000</v>
          </cell>
          <cell r="D621">
            <v>0</v>
          </cell>
          <cell r="E621">
            <v>0</v>
          </cell>
          <cell r="F621">
            <v>0</v>
          </cell>
          <cell r="G621">
            <v>0</v>
          </cell>
          <cell r="H621">
            <v>0</v>
          </cell>
          <cell r="I621">
            <v>0</v>
          </cell>
          <cell r="J621">
            <v>0</v>
          </cell>
          <cell r="K621">
            <v>0</v>
          </cell>
          <cell r="L621">
            <v>0</v>
          </cell>
          <cell r="M621">
            <v>0</v>
          </cell>
          <cell r="N621">
            <v>0</v>
          </cell>
          <cell r="O621">
            <v>114758000</v>
          </cell>
        </row>
        <row r="622">
          <cell r="A622" t="str">
            <v>310231025.1000.1120031</v>
          </cell>
          <cell r="B622" t="str">
            <v>HONORARIOS Y REMUNERACIÓN SERV-TÉCNICOS</v>
          </cell>
          <cell r="C622">
            <v>245418182</v>
          </cell>
          <cell r="D622">
            <v>0</v>
          </cell>
          <cell r="E622">
            <v>0</v>
          </cell>
          <cell r="F622">
            <v>0</v>
          </cell>
          <cell r="G622">
            <v>0</v>
          </cell>
          <cell r="H622">
            <v>0</v>
          </cell>
          <cell r="I622">
            <v>0</v>
          </cell>
          <cell r="J622">
            <v>0</v>
          </cell>
          <cell r="K622">
            <v>0</v>
          </cell>
          <cell r="L622">
            <v>0</v>
          </cell>
          <cell r="M622">
            <v>0</v>
          </cell>
          <cell r="N622">
            <v>0</v>
          </cell>
          <cell r="O622">
            <v>245418182</v>
          </cell>
        </row>
        <row r="623">
          <cell r="A623" t="str">
            <v>310231025.1000.1122014</v>
          </cell>
          <cell r="B623" t="str">
            <v>REMUNERACION APRENDICES</v>
          </cell>
          <cell r="C623">
            <v>14891652</v>
          </cell>
          <cell r="D623">
            <v>0</v>
          </cell>
          <cell r="E623">
            <v>0</v>
          </cell>
          <cell r="F623">
            <v>0</v>
          </cell>
          <cell r="G623">
            <v>0</v>
          </cell>
          <cell r="H623">
            <v>0</v>
          </cell>
          <cell r="I623">
            <v>0</v>
          </cell>
          <cell r="J623">
            <v>0</v>
          </cell>
          <cell r="K623">
            <v>0</v>
          </cell>
          <cell r="L623">
            <v>0</v>
          </cell>
          <cell r="M623">
            <v>0</v>
          </cell>
          <cell r="N623">
            <v>0</v>
          </cell>
          <cell r="O623">
            <v>14891652</v>
          </cell>
        </row>
        <row r="624">
          <cell r="A624" t="str">
            <v>310231025.1000.1122031</v>
          </cell>
          <cell r="B624" t="str">
            <v>HONORARIOS Y REMUNERACIÓN SERV-TÉCNICOS</v>
          </cell>
          <cell r="C624">
            <v>184078143</v>
          </cell>
          <cell r="D624">
            <v>0</v>
          </cell>
          <cell r="E624">
            <v>0</v>
          </cell>
          <cell r="F624">
            <v>0</v>
          </cell>
          <cell r="G624">
            <v>0</v>
          </cell>
          <cell r="H624">
            <v>0</v>
          </cell>
          <cell r="I624">
            <v>0</v>
          </cell>
          <cell r="J624">
            <v>0</v>
          </cell>
          <cell r="K624">
            <v>0</v>
          </cell>
          <cell r="L624">
            <v>0</v>
          </cell>
          <cell r="M624">
            <v>0</v>
          </cell>
          <cell r="N624">
            <v>0</v>
          </cell>
          <cell r="O624">
            <v>184078143</v>
          </cell>
        </row>
        <row r="625">
          <cell r="A625" t="str">
            <v>310231025.1000.1124014</v>
          </cell>
          <cell r="B625" t="str">
            <v>REMUNERACIÓN APRENDICES</v>
          </cell>
          <cell r="C625">
            <v>625600</v>
          </cell>
          <cell r="D625">
            <v>0</v>
          </cell>
          <cell r="E625">
            <v>0</v>
          </cell>
          <cell r="F625">
            <v>0</v>
          </cell>
          <cell r="G625">
            <v>0</v>
          </cell>
          <cell r="H625">
            <v>0</v>
          </cell>
          <cell r="I625">
            <v>0</v>
          </cell>
          <cell r="J625">
            <v>0</v>
          </cell>
          <cell r="K625">
            <v>0</v>
          </cell>
          <cell r="L625">
            <v>0</v>
          </cell>
          <cell r="M625">
            <v>0</v>
          </cell>
          <cell r="N625">
            <v>0</v>
          </cell>
          <cell r="O625">
            <v>625600</v>
          </cell>
        </row>
        <row r="626">
          <cell r="A626" t="str">
            <v>310231025.1000.1124031</v>
          </cell>
          <cell r="B626" t="str">
            <v>HONORARIOS Y REMUNERACIÓN SERV-TÉCNICOS</v>
          </cell>
          <cell r="C626">
            <v>57984</v>
          </cell>
          <cell r="D626">
            <v>0</v>
          </cell>
          <cell r="E626">
            <v>0</v>
          </cell>
          <cell r="F626">
            <v>0</v>
          </cell>
          <cell r="G626">
            <v>0</v>
          </cell>
          <cell r="H626">
            <v>0</v>
          </cell>
          <cell r="I626">
            <v>0</v>
          </cell>
          <cell r="J626">
            <v>0</v>
          </cell>
          <cell r="K626">
            <v>0</v>
          </cell>
          <cell r="L626">
            <v>0</v>
          </cell>
          <cell r="M626">
            <v>0</v>
          </cell>
          <cell r="N626">
            <v>0</v>
          </cell>
          <cell r="O626">
            <v>57984</v>
          </cell>
        </row>
        <row r="627">
          <cell r="A627" t="str">
            <v>310231025.1000.1126031</v>
          </cell>
          <cell r="B627" t="str">
            <v>HONORARIOS Y REMUNERACIÓN SERV-TÉCNICOS</v>
          </cell>
          <cell r="C627">
            <v>979340987</v>
          </cell>
          <cell r="D627">
            <v>0</v>
          </cell>
          <cell r="E627">
            <v>0</v>
          </cell>
          <cell r="F627">
            <v>0</v>
          </cell>
          <cell r="G627">
            <v>0</v>
          </cell>
          <cell r="H627">
            <v>0</v>
          </cell>
          <cell r="I627">
            <v>0</v>
          </cell>
          <cell r="J627">
            <v>0</v>
          </cell>
          <cell r="K627">
            <v>0</v>
          </cell>
          <cell r="L627">
            <v>0</v>
          </cell>
          <cell r="M627">
            <v>0</v>
          </cell>
          <cell r="N627">
            <v>0</v>
          </cell>
          <cell r="O627">
            <v>979340987</v>
          </cell>
        </row>
        <row r="628">
          <cell r="A628" t="str">
            <v>310231025.1000.1128031</v>
          </cell>
          <cell r="B628" t="str">
            <v>HONORARIOS Y REMUNERACIÓN SERV-TÉCNICOS</v>
          </cell>
          <cell r="C628">
            <v>281277</v>
          </cell>
          <cell r="D628">
            <v>0</v>
          </cell>
          <cell r="E628">
            <v>0</v>
          </cell>
          <cell r="F628">
            <v>0</v>
          </cell>
          <cell r="G628">
            <v>0</v>
          </cell>
          <cell r="H628">
            <v>0</v>
          </cell>
          <cell r="I628">
            <v>0</v>
          </cell>
          <cell r="J628">
            <v>0</v>
          </cell>
          <cell r="K628">
            <v>0</v>
          </cell>
          <cell r="L628">
            <v>0</v>
          </cell>
          <cell r="M628">
            <v>0</v>
          </cell>
          <cell r="N628">
            <v>0</v>
          </cell>
          <cell r="O628">
            <v>281277</v>
          </cell>
        </row>
        <row r="629">
          <cell r="A629" t="str">
            <v>310231025.1000.1130032</v>
          </cell>
          <cell r="B629" t="str">
            <v>APORTES PREVISION SOCIAL</v>
          </cell>
          <cell r="C629">
            <v>2784000000</v>
          </cell>
          <cell r="D629">
            <v>0</v>
          </cell>
          <cell r="E629">
            <v>0</v>
          </cell>
          <cell r="F629">
            <v>0</v>
          </cell>
          <cell r="G629">
            <v>0</v>
          </cell>
          <cell r="H629">
            <v>0</v>
          </cell>
          <cell r="I629">
            <v>0</v>
          </cell>
          <cell r="J629">
            <v>0</v>
          </cell>
          <cell r="K629">
            <v>0</v>
          </cell>
          <cell r="L629">
            <v>0</v>
          </cell>
          <cell r="M629">
            <v>0</v>
          </cell>
          <cell r="N629">
            <v>0</v>
          </cell>
          <cell r="O629">
            <v>2784000000</v>
          </cell>
        </row>
        <row r="630">
          <cell r="A630" t="str">
            <v>310231025.1000.1130038</v>
          </cell>
          <cell r="B630" t="str">
            <v>CAJA DE COMPENSACIÓN FAMILIAR- PÁRAFISCALES</v>
          </cell>
          <cell r="C630">
            <v>544000000</v>
          </cell>
          <cell r="D630">
            <v>0</v>
          </cell>
          <cell r="E630">
            <v>0</v>
          </cell>
          <cell r="F630">
            <v>0</v>
          </cell>
          <cell r="G630">
            <v>0</v>
          </cell>
          <cell r="H630">
            <v>0</v>
          </cell>
          <cell r="I630">
            <v>0</v>
          </cell>
          <cell r="J630">
            <v>0</v>
          </cell>
          <cell r="K630">
            <v>0</v>
          </cell>
          <cell r="L630">
            <v>0</v>
          </cell>
          <cell r="M630">
            <v>0</v>
          </cell>
          <cell r="N630">
            <v>0</v>
          </cell>
          <cell r="O630">
            <v>544000000</v>
          </cell>
        </row>
        <row r="631">
          <cell r="A631" t="str">
            <v>310231025.1000.1134032</v>
          </cell>
          <cell r="B631" t="str">
            <v>APORTES PREVISION SOCIAL</v>
          </cell>
          <cell r="C631">
            <v>6074824</v>
          </cell>
          <cell r="D631">
            <v>0</v>
          </cell>
          <cell r="E631">
            <v>0</v>
          </cell>
          <cell r="F631">
            <v>0</v>
          </cell>
          <cell r="G631">
            <v>0</v>
          </cell>
          <cell r="H631">
            <v>0</v>
          </cell>
          <cell r="I631">
            <v>0</v>
          </cell>
          <cell r="J631">
            <v>0</v>
          </cell>
          <cell r="K631">
            <v>0</v>
          </cell>
          <cell r="L631">
            <v>0</v>
          </cell>
          <cell r="M631">
            <v>0</v>
          </cell>
          <cell r="N631">
            <v>0</v>
          </cell>
          <cell r="O631">
            <v>6074824</v>
          </cell>
        </row>
        <row r="632">
          <cell r="A632" t="str">
            <v>310231025.1000.1134038</v>
          </cell>
          <cell r="B632" t="str">
            <v>CAJA DE COMPENSACIÓN FAMILIAR-PARAFISCALES</v>
          </cell>
          <cell r="C632">
            <v>1181910</v>
          </cell>
          <cell r="D632">
            <v>0</v>
          </cell>
          <cell r="E632">
            <v>0</v>
          </cell>
          <cell r="F632">
            <v>0</v>
          </cell>
          <cell r="G632">
            <v>0</v>
          </cell>
          <cell r="H632">
            <v>0</v>
          </cell>
          <cell r="I632">
            <v>0</v>
          </cell>
          <cell r="J632">
            <v>0</v>
          </cell>
          <cell r="K632">
            <v>0</v>
          </cell>
          <cell r="L632">
            <v>0</v>
          </cell>
          <cell r="M632">
            <v>0</v>
          </cell>
          <cell r="N632">
            <v>0</v>
          </cell>
          <cell r="O632">
            <v>1181910</v>
          </cell>
        </row>
        <row r="633">
          <cell r="A633" t="str">
            <v>310231025.1000.1210002</v>
          </cell>
          <cell r="B633" t="str">
            <v>COMBUSTIBLE</v>
          </cell>
          <cell r="C633">
            <v>1240577259</v>
          </cell>
          <cell r="D633">
            <v>0</v>
          </cell>
          <cell r="E633">
            <v>0</v>
          </cell>
          <cell r="F633">
            <v>0</v>
          </cell>
          <cell r="G633">
            <v>0</v>
          </cell>
          <cell r="H633">
            <v>0</v>
          </cell>
          <cell r="I633">
            <v>0</v>
          </cell>
          <cell r="J633">
            <v>0</v>
          </cell>
          <cell r="K633">
            <v>0</v>
          </cell>
          <cell r="L633">
            <v>0</v>
          </cell>
          <cell r="M633">
            <v>0</v>
          </cell>
          <cell r="N633">
            <v>0</v>
          </cell>
          <cell r="O633">
            <v>1240577259</v>
          </cell>
        </row>
        <row r="634">
          <cell r="A634" t="str">
            <v>310231025.1000.1210003</v>
          </cell>
          <cell r="B634" t="str">
            <v>MATERIALES Y SUMINISTROS</v>
          </cell>
          <cell r="C634">
            <v>1006809667</v>
          </cell>
          <cell r="D634">
            <v>0</v>
          </cell>
          <cell r="E634">
            <v>0</v>
          </cell>
          <cell r="F634">
            <v>0</v>
          </cell>
          <cell r="G634">
            <v>0</v>
          </cell>
          <cell r="H634">
            <v>0</v>
          </cell>
          <cell r="I634">
            <v>0</v>
          </cell>
          <cell r="J634">
            <v>0</v>
          </cell>
          <cell r="K634">
            <v>0</v>
          </cell>
          <cell r="L634">
            <v>0</v>
          </cell>
          <cell r="M634">
            <v>0</v>
          </cell>
          <cell r="N634">
            <v>0</v>
          </cell>
          <cell r="O634">
            <v>1006809667</v>
          </cell>
        </row>
        <row r="635">
          <cell r="A635" t="str">
            <v>310231025.1000.1210022</v>
          </cell>
          <cell r="B635" t="str">
            <v>COMPRA DE EQUIPO</v>
          </cell>
          <cell r="C635">
            <v>929156471</v>
          </cell>
          <cell r="D635">
            <v>0</v>
          </cell>
          <cell r="E635">
            <v>0</v>
          </cell>
          <cell r="F635">
            <v>0</v>
          </cell>
          <cell r="G635">
            <v>0</v>
          </cell>
          <cell r="H635">
            <v>0</v>
          </cell>
          <cell r="I635">
            <v>0</v>
          </cell>
          <cell r="J635">
            <v>0</v>
          </cell>
          <cell r="K635">
            <v>0</v>
          </cell>
          <cell r="L635">
            <v>0</v>
          </cell>
          <cell r="M635">
            <v>0</v>
          </cell>
          <cell r="N635">
            <v>0</v>
          </cell>
          <cell r="O635">
            <v>929156471</v>
          </cell>
        </row>
        <row r="636">
          <cell r="A636" t="str">
            <v>310231025.1000.1210056</v>
          </cell>
          <cell r="B636" t="str">
            <v>MATERIALES Y SUMINISTROS PARQUE AUTOMOTOR</v>
          </cell>
          <cell r="C636">
            <v>170845000</v>
          </cell>
          <cell r="D636">
            <v>0</v>
          </cell>
          <cell r="E636">
            <v>0</v>
          </cell>
          <cell r="F636">
            <v>0</v>
          </cell>
          <cell r="G636">
            <v>0</v>
          </cell>
          <cell r="H636">
            <v>0</v>
          </cell>
          <cell r="I636">
            <v>0</v>
          </cell>
          <cell r="J636">
            <v>0</v>
          </cell>
          <cell r="K636">
            <v>0</v>
          </cell>
          <cell r="L636">
            <v>0</v>
          </cell>
          <cell r="M636">
            <v>0</v>
          </cell>
          <cell r="N636">
            <v>0</v>
          </cell>
          <cell r="O636">
            <v>170845000</v>
          </cell>
        </row>
        <row r="637">
          <cell r="A637" t="str">
            <v>310231025.1000.1212002</v>
          </cell>
          <cell r="B637" t="str">
            <v>COMBUSTIBLE</v>
          </cell>
          <cell r="C637">
            <v>77488923</v>
          </cell>
          <cell r="D637">
            <v>0</v>
          </cell>
          <cell r="E637">
            <v>0</v>
          </cell>
          <cell r="F637">
            <v>0</v>
          </cell>
          <cell r="G637">
            <v>0</v>
          </cell>
          <cell r="H637">
            <v>0</v>
          </cell>
          <cell r="I637">
            <v>0</v>
          </cell>
          <cell r="J637">
            <v>0</v>
          </cell>
          <cell r="K637">
            <v>0</v>
          </cell>
          <cell r="L637">
            <v>0</v>
          </cell>
          <cell r="M637">
            <v>0</v>
          </cell>
          <cell r="N637">
            <v>0</v>
          </cell>
          <cell r="O637">
            <v>77488923</v>
          </cell>
        </row>
        <row r="638">
          <cell r="A638" t="str">
            <v>310231025.1000.1212003</v>
          </cell>
          <cell r="B638" t="str">
            <v>MATERIALES Y SUMINISTROS</v>
          </cell>
          <cell r="C638">
            <v>81221226</v>
          </cell>
          <cell r="D638">
            <v>0</v>
          </cell>
          <cell r="E638">
            <v>0</v>
          </cell>
          <cell r="F638">
            <v>0</v>
          </cell>
          <cell r="G638">
            <v>0</v>
          </cell>
          <cell r="H638">
            <v>0</v>
          </cell>
          <cell r="I638">
            <v>0</v>
          </cell>
          <cell r="J638">
            <v>0</v>
          </cell>
          <cell r="K638">
            <v>0</v>
          </cell>
          <cell r="L638">
            <v>0</v>
          </cell>
          <cell r="M638">
            <v>0</v>
          </cell>
          <cell r="N638">
            <v>0</v>
          </cell>
          <cell r="O638">
            <v>81221226</v>
          </cell>
        </row>
        <row r="639">
          <cell r="A639" t="str">
            <v>310231025.1000.1212022</v>
          </cell>
          <cell r="B639" t="str">
            <v>COMPRA DE EQUIPO</v>
          </cell>
          <cell r="C639">
            <v>25000000</v>
          </cell>
          <cell r="D639">
            <v>0</v>
          </cell>
          <cell r="E639">
            <v>0</v>
          </cell>
          <cell r="F639">
            <v>0</v>
          </cell>
          <cell r="G639">
            <v>0</v>
          </cell>
          <cell r="H639">
            <v>0</v>
          </cell>
          <cell r="I639">
            <v>0</v>
          </cell>
          <cell r="J639">
            <v>0</v>
          </cell>
          <cell r="K639">
            <v>0</v>
          </cell>
          <cell r="L639">
            <v>0</v>
          </cell>
          <cell r="M639">
            <v>0</v>
          </cell>
          <cell r="N639">
            <v>0</v>
          </cell>
          <cell r="O639">
            <v>25000000</v>
          </cell>
        </row>
        <row r="640">
          <cell r="A640" t="str">
            <v>310231025.1000.1214003</v>
          </cell>
          <cell r="B640" t="str">
            <v>MATERIALES Y SUMINISTROS</v>
          </cell>
          <cell r="C640">
            <v>5266835</v>
          </cell>
          <cell r="D640">
            <v>0</v>
          </cell>
          <cell r="E640">
            <v>0</v>
          </cell>
          <cell r="F640">
            <v>0</v>
          </cell>
          <cell r="G640">
            <v>0</v>
          </cell>
          <cell r="H640">
            <v>0</v>
          </cell>
          <cell r="I640">
            <v>0</v>
          </cell>
          <cell r="J640">
            <v>0</v>
          </cell>
          <cell r="K640">
            <v>0</v>
          </cell>
          <cell r="L640">
            <v>0</v>
          </cell>
          <cell r="M640">
            <v>0</v>
          </cell>
          <cell r="N640">
            <v>0</v>
          </cell>
          <cell r="O640">
            <v>5266835</v>
          </cell>
        </row>
        <row r="641">
          <cell r="A641" t="str">
            <v>310231025.1000.1214022</v>
          </cell>
          <cell r="B641" t="str">
            <v>COMPRA DE EQUIPO</v>
          </cell>
          <cell r="C641">
            <v>6750000</v>
          </cell>
          <cell r="D641">
            <v>0</v>
          </cell>
          <cell r="E641">
            <v>0</v>
          </cell>
          <cell r="F641">
            <v>0</v>
          </cell>
          <cell r="G641">
            <v>0</v>
          </cell>
          <cell r="H641">
            <v>0</v>
          </cell>
          <cell r="I641">
            <v>0</v>
          </cell>
          <cell r="J641">
            <v>0</v>
          </cell>
          <cell r="K641">
            <v>0</v>
          </cell>
          <cell r="L641">
            <v>0</v>
          </cell>
          <cell r="M641">
            <v>0</v>
          </cell>
          <cell r="N641">
            <v>0</v>
          </cell>
          <cell r="O641">
            <v>6750000</v>
          </cell>
        </row>
        <row r="642">
          <cell r="A642" t="str">
            <v>310231025.1000.1216002</v>
          </cell>
          <cell r="B642" t="str">
            <v>COMBUSTIBLE</v>
          </cell>
          <cell r="C642">
            <v>101090</v>
          </cell>
          <cell r="D642">
            <v>0</v>
          </cell>
          <cell r="E642">
            <v>0</v>
          </cell>
          <cell r="F642">
            <v>0</v>
          </cell>
          <cell r="G642">
            <v>0</v>
          </cell>
          <cell r="H642">
            <v>0</v>
          </cell>
          <cell r="I642">
            <v>0</v>
          </cell>
          <cell r="J642">
            <v>0</v>
          </cell>
          <cell r="K642">
            <v>0</v>
          </cell>
          <cell r="L642">
            <v>0</v>
          </cell>
          <cell r="M642">
            <v>0</v>
          </cell>
          <cell r="N642">
            <v>0</v>
          </cell>
          <cell r="O642">
            <v>101090</v>
          </cell>
        </row>
        <row r="643">
          <cell r="A643" t="str">
            <v>310231025.1000.1216003</v>
          </cell>
          <cell r="B643" t="str">
            <v>MATERIALES Y SUMINISTROS</v>
          </cell>
          <cell r="C643">
            <v>179779142</v>
          </cell>
          <cell r="D643">
            <v>0</v>
          </cell>
          <cell r="E643">
            <v>0</v>
          </cell>
          <cell r="F643">
            <v>0</v>
          </cell>
          <cell r="G643">
            <v>0</v>
          </cell>
          <cell r="H643">
            <v>0</v>
          </cell>
          <cell r="I643">
            <v>0</v>
          </cell>
          <cell r="J643">
            <v>0</v>
          </cell>
          <cell r="K643">
            <v>0</v>
          </cell>
          <cell r="L643">
            <v>0</v>
          </cell>
          <cell r="M643">
            <v>0</v>
          </cell>
          <cell r="N643">
            <v>0</v>
          </cell>
          <cell r="O643">
            <v>179779142</v>
          </cell>
        </row>
        <row r="644">
          <cell r="A644" t="str">
            <v>310231025.1000.1216022</v>
          </cell>
          <cell r="B644" t="str">
            <v>COMPRA DE EQUIPO</v>
          </cell>
          <cell r="C644">
            <v>19161847</v>
          </cell>
          <cell r="D644">
            <v>0</v>
          </cell>
          <cell r="E644">
            <v>0</v>
          </cell>
          <cell r="F644">
            <v>0</v>
          </cell>
          <cell r="G644">
            <v>0</v>
          </cell>
          <cell r="H644">
            <v>0</v>
          </cell>
          <cell r="I644">
            <v>0</v>
          </cell>
          <cell r="J644">
            <v>0</v>
          </cell>
          <cell r="K644">
            <v>0</v>
          </cell>
          <cell r="L644">
            <v>0</v>
          </cell>
          <cell r="M644">
            <v>0</v>
          </cell>
          <cell r="N644">
            <v>0</v>
          </cell>
          <cell r="O644">
            <v>19161847</v>
          </cell>
        </row>
        <row r="645">
          <cell r="A645" t="str">
            <v>310231025.1000.1216056</v>
          </cell>
          <cell r="B645" t="str">
            <v>MATERIALES Y SUMINISTROS PARQUE AUTOMOTOR</v>
          </cell>
          <cell r="C645">
            <v>22550091</v>
          </cell>
          <cell r="D645">
            <v>0</v>
          </cell>
          <cell r="E645">
            <v>0</v>
          </cell>
          <cell r="F645">
            <v>0</v>
          </cell>
          <cell r="G645">
            <v>0</v>
          </cell>
          <cell r="H645">
            <v>0</v>
          </cell>
          <cell r="I645">
            <v>0</v>
          </cell>
          <cell r="J645">
            <v>0</v>
          </cell>
          <cell r="K645">
            <v>0</v>
          </cell>
          <cell r="L645">
            <v>0</v>
          </cell>
          <cell r="M645">
            <v>0</v>
          </cell>
          <cell r="N645">
            <v>0</v>
          </cell>
          <cell r="O645">
            <v>22550091</v>
          </cell>
        </row>
        <row r="646">
          <cell r="A646" t="str">
            <v>310231025.1000.1218003</v>
          </cell>
          <cell r="B646" t="str">
            <v>MATERIALES Y SUMINISTROS</v>
          </cell>
          <cell r="C646">
            <v>14168388</v>
          </cell>
          <cell r="D646">
            <v>0</v>
          </cell>
          <cell r="E646">
            <v>0</v>
          </cell>
          <cell r="F646">
            <v>0</v>
          </cell>
          <cell r="G646">
            <v>0</v>
          </cell>
          <cell r="H646">
            <v>0</v>
          </cell>
          <cell r="I646">
            <v>0</v>
          </cell>
          <cell r="J646">
            <v>0</v>
          </cell>
          <cell r="K646">
            <v>0</v>
          </cell>
          <cell r="L646">
            <v>0</v>
          </cell>
          <cell r="M646">
            <v>0</v>
          </cell>
          <cell r="N646">
            <v>0</v>
          </cell>
          <cell r="O646">
            <v>14168388</v>
          </cell>
        </row>
        <row r="647">
          <cell r="A647" t="str">
            <v>310231025.1000.1220001</v>
          </cell>
          <cell r="B647" t="str">
            <v>AUXILIO DE BECAS</v>
          </cell>
          <cell r="C647">
            <v>1427000000</v>
          </cell>
          <cell r="D647">
            <v>0</v>
          </cell>
          <cell r="E647">
            <v>0</v>
          </cell>
          <cell r="F647">
            <v>0</v>
          </cell>
          <cell r="G647">
            <v>0</v>
          </cell>
          <cell r="H647">
            <v>0</v>
          </cell>
          <cell r="I647">
            <v>0</v>
          </cell>
          <cell r="J647">
            <v>0</v>
          </cell>
          <cell r="K647">
            <v>0</v>
          </cell>
          <cell r="L647">
            <v>0</v>
          </cell>
          <cell r="M647">
            <v>0</v>
          </cell>
          <cell r="N647">
            <v>0</v>
          </cell>
          <cell r="O647">
            <v>1427000000</v>
          </cell>
        </row>
        <row r="648">
          <cell r="A648" t="str">
            <v>310231025.1000.1220004</v>
          </cell>
          <cell r="B648" t="str">
            <v>SERVICIO DE MANTENIMIENTO GENERAL</v>
          </cell>
          <cell r="C648">
            <v>996973277</v>
          </cell>
          <cell r="D648">
            <v>0</v>
          </cell>
          <cell r="E648">
            <v>0</v>
          </cell>
          <cell r="F648">
            <v>0</v>
          </cell>
          <cell r="G648">
            <v>0</v>
          </cell>
          <cell r="H648">
            <v>0</v>
          </cell>
          <cell r="I648">
            <v>0</v>
          </cell>
          <cell r="J648">
            <v>0</v>
          </cell>
          <cell r="K648">
            <v>0</v>
          </cell>
          <cell r="L648">
            <v>0</v>
          </cell>
          <cell r="M648">
            <v>0</v>
          </cell>
          <cell r="N648">
            <v>0</v>
          </cell>
          <cell r="O648">
            <v>996973277</v>
          </cell>
        </row>
        <row r="649">
          <cell r="A649" t="str">
            <v>310231025.1000.1220013</v>
          </cell>
          <cell r="B649" t="str">
            <v>ARRENDAMIENTO</v>
          </cell>
          <cell r="C649">
            <v>44227459</v>
          </cell>
          <cell r="D649">
            <v>0</v>
          </cell>
          <cell r="E649">
            <v>0</v>
          </cell>
          <cell r="F649">
            <v>0</v>
          </cell>
          <cell r="G649">
            <v>0</v>
          </cell>
          <cell r="H649">
            <v>0</v>
          </cell>
          <cell r="I649">
            <v>0</v>
          </cell>
          <cell r="J649">
            <v>0</v>
          </cell>
          <cell r="K649">
            <v>0</v>
          </cell>
          <cell r="L649">
            <v>0</v>
          </cell>
          <cell r="M649">
            <v>0</v>
          </cell>
          <cell r="N649">
            <v>0</v>
          </cell>
          <cell r="O649">
            <v>44227459</v>
          </cell>
        </row>
        <row r="650">
          <cell r="A650" t="str">
            <v>310231025.1000.1220015</v>
          </cell>
          <cell r="B650" t="str">
            <v>BENEFICIOS CONVENCIONALES</v>
          </cell>
          <cell r="C650">
            <v>66000000</v>
          </cell>
          <cell r="D650">
            <v>0</v>
          </cell>
          <cell r="E650">
            <v>0</v>
          </cell>
          <cell r="F650">
            <v>0</v>
          </cell>
          <cell r="G650">
            <v>0</v>
          </cell>
          <cell r="H650">
            <v>0</v>
          </cell>
          <cell r="I650">
            <v>0</v>
          </cell>
          <cell r="J650">
            <v>0</v>
          </cell>
          <cell r="K650">
            <v>0</v>
          </cell>
          <cell r="L650">
            <v>0</v>
          </cell>
          <cell r="M650">
            <v>0</v>
          </cell>
          <cell r="N650">
            <v>0</v>
          </cell>
          <cell r="O650">
            <v>66000000</v>
          </cell>
        </row>
        <row r="651">
          <cell r="A651" t="str">
            <v>310231025.1000.1220052</v>
          </cell>
          <cell r="B651" t="str">
            <v>SERVICIO DE VIGILANCIA</v>
          </cell>
          <cell r="C651">
            <v>2135003761</v>
          </cell>
          <cell r="D651">
            <v>0</v>
          </cell>
          <cell r="E651">
            <v>0</v>
          </cell>
          <cell r="F651">
            <v>0</v>
          </cell>
          <cell r="G651">
            <v>0</v>
          </cell>
          <cell r="H651">
            <v>0</v>
          </cell>
          <cell r="I651">
            <v>0</v>
          </cell>
          <cell r="J651">
            <v>0</v>
          </cell>
          <cell r="K651">
            <v>0</v>
          </cell>
          <cell r="L651">
            <v>0</v>
          </cell>
          <cell r="M651">
            <v>0</v>
          </cell>
          <cell r="N651">
            <v>0</v>
          </cell>
          <cell r="O651">
            <v>2135003761</v>
          </cell>
        </row>
        <row r="652">
          <cell r="A652" t="str">
            <v>310231025.1000.1220053</v>
          </cell>
          <cell r="B652" t="str">
            <v>SERVICIO DE ASEO Y CAFETERIA</v>
          </cell>
          <cell r="C652">
            <v>451658000</v>
          </cell>
          <cell r="D652">
            <v>0</v>
          </cell>
          <cell r="E652">
            <v>0</v>
          </cell>
          <cell r="F652">
            <v>0</v>
          </cell>
          <cell r="G652">
            <v>0</v>
          </cell>
          <cell r="H652">
            <v>0</v>
          </cell>
          <cell r="I652">
            <v>0</v>
          </cell>
          <cell r="J652">
            <v>0</v>
          </cell>
          <cell r="K652">
            <v>0</v>
          </cell>
          <cell r="L652">
            <v>0</v>
          </cell>
          <cell r="M652">
            <v>0</v>
          </cell>
          <cell r="N652">
            <v>0</v>
          </cell>
          <cell r="O652">
            <v>451658000</v>
          </cell>
        </row>
        <row r="653">
          <cell r="A653" t="str">
            <v>310231025.1000.1220054</v>
          </cell>
          <cell r="B653" t="str">
            <v>SERVICIO MANTENIMIENTO PARQUE AUTOMOTOR</v>
          </cell>
          <cell r="C653">
            <v>1938310611</v>
          </cell>
          <cell r="D653">
            <v>0</v>
          </cell>
          <cell r="E653">
            <v>0</v>
          </cell>
          <cell r="F653">
            <v>0</v>
          </cell>
          <cell r="G653">
            <v>0</v>
          </cell>
          <cell r="H653">
            <v>0</v>
          </cell>
          <cell r="I653">
            <v>0</v>
          </cell>
          <cell r="J653">
            <v>0</v>
          </cell>
          <cell r="K653">
            <v>0</v>
          </cell>
          <cell r="L653">
            <v>0</v>
          </cell>
          <cell r="M653">
            <v>0</v>
          </cell>
          <cell r="N653">
            <v>0</v>
          </cell>
          <cell r="O653">
            <v>1938310611</v>
          </cell>
        </row>
        <row r="654">
          <cell r="A654" t="str">
            <v>310231025.1000.1220063</v>
          </cell>
          <cell r="B654" t="str">
            <v>CAPACITACION</v>
          </cell>
          <cell r="C654">
            <v>51429000</v>
          </cell>
          <cell r="D654">
            <v>0</v>
          </cell>
          <cell r="E654">
            <v>0</v>
          </cell>
          <cell r="F654">
            <v>0</v>
          </cell>
          <cell r="G654">
            <v>0</v>
          </cell>
          <cell r="H654">
            <v>0</v>
          </cell>
          <cell r="I654">
            <v>0</v>
          </cell>
          <cell r="J654">
            <v>0</v>
          </cell>
          <cell r="K654">
            <v>0</v>
          </cell>
          <cell r="L654">
            <v>0</v>
          </cell>
          <cell r="M654">
            <v>0</v>
          </cell>
          <cell r="N654">
            <v>0</v>
          </cell>
          <cell r="O654">
            <v>51429000</v>
          </cell>
        </row>
        <row r="655">
          <cell r="A655" t="str">
            <v>310231025.1000.1220066</v>
          </cell>
          <cell r="B655" t="str">
            <v>GASTOS LEGALES</v>
          </cell>
          <cell r="C655">
            <v>14178000</v>
          </cell>
          <cell r="D655">
            <v>0</v>
          </cell>
          <cell r="E655">
            <v>0</v>
          </cell>
          <cell r="F655">
            <v>0</v>
          </cell>
          <cell r="G655">
            <v>0</v>
          </cell>
          <cell r="H655">
            <v>0</v>
          </cell>
          <cell r="I655">
            <v>0</v>
          </cell>
          <cell r="J655">
            <v>0</v>
          </cell>
          <cell r="K655">
            <v>0</v>
          </cell>
          <cell r="L655">
            <v>0</v>
          </cell>
          <cell r="M655">
            <v>0</v>
          </cell>
          <cell r="N655">
            <v>0</v>
          </cell>
          <cell r="O655">
            <v>14178000</v>
          </cell>
        </row>
        <row r="656">
          <cell r="A656" t="str">
            <v>310231025.1000.1220079</v>
          </cell>
          <cell r="B656" t="str">
            <v>SEGUROS</v>
          </cell>
          <cell r="C656">
            <v>5413679000</v>
          </cell>
          <cell r="D656">
            <v>0</v>
          </cell>
          <cell r="E656">
            <v>0</v>
          </cell>
          <cell r="F656">
            <v>0</v>
          </cell>
          <cell r="G656">
            <v>0</v>
          </cell>
          <cell r="H656">
            <v>0</v>
          </cell>
          <cell r="I656">
            <v>0</v>
          </cell>
          <cell r="J656">
            <v>0</v>
          </cell>
          <cell r="K656">
            <v>0</v>
          </cell>
          <cell r="L656">
            <v>0</v>
          </cell>
          <cell r="M656">
            <v>0</v>
          </cell>
          <cell r="N656">
            <v>0</v>
          </cell>
          <cell r="O656">
            <v>5413679000</v>
          </cell>
        </row>
        <row r="657">
          <cell r="A657" t="str">
            <v>310231025.1000.1220097</v>
          </cell>
          <cell r="B657" t="str">
            <v>IMPRESOS PUBLICACIONES Y AFILIACIONES</v>
          </cell>
          <cell r="C657">
            <v>10200000</v>
          </cell>
          <cell r="D657">
            <v>0</v>
          </cell>
          <cell r="E657">
            <v>0</v>
          </cell>
          <cell r="F657">
            <v>0</v>
          </cell>
          <cell r="G657">
            <v>0</v>
          </cell>
          <cell r="H657">
            <v>0</v>
          </cell>
          <cell r="I657">
            <v>0</v>
          </cell>
          <cell r="J657">
            <v>0</v>
          </cell>
          <cell r="K657">
            <v>0</v>
          </cell>
          <cell r="L657">
            <v>0</v>
          </cell>
          <cell r="M657">
            <v>0</v>
          </cell>
          <cell r="N657">
            <v>0</v>
          </cell>
          <cell r="O657">
            <v>10200000</v>
          </cell>
        </row>
        <row r="658">
          <cell r="A658" t="str">
            <v>310231025.1000.1222004</v>
          </cell>
          <cell r="B658" t="str">
            <v>SERVICIO DE MANTENIMIENTO GENERAL</v>
          </cell>
          <cell r="C658">
            <v>84649307</v>
          </cell>
          <cell r="D658">
            <v>0</v>
          </cell>
          <cell r="E658">
            <v>0</v>
          </cell>
          <cell r="F658">
            <v>0</v>
          </cell>
          <cell r="G658">
            <v>0</v>
          </cell>
          <cell r="H658">
            <v>0</v>
          </cell>
          <cell r="I658">
            <v>0</v>
          </cell>
          <cell r="J658">
            <v>0</v>
          </cell>
          <cell r="K658">
            <v>0</v>
          </cell>
          <cell r="L658">
            <v>0</v>
          </cell>
          <cell r="M658">
            <v>0</v>
          </cell>
          <cell r="N658">
            <v>0</v>
          </cell>
          <cell r="O658">
            <v>84649307</v>
          </cell>
        </row>
        <row r="659">
          <cell r="A659" t="str">
            <v>310231025.1000.1222013</v>
          </cell>
          <cell r="B659" t="str">
            <v>ARRENDAMIENTO</v>
          </cell>
          <cell r="C659">
            <v>13125100</v>
          </cell>
          <cell r="D659">
            <v>0</v>
          </cell>
          <cell r="E659">
            <v>0</v>
          </cell>
          <cell r="F659">
            <v>0</v>
          </cell>
          <cell r="G659">
            <v>0</v>
          </cell>
          <cell r="H659">
            <v>0</v>
          </cell>
          <cell r="I659">
            <v>0</v>
          </cell>
          <cell r="J659">
            <v>0</v>
          </cell>
          <cell r="K659">
            <v>0</v>
          </cell>
          <cell r="L659">
            <v>0</v>
          </cell>
          <cell r="M659">
            <v>0</v>
          </cell>
          <cell r="N659">
            <v>0</v>
          </cell>
          <cell r="O659">
            <v>13125100</v>
          </cell>
        </row>
        <row r="660">
          <cell r="A660" t="str">
            <v>310231025.1000.1222052</v>
          </cell>
          <cell r="B660" t="str">
            <v>SERVICIO DE VIGILANCIA</v>
          </cell>
          <cell r="C660">
            <v>18809434</v>
          </cell>
          <cell r="D660">
            <v>0</v>
          </cell>
          <cell r="E660">
            <v>0</v>
          </cell>
          <cell r="F660">
            <v>0</v>
          </cell>
          <cell r="G660">
            <v>0</v>
          </cell>
          <cell r="H660">
            <v>0</v>
          </cell>
          <cell r="I660">
            <v>0</v>
          </cell>
          <cell r="J660">
            <v>0</v>
          </cell>
          <cell r="K660">
            <v>0</v>
          </cell>
          <cell r="L660">
            <v>0</v>
          </cell>
          <cell r="M660">
            <v>0</v>
          </cell>
          <cell r="N660">
            <v>0</v>
          </cell>
          <cell r="O660">
            <v>18809434</v>
          </cell>
        </row>
        <row r="661">
          <cell r="A661" t="str">
            <v>310231025.1000.1222053</v>
          </cell>
          <cell r="B661" t="str">
            <v>SERVICIO DE ASEO Y CAFETERIA</v>
          </cell>
          <cell r="C661">
            <v>41444999</v>
          </cell>
          <cell r="D661">
            <v>0</v>
          </cell>
          <cell r="E661">
            <v>0</v>
          </cell>
          <cell r="F661">
            <v>0</v>
          </cell>
          <cell r="G661">
            <v>0</v>
          </cell>
          <cell r="H661">
            <v>0</v>
          </cell>
          <cell r="I661">
            <v>0</v>
          </cell>
          <cell r="J661">
            <v>0</v>
          </cell>
          <cell r="K661">
            <v>0</v>
          </cell>
          <cell r="L661">
            <v>0</v>
          </cell>
          <cell r="M661">
            <v>0</v>
          </cell>
          <cell r="N661">
            <v>0</v>
          </cell>
          <cell r="O661">
            <v>41444999</v>
          </cell>
        </row>
        <row r="662">
          <cell r="A662" t="str">
            <v>310231025.1000.1222054</v>
          </cell>
          <cell r="B662" t="str">
            <v>SERVICIO MANTENIMIENTO PARQUE AUTOMOTOR</v>
          </cell>
          <cell r="C662">
            <v>520250889</v>
          </cell>
          <cell r="D662">
            <v>0</v>
          </cell>
          <cell r="E662">
            <v>0</v>
          </cell>
          <cell r="F662">
            <v>0</v>
          </cell>
          <cell r="G662">
            <v>0</v>
          </cell>
          <cell r="H662">
            <v>0</v>
          </cell>
          <cell r="I662">
            <v>0</v>
          </cell>
          <cell r="J662">
            <v>0</v>
          </cell>
          <cell r="K662">
            <v>0</v>
          </cell>
          <cell r="L662">
            <v>0</v>
          </cell>
          <cell r="M662">
            <v>0</v>
          </cell>
          <cell r="N662">
            <v>0</v>
          </cell>
          <cell r="O662">
            <v>520250889</v>
          </cell>
        </row>
        <row r="663">
          <cell r="A663" t="str">
            <v>310231025.1000.1222063</v>
          </cell>
          <cell r="B663" t="str">
            <v>CAPACITACIÓN</v>
          </cell>
          <cell r="C663">
            <v>2477064</v>
          </cell>
          <cell r="D663">
            <v>0</v>
          </cell>
          <cell r="E663">
            <v>0</v>
          </cell>
          <cell r="F663">
            <v>0</v>
          </cell>
          <cell r="G663">
            <v>0</v>
          </cell>
          <cell r="H663">
            <v>0</v>
          </cell>
          <cell r="I663">
            <v>0</v>
          </cell>
          <cell r="J663">
            <v>0</v>
          </cell>
          <cell r="K663">
            <v>0</v>
          </cell>
          <cell r="L663">
            <v>0</v>
          </cell>
          <cell r="M663">
            <v>0</v>
          </cell>
          <cell r="N663">
            <v>0</v>
          </cell>
          <cell r="O663">
            <v>2477064</v>
          </cell>
        </row>
        <row r="664">
          <cell r="A664" t="str">
            <v>310231025.1000.1222066</v>
          </cell>
          <cell r="B664" t="str">
            <v>GASTOS LEGALES</v>
          </cell>
          <cell r="C664">
            <v>1556113</v>
          </cell>
          <cell r="D664">
            <v>0</v>
          </cell>
          <cell r="E664">
            <v>0</v>
          </cell>
          <cell r="F664">
            <v>0</v>
          </cell>
          <cell r="G664">
            <v>0</v>
          </cell>
          <cell r="H664">
            <v>0</v>
          </cell>
          <cell r="I664">
            <v>0</v>
          </cell>
          <cell r="J664">
            <v>0</v>
          </cell>
          <cell r="K664">
            <v>0</v>
          </cell>
          <cell r="L664">
            <v>0</v>
          </cell>
          <cell r="M664">
            <v>0</v>
          </cell>
          <cell r="N664">
            <v>0</v>
          </cell>
          <cell r="O664">
            <v>1556113</v>
          </cell>
        </row>
        <row r="665">
          <cell r="A665" t="str">
            <v>310231025.1000.1224001</v>
          </cell>
          <cell r="B665" t="str">
            <v>AUXILIO DE BECAS</v>
          </cell>
          <cell r="C665">
            <v>1759</v>
          </cell>
          <cell r="D665">
            <v>0</v>
          </cell>
          <cell r="E665">
            <v>0</v>
          </cell>
          <cell r="F665">
            <v>0</v>
          </cell>
          <cell r="G665">
            <v>0</v>
          </cell>
          <cell r="H665">
            <v>0</v>
          </cell>
          <cell r="I665">
            <v>0</v>
          </cell>
          <cell r="J665">
            <v>0</v>
          </cell>
          <cell r="K665">
            <v>0</v>
          </cell>
          <cell r="L665">
            <v>0</v>
          </cell>
          <cell r="M665">
            <v>0</v>
          </cell>
          <cell r="N665">
            <v>0</v>
          </cell>
          <cell r="O665">
            <v>1759</v>
          </cell>
        </row>
        <row r="666">
          <cell r="A666" t="str">
            <v>310231025.1000.1224004</v>
          </cell>
          <cell r="B666" t="str">
            <v>SERVICIO DE MANTENIMIENTO GENERAL</v>
          </cell>
          <cell r="C666">
            <v>22218778</v>
          </cell>
          <cell r="D666">
            <v>0</v>
          </cell>
          <cell r="E666">
            <v>0</v>
          </cell>
          <cell r="F666">
            <v>0</v>
          </cell>
          <cell r="G666">
            <v>0</v>
          </cell>
          <cell r="H666">
            <v>0</v>
          </cell>
          <cell r="I666">
            <v>0</v>
          </cell>
          <cell r="J666">
            <v>0</v>
          </cell>
          <cell r="K666">
            <v>0</v>
          </cell>
          <cell r="L666">
            <v>0</v>
          </cell>
          <cell r="M666">
            <v>0</v>
          </cell>
          <cell r="N666">
            <v>0</v>
          </cell>
          <cell r="O666">
            <v>22218778</v>
          </cell>
        </row>
        <row r="667">
          <cell r="A667" t="str">
            <v>310231025.1000.1224013</v>
          </cell>
          <cell r="B667" t="str">
            <v>ARRENDAMIENTO</v>
          </cell>
          <cell r="C667">
            <v>220696</v>
          </cell>
          <cell r="D667">
            <v>0</v>
          </cell>
          <cell r="E667">
            <v>0</v>
          </cell>
          <cell r="F667">
            <v>0</v>
          </cell>
          <cell r="G667">
            <v>0</v>
          </cell>
          <cell r="H667">
            <v>0</v>
          </cell>
          <cell r="I667">
            <v>0</v>
          </cell>
          <cell r="J667">
            <v>0</v>
          </cell>
          <cell r="K667">
            <v>0</v>
          </cell>
          <cell r="L667">
            <v>0</v>
          </cell>
          <cell r="M667">
            <v>0</v>
          </cell>
          <cell r="N667">
            <v>0</v>
          </cell>
          <cell r="O667">
            <v>220696</v>
          </cell>
        </row>
        <row r="668">
          <cell r="A668" t="str">
            <v>310231025.1000.1224052</v>
          </cell>
          <cell r="B668" t="str">
            <v>SERVICIO DE VIGILANCIA</v>
          </cell>
          <cell r="C668">
            <v>9320942</v>
          </cell>
          <cell r="D668">
            <v>0</v>
          </cell>
          <cell r="E668">
            <v>0</v>
          </cell>
          <cell r="F668">
            <v>0</v>
          </cell>
          <cell r="G668">
            <v>0</v>
          </cell>
          <cell r="H668">
            <v>0</v>
          </cell>
          <cell r="I668">
            <v>0</v>
          </cell>
          <cell r="J668">
            <v>0</v>
          </cell>
          <cell r="K668">
            <v>0</v>
          </cell>
          <cell r="L668">
            <v>0</v>
          </cell>
          <cell r="M668">
            <v>0</v>
          </cell>
          <cell r="N668">
            <v>0</v>
          </cell>
          <cell r="O668">
            <v>9320942</v>
          </cell>
        </row>
        <row r="669">
          <cell r="A669" t="str">
            <v>310231025.1000.1224053</v>
          </cell>
          <cell r="B669" t="str">
            <v>SERVICIO DE ASEO Y CAFETERIA</v>
          </cell>
          <cell r="C669">
            <v>4871622</v>
          </cell>
          <cell r="D669">
            <v>0</v>
          </cell>
          <cell r="E669">
            <v>0</v>
          </cell>
          <cell r="F669">
            <v>0</v>
          </cell>
          <cell r="G669">
            <v>0</v>
          </cell>
          <cell r="H669">
            <v>0</v>
          </cell>
          <cell r="I669">
            <v>0</v>
          </cell>
          <cell r="J669">
            <v>0</v>
          </cell>
          <cell r="K669">
            <v>0</v>
          </cell>
          <cell r="L669">
            <v>0</v>
          </cell>
          <cell r="M669">
            <v>0</v>
          </cell>
          <cell r="N669">
            <v>0</v>
          </cell>
          <cell r="O669">
            <v>4871622</v>
          </cell>
        </row>
        <row r="670">
          <cell r="A670" t="str">
            <v>310231025.1000.1224054</v>
          </cell>
          <cell r="B670" t="str">
            <v>SERVICIO DE MANTENIMIENTO PARQUE AUTOMOTOR</v>
          </cell>
          <cell r="C670">
            <v>24423755</v>
          </cell>
          <cell r="D670">
            <v>0</v>
          </cell>
          <cell r="E670">
            <v>0</v>
          </cell>
          <cell r="F670">
            <v>0</v>
          </cell>
          <cell r="G670">
            <v>0</v>
          </cell>
          <cell r="H670">
            <v>0</v>
          </cell>
          <cell r="I670">
            <v>0</v>
          </cell>
          <cell r="J670">
            <v>0</v>
          </cell>
          <cell r="K670">
            <v>0</v>
          </cell>
          <cell r="L670">
            <v>0</v>
          </cell>
          <cell r="M670">
            <v>0</v>
          </cell>
          <cell r="N670">
            <v>0</v>
          </cell>
          <cell r="O670">
            <v>24423755</v>
          </cell>
        </row>
        <row r="671">
          <cell r="A671" t="str">
            <v>310231025.1000.1224063</v>
          </cell>
          <cell r="B671" t="str">
            <v>CAPACITACIÓN</v>
          </cell>
          <cell r="C671">
            <v>102750</v>
          </cell>
          <cell r="D671">
            <v>0</v>
          </cell>
          <cell r="E671">
            <v>0</v>
          </cell>
          <cell r="F671">
            <v>0</v>
          </cell>
          <cell r="G671">
            <v>0</v>
          </cell>
          <cell r="H671">
            <v>0</v>
          </cell>
          <cell r="I671">
            <v>0</v>
          </cell>
          <cell r="J671">
            <v>0</v>
          </cell>
          <cell r="K671">
            <v>0</v>
          </cell>
          <cell r="L671">
            <v>0</v>
          </cell>
          <cell r="M671">
            <v>0</v>
          </cell>
          <cell r="N671">
            <v>0</v>
          </cell>
          <cell r="O671">
            <v>102750</v>
          </cell>
        </row>
        <row r="672">
          <cell r="A672" t="str">
            <v>310231025.1000.1224066</v>
          </cell>
          <cell r="B672" t="str">
            <v>GASTOS LEGALES</v>
          </cell>
          <cell r="C672">
            <v>152209</v>
          </cell>
          <cell r="D672">
            <v>0</v>
          </cell>
          <cell r="E672">
            <v>0</v>
          </cell>
          <cell r="F672">
            <v>0</v>
          </cell>
          <cell r="G672">
            <v>0</v>
          </cell>
          <cell r="H672">
            <v>0</v>
          </cell>
          <cell r="I672">
            <v>0</v>
          </cell>
          <cell r="J672">
            <v>0</v>
          </cell>
          <cell r="K672">
            <v>0</v>
          </cell>
          <cell r="L672">
            <v>0</v>
          </cell>
          <cell r="M672">
            <v>0</v>
          </cell>
          <cell r="N672">
            <v>0</v>
          </cell>
          <cell r="O672">
            <v>152209</v>
          </cell>
        </row>
        <row r="673">
          <cell r="A673" t="str">
            <v>310231025.1000.1226004</v>
          </cell>
          <cell r="B673" t="str">
            <v>SERVICIO DE MANTENIMIENTO GENERAL</v>
          </cell>
          <cell r="C673">
            <v>301165925</v>
          </cell>
          <cell r="D673">
            <v>0</v>
          </cell>
          <cell r="E673">
            <v>0</v>
          </cell>
          <cell r="F673">
            <v>0</v>
          </cell>
          <cell r="G673">
            <v>0</v>
          </cell>
          <cell r="H673">
            <v>0</v>
          </cell>
          <cell r="I673">
            <v>0</v>
          </cell>
          <cell r="J673">
            <v>0</v>
          </cell>
          <cell r="K673">
            <v>0</v>
          </cell>
          <cell r="L673">
            <v>0</v>
          </cell>
          <cell r="M673">
            <v>0</v>
          </cell>
          <cell r="N673">
            <v>0</v>
          </cell>
          <cell r="O673">
            <v>301165925</v>
          </cell>
        </row>
        <row r="674">
          <cell r="A674" t="str">
            <v>310231025.1000.1226041</v>
          </cell>
          <cell r="B674" t="str">
            <v>COMUNICACIÓN Y TRANSPORTE</v>
          </cell>
          <cell r="C674">
            <v>16654308</v>
          </cell>
          <cell r="D674">
            <v>0</v>
          </cell>
          <cell r="E674">
            <v>0</v>
          </cell>
          <cell r="F674">
            <v>0</v>
          </cell>
          <cell r="G674">
            <v>0</v>
          </cell>
          <cell r="H674">
            <v>0</v>
          </cell>
          <cell r="I674">
            <v>0</v>
          </cell>
          <cell r="J674">
            <v>0</v>
          </cell>
          <cell r="K674">
            <v>0</v>
          </cell>
          <cell r="L674">
            <v>0</v>
          </cell>
          <cell r="M674">
            <v>0</v>
          </cell>
          <cell r="N674">
            <v>0</v>
          </cell>
          <cell r="O674">
            <v>16654308</v>
          </cell>
        </row>
        <row r="675">
          <cell r="A675" t="str">
            <v>310231025.1000.1226054</v>
          </cell>
          <cell r="B675" t="str">
            <v>SERVICIO MANTENIMIENTO PARQUE AUTOMOTOR</v>
          </cell>
          <cell r="C675">
            <v>2856368</v>
          </cell>
          <cell r="D675">
            <v>0</v>
          </cell>
          <cell r="E675">
            <v>0</v>
          </cell>
          <cell r="F675">
            <v>0</v>
          </cell>
          <cell r="G675">
            <v>0</v>
          </cell>
          <cell r="H675">
            <v>0</v>
          </cell>
          <cell r="I675">
            <v>0</v>
          </cell>
          <cell r="J675">
            <v>0</v>
          </cell>
          <cell r="K675">
            <v>0</v>
          </cell>
          <cell r="L675">
            <v>0</v>
          </cell>
          <cell r="M675">
            <v>0</v>
          </cell>
          <cell r="N675">
            <v>0</v>
          </cell>
          <cell r="O675">
            <v>2856368</v>
          </cell>
        </row>
        <row r="676">
          <cell r="A676" t="str">
            <v>310231025.1000.1228004</v>
          </cell>
          <cell r="B676" t="str">
            <v>SERVICIO DE MANTENIMIENTO GENERAL</v>
          </cell>
          <cell r="C676">
            <v>6209170</v>
          </cell>
          <cell r="D676">
            <v>0</v>
          </cell>
          <cell r="E676">
            <v>0</v>
          </cell>
          <cell r="F676">
            <v>0</v>
          </cell>
          <cell r="G676">
            <v>0</v>
          </cell>
          <cell r="H676">
            <v>0</v>
          </cell>
          <cell r="I676">
            <v>0</v>
          </cell>
          <cell r="J676">
            <v>0</v>
          </cell>
          <cell r="K676">
            <v>0</v>
          </cell>
          <cell r="L676">
            <v>0</v>
          </cell>
          <cell r="M676">
            <v>0</v>
          </cell>
          <cell r="N676">
            <v>0</v>
          </cell>
          <cell r="O676">
            <v>6209170</v>
          </cell>
        </row>
        <row r="677">
          <cell r="A677" t="str">
            <v>310231025.1000.1228097</v>
          </cell>
          <cell r="B677" t="str">
            <v>IMPRESOS PUBLICACIONES Y AFILIACIONES</v>
          </cell>
          <cell r="C677">
            <v>112850</v>
          </cell>
          <cell r="D677">
            <v>0</v>
          </cell>
          <cell r="E677">
            <v>0</v>
          </cell>
          <cell r="F677">
            <v>0</v>
          </cell>
          <cell r="G677">
            <v>0</v>
          </cell>
          <cell r="H677">
            <v>0</v>
          </cell>
          <cell r="I677">
            <v>0</v>
          </cell>
          <cell r="J677">
            <v>0</v>
          </cell>
          <cell r="K677">
            <v>0</v>
          </cell>
          <cell r="L677">
            <v>0</v>
          </cell>
          <cell r="M677">
            <v>0</v>
          </cell>
          <cell r="N677">
            <v>0</v>
          </cell>
          <cell r="O677">
            <v>112850</v>
          </cell>
        </row>
        <row r="678">
          <cell r="A678" t="str">
            <v>310231025.1000.1230023</v>
          </cell>
          <cell r="B678" t="str">
            <v>OTROS IMPUESTOS TASAS Y MULTAS</v>
          </cell>
          <cell r="C678">
            <v>278902000</v>
          </cell>
          <cell r="D678">
            <v>0</v>
          </cell>
          <cell r="E678">
            <v>0</v>
          </cell>
          <cell r="F678">
            <v>0</v>
          </cell>
          <cell r="G678">
            <v>0</v>
          </cell>
          <cell r="H678">
            <v>0</v>
          </cell>
          <cell r="I678">
            <v>0</v>
          </cell>
          <cell r="J678">
            <v>0</v>
          </cell>
          <cell r="K678">
            <v>0</v>
          </cell>
          <cell r="L678">
            <v>0</v>
          </cell>
          <cell r="M678">
            <v>0</v>
          </cell>
          <cell r="N678">
            <v>0</v>
          </cell>
          <cell r="O678">
            <v>278902000</v>
          </cell>
        </row>
        <row r="679">
          <cell r="A679" t="str">
            <v>310231025.1000.1230033</v>
          </cell>
          <cell r="B679" t="str">
            <v>IMPUESTO DE INDUSTRIA Y COMERCIO</v>
          </cell>
          <cell r="C679">
            <v>2781808937</v>
          </cell>
          <cell r="D679">
            <v>0</v>
          </cell>
          <cell r="E679">
            <v>0</v>
          </cell>
          <cell r="F679">
            <v>0</v>
          </cell>
          <cell r="G679">
            <v>0</v>
          </cell>
          <cell r="H679">
            <v>0</v>
          </cell>
          <cell r="I679">
            <v>0</v>
          </cell>
          <cell r="J679">
            <v>0</v>
          </cell>
          <cell r="K679">
            <v>0</v>
          </cell>
          <cell r="L679">
            <v>0</v>
          </cell>
          <cell r="M679">
            <v>0</v>
          </cell>
          <cell r="N679">
            <v>0</v>
          </cell>
          <cell r="O679">
            <v>2781808937</v>
          </cell>
        </row>
        <row r="680">
          <cell r="A680" t="str">
            <v>310231025.1000.1230036</v>
          </cell>
          <cell r="B680" t="str">
            <v>IMPUESTO DE RENTA</v>
          </cell>
          <cell r="C680">
            <v>70300000</v>
          </cell>
          <cell r="D680">
            <v>0</v>
          </cell>
          <cell r="E680">
            <v>0</v>
          </cell>
          <cell r="F680">
            <v>0</v>
          </cell>
          <cell r="G680">
            <v>0</v>
          </cell>
          <cell r="H680">
            <v>0</v>
          </cell>
          <cell r="I680">
            <v>0</v>
          </cell>
          <cell r="J680">
            <v>0</v>
          </cell>
          <cell r="K680">
            <v>0</v>
          </cell>
          <cell r="L680">
            <v>0</v>
          </cell>
          <cell r="M680">
            <v>0</v>
          </cell>
          <cell r="N680">
            <v>0</v>
          </cell>
          <cell r="O680">
            <v>70300000</v>
          </cell>
        </row>
        <row r="681">
          <cell r="A681" t="str">
            <v>310231025.1000.1230037</v>
          </cell>
          <cell r="B681" t="str">
            <v>IMPUESTO AL PATRIMONIO</v>
          </cell>
          <cell r="C681">
            <v>2237772238</v>
          </cell>
          <cell r="D681">
            <v>0</v>
          </cell>
          <cell r="E681">
            <v>0</v>
          </cell>
          <cell r="F681">
            <v>0</v>
          </cell>
          <cell r="G681">
            <v>0</v>
          </cell>
          <cell r="H681">
            <v>0</v>
          </cell>
          <cell r="I681">
            <v>0</v>
          </cell>
          <cell r="J681">
            <v>0</v>
          </cell>
          <cell r="K681">
            <v>0</v>
          </cell>
          <cell r="L681">
            <v>0</v>
          </cell>
          <cell r="M681">
            <v>0</v>
          </cell>
          <cell r="N681">
            <v>0</v>
          </cell>
          <cell r="O681">
            <v>2237772238</v>
          </cell>
        </row>
        <row r="682">
          <cell r="A682" t="str">
            <v>310231025.1000.1230055</v>
          </cell>
          <cell r="B682" t="str">
            <v>IMPUESTO PREDIAL</v>
          </cell>
          <cell r="C682">
            <v>318939000</v>
          </cell>
          <cell r="D682">
            <v>0</v>
          </cell>
          <cell r="E682">
            <v>0</v>
          </cell>
          <cell r="F682">
            <v>0</v>
          </cell>
          <cell r="G682">
            <v>0</v>
          </cell>
          <cell r="H682">
            <v>0</v>
          </cell>
          <cell r="I682">
            <v>0</v>
          </cell>
          <cell r="J682">
            <v>0</v>
          </cell>
          <cell r="K682">
            <v>0</v>
          </cell>
          <cell r="L682">
            <v>0</v>
          </cell>
          <cell r="M682">
            <v>0</v>
          </cell>
          <cell r="N682">
            <v>0</v>
          </cell>
          <cell r="O682">
            <v>318939000</v>
          </cell>
        </row>
        <row r="683">
          <cell r="A683" t="str">
            <v>310231025.1000.1230057</v>
          </cell>
          <cell r="B683" t="str">
            <v>IMPUESTO SOBRE VEHICULO AUTOMOTOR</v>
          </cell>
          <cell r="C683">
            <v>66314000</v>
          </cell>
          <cell r="D683">
            <v>0</v>
          </cell>
          <cell r="E683">
            <v>0</v>
          </cell>
          <cell r="F683">
            <v>0</v>
          </cell>
          <cell r="G683">
            <v>0</v>
          </cell>
          <cell r="H683">
            <v>0</v>
          </cell>
          <cell r="I683">
            <v>0</v>
          </cell>
          <cell r="J683">
            <v>0</v>
          </cell>
          <cell r="K683">
            <v>0</v>
          </cell>
          <cell r="L683">
            <v>0</v>
          </cell>
          <cell r="M683">
            <v>0</v>
          </cell>
          <cell r="N683">
            <v>0</v>
          </cell>
          <cell r="O683">
            <v>66314000</v>
          </cell>
        </row>
        <row r="684">
          <cell r="A684" t="str">
            <v>310231025.1000.1230058</v>
          </cell>
          <cell r="B684" t="str">
            <v>IMPUESTO A LA EQUIDAD CREE</v>
          </cell>
          <cell r="C684">
            <v>614492653</v>
          </cell>
          <cell r="D684">
            <v>0</v>
          </cell>
          <cell r="E684">
            <v>0</v>
          </cell>
          <cell r="F684">
            <v>0</v>
          </cell>
          <cell r="G684">
            <v>0</v>
          </cell>
          <cell r="H684">
            <v>0</v>
          </cell>
          <cell r="I684">
            <v>0</v>
          </cell>
          <cell r="J684">
            <v>0</v>
          </cell>
          <cell r="K684">
            <v>0</v>
          </cell>
          <cell r="L684">
            <v>0</v>
          </cell>
          <cell r="M684">
            <v>0</v>
          </cell>
          <cell r="N684">
            <v>0</v>
          </cell>
          <cell r="O684">
            <v>614492653</v>
          </cell>
        </row>
        <row r="685">
          <cell r="A685" t="str">
            <v>310231025.1000.1232033</v>
          </cell>
          <cell r="B685" t="str">
            <v>IMPUESTO DE INDUSTRIA Y COMERCIO</v>
          </cell>
          <cell r="C685">
            <v>800000000</v>
          </cell>
          <cell r="D685">
            <v>0</v>
          </cell>
          <cell r="E685">
            <v>0</v>
          </cell>
          <cell r="F685">
            <v>0</v>
          </cell>
          <cell r="G685">
            <v>0</v>
          </cell>
          <cell r="H685">
            <v>0</v>
          </cell>
          <cell r="I685">
            <v>0</v>
          </cell>
          <cell r="J685">
            <v>0</v>
          </cell>
          <cell r="K685">
            <v>0</v>
          </cell>
          <cell r="L685">
            <v>0</v>
          </cell>
          <cell r="M685">
            <v>0</v>
          </cell>
          <cell r="N685">
            <v>0</v>
          </cell>
          <cell r="O685">
            <v>800000000</v>
          </cell>
        </row>
        <row r="686">
          <cell r="A686" t="str">
            <v>310231025.1000.1232036</v>
          </cell>
          <cell r="B686" t="str">
            <v>IMPUESTO DE RENTA</v>
          </cell>
          <cell r="C686">
            <v>93451</v>
          </cell>
          <cell r="D686">
            <v>0</v>
          </cell>
          <cell r="E686">
            <v>0</v>
          </cell>
          <cell r="F686">
            <v>0</v>
          </cell>
          <cell r="G686">
            <v>0</v>
          </cell>
          <cell r="H686">
            <v>0</v>
          </cell>
          <cell r="I686">
            <v>0</v>
          </cell>
          <cell r="J686">
            <v>0</v>
          </cell>
          <cell r="K686">
            <v>0</v>
          </cell>
          <cell r="L686">
            <v>0</v>
          </cell>
          <cell r="M686">
            <v>0</v>
          </cell>
          <cell r="N686">
            <v>0</v>
          </cell>
          <cell r="O686">
            <v>93451</v>
          </cell>
        </row>
        <row r="687">
          <cell r="A687" t="str">
            <v>310231025.1000.1234037</v>
          </cell>
          <cell r="B687" t="str">
            <v>IMPUESTO AL PATRIMONIO</v>
          </cell>
          <cell r="C687">
            <v>11188861</v>
          </cell>
          <cell r="D687">
            <v>0</v>
          </cell>
          <cell r="E687">
            <v>0</v>
          </cell>
          <cell r="F687">
            <v>0</v>
          </cell>
          <cell r="G687">
            <v>0</v>
          </cell>
          <cell r="H687">
            <v>0</v>
          </cell>
          <cell r="I687">
            <v>0</v>
          </cell>
          <cell r="J687">
            <v>0</v>
          </cell>
          <cell r="K687">
            <v>0</v>
          </cell>
          <cell r="L687">
            <v>0</v>
          </cell>
          <cell r="M687">
            <v>0</v>
          </cell>
          <cell r="N687">
            <v>0</v>
          </cell>
          <cell r="O687">
            <v>11188861</v>
          </cell>
        </row>
        <row r="688">
          <cell r="A688" t="str">
            <v>310231025.1000.1310081</v>
          </cell>
          <cell r="B688" t="str">
            <v>CONTRIBUCIONES A LA SUPERSERVICIOS PUBLICOS</v>
          </cell>
          <cell r="C688">
            <v>829899000</v>
          </cell>
          <cell r="D688">
            <v>0</v>
          </cell>
          <cell r="E688">
            <v>0</v>
          </cell>
          <cell r="F688">
            <v>0</v>
          </cell>
          <cell r="G688">
            <v>0</v>
          </cell>
          <cell r="H688">
            <v>0</v>
          </cell>
          <cell r="I688">
            <v>0</v>
          </cell>
          <cell r="J688">
            <v>0</v>
          </cell>
          <cell r="K688">
            <v>0</v>
          </cell>
          <cell r="L688">
            <v>0</v>
          </cell>
          <cell r="M688">
            <v>0</v>
          </cell>
          <cell r="N688">
            <v>0</v>
          </cell>
          <cell r="O688">
            <v>829899000</v>
          </cell>
        </row>
        <row r="689">
          <cell r="A689" t="str">
            <v>310231025.1000.1310082</v>
          </cell>
          <cell r="B689" t="str">
            <v>CONTRIBUCIONES A LAS COMISIONES DE REGULACION</v>
          </cell>
          <cell r="C689">
            <v>316493000</v>
          </cell>
          <cell r="D689">
            <v>0</v>
          </cell>
          <cell r="E689">
            <v>0</v>
          </cell>
          <cell r="F689">
            <v>0</v>
          </cell>
          <cell r="G689">
            <v>0</v>
          </cell>
          <cell r="H689">
            <v>0</v>
          </cell>
          <cell r="I689">
            <v>0</v>
          </cell>
          <cell r="J689">
            <v>0</v>
          </cell>
          <cell r="K689">
            <v>0</v>
          </cell>
          <cell r="L689">
            <v>0</v>
          </cell>
          <cell r="M689">
            <v>0</v>
          </cell>
          <cell r="N689">
            <v>0</v>
          </cell>
          <cell r="O689">
            <v>316493000</v>
          </cell>
        </row>
        <row r="690">
          <cell r="A690" t="str">
            <v>310231025.1000.1310099</v>
          </cell>
          <cell r="B690" t="str">
            <v>CUOTA DE AUDITAJE</v>
          </cell>
          <cell r="C690">
            <v>872296642</v>
          </cell>
          <cell r="D690">
            <v>0</v>
          </cell>
          <cell r="E690">
            <v>0</v>
          </cell>
          <cell r="F690">
            <v>0</v>
          </cell>
          <cell r="G690">
            <v>0</v>
          </cell>
          <cell r="H690">
            <v>0</v>
          </cell>
          <cell r="I690">
            <v>0</v>
          </cell>
          <cell r="J690">
            <v>0</v>
          </cell>
          <cell r="K690">
            <v>0</v>
          </cell>
          <cell r="L690">
            <v>0</v>
          </cell>
          <cell r="M690">
            <v>0</v>
          </cell>
          <cell r="N690">
            <v>0</v>
          </cell>
          <cell r="O690">
            <v>872296642</v>
          </cell>
        </row>
        <row r="691">
          <cell r="A691" t="str">
            <v>310231025.1000.1320020</v>
          </cell>
          <cell r="B691" t="str">
            <v>OTRAS TRANSFERENCIAS FONDO DE PENSIONES</v>
          </cell>
          <cell r="C691">
            <v>10200000000</v>
          </cell>
          <cell r="D691">
            <v>0</v>
          </cell>
          <cell r="E691">
            <v>0</v>
          </cell>
          <cell r="F691">
            <v>0</v>
          </cell>
          <cell r="G691">
            <v>0</v>
          </cell>
          <cell r="H691">
            <v>0</v>
          </cell>
          <cell r="I691">
            <v>0</v>
          </cell>
          <cell r="J691">
            <v>0</v>
          </cell>
          <cell r="K691">
            <v>0</v>
          </cell>
          <cell r="L691">
            <v>0</v>
          </cell>
          <cell r="M691">
            <v>0</v>
          </cell>
          <cell r="N691">
            <v>0</v>
          </cell>
          <cell r="O691">
            <v>10200000000</v>
          </cell>
        </row>
        <row r="692">
          <cell r="A692" t="str">
            <v>310231025.1000.1320025</v>
          </cell>
          <cell r="B692" t="str">
            <v>PENSIONES Y JUBILACIONES</v>
          </cell>
          <cell r="C692">
            <v>9255000000</v>
          </cell>
          <cell r="D692">
            <v>0</v>
          </cell>
          <cell r="E692">
            <v>0</v>
          </cell>
          <cell r="F692">
            <v>0</v>
          </cell>
          <cell r="G692">
            <v>0</v>
          </cell>
          <cell r="H692">
            <v>0</v>
          </cell>
          <cell r="I692">
            <v>0</v>
          </cell>
          <cell r="J692">
            <v>0</v>
          </cell>
          <cell r="K692">
            <v>0</v>
          </cell>
          <cell r="L692">
            <v>0</v>
          </cell>
          <cell r="M692">
            <v>0</v>
          </cell>
          <cell r="N692">
            <v>0</v>
          </cell>
          <cell r="O692">
            <v>9255000000</v>
          </cell>
        </row>
        <row r="693">
          <cell r="A693" t="str">
            <v>310231025.1000.1320028</v>
          </cell>
          <cell r="B693" t="str">
            <v>CESANTÍAS (ANTICIPOS Y DEFINITIVAS)</v>
          </cell>
          <cell r="C693">
            <v>2830780818</v>
          </cell>
          <cell r="D693">
            <v>0</v>
          </cell>
          <cell r="E693">
            <v>0</v>
          </cell>
          <cell r="F693">
            <v>0</v>
          </cell>
          <cell r="G693">
            <v>0</v>
          </cell>
          <cell r="H693">
            <v>0</v>
          </cell>
          <cell r="I693">
            <v>0</v>
          </cell>
          <cell r="J693">
            <v>0</v>
          </cell>
          <cell r="K693">
            <v>0</v>
          </cell>
          <cell r="L693">
            <v>0</v>
          </cell>
          <cell r="M693">
            <v>0</v>
          </cell>
          <cell r="N693">
            <v>0</v>
          </cell>
          <cell r="O693">
            <v>2830780818</v>
          </cell>
        </row>
        <row r="694">
          <cell r="A694" t="str">
            <v>310231025.1000.1320034</v>
          </cell>
          <cell r="B694" t="str">
            <v>OTRAS TRANSFERENCIA DE PREVISION Y SEGURIDAD SOCIAL</v>
          </cell>
          <cell r="C694">
            <v>989000000</v>
          </cell>
          <cell r="D694">
            <v>0</v>
          </cell>
          <cell r="E694">
            <v>0</v>
          </cell>
          <cell r="F694">
            <v>0</v>
          </cell>
          <cell r="G694">
            <v>0</v>
          </cell>
          <cell r="H694">
            <v>0</v>
          </cell>
          <cell r="I694">
            <v>0</v>
          </cell>
          <cell r="J694">
            <v>0</v>
          </cell>
          <cell r="K694">
            <v>0</v>
          </cell>
          <cell r="L694">
            <v>0</v>
          </cell>
          <cell r="M694">
            <v>0</v>
          </cell>
          <cell r="N694">
            <v>0</v>
          </cell>
          <cell r="O694">
            <v>989000000</v>
          </cell>
        </row>
        <row r="695">
          <cell r="A695" t="str">
            <v>310231025.1000.1324028</v>
          </cell>
          <cell r="B695" t="str">
            <v>CESANTIAS (ANTICIPOS Y DEFINITIVAS)</v>
          </cell>
          <cell r="C695">
            <v>1204023</v>
          </cell>
          <cell r="D695">
            <v>0</v>
          </cell>
          <cell r="E695">
            <v>0</v>
          </cell>
          <cell r="F695">
            <v>0</v>
          </cell>
          <cell r="G695">
            <v>0</v>
          </cell>
          <cell r="H695">
            <v>0</v>
          </cell>
          <cell r="I695">
            <v>0</v>
          </cell>
          <cell r="J695">
            <v>0</v>
          </cell>
          <cell r="K695">
            <v>0</v>
          </cell>
          <cell r="L695">
            <v>0</v>
          </cell>
          <cell r="M695">
            <v>0</v>
          </cell>
          <cell r="N695">
            <v>0</v>
          </cell>
          <cell r="O695">
            <v>1204023</v>
          </cell>
        </row>
        <row r="696">
          <cell r="A696" t="str">
            <v>310231025.1000.1324034</v>
          </cell>
          <cell r="B696" t="str">
            <v>OTRAS TRANSFERENCIA DE PREVISION Y SEGURIDAD SOCIAL</v>
          </cell>
          <cell r="C696">
            <v>2379996</v>
          </cell>
          <cell r="D696">
            <v>0</v>
          </cell>
          <cell r="E696">
            <v>0</v>
          </cell>
          <cell r="F696">
            <v>0</v>
          </cell>
          <cell r="G696">
            <v>0</v>
          </cell>
          <cell r="H696">
            <v>0</v>
          </cell>
          <cell r="I696">
            <v>0</v>
          </cell>
          <cell r="J696">
            <v>0</v>
          </cell>
          <cell r="K696">
            <v>0</v>
          </cell>
          <cell r="L696">
            <v>0</v>
          </cell>
          <cell r="M696">
            <v>0</v>
          </cell>
          <cell r="N696">
            <v>0</v>
          </cell>
          <cell r="O696">
            <v>2379996</v>
          </cell>
        </row>
        <row r="697">
          <cell r="A697" t="str">
            <v>310231025.1000.1330060</v>
          </cell>
          <cell r="B697" t="str">
            <v>APORTES CONVENCIONALES</v>
          </cell>
          <cell r="C697">
            <v>702000000</v>
          </cell>
          <cell r="D697">
            <v>0</v>
          </cell>
          <cell r="E697">
            <v>0</v>
          </cell>
          <cell r="F697">
            <v>0</v>
          </cell>
          <cell r="G697">
            <v>0</v>
          </cell>
          <cell r="H697">
            <v>0</v>
          </cell>
          <cell r="I697">
            <v>0</v>
          </cell>
          <cell r="J697">
            <v>0</v>
          </cell>
          <cell r="K697">
            <v>0</v>
          </cell>
          <cell r="L697">
            <v>0</v>
          </cell>
          <cell r="M697">
            <v>0</v>
          </cell>
          <cell r="N697">
            <v>0</v>
          </cell>
          <cell r="O697">
            <v>702000000</v>
          </cell>
        </row>
        <row r="698">
          <cell r="A698" t="str">
            <v>310231025.1000.1330065</v>
          </cell>
          <cell r="B698" t="str">
            <v>SENTENCIAS Y CONCILIACIONES</v>
          </cell>
          <cell r="C698">
            <v>416109853</v>
          </cell>
          <cell r="D698">
            <v>0</v>
          </cell>
          <cell r="E698">
            <v>0</v>
          </cell>
          <cell r="F698">
            <v>0</v>
          </cell>
          <cell r="G698">
            <v>0</v>
          </cell>
          <cell r="H698">
            <v>0</v>
          </cell>
          <cell r="I698">
            <v>0</v>
          </cell>
          <cell r="J698">
            <v>0</v>
          </cell>
          <cell r="K698">
            <v>0</v>
          </cell>
          <cell r="L698">
            <v>0</v>
          </cell>
          <cell r="M698">
            <v>0</v>
          </cell>
          <cell r="N698">
            <v>0</v>
          </cell>
          <cell r="O698">
            <v>416109853</v>
          </cell>
        </row>
        <row r="699">
          <cell r="A699" t="str">
            <v>310231025.1000.1332060</v>
          </cell>
          <cell r="B699" t="str">
            <v>APORTES CONVENCIONALES</v>
          </cell>
          <cell r="C699">
            <v>390363919</v>
          </cell>
          <cell r="D699">
            <v>0</v>
          </cell>
          <cell r="E699">
            <v>0</v>
          </cell>
          <cell r="F699">
            <v>0</v>
          </cell>
          <cell r="G699">
            <v>0</v>
          </cell>
          <cell r="H699">
            <v>0</v>
          </cell>
          <cell r="I699">
            <v>0</v>
          </cell>
          <cell r="J699">
            <v>0</v>
          </cell>
          <cell r="K699">
            <v>0</v>
          </cell>
          <cell r="L699">
            <v>0</v>
          </cell>
          <cell r="M699">
            <v>0</v>
          </cell>
          <cell r="N699">
            <v>0</v>
          </cell>
          <cell r="O699">
            <v>390363919</v>
          </cell>
        </row>
        <row r="700">
          <cell r="A700" t="str">
            <v>310231025.1000.1336060</v>
          </cell>
          <cell r="B700" t="str">
            <v>APORTES CONVENCIONALES</v>
          </cell>
          <cell r="C700">
            <v>1188603</v>
          </cell>
          <cell r="D700">
            <v>0</v>
          </cell>
          <cell r="E700">
            <v>0</v>
          </cell>
          <cell r="F700">
            <v>0</v>
          </cell>
          <cell r="G700">
            <v>0</v>
          </cell>
          <cell r="H700">
            <v>0</v>
          </cell>
          <cell r="I700">
            <v>0</v>
          </cell>
          <cell r="J700">
            <v>0</v>
          </cell>
          <cell r="K700">
            <v>0</v>
          </cell>
          <cell r="L700">
            <v>0</v>
          </cell>
          <cell r="M700">
            <v>0</v>
          </cell>
          <cell r="N700">
            <v>0</v>
          </cell>
          <cell r="O700">
            <v>1188603</v>
          </cell>
        </row>
        <row r="701">
          <cell r="A701" t="str">
            <v>310231025.1000.2210047</v>
          </cell>
          <cell r="B701" t="str">
            <v>PRODUCTOS QUIMICOS Y SIMILARES</v>
          </cell>
          <cell r="C701">
            <v>1572718000</v>
          </cell>
          <cell r="D701">
            <v>0</v>
          </cell>
          <cell r="E701">
            <v>0</v>
          </cell>
          <cell r="F701">
            <v>0</v>
          </cell>
          <cell r="G701">
            <v>0</v>
          </cell>
          <cell r="H701">
            <v>0</v>
          </cell>
          <cell r="I701">
            <v>0</v>
          </cell>
          <cell r="J701">
            <v>0</v>
          </cell>
          <cell r="K701">
            <v>0</v>
          </cell>
          <cell r="L701">
            <v>0</v>
          </cell>
          <cell r="M701">
            <v>0</v>
          </cell>
          <cell r="N701">
            <v>0</v>
          </cell>
          <cell r="O701">
            <v>1572718000</v>
          </cell>
        </row>
        <row r="702">
          <cell r="A702" t="str">
            <v>310231025.1000.2212047</v>
          </cell>
          <cell r="B702" t="str">
            <v>PRODUCTOS QUIMICOS Y SIMILARES</v>
          </cell>
          <cell r="C702">
            <v>988022286</v>
          </cell>
          <cell r="D702">
            <v>0</v>
          </cell>
          <cell r="E702">
            <v>0</v>
          </cell>
          <cell r="F702">
            <v>0</v>
          </cell>
          <cell r="G702">
            <v>0</v>
          </cell>
          <cell r="H702">
            <v>0</v>
          </cell>
          <cell r="I702">
            <v>0</v>
          </cell>
          <cell r="J702">
            <v>0</v>
          </cell>
          <cell r="K702">
            <v>0</v>
          </cell>
          <cell r="L702">
            <v>0</v>
          </cell>
          <cell r="M702">
            <v>0</v>
          </cell>
          <cell r="N702">
            <v>0</v>
          </cell>
          <cell r="O702">
            <v>988022286</v>
          </cell>
        </row>
        <row r="703">
          <cell r="A703" t="str">
            <v>310231025.1000.2214047</v>
          </cell>
          <cell r="B703" t="str">
            <v>PRODUCTOS QUIMICOS Y SIMILARES</v>
          </cell>
          <cell r="C703">
            <v>55700330</v>
          </cell>
          <cell r="D703">
            <v>0</v>
          </cell>
          <cell r="E703">
            <v>0</v>
          </cell>
          <cell r="F703">
            <v>0</v>
          </cell>
          <cell r="G703">
            <v>0</v>
          </cell>
          <cell r="H703">
            <v>0</v>
          </cell>
          <cell r="I703">
            <v>0</v>
          </cell>
          <cell r="J703">
            <v>0</v>
          </cell>
          <cell r="K703">
            <v>0</v>
          </cell>
          <cell r="L703">
            <v>0</v>
          </cell>
          <cell r="M703">
            <v>0</v>
          </cell>
          <cell r="N703">
            <v>0</v>
          </cell>
          <cell r="O703">
            <v>55700330</v>
          </cell>
        </row>
        <row r="704">
          <cell r="A704" t="str">
            <v>310231025.1000.2216047</v>
          </cell>
          <cell r="B704" t="str">
            <v>PRODUCTOS QUIMICOS Y SIMILARES</v>
          </cell>
          <cell r="C704">
            <v>453793155</v>
          </cell>
          <cell r="D704">
            <v>0</v>
          </cell>
          <cell r="E704">
            <v>0</v>
          </cell>
          <cell r="F704">
            <v>0</v>
          </cell>
          <cell r="G704">
            <v>0</v>
          </cell>
          <cell r="H704">
            <v>0</v>
          </cell>
          <cell r="I704">
            <v>0</v>
          </cell>
          <cell r="J704">
            <v>0</v>
          </cell>
          <cell r="K704">
            <v>0</v>
          </cell>
          <cell r="L704">
            <v>0</v>
          </cell>
          <cell r="M704">
            <v>0</v>
          </cell>
          <cell r="N704">
            <v>0</v>
          </cell>
          <cell r="O704">
            <v>453793155</v>
          </cell>
        </row>
        <row r="705">
          <cell r="A705" t="str">
            <v>310231025.1000.3110042</v>
          </cell>
          <cell r="B705" t="str">
            <v>AMORTIZACION DEUDA INTERNA</v>
          </cell>
          <cell r="C705">
            <v>401210394</v>
          </cell>
          <cell r="D705">
            <v>0</v>
          </cell>
          <cell r="E705">
            <v>0</v>
          </cell>
          <cell r="F705">
            <v>0</v>
          </cell>
          <cell r="G705">
            <v>0</v>
          </cell>
          <cell r="H705">
            <v>0</v>
          </cell>
          <cell r="I705">
            <v>0</v>
          </cell>
          <cell r="J705">
            <v>0</v>
          </cell>
          <cell r="K705">
            <v>0</v>
          </cell>
          <cell r="L705">
            <v>0</v>
          </cell>
          <cell r="M705">
            <v>0</v>
          </cell>
          <cell r="N705">
            <v>0</v>
          </cell>
          <cell r="O705">
            <v>401210394</v>
          </cell>
        </row>
        <row r="706">
          <cell r="A706" t="str">
            <v>310231025.1000.3110043</v>
          </cell>
          <cell r="B706" t="str">
            <v>INTERESES COMISIONES Y GASTOS</v>
          </cell>
          <cell r="C706">
            <v>17050239</v>
          </cell>
          <cell r="D706">
            <v>0</v>
          </cell>
          <cell r="E706">
            <v>0</v>
          </cell>
          <cell r="F706">
            <v>0</v>
          </cell>
          <cell r="G706">
            <v>0</v>
          </cell>
          <cell r="H706">
            <v>0</v>
          </cell>
          <cell r="I706">
            <v>0</v>
          </cell>
          <cell r="J706">
            <v>0</v>
          </cell>
          <cell r="K706">
            <v>0</v>
          </cell>
          <cell r="L706">
            <v>0</v>
          </cell>
          <cell r="M706">
            <v>0</v>
          </cell>
          <cell r="N706">
            <v>0</v>
          </cell>
          <cell r="O706">
            <v>17050239</v>
          </cell>
        </row>
        <row r="707">
          <cell r="A707" t="str">
            <v>310231025.1000.3120042</v>
          </cell>
          <cell r="B707" t="str">
            <v>AMORTIZACION DEUDA INTERNA</v>
          </cell>
          <cell r="C707">
            <v>368466453</v>
          </cell>
          <cell r="D707">
            <v>0</v>
          </cell>
          <cell r="E707">
            <v>0</v>
          </cell>
          <cell r="F707">
            <v>0</v>
          </cell>
          <cell r="G707">
            <v>0</v>
          </cell>
          <cell r="H707">
            <v>0</v>
          </cell>
          <cell r="I707">
            <v>0</v>
          </cell>
          <cell r="J707">
            <v>0</v>
          </cell>
          <cell r="K707">
            <v>0</v>
          </cell>
          <cell r="L707">
            <v>0</v>
          </cell>
          <cell r="M707">
            <v>0</v>
          </cell>
          <cell r="N707">
            <v>0</v>
          </cell>
          <cell r="O707">
            <v>368466453</v>
          </cell>
        </row>
        <row r="708">
          <cell r="A708" t="str">
            <v>310231025.1000.3120043</v>
          </cell>
          <cell r="B708" t="str">
            <v>INTERESES, COMISIONES Y GASTO</v>
          </cell>
          <cell r="C708">
            <v>15658722</v>
          </cell>
          <cell r="D708">
            <v>0</v>
          </cell>
          <cell r="E708">
            <v>0</v>
          </cell>
          <cell r="F708">
            <v>0</v>
          </cell>
          <cell r="G708">
            <v>0</v>
          </cell>
          <cell r="H708">
            <v>0</v>
          </cell>
          <cell r="I708">
            <v>0</v>
          </cell>
          <cell r="J708">
            <v>0</v>
          </cell>
          <cell r="K708">
            <v>0</v>
          </cell>
          <cell r="L708">
            <v>0</v>
          </cell>
          <cell r="M708">
            <v>0</v>
          </cell>
          <cell r="N708">
            <v>0</v>
          </cell>
          <cell r="O708">
            <v>15658722</v>
          </cell>
        </row>
        <row r="709">
          <cell r="A709" t="str">
            <v>310231025.1000.3130042</v>
          </cell>
          <cell r="B709" t="str">
            <v>AMORTIZACION DEUDA INTERNA</v>
          </cell>
          <cell r="C709">
            <v>36608293480</v>
          </cell>
          <cell r="D709">
            <v>0</v>
          </cell>
          <cell r="E709">
            <v>0</v>
          </cell>
          <cell r="F709">
            <v>0</v>
          </cell>
          <cell r="G709">
            <v>0</v>
          </cell>
          <cell r="H709">
            <v>0</v>
          </cell>
          <cell r="I709">
            <v>0</v>
          </cell>
          <cell r="J709">
            <v>0</v>
          </cell>
          <cell r="K709">
            <v>0</v>
          </cell>
          <cell r="L709">
            <v>0</v>
          </cell>
          <cell r="M709">
            <v>0</v>
          </cell>
          <cell r="N709">
            <v>0</v>
          </cell>
          <cell r="O709">
            <v>36608293480</v>
          </cell>
        </row>
        <row r="710">
          <cell r="A710" t="str">
            <v>310231025.1000.3130043</v>
          </cell>
          <cell r="B710" t="str">
            <v>INTERESES, COMISIONES Y GASTOS</v>
          </cell>
          <cell r="C710">
            <v>10889226460</v>
          </cell>
          <cell r="D710">
            <v>0</v>
          </cell>
          <cell r="E710">
            <v>0</v>
          </cell>
          <cell r="F710">
            <v>0</v>
          </cell>
          <cell r="G710">
            <v>0</v>
          </cell>
          <cell r="H710">
            <v>0</v>
          </cell>
          <cell r="I710">
            <v>0</v>
          </cell>
          <cell r="J710">
            <v>0</v>
          </cell>
          <cell r="K710">
            <v>0</v>
          </cell>
          <cell r="L710">
            <v>0</v>
          </cell>
          <cell r="M710">
            <v>0</v>
          </cell>
          <cell r="N710">
            <v>0</v>
          </cell>
          <cell r="O710">
            <v>10889226460</v>
          </cell>
        </row>
        <row r="711">
          <cell r="A711" t="str">
            <v>310231025.1000.3190050</v>
          </cell>
          <cell r="B711" t="str">
            <v>COMISION  FIDUCIA</v>
          </cell>
          <cell r="C711">
            <v>152719171</v>
          </cell>
          <cell r="D711">
            <v>0</v>
          </cell>
          <cell r="E711">
            <v>0</v>
          </cell>
          <cell r="F711">
            <v>0</v>
          </cell>
          <cell r="G711">
            <v>0</v>
          </cell>
          <cell r="H711">
            <v>0</v>
          </cell>
          <cell r="I711">
            <v>0</v>
          </cell>
          <cell r="J711">
            <v>0</v>
          </cell>
          <cell r="K711">
            <v>0</v>
          </cell>
          <cell r="L711">
            <v>0</v>
          </cell>
          <cell r="M711">
            <v>0</v>
          </cell>
          <cell r="N711">
            <v>0</v>
          </cell>
          <cell r="O711">
            <v>152719171</v>
          </cell>
        </row>
        <row r="712">
          <cell r="A712" t="str">
            <v>310231025.6000.3150042</v>
          </cell>
          <cell r="B712" t="str">
            <v>AMORTIZACION DEUDA INTERNA</v>
          </cell>
          <cell r="C712">
            <v>622943559</v>
          </cell>
          <cell r="D712">
            <v>0</v>
          </cell>
          <cell r="E712">
            <v>0</v>
          </cell>
          <cell r="F712">
            <v>0</v>
          </cell>
          <cell r="G712">
            <v>0</v>
          </cell>
          <cell r="H712">
            <v>0</v>
          </cell>
          <cell r="I712">
            <v>0</v>
          </cell>
          <cell r="J712">
            <v>0</v>
          </cell>
          <cell r="K712">
            <v>0</v>
          </cell>
          <cell r="L712">
            <v>0</v>
          </cell>
          <cell r="M712">
            <v>0</v>
          </cell>
          <cell r="N712">
            <v>0</v>
          </cell>
          <cell r="O712">
            <v>622943559</v>
          </cell>
        </row>
        <row r="713">
          <cell r="A713" t="str">
            <v>310231025.6000.3150043</v>
          </cell>
          <cell r="B713" t="str">
            <v>INTERESES, COMISIONES Y GASTOS</v>
          </cell>
          <cell r="C713">
            <v>204281180</v>
          </cell>
          <cell r="D713">
            <v>0</v>
          </cell>
          <cell r="E713">
            <v>0</v>
          </cell>
          <cell r="F713">
            <v>0</v>
          </cell>
          <cell r="G713">
            <v>0</v>
          </cell>
          <cell r="H713">
            <v>0</v>
          </cell>
          <cell r="I713">
            <v>0</v>
          </cell>
          <cell r="J713">
            <v>0</v>
          </cell>
          <cell r="K713">
            <v>0</v>
          </cell>
          <cell r="L713">
            <v>0</v>
          </cell>
          <cell r="M713">
            <v>0</v>
          </cell>
          <cell r="N713">
            <v>0</v>
          </cell>
          <cell r="O713">
            <v>204281180</v>
          </cell>
        </row>
        <row r="714">
          <cell r="A714" t="str">
            <v>310231027.1000.1330065</v>
          </cell>
          <cell r="B714" t="str">
            <v>SENTENCIAS Y CONCILIACIONES</v>
          </cell>
          <cell r="C714">
            <v>1583000000</v>
          </cell>
          <cell r="D714">
            <v>0</v>
          </cell>
          <cell r="E714">
            <v>0</v>
          </cell>
          <cell r="F714">
            <v>0</v>
          </cell>
          <cell r="G714">
            <v>0</v>
          </cell>
          <cell r="H714">
            <v>0</v>
          </cell>
          <cell r="I714">
            <v>0</v>
          </cell>
          <cell r="J714">
            <v>0</v>
          </cell>
          <cell r="K714">
            <v>0</v>
          </cell>
          <cell r="L714">
            <v>0</v>
          </cell>
          <cell r="M714">
            <v>0</v>
          </cell>
          <cell r="N714">
            <v>0</v>
          </cell>
          <cell r="O714">
            <v>1583000000</v>
          </cell>
        </row>
        <row r="715">
          <cell r="A715" t="str">
            <v>310231028.1000.2130012</v>
          </cell>
          <cell r="B715" t="str">
            <v>PUBLICIDAD Y PROPAGANDA</v>
          </cell>
          <cell r="C715">
            <v>16090000</v>
          </cell>
          <cell r="D715">
            <v>0</v>
          </cell>
          <cell r="E715">
            <v>0</v>
          </cell>
          <cell r="F715">
            <v>0</v>
          </cell>
          <cell r="G715">
            <v>0</v>
          </cell>
          <cell r="H715">
            <v>0</v>
          </cell>
          <cell r="I715">
            <v>0</v>
          </cell>
          <cell r="J715">
            <v>0</v>
          </cell>
          <cell r="K715">
            <v>0</v>
          </cell>
          <cell r="L715">
            <v>0</v>
          </cell>
          <cell r="M715">
            <v>0</v>
          </cell>
          <cell r="N715">
            <v>0</v>
          </cell>
          <cell r="O715">
            <v>16090000</v>
          </cell>
        </row>
        <row r="716">
          <cell r="A716" t="str">
            <v>310231030.1000.1120031</v>
          </cell>
          <cell r="B716" t="str">
            <v>HONORARIOS Y REMUNERACIÓN SERV-TÉCNICOS</v>
          </cell>
          <cell r="C716">
            <v>467394452</v>
          </cell>
          <cell r="D716">
            <v>0</v>
          </cell>
          <cell r="E716">
            <v>0</v>
          </cell>
          <cell r="F716">
            <v>0</v>
          </cell>
          <cell r="G716">
            <v>0</v>
          </cell>
          <cell r="H716">
            <v>0</v>
          </cell>
          <cell r="I716">
            <v>0</v>
          </cell>
          <cell r="J716">
            <v>0</v>
          </cell>
          <cell r="K716">
            <v>0</v>
          </cell>
          <cell r="L716">
            <v>0</v>
          </cell>
          <cell r="M716">
            <v>0</v>
          </cell>
          <cell r="N716">
            <v>0</v>
          </cell>
          <cell r="O716">
            <v>467394452</v>
          </cell>
        </row>
        <row r="717">
          <cell r="A717" t="str">
            <v>310231030.1000.1124031</v>
          </cell>
          <cell r="B717" t="str">
            <v>HONORARIOS Y REMUNERACIÓN SERV-TÉCNICOS</v>
          </cell>
          <cell r="C717">
            <v>2120580</v>
          </cell>
          <cell r="D717">
            <v>0</v>
          </cell>
          <cell r="E717">
            <v>0</v>
          </cell>
          <cell r="F717">
            <v>0</v>
          </cell>
          <cell r="G717">
            <v>0</v>
          </cell>
          <cell r="H717">
            <v>0</v>
          </cell>
          <cell r="I717">
            <v>0</v>
          </cell>
          <cell r="J717">
            <v>0</v>
          </cell>
          <cell r="K717">
            <v>0</v>
          </cell>
          <cell r="L717">
            <v>0</v>
          </cell>
          <cell r="M717">
            <v>0</v>
          </cell>
          <cell r="N717">
            <v>0</v>
          </cell>
          <cell r="O717">
            <v>2120580</v>
          </cell>
        </row>
        <row r="718">
          <cell r="A718" t="str">
            <v>310231030.1000.1220004</v>
          </cell>
          <cell r="B718" t="str">
            <v>SERVICIO DE MANTENIMIENTO GENERAL</v>
          </cell>
          <cell r="C718">
            <v>192519000</v>
          </cell>
          <cell r="D718">
            <v>0</v>
          </cell>
          <cell r="E718">
            <v>0</v>
          </cell>
          <cell r="F718">
            <v>0</v>
          </cell>
          <cell r="G718">
            <v>0</v>
          </cell>
          <cell r="H718">
            <v>0</v>
          </cell>
          <cell r="I718">
            <v>0</v>
          </cell>
          <cell r="J718">
            <v>0</v>
          </cell>
          <cell r="K718">
            <v>0</v>
          </cell>
          <cell r="L718">
            <v>0</v>
          </cell>
          <cell r="M718">
            <v>0</v>
          </cell>
          <cell r="N718">
            <v>0</v>
          </cell>
          <cell r="O718">
            <v>192519000</v>
          </cell>
        </row>
        <row r="719">
          <cell r="A719" t="str">
            <v>310231030.1000.1220097</v>
          </cell>
          <cell r="B719" t="str">
            <v>IMPRESOS PUBLICACIONES Y AFILIACIONES</v>
          </cell>
          <cell r="C719">
            <v>8951000</v>
          </cell>
          <cell r="D719">
            <v>0</v>
          </cell>
          <cell r="E719">
            <v>0</v>
          </cell>
          <cell r="F719">
            <v>0</v>
          </cell>
          <cell r="G719">
            <v>0</v>
          </cell>
          <cell r="H719">
            <v>0</v>
          </cell>
          <cell r="I719">
            <v>0</v>
          </cell>
          <cell r="J719">
            <v>0</v>
          </cell>
          <cell r="K719">
            <v>0</v>
          </cell>
          <cell r="L719">
            <v>0</v>
          </cell>
          <cell r="M719">
            <v>0</v>
          </cell>
          <cell r="N719">
            <v>0</v>
          </cell>
          <cell r="O719">
            <v>8951000</v>
          </cell>
        </row>
        <row r="720">
          <cell r="A720" t="str">
            <v>310231030.1000.1224004</v>
          </cell>
          <cell r="B720" t="str">
            <v>SERVICIO DE MANTENIMIENTO GENERAL</v>
          </cell>
          <cell r="C720">
            <v>1419550</v>
          </cell>
          <cell r="D720">
            <v>0</v>
          </cell>
          <cell r="E720">
            <v>0</v>
          </cell>
          <cell r="F720">
            <v>0</v>
          </cell>
          <cell r="G720">
            <v>0</v>
          </cell>
          <cell r="H720">
            <v>0</v>
          </cell>
          <cell r="I720">
            <v>0</v>
          </cell>
          <cell r="J720">
            <v>0</v>
          </cell>
          <cell r="K720">
            <v>0</v>
          </cell>
          <cell r="L720">
            <v>0</v>
          </cell>
          <cell r="M720">
            <v>0</v>
          </cell>
          <cell r="N720">
            <v>0</v>
          </cell>
          <cell r="O720">
            <v>1419550</v>
          </cell>
        </row>
        <row r="721">
          <cell r="A721" t="str">
            <v>310231030.1000.41323101051</v>
          </cell>
          <cell r="B721" t="str">
            <v>SECTORIZACION,TELEMETRIA Y CONTROL DE PRESIONES F 2</v>
          </cell>
          <cell r="C721">
            <v>10147316853</v>
          </cell>
          <cell r="D721">
            <v>0</v>
          </cell>
          <cell r="E721">
            <v>0</v>
          </cell>
          <cell r="F721">
            <v>0</v>
          </cell>
          <cell r="G721">
            <v>0</v>
          </cell>
          <cell r="H721">
            <v>0</v>
          </cell>
          <cell r="I721">
            <v>0</v>
          </cell>
          <cell r="J721">
            <v>0</v>
          </cell>
          <cell r="K721">
            <v>0</v>
          </cell>
          <cell r="L721">
            <v>0</v>
          </cell>
          <cell r="M721">
            <v>0</v>
          </cell>
          <cell r="N721">
            <v>0</v>
          </cell>
          <cell r="O721">
            <v>10147316853</v>
          </cell>
        </row>
        <row r="722">
          <cell r="A722" t="str">
            <v>310231030.3000.41303102068</v>
          </cell>
          <cell r="B722" t="str">
            <v>OPTIMIZACION SISTEMA DE DRENAJE</v>
          </cell>
          <cell r="C722">
            <v>1500000000</v>
          </cell>
          <cell r="D722">
            <v>0</v>
          </cell>
          <cell r="E722">
            <v>0</v>
          </cell>
          <cell r="F722">
            <v>0</v>
          </cell>
          <cell r="G722">
            <v>0</v>
          </cell>
          <cell r="H722">
            <v>0</v>
          </cell>
          <cell r="I722">
            <v>0</v>
          </cell>
          <cell r="J722">
            <v>0</v>
          </cell>
          <cell r="K722">
            <v>0</v>
          </cell>
          <cell r="L722">
            <v>0</v>
          </cell>
          <cell r="M722">
            <v>0</v>
          </cell>
          <cell r="N722">
            <v>0</v>
          </cell>
          <cell r="O722">
            <v>1500000000</v>
          </cell>
        </row>
        <row r="723">
          <cell r="A723" t="str">
            <v>310231300.1000.1122031</v>
          </cell>
          <cell r="B723" t="str">
            <v>HONORARIOS Y REMUNERACIÓN SERV-TÉCNICOS</v>
          </cell>
          <cell r="C723">
            <v>69247199</v>
          </cell>
          <cell r="D723">
            <v>0</v>
          </cell>
          <cell r="E723">
            <v>0</v>
          </cell>
          <cell r="F723">
            <v>0</v>
          </cell>
          <cell r="G723">
            <v>0</v>
          </cell>
          <cell r="H723">
            <v>0</v>
          </cell>
          <cell r="I723">
            <v>0</v>
          </cell>
          <cell r="J723">
            <v>0</v>
          </cell>
          <cell r="K723">
            <v>0</v>
          </cell>
          <cell r="L723">
            <v>0</v>
          </cell>
          <cell r="M723">
            <v>0</v>
          </cell>
          <cell r="N723">
            <v>0</v>
          </cell>
          <cell r="O723">
            <v>69247199</v>
          </cell>
        </row>
        <row r="724">
          <cell r="A724" t="str">
            <v>310231300.1000.1124031</v>
          </cell>
          <cell r="B724" t="str">
            <v>HONORARIOS Y REMUNERACIÓN SERV-TÉCNICOS</v>
          </cell>
          <cell r="C724">
            <v>3120000</v>
          </cell>
          <cell r="D724">
            <v>0</v>
          </cell>
          <cell r="E724">
            <v>0</v>
          </cell>
          <cell r="F724">
            <v>0</v>
          </cell>
          <cell r="G724">
            <v>0</v>
          </cell>
          <cell r="H724">
            <v>0</v>
          </cell>
          <cell r="I724">
            <v>0</v>
          </cell>
          <cell r="J724">
            <v>0</v>
          </cell>
          <cell r="K724">
            <v>0</v>
          </cell>
          <cell r="L724">
            <v>0</v>
          </cell>
          <cell r="M724">
            <v>0</v>
          </cell>
          <cell r="N724">
            <v>0</v>
          </cell>
          <cell r="O724">
            <v>3120000</v>
          </cell>
        </row>
        <row r="725">
          <cell r="A725" t="str">
            <v>310231300.1000.1228004</v>
          </cell>
          <cell r="B725" t="str">
            <v>SERVICIO DE MANTENIMIENTO GENERAL</v>
          </cell>
          <cell r="C725">
            <v>3476544</v>
          </cell>
          <cell r="D725">
            <v>0</v>
          </cell>
          <cell r="E725">
            <v>0</v>
          </cell>
          <cell r="F725">
            <v>0</v>
          </cell>
          <cell r="G725">
            <v>0</v>
          </cell>
          <cell r="H725">
            <v>0</v>
          </cell>
          <cell r="I725">
            <v>0</v>
          </cell>
          <cell r="J725">
            <v>0</v>
          </cell>
          <cell r="K725">
            <v>0</v>
          </cell>
          <cell r="L725">
            <v>0</v>
          </cell>
          <cell r="M725">
            <v>0</v>
          </cell>
          <cell r="N725">
            <v>0</v>
          </cell>
          <cell r="O725">
            <v>3476544</v>
          </cell>
        </row>
        <row r="726">
          <cell r="A726" t="str">
            <v>310231310.1000.1120031</v>
          </cell>
          <cell r="B726" t="str">
            <v>HONORARIOS Y REMUNERACIÓN SERV-TÉCNICOS</v>
          </cell>
          <cell r="C726">
            <v>448698674</v>
          </cell>
          <cell r="D726">
            <v>0</v>
          </cell>
          <cell r="E726">
            <v>0</v>
          </cell>
          <cell r="F726">
            <v>0</v>
          </cell>
          <cell r="G726">
            <v>0</v>
          </cell>
          <cell r="H726">
            <v>0</v>
          </cell>
          <cell r="I726">
            <v>0</v>
          </cell>
          <cell r="J726">
            <v>0</v>
          </cell>
          <cell r="K726">
            <v>0</v>
          </cell>
          <cell r="L726">
            <v>0</v>
          </cell>
          <cell r="M726">
            <v>0</v>
          </cell>
          <cell r="N726">
            <v>0</v>
          </cell>
          <cell r="O726">
            <v>448698674</v>
          </cell>
        </row>
        <row r="727">
          <cell r="A727" t="str">
            <v>310231310.1000.1122031</v>
          </cell>
          <cell r="B727" t="str">
            <v>HONORARIOS Y REMUNERACIÓN SERV-TÉCNICOS</v>
          </cell>
          <cell r="C727">
            <v>14886223</v>
          </cell>
          <cell r="D727">
            <v>0</v>
          </cell>
          <cell r="E727">
            <v>0</v>
          </cell>
          <cell r="F727">
            <v>0</v>
          </cell>
          <cell r="G727">
            <v>0</v>
          </cell>
          <cell r="H727">
            <v>0</v>
          </cell>
          <cell r="I727">
            <v>0</v>
          </cell>
          <cell r="J727">
            <v>0</v>
          </cell>
          <cell r="K727">
            <v>0</v>
          </cell>
          <cell r="L727">
            <v>0</v>
          </cell>
          <cell r="M727">
            <v>0</v>
          </cell>
          <cell r="N727">
            <v>0</v>
          </cell>
          <cell r="O727">
            <v>14886223</v>
          </cell>
        </row>
        <row r="728">
          <cell r="A728" t="str">
            <v>310231310.1000.1124031</v>
          </cell>
          <cell r="B728" t="str">
            <v>HONORARIOS Y REMUNERACIÓN SERV-TÉCNICOS</v>
          </cell>
          <cell r="C728">
            <v>499067</v>
          </cell>
          <cell r="D728">
            <v>0</v>
          </cell>
          <cell r="E728">
            <v>0</v>
          </cell>
          <cell r="F728">
            <v>0</v>
          </cell>
          <cell r="G728">
            <v>0</v>
          </cell>
          <cell r="H728">
            <v>0</v>
          </cell>
          <cell r="I728">
            <v>0</v>
          </cell>
          <cell r="J728">
            <v>0</v>
          </cell>
          <cell r="K728">
            <v>0</v>
          </cell>
          <cell r="L728">
            <v>0</v>
          </cell>
          <cell r="M728">
            <v>0</v>
          </cell>
          <cell r="N728">
            <v>0</v>
          </cell>
          <cell r="O728">
            <v>499067</v>
          </cell>
        </row>
        <row r="729">
          <cell r="A729" t="str">
            <v>310231310.1000.1128031</v>
          </cell>
          <cell r="B729" t="str">
            <v>HONORARIOS Y REMUNERACIÓN SERV-TÉCNICOS</v>
          </cell>
          <cell r="C729">
            <v>2887724</v>
          </cell>
          <cell r="D729">
            <v>0</v>
          </cell>
          <cell r="E729">
            <v>0</v>
          </cell>
          <cell r="F729">
            <v>0</v>
          </cell>
          <cell r="G729">
            <v>0</v>
          </cell>
          <cell r="H729">
            <v>0</v>
          </cell>
          <cell r="I729">
            <v>0</v>
          </cell>
          <cell r="J729">
            <v>0</v>
          </cell>
          <cell r="K729">
            <v>0</v>
          </cell>
          <cell r="L729">
            <v>0</v>
          </cell>
          <cell r="M729">
            <v>0</v>
          </cell>
          <cell r="N729">
            <v>0</v>
          </cell>
          <cell r="O729">
            <v>2887724</v>
          </cell>
        </row>
        <row r="730">
          <cell r="A730" t="str">
            <v>310231310.1000.1220004</v>
          </cell>
          <cell r="B730" t="str">
            <v>SERVICIO DE MANTENIMIENTO GENERAL</v>
          </cell>
          <cell r="C730">
            <v>2916631000</v>
          </cell>
          <cell r="D730">
            <v>0</v>
          </cell>
          <cell r="E730">
            <v>0</v>
          </cell>
          <cell r="F730">
            <v>0</v>
          </cell>
          <cell r="G730">
            <v>0</v>
          </cell>
          <cell r="H730">
            <v>0</v>
          </cell>
          <cell r="I730">
            <v>0</v>
          </cell>
          <cell r="J730">
            <v>0</v>
          </cell>
          <cell r="K730">
            <v>0</v>
          </cell>
          <cell r="L730">
            <v>0</v>
          </cell>
          <cell r="M730">
            <v>0</v>
          </cell>
          <cell r="N730">
            <v>0</v>
          </cell>
          <cell r="O730">
            <v>2916631000</v>
          </cell>
        </row>
        <row r="731">
          <cell r="A731" t="str">
            <v>310231310.1000.1220039</v>
          </cell>
          <cell r="B731" t="str">
            <v>SERVICIOS PUBLICOS</v>
          </cell>
          <cell r="C731">
            <v>450798000</v>
          </cell>
          <cell r="D731">
            <v>0</v>
          </cell>
          <cell r="E731">
            <v>0</v>
          </cell>
          <cell r="F731">
            <v>0</v>
          </cell>
          <cell r="G731">
            <v>0</v>
          </cell>
          <cell r="H731">
            <v>0</v>
          </cell>
          <cell r="I731">
            <v>0</v>
          </cell>
          <cell r="J731">
            <v>0</v>
          </cell>
          <cell r="K731">
            <v>0</v>
          </cell>
          <cell r="L731">
            <v>0</v>
          </cell>
          <cell r="M731">
            <v>0</v>
          </cell>
          <cell r="N731">
            <v>0</v>
          </cell>
          <cell r="O731">
            <v>450798000</v>
          </cell>
        </row>
        <row r="732">
          <cell r="A732" t="str">
            <v>310231310.1000.1220097</v>
          </cell>
          <cell r="B732" t="str">
            <v>IMPRESOS PUBLICACIONES Y AFILIACIONES</v>
          </cell>
          <cell r="C732">
            <v>2800000</v>
          </cell>
          <cell r="D732">
            <v>0</v>
          </cell>
          <cell r="E732">
            <v>0</v>
          </cell>
          <cell r="F732">
            <v>0</v>
          </cell>
          <cell r="G732">
            <v>0</v>
          </cell>
          <cell r="H732">
            <v>0</v>
          </cell>
          <cell r="I732">
            <v>0</v>
          </cell>
          <cell r="J732">
            <v>0</v>
          </cell>
          <cell r="K732">
            <v>0</v>
          </cell>
          <cell r="L732">
            <v>0</v>
          </cell>
          <cell r="M732">
            <v>0</v>
          </cell>
          <cell r="N732">
            <v>0</v>
          </cell>
          <cell r="O732">
            <v>2800000</v>
          </cell>
        </row>
        <row r="733">
          <cell r="A733" t="str">
            <v>310231310.1000.1222004</v>
          </cell>
          <cell r="B733" t="str">
            <v>SERVICIO DE MANTENIMIENTO GENERAL</v>
          </cell>
          <cell r="C733">
            <v>80000000</v>
          </cell>
          <cell r="D733">
            <v>0</v>
          </cell>
          <cell r="E733">
            <v>0</v>
          </cell>
          <cell r="F733">
            <v>0</v>
          </cell>
          <cell r="G733">
            <v>0</v>
          </cell>
          <cell r="H733">
            <v>0</v>
          </cell>
          <cell r="I733">
            <v>0</v>
          </cell>
          <cell r="J733">
            <v>0</v>
          </cell>
          <cell r="K733">
            <v>0</v>
          </cell>
          <cell r="L733">
            <v>0</v>
          </cell>
          <cell r="M733">
            <v>0</v>
          </cell>
          <cell r="N733">
            <v>0</v>
          </cell>
          <cell r="O733">
            <v>80000000</v>
          </cell>
        </row>
        <row r="734">
          <cell r="A734" t="str">
            <v>310231310.1000.1224004</v>
          </cell>
          <cell r="B734" t="str">
            <v>SERVICIO DE MANTENIMIENTO GENERAL</v>
          </cell>
          <cell r="C734">
            <v>28057686</v>
          </cell>
          <cell r="D734">
            <v>0</v>
          </cell>
          <cell r="E734">
            <v>0</v>
          </cell>
          <cell r="F734">
            <v>0</v>
          </cell>
          <cell r="G734">
            <v>0</v>
          </cell>
          <cell r="H734">
            <v>0</v>
          </cell>
          <cell r="I734">
            <v>0</v>
          </cell>
          <cell r="J734">
            <v>0</v>
          </cell>
          <cell r="K734">
            <v>0</v>
          </cell>
          <cell r="L734">
            <v>0</v>
          </cell>
          <cell r="M734">
            <v>0</v>
          </cell>
          <cell r="N734">
            <v>0</v>
          </cell>
          <cell r="O734">
            <v>28057686</v>
          </cell>
        </row>
        <row r="735">
          <cell r="A735" t="str">
            <v>310231310.1000.1228004</v>
          </cell>
          <cell r="B735" t="str">
            <v>SERVICIO DE MANTENIMIENTO GENERAL</v>
          </cell>
          <cell r="C735">
            <v>22074410</v>
          </cell>
          <cell r="D735">
            <v>0</v>
          </cell>
          <cell r="E735">
            <v>0</v>
          </cell>
          <cell r="F735">
            <v>0</v>
          </cell>
          <cell r="G735">
            <v>0</v>
          </cell>
          <cell r="H735">
            <v>0</v>
          </cell>
          <cell r="I735">
            <v>0</v>
          </cell>
          <cell r="J735">
            <v>0</v>
          </cell>
          <cell r="K735">
            <v>0</v>
          </cell>
          <cell r="L735">
            <v>0</v>
          </cell>
          <cell r="M735">
            <v>0</v>
          </cell>
          <cell r="N735">
            <v>0</v>
          </cell>
          <cell r="O735">
            <v>22074410</v>
          </cell>
        </row>
        <row r="736">
          <cell r="A736" t="str">
            <v>310231310.1000.2130018</v>
          </cell>
          <cell r="B736" t="str">
            <v>USO DE FRECUENCIAS</v>
          </cell>
          <cell r="C736">
            <v>99390000</v>
          </cell>
          <cell r="D736">
            <v>0</v>
          </cell>
          <cell r="E736">
            <v>0</v>
          </cell>
          <cell r="F736">
            <v>0</v>
          </cell>
          <cell r="G736">
            <v>0</v>
          </cell>
          <cell r="H736">
            <v>0</v>
          </cell>
          <cell r="I736">
            <v>0</v>
          </cell>
          <cell r="J736">
            <v>0</v>
          </cell>
          <cell r="K736">
            <v>0</v>
          </cell>
          <cell r="L736">
            <v>0</v>
          </cell>
          <cell r="M736">
            <v>0</v>
          </cell>
          <cell r="N736">
            <v>0</v>
          </cell>
          <cell r="O736">
            <v>99390000</v>
          </cell>
        </row>
        <row r="737">
          <cell r="A737" t="str">
            <v>310231310.1000.41303102075</v>
          </cell>
          <cell r="B737" t="str">
            <v>OPTIMIZACION Y MEJORAMIENTO SISTEMA DE RECOLECCION FASE 3</v>
          </cell>
          <cell r="C737">
            <v>1600000000</v>
          </cell>
          <cell r="D737">
            <v>0</v>
          </cell>
          <cell r="E737">
            <v>0</v>
          </cell>
          <cell r="F737">
            <v>0</v>
          </cell>
          <cell r="G737">
            <v>0</v>
          </cell>
          <cell r="H737">
            <v>0</v>
          </cell>
          <cell r="I737">
            <v>0</v>
          </cell>
          <cell r="J737">
            <v>0</v>
          </cell>
          <cell r="K737">
            <v>0</v>
          </cell>
          <cell r="L737">
            <v>0</v>
          </cell>
          <cell r="M737">
            <v>0</v>
          </cell>
          <cell r="N737">
            <v>0</v>
          </cell>
          <cell r="O737">
            <v>1600000000</v>
          </cell>
        </row>
        <row r="738">
          <cell r="A738" t="str">
            <v>310231310.1000.41363102039</v>
          </cell>
          <cell r="B738" t="str">
            <v>OPTIMIZACION CANALES COLECTORES</v>
          </cell>
          <cell r="C738">
            <v>126641086</v>
          </cell>
          <cell r="D738">
            <v>0</v>
          </cell>
          <cell r="E738">
            <v>0</v>
          </cell>
          <cell r="F738">
            <v>0</v>
          </cell>
          <cell r="G738">
            <v>0</v>
          </cell>
          <cell r="H738">
            <v>0</v>
          </cell>
          <cell r="I738">
            <v>0</v>
          </cell>
          <cell r="J738">
            <v>0</v>
          </cell>
          <cell r="K738">
            <v>0</v>
          </cell>
          <cell r="L738">
            <v>0</v>
          </cell>
          <cell r="M738">
            <v>0</v>
          </cell>
          <cell r="N738">
            <v>0</v>
          </cell>
          <cell r="O738">
            <v>126641086</v>
          </cell>
        </row>
        <row r="739">
          <cell r="A739" t="str">
            <v>310231310.1000.41383102047</v>
          </cell>
          <cell r="B739" t="str">
            <v>OPTIMIZACION Y MEJORAMIENTO DEL SISTEMA DE RECOLECCION</v>
          </cell>
          <cell r="C739">
            <v>10099960</v>
          </cell>
          <cell r="D739">
            <v>0</v>
          </cell>
          <cell r="E739">
            <v>0</v>
          </cell>
          <cell r="F739">
            <v>0</v>
          </cell>
          <cell r="G739">
            <v>0</v>
          </cell>
          <cell r="H739">
            <v>0</v>
          </cell>
          <cell r="I739">
            <v>0</v>
          </cell>
          <cell r="J739">
            <v>0</v>
          </cell>
          <cell r="K739">
            <v>0</v>
          </cell>
          <cell r="L739">
            <v>0</v>
          </cell>
          <cell r="M739">
            <v>0</v>
          </cell>
          <cell r="N739">
            <v>0</v>
          </cell>
          <cell r="O739">
            <v>10099960</v>
          </cell>
        </row>
        <row r="740">
          <cell r="A740" t="str">
            <v>310231310.3000.41303102058</v>
          </cell>
          <cell r="B740" t="str">
            <v>OPTIMIZACION Y MEJORAMIENTO DEL SISTEMA DE RECOLECCION FASE 2</v>
          </cell>
          <cell r="C740">
            <v>1813670099</v>
          </cell>
          <cell r="D740">
            <v>0</v>
          </cell>
          <cell r="E740">
            <v>0</v>
          </cell>
          <cell r="F740">
            <v>0</v>
          </cell>
          <cell r="G740">
            <v>0</v>
          </cell>
          <cell r="H740">
            <v>0</v>
          </cell>
          <cell r="I740">
            <v>0</v>
          </cell>
          <cell r="J740">
            <v>0</v>
          </cell>
          <cell r="K740">
            <v>0</v>
          </cell>
          <cell r="L740">
            <v>0</v>
          </cell>
          <cell r="M740">
            <v>0</v>
          </cell>
          <cell r="N740">
            <v>0</v>
          </cell>
          <cell r="O740">
            <v>1813670099</v>
          </cell>
        </row>
        <row r="741">
          <cell r="A741" t="str">
            <v>310231310.7001.41363102039</v>
          </cell>
          <cell r="B741" t="str">
            <v>OPTIMIZACION CANALES COLECTORES</v>
          </cell>
          <cell r="C741">
            <v>805614711</v>
          </cell>
          <cell r="D741">
            <v>0</v>
          </cell>
          <cell r="E741">
            <v>0</v>
          </cell>
          <cell r="F741">
            <v>0</v>
          </cell>
          <cell r="G741">
            <v>0</v>
          </cell>
          <cell r="H741">
            <v>0</v>
          </cell>
          <cell r="I741">
            <v>0</v>
          </cell>
          <cell r="J741">
            <v>0</v>
          </cell>
          <cell r="K741">
            <v>0</v>
          </cell>
          <cell r="L741">
            <v>0</v>
          </cell>
          <cell r="M741">
            <v>0</v>
          </cell>
          <cell r="N741">
            <v>0</v>
          </cell>
          <cell r="O741">
            <v>805614711</v>
          </cell>
        </row>
        <row r="742">
          <cell r="A742" t="str">
            <v>310231320.1000.1216022</v>
          </cell>
          <cell r="B742" t="str">
            <v>COMPRA DE EQUIPO</v>
          </cell>
          <cell r="C742">
            <v>32318876</v>
          </cell>
          <cell r="D742">
            <v>0</v>
          </cell>
          <cell r="E742">
            <v>0</v>
          </cell>
          <cell r="F742">
            <v>0</v>
          </cell>
          <cell r="G742">
            <v>0</v>
          </cell>
          <cell r="H742">
            <v>0</v>
          </cell>
          <cell r="I742">
            <v>0</v>
          </cell>
          <cell r="J742">
            <v>0</v>
          </cell>
          <cell r="K742">
            <v>0</v>
          </cell>
          <cell r="L742">
            <v>0</v>
          </cell>
          <cell r="M742">
            <v>0</v>
          </cell>
          <cell r="N742">
            <v>0</v>
          </cell>
          <cell r="O742">
            <v>32318876</v>
          </cell>
        </row>
        <row r="743">
          <cell r="A743" t="str">
            <v>310231320.1000.1220004</v>
          </cell>
          <cell r="B743" t="str">
            <v>SERVICIO DE MANTENIMIENTO GENERAL</v>
          </cell>
          <cell r="C743">
            <v>1481675321</v>
          </cell>
          <cell r="D743">
            <v>0</v>
          </cell>
          <cell r="E743">
            <v>0</v>
          </cell>
          <cell r="F743">
            <v>0</v>
          </cell>
          <cell r="G743">
            <v>0</v>
          </cell>
          <cell r="H743">
            <v>0</v>
          </cell>
          <cell r="I743">
            <v>0</v>
          </cell>
          <cell r="J743">
            <v>0</v>
          </cell>
          <cell r="K743">
            <v>0</v>
          </cell>
          <cell r="L743">
            <v>0</v>
          </cell>
          <cell r="M743">
            <v>0</v>
          </cell>
          <cell r="N743">
            <v>0</v>
          </cell>
          <cell r="O743">
            <v>1481675321</v>
          </cell>
        </row>
        <row r="744">
          <cell r="A744" t="str">
            <v>310231320.1000.1220013</v>
          </cell>
          <cell r="B744" t="str">
            <v>ARRENDAMIENTO</v>
          </cell>
          <cell r="C744">
            <v>15450000</v>
          </cell>
          <cell r="D744">
            <v>0</v>
          </cell>
          <cell r="E744">
            <v>0</v>
          </cell>
          <cell r="F744">
            <v>0</v>
          </cell>
          <cell r="G744">
            <v>0</v>
          </cell>
          <cell r="H744">
            <v>0</v>
          </cell>
          <cell r="I744">
            <v>0</v>
          </cell>
          <cell r="J744">
            <v>0</v>
          </cell>
          <cell r="K744">
            <v>0</v>
          </cell>
          <cell r="L744">
            <v>0</v>
          </cell>
          <cell r="M744">
            <v>0</v>
          </cell>
          <cell r="N744">
            <v>0</v>
          </cell>
          <cell r="O744">
            <v>15450000</v>
          </cell>
        </row>
        <row r="745">
          <cell r="A745" t="str">
            <v>310231320.1000.1220039</v>
          </cell>
          <cell r="B745" t="str">
            <v>SERVICIOS PUBLICOS</v>
          </cell>
          <cell r="C745">
            <v>859221000</v>
          </cell>
          <cell r="D745">
            <v>0</v>
          </cell>
          <cell r="E745">
            <v>0</v>
          </cell>
          <cell r="F745">
            <v>0</v>
          </cell>
          <cell r="G745">
            <v>0</v>
          </cell>
          <cell r="H745">
            <v>0</v>
          </cell>
          <cell r="I745">
            <v>0</v>
          </cell>
          <cell r="J745">
            <v>0</v>
          </cell>
          <cell r="K745">
            <v>0</v>
          </cell>
          <cell r="L745">
            <v>0</v>
          </cell>
          <cell r="M745">
            <v>0</v>
          </cell>
          <cell r="N745">
            <v>0</v>
          </cell>
          <cell r="O745">
            <v>859221000</v>
          </cell>
        </row>
        <row r="746">
          <cell r="A746" t="str">
            <v>310231320.1000.1222004</v>
          </cell>
          <cell r="B746" t="str">
            <v>SERVICIO DE MANTENIMIENTO GENERAL</v>
          </cell>
          <cell r="C746">
            <v>80000000</v>
          </cell>
          <cell r="D746">
            <v>0</v>
          </cell>
          <cell r="E746">
            <v>0</v>
          </cell>
          <cell r="F746">
            <v>0</v>
          </cell>
          <cell r="G746">
            <v>0</v>
          </cell>
          <cell r="H746">
            <v>0</v>
          </cell>
          <cell r="I746">
            <v>0</v>
          </cell>
          <cell r="J746">
            <v>0</v>
          </cell>
          <cell r="K746">
            <v>0</v>
          </cell>
          <cell r="L746">
            <v>0</v>
          </cell>
          <cell r="M746">
            <v>0</v>
          </cell>
          <cell r="N746">
            <v>0</v>
          </cell>
          <cell r="O746">
            <v>80000000</v>
          </cell>
        </row>
        <row r="747">
          <cell r="A747" t="str">
            <v>310231320.1000.1224004</v>
          </cell>
          <cell r="B747" t="str">
            <v>SERVICIO DE MANTENIMIENTO GENERAL</v>
          </cell>
          <cell r="C747">
            <v>22320000</v>
          </cell>
          <cell r="D747">
            <v>0</v>
          </cell>
          <cell r="E747">
            <v>0</v>
          </cell>
          <cell r="F747">
            <v>0</v>
          </cell>
          <cell r="G747">
            <v>0</v>
          </cell>
          <cell r="H747">
            <v>0</v>
          </cell>
          <cell r="I747">
            <v>0</v>
          </cell>
          <cell r="J747">
            <v>0</v>
          </cell>
          <cell r="K747">
            <v>0</v>
          </cell>
          <cell r="L747">
            <v>0</v>
          </cell>
          <cell r="M747">
            <v>0</v>
          </cell>
          <cell r="N747">
            <v>0</v>
          </cell>
          <cell r="O747">
            <v>22320000</v>
          </cell>
        </row>
        <row r="748">
          <cell r="A748" t="str">
            <v>310231320.1000.1228004</v>
          </cell>
          <cell r="B748" t="str">
            <v>SERVICIO DE MANTENIMIENTO GENERAL</v>
          </cell>
          <cell r="C748">
            <v>3721019</v>
          </cell>
          <cell r="D748">
            <v>0</v>
          </cell>
          <cell r="E748">
            <v>0</v>
          </cell>
          <cell r="F748">
            <v>0</v>
          </cell>
          <cell r="G748">
            <v>0</v>
          </cell>
          <cell r="H748">
            <v>0</v>
          </cell>
          <cell r="I748">
            <v>0</v>
          </cell>
          <cell r="J748">
            <v>0</v>
          </cell>
          <cell r="K748">
            <v>0</v>
          </cell>
          <cell r="L748">
            <v>0</v>
          </cell>
          <cell r="M748">
            <v>0</v>
          </cell>
          <cell r="N748">
            <v>0</v>
          </cell>
          <cell r="O748">
            <v>3721019</v>
          </cell>
        </row>
        <row r="749">
          <cell r="A749" t="str">
            <v>310231320.1000.2130018</v>
          </cell>
          <cell r="B749" t="str">
            <v>USO DE FRECUENCIAS</v>
          </cell>
          <cell r="C749">
            <v>59337000</v>
          </cell>
          <cell r="D749">
            <v>0</v>
          </cell>
          <cell r="E749">
            <v>0</v>
          </cell>
          <cell r="F749">
            <v>0</v>
          </cell>
          <cell r="G749">
            <v>0</v>
          </cell>
          <cell r="H749">
            <v>0</v>
          </cell>
          <cell r="I749">
            <v>0</v>
          </cell>
          <cell r="J749">
            <v>0</v>
          </cell>
          <cell r="K749">
            <v>0</v>
          </cell>
          <cell r="L749">
            <v>0</v>
          </cell>
          <cell r="M749">
            <v>0</v>
          </cell>
          <cell r="N749">
            <v>0</v>
          </cell>
          <cell r="O749">
            <v>59337000</v>
          </cell>
        </row>
        <row r="750">
          <cell r="A750" t="str">
            <v>310231320.1000.2210070</v>
          </cell>
          <cell r="B750" t="str">
            <v>FUERZA ELECTRICA</v>
          </cell>
          <cell r="C750">
            <v>1040000000</v>
          </cell>
          <cell r="D750">
            <v>0</v>
          </cell>
          <cell r="E750">
            <v>0</v>
          </cell>
          <cell r="F750">
            <v>0</v>
          </cell>
          <cell r="G750">
            <v>0</v>
          </cell>
          <cell r="H750">
            <v>0</v>
          </cell>
          <cell r="I750">
            <v>0</v>
          </cell>
          <cell r="J750">
            <v>0</v>
          </cell>
          <cell r="K750">
            <v>0</v>
          </cell>
          <cell r="L750">
            <v>0</v>
          </cell>
          <cell r="M750">
            <v>0</v>
          </cell>
          <cell r="N750">
            <v>0</v>
          </cell>
          <cell r="O750">
            <v>1040000000</v>
          </cell>
        </row>
        <row r="751">
          <cell r="A751" t="str">
            <v>310231320.1000.41303102074</v>
          </cell>
          <cell r="B751" t="str">
            <v>OPTIMIZACION Y MEJORAMIENTO ESTACIONES DE BOMBEO FASE IV</v>
          </cell>
          <cell r="C751">
            <v>1086516000</v>
          </cell>
          <cell r="D751">
            <v>0</v>
          </cell>
          <cell r="E751">
            <v>0</v>
          </cell>
          <cell r="F751">
            <v>0</v>
          </cell>
          <cell r="G751">
            <v>0</v>
          </cell>
          <cell r="H751">
            <v>0</v>
          </cell>
          <cell r="I751">
            <v>0</v>
          </cell>
          <cell r="J751">
            <v>0</v>
          </cell>
          <cell r="K751">
            <v>0</v>
          </cell>
          <cell r="L751">
            <v>0</v>
          </cell>
          <cell r="M751">
            <v>0</v>
          </cell>
          <cell r="N751">
            <v>0</v>
          </cell>
          <cell r="O751">
            <v>1086516000</v>
          </cell>
        </row>
        <row r="752">
          <cell r="A752" t="str">
            <v>310231320.1000.41363102022</v>
          </cell>
          <cell r="B752" t="str">
            <v>MEJORAMIENTO ESTACIONES DE BOMBEO AGUAS RESIDUALES</v>
          </cell>
          <cell r="C752">
            <v>1434179</v>
          </cell>
          <cell r="D752">
            <v>0</v>
          </cell>
          <cell r="E752">
            <v>0</v>
          </cell>
          <cell r="F752">
            <v>0</v>
          </cell>
          <cell r="G752">
            <v>0</v>
          </cell>
          <cell r="H752">
            <v>0</v>
          </cell>
          <cell r="I752">
            <v>0</v>
          </cell>
          <cell r="J752">
            <v>0</v>
          </cell>
          <cell r="K752">
            <v>0</v>
          </cell>
          <cell r="L752">
            <v>0</v>
          </cell>
          <cell r="M752">
            <v>0</v>
          </cell>
          <cell r="N752">
            <v>0</v>
          </cell>
          <cell r="O752">
            <v>1434179</v>
          </cell>
        </row>
        <row r="753">
          <cell r="A753" t="str">
            <v>310231320.1000.41383102057</v>
          </cell>
          <cell r="B753" t="str">
            <v>OPTIMIZACION Y MEJORAMIENTO DE ESTACIONES DE BOMBEO FASE 3</v>
          </cell>
          <cell r="C753">
            <v>74377756</v>
          </cell>
          <cell r="D753">
            <v>0</v>
          </cell>
          <cell r="E753">
            <v>0</v>
          </cell>
          <cell r="F753">
            <v>0</v>
          </cell>
          <cell r="G753">
            <v>0</v>
          </cell>
          <cell r="H753">
            <v>0</v>
          </cell>
          <cell r="I753">
            <v>0</v>
          </cell>
          <cell r="J753">
            <v>0</v>
          </cell>
          <cell r="K753">
            <v>0</v>
          </cell>
          <cell r="L753">
            <v>0</v>
          </cell>
          <cell r="M753">
            <v>0</v>
          </cell>
          <cell r="N753">
            <v>0</v>
          </cell>
          <cell r="O753">
            <v>74377756</v>
          </cell>
        </row>
        <row r="754">
          <cell r="A754" t="str">
            <v>310231320.3000.41303102057</v>
          </cell>
          <cell r="B754" t="str">
            <v>OPTIMIZACION Y MEJORAMIENTO DE ESTACIONES DE BOMBEO FASE 3</v>
          </cell>
          <cell r="C754">
            <v>3000000000</v>
          </cell>
          <cell r="D754">
            <v>0</v>
          </cell>
          <cell r="E754">
            <v>0</v>
          </cell>
          <cell r="F754">
            <v>0</v>
          </cell>
          <cell r="G754">
            <v>0</v>
          </cell>
          <cell r="H754">
            <v>0</v>
          </cell>
          <cell r="I754">
            <v>0</v>
          </cell>
          <cell r="J754">
            <v>0</v>
          </cell>
          <cell r="K754">
            <v>0</v>
          </cell>
          <cell r="L754">
            <v>0</v>
          </cell>
          <cell r="M754">
            <v>0</v>
          </cell>
          <cell r="N754">
            <v>0</v>
          </cell>
          <cell r="O754">
            <v>3000000000</v>
          </cell>
        </row>
        <row r="755">
          <cell r="A755" t="str">
            <v>310231330.1000.1120031</v>
          </cell>
          <cell r="B755" t="str">
            <v>HONORARIOS Y REMUNERACIÓN SERV-TÉCNICOS</v>
          </cell>
          <cell r="C755">
            <v>204378847</v>
          </cell>
          <cell r="D755">
            <v>0</v>
          </cell>
          <cell r="E755">
            <v>0</v>
          </cell>
          <cell r="F755">
            <v>0</v>
          </cell>
          <cell r="G755">
            <v>0</v>
          </cell>
          <cell r="H755">
            <v>0</v>
          </cell>
          <cell r="I755">
            <v>0</v>
          </cell>
          <cell r="J755">
            <v>0</v>
          </cell>
          <cell r="K755">
            <v>0</v>
          </cell>
          <cell r="L755">
            <v>0</v>
          </cell>
          <cell r="M755">
            <v>0</v>
          </cell>
          <cell r="N755">
            <v>0</v>
          </cell>
          <cell r="O755">
            <v>204378847</v>
          </cell>
        </row>
        <row r="756">
          <cell r="A756" t="str">
            <v>310231330.1000.1122031</v>
          </cell>
          <cell r="B756" t="str">
            <v>HONORARIOS Y REMUNERACIÓN SERV-TÉCNICOS</v>
          </cell>
          <cell r="C756">
            <v>48588484</v>
          </cell>
          <cell r="D756">
            <v>0</v>
          </cell>
          <cell r="E756">
            <v>0</v>
          </cell>
          <cell r="F756">
            <v>0</v>
          </cell>
          <cell r="G756">
            <v>0</v>
          </cell>
          <cell r="H756">
            <v>0</v>
          </cell>
          <cell r="I756">
            <v>0</v>
          </cell>
          <cell r="J756">
            <v>0</v>
          </cell>
          <cell r="K756">
            <v>0</v>
          </cell>
          <cell r="L756">
            <v>0</v>
          </cell>
          <cell r="M756">
            <v>0</v>
          </cell>
          <cell r="N756">
            <v>0</v>
          </cell>
          <cell r="O756">
            <v>48588484</v>
          </cell>
        </row>
        <row r="757">
          <cell r="A757" t="str">
            <v>310231330.1000.1124031</v>
          </cell>
          <cell r="B757" t="str">
            <v>HONORARIOS Y REMUNERACIÓN SERV-TÉCNICOS</v>
          </cell>
          <cell r="C757">
            <v>321940</v>
          </cell>
          <cell r="D757">
            <v>0</v>
          </cell>
          <cell r="E757">
            <v>0</v>
          </cell>
          <cell r="F757">
            <v>0</v>
          </cell>
          <cell r="G757">
            <v>0</v>
          </cell>
          <cell r="H757">
            <v>0</v>
          </cell>
          <cell r="I757">
            <v>0</v>
          </cell>
          <cell r="J757">
            <v>0</v>
          </cell>
          <cell r="K757">
            <v>0</v>
          </cell>
          <cell r="L757">
            <v>0</v>
          </cell>
          <cell r="M757">
            <v>0</v>
          </cell>
          <cell r="N757">
            <v>0</v>
          </cell>
          <cell r="O757">
            <v>321940</v>
          </cell>
        </row>
        <row r="758">
          <cell r="A758" t="str">
            <v>310231330.1000.1126031</v>
          </cell>
          <cell r="B758" t="str">
            <v>HONORARIOS Y REMUNERACIÓN SERV-TÉCNICOS</v>
          </cell>
          <cell r="C758">
            <v>8378297</v>
          </cell>
          <cell r="D758">
            <v>0</v>
          </cell>
          <cell r="E758">
            <v>0</v>
          </cell>
          <cell r="F758">
            <v>0</v>
          </cell>
          <cell r="G758">
            <v>0</v>
          </cell>
          <cell r="H758">
            <v>0</v>
          </cell>
          <cell r="I758">
            <v>0</v>
          </cell>
          <cell r="J758">
            <v>0</v>
          </cell>
          <cell r="K758">
            <v>0</v>
          </cell>
          <cell r="L758">
            <v>0</v>
          </cell>
          <cell r="M758">
            <v>0</v>
          </cell>
          <cell r="N758">
            <v>0</v>
          </cell>
          <cell r="O758">
            <v>8378297</v>
          </cell>
        </row>
        <row r="759">
          <cell r="A759" t="str">
            <v>310231330.1000.1128031</v>
          </cell>
          <cell r="B759" t="str">
            <v>HONORARIOS Y REMUNERACIÓN SERV-TÉCNICOS</v>
          </cell>
          <cell r="C759">
            <v>4229707</v>
          </cell>
          <cell r="D759">
            <v>0</v>
          </cell>
          <cell r="E759">
            <v>0</v>
          </cell>
          <cell r="F759">
            <v>0</v>
          </cell>
          <cell r="G759">
            <v>0</v>
          </cell>
          <cell r="H759">
            <v>0</v>
          </cell>
          <cell r="I759">
            <v>0</v>
          </cell>
          <cell r="J759">
            <v>0</v>
          </cell>
          <cell r="K759">
            <v>0</v>
          </cell>
          <cell r="L759">
            <v>0</v>
          </cell>
          <cell r="M759">
            <v>0</v>
          </cell>
          <cell r="N759">
            <v>0</v>
          </cell>
          <cell r="O759">
            <v>4229707</v>
          </cell>
        </row>
        <row r="760">
          <cell r="A760" t="str">
            <v>310231330.1000.1210003</v>
          </cell>
          <cell r="B760" t="str">
            <v>MATERIALES Y SUMINISTROS</v>
          </cell>
          <cell r="C760">
            <v>1390236950</v>
          </cell>
          <cell r="D760">
            <v>0</v>
          </cell>
          <cell r="E760">
            <v>0</v>
          </cell>
          <cell r="F760">
            <v>0</v>
          </cell>
          <cell r="G760">
            <v>0</v>
          </cell>
          <cell r="H760">
            <v>0</v>
          </cell>
          <cell r="I760">
            <v>0</v>
          </cell>
          <cell r="J760">
            <v>0</v>
          </cell>
          <cell r="K760">
            <v>0</v>
          </cell>
          <cell r="L760">
            <v>0</v>
          </cell>
          <cell r="M760">
            <v>0</v>
          </cell>
          <cell r="N760">
            <v>0</v>
          </cell>
          <cell r="O760">
            <v>1390236950</v>
          </cell>
        </row>
        <row r="761">
          <cell r="A761" t="str">
            <v>310231330.1000.1212003</v>
          </cell>
          <cell r="B761" t="str">
            <v>MATERIALES Y SUMINISTROS</v>
          </cell>
          <cell r="C761">
            <v>97100900</v>
          </cell>
          <cell r="D761">
            <v>0</v>
          </cell>
          <cell r="E761">
            <v>0</v>
          </cell>
          <cell r="F761">
            <v>0</v>
          </cell>
          <cell r="G761">
            <v>0</v>
          </cell>
          <cell r="H761">
            <v>0</v>
          </cell>
          <cell r="I761">
            <v>0</v>
          </cell>
          <cell r="J761">
            <v>0</v>
          </cell>
          <cell r="K761">
            <v>0</v>
          </cell>
          <cell r="L761">
            <v>0</v>
          </cell>
          <cell r="M761">
            <v>0</v>
          </cell>
          <cell r="N761">
            <v>0</v>
          </cell>
          <cell r="O761">
            <v>97100900</v>
          </cell>
        </row>
        <row r="762">
          <cell r="A762" t="str">
            <v>310231330.1000.1214003</v>
          </cell>
          <cell r="B762" t="str">
            <v>MATERIALES Y SUMINISTROS</v>
          </cell>
          <cell r="C762">
            <v>7823946</v>
          </cell>
          <cell r="D762">
            <v>0</v>
          </cell>
          <cell r="E762">
            <v>0</v>
          </cell>
          <cell r="F762">
            <v>0</v>
          </cell>
          <cell r="G762">
            <v>0</v>
          </cell>
          <cell r="H762">
            <v>0</v>
          </cell>
          <cell r="I762">
            <v>0</v>
          </cell>
          <cell r="J762">
            <v>0</v>
          </cell>
          <cell r="K762">
            <v>0</v>
          </cell>
          <cell r="L762">
            <v>0</v>
          </cell>
          <cell r="M762">
            <v>0</v>
          </cell>
          <cell r="N762">
            <v>0</v>
          </cell>
          <cell r="O762">
            <v>7823946</v>
          </cell>
        </row>
        <row r="763">
          <cell r="A763" t="str">
            <v>310231330.1000.1220004</v>
          </cell>
          <cell r="B763" t="str">
            <v>SERVICIO DE MANTENIMIENTO GENERAL</v>
          </cell>
          <cell r="C763">
            <v>6104548279</v>
          </cell>
          <cell r="D763">
            <v>0</v>
          </cell>
          <cell r="E763">
            <v>0</v>
          </cell>
          <cell r="F763">
            <v>0</v>
          </cell>
          <cell r="G763">
            <v>0</v>
          </cell>
          <cell r="H763">
            <v>0</v>
          </cell>
          <cell r="I763">
            <v>0</v>
          </cell>
          <cell r="J763">
            <v>0</v>
          </cell>
          <cell r="K763">
            <v>0</v>
          </cell>
          <cell r="L763">
            <v>0</v>
          </cell>
          <cell r="M763">
            <v>0</v>
          </cell>
          <cell r="N763">
            <v>0</v>
          </cell>
          <cell r="O763">
            <v>6104548279</v>
          </cell>
        </row>
        <row r="764">
          <cell r="A764" t="str">
            <v>310231330.1000.1220039</v>
          </cell>
          <cell r="B764" t="str">
            <v>SERVICIOS PUBLICOS</v>
          </cell>
          <cell r="C764">
            <v>720779342</v>
          </cell>
          <cell r="D764">
            <v>0</v>
          </cell>
          <cell r="E764">
            <v>0</v>
          </cell>
          <cell r="F764">
            <v>0</v>
          </cell>
          <cell r="G764">
            <v>0</v>
          </cell>
          <cell r="H764">
            <v>0</v>
          </cell>
          <cell r="I764">
            <v>0</v>
          </cell>
          <cell r="J764">
            <v>0</v>
          </cell>
          <cell r="K764">
            <v>0</v>
          </cell>
          <cell r="L764">
            <v>0</v>
          </cell>
          <cell r="M764">
            <v>0</v>
          </cell>
          <cell r="N764">
            <v>0</v>
          </cell>
          <cell r="O764">
            <v>720779342</v>
          </cell>
        </row>
        <row r="765">
          <cell r="A765" t="str">
            <v>310231330.1000.1222004</v>
          </cell>
          <cell r="B765" t="str">
            <v>SERVICIO DE MANTENIMIENTO GENERAL</v>
          </cell>
          <cell r="C765">
            <v>737762821</v>
          </cell>
          <cell r="D765">
            <v>0</v>
          </cell>
          <cell r="E765">
            <v>0</v>
          </cell>
          <cell r="F765">
            <v>0</v>
          </cell>
          <cell r="G765">
            <v>0</v>
          </cell>
          <cell r="H765">
            <v>0</v>
          </cell>
          <cell r="I765">
            <v>0</v>
          </cell>
          <cell r="J765">
            <v>0</v>
          </cell>
          <cell r="K765">
            <v>0</v>
          </cell>
          <cell r="L765">
            <v>0</v>
          </cell>
          <cell r="M765">
            <v>0</v>
          </cell>
          <cell r="N765">
            <v>0</v>
          </cell>
          <cell r="O765">
            <v>737762821</v>
          </cell>
        </row>
        <row r="766">
          <cell r="A766" t="str">
            <v>310231330.1000.1224004</v>
          </cell>
          <cell r="B766" t="str">
            <v>SERVICIO DE MANTENIMIENTO GENERAL</v>
          </cell>
          <cell r="C766">
            <v>32655221</v>
          </cell>
          <cell r="D766">
            <v>0</v>
          </cell>
          <cell r="E766">
            <v>0</v>
          </cell>
          <cell r="F766">
            <v>0</v>
          </cell>
          <cell r="G766">
            <v>0</v>
          </cell>
          <cell r="H766">
            <v>0</v>
          </cell>
          <cell r="I766">
            <v>0</v>
          </cell>
          <cell r="J766">
            <v>0</v>
          </cell>
          <cell r="K766">
            <v>0</v>
          </cell>
          <cell r="L766">
            <v>0</v>
          </cell>
          <cell r="M766">
            <v>0</v>
          </cell>
          <cell r="N766">
            <v>0</v>
          </cell>
          <cell r="O766">
            <v>32655221</v>
          </cell>
        </row>
        <row r="767">
          <cell r="A767" t="str">
            <v>310231330.1000.1226004</v>
          </cell>
          <cell r="B767" t="str">
            <v>SERVICIO DE MANTENIMIENTO GENERAL</v>
          </cell>
          <cell r="C767">
            <v>8020000</v>
          </cell>
          <cell r="D767">
            <v>0</v>
          </cell>
          <cell r="E767">
            <v>0</v>
          </cell>
          <cell r="F767">
            <v>0</v>
          </cell>
          <cell r="G767">
            <v>0</v>
          </cell>
          <cell r="H767">
            <v>0</v>
          </cell>
          <cell r="I767">
            <v>0</v>
          </cell>
          <cell r="J767">
            <v>0</v>
          </cell>
          <cell r="K767">
            <v>0</v>
          </cell>
          <cell r="L767">
            <v>0</v>
          </cell>
          <cell r="M767">
            <v>0</v>
          </cell>
          <cell r="N767">
            <v>0</v>
          </cell>
          <cell r="O767">
            <v>8020000</v>
          </cell>
        </row>
        <row r="768">
          <cell r="A768" t="str">
            <v>310231330.1000.1228004</v>
          </cell>
          <cell r="B768" t="str">
            <v>SERVICIO DE MANTENIMIENTO GENERAL</v>
          </cell>
          <cell r="C768">
            <v>2867687</v>
          </cell>
          <cell r="D768">
            <v>0</v>
          </cell>
          <cell r="E768">
            <v>0</v>
          </cell>
          <cell r="F768">
            <v>0</v>
          </cell>
          <cell r="G768">
            <v>0</v>
          </cell>
          <cell r="H768">
            <v>0</v>
          </cell>
          <cell r="I768">
            <v>0</v>
          </cell>
          <cell r="J768">
            <v>0</v>
          </cell>
          <cell r="K768">
            <v>0</v>
          </cell>
          <cell r="L768">
            <v>0</v>
          </cell>
          <cell r="M768">
            <v>0</v>
          </cell>
          <cell r="N768">
            <v>0</v>
          </cell>
          <cell r="O768">
            <v>2867687</v>
          </cell>
        </row>
        <row r="769">
          <cell r="A769" t="str">
            <v>310231330.1000.1230023</v>
          </cell>
          <cell r="B769" t="str">
            <v>OTROS IMPUESTOS TASAS Y MULTAS</v>
          </cell>
          <cell r="C769">
            <v>100000000</v>
          </cell>
          <cell r="D769">
            <v>0</v>
          </cell>
          <cell r="E769">
            <v>0</v>
          </cell>
          <cell r="F769">
            <v>0</v>
          </cell>
          <cell r="G769">
            <v>0</v>
          </cell>
          <cell r="H769">
            <v>0</v>
          </cell>
          <cell r="I769">
            <v>0</v>
          </cell>
          <cell r="J769">
            <v>0</v>
          </cell>
          <cell r="K769">
            <v>0</v>
          </cell>
          <cell r="L769">
            <v>0</v>
          </cell>
          <cell r="M769">
            <v>0</v>
          </cell>
          <cell r="N769">
            <v>0</v>
          </cell>
          <cell r="O769">
            <v>100000000</v>
          </cell>
        </row>
        <row r="770">
          <cell r="A770" t="str">
            <v>310231330.1000.2130018</v>
          </cell>
          <cell r="B770" t="str">
            <v>USO DE FRECUENCIAS</v>
          </cell>
          <cell r="C770">
            <v>32636000</v>
          </cell>
          <cell r="D770">
            <v>0</v>
          </cell>
          <cell r="E770">
            <v>0</v>
          </cell>
          <cell r="F770">
            <v>0</v>
          </cell>
          <cell r="G770">
            <v>0</v>
          </cell>
          <cell r="H770">
            <v>0</v>
          </cell>
          <cell r="I770">
            <v>0</v>
          </cell>
          <cell r="J770">
            <v>0</v>
          </cell>
          <cell r="K770">
            <v>0</v>
          </cell>
          <cell r="L770">
            <v>0</v>
          </cell>
          <cell r="M770">
            <v>0</v>
          </cell>
          <cell r="N770">
            <v>0</v>
          </cell>
          <cell r="O770">
            <v>32636000</v>
          </cell>
        </row>
        <row r="771">
          <cell r="A771" t="str">
            <v>310231330.1000.2210070</v>
          </cell>
          <cell r="B771" t="str">
            <v>FUERZA ELECTRICA</v>
          </cell>
          <cell r="C771">
            <v>39191000</v>
          </cell>
          <cell r="D771">
            <v>0</v>
          </cell>
          <cell r="E771">
            <v>0</v>
          </cell>
          <cell r="F771">
            <v>0</v>
          </cell>
          <cell r="G771">
            <v>0</v>
          </cell>
          <cell r="H771">
            <v>0</v>
          </cell>
          <cell r="I771">
            <v>0</v>
          </cell>
          <cell r="J771">
            <v>0</v>
          </cell>
          <cell r="K771">
            <v>0</v>
          </cell>
          <cell r="L771">
            <v>0</v>
          </cell>
          <cell r="M771">
            <v>0</v>
          </cell>
          <cell r="N771">
            <v>0</v>
          </cell>
          <cell r="O771">
            <v>39191000</v>
          </cell>
        </row>
        <row r="772">
          <cell r="A772" t="str">
            <v>310231330.1000.41303102072</v>
          </cell>
          <cell r="B772" t="str">
            <v>OPTIMIZACION Y MEJORAMIENTO DEL SISTEMA DE TRATAMIENTO FASE 4</v>
          </cell>
          <cell r="C772">
            <v>3000000000</v>
          </cell>
          <cell r="D772">
            <v>0</v>
          </cell>
          <cell r="E772">
            <v>0</v>
          </cell>
          <cell r="F772">
            <v>0</v>
          </cell>
          <cell r="G772">
            <v>0</v>
          </cell>
          <cell r="H772">
            <v>0</v>
          </cell>
          <cell r="I772">
            <v>0</v>
          </cell>
          <cell r="J772">
            <v>0</v>
          </cell>
          <cell r="K772">
            <v>0</v>
          </cell>
          <cell r="L772">
            <v>0</v>
          </cell>
          <cell r="M772">
            <v>0</v>
          </cell>
          <cell r="N772">
            <v>0</v>
          </cell>
          <cell r="O772">
            <v>3000000000</v>
          </cell>
        </row>
        <row r="773">
          <cell r="A773" t="str">
            <v>310231330.1000.41363102010</v>
          </cell>
          <cell r="B773" t="str">
            <v>OBRAS CONT. AGUAS RESID. EN CANALES Y BOMBE. PROVI</v>
          </cell>
          <cell r="C773">
            <v>11311012</v>
          </cell>
          <cell r="D773">
            <v>0</v>
          </cell>
          <cell r="E773">
            <v>0</v>
          </cell>
          <cell r="F773">
            <v>0</v>
          </cell>
          <cell r="G773">
            <v>0</v>
          </cell>
          <cell r="H773">
            <v>0</v>
          </cell>
          <cell r="I773">
            <v>0</v>
          </cell>
          <cell r="J773">
            <v>0</v>
          </cell>
          <cell r="K773">
            <v>0</v>
          </cell>
          <cell r="L773">
            <v>0</v>
          </cell>
          <cell r="M773">
            <v>0</v>
          </cell>
          <cell r="N773">
            <v>0</v>
          </cell>
          <cell r="O773">
            <v>11311012</v>
          </cell>
        </row>
        <row r="774">
          <cell r="A774" t="str">
            <v>310231330.1000.41363102048</v>
          </cell>
          <cell r="B774" t="str">
            <v>OPTIMIZACION Y MEJORAMIENTO DEL SISTEMA DE TRATAMIENTO FASE 2</v>
          </cell>
          <cell r="C774">
            <v>703868020</v>
          </cell>
          <cell r="D774">
            <v>0</v>
          </cell>
          <cell r="E774">
            <v>0</v>
          </cell>
          <cell r="F774">
            <v>0</v>
          </cell>
          <cell r="G774">
            <v>0</v>
          </cell>
          <cell r="H774">
            <v>0</v>
          </cell>
          <cell r="I774">
            <v>0</v>
          </cell>
          <cell r="J774">
            <v>0</v>
          </cell>
          <cell r="K774">
            <v>0</v>
          </cell>
          <cell r="L774">
            <v>0</v>
          </cell>
          <cell r="M774">
            <v>0</v>
          </cell>
          <cell r="N774">
            <v>0</v>
          </cell>
          <cell r="O774">
            <v>703868020</v>
          </cell>
        </row>
        <row r="775">
          <cell r="A775" t="str">
            <v>310231330.1000.41363102055</v>
          </cell>
          <cell r="B775" t="str">
            <v>OPTIMIZACION Y MEJORAMIENTO SISTEMA TRATAMIENTO FASE 3</v>
          </cell>
          <cell r="C775">
            <v>8021762</v>
          </cell>
          <cell r="D775">
            <v>0</v>
          </cell>
          <cell r="E775">
            <v>0</v>
          </cell>
          <cell r="F775">
            <v>0</v>
          </cell>
          <cell r="G775">
            <v>0</v>
          </cell>
          <cell r="H775">
            <v>0</v>
          </cell>
          <cell r="I775">
            <v>0</v>
          </cell>
          <cell r="J775">
            <v>0</v>
          </cell>
          <cell r="K775">
            <v>0</v>
          </cell>
          <cell r="L775">
            <v>0</v>
          </cell>
          <cell r="M775">
            <v>0</v>
          </cell>
          <cell r="N775">
            <v>0</v>
          </cell>
          <cell r="O775">
            <v>8021762</v>
          </cell>
        </row>
        <row r="776">
          <cell r="A776" t="str">
            <v>310231330.1000.41383102048</v>
          </cell>
          <cell r="B776" t="str">
            <v>OPTIMIZACION Y MEJORAMIENTO DEL SISTEMA DE TRATAMIENTO FASE 2</v>
          </cell>
          <cell r="C776">
            <v>48793252</v>
          </cell>
          <cell r="D776">
            <v>0</v>
          </cell>
          <cell r="E776">
            <v>0</v>
          </cell>
          <cell r="F776">
            <v>0</v>
          </cell>
          <cell r="G776">
            <v>0</v>
          </cell>
          <cell r="H776">
            <v>0</v>
          </cell>
          <cell r="I776">
            <v>0</v>
          </cell>
          <cell r="J776">
            <v>0</v>
          </cell>
          <cell r="K776">
            <v>0</v>
          </cell>
          <cell r="L776">
            <v>0</v>
          </cell>
          <cell r="M776">
            <v>0</v>
          </cell>
          <cell r="N776">
            <v>0</v>
          </cell>
          <cell r="O776">
            <v>48793252</v>
          </cell>
        </row>
        <row r="777">
          <cell r="A777" t="str">
            <v>310231330.1000.41383102055</v>
          </cell>
          <cell r="B777" t="str">
            <v>OPTIMIZACION Y MEJORAMIENTO SISTEMA TRATAMIENTO FASE 3</v>
          </cell>
          <cell r="C777">
            <v>5521476</v>
          </cell>
          <cell r="D777">
            <v>0</v>
          </cell>
          <cell r="E777">
            <v>0</v>
          </cell>
          <cell r="F777">
            <v>0</v>
          </cell>
          <cell r="G777">
            <v>0</v>
          </cell>
          <cell r="H777">
            <v>0</v>
          </cell>
          <cell r="I777">
            <v>0</v>
          </cell>
          <cell r="J777">
            <v>0</v>
          </cell>
          <cell r="K777">
            <v>0</v>
          </cell>
          <cell r="L777">
            <v>0</v>
          </cell>
          <cell r="M777">
            <v>0</v>
          </cell>
          <cell r="N777">
            <v>0</v>
          </cell>
          <cell r="O777">
            <v>5521476</v>
          </cell>
        </row>
        <row r="778">
          <cell r="A778" t="str">
            <v>310231330.3000.41303102055</v>
          </cell>
          <cell r="B778" t="str">
            <v>OPTIMIZACION Y MEJORAMIENTO SISTEMA TRATAMIENTO FASE 3</v>
          </cell>
          <cell r="C778">
            <v>1387958330</v>
          </cell>
          <cell r="D778">
            <v>0</v>
          </cell>
          <cell r="E778">
            <v>0</v>
          </cell>
          <cell r="F778">
            <v>0</v>
          </cell>
          <cell r="G778">
            <v>0</v>
          </cell>
          <cell r="H778">
            <v>0</v>
          </cell>
          <cell r="I778">
            <v>0</v>
          </cell>
          <cell r="J778">
            <v>0</v>
          </cell>
          <cell r="K778">
            <v>0</v>
          </cell>
          <cell r="L778">
            <v>0</v>
          </cell>
          <cell r="M778">
            <v>0</v>
          </cell>
          <cell r="N778">
            <v>0</v>
          </cell>
          <cell r="O778">
            <v>1387958330</v>
          </cell>
        </row>
        <row r="779">
          <cell r="A779" t="str">
            <v>310231410.1000.1120031</v>
          </cell>
          <cell r="B779" t="str">
            <v>HONORARIOS Y REMUNERACIÓN SERV-TÉCNICOS</v>
          </cell>
          <cell r="C779">
            <v>186985825</v>
          </cell>
          <cell r="D779">
            <v>0</v>
          </cell>
          <cell r="E779">
            <v>0</v>
          </cell>
          <cell r="F779">
            <v>0</v>
          </cell>
          <cell r="G779">
            <v>0</v>
          </cell>
          <cell r="H779">
            <v>0</v>
          </cell>
          <cell r="I779">
            <v>0</v>
          </cell>
          <cell r="J779">
            <v>0</v>
          </cell>
          <cell r="K779">
            <v>0</v>
          </cell>
          <cell r="L779">
            <v>0</v>
          </cell>
          <cell r="M779">
            <v>0</v>
          </cell>
          <cell r="N779">
            <v>0</v>
          </cell>
          <cell r="O779">
            <v>186985825</v>
          </cell>
        </row>
        <row r="780">
          <cell r="A780" t="str">
            <v>310231410.1000.1124031</v>
          </cell>
          <cell r="B780" t="str">
            <v>HONORARIOS Y REMUNERACIÓN SERV-TÉCNICOS</v>
          </cell>
          <cell r="C780">
            <v>1195970</v>
          </cell>
          <cell r="D780">
            <v>0</v>
          </cell>
          <cell r="E780">
            <v>0</v>
          </cell>
          <cell r="F780">
            <v>0</v>
          </cell>
          <cell r="G780">
            <v>0</v>
          </cell>
          <cell r="H780">
            <v>0</v>
          </cell>
          <cell r="I780">
            <v>0</v>
          </cell>
          <cell r="J780">
            <v>0</v>
          </cell>
          <cell r="K780">
            <v>0</v>
          </cell>
          <cell r="L780">
            <v>0</v>
          </cell>
          <cell r="M780">
            <v>0</v>
          </cell>
          <cell r="N780">
            <v>0</v>
          </cell>
          <cell r="O780">
            <v>1195970</v>
          </cell>
        </row>
        <row r="781">
          <cell r="A781" t="str">
            <v>310231410.1000.1128031</v>
          </cell>
          <cell r="B781" t="str">
            <v>HONORARIOS Y REMUNERACIÓN SERV-TÉCNICOS</v>
          </cell>
          <cell r="C781">
            <v>88732</v>
          </cell>
          <cell r="D781">
            <v>0</v>
          </cell>
          <cell r="E781">
            <v>0</v>
          </cell>
          <cell r="F781">
            <v>0</v>
          </cell>
          <cell r="G781">
            <v>0</v>
          </cell>
          <cell r="H781">
            <v>0</v>
          </cell>
          <cell r="I781">
            <v>0</v>
          </cell>
          <cell r="J781">
            <v>0</v>
          </cell>
          <cell r="K781">
            <v>0</v>
          </cell>
          <cell r="L781">
            <v>0</v>
          </cell>
          <cell r="M781">
            <v>0</v>
          </cell>
          <cell r="N781">
            <v>0</v>
          </cell>
          <cell r="O781">
            <v>88732</v>
          </cell>
        </row>
        <row r="782">
          <cell r="A782" t="str">
            <v>310231410.1000.1220004</v>
          </cell>
          <cell r="B782" t="str">
            <v>SERVICIO DE MANTENIMIENTO GENERAL</v>
          </cell>
          <cell r="C782">
            <v>8250000</v>
          </cell>
          <cell r="D782">
            <v>0</v>
          </cell>
          <cell r="E782">
            <v>0</v>
          </cell>
          <cell r="F782">
            <v>0</v>
          </cell>
          <cell r="G782">
            <v>0</v>
          </cell>
          <cell r="H782">
            <v>0</v>
          </cell>
          <cell r="I782">
            <v>0</v>
          </cell>
          <cell r="J782">
            <v>0</v>
          </cell>
          <cell r="K782">
            <v>0</v>
          </cell>
          <cell r="L782">
            <v>0</v>
          </cell>
          <cell r="M782">
            <v>0</v>
          </cell>
          <cell r="N782">
            <v>0</v>
          </cell>
          <cell r="O782">
            <v>8250000</v>
          </cell>
        </row>
        <row r="783">
          <cell r="A783" t="str">
            <v>310231410.1000.1220039</v>
          </cell>
          <cell r="B783" t="str">
            <v>SERVICIOS PUBLICOS</v>
          </cell>
          <cell r="C783">
            <v>79775000</v>
          </cell>
          <cell r="D783">
            <v>0</v>
          </cell>
          <cell r="E783">
            <v>0</v>
          </cell>
          <cell r="F783">
            <v>0</v>
          </cell>
          <cell r="G783">
            <v>0</v>
          </cell>
          <cell r="H783">
            <v>0</v>
          </cell>
          <cell r="I783">
            <v>0</v>
          </cell>
          <cell r="J783">
            <v>0</v>
          </cell>
          <cell r="K783">
            <v>0</v>
          </cell>
          <cell r="L783">
            <v>0</v>
          </cell>
          <cell r="M783">
            <v>0</v>
          </cell>
          <cell r="N783">
            <v>0</v>
          </cell>
          <cell r="O783">
            <v>79775000</v>
          </cell>
        </row>
        <row r="784">
          <cell r="A784" t="str">
            <v>310231410.1000.1224004</v>
          </cell>
          <cell r="B784" t="str">
            <v>SERVICIO DE MANTENIMIENTO GENERAL</v>
          </cell>
          <cell r="C784">
            <v>61345</v>
          </cell>
          <cell r="D784">
            <v>0</v>
          </cell>
          <cell r="E784">
            <v>0</v>
          </cell>
          <cell r="F784">
            <v>0</v>
          </cell>
          <cell r="G784">
            <v>0</v>
          </cell>
          <cell r="H784">
            <v>0</v>
          </cell>
          <cell r="I784">
            <v>0</v>
          </cell>
          <cell r="J784">
            <v>0</v>
          </cell>
          <cell r="K784">
            <v>0</v>
          </cell>
          <cell r="L784">
            <v>0</v>
          </cell>
          <cell r="M784">
            <v>0</v>
          </cell>
          <cell r="N784">
            <v>0</v>
          </cell>
          <cell r="O784">
            <v>61345</v>
          </cell>
        </row>
        <row r="785">
          <cell r="A785" t="str">
            <v>310231410.1000.41203102018</v>
          </cell>
          <cell r="B785" t="str">
            <v>EXPANSION DEL SERVICIO DE ALCANTARILLADO FASE 2</v>
          </cell>
          <cell r="C785">
            <v>3000000000</v>
          </cell>
          <cell r="D785">
            <v>0</v>
          </cell>
          <cell r="E785">
            <v>0</v>
          </cell>
          <cell r="F785">
            <v>0</v>
          </cell>
          <cell r="G785">
            <v>0</v>
          </cell>
          <cell r="H785">
            <v>0</v>
          </cell>
          <cell r="I785">
            <v>0</v>
          </cell>
          <cell r="J785">
            <v>0</v>
          </cell>
          <cell r="K785">
            <v>0</v>
          </cell>
          <cell r="L785">
            <v>0</v>
          </cell>
          <cell r="M785">
            <v>0</v>
          </cell>
          <cell r="N785">
            <v>0</v>
          </cell>
          <cell r="O785">
            <v>3000000000</v>
          </cell>
        </row>
        <row r="786">
          <cell r="A786" t="str">
            <v>310231410.1000.41223102018</v>
          </cell>
          <cell r="B786" t="str">
            <v>EXPANSION DEL SERVICIO DE ALCANTARILLADO FASE 2</v>
          </cell>
          <cell r="C786">
            <v>37858668</v>
          </cell>
          <cell r="D786">
            <v>0</v>
          </cell>
          <cell r="E786">
            <v>0</v>
          </cell>
          <cell r="F786">
            <v>0</v>
          </cell>
          <cell r="G786">
            <v>0</v>
          </cell>
          <cell r="H786">
            <v>0</v>
          </cell>
          <cell r="I786">
            <v>0</v>
          </cell>
          <cell r="J786">
            <v>0</v>
          </cell>
          <cell r="K786">
            <v>0</v>
          </cell>
          <cell r="L786">
            <v>0</v>
          </cell>
          <cell r="M786">
            <v>0</v>
          </cell>
          <cell r="N786">
            <v>0</v>
          </cell>
          <cell r="O786">
            <v>37858668</v>
          </cell>
        </row>
        <row r="787">
          <cell r="A787" t="str">
            <v>310231410.1000.41243102018</v>
          </cell>
          <cell r="B787" t="str">
            <v>EXPANSION DEL SERVICIO DE ALCANTARILLADO FASE 2</v>
          </cell>
          <cell r="C787">
            <v>772280</v>
          </cell>
          <cell r="D787">
            <v>0</v>
          </cell>
          <cell r="E787">
            <v>0</v>
          </cell>
          <cell r="F787">
            <v>0</v>
          </cell>
          <cell r="G787">
            <v>0</v>
          </cell>
          <cell r="H787">
            <v>0</v>
          </cell>
          <cell r="I787">
            <v>0</v>
          </cell>
          <cell r="J787">
            <v>0</v>
          </cell>
          <cell r="K787">
            <v>0</v>
          </cell>
          <cell r="L787">
            <v>0</v>
          </cell>
          <cell r="M787">
            <v>0</v>
          </cell>
          <cell r="N787">
            <v>0</v>
          </cell>
          <cell r="O787">
            <v>772280</v>
          </cell>
        </row>
        <row r="788">
          <cell r="A788" t="str">
            <v>310231410.1000.41263102018</v>
          </cell>
          <cell r="B788" t="str">
            <v>EXPANSION DEL SERVICIO DE ALCANTARILLADO FASE 2</v>
          </cell>
          <cell r="C788">
            <v>2247176</v>
          </cell>
          <cell r="D788">
            <v>0</v>
          </cell>
          <cell r="E788">
            <v>0</v>
          </cell>
          <cell r="F788">
            <v>0</v>
          </cell>
          <cell r="G788">
            <v>0</v>
          </cell>
          <cell r="H788">
            <v>0</v>
          </cell>
          <cell r="I788">
            <v>0</v>
          </cell>
          <cell r="J788">
            <v>0</v>
          </cell>
          <cell r="K788">
            <v>0</v>
          </cell>
          <cell r="L788">
            <v>0</v>
          </cell>
          <cell r="M788">
            <v>0</v>
          </cell>
          <cell r="N788">
            <v>0</v>
          </cell>
          <cell r="O788">
            <v>2247176</v>
          </cell>
        </row>
        <row r="789">
          <cell r="A789" t="str">
            <v>310231410.1000.41283102018</v>
          </cell>
          <cell r="B789" t="str">
            <v>EXPANSION DEL SERVICIO DE ALCANTARILLADO FASE 2</v>
          </cell>
          <cell r="C789">
            <v>923595</v>
          </cell>
          <cell r="D789">
            <v>0</v>
          </cell>
          <cell r="E789">
            <v>0</v>
          </cell>
          <cell r="F789">
            <v>0</v>
          </cell>
          <cell r="G789">
            <v>0</v>
          </cell>
          <cell r="H789">
            <v>0</v>
          </cell>
          <cell r="I789">
            <v>0</v>
          </cell>
          <cell r="J789">
            <v>0</v>
          </cell>
          <cell r="K789">
            <v>0</v>
          </cell>
          <cell r="L789">
            <v>0</v>
          </cell>
          <cell r="M789">
            <v>0</v>
          </cell>
          <cell r="N789">
            <v>0</v>
          </cell>
          <cell r="O789">
            <v>923595</v>
          </cell>
        </row>
        <row r="790">
          <cell r="A790" t="str">
            <v>310231410.1000.41303102054</v>
          </cell>
          <cell r="B790" t="str">
            <v>REPOSICION DE REDES DE ALCANTARILLADO EN CORREDORES DEL STM MIO FASE 2</v>
          </cell>
          <cell r="C790">
            <v>9444800000</v>
          </cell>
          <cell r="D790">
            <v>0</v>
          </cell>
          <cell r="E790">
            <v>0</v>
          </cell>
          <cell r="F790">
            <v>0</v>
          </cell>
          <cell r="G790">
            <v>0</v>
          </cell>
          <cell r="H790">
            <v>0</v>
          </cell>
          <cell r="I790">
            <v>0</v>
          </cell>
          <cell r="J790">
            <v>0</v>
          </cell>
          <cell r="K790">
            <v>0</v>
          </cell>
          <cell r="L790">
            <v>0</v>
          </cell>
          <cell r="M790">
            <v>0</v>
          </cell>
          <cell r="N790">
            <v>0</v>
          </cell>
          <cell r="O790">
            <v>9444800000</v>
          </cell>
        </row>
        <row r="791">
          <cell r="A791" t="str">
            <v>310231410.1000.41303102066</v>
          </cell>
          <cell r="B791" t="str">
            <v>Mejoramiento hidráulico de colectores para mitigar inundaciones en el casco antiguo de la Ciudad de Santiago de Cali del Departamento del Valle del Cauca</v>
          </cell>
          <cell r="C791">
            <v>1150000000</v>
          </cell>
          <cell r="D791">
            <v>0</v>
          </cell>
          <cell r="E791">
            <v>0</v>
          </cell>
          <cell r="F791">
            <v>0</v>
          </cell>
          <cell r="G791">
            <v>0</v>
          </cell>
          <cell r="H791">
            <v>0</v>
          </cell>
          <cell r="I791">
            <v>0</v>
          </cell>
          <cell r="J791">
            <v>0</v>
          </cell>
          <cell r="K791">
            <v>0</v>
          </cell>
          <cell r="L791">
            <v>0</v>
          </cell>
          <cell r="M791">
            <v>0</v>
          </cell>
          <cell r="N791">
            <v>0</v>
          </cell>
          <cell r="O791">
            <v>1150000000</v>
          </cell>
        </row>
        <row r="792">
          <cell r="A792" t="str">
            <v>310231410.1000.41303102073</v>
          </cell>
          <cell r="B792" t="str">
            <v>OPTIMIZACION CANALES Y COLECTORES FASE 4</v>
          </cell>
          <cell r="C792">
            <v>1000000000</v>
          </cell>
          <cell r="D792">
            <v>0</v>
          </cell>
          <cell r="E792">
            <v>0</v>
          </cell>
          <cell r="F792">
            <v>0</v>
          </cell>
          <cell r="G792">
            <v>0</v>
          </cell>
          <cell r="H792">
            <v>0</v>
          </cell>
          <cell r="I792">
            <v>0</v>
          </cell>
          <cell r="J792">
            <v>0</v>
          </cell>
          <cell r="K792">
            <v>0</v>
          </cell>
          <cell r="L792">
            <v>0</v>
          </cell>
          <cell r="M792">
            <v>0</v>
          </cell>
          <cell r="N792">
            <v>0</v>
          </cell>
          <cell r="O792">
            <v>1000000000</v>
          </cell>
        </row>
        <row r="793">
          <cell r="A793" t="str">
            <v>310231410.1000.41303102076</v>
          </cell>
          <cell r="B793" t="str">
            <v>REPOSICION DE REDES SECUNDARIAS DE ALCANTARILLADO FASE 4</v>
          </cell>
          <cell r="C793">
            <v>3300000000</v>
          </cell>
          <cell r="D793">
            <v>0</v>
          </cell>
          <cell r="E793">
            <v>0</v>
          </cell>
          <cell r="F793">
            <v>0</v>
          </cell>
          <cell r="G793">
            <v>0</v>
          </cell>
          <cell r="H793">
            <v>0</v>
          </cell>
          <cell r="I793">
            <v>0</v>
          </cell>
          <cell r="J793">
            <v>0</v>
          </cell>
          <cell r="K793">
            <v>0</v>
          </cell>
          <cell r="L793">
            <v>0</v>
          </cell>
          <cell r="M793">
            <v>0</v>
          </cell>
          <cell r="N793">
            <v>0</v>
          </cell>
          <cell r="O793">
            <v>3300000000</v>
          </cell>
        </row>
        <row r="794">
          <cell r="A794" t="str">
            <v>310231410.1000.41323102054</v>
          </cell>
          <cell r="B794" t="str">
            <v>REPOSICION DE REDES DE ALCANTARILLADO EN CORREDORES DEL STM MIO FASE 2</v>
          </cell>
          <cell r="C794">
            <v>3939404</v>
          </cell>
          <cell r="D794">
            <v>0</v>
          </cell>
          <cell r="E794">
            <v>0</v>
          </cell>
          <cell r="F794">
            <v>0</v>
          </cell>
          <cell r="G794">
            <v>0</v>
          </cell>
          <cell r="H794">
            <v>0</v>
          </cell>
          <cell r="I794">
            <v>0</v>
          </cell>
          <cell r="J794">
            <v>0</v>
          </cell>
          <cell r="K794">
            <v>0</v>
          </cell>
          <cell r="L794">
            <v>0</v>
          </cell>
          <cell r="M794">
            <v>0</v>
          </cell>
          <cell r="N794">
            <v>0</v>
          </cell>
          <cell r="O794">
            <v>3939404</v>
          </cell>
        </row>
        <row r="795">
          <cell r="A795" t="str">
            <v>310231410.1000.41323102056</v>
          </cell>
          <cell r="B795" t="str">
            <v>OPTIMIZACION CANALES Y COLECTORES FASE 3</v>
          </cell>
          <cell r="C795">
            <v>202494628</v>
          </cell>
          <cell r="D795">
            <v>0</v>
          </cell>
          <cell r="E795">
            <v>0</v>
          </cell>
          <cell r="F795">
            <v>0</v>
          </cell>
          <cell r="G795">
            <v>0</v>
          </cell>
          <cell r="H795">
            <v>0</v>
          </cell>
          <cell r="I795">
            <v>0</v>
          </cell>
          <cell r="J795">
            <v>0</v>
          </cell>
          <cell r="K795">
            <v>0</v>
          </cell>
          <cell r="L795">
            <v>0</v>
          </cell>
          <cell r="M795">
            <v>0</v>
          </cell>
          <cell r="N795">
            <v>0</v>
          </cell>
          <cell r="O795">
            <v>202494628</v>
          </cell>
        </row>
        <row r="796">
          <cell r="A796" t="str">
            <v>310231410.1000.41323102059</v>
          </cell>
          <cell r="B796" t="str">
            <v>REPOSICION REDES SECUNDARIAS ALCANTARILLADO FASE 3</v>
          </cell>
          <cell r="C796">
            <v>418204169</v>
          </cell>
          <cell r="D796">
            <v>0</v>
          </cell>
          <cell r="E796">
            <v>0</v>
          </cell>
          <cell r="F796">
            <v>0</v>
          </cell>
          <cell r="G796">
            <v>0</v>
          </cell>
          <cell r="H796">
            <v>0</v>
          </cell>
          <cell r="I796">
            <v>0</v>
          </cell>
          <cell r="J796">
            <v>0</v>
          </cell>
          <cell r="K796">
            <v>0</v>
          </cell>
          <cell r="L796">
            <v>0</v>
          </cell>
          <cell r="M796">
            <v>0</v>
          </cell>
          <cell r="N796">
            <v>0</v>
          </cell>
          <cell r="O796">
            <v>418204169</v>
          </cell>
        </row>
        <row r="797">
          <cell r="A797" t="str">
            <v>310231410.1000.41343102054</v>
          </cell>
          <cell r="B797" t="str">
            <v>REPOSICION DE REDES DE ALCANTARILLADO EN CORREDORES DEL STM MIO FASE 2</v>
          </cell>
          <cell r="C797">
            <v>1679274</v>
          </cell>
          <cell r="D797">
            <v>0</v>
          </cell>
          <cell r="E797">
            <v>0</v>
          </cell>
          <cell r="F797">
            <v>0</v>
          </cell>
          <cell r="G797">
            <v>0</v>
          </cell>
          <cell r="H797">
            <v>0</v>
          </cell>
          <cell r="I797">
            <v>0</v>
          </cell>
          <cell r="J797">
            <v>0</v>
          </cell>
          <cell r="K797">
            <v>0</v>
          </cell>
          <cell r="L797">
            <v>0</v>
          </cell>
          <cell r="M797">
            <v>0</v>
          </cell>
          <cell r="N797">
            <v>0</v>
          </cell>
          <cell r="O797">
            <v>1679274</v>
          </cell>
        </row>
        <row r="798">
          <cell r="A798" t="str">
            <v>310231410.1000.41343102056</v>
          </cell>
          <cell r="B798" t="str">
            <v>OPTIMIZACION CANALES Y COLECTORES FASE 3</v>
          </cell>
          <cell r="C798">
            <v>9703819</v>
          </cell>
          <cell r="D798">
            <v>0</v>
          </cell>
          <cell r="E798">
            <v>0</v>
          </cell>
          <cell r="F798">
            <v>0</v>
          </cell>
          <cell r="G798">
            <v>0</v>
          </cell>
          <cell r="H798">
            <v>0</v>
          </cell>
          <cell r="I798">
            <v>0</v>
          </cell>
          <cell r="J798">
            <v>0</v>
          </cell>
          <cell r="K798">
            <v>0</v>
          </cell>
          <cell r="L798">
            <v>0</v>
          </cell>
          <cell r="M798">
            <v>0</v>
          </cell>
          <cell r="N798">
            <v>0</v>
          </cell>
          <cell r="O798">
            <v>9703819</v>
          </cell>
        </row>
        <row r="799">
          <cell r="A799" t="str">
            <v>310231410.1000.41343102059</v>
          </cell>
          <cell r="B799" t="str">
            <v>REPOSICION REDES SECUNDARIAS ALCANTARILLADO FASE 3</v>
          </cell>
          <cell r="C799">
            <v>42473378</v>
          </cell>
          <cell r="D799">
            <v>0</v>
          </cell>
          <cell r="E799">
            <v>0</v>
          </cell>
          <cell r="F799">
            <v>0</v>
          </cell>
          <cell r="G799">
            <v>0</v>
          </cell>
          <cell r="H799">
            <v>0</v>
          </cell>
          <cell r="I799">
            <v>0</v>
          </cell>
          <cell r="J799">
            <v>0</v>
          </cell>
          <cell r="K799">
            <v>0</v>
          </cell>
          <cell r="L799">
            <v>0</v>
          </cell>
          <cell r="M799">
            <v>0</v>
          </cell>
          <cell r="N799">
            <v>0</v>
          </cell>
          <cell r="O799">
            <v>42473378</v>
          </cell>
        </row>
        <row r="800">
          <cell r="A800" t="str">
            <v>310231410.1000.41363102050</v>
          </cell>
          <cell r="B800" t="str">
            <v>REPOSICION REDES SECUNDARIAS ALCANTARILLADO FASE 2</v>
          </cell>
          <cell r="C800">
            <v>16686020</v>
          </cell>
          <cell r="D800">
            <v>0</v>
          </cell>
          <cell r="E800">
            <v>0</v>
          </cell>
          <cell r="F800">
            <v>0</v>
          </cell>
          <cell r="G800">
            <v>0</v>
          </cell>
          <cell r="H800">
            <v>0</v>
          </cell>
          <cell r="I800">
            <v>0</v>
          </cell>
          <cell r="J800">
            <v>0</v>
          </cell>
          <cell r="K800">
            <v>0</v>
          </cell>
          <cell r="L800">
            <v>0</v>
          </cell>
          <cell r="M800">
            <v>0</v>
          </cell>
          <cell r="N800">
            <v>0</v>
          </cell>
          <cell r="O800">
            <v>16686020</v>
          </cell>
        </row>
        <row r="801">
          <cell r="A801" t="str">
            <v>310231410.1000.41363102051</v>
          </cell>
          <cell r="B801" t="str">
            <v>OPTIMIZACION CANALES Y COLECTORES FASE 2</v>
          </cell>
          <cell r="C801">
            <v>777986</v>
          </cell>
          <cell r="D801">
            <v>0</v>
          </cell>
          <cell r="E801">
            <v>0</v>
          </cell>
          <cell r="F801">
            <v>0</v>
          </cell>
          <cell r="G801">
            <v>0</v>
          </cell>
          <cell r="H801">
            <v>0</v>
          </cell>
          <cell r="I801">
            <v>0</v>
          </cell>
          <cell r="J801">
            <v>0</v>
          </cell>
          <cell r="K801">
            <v>0</v>
          </cell>
          <cell r="L801">
            <v>0</v>
          </cell>
          <cell r="M801">
            <v>0</v>
          </cell>
          <cell r="N801">
            <v>0</v>
          </cell>
          <cell r="O801">
            <v>777986</v>
          </cell>
        </row>
        <row r="802">
          <cell r="A802" t="str">
            <v>310231410.1000.41363102056</v>
          </cell>
          <cell r="B802" t="str">
            <v>OPTIMIZACION CANALES Y COLECTORES FASE 3</v>
          </cell>
          <cell r="C802">
            <v>47325406</v>
          </cell>
          <cell r="D802">
            <v>0</v>
          </cell>
          <cell r="E802">
            <v>0</v>
          </cell>
          <cell r="F802">
            <v>0</v>
          </cell>
          <cell r="G802">
            <v>0</v>
          </cell>
          <cell r="H802">
            <v>0</v>
          </cell>
          <cell r="I802">
            <v>0</v>
          </cell>
          <cell r="J802">
            <v>0</v>
          </cell>
          <cell r="K802">
            <v>0</v>
          </cell>
          <cell r="L802">
            <v>0</v>
          </cell>
          <cell r="M802">
            <v>0</v>
          </cell>
          <cell r="N802">
            <v>0</v>
          </cell>
          <cell r="O802">
            <v>47325406</v>
          </cell>
        </row>
        <row r="803">
          <cell r="A803" t="str">
            <v>310231410.1000.41363102059</v>
          </cell>
          <cell r="B803" t="str">
            <v>REPOSICION REDES SECUNDARIAS ALCANTARILLADO FASE 3</v>
          </cell>
          <cell r="C803">
            <v>172823457</v>
          </cell>
          <cell r="D803">
            <v>0</v>
          </cell>
          <cell r="E803">
            <v>0</v>
          </cell>
          <cell r="F803">
            <v>0</v>
          </cell>
          <cell r="G803">
            <v>0</v>
          </cell>
          <cell r="H803">
            <v>0</v>
          </cell>
          <cell r="I803">
            <v>0</v>
          </cell>
          <cell r="J803">
            <v>0</v>
          </cell>
          <cell r="K803">
            <v>0</v>
          </cell>
          <cell r="L803">
            <v>0</v>
          </cell>
          <cell r="M803">
            <v>0</v>
          </cell>
          <cell r="N803">
            <v>0</v>
          </cell>
          <cell r="O803">
            <v>172823457</v>
          </cell>
        </row>
        <row r="804">
          <cell r="A804" t="str">
            <v>310231410.1000.41383102050</v>
          </cell>
          <cell r="B804" t="str">
            <v>REPOSICION REDES SECUNDARIAS ALCANTARILLADO FASE 2</v>
          </cell>
          <cell r="C804">
            <v>12416444</v>
          </cell>
          <cell r="D804">
            <v>0</v>
          </cell>
          <cell r="E804">
            <v>0</v>
          </cell>
          <cell r="F804">
            <v>0</v>
          </cell>
          <cell r="G804">
            <v>0</v>
          </cell>
          <cell r="H804">
            <v>0</v>
          </cell>
          <cell r="I804">
            <v>0</v>
          </cell>
          <cell r="J804">
            <v>0</v>
          </cell>
          <cell r="K804">
            <v>0</v>
          </cell>
          <cell r="L804">
            <v>0</v>
          </cell>
          <cell r="M804">
            <v>0</v>
          </cell>
          <cell r="N804">
            <v>0</v>
          </cell>
          <cell r="O804">
            <v>12416444</v>
          </cell>
        </row>
        <row r="805">
          <cell r="A805" t="str">
            <v>310231410.1000.41383102056</v>
          </cell>
          <cell r="B805" t="str">
            <v>OPTIMIZACION CANALES Y COLECTORES FASE 3</v>
          </cell>
          <cell r="C805">
            <v>15299041</v>
          </cell>
          <cell r="D805">
            <v>0</v>
          </cell>
          <cell r="E805">
            <v>0</v>
          </cell>
          <cell r="F805">
            <v>0</v>
          </cell>
          <cell r="G805">
            <v>0</v>
          </cell>
          <cell r="H805">
            <v>0</v>
          </cell>
          <cell r="I805">
            <v>0</v>
          </cell>
          <cell r="J805">
            <v>0</v>
          </cell>
          <cell r="K805">
            <v>0</v>
          </cell>
          <cell r="L805">
            <v>0</v>
          </cell>
          <cell r="M805">
            <v>0</v>
          </cell>
          <cell r="N805">
            <v>0</v>
          </cell>
          <cell r="O805">
            <v>15299041</v>
          </cell>
        </row>
        <row r="806">
          <cell r="A806" t="str">
            <v>310231410.1000.41383102059</v>
          </cell>
          <cell r="B806" t="str">
            <v>REPOSICION REDES SECUNDARIAS ALCANTARILLADO FASE 3</v>
          </cell>
          <cell r="C806">
            <v>13349503</v>
          </cell>
          <cell r="D806">
            <v>0</v>
          </cell>
          <cell r="E806">
            <v>0</v>
          </cell>
          <cell r="F806">
            <v>0</v>
          </cell>
          <cell r="G806">
            <v>0</v>
          </cell>
          <cell r="H806">
            <v>0</v>
          </cell>
          <cell r="I806">
            <v>0</v>
          </cell>
          <cell r="J806">
            <v>0</v>
          </cell>
          <cell r="K806">
            <v>0</v>
          </cell>
          <cell r="L806">
            <v>0</v>
          </cell>
          <cell r="M806">
            <v>0</v>
          </cell>
          <cell r="N806">
            <v>0</v>
          </cell>
          <cell r="O806">
            <v>13349503</v>
          </cell>
        </row>
        <row r="807">
          <cell r="A807" t="str">
            <v>310231410.2000.41363102052</v>
          </cell>
          <cell r="B807" t="str">
            <v>REPOSICION REDES ALCANTARILLADO EN LOS BARRIOS GRANADA  Y JUANAMBU</v>
          </cell>
          <cell r="C807">
            <v>2567721236</v>
          </cell>
          <cell r="D807">
            <v>0</v>
          </cell>
          <cell r="E807">
            <v>0</v>
          </cell>
          <cell r="F807">
            <v>0</v>
          </cell>
          <cell r="G807">
            <v>0</v>
          </cell>
          <cell r="H807">
            <v>0</v>
          </cell>
          <cell r="I807">
            <v>0</v>
          </cell>
          <cell r="J807">
            <v>0</v>
          </cell>
          <cell r="K807">
            <v>0</v>
          </cell>
          <cell r="L807">
            <v>0</v>
          </cell>
          <cell r="M807">
            <v>0</v>
          </cell>
          <cell r="N807">
            <v>0</v>
          </cell>
          <cell r="O807">
            <v>2567721236</v>
          </cell>
        </row>
        <row r="808">
          <cell r="A808" t="str">
            <v>310231410.3000.41203102018</v>
          </cell>
          <cell r="B808" t="str">
            <v>EXPANSION DEL SERVICIO DE ALCANTARILLADO FASE 2</v>
          </cell>
          <cell r="C808">
            <v>152676665</v>
          </cell>
          <cell r="D808">
            <v>0</v>
          </cell>
          <cell r="E808">
            <v>0</v>
          </cell>
          <cell r="F808">
            <v>0</v>
          </cell>
          <cell r="G808">
            <v>0</v>
          </cell>
          <cell r="H808">
            <v>0</v>
          </cell>
          <cell r="I808">
            <v>0</v>
          </cell>
          <cell r="J808">
            <v>0</v>
          </cell>
          <cell r="K808">
            <v>0</v>
          </cell>
          <cell r="L808">
            <v>0</v>
          </cell>
          <cell r="M808">
            <v>0</v>
          </cell>
          <cell r="N808">
            <v>0</v>
          </cell>
          <cell r="O808">
            <v>152676665</v>
          </cell>
        </row>
        <row r="809">
          <cell r="A809" t="str">
            <v>310231410.3000.41303102054</v>
          </cell>
          <cell r="B809" t="str">
            <v>REPOSICION DE REDES DE ALCANTARILLADO EN CORREDORES DEL STM MIO FASE 2</v>
          </cell>
          <cell r="C809">
            <v>3732029000</v>
          </cell>
          <cell r="D809">
            <v>0</v>
          </cell>
          <cell r="E809">
            <v>0</v>
          </cell>
          <cell r="F809">
            <v>0</v>
          </cell>
          <cell r="G809">
            <v>0</v>
          </cell>
          <cell r="H809">
            <v>0</v>
          </cell>
          <cell r="I809">
            <v>0</v>
          </cell>
          <cell r="J809">
            <v>0</v>
          </cell>
          <cell r="K809">
            <v>0</v>
          </cell>
          <cell r="L809">
            <v>0</v>
          </cell>
          <cell r="M809">
            <v>0</v>
          </cell>
          <cell r="N809">
            <v>0</v>
          </cell>
          <cell r="O809">
            <v>3732029000</v>
          </cell>
        </row>
        <row r="810">
          <cell r="A810" t="str">
            <v>310231410.3000.41303102056</v>
          </cell>
          <cell r="B810" t="str">
            <v>OPTIMIZACION CANALES Y COLECTORES FASE 3</v>
          </cell>
          <cell r="C810">
            <v>2538923685</v>
          </cell>
          <cell r="D810">
            <v>0</v>
          </cell>
          <cell r="E810">
            <v>0</v>
          </cell>
          <cell r="F810">
            <v>0</v>
          </cell>
          <cell r="G810">
            <v>0</v>
          </cell>
          <cell r="H810">
            <v>0</v>
          </cell>
          <cell r="I810">
            <v>0</v>
          </cell>
          <cell r="J810">
            <v>0</v>
          </cell>
          <cell r="K810">
            <v>0</v>
          </cell>
          <cell r="L810">
            <v>0</v>
          </cell>
          <cell r="M810">
            <v>0</v>
          </cell>
          <cell r="N810">
            <v>0</v>
          </cell>
          <cell r="O810">
            <v>2538923685</v>
          </cell>
        </row>
        <row r="811">
          <cell r="A811" t="str">
            <v>310231410.3000.41303102059</v>
          </cell>
          <cell r="B811" t="str">
            <v>REPOSICION REDES SECUNDARIAS ALCANTARILLADO FASE 3</v>
          </cell>
          <cell r="C811">
            <v>2577530545</v>
          </cell>
          <cell r="D811">
            <v>0</v>
          </cell>
          <cell r="E811">
            <v>0</v>
          </cell>
          <cell r="F811">
            <v>0</v>
          </cell>
          <cell r="G811">
            <v>0</v>
          </cell>
          <cell r="H811">
            <v>0</v>
          </cell>
          <cell r="I811">
            <v>0</v>
          </cell>
          <cell r="J811">
            <v>0</v>
          </cell>
          <cell r="K811">
            <v>0</v>
          </cell>
          <cell r="L811">
            <v>0</v>
          </cell>
          <cell r="M811">
            <v>0</v>
          </cell>
          <cell r="N811">
            <v>0</v>
          </cell>
          <cell r="O811">
            <v>2577530545</v>
          </cell>
        </row>
        <row r="812">
          <cell r="A812" t="str">
            <v>310231410.3000.41303102063</v>
          </cell>
          <cell r="B812" t="str">
            <v>Prevención de inundaciones por temporada invernal en la Ciudad de Santiago de Cali del Departamento del Valle del Cauca</v>
          </cell>
          <cell r="C812">
            <v>692240861</v>
          </cell>
          <cell r="D812">
            <v>0</v>
          </cell>
          <cell r="E812">
            <v>0</v>
          </cell>
          <cell r="F812">
            <v>0</v>
          </cell>
          <cell r="G812">
            <v>0</v>
          </cell>
          <cell r="H812">
            <v>0</v>
          </cell>
          <cell r="I812">
            <v>0</v>
          </cell>
          <cell r="J812">
            <v>0</v>
          </cell>
          <cell r="K812">
            <v>0</v>
          </cell>
          <cell r="L812">
            <v>0</v>
          </cell>
          <cell r="M812">
            <v>0</v>
          </cell>
          <cell r="N812">
            <v>0</v>
          </cell>
          <cell r="O812">
            <v>692240861</v>
          </cell>
        </row>
        <row r="813">
          <cell r="A813" t="str">
            <v>310231410.3000.41303102065</v>
          </cell>
          <cell r="B813" t="str">
            <v>Mejoramiento del sistema de alcantarillado para prevención de deslizamientos en la zona de ladera (comunas 1 y 20) de la Ciudad de Santiago de Cali del Departamento del Valle del Cauca</v>
          </cell>
          <cell r="C813">
            <v>294887583</v>
          </cell>
          <cell r="D813">
            <v>0</v>
          </cell>
          <cell r="E813">
            <v>0</v>
          </cell>
          <cell r="F813">
            <v>0</v>
          </cell>
          <cell r="G813">
            <v>0</v>
          </cell>
          <cell r="H813">
            <v>0</v>
          </cell>
          <cell r="I813">
            <v>0</v>
          </cell>
          <cell r="J813">
            <v>0</v>
          </cell>
          <cell r="K813">
            <v>0</v>
          </cell>
          <cell r="L813">
            <v>0</v>
          </cell>
          <cell r="M813">
            <v>0</v>
          </cell>
          <cell r="N813">
            <v>0</v>
          </cell>
          <cell r="O813">
            <v>294887583</v>
          </cell>
        </row>
        <row r="814">
          <cell r="A814" t="str">
            <v>310231410.3000.41303102066</v>
          </cell>
          <cell r="B814" t="str">
            <v>Mejoramiento hidráulico de colectores para mitigar inundaciones en el casco antiguo de la Ciudad de Santiago de Cali del Departamento del Valle del Cauca</v>
          </cell>
          <cell r="C814">
            <v>1301225602</v>
          </cell>
          <cell r="D814">
            <v>0</v>
          </cell>
          <cell r="E814">
            <v>0</v>
          </cell>
          <cell r="F814">
            <v>0</v>
          </cell>
          <cell r="G814">
            <v>0</v>
          </cell>
          <cell r="H814">
            <v>0</v>
          </cell>
          <cell r="I814">
            <v>0</v>
          </cell>
          <cell r="J814">
            <v>0</v>
          </cell>
          <cell r="K814">
            <v>0</v>
          </cell>
          <cell r="L814">
            <v>0</v>
          </cell>
          <cell r="M814">
            <v>0</v>
          </cell>
          <cell r="N814">
            <v>0</v>
          </cell>
          <cell r="O814">
            <v>1301225602</v>
          </cell>
        </row>
        <row r="815">
          <cell r="A815" t="str">
            <v>310231410.3000.41303102067</v>
          </cell>
          <cell r="B815" t="str">
            <v>Mejoramiento del sistema de drenaje para mitigación de inundaciones en el barrio San Luis de la Ciudad de Santiago de Cali del Departamento del Valle del Cauca y Obras Complementarias Reposición en diferentes sitios de la Ciudad</v>
          </cell>
          <cell r="C815">
            <v>8489970000</v>
          </cell>
          <cell r="D815">
            <v>0</v>
          </cell>
          <cell r="E815">
            <v>0</v>
          </cell>
          <cell r="F815">
            <v>0</v>
          </cell>
          <cell r="G815">
            <v>0</v>
          </cell>
          <cell r="H815">
            <v>0</v>
          </cell>
          <cell r="I815">
            <v>0</v>
          </cell>
          <cell r="J815">
            <v>0</v>
          </cell>
          <cell r="K815">
            <v>0</v>
          </cell>
          <cell r="L815">
            <v>0</v>
          </cell>
          <cell r="M815">
            <v>0</v>
          </cell>
          <cell r="N815">
            <v>0</v>
          </cell>
          <cell r="O815">
            <v>8489970000</v>
          </cell>
        </row>
        <row r="816">
          <cell r="A816" t="str">
            <v>310231410.4015.41303102069</v>
          </cell>
          <cell r="B816" t="str">
            <v>ESTABILIZACION DIQUE RIO CAUCA EST.BOMBEO PASO COMERCIO</v>
          </cell>
          <cell r="C816">
            <v>17538050512</v>
          </cell>
          <cell r="D816">
            <v>0</v>
          </cell>
          <cell r="E816">
            <v>0</v>
          </cell>
          <cell r="F816">
            <v>0</v>
          </cell>
          <cell r="G816">
            <v>0</v>
          </cell>
          <cell r="H816">
            <v>0</v>
          </cell>
          <cell r="I816">
            <v>0</v>
          </cell>
          <cell r="J816">
            <v>0</v>
          </cell>
          <cell r="K816">
            <v>0</v>
          </cell>
          <cell r="L816">
            <v>0</v>
          </cell>
          <cell r="M816">
            <v>0</v>
          </cell>
          <cell r="N816">
            <v>0</v>
          </cell>
          <cell r="O816">
            <v>17538050512</v>
          </cell>
        </row>
        <row r="817">
          <cell r="A817" t="str">
            <v>310231420.1000.1120031</v>
          </cell>
          <cell r="B817" t="str">
            <v>HONORARIOS Y REMUNERACIÓN SERV-TÉCNICOS</v>
          </cell>
          <cell r="C817">
            <v>127173000</v>
          </cell>
          <cell r="D817">
            <v>0</v>
          </cell>
          <cell r="E817">
            <v>0</v>
          </cell>
          <cell r="F817">
            <v>0</v>
          </cell>
          <cell r="G817">
            <v>0</v>
          </cell>
          <cell r="H817">
            <v>0</v>
          </cell>
          <cell r="I817">
            <v>0</v>
          </cell>
          <cell r="J817">
            <v>0</v>
          </cell>
          <cell r="K817">
            <v>0</v>
          </cell>
          <cell r="L817">
            <v>0</v>
          </cell>
          <cell r="M817">
            <v>0</v>
          </cell>
          <cell r="N817">
            <v>0</v>
          </cell>
          <cell r="O817">
            <v>127173000</v>
          </cell>
        </row>
        <row r="818">
          <cell r="A818" t="str">
            <v>310231420.1000.1124031</v>
          </cell>
          <cell r="B818" t="str">
            <v>HONORARIOS Y REMUNERACIÓN SERV-TÉCNICOS</v>
          </cell>
          <cell r="C818">
            <v>442880</v>
          </cell>
          <cell r="D818">
            <v>0</v>
          </cell>
          <cell r="E818">
            <v>0</v>
          </cell>
          <cell r="F818">
            <v>0</v>
          </cell>
          <cell r="G818">
            <v>0</v>
          </cell>
          <cell r="H818">
            <v>0</v>
          </cell>
          <cell r="I818">
            <v>0</v>
          </cell>
          <cell r="J818">
            <v>0</v>
          </cell>
          <cell r="K818">
            <v>0</v>
          </cell>
          <cell r="L818">
            <v>0</v>
          </cell>
          <cell r="M818">
            <v>0</v>
          </cell>
          <cell r="N818">
            <v>0</v>
          </cell>
          <cell r="O818">
            <v>442880</v>
          </cell>
        </row>
        <row r="819">
          <cell r="A819" t="str">
            <v>310231420.1000.1128031</v>
          </cell>
          <cell r="B819" t="str">
            <v>HONORARIOS Y REMUNERACIÓN SERV-TÉCNICOS</v>
          </cell>
          <cell r="C819">
            <v>608156</v>
          </cell>
          <cell r="D819">
            <v>0</v>
          </cell>
          <cell r="E819">
            <v>0</v>
          </cell>
          <cell r="F819">
            <v>0</v>
          </cell>
          <cell r="G819">
            <v>0</v>
          </cell>
          <cell r="H819">
            <v>0</v>
          </cell>
          <cell r="I819">
            <v>0</v>
          </cell>
          <cell r="J819">
            <v>0</v>
          </cell>
          <cell r="K819">
            <v>0</v>
          </cell>
          <cell r="L819">
            <v>0</v>
          </cell>
          <cell r="M819">
            <v>0</v>
          </cell>
          <cell r="N819">
            <v>0</v>
          </cell>
          <cell r="O819">
            <v>608156</v>
          </cell>
        </row>
        <row r="820">
          <cell r="A820" t="str">
            <v>310231420.1000.1220004</v>
          </cell>
          <cell r="B820" t="str">
            <v>SERVICIO DE MANTENIMIENTO GENERAL</v>
          </cell>
          <cell r="C820">
            <v>7629000</v>
          </cell>
          <cell r="D820">
            <v>0</v>
          </cell>
          <cell r="E820">
            <v>0</v>
          </cell>
          <cell r="F820">
            <v>0</v>
          </cell>
          <cell r="G820">
            <v>0</v>
          </cell>
          <cell r="H820">
            <v>0</v>
          </cell>
          <cell r="I820">
            <v>0</v>
          </cell>
          <cell r="J820">
            <v>0</v>
          </cell>
          <cell r="K820">
            <v>0</v>
          </cell>
          <cell r="L820">
            <v>0</v>
          </cell>
          <cell r="M820">
            <v>0</v>
          </cell>
          <cell r="N820">
            <v>0</v>
          </cell>
          <cell r="O820">
            <v>7629000</v>
          </cell>
        </row>
        <row r="821">
          <cell r="A821" t="str">
            <v>310231420.1000.1224004</v>
          </cell>
          <cell r="B821" t="str">
            <v>SERVICIO DE MANTENIMIENTO GENERAL</v>
          </cell>
          <cell r="C821">
            <v>30000</v>
          </cell>
          <cell r="D821">
            <v>0</v>
          </cell>
          <cell r="E821">
            <v>0</v>
          </cell>
          <cell r="F821">
            <v>0</v>
          </cell>
          <cell r="G821">
            <v>0</v>
          </cell>
          <cell r="H821">
            <v>0</v>
          </cell>
          <cell r="I821">
            <v>0</v>
          </cell>
          <cell r="J821">
            <v>0</v>
          </cell>
          <cell r="K821">
            <v>0</v>
          </cell>
          <cell r="L821">
            <v>0</v>
          </cell>
          <cell r="M821">
            <v>0</v>
          </cell>
          <cell r="N821">
            <v>0</v>
          </cell>
          <cell r="O821">
            <v>30000</v>
          </cell>
        </row>
        <row r="822">
          <cell r="A822" t="str">
            <v>310231420.1000.41303102069</v>
          </cell>
          <cell r="B822" t="str">
            <v>ESTABILIZACION DIQUE RIO CAUCA EST.BOMBEO PASO COMERCIO</v>
          </cell>
          <cell r="C822">
            <v>1008926000</v>
          </cell>
          <cell r="D822">
            <v>0</v>
          </cell>
          <cell r="E822">
            <v>0</v>
          </cell>
          <cell r="F822">
            <v>0</v>
          </cell>
          <cell r="G822">
            <v>0</v>
          </cell>
          <cell r="H822">
            <v>0</v>
          </cell>
          <cell r="I822">
            <v>0</v>
          </cell>
          <cell r="J822">
            <v>0</v>
          </cell>
          <cell r="K822">
            <v>0</v>
          </cell>
          <cell r="L822">
            <v>0</v>
          </cell>
          <cell r="M822">
            <v>0</v>
          </cell>
          <cell r="N822">
            <v>0</v>
          </cell>
          <cell r="O822">
            <v>1008926000</v>
          </cell>
        </row>
        <row r="823">
          <cell r="A823" t="str">
            <v>310231420.1000.41303102070</v>
          </cell>
          <cell r="B823" t="str">
            <v>MEJORAMIENTO HIDRAULICO LAGUNA PONDAJE SUR</v>
          </cell>
          <cell r="C823">
            <v>1796779000</v>
          </cell>
          <cell r="D823">
            <v>0</v>
          </cell>
          <cell r="E823">
            <v>0</v>
          </cell>
          <cell r="F823">
            <v>0</v>
          </cell>
          <cell r="G823">
            <v>0</v>
          </cell>
          <cell r="H823">
            <v>0</v>
          </cell>
          <cell r="I823">
            <v>0</v>
          </cell>
          <cell r="J823">
            <v>0</v>
          </cell>
          <cell r="K823">
            <v>0</v>
          </cell>
          <cell r="L823">
            <v>0</v>
          </cell>
          <cell r="M823">
            <v>0</v>
          </cell>
          <cell r="N823">
            <v>0</v>
          </cell>
          <cell r="O823">
            <v>1796779000</v>
          </cell>
        </row>
        <row r="824">
          <cell r="A824" t="str">
            <v>310231420.1000.41303102071</v>
          </cell>
          <cell r="B824" t="str">
            <v>PROTECCION ESTRUCTURA DE DESCARGA DE LA PTAR-C</v>
          </cell>
          <cell r="C824">
            <v>384264000</v>
          </cell>
          <cell r="D824">
            <v>0</v>
          </cell>
          <cell r="E824">
            <v>0</v>
          </cell>
          <cell r="F824">
            <v>0</v>
          </cell>
          <cell r="G824">
            <v>0</v>
          </cell>
          <cell r="H824">
            <v>0</v>
          </cell>
          <cell r="I824">
            <v>0</v>
          </cell>
          <cell r="J824">
            <v>0</v>
          </cell>
          <cell r="K824">
            <v>0</v>
          </cell>
          <cell r="L824">
            <v>0</v>
          </cell>
          <cell r="M824">
            <v>0</v>
          </cell>
          <cell r="N824">
            <v>0</v>
          </cell>
          <cell r="O824">
            <v>384264000</v>
          </cell>
        </row>
        <row r="825">
          <cell r="A825" t="str">
            <v>310231420.4015.41303102070</v>
          </cell>
          <cell r="B825" t="str">
            <v>MEJORAMIENTO HIDRAULICO LAGUNA PONDAJE SUR</v>
          </cell>
          <cell r="C825">
            <v>20582668018</v>
          </cell>
          <cell r="D825">
            <v>0</v>
          </cell>
          <cell r="E825">
            <v>0</v>
          </cell>
          <cell r="F825">
            <v>0</v>
          </cell>
          <cell r="G825">
            <v>0</v>
          </cell>
          <cell r="H825">
            <v>0</v>
          </cell>
          <cell r="I825">
            <v>0</v>
          </cell>
          <cell r="J825">
            <v>0</v>
          </cell>
          <cell r="K825">
            <v>0</v>
          </cell>
          <cell r="L825">
            <v>0</v>
          </cell>
          <cell r="M825">
            <v>0</v>
          </cell>
          <cell r="N825">
            <v>0</v>
          </cell>
          <cell r="O825">
            <v>20582668018</v>
          </cell>
        </row>
        <row r="826">
          <cell r="A826" t="str">
            <v>310231430.1000.1120031</v>
          </cell>
          <cell r="B826" t="str">
            <v>HONORARIOS Y REMUNERACIÓN SERV-TÉCNICOS</v>
          </cell>
          <cell r="C826">
            <v>161251086</v>
          </cell>
          <cell r="D826">
            <v>0</v>
          </cell>
          <cell r="E826">
            <v>0</v>
          </cell>
          <cell r="F826">
            <v>0</v>
          </cell>
          <cell r="G826">
            <v>0</v>
          </cell>
          <cell r="H826">
            <v>0</v>
          </cell>
          <cell r="I826">
            <v>0</v>
          </cell>
          <cell r="J826">
            <v>0</v>
          </cell>
          <cell r="K826">
            <v>0</v>
          </cell>
          <cell r="L826">
            <v>0</v>
          </cell>
          <cell r="M826">
            <v>0</v>
          </cell>
          <cell r="N826">
            <v>0</v>
          </cell>
          <cell r="O826">
            <v>161251086</v>
          </cell>
        </row>
        <row r="827">
          <cell r="A827" t="str">
            <v>310231430.1000.1220004</v>
          </cell>
          <cell r="B827" t="str">
            <v>SERVICIO DE MANTENIMIENTO GENERAL</v>
          </cell>
          <cell r="C827">
            <v>157365000</v>
          </cell>
          <cell r="D827">
            <v>0</v>
          </cell>
          <cell r="E827">
            <v>0</v>
          </cell>
          <cell r="F827">
            <v>0</v>
          </cell>
          <cell r="G827">
            <v>0</v>
          </cell>
          <cell r="H827">
            <v>0</v>
          </cell>
          <cell r="I827">
            <v>0</v>
          </cell>
          <cell r="J827">
            <v>0</v>
          </cell>
          <cell r="K827">
            <v>0</v>
          </cell>
          <cell r="L827">
            <v>0</v>
          </cell>
          <cell r="M827">
            <v>0</v>
          </cell>
          <cell r="N827">
            <v>0</v>
          </cell>
          <cell r="O827">
            <v>157365000</v>
          </cell>
        </row>
        <row r="828">
          <cell r="A828" t="str">
            <v>310231430.1000.1230023</v>
          </cell>
          <cell r="B828" t="str">
            <v>OTROS IMPUESTOS TASAS Y MULTAS</v>
          </cell>
          <cell r="C828">
            <v>7427111000</v>
          </cell>
          <cell r="D828">
            <v>0</v>
          </cell>
          <cell r="E828">
            <v>0</v>
          </cell>
          <cell r="F828">
            <v>0</v>
          </cell>
          <cell r="G828">
            <v>0</v>
          </cell>
          <cell r="H828">
            <v>0</v>
          </cell>
          <cell r="I828">
            <v>0</v>
          </cell>
          <cell r="J828">
            <v>0</v>
          </cell>
          <cell r="K828">
            <v>0</v>
          </cell>
          <cell r="L828">
            <v>0</v>
          </cell>
          <cell r="M828">
            <v>0</v>
          </cell>
          <cell r="N828">
            <v>0</v>
          </cell>
          <cell r="O828">
            <v>7427111000</v>
          </cell>
        </row>
        <row r="829">
          <cell r="A829" t="str">
            <v>310231600.1000.1124031</v>
          </cell>
          <cell r="B829" t="str">
            <v>HONORARIOS Y REMUNERACIÓN SERV-TÉCNICOS</v>
          </cell>
          <cell r="C829">
            <v>570000</v>
          </cell>
          <cell r="D829">
            <v>0</v>
          </cell>
          <cell r="E829">
            <v>0</v>
          </cell>
          <cell r="F829">
            <v>0</v>
          </cell>
          <cell r="G829">
            <v>0</v>
          </cell>
          <cell r="H829">
            <v>0</v>
          </cell>
          <cell r="I829">
            <v>0</v>
          </cell>
          <cell r="J829">
            <v>0</v>
          </cell>
          <cell r="K829">
            <v>0</v>
          </cell>
          <cell r="L829">
            <v>0</v>
          </cell>
          <cell r="M829">
            <v>0</v>
          </cell>
          <cell r="N829">
            <v>0</v>
          </cell>
          <cell r="O829">
            <v>570000</v>
          </cell>
        </row>
        <row r="830">
          <cell r="A830" t="str">
            <v>310231600.1000.1220097</v>
          </cell>
          <cell r="B830" t="str">
            <v>IMPRESOS PUBLICACIONES Y AFILIACIONES</v>
          </cell>
          <cell r="C830">
            <v>15510000</v>
          </cell>
          <cell r="D830">
            <v>0</v>
          </cell>
          <cell r="E830">
            <v>0</v>
          </cell>
          <cell r="F830">
            <v>0</v>
          </cell>
          <cell r="G830">
            <v>0</v>
          </cell>
          <cell r="H830">
            <v>0</v>
          </cell>
          <cell r="I830">
            <v>0</v>
          </cell>
          <cell r="J830">
            <v>0</v>
          </cell>
          <cell r="K830">
            <v>0</v>
          </cell>
          <cell r="L830">
            <v>0</v>
          </cell>
          <cell r="M830">
            <v>0</v>
          </cell>
          <cell r="N830">
            <v>0</v>
          </cell>
          <cell r="O830">
            <v>15510000</v>
          </cell>
        </row>
        <row r="831">
          <cell r="A831" t="str">
            <v>410041000.1000.1210003</v>
          </cell>
          <cell r="B831" t="str">
            <v>MATERIALES Y SUMINISTROS</v>
          </cell>
          <cell r="C831">
            <v>2400000</v>
          </cell>
          <cell r="D831">
            <v>0</v>
          </cell>
          <cell r="E831">
            <v>0</v>
          </cell>
          <cell r="F831">
            <v>0</v>
          </cell>
          <cell r="G831">
            <v>0</v>
          </cell>
          <cell r="H831">
            <v>0</v>
          </cell>
          <cell r="I831">
            <v>0</v>
          </cell>
          <cell r="J831">
            <v>0</v>
          </cell>
          <cell r="K831">
            <v>0</v>
          </cell>
          <cell r="L831">
            <v>0</v>
          </cell>
          <cell r="M831">
            <v>0</v>
          </cell>
          <cell r="N831">
            <v>0</v>
          </cell>
          <cell r="O831">
            <v>2400000</v>
          </cell>
        </row>
        <row r="832">
          <cell r="A832" t="str">
            <v>410041000.1000.1220004</v>
          </cell>
          <cell r="B832" t="str">
            <v>SERVICIO DE MANTENIMIENTO GENERAL</v>
          </cell>
          <cell r="C832">
            <v>1200000</v>
          </cell>
          <cell r="D832">
            <v>0</v>
          </cell>
          <cell r="E832">
            <v>0</v>
          </cell>
          <cell r="F832">
            <v>0</v>
          </cell>
          <cell r="G832">
            <v>0</v>
          </cell>
          <cell r="H832">
            <v>0</v>
          </cell>
          <cell r="I832">
            <v>0</v>
          </cell>
          <cell r="J832">
            <v>0</v>
          </cell>
          <cell r="K832">
            <v>0</v>
          </cell>
          <cell r="L832">
            <v>0</v>
          </cell>
          <cell r="M832">
            <v>0</v>
          </cell>
          <cell r="N832">
            <v>0</v>
          </cell>
          <cell r="O832">
            <v>1200000</v>
          </cell>
        </row>
        <row r="833">
          <cell r="A833" t="str">
            <v>410041000.1000.1220035</v>
          </cell>
          <cell r="B833" t="str">
            <v>PASAJES, VIATICOS Y GASTOS DE VIAJE</v>
          </cell>
          <cell r="C833">
            <v>52027936</v>
          </cell>
          <cell r="D833">
            <v>0</v>
          </cell>
          <cell r="E833">
            <v>0</v>
          </cell>
          <cell r="F833">
            <v>0</v>
          </cell>
          <cell r="G833">
            <v>0</v>
          </cell>
          <cell r="H833">
            <v>0</v>
          </cell>
          <cell r="I833">
            <v>0</v>
          </cell>
          <cell r="J833">
            <v>0</v>
          </cell>
          <cell r="K833">
            <v>0</v>
          </cell>
          <cell r="L833">
            <v>0</v>
          </cell>
          <cell r="M833">
            <v>0</v>
          </cell>
          <cell r="N833">
            <v>0</v>
          </cell>
          <cell r="O833">
            <v>52027936</v>
          </cell>
        </row>
        <row r="834">
          <cell r="A834" t="str">
            <v>410041000.1000.1220097</v>
          </cell>
          <cell r="B834" t="str">
            <v>IMPRESOS PUBLICACIONES Y AFILIACIONES</v>
          </cell>
          <cell r="C834">
            <v>26048318</v>
          </cell>
          <cell r="D834">
            <v>0</v>
          </cell>
          <cell r="E834">
            <v>0</v>
          </cell>
          <cell r="F834">
            <v>0</v>
          </cell>
          <cell r="G834">
            <v>0</v>
          </cell>
          <cell r="H834">
            <v>0</v>
          </cell>
          <cell r="I834">
            <v>0</v>
          </cell>
          <cell r="J834">
            <v>0</v>
          </cell>
          <cell r="K834">
            <v>0</v>
          </cell>
          <cell r="L834">
            <v>0</v>
          </cell>
          <cell r="M834">
            <v>0</v>
          </cell>
          <cell r="N834">
            <v>0</v>
          </cell>
          <cell r="O834">
            <v>26048318</v>
          </cell>
        </row>
        <row r="835">
          <cell r="A835" t="str">
            <v>410041000.1000.1230023</v>
          </cell>
          <cell r="B835" t="str">
            <v>OTROS IMPUESTOS TASAS Y MULTAS</v>
          </cell>
          <cell r="C835">
            <v>600000</v>
          </cell>
          <cell r="D835">
            <v>0</v>
          </cell>
          <cell r="E835">
            <v>0</v>
          </cell>
          <cell r="F835">
            <v>0</v>
          </cell>
          <cell r="G835">
            <v>0</v>
          </cell>
          <cell r="H835">
            <v>0</v>
          </cell>
          <cell r="I835">
            <v>0</v>
          </cell>
          <cell r="J835">
            <v>0</v>
          </cell>
          <cell r="K835">
            <v>0</v>
          </cell>
          <cell r="L835">
            <v>0</v>
          </cell>
          <cell r="M835">
            <v>0</v>
          </cell>
          <cell r="N835">
            <v>0</v>
          </cell>
          <cell r="O835">
            <v>600000</v>
          </cell>
        </row>
        <row r="836">
          <cell r="A836" t="str">
            <v>410041005.1000.1110005</v>
          </cell>
          <cell r="B836" t="str">
            <v>VACACIONES</v>
          </cell>
          <cell r="C836">
            <v>1712000000</v>
          </cell>
          <cell r="D836">
            <v>0</v>
          </cell>
          <cell r="E836">
            <v>0</v>
          </cell>
          <cell r="F836">
            <v>0</v>
          </cell>
          <cell r="G836">
            <v>0</v>
          </cell>
          <cell r="H836">
            <v>0</v>
          </cell>
          <cell r="I836">
            <v>0</v>
          </cell>
          <cell r="J836">
            <v>0</v>
          </cell>
          <cell r="K836">
            <v>0</v>
          </cell>
          <cell r="L836">
            <v>0</v>
          </cell>
          <cell r="M836">
            <v>0</v>
          </cell>
          <cell r="N836">
            <v>0</v>
          </cell>
          <cell r="O836">
            <v>1712000000</v>
          </cell>
        </row>
        <row r="837">
          <cell r="A837" t="str">
            <v>410041005.1000.1110007</v>
          </cell>
          <cell r="B837" t="str">
            <v>SUELDO PERSONAL DE NÓMINA</v>
          </cell>
          <cell r="C837">
            <v>19426000000</v>
          </cell>
          <cell r="D837">
            <v>0</v>
          </cell>
          <cell r="E837">
            <v>0</v>
          </cell>
          <cell r="F837">
            <v>0</v>
          </cell>
          <cell r="G837">
            <v>0</v>
          </cell>
          <cell r="H837">
            <v>0</v>
          </cell>
          <cell r="I837">
            <v>0</v>
          </cell>
          <cell r="J837">
            <v>0</v>
          </cell>
          <cell r="K837">
            <v>0</v>
          </cell>
          <cell r="L837">
            <v>0</v>
          </cell>
          <cell r="M837">
            <v>0</v>
          </cell>
          <cell r="N837">
            <v>0</v>
          </cell>
          <cell r="O837">
            <v>19426000000</v>
          </cell>
        </row>
        <row r="838">
          <cell r="A838" t="str">
            <v>410041005.1000.1110008</v>
          </cell>
          <cell r="B838" t="str">
            <v>HORAS EXTRAS DIURNAS, NOCTURNAS, DOMINICALES Y FESTIVOS</v>
          </cell>
          <cell r="C838">
            <v>1851000000</v>
          </cell>
          <cell r="D838">
            <v>0</v>
          </cell>
          <cell r="E838">
            <v>0</v>
          </cell>
          <cell r="F838">
            <v>0</v>
          </cell>
          <cell r="G838">
            <v>0</v>
          </cell>
          <cell r="H838">
            <v>0</v>
          </cell>
          <cell r="I838">
            <v>0</v>
          </cell>
          <cell r="J838">
            <v>0</v>
          </cell>
          <cell r="K838">
            <v>0</v>
          </cell>
          <cell r="L838">
            <v>0</v>
          </cell>
          <cell r="M838">
            <v>0</v>
          </cell>
          <cell r="N838">
            <v>0</v>
          </cell>
          <cell r="O838">
            <v>1851000000</v>
          </cell>
        </row>
        <row r="839">
          <cell r="A839" t="str">
            <v>410041005.1000.1110009</v>
          </cell>
          <cell r="B839" t="str">
            <v>PRIMA DE VACACIONES</v>
          </cell>
          <cell r="C839">
            <v>2110000000</v>
          </cell>
          <cell r="D839">
            <v>0</v>
          </cell>
          <cell r="E839">
            <v>0</v>
          </cell>
          <cell r="F839">
            <v>0</v>
          </cell>
          <cell r="G839">
            <v>0</v>
          </cell>
          <cell r="H839">
            <v>0</v>
          </cell>
          <cell r="I839">
            <v>0</v>
          </cell>
          <cell r="J839">
            <v>0</v>
          </cell>
          <cell r="K839">
            <v>0</v>
          </cell>
          <cell r="L839">
            <v>0</v>
          </cell>
          <cell r="M839">
            <v>0</v>
          </cell>
          <cell r="N839">
            <v>0</v>
          </cell>
          <cell r="O839">
            <v>2110000000</v>
          </cell>
        </row>
        <row r="840">
          <cell r="A840" t="str">
            <v>410041005.1000.1110010</v>
          </cell>
          <cell r="B840" t="str">
            <v>PRIMA SEMESTRAL EXTRALEGAL DE MAYO</v>
          </cell>
          <cell r="C840">
            <v>628000000</v>
          </cell>
          <cell r="D840">
            <v>0</v>
          </cell>
          <cell r="E840">
            <v>0</v>
          </cell>
          <cell r="F840">
            <v>0</v>
          </cell>
          <cell r="G840">
            <v>0</v>
          </cell>
          <cell r="H840">
            <v>0</v>
          </cell>
          <cell r="I840">
            <v>0</v>
          </cell>
          <cell r="J840">
            <v>0</v>
          </cell>
          <cell r="K840">
            <v>0</v>
          </cell>
          <cell r="L840">
            <v>0</v>
          </cell>
          <cell r="M840">
            <v>0</v>
          </cell>
          <cell r="N840">
            <v>0</v>
          </cell>
          <cell r="O840">
            <v>628000000</v>
          </cell>
        </row>
        <row r="841">
          <cell r="A841" t="str">
            <v>410041005.1000.1110017</v>
          </cell>
          <cell r="B841" t="str">
            <v>PRIMA SEMESTRAL DE JUNIO</v>
          </cell>
          <cell r="C841">
            <v>974000000</v>
          </cell>
          <cell r="D841">
            <v>0</v>
          </cell>
          <cell r="E841">
            <v>0</v>
          </cell>
          <cell r="F841">
            <v>0</v>
          </cell>
          <cell r="G841">
            <v>0</v>
          </cell>
          <cell r="H841">
            <v>0</v>
          </cell>
          <cell r="I841">
            <v>0</v>
          </cell>
          <cell r="J841">
            <v>0</v>
          </cell>
          <cell r="K841">
            <v>0</v>
          </cell>
          <cell r="L841">
            <v>0</v>
          </cell>
          <cell r="M841">
            <v>0</v>
          </cell>
          <cell r="N841">
            <v>0</v>
          </cell>
          <cell r="O841">
            <v>974000000</v>
          </cell>
        </row>
        <row r="842">
          <cell r="A842" t="str">
            <v>410041005.1000.1110019</v>
          </cell>
          <cell r="B842" t="str">
            <v>PRIMA DE NAVIDAD</v>
          </cell>
          <cell r="C842">
            <v>2223000000</v>
          </cell>
          <cell r="D842">
            <v>0</v>
          </cell>
          <cell r="E842">
            <v>0</v>
          </cell>
          <cell r="F842">
            <v>0</v>
          </cell>
          <cell r="G842">
            <v>0</v>
          </cell>
          <cell r="H842">
            <v>0</v>
          </cell>
          <cell r="I842">
            <v>0</v>
          </cell>
          <cell r="J842">
            <v>0</v>
          </cell>
          <cell r="K842">
            <v>0</v>
          </cell>
          <cell r="L842">
            <v>0</v>
          </cell>
          <cell r="M842">
            <v>0</v>
          </cell>
          <cell r="N842">
            <v>0</v>
          </cell>
          <cell r="O842">
            <v>2223000000</v>
          </cell>
        </row>
        <row r="843">
          <cell r="A843" t="str">
            <v>410041005.1000.1110024</v>
          </cell>
          <cell r="B843" t="str">
            <v>INTERESES DE LA CESANTIAS</v>
          </cell>
          <cell r="C843">
            <v>275000000</v>
          </cell>
          <cell r="D843">
            <v>0</v>
          </cell>
          <cell r="E843">
            <v>0</v>
          </cell>
          <cell r="F843">
            <v>0</v>
          </cell>
          <cell r="G843">
            <v>0</v>
          </cell>
          <cell r="H843">
            <v>0</v>
          </cell>
          <cell r="I843">
            <v>0</v>
          </cell>
          <cell r="J843">
            <v>0</v>
          </cell>
          <cell r="K843">
            <v>0</v>
          </cell>
          <cell r="L843">
            <v>0</v>
          </cell>
          <cell r="M843">
            <v>0</v>
          </cell>
          <cell r="N843">
            <v>0</v>
          </cell>
          <cell r="O843">
            <v>275000000</v>
          </cell>
        </row>
        <row r="844">
          <cell r="A844" t="str">
            <v>410041005.1000.1110027</v>
          </cell>
          <cell r="B844" t="str">
            <v>PRIMA DE ANTIGUEDAD</v>
          </cell>
          <cell r="C844">
            <v>3310000000</v>
          </cell>
          <cell r="D844">
            <v>0</v>
          </cell>
          <cell r="E844">
            <v>0</v>
          </cell>
          <cell r="F844">
            <v>0</v>
          </cell>
          <cell r="G844">
            <v>0</v>
          </cell>
          <cell r="H844">
            <v>0</v>
          </cell>
          <cell r="I844">
            <v>0</v>
          </cell>
          <cell r="J844">
            <v>0</v>
          </cell>
          <cell r="K844">
            <v>0</v>
          </cell>
          <cell r="L844">
            <v>0</v>
          </cell>
          <cell r="M844">
            <v>0</v>
          </cell>
          <cell r="N844">
            <v>0</v>
          </cell>
          <cell r="O844">
            <v>3310000000</v>
          </cell>
        </row>
        <row r="845">
          <cell r="A845" t="str">
            <v>410041005.1000.1110029</v>
          </cell>
          <cell r="B845" t="str">
            <v>PRIMA SEMESTRAL EXTRA DE NAVIDAD</v>
          </cell>
          <cell r="C845">
            <v>952000000</v>
          </cell>
          <cell r="D845">
            <v>0</v>
          </cell>
          <cell r="E845">
            <v>0</v>
          </cell>
          <cell r="F845">
            <v>0</v>
          </cell>
          <cell r="G845">
            <v>0</v>
          </cell>
          <cell r="H845">
            <v>0</v>
          </cell>
          <cell r="I845">
            <v>0</v>
          </cell>
          <cell r="J845">
            <v>0</v>
          </cell>
          <cell r="K845">
            <v>0</v>
          </cell>
          <cell r="L845">
            <v>0</v>
          </cell>
          <cell r="M845">
            <v>0</v>
          </cell>
          <cell r="N845">
            <v>0</v>
          </cell>
          <cell r="O845">
            <v>952000000</v>
          </cell>
        </row>
        <row r="846">
          <cell r="A846" t="str">
            <v>410041005.1000.1120014</v>
          </cell>
          <cell r="B846" t="str">
            <v>REMUNERACION APRENDICES</v>
          </cell>
          <cell r="C846">
            <v>116579568</v>
          </cell>
          <cell r="D846">
            <v>0</v>
          </cell>
          <cell r="E846">
            <v>0</v>
          </cell>
          <cell r="F846">
            <v>0</v>
          </cell>
          <cell r="G846">
            <v>0</v>
          </cell>
          <cell r="H846">
            <v>0</v>
          </cell>
          <cell r="I846">
            <v>0</v>
          </cell>
          <cell r="J846">
            <v>0</v>
          </cell>
          <cell r="K846">
            <v>0</v>
          </cell>
          <cell r="L846">
            <v>0</v>
          </cell>
          <cell r="M846">
            <v>0</v>
          </cell>
          <cell r="N846">
            <v>0</v>
          </cell>
          <cell r="O846">
            <v>116579568</v>
          </cell>
        </row>
        <row r="847">
          <cell r="A847" t="str">
            <v>410041005.1000.1120031</v>
          </cell>
          <cell r="B847" t="str">
            <v>HONORARIOS Y REMUNERACIÓN SERV-TÉCNICOS</v>
          </cell>
          <cell r="C847">
            <v>1093325967</v>
          </cell>
          <cell r="D847">
            <v>0</v>
          </cell>
          <cell r="E847">
            <v>0</v>
          </cell>
          <cell r="F847">
            <v>0</v>
          </cell>
          <cell r="G847">
            <v>0</v>
          </cell>
          <cell r="H847">
            <v>0</v>
          </cell>
          <cell r="I847">
            <v>0</v>
          </cell>
          <cell r="J847">
            <v>0</v>
          </cell>
          <cell r="K847">
            <v>0</v>
          </cell>
          <cell r="L847">
            <v>0</v>
          </cell>
          <cell r="M847">
            <v>0</v>
          </cell>
          <cell r="N847">
            <v>0</v>
          </cell>
          <cell r="O847">
            <v>1093325967</v>
          </cell>
        </row>
        <row r="848">
          <cell r="A848" t="str">
            <v>410041005.1000.1130032</v>
          </cell>
          <cell r="B848" t="str">
            <v>APORTES PREVISION SOCIAL</v>
          </cell>
          <cell r="C848">
            <v>5473000000</v>
          </cell>
          <cell r="D848">
            <v>0</v>
          </cell>
          <cell r="E848">
            <v>0</v>
          </cell>
          <cell r="F848">
            <v>0</v>
          </cell>
          <cell r="G848">
            <v>0</v>
          </cell>
          <cell r="H848">
            <v>0</v>
          </cell>
          <cell r="I848">
            <v>0</v>
          </cell>
          <cell r="J848">
            <v>0</v>
          </cell>
          <cell r="K848">
            <v>0</v>
          </cell>
          <cell r="L848">
            <v>0</v>
          </cell>
          <cell r="M848">
            <v>0</v>
          </cell>
          <cell r="N848">
            <v>0</v>
          </cell>
          <cell r="O848">
            <v>5473000000</v>
          </cell>
        </row>
        <row r="849">
          <cell r="A849" t="str">
            <v>410041005.1000.1130038</v>
          </cell>
          <cell r="B849" t="str">
            <v>CAJA DE COMPENSACIÓN FAMILIAR- PÁRAFISCALES</v>
          </cell>
          <cell r="C849">
            <v>1133000000</v>
          </cell>
          <cell r="D849">
            <v>0</v>
          </cell>
          <cell r="E849">
            <v>0</v>
          </cell>
          <cell r="F849">
            <v>0</v>
          </cell>
          <cell r="G849">
            <v>0</v>
          </cell>
          <cell r="H849">
            <v>0</v>
          </cell>
          <cell r="I849">
            <v>0</v>
          </cell>
          <cell r="J849">
            <v>0</v>
          </cell>
          <cell r="K849">
            <v>0</v>
          </cell>
          <cell r="L849">
            <v>0</v>
          </cell>
          <cell r="M849">
            <v>0</v>
          </cell>
          <cell r="N849">
            <v>0</v>
          </cell>
          <cell r="O849">
            <v>1133000000</v>
          </cell>
        </row>
        <row r="850">
          <cell r="A850" t="str">
            <v>410041005.1000.1210002</v>
          </cell>
          <cell r="B850" t="str">
            <v>COMBUSTIBLE</v>
          </cell>
          <cell r="C850">
            <v>1184115738</v>
          </cell>
          <cell r="D850">
            <v>0</v>
          </cell>
          <cell r="E850">
            <v>0</v>
          </cell>
          <cell r="F850">
            <v>0</v>
          </cell>
          <cell r="G850">
            <v>0</v>
          </cell>
          <cell r="H850">
            <v>0</v>
          </cell>
          <cell r="I850">
            <v>0</v>
          </cell>
          <cell r="J850">
            <v>0</v>
          </cell>
          <cell r="K850">
            <v>0</v>
          </cell>
          <cell r="L850">
            <v>0</v>
          </cell>
          <cell r="M850">
            <v>0</v>
          </cell>
          <cell r="N850">
            <v>0</v>
          </cell>
          <cell r="O850">
            <v>1184115738</v>
          </cell>
        </row>
        <row r="851">
          <cell r="A851" t="str">
            <v>410041005.1000.1210003</v>
          </cell>
          <cell r="B851" t="str">
            <v>MATERIALES Y SUMINISTROS</v>
          </cell>
          <cell r="C851">
            <v>478352717</v>
          </cell>
          <cell r="D851">
            <v>0</v>
          </cell>
          <cell r="E851">
            <v>0</v>
          </cell>
          <cell r="F851">
            <v>0</v>
          </cell>
          <cell r="G851">
            <v>0</v>
          </cell>
          <cell r="H851">
            <v>0</v>
          </cell>
          <cell r="I851">
            <v>0</v>
          </cell>
          <cell r="J851">
            <v>0</v>
          </cell>
          <cell r="K851">
            <v>0</v>
          </cell>
          <cell r="L851">
            <v>0</v>
          </cell>
          <cell r="M851">
            <v>0</v>
          </cell>
          <cell r="N851">
            <v>0</v>
          </cell>
          <cell r="O851">
            <v>478352717</v>
          </cell>
        </row>
        <row r="852">
          <cell r="A852" t="str">
            <v>410041005.1000.1210022</v>
          </cell>
          <cell r="B852" t="str">
            <v>COMPRA DE EQUIPO</v>
          </cell>
          <cell r="C852">
            <v>703711500</v>
          </cell>
          <cell r="D852">
            <v>0</v>
          </cell>
          <cell r="E852">
            <v>0</v>
          </cell>
          <cell r="F852">
            <v>0</v>
          </cell>
          <cell r="G852">
            <v>0</v>
          </cell>
          <cell r="H852">
            <v>0</v>
          </cell>
          <cell r="I852">
            <v>0</v>
          </cell>
          <cell r="J852">
            <v>0</v>
          </cell>
          <cell r="K852">
            <v>0</v>
          </cell>
          <cell r="L852">
            <v>0</v>
          </cell>
          <cell r="M852">
            <v>0</v>
          </cell>
          <cell r="N852">
            <v>0</v>
          </cell>
          <cell r="O852">
            <v>703711500</v>
          </cell>
        </row>
        <row r="853">
          <cell r="A853" t="str">
            <v>410041005.1000.1210056</v>
          </cell>
          <cell r="B853" t="str">
            <v>MATERIALES Y SUMINISTROS PARQUE AUTOMOTOR</v>
          </cell>
          <cell r="C853">
            <v>87034384</v>
          </cell>
          <cell r="D853">
            <v>0</v>
          </cell>
          <cell r="E853">
            <v>0</v>
          </cell>
          <cell r="F853">
            <v>0</v>
          </cell>
          <cell r="G853">
            <v>0</v>
          </cell>
          <cell r="H853">
            <v>0</v>
          </cell>
          <cell r="I853">
            <v>0</v>
          </cell>
          <cell r="J853">
            <v>0</v>
          </cell>
          <cell r="K853">
            <v>0</v>
          </cell>
          <cell r="L853">
            <v>0</v>
          </cell>
          <cell r="M853">
            <v>0</v>
          </cell>
          <cell r="N853">
            <v>0</v>
          </cell>
          <cell r="O853">
            <v>87034384</v>
          </cell>
        </row>
        <row r="854">
          <cell r="A854" t="str">
            <v>410041005.1000.1216003</v>
          </cell>
          <cell r="B854" t="str">
            <v>MATERIALES Y SUMINISTROS</v>
          </cell>
          <cell r="C854">
            <v>720913409</v>
          </cell>
          <cell r="D854">
            <v>0</v>
          </cell>
          <cell r="E854">
            <v>0</v>
          </cell>
          <cell r="F854">
            <v>0</v>
          </cell>
          <cell r="G854">
            <v>0</v>
          </cell>
          <cell r="H854">
            <v>0</v>
          </cell>
          <cell r="I854">
            <v>0</v>
          </cell>
          <cell r="J854">
            <v>0</v>
          </cell>
          <cell r="K854">
            <v>0</v>
          </cell>
          <cell r="L854">
            <v>0</v>
          </cell>
          <cell r="M854">
            <v>0</v>
          </cell>
          <cell r="N854">
            <v>0</v>
          </cell>
          <cell r="O854">
            <v>720913409</v>
          </cell>
        </row>
        <row r="855">
          <cell r="A855" t="str">
            <v>410041005.1000.1216022</v>
          </cell>
          <cell r="B855" t="str">
            <v>COMPRA DE EQUIPO</v>
          </cell>
          <cell r="C855">
            <v>160192603</v>
          </cell>
          <cell r="D855">
            <v>0</v>
          </cell>
          <cell r="E855">
            <v>0</v>
          </cell>
          <cell r="F855">
            <v>0</v>
          </cell>
          <cell r="G855">
            <v>0</v>
          </cell>
          <cell r="H855">
            <v>0</v>
          </cell>
          <cell r="I855">
            <v>0</v>
          </cell>
          <cell r="J855">
            <v>0</v>
          </cell>
          <cell r="K855">
            <v>0</v>
          </cell>
          <cell r="L855">
            <v>0</v>
          </cell>
          <cell r="M855">
            <v>0</v>
          </cell>
          <cell r="N855">
            <v>0</v>
          </cell>
          <cell r="O855">
            <v>160192603</v>
          </cell>
        </row>
        <row r="856">
          <cell r="A856" t="str">
            <v>410041005.1000.1220001</v>
          </cell>
          <cell r="B856" t="str">
            <v>AUXILIO DE BECAS</v>
          </cell>
          <cell r="C856">
            <v>3297000000</v>
          </cell>
          <cell r="D856">
            <v>0</v>
          </cell>
          <cell r="E856">
            <v>0</v>
          </cell>
          <cell r="F856">
            <v>0</v>
          </cell>
          <cell r="G856">
            <v>0</v>
          </cell>
          <cell r="H856">
            <v>0</v>
          </cell>
          <cell r="I856">
            <v>0</v>
          </cell>
          <cell r="J856">
            <v>0</v>
          </cell>
          <cell r="K856">
            <v>0</v>
          </cell>
          <cell r="L856">
            <v>0</v>
          </cell>
          <cell r="M856">
            <v>0</v>
          </cell>
          <cell r="N856">
            <v>0</v>
          </cell>
          <cell r="O856">
            <v>3297000000</v>
          </cell>
        </row>
        <row r="857">
          <cell r="A857" t="str">
            <v>410041005.1000.1220004</v>
          </cell>
          <cell r="B857" t="str">
            <v>SERVICIO DE MANTENIMIENTO GENERAL</v>
          </cell>
          <cell r="C857">
            <v>2466338113</v>
          </cell>
          <cell r="D857">
            <v>0</v>
          </cell>
          <cell r="E857">
            <v>0</v>
          </cell>
          <cell r="F857">
            <v>0</v>
          </cell>
          <cell r="G857">
            <v>0</v>
          </cell>
          <cell r="H857">
            <v>0</v>
          </cell>
          <cell r="I857">
            <v>0</v>
          </cell>
          <cell r="J857">
            <v>0</v>
          </cell>
          <cell r="K857">
            <v>0</v>
          </cell>
          <cell r="L857">
            <v>0</v>
          </cell>
          <cell r="M857">
            <v>0</v>
          </cell>
          <cell r="N857">
            <v>0</v>
          </cell>
          <cell r="O857">
            <v>2466338113</v>
          </cell>
        </row>
        <row r="858">
          <cell r="A858" t="str">
            <v>410041005.1000.1220013</v>
          </cell>
          <cell r="B858" t="str">
            <v>ARRENDAMIENTO</v>
          </cell>
          <cell r="C858">
            <v>186872432</v>
          </cell>
          <cell r="D858">
            <v>0</v>
          </cell>
          <cell r="E858">
            <v>0</v>
          </cell>
          <cell r="F858">
            <v>0</v>
          </cell>
          <cell r="G858">
            <v>0</v>
          </cell>
          <cell r="H858">
            <v>0</v>
          </cell>
          <cell r="I858">
            <v>0</v>
          </cell>
          <cell r="J858">
            <v>0</v>
          </cell>
          <cell r="K858">
            <v>0</v>
          </cell>
          <cell r="L858">
            <v>0</v>
          </cell>
          <cell r="M858">
            <v>0</v>
          </cell>
          <cell r="N858">
            <v>0</v>
          </cell>
          <cell r="O858">
            <v>186872432</v>
          </cell>
        </row>
        <row r="859">
          <cell r="A859" t="str">
            <v>410041005.1000.1220015</v>
          </cell>
          <cell r="B859" t="str">
            <v>BENEFICIOS CONVENCIONALES</v>
          </cell>
          <cell r="C859">
            <v>30000000</v>
          </cell>
          <cell r="D859">
            <v>0</v>
          </cell>
          <cell r="E859">
            <v>0</v>
          </cell>
          <cell r="F859">
            <v>0</v>
          </cell>
          <cell r="G859">
            <v>0</v>
          </cell>
          <cell r="H859">
            <v>0</v>
          </cell>
          <cell r="I859">
            <v>0</v>
          </cell>
          <cell r="J859">
            <v>0</v>
          </cell>
          <cell r="K859">
            <v>0</v>
          </cell>
          <cell r="L859">
            <v>0</v>
          </cell>
          <cell r="M859">
            <v>0</v>
          </cell>
          <cell r="N859">
            <v>0</v>
          </cell>
          <cell r="O859">
            <v>30000000</v>
          </cell>
        </row>
        <row r="860">
          <cell r="A860" t="str">
            <v>410041005.1000.1220052</v>
          </cell>
          <cell r="B860" t="str">
            <v>SERVICIO DE VIGILANCIA</v>
          </cell>
          <cell r="C860">
            <v>3606094309</v>
          </cell>
          <cell r="D860">
            <v>0</v>
          </cell>
          <cell r="E860">
            <v>0</v>
          </cell>
          <cell r="F860">
            <v>0</v>
          </cell>
          <cell r="G860">
            <v>0</v>
          </cell>
          <cell r="H860">
            <v>0</v>
          </cell>
          <cell r="I860">
            <v>0</v>
          </cell>
          <cell r="J860">
            <v>0</v>
          </cell>
          <cell r="K860">
            <v>0</v>
          </cell>
          <cell r="L860">
            <v>0</v>
          </cell>
          <cell r="M860">
            <v>0</v>
          </cell>
          <cell r="N860">
            <v>0</v>
          </cell>
          <cell r="O860">
            <v>3606094309</v>
          </cell>
        </row>
        <row r="861">
          <cell r="A861" t="str">
            <v>410041005.1000.1220053</v>
          </cell>
          <cell r="B861" t="str">
            <v>SERVICIO DE ASEO Y CAFETERIA</v>
          </cell>
          <cell r="C861">
            <v>587155140</v>
          </cell>
          <cell r="D861">
            <v>0</v>
          </cell>
          <cell r="E861">
            <v>0</v>
          </cell>
          <cell r="F861">
            <v>0</v>
          </cell>
          <cell r="G861">
            <v>0</v>
          </cell>
          <cell r="H861">
            <v>0</v>
          </cell>
          <cell r="I861">
            <v>0</v>
          </cell>
          <cell r="J861">
            <v>0</v>
          </cell>
          <cell r="K861">
            <v>0</v>
          </cell>
          <cell r="L861">
            <v>0</v>
          </cell>
          <cell r="M861">
            <v>0</v>
          </cell>
          <cell r="N861">
            <v>0</v>
          </cell>
          <cell r="O861">
            <v>587155140</v>
          </cell>
        </row>
        <row r="862">
          <cell r="A862" t="str">
            <v>410041005.1000.1220054</v>
          </cell>
          <cell r="B862" t="str">
            <v>SERVICIO MANTENIMIENTO PARQUE AUTOMOTOR</v>
          </cell>
          <cell r="C862">
            <v>1035118262</v>
          </cell>
          <cell r="D862">
            <v>0</v>
          </cell>
          <cell r="E862">
            <v>0</v>
          </cell>
          <cell r="F862">
            <v>0</v>
          </cell>
          <cell r="G862">
            <v>0</v>
          </cell>
          <cell r="H862">
            <v>0</v>
          </cell>
          <cell r="I862">
            <v>0</v>
          </cell>
          <cell r="J862">
            <v>0</v>
          </cell>
          <cell r="K862">
            <v>0</v>
          </cell>
          <cell r="L862">
            <v>0</v>
          </cell>
          <cell r="M862">
            <v>0</v>
          </cell>
          <cell r="N862">
            <v>0</v>
          </cell>
          <cell r="O862">
            <v>1035118262</v>
          </cell>
        </row>
        <row r="863">
          <cell r="A863" t="str">
            <v>410041005.1000.1220063</v>
          </cell>
          <cell r="B863" t="str">
            <v>CAPACITACION</v>
          </cell>
          <cell r="C863">
            <v>141428571</v>
          </cell>
          <cell r="D863">
            <v>0</v>
          </cell>
          <cell r="E863">
            <v>0</v>
          </cell>
          <cell r="F863">
            <v>0</v>
          </cell>
          <cell r="G863">
            <v>0</v>
          </cell>
          <cell r="H863">
            <v>0</v>
          </cell>
          <cell r="I863">
            <v>0</v>
          </cell>
          <cell r="J863">
            <v>0</v>
          </cell>
          <cell r="K863">
            <v>0</v>
          </cell>
          <cell r="L863">
            <v>0</v>
          </cell>
          <cell r="M863">
            <v>0</v>
          </cell>
          <cell r="N863">
            <v>0</v>
          </cell>
          <cell r="O863">
            <v>141428571</v>
          </cell>
        </row>
        <row r="864">
          <cell r="A864" t="str">
            <v>410041005.1000.1220066</v>
          </cell>
          <cell r="B864" t="str">
            <v>GASTOS LEGALES</v>
          </cell>
          <cell r="C864">
            <v>23098000</v>
          </cell>
          <cell r="D864">
            <v>0</v>
          </cell>
          <cell r="E864">
            <v>0</v>
          </cell>
          <cell r="F864">
            <v>0</v>
          </cell>
          <cell r="G864">
            <v>0</v>
          </cell>
          <cell r="H864">
            <v>0</v>
          </cell>
          <cell r="I864">
            <v>0</v>
          </cell>
          <cell r="J864">
            <v>0</v>
          </cell>
          <cell r="K864">
            <v>0</v>
          </cell>
          <cell r="L864">
            <v>0</v>
          </cell>
          <cell r="M864">
            <v>0</v>
          </cell>
          <cell r="N864">
            <v>0</v>
          </cell>
          <cell r="O864">
            <v>23098000</v>
          </cell>
        </row>
        <row r="865">
          <cell r="A865" t="str">
            <v>410041005.1000.1220079</v>
          </cell>
          <cell r="B865" t="str">
            <v>SEGUROS</v>
          </cell>
          <cell r="C865">
            <v>5519816664</v>
          </cell>
          <cell r="D865">
            <v>0</v>
          </cell>
          <cell r="E865">
            <v>0</v>
          </cell>
          <cell r="F865">
            <v>0</v>
          </cell>
          <cell r="G865">
            <v>0</v>
          </cell>
          <cell r="H865">
            <v>0</v>
          </cell>
          <cell r="I865">
            <v>0</v>
          </cell>
          <cell r="J865">
            <v>0</v>
          </cell>
          <cell r="K865">
            <v>0</v>
          </cell>
          <cell r="L865">
            <v>0</v>
          </cell>
          <cell r="M865">
            <v>0</v>
          </cell>
          <cell r="N865">
            <v>0</v>
          </cell>
          <cell r="O865">
            <v>5519816664</v>
          </cell>
        </row>
        <row r="866">
          <cell r="A866" t="str">
            <v>410041005.1000.1220097</v>
          </cell>
          <cell r="B866" t="str">
            <v>IMPRESOS PUBLICACIONES Y AFILIACIONES</v>
          </cell>
          <cell r="C866">
            <v>20825000</v>
          </cell>
          <cell r="D866">
            <v>0</v>
          </cell>
          <cell r="E866">
            <v>0</v>
          </cell>
          <cell r="F866">
            <v>0</v>
          </cell>
          <cell r="G866">
            <v>0</v>
          </cell>
          <cell r="H866">
            <v>0</v>
          </cell>
          <cell r="I866">
            <v>0</v>
          </cell>
          <cell r="J866">
            <v>0</v>
          </cell>
          <cell r="K866">
            <v>0</v>
          </cell>
          <cell r="L866">
            <v>0</v>
          </cell>
          <cell r="M866">
            <v>0</v>
          </cell>
          <cell r="N866">
            <v>0</v>
          </cell>
          <cell r="O866">
            <v>20825000</v>
          </cell>
        </row>
        <row r="867">
          <cell r="A867" t="str">
            <v>410041005.1000.1230023</v>
          </cell>
          <cell r="B867" t="str">
            <v>OTROS IMPUESTOS TASAS Y MULTAS</v>
          </cell>
          <cell r="C867">
            <v>170841808</v>
          </cell>
          <cell r="D867">
            <v>0</v>
          </cell>
          <cell r="E867">
            <v>0</v>
          </cell>
          <cell r="F867">
            <v>0</v>
          </cell>
          <cell r="G867">
            <v>0</v>
          </cell>
          <cell r="H867">
            <v>0</v>
          </cell>
          <cell r="I867">
            <v>0</v>
          </cell>
          <cell r="J867">
            <v>0</v>
          </cell>
          <cell r="K867">
            <v>0</v>
          </cell>
          <cell r="L867">
            <v>0</v>
          </cell>
          <cell r="M867">
            <v>0</v>
          </cell>
          <cell r="N867">
            <v>0</v>
          </cell>
          <cell r="O867">
            <v>170841808</v>
          </cell>
        </row>
        <row r="868">
          <cell r="A868" t="str">
            <v>410041005.1000.1230033</v>
          </cell>
          <cell r="B868" t="str">
            <v>IMPUESTO DE INDUSTRIA Y COMERCIO</v>
          </cell>
          <cell r="C868">
            <v>2411615612</v>
          </cell>
          <cell r="D868">
            <v>0</v>
          </cell>
          <cell r="E868">
            <v>0</v>
          </cell>
          <cell r="F868">
            <v>0</v>
          </cell>
          <cell r="G868">
            <v>0</v>
          </cell>
          <cell r="H868">
            <v>0</v>
          </cell>
          <cell r="I868">
            <v>0</v>
          </cell>
          <cell r="J868">
            <v>0</v>
          </cell>
          <cell r="K868">
            <v>0</v>
          </cell>
          <cell r="L868">
            <v>0</v>
          </cell>
          <cell r="M868">
            <v>0</v>
          </cell>
          <cell r="N868">
            <v>0</v>
          </cell>
          <cell r="O868">
            <v>2411615612</v>
          </cell>
        </row>
        <row r="869">
          <cell r="A869" t="str">
            <v>410041005.1000.1230037</v>
          </cell>
          <cell r="B869" t="str">
            <v>IMPUESTO AL PATRIMONIO</v>
          </cell>
          <cell r="C869">
            <v>9925852688</v>
          </cell>
          <cell r="D869">
            <v>0</v>
          </cell>
          <cell r="E869">
            <v>0</v>
          </cell>
          <cell r="F869">
            <v>0</v>
          </cell>
          <cell r="G869">
            <v>0</v>
          </cell>
          <cell r="H869">
            <v>0</v>
          </cell>
          <cell r="I869">
            <v>0</v>
          </cell>
          <cell r="J869">
            <v>0</v>
          </cell>
          <cell r="K869">
            <v>0</v>
          </cell>
          <cell r="L869">
            <v>0</v>
          </cell>
          <cell r="M869">
            <v>0</v>
          </cell>
          <cell r="N869">
            <v>0</v>
          </cell>
          <cell r="O869">
            <v>9925852688</v>
          </cell>
        </row>
        <row r="870">
          <cell r="A870" t="str">
            <v>410041005.1000.1230055</v>
          </cell>
          <cell r="B870" t="str">
            <v>IMPUESTO PREDIAL</v>
          </cell>
          <cell r="C870">
            <v>390242539</v>
          </cell>
          <cell r="D870">
            <v>0</v>
          </cell>
          <cell r="E870">
            <v>0</v>
          </cell>
          <cell r="F870">
            <v>0</v>
          </cell>
          <cell r="G870">
            <v>0</v>
          </cell>
          <cell r="H870">
            <v>0</v>
          </cell>
          <cell r="I870">
            <v>0</v>
          </cell>
          <cell r="J870">
            <v>0</v>
          </cell>
          <cell r="K870">
            <v>0</v>
          </cell>
          <cell r="L870">
            <v>0</v>
          </cell>
          <cell r="M870">
            <v>0</v>
          </cell>
          <cell r="N870">
            <v>0</v>
          </cell>
          <cell r="O870">
            <v>390242539</v>
          </cell>
        </row>
        <row r="871">
          <cell r="A871" t="str">
            <v>410041005.1000.1230057</v>
          </cell>
          <cell r="B871" t="str">
            <v>IMPUESTO SOBRE VEHICULO AUTOMOTOR</v>
          </cell>
          <cell r="C871">
            <v>48990645</v>
          </cell>
          <cell r="D871">
            <v>0</v>
          </cell>
          <cell r="E871">
            <v>0</v>
          </cell>
          <cell r="F871">
            <v>0</v>
          </cell>
          <cell r="G871">
            <v>0</v>
          </cell>
          <cell r="H871">
            <v>0</v>
          </cell>
          <cell r="I871">
            <v>0</v>
          </cell>
          <cell r="J871">
            <v>0</v>
          </cell>
          <cell r="K871">
            <v>0</v>
          </cell>
          <cell r="L871">
            <v>0</v>
          </cell>
          <cell r="M871">
            <v>0</v>
          </cell>
          <cell r="N871">
            <v>0</v>
          </cell>
          <cell r="O871">
            <v>48990645</v>
          </cell>
        </row>
        <row r="872">
          <cell r="A872" t="str">
            <v>410041005.1000.1230058</v>
          </cell>
          <cell r="B872" t="str">
            <v>IMPUESTO A LA EQUIDAD CREE</v>
          </cell>
          <cell r="C872">
            <v>1109726504</v>
          </cell>
          <cell r="D872">
            <v>0</v>
          </cell>
          <cell r="E872">
            <v>0</v>
          </cell>
          <cell r="F872">
            <v>0</v>
          </cell>
          <cell r="G872">
            <v>0</v>
          </cell>
          <cell r="H872">
            <v>0</v>
          </cell>
          <cell r="I872">
            <v>0</v>
          </cell>
          <cell r="J872">
            <v>0</v>
          </cell>
          <cell r="K872">
            <v>0</v>
          </cell>
          <cell r="L872">
            <v>0</v>
          </cell>
          <cell r="M872">
            <v>0</v>
          </cell>
          <cell r="N872">
            <v>0</v>
          </cell>
          <cell r="O872">
            <v>1109726504</v>
          </cell>
        </row>
        <row r="873">
          <cell r="A873" t="str">
            <v>410041005.1000.1310049</v>
          </cell>
          <cell r="B873" t="str">
            <v>PAGOS A MINCOMUNICACIONES</v>
          </cell>
          <cell r="C873">
            <v>3979312000</v>
          </cell>
          <cell r="D873">
            <v>0</v>
          </cell>
          <cell r="E873">
            <v>0</v>
          </cell>
          <cell r="F873">
            <v>0</v>
          </cell>
          <cell r="G873">
            <v>0</v>
          </cell>
          <cell r="H873">
            <v>0</v>
          </cell>
          <cell r="I873">
            <v>0</v>
          </cell>
          <cell r="J873">
            <v>0</v>
          </cell>
          <cell r="K873">
            <v>0</v>
          </cell>
          <cell r="L873">
            <v>0</v>
          </cell>
          <cell r="M873">
            <v>0</v>
          </cell>
          <cell r="N873">
            <v>0</v>
          </cell>
          <cell r="O873">
            <v>3979312000</v>
          </cell>
        </row>
        <row r="874">
          <cell r="A874" t="str">
            <v>410041005.1000.1310082</v>
          </cell>
          <cell r="B874" t="str">
            <v>CONTRIBUCIONES A LAS COMISIONES DE REGULACION</v>
          </cell>
          <cell r="C874">
            <v>183193000</v>
          </cell>
          <cell r="D874">
            <v>0</v>
          </cell>
          <cell r="E874">
            <v>0</v>
          </cell>
          <cell r="F874">
            <v>0</v>
          </cell>
          <cell r="G874">
            <v>0</v>
          </cell>
          <cell r="H874">
            <v>0</v>
          </cell>
          <cell r="I874">
            <v>0</v>
          </cell>
          <cell r="J874">
            <v>0</v>
          </cell>
          <cell r="K874">
            <v>0</v>
          </cell>
          <cell r="L874">
            <v>0</v>
          </cell>
          <cell r="M874">
            <v>0</v>
          </cell>
          <cell r="N874">
            <v>0</v>
          </cell>
          <cell r="O874">
            <v>183193000</v>
          </cell>
        </row>
        <row r="875">
          <cell r="A875" t="str">
            <v>410041005.1000.1310099</v>
          </cell>
          <cell r="B875" t="str">
            <v>CUOTA DE AUDITAJE</v>
          </cell>
          <cell r="C875">
            <v>809221191</v>
          </cell>
          <cell r="D875">
            <v>0</v>
          </cell>
          <cell r="E875">
            <v>0</v>
          </cell>
          <cell r="F875">
            <v>0</v>
          </cell>
          <cell r="G875">
            <v>0</v>
          </cell>
          <cell r="H875">
            <v>0</v>
          </cell>
          <cell r="I875">
            <v>0</v>
          </cell>
          <cell r="J875">
            <v>0</v>
          </cell>
          <cell r="K875">
            <v>0</v>
          </cell>
          <cell r="L875">
            <v>0</v>
          </cell>
          <cell r="M875">
            <v>0</v>
          </cell>
          <cell r="N875">
            <v>0</v>
          </cell>
          <cell r="O875">
            <v>809221191</v>
          </cell>
        </row>
        <row r="876">
          <cell r="A876" t="str">
            <v>410041005.1000.1320020</v>
          </cell>
          <cell r="B876" t="str">
            <v>OTRAS TRANSFERENCIAS FONDO DE PENSIONES</v>
          </cell>
          <cell r="C876">
            <v>29093000000</v>
          </cell>
          <cell r="D876">
            <v>0</v>
          </cell>
          <cell r="E876">
            <v>0</v>
          </cell>
          <cell r="F876">
            <v>0</v>
          </cell>
          <cell r="G876">
            <v>0</v>
          </cell>
          <cell r="H876">
            <v>0</v>
          </cell>
          <cell r="I876">
            <v>0</v>
          </cell>
          <cell r="J876">
            <v>0</v>
          </cell>
          <cell r="K876">
            <v>0</v>
          </cell>
          <cell r="L876">
            <v>0</v>
          </cell>
          <cell r="M876">
            <v>0</v>
          </cell>
          <cell r="N876">
            <v>0</v>
          </cell>
          <cell r="O876">
            <v>29093000000</v>
          </cell>
        </row>
        <row r="877">
          <cell r="A877" t="str">
            <v>410041005.1000.1320025</v>
          </cell>
          <cell r="B877" t="str">
            <v>PENSIONES Y JUBILACIONES</v>
          </cell>
          <cell r="C877">
            <v>30855000000</v>
          </cell>
          <cell r="D877">
            <v>0</v>
          </cell>
          <cell r="E877">
            <v>0</v>
          </cell>
          <cell r="F877">
            <v>0</v>
          </cell>
          <cell r="G877">
            <v>0</v>
          </cell>
          <cell r="H877">
            <v>0</v>
          </cell>
          <cell r="I877">
            <v>0</v>
          </cell>
          <cell r="J877">
            <v>0</v>
          </cell>
          <cell r="K877">
            <v>0</v>
          </cell>
          <cell r="L877">
            <v>0</v>
          </cell>
          <cell r="M877">
            <v>0</v>
          </cell>
          <cell r="N877">
            <v>0</v>
          </cell>
          <cell r="O877">
            <v>30855000000</v>
          </cell>
        </row>
        <row r="878">
          <cell r="A878" t="str">
            <v>410041005.1000.1320028</v>
          </cell>
          <cell r="B878" t="str">
            <v>CESANTÍAS (ANTICIPOS Y DEFINITIVAS)</v>
          </cell>
          <cell r="C878">
            <v>5454431333</v>
          </cell>
          <cell r="D878">
            <v>0</v>
          </cell>
          <cell r="E878">
            <v>0</v>
          </cell>
          <cell r="F878">
            <v>0</v>
          </cell>
          <cell r="G878">
            <v>0</v>
          </cell>
          <cell r="H878">
            <v>0</v>
          </cell>
          <cell r="I878">
            <v>0</v>
          </cell>
          <cell r="J878">
            <v>0</v>
          </cell>
          <cell r="K878">
            <v>0</v>
          </cell>
          <cell r="L878">
            <v>0</v>
          </cell>
          <cell r="M878">
            <v>0</v>
          </cell>
          <cell r="N878">
            <v>0</v>
          </cell>
          <cell r="O878">
            <v>5454431333</v>
          </cell>
        </row>
        <row r="879">
          <cell r="A879" t="str">
            <v>410041005.1000.1320034</v>
          </cell>
          <cell r="B879" t="str">
            <v>OTRAS TRANSFERENCIA DE PREVISION Y SEGURIDAD SOCIAL</v>
          </cell>
          <cell r="C879">
            <v>2769000000</v>
          </cell>
          <cell r="D879">
            <v>0</v>
          </cell>
          <cell r="E879">
            <v>0</v>
          </cell>
          <cell r="F879">
            <v>0</v>
          </cell>
          <cell r="G879">
            <v>0</v>
          </cell>
          <cell r="H879">
            <v>0</v>
          </cell>
          <cell r="I879">
            <v>0</v>
          </cell>
          <cell r="J879">
            <v>0</v>
          </cell>
          <cell r="K879">
            <v>0</v>
          </cell>
          <cell r="L879">
            <v>0</v>
          </cell>
          <cell r="M879">
            <v>0</v>
          </cell>
          <cell r="N879">
            <v>0</v>
          </cell>
          <cell r="O879">
            <v>2769000000</v>
          </cell>
        </row>
        <row r="880">
          <cell r="A880" t="str">
            <v>410041005.1000.1330060</v>
          </cell>
          <cell r="B880" t="str">
            <v>APORTES CONVENCIONALES</v>
          </cell>
          <cell r="C880">
            <v>1365000000</v>
          </cell>
          <cell r="D880">
            <v>0</v>
          </cell>
          <cell r="E880">
            <v>0</v>
          </cell>
          <cell r="F880">
            <v>0</v>
          </cell>
          <cell r="G880">
            <v>0</v>
          </cell>
          <cell r="H880">
            <v>0</v>
          </cell>
          <cell r="I880">
            <v>0</v>
          </cell>
          <cell r="J880">
            <v>0</v>
          </cell>
          <cell r="K880">
            <v>0</v>
          </cell>
          <cell r="L880">
            <v>0</v>
          </cell>
          <cell r="M880">
            <v>0</v>
          </cell>
          <cell r="N880">
            <v>0</v>
          </cell>
          <cell r="O880">
            <v>1365000000</v>
          </cell>
        </row>
        <row r="881">
          <cell r="A881" t="str">
            <v>410041005.1000.1330065</v>
          </cell>
          <cell r="B881" t="str">
            <v>SENTENCIAS Y CONCILIACIONES</v>
          </cell>
          <cell r="C881">
            <v>370806237</v>
          </cell>
          <cell r="D881">
            <v>0</v>
          </cell>
          <cell r="E881">
            <v>0</v>
          </cell>
          <cell r="F881">
            <v>0</v>
          </cell>
          <cell r="G881">
            <v>0</v>
          </cell>
          <cell r="H881">
            <v>0</v>
          </cell>
          <cell r="I881">
            <v>0</v>
          </cell>
          <cell r="J881">
            <v>0</v>
          </cell>
          <cell r="K881">
            <v>0</v>
          </cell>
          <cell r="L881">
            <v>0</v>
          </cell>
          <cell r="M881">
            <v>0</v>
          </cell>
          <cell r="N881">
            <v>0</v>
          </cell>
          <cell r="O881">
            <v>370806237</v>
          </cell>
        </row>
        <row r="882">
          <cell r="A882" t="str">
            <v>410041005.1000.3110042</v>
          </cell>
          <cell r="B882" t="str">
            <v>AMORTIZACION DEUDA INTERNA</v>
          </cell>
          <cell r="C882">
            <v>1370348467</v>
          </cell>
          <cell r="D882">
            <v>0</v>
          </cell>
          <cell r="E882">
            <v>0</v>
          </cell>
          <cell r="F882">
            <v>0</v>
          </cell>
          <cell r="G882">
            <v>0</v>
          </cell>
          <cell r="H882">
            <v>0</v>
          </cell>
          <cell r="I882">
            <v>0</v>
          </cell>
          <cell r="J882">
            <v>0</v>
          </cell>
          <cell r="K882">
            <v>0</v>
          </cell>
          <cell r="L882">
            <v>0</v>
          </cell>
          <cell r="M882">
            <v>0</v>
          </cell>
          <cell r="N882">
            <v>0</v>
          </cell>
          <cell r="O882">
            <v>1370348467</v>
          </cell>
        </row>
        <row r="883">
          <cell r="A883" t="str">
            <v>410041005.1000.3110043</v>
          </cell>
          <cell r="B883" t="str">
            <v>INTERESES COMISIONES Y GASTOS</v>
          </cell>
          <cell r="C883">
            <v>58235702</v>
          </cell>
          <cell r="D883">
            <v>0</v>
          </cell>
          <cell r="E883">
            <v>0</v>
          </cell>
          <cell r="F883">
            <v>0</v>
          </cell>
          <cell r="G883">
            <v>0</v>
          </cell>
          <cell r="H883">
            <v>0</v>
          </cell>
          <cell r="I883">
            <v>0</v>
          </cell>
          <cell r="J883">
            <v>0</v>
          </cell>
          <cell r="K883">
            <v>0</v>
          </cell>
          <cell r="L883">
            <v>0</v>
          </cell>
          <cell r="M883">
            <v>0</v>
          </cell>
          <cell r="N883">
            <v>0</v>
          </cell>
          <cell r="O883">
            <v>58235702</v>
          </cell>
        </row>
        <row r="884">
          <cell r="A884" t="str">
            <v>410041005.1000.3120042</v>
          </cell>
          <cell r="B884" t="str">
            <v>AMORTIZACION DEUDA INTERNA</v>
          </cell>
          <cell r="C884">
            <v>539049118</v>
          </cell>
          <cell r="D884">
            <v>0</v>
          </cell>
          <cell r="E884">
            <v>0</v>
          </cell>
          <cell r="F884">
            <v>0</v>
          </cell>
          <cell r="G884">
            <v>0</v>
          </cell>
          <cell r="H884">
            <v>0</v>
          </cell>
          <cell r="I884">
            <v>0</v>
          </cell>
          <cell r="J884">
            <v>0</v>
          </cell>
          <cell r="K884">
            <v>0</v>
          </cell>
          <cell r="L884">
            <v>0</v>
          </cell>
          <cell r="M884">
            <v>0</v>
          </cell>
          <cell r="N884">
            <v>0</v>
          </cell>
          <cell r="O884">
            <v>539049118</v>
          </cell>
        </row>
        <row r="885">
          <cell r="A885" t="str">
            <v>410041005.1000.3120043</v>
          </cell>
          <cell r="B885" t="str">
            <v>INTERESES, COMISIONES Y GASTO</v>
          </cell>
          <cell r="C885">
            <v>22907973</v>
          </cell>
          <cell r="D885">
            <v>0</v>
          </cell>
          <cell r="E885">
            <v>0</v>
          </cell>
          <cell r="F885">
            <v>0</v>
          </cell>
          <cell r="G885">
            <v>0</v>
          </cell>
          <cell r="H885">
            <v>0</v>
          </cell>
          <cell r="I885">
            <v>0</v>
          </cell>
          <cell r="J885">
            <v>0</v>
          </cell>
          <cell r="K885">
            <v>0</v>
          </cell>
          <cell r="L885">
            <v>0</v>
          </cell>
          <cell r="M885">
            <v>0</v>
          </cell>
          <cell r="N885">
            <v>0</v>
          </cell>
          <cell r="O885">
            <v>22907973</v>
          </cell>
        </row>
        <row r="886">
          <cell r="A886" t="str">
            <v>410041005.1000.3130042</v>
          </cell>
          <cell r="B886" t="str">
            <v>AMORTIZACION DEUDA INTERNA</v>
          </cell>
          <cell r="C886">
            <v>645920918</v>
          </cell>
          <cell r="D886">
            <v>0</v>
          </cell>
          <cell r="E886">
            <v>0</v>
          </cell>
          <cell r="F886">
            <v>0</v>
          </cell>
          <cell r="G886">
            <v>0</v>
          </cell>
          <cell r="H886">
            <v>0</v>
          </cell>
          <cell r="I886">
            <v>0</v>
          </cell>
          <cell r="J886">
            <v>0</v>
          </cell>
          <cell r="K886">
            <v>0</v>
          </cell>
          <cell r="L886">
            <v>0</v>
          </cell>
          <cell r="M886">
            <v>0</v>
          </cell>
          <cell r="N886">
            <v>0</v>
          </cell>
          <cell r="O886">
            <v>645920918</v>
          </cell>
        </row>
        <row r="887">
          <cell r="A887" t="str">
            <v>410041005.1000.3130043</v>
          </cell>
          <cell r="B887" t="str">
            <v>INTERESES, COMISIONES Y GASTOS</v>
          </cell>
          <cell r="C887">
            <v>53897044</v>
          </cell>
          <cell r="D887">
            <v>0</v>
          </cell>
          <cell r="E887">
            <v>0</v>
          </cell>
          <cell r="F887">
            <v>0</v>
          </cell>
          <cell r="G887">
            <v>0</v>
          </cell>
          <cell r="H887">
            <v>0</v>
          </cell>
          <cell r="I887">
            <v>0</v>
          </cell>
          <cell r="J887">
            <v>0</v>
          </cell>
          <cell r="K887">
            <v>0</v>
          </cell>
          <cell r="L887">
            <v>0</v>
          </cell>
          <cell r="M887">
            <v>0</v>
          </cell>
          <cell r="N887">
            <v>0</v>
          </cell>
          <cell r="O887">
            <v>53897044</v>
          </cell>
        </row>
        <row r="888">
          <cell r="A888" t="str">
            <v>410041005.1000.3190050</v>
          </cell>
          <cell r="B888" t="str">
            <v>COMISION  FIDUCIA</v>
          </cell>
          <cell r="C888">
            <v>329920042</v>
          </cell>
          <cell r="D888">
            <v>0</v>
          </cell>
          <cell r="E888">
            <v>0</v>
          </cell>
          <cell r="F888">
            <v>0</v>
          </cell>
          <cell r="G888">
            <v>0</v>
          </cell>
          <cell r="H888">
            <v>0</v>
          </cell>
          <cell r="I888">
            <v>0</v>
          </cell>
          <cell r="J888">
            <v>0</v>
          </cell>
          <cell r="K888">
            <v>0</v>
          </cell>
          <cell r="L888">
            <v>0</v>
          </cell>
          <cell r="M888">
            <v>0</v>
          </cell>
          <cell r="N888">
            <v>0</v>
          </cell>
          <cell r="O888">
            <v>329920042</v>
          </cell>
        </row>
        <row r="889">
          <cell r="A889" t="str">
            <v>410041005.1000.3210044</v>
          </cell>
          <cell r="B889" t="str">
            <v>AMORTIZACION DEUDA EXTERNA</v>
          </cell>
          <cell r="C889">
            <v>100540666</v>
          </cell>
          <cell r="D889">
            <v>0</v>
          </cell>
          <cell r="E889">
            <v>0</v>
          </cell>
          <cell r="F889">
            <v>0</v>
          </cell>
          <cell r="G889">
            <v>0</v>
          </cell>
          <cell r="H889">
            <v>0</v>
          </cell>
          <cell r="I889">
            <v>0</v>
          </cell>
          <cell r="J889">
            <v>0</v>
          </cell>
          <cell r="K889">
            <v>0</v>
          </cell>
          <cell r="L889">
            <v>0</v>
          </cell>
          <cell r="M889">
            <v>0</v>
          </cell>
          <cell r="N889">
            <v>0</v>
          </cell>
          <cell r="O889">
            <v>100540666</v>
          </cell>
        </row>
        <row r="890">
          <cell r="A890" t="str">
            <v>410041005.1000.3210046</v>
          </cell>
          <cell r="B890" t="str">
            <v>INTERESES COMISIONES Y GASTOS</v>
          </cell>
          <cell r="C890">
            <v>4272677</v>
          </cell>
          <cell r="D890">
            <v>0</v>
          </cell>
          <cell r="E890">
            <v>0</v>
          </cell>
          <cell r="F890">
            <v>0</v>
          </cell>
          <cell r="G890">
            <v>0</v>
          </cell>
          <cell r="H890">
            <v>0</v>
          </cell>
          <cell r="I890">
            <v>0</v>
          </cell>
          <cell r="J890">
            <v>0</v>
          </cell>
          <cell r="K890">
            <v>0</v>
          </cell>
          <cell r="L890">
            <v>0</v>
          </cell>
          <cell r="M890">
            <v>0</v>
          </cell>
          <cell r="N890">
            <v>0</v>
          </cell>
          <cell r="O890">
            <v>4272677</v>
          </cell>
        </row>
        <row r="891">
          <cell r="A891" t="str">
            <v>410041005.1000.3230044</v>
          </cell>
          <cell r="B891" t="str">
            <v>AMORTIZACION DEUDA EXTERNA</v>
          </cell>
          <cell r="C891">
            <v>1019803557</v>
          </cell>
          <cell r="D891">
            <v>0</v>
          </cell>
          <cell r="E891">
            <v>0</v>
          </cell>
          <cell r="F891">
            <v>0</v>
          </cell>
          <cell r="G891">
            <v>0</v>
          </cell>
          <cell r="H891">
            <v>0</v>
          </cell>
          <cell r="I891">
            <v>0</v>
          </cell>
          <cell r="J891">
            <v>0</v>
          </cell>
          <cell r="K891">
            <v>0</v>
          </cell>
          <cell r="L891">
            <v>0</v>
          </cell>
          <cell r="M891">
            <v>0</v>
          </cell>
          <cell r="N891">
            <v>0</v>
          </cell>
          <cell r="O891">
            <v>1019803557</v>
          </cell>
        </row>
        <row r="892">
          <cell r="A892" t="str">
            <v>410041005.1000.3230046</v>
          </cell>
          <cell r="B892" t="str">
            <v>INTERESES, COMISIONES Y GASTOS DEUDA EXTERNA</v>
          </cell>
          <cell r="C892">
            <v>43338594</v>
          </cell>
          <cell r="D892">
            <v>0</v>
          </cell>
          <cell r="E892">
            <v>0</v>
          </cell>
          <cell r="F892">
            <v>0</v>
          </cell>
          <cell r="G892">
            <v>0</v>
          </cell>
          <cell r="H892">
            <v>0</v>
          </cell>
          <cell r="I892">
            <v>0</v>
          </cell>
          <cell r="J892">
            <v>0</v>
          </cell>
          <cell r="K892">
            <v>0</v>
          </cell>
          <cell r="L892">
            <v>0</v>
          </cell>
          <cell r="M892">
            <v>0</v>
          </cell>
          <cell r="N892">
            <v>0</v>
          </cell>
          <cell r="O892">
            <v>43338594</v>
          </cell>
        </row>
        <row r="893">
          <cell r="A893" t="str">
            <v>410041005.6000.3150042</v>
          </cell>
          <cell r="B893" t="str">
            <v>AMORTIZACION DEUDA INTERNA</v>
          </cell>
          <cell r="C893">
            <v>4170809256</v>
          </cell>
          <cell r="D893">
            <v>0</v>
          </cell>
          <cell r="E893">
            <v>0</v>
          </cell>
          <cell r="F893">
            <v>0</v>
          </cell>
          <cell r="G893">
            <v>0</v>
          </cell>
          <cell r="H893">
            <v>0</v>
          </cell>
          <cell r="I893">
            <v>0</v>
          </cell>
          <cell r="J893">
            <v>0</v>
          </cell>
          <cell r="K893">
            <v>0</v>
          </cell>
          <cell r="L893">
            <v>0</v>
          </cell>
          <cell r="M893">
            <v>0</v>
          </cell>
          <cell r="N893">
            <v>0</v>
          </cell>
          <cell r="O893">
            <v>4170809256</v>
          </cell>
        </row>
        <row r="894">
          <cell r="A894" t="str">
            <v>410041005.6000.3150043</v>
          </cell>
          <cell r="B894" t="str">
            <v>INTERESES, COMISIONES Y GASTOS</v>
          </cell>
          <cell r="C894">
            <v>953926047</v>
          </cell>
          <cell r="D894">
            <v>0</v>
          </cell>
          <cell r="E894">
            <v>0</v>
          </cell>
          <cell r="F894">
            <v>0</v>
          </cell>
          <cell r="G894">
            <v>0</v>
          </cell>
          <cell r="H894">
            <v>0</v>
          </cell>
          <cell r="I894">
            <v>0</v>
          </cell>
          <cell r="J894">
            <v>0</v>
          </cell>
          <cell r="K894">
            <v>0</v>
          </cell>
          <cell r="L894">
            <v>0</v>
          </cell>
          <cell r="M894">
            <v>0</v>
          </cell>
          <cell r="N894">
            <v>0</v>
          </cell>
          <cell r="O894">
            <v>953926047</v>
          </cell>
        </row>
        <row r="895">
          <cell r="A895" t="str">
            <v>410041007.1000.1330065</v>
          </cell>
          <cell r="B895" t="str">
            <v>SENTENCIAS Y CONCILIACIONES</v>
          </cell>
          <cell r="C895">
            <v>426496722</v>
          </cell>
          <cell r="D895">
            <v>0</v>
          </cell>
          <cell r="E895">
            <v>0</v>
          </cell>
          <cell r="F895">
            <v>0</v>
          </cell>
          <cell r="G895">
            <v>0</v>
          </cell>
          <cell r="H895">
            <v>0</v>
          </cell>
          <cell r="I895">
            <v>0</v>
          </cell>
          <cell r="J895">
            <v>0</v>
          </cell>
          <cell r="K895">
            <v>0</v>
          </cell>
          <cell r="L895">
            <v>0</v>
          </cell>
          <cell r="M895">
            <v>0</v>
          </cell>
          <cell r="N895">
            <v>0</v>
          </cell>
          <cell r="O895">
            <v>426496722</v>
          </cell>
        </row>
        <row r="896">
          <cell r="A896" t="str">
            <v>410041008.1000.2130012</v>
          </cell>
          <cell r="B896" t="str">
            <v>PUBLICIDAD Y PROPAGANDA</v>
          </cell>
          <cell r="C896">
            <v>1394017000</v>
          </cell>
          <cell r="D896">
            <v>0</v>
          </cell>
          <cell r="E896">
            <v>0</v>
          </cell>
          <cell r="F896">
            <v>0</v>
          </cell>
          <cell r="G896">
            <v>0</v>
          </cell>
          <cell r="H896">
            <v>0</v>
          </cell>
          <cell r="I896">
            <v>0</v>
          </cell>
          <cell r="J896">
            <v>0</v>
          </cell>
          <cell r="K896">
            <v>0</v>
          </cell>
          <cell r="L896">
            <v>0</v>
          </cell>
          <cell r="M896">
            <v>0</v>
          </cell>
          <cell r="N896">
            <v>0</v>
          </cell>
          <cell r="O896">
            <v>1394017000</v>
          </cell>
        </row>
        <row r="897">
          <cell r="A897" t="str">
            <v>410041020.1000.1120031</v>
          </cell>
          <cell r="B897" t="str">
            <v>HONORARIOS Y REMUNERACIÓN SERV-TÉCNICOS</v>
          </cell>
          <cell r="C897">
            <v>103274462</v>
          </cell>
          <cell r="D897">
            <v>0</v>
          </cell>
          <cell r="E897">
            <v>0</v>
          </cell>
          <cell r="F897">
            <v>0</v>
          </cell>
          <cell r="G897">
            <v>0</v>
          </cell>
          <cell r="H897">
            <v>0</v>
          </cell>
          <cell r="I897">
            <v>0</v>
          </cell>
          <cell r="J897">
            <v>0</v>
          </cell>
          <cell r="K897">
            <v>0</v>
          </cell>
          <cell r="L897">
            <v>0</v>
          </cell>
          <cell r="M897">
            <v>0</v>
          </cell>
          <cell r="N897">
            <v>0</v>
          </cell>
          <cell r="O897">
            <v>103274462</v>
          </cell>
        </row>
        <row r="898">
          <cell r="A898" t="str">
            <v>410041020.1000.1220013</v>
          </cell>
          <cell r="B898" t="str">
            <v>ARRENDAMIENTO</v>
          </cell>
          <cell r="C898">
            <v>2427512236</v>
          </cell>
          <cell r="D898">
            <v>0</v>
          </cell>
          <cell r="E898">
            <v>0</v>
          </cell>
          <cell r="F898">
            <v>0</v>
          </cell>
          <cell r="G898">
            <v>0</v>
          </cell>
          <cell r="H898">
            <v>0</v>
          </cell>
          <cell r="I898">
            <v>0</v>
          </cell>
          <cell r="J898">
            <v>0</v>
          </cell>
          <cell r="K898">
            <v>0</v>
          </cell>
          <cell r="L898">
            <v>0</v>
          </cell>
          <cell r="M898">
            <v>0</v>
          </cell>
          <cell r="N898">
            <v>0</v>
          </cell>
          <cell r="O898">
            <v>2427512236</v>
          </cell>
        </row>
        <row r="899">
          <cell r="A899" t="str">
            <v>410041020.1000.1220039</v>
          </cell>
          <cell r="B899" t="str">
            <v>SERVICIOS PUBLICOS</v>
          </cell>
          <cell r="C899">
            <v>2488247256</v>
          </cell>
          <cell r="D899">
            <v>0</v>
          </cell>
          <cell r="E899">
            <v>0</v>
          </cell>
          <cell r="F899">
            <v>0</v>
          </cell>
          <cell r="G899">
            <v>0</v>
          </cell>
          <cell r="H899">
            <v>0</v>
          </cell>
          <cell r="I899">
            <v>0</v>
          </cell>
          <cell r="J899">
            <v>0</v>
          </cell>
          <cell r="K899">
            <v>0</v>
          </cell>
          <cell r="L899">
            <v>0</v>
          </cell>
          <cell r="M899">
            <v>0</v>
          </cell>
          <cell r="N899">
            <v>0</v>
          </cell>
          <cell r="O899">
            <v>2488247256</v>
          </cell>
        </row>
        <row r="900">
          <cell r="A900" t="str">
            <v>410041020.1000.1222013</v>
          </cell>
          <cell r="B900" t="str">
            <v>ARRENDAMIENTO</v>
          </cell>
          <cell r="C900">
            <v>103026077</v>
          </cell>
          <cell r="D900">
            <v>0</v>
          </cell>
          <cell r="E900">
            <v>0</v>
          </cell>
          <cell r="F900">
            <v>0</v>
          </cell>
          <cell r="G900">
            <v>0</v>
          </cell>
          <cell r="H900">
            <v>0</v>
          </cell>
          <cell r="I900">
            <v>0</v>
          </cell>
          <cell r="J900">
            <v>0</v>
          </cell>
          <cell r="K900">
            <v>0</v>
          </cell>
          <cell r="L900">
            <v>0</v>
          </cell>
          <cell r="M900">
            <v>0</v>
          </cell>
          <cell r="N900">
            <v>0</v>
          </cell>
          <cell r="O900">
            <v>103026077</v>
          </cell>
        </row>
        <row r="901">
          <cell r="A901" t="str">
            <v>410041020.1000.1230023</v>
          </cell>
          <cell r="B901" t="str">
            <v>OTROS IMPUESTOS TASAS Y MULTAS</v>
          </cell>
          <cell r="C901">
            <v>93910428</v>
          </cell>
          <cell r="D901">
            <v>0</v>
          </cell>
          <cell r="E901">
            <v>0</v>
          </cell>
          <cell r="F901">
            <v>0</v>
          </cell>
          <cell r="G901">
            <v>0</v>
          </cell>
          <cell r="H901">
            <v>0</v>
          </cell>
          <cell r="I901">
            <v>0</v>
          </cell>
          <cell r="J901">
            <v>0</v>
          </cell>
          <cell r="K901">
            <v>0</v>
          </cell>
          <cell r="L901">
            <v>0</v>
          </cell>
          <cell r="M901">
            <v>0</v>
          </cell>
          <cell r="N901">
            <v>0</v>
          </cell>
          <cell r="O901">
            <v>93910428</v>
          </cell>
        </row>
        <row r="902">
          <cell r="A902" t="str">
            <v>410041020.1000.2130062</v>
          </cell>
          <cell r="B902" t="str">
            <v>USO DE REDES</v>
          </cell>
          <cell r="C902">
            <v>2802565728</v>
          </cell>
          <cell r="D902">
            <v>0</v>
          </cell>
          <cell r="E902">
            <v>0</v>
          </cell>
          <cell r="F902">
            <v>0</v>
          </cell>
          <cell r="G902">
            <v>0</v>
          </cell>
          <cell r="H902">
            <v>0</v>
          </cell>
          <cell r="I902">
            <v>0</v>
          </cell>
          <cell r="J902">
            <v>0</v>
          </cell>
          <cell r="K902">
            <v>0</v>
          </cell>
          <cell r="L902">
            <v>0</v>
          </cell>
          <cell r="M902">
            <v>0</v>
          </cell>
          <cell r="N902">
            <v>0</v>
          </cell>
          <cell r="O902">
            <v>2802565728</v>
          </cell>
        </row>
        <row r="903">
          <cell r="A903" t="str">
            <v>410041020.1000.2210070</v>
          </cell>
          <cell r="B903" t="str">
            <v>FUERZA ELECTRICA</v>
          </cell>
          <cell r="C903">
            <v>7603699204</v>
          </cell>
          <cell r="D903">
            <v>0</v>
          </cell>
          <cell r="E903">
            <v>0</v>
          </cell>
          <cell r="F903">
            <v>0</v>
          </cell>
          <cell r="G903">
            <v>0</v>
          </cell>
          <cell r="H903">
            <v>0</v>
          </cell>
          <cell r="I903">
            <v>0</v>
          </cell>
          <cell r="J903">
            <v>0</v>
          </cell>
          <cell r="K903">
            <v>0</v>
          </cell>
          <cell r="L903">
            <v>0</v>
          </cell>
          <cell r="M903">
            <v>0</v>
          </cell>
          <cell r="N903">
            <v>0</v>
          </cell>
          <cell r="O903">
            <v>7603699204</v>
          </cell>
        </row>
        <row r="904">
          <cell r="A904" t="str">
            <v>410041030.1000.41204117016</v>
          </cell>
          <cell r="B904" t="str">
            <v>PLATAFORMA TELEMEDIA PARA SERVICIOS Y CONTENIDOS INTERACTIVOS</v>
          </cell>
          <cell r="C904">
            <v>14924024457</v>
          </cell>
          <cell r="D904">
            <v>0</v>
          </cell>
          <cell r="E904">
            <v>0</v>
          </cell>
          <cell r="F904">
            <v>0</v>
          </cell>
          <cell r="G904">
            <v>0</v>
          </cell>
          <cell r="H904">
            <v>0</v>
          </cell>
          <cell r="I904">
            <v>0</v>
          </cell>
          <cell r="J904">
            <v>0</v>
          </cell>
          <cell r="K904">
            <v>0</v>
          </cell>
          <cell r="L904">
            <v>0</v>
          </cell>
          <cell r="M904">
            <v>0</v>
          </cell>
          <cell r="N904">
            <v>0</v>
          </cell>
          <cell r="O904">
            <v>14924024457</v>
          </cell>
        </row>
        <row r="905">
          <cell r="A905" t="str">
            <v>410041030.1000.41204117018</v>
          </cell>
          <cell r="B905" t="str">
            <v>PROYECTO TIC</v>
          </cell>
          <cell r="C905">
            <v>11783163000</v>
          </cell>
          <cell r="D905">
            <v>0</v>
          </cell>
          <cell r="E905">
            <v>0</v>
          </cell>
          <cell r="F905">
            <v>0</v>
          </cell>
          <cell r="G905">
            <v>0</v>
          </cell>
          <cell r="H905">
            <v>0</v>
          </cell>
          <cell r="I905">
            <v>0</v>
          </cell>
          <cell r="J905">
            <v>0</v>
          </cell>
          <cell r="K905">
            <v>0</v>
          </cell>
          <cell r="L905">
            <v>0</v>
          </cell>
          <cell r="M905">
            <v>0</v>
          </cell>
          <cell r="N905">
            <v>0</v>
          </cell>
          <cell r="O905">
            <v>11783163000</v>
          </cell>
        </row>
        <row r="906">
          <cell r="A906" t="str">
            <v>410041030.1000.41224117016</v>
          </cell>
          <cell r="B906" t="str">
            <v>PLATAFORMA TELEMEDIA PARA SERVICIOS Y CONTENIDOS INTERACTIVOS</v>
          </cell>
          <cell r="C906">
            <v>10062740935</v>
          </cell>
          <cell r="D906">
            <v>0</v>
          </cell>
          <cell r="E906">
            <v>0</v>
          </cell>
          <cell r="F906">
            <v>0</v>
          </cell>
          <cell r="G906">
            <v>0</v>
          </cell>
          <cell r="H906">
            <v>0</v>
          </cell>
          <cell r="I906">
            <v>0</v>
          </cell>
          <cell r="J906">
            <v>0</v>
          </cell>
          <cell r="K906">
            <v>0</v>
          </cell>
          <cell r="L906">
            <v>0</v>
          </cell>
          <cell r="M906">
            <v>0</v>
          </cell>
          <cell r="N906">
            <v>0</v>
          </cell>
          <cell r="O906">
            <v>10062740935</v>
          </cell>
        </row>
        <row r="907">
          <cell r="A907" t="str">
            <v>410041030.1000.41224117018</v>
          </cell>
          <cell r="B907" t="str">
            <v>PROYECTO TIC</v>
          </cell>
          <cell r="C907">
            <v>4612089595</v>
          </cell>
          <cell r="D907">
            <v>0</v>
          </cell>
          <cell r="E907">
            <v>0</v>
          </cell>
          <cell r="F907">
            <v>0</v>
          </cell>
          <cell r="G907">
            <v>0</v>
          </cell>
          <cell r="H907">
            <v>0</v>
          </cell>
          <cell r="I907">
            <v>0</v>
          </cell>
          <cell r="J907">
            <v>0</v>
          </cell>
          <cell r="K907">
            <v>0</v>
          </cell>
          <cell r="L907">
            <v>0</v>
          </cell>
          <cell r="M907">
            <v>0</v>
          </cell>
          <cell r="N907">
            <v>0</v>
          </cell>
          <cell r="O907">
            <v>4612089595</v>
          </cell>
        </row>
        <row r="908">
          <cell r="A908" t="str">
            <v>410041030.1000.41264117016</v>
          </cell>
          <cell r="B908" t="str">
            <v>PLATAFORMA TELEMEDIA PARA SERVICIOS Y CONTENIDOS INTERACTIVOS</v>
          </cell>
          <cell r="C908">
            <v>2485543970</v>
          </cell>
          <cell r="D908">
            <v>0</v>
          </cell>
          <cell r="E908">
            <v>0</v>
          </cell>
          <cell r="F908">
            <v>0</v>
          </cell>
          <cell r="G908">
            <v>0</v>
          </cell>
          <cell r="H908">
            <v>0</v>
          </cell>
          <cell r="I908">
            <v>0</v>
          </cell>
          <cell r="J908">
            <v>0</v>
          </cell>
          <cell r="K908">
            <v>0</v>
          </cell>
          <cell r="L908">
            <v>0</v>
          </cell>
          <cell r="M908">
            <v>0</v>
          </cell>
          <cell r="N908">
            <v>0</v>
          </cell>
          <cell r="O908">
            <v>2485543970</v>
          </cell>
        </row>
        <row r="909">
          <cell r="A909" t="str">
            <v>410041030.1000.41304117018</v>
          </cell>
          <cell r="B909" t="str">
            <v>PROYECTO 99.9 CMS</v>
          </cell>
          <cell r="C909">
            <v>10157748497</v>
          </cell>
          <cell r="D909">
            <v>0</v>
          </cell>
          <cell r="E909">
            <v>0</v>
          </cell>
          <cell r="F909">
            <v>0</v>
          </cell>
          <cell r="G909">
            <v>0</v>
          </cell>
          <cell r="H909">
            <v>0</v>
          </cell>
          <cell r="I909">
            <v>0</v>
          </cell>
          <cell r="J909">
            <v>0</v>
          </cell>
          <cell r="K909">
            <v>0</v>
          </cell>
          <cell r="L909">
            <v>0</v>
          </cell>
          <cell r="M909">
            <v>0</v>
          </cell>
          <cell r="N909">
            <v>0</v>
          </cell>
          <cell r="O909">
            <v>10157748497</v>
          </cell>
        </row>
        <row r="910">
          <cell r="A910" t="str">
            <v>410041030.1000.41324117018</v>
          </cell>
          <cell r="B910" t="str">
            <v>PROYECTO 99.9 CMS</v>
          </cell>
          <cell r="C910">
            <v>6298213084</v>
          </cell>
          <cell r="D910">
            <v>0</v>
          </cell>
          <cell r="E910">
            <v>0</v>
          </cell>
          <cell r="F910">
            <v>0</v>
          </cell>
          <cell r="G910">
            <v>0</v>
          </cell>
          <cell r="H910">
            <v>0</v>
          </cell>
          <cell r="I910">
            <v>0</v>
          </cell>
          <cell r="J910">
            <v>0</v>
          </cell>
          <cell r="K910">
            <v>0</v>
          </cell>
          <cell r="L910">
            <v>0</v>
          </cell>
          <cell r="M910">
            <v>0</v>
          </cell>
          <cell r="N910">
            <v>0</v>
          </cell>
          <cell r="O910">
            <v>6298213084</v>
          </cell>
        </row>
        <row r="911">
          <cell r="A911" t="str">
            <v>410041030.3000.41204117016</v>
          </cell>
          <cell r="B911" t="str">
            <v>PLATAFORMA TELEMEDIA PARA SERVICIOS Y CONTENIDOS INTERACTIVOS</v>
          </cell>
          <cell r="C911">
            <v>9872711472</v>
          </cell>
          <cell r="D911">
            <v>0</v>
          </cell>
          <cell r="E911">
            <v>0</v>
          </cell>
          <cell r="F911">
            <v>0</v>
          </cell>
          <cell r="G911">
            <v>0</v>
          </cell>
          <cell r="H911">
            <v>0</v>
          </cell>
          <cell r="I911">
            <v>0</v>
          </cell>
          <cell r="J911">
            <v>0</v>
          </cell>
          <cell r="K911">
            <v>0</v>
          </cell>
          <cell r="L911">
            <v>0</v>
          </cell>
          <cell r="M911">
            <v>0</v>
          </cell>
          <cell r="N911">
            <v>0</v>
          </cell>
          <cell r="O911">
            <v>9872711472</v>
          </cell>
        </row>
        <row r="912">
          <cell r="A912" t="str">
            <v>410041030.3000.41204117018</v>
          </cell>
          <cell r="B912" t="str">
            <v>PROYECTO TIC</v>
          </cell>
          <cell r="C912">
            <v>10312771200</v>
          </cell>
          <cell r="D912">
            <v>0</v>
          </cell>
          <cell r="E912">
            <v>0</v>
          </cell>
          <cell r="F912">
            <v>0</v>
          </cell>
          <cell r="G912">
            <v>0</v>
          </cell>
          <cell r="H912">
            <v>0</v>
          </cell>
          <cell r="I912">
            <v>0</v>
          </cell>
          <cell r="J912">
            <v>0</v>
          </cell>
          <cell r="K912">
            <v>0</v>
          </cell>
          <cell r="L912">
            <v>0</v>
          </cell>
          <cell r="M912">
            <v>0</v>
          </cell>
          <cell r="N912">
            <v>0</v>
          </cell>
          <cell r="O912">
            <v>10312771200</v>
          </cell>
        </row>
        <row r="913">
          <cell r="A913" t="str">
            <v>410041030.3000.41304117018</v>
          </cell>
          <cell r="B913" t="str">
            <v>PROYECTO 99.9 CMS</v>
          </cell>
          <cell r="C913">
            <v>8285153974</v>
          </cell>
          <cell r="D913">
            <v>0</v>
          </cell>
          <cell r="E913">
            <v>0</v>
          </cell>
          <cell r="F913">
            <v>0</v>
          </cell>
          <cell r="G913">
            <v>0</v>
          </cell>
          <cell r="H913">
            <v>0</v>
          </cell>
          <cell r="I913">
            <v>0</v>
          </cell>
          <cell r="J913">
            <v>0</v>
          </cell>
          <cell r="K913">
            <v>0</v>
          </cell>
          <cell r="L913">
            <v>0</v>
          </cell>
          <cell r="M913">
            <v>0</v>
          </cell>
          <cell r="N913">
            <v>0</v>
          </cell>
          <cell r="O913">
            <v>8285153974</v>
          </cell>
        </row>
        <row r="914">
          <cell r="A914" t="str">
            <v>410041030.4012.1120031</v>
          </cell>
          <cell r="B914" t="str">
            <v>HONORARIOS Y REMUNERACIÓN SERV-TÉCNICOS</v>
          </cell>
          <cell r="C914">
            <v>735082069.20000005</v>
          </cell>
          <cell r="D914">
            <v>0</v>
          </cell>
          <cell r="E914">
            <v>0</v>
          </cell>
          <cell r="F914">
            <v>0</v>
          </cell>
          <cell r="G914">
            <v>0</v>
          </cell>
          <cell r="H914">
            <v>0</v>
          </cell>
          <cell r="I914">
            <v>0</v>
          </cell>
          <cell r="J914">
            <v>0</v>
          </cell>
          <cell r="K914">
            <v>0</v>
          </cell>
          <cell r="L914">
            <v>0</v>
          </cell>
          <cell r="M914">
            <v>0</v>
          </cell>
          <cell r="N914">
            <v>0</v>
          </cell>
          <cell r="O914">
            <v>735082069.20000005</v>
          </cell>
        </row>
        <row r="915">
          <cell r="A915" t="str">
            <v>410041030.4012.1210022</v>
          </cell>
          <cell r="B915" t="str">
            <v>COMPRA DE EQUIPO</v>
          </cell>
          <cell r="C915">
            <v>1797360000</v>
          </cell>
          <cell r="D915">
            <v>0</v>
          </cell>
          <cell r="E915">
            <v>0</v>
          </cell>
          <cell r="F915">
            <v>0</v>
          </cell>
          <cell r="G915">
            <v>0</v>
          </cell>
          <cell r="H915">
            <v>0</v>
          </cell>
          <cell r="I915">
            <v>0</v>
          </cell>
          <cell r="J915">
            <v>0</v>
          </cell>
          <cell r="K915">
            <v>0</v>
          </cell>
          <cell r="L915">
            <v>0</v>
          </cell>
          <cell r="M915">
            <v>0</v>
          </cell>
          <cell r="N915">
            <v>0</v>
          </cell>
          <cell r="O915">
            <v>1797360000</v>
          </cell>
        </row>
        <row r="916">
          <cell r="A916" t="str">
            <v>410041030.4012.1220004</v>
          </cell>
          <cell r="B916" t="str">
            <v>SERVICIO DE MANTENIMIENTO GENERAL</v>
          </cell>
          <cell r="C916">
            <v>261181930.80000001</v>
          </cell>
          <cell r="D916">
            <v>0</v>
          </cell>
          <cell r="E916">
            <v>0</v>
          </cell>
          <cell r="F916">
            <v>0</v>
          </cell>
          <cell r="G916">
            <v>0</v>
          </cell>
          <cell r="H916">
            <v>0</v>
          </cell>
          <cell r="I916">
            <v>0</v>
          </cell>
          <cell r="J916">
            <v>0</v>
          </cell>
          <cell r="K916">
            <v>0</v>
          </cell>
          <cell r="L916">
            <v>0</v>
          </cell>
          <cell r="M916">
            <v>0</v>
          </cell>
          <cell r="N916">
            <v>0</v>
          </cell>
          <cell r="O916">
            <v>261181930.80000001</v>
          </cell>
        </row>
        <row r="917">
          <cell r="A917" t="str">
            <v>410041030.4013.1120031</v>
          </cell>
          <cell r="B917" t="str">
            <v>HONORARIOS Y REMUNERACIÓN SERV-TÉCNICOS</v>
          </cell>
          <cell r="C917">
            <v>272900000</v>
          </cell>
          <cell r="D917">
            <v>0</v>
          </cell>
          <cell r="E917">
            <v>0</v>
          </cell>
          <cell r="F917">
            <v>0</v>
          </cell>
          <cell r="G917">
            <v>0</v>
          </cell>
          <cell r="H917">
            <v>0</v>
          </cell>
          <cell r="I917">
            <v>0</v>
          </cell>
          <cell r="J917">
            <v>0</v>
          </cell>
          <cell r="K917">
            <v>0</v>
          </cell>
          <cell r="L917">
            <v>0</v>
          </cell>
          <cell r="M917">
            <v>0</v>
          </cell>
          <cell r="N917">
            <v>0</v>
          </cell>
          <cell r="O917">
            <v>272900000</v>
          </cell>
        </row>
        <row r="918">
          <cell r="A918" t="str">
            <v>410041030.4013.1210003</v>
          </cell>
          <cell r="B918" t="str">
            <v>MATERIALES Y SUMINISTROS</v>
          </cell>
          <cell r="C918">
            <v>69391512</v>
          </cell>
          <cell r="D918">
            <v>0</v>
          </cell>
          <cell r="E918">
            <v>0</v>
          </cell>
          <cell r="F918">
            <v>0</v>
          </cell>
          <cell r="G918">
            <v>0</v>
          </cell>
          <cell r="H918">
            <v>0</v>
          </cell>
          <cell r="I918">
            <v>0</v>
          </cell>
          <cell r="J918">
            <v>0</v>
          </cell>
          <cell r="K918">
            <v>0</v>
          </cell>
          <cell r="L918">
            <v>0</v>
          </cell>
          <cell r="M918">
            <v>0</v>
          </cell>
          <cell r="N918">
            <v>0</v>
          </cell>
          <cell r="O918">
            <v>69391512</v>
          </cell>
        </row>
        <row r="919">
          <cell r="A919" t="str">
            <v>410041030.4013.1210022</v>
          </cell>
          <cell r="B919" t="str">
            <v>COMPRA DE EQUIPO</v>
          </cell>
          <cell r="C919">
            <v>1102917984</v>
          </cell>
          <cell r="D919">
            <v>0</v>
          </cell>
          <cell r="E919">
            <v>0</v>
          </cell>
          <cell r="F919">
            <v>0</v>
          </cell>
          <cell r="G919">
            <v>0</v>
          </cell>
          <cell r="H919">
            <v>0</v>
          </cell>
          <cell r="I919">
            <v>0</v>
          </cell>
          <cell r="J919">
            <v>0</v>
          </cell>
          <cell r="K919">
            <v>0</v>
          </cell>
          <cell r="L919">
            <v>0</v>
          </cell>
          <cell r="M919">
            <v>0</v>
          </cell>
          <cell r="N919">
            <v>0</v>
          </cell>
          <cell r="O919">
            <v>1102917984</v>
          </cell>
        </row>
        <row r="920">
          <cell r="A920" t="str">
            <v>410041030.4013.1230023</v>
          </cell>
          <cell r="B920" t="str">
            <v>OTROS IMPUESTOS TASAS Y MULTAS</v>
          </cell>
          <cell r="C920">
            <v>5760000</v>
          </cell>
          <cell r="D920">
            <v>0</v>
          </cell>
          <cell r="E920">
            <v>0</v>
          </cell>
          <cell r="F920">
            <v>0</v>
          </cell>
          <cell r="G920">
            <v>0</v>
          </cell>
          <cell r="H920">
            <v>0</v>
          </cell>
          <cell r="I920">
            <v>0</v>
          </cell>
          <cell r="J920">
            <v>0</v>
          </cell>
          <cell r="K920">
            <v>0</v>
          </cell>
          <cell r="L920">
            <v>0</v>
          </cell>
          <cell r="M920">
            <v>0</v>
          </cell>
          <cell r="N920">
            <v>0</v>
          </cell>
          <cell r="O920">
            <v>5760000</v>
          </cell>
        </row>
        <row r="921">
          <cell r="A921" t="str">
            <v>410041400.1000.1210003</v>
          </cell>
          <cell r="B921" t="str">
            <v>MATERIALES Y SUMINISTROS</v>
          </cell>
          <cell r="C921">
            <v>4200000</v>
          </cell>
          <cell r="D921">
            <v>0</v>
          </cell>
          <cell r="E921">
            <v>0</v>
          </cell>
          <cell r="F921">
            <v>0</v>
          </cell>
          <cell r="G921">
            <v>0</v>
          </cell>
          <cell r="H921">
            <v>0</v>
          </cell>
          <cell r="I921">
            <v>0</v>
          </cell>
          <cell r="J921">
            <v>0</v>
          </cell>
          <cell r="K921">
            <v>0</v>
          </cell>
          <cell r="L921">
            <v>0</v>
          </cell>
          <cell r="M921">
            <v>0</v>
          </cell>
          <cell r="N921">
            <v>0</v>
          </cell>
          <cell r="O921">
            <v>4200000</v>
          </cell>
        </row>
        <row r="922">
          <cell r="A922" t="str">
            <v>410041400.1000.1220004</v>
          </cell>
          <cell r="B922" t="str">
            <v>SERVICIO DE MANTENIMIENTO GENERAL</v>
          </cell>
          <cell r="C922">
            <v>247227451</v>
          </cell>
          <cell r="D922">
            <v>0</v>
          </cell>
          <cell r="E922">
            <v>0</v>
          </cell>
          <cell r="F922">
            <v>0</v>
          </cell>
          <cell r="G922">
            <v>0</v>
          </cell>
          <cell r="H922">
            <v>0</v>
          </cell>
          <cell r="I922">
            <v>0</v>
          </cell>
          <cell r="J922">
            <v>0</v>
          </cell>
          <cell r="K922">
            <v>0</v>
          </cell>
          <cell r="L922">
            <v>0</v>
          </cell>
          <cell r="M922">
            <v>0</v>
          </cell>
          <cell r="N922">
            <v>0</v>
          </cell>
          <cell r="O922">
            <v>247227451</v>
          </cell>
        </row>
        <row r="923">
          <cell r="A923" t="str">
            <v>410041400.1000.1220097</v>
          </cell>
          <cell r="B923" t="str">
            <v>IMPRESOS PUBLICACIONES Y AFILIACIONES</v>
          </cell>
          <cell r="C923">
            <v>70200000</v>
          </cell>
          <cell r="D923">
            <v>0</v>
          </cell>
          <cell r="E923">
            <v>0</v>
          </cell>
          <cell r="F923">
            <v>0</v>
          </cell>
          <cell r="G923">
            <v>0</v>
          </cell>
          <cell r="H923">
            <v>0</v>
          </cell>
          <cell r="I923">
            <v>0</v>
          </cell>
          <cell r="J923">
            <v>0</v>
          </cell>
          <cell r="K923">
            <v>0</v>
          </cell>
          <cell r="L923">
            <v>0</v>
          </cell>
          <cell r="M923">
            <v>0</v>
          </cell>
          <cell r="N923">
            <v>0</v>
          </cell>
          <cell r="O923">
            <v>70200000</v>
          </cell>
        </row>
        <row r="924">
          <cell r="A924" t="str">
            <v>410041400.1000.2130018</v>
          </cell>
          <cell r="B924" t="str">
            <v>USO DE FRECUENCIAS</v>
          </cell>
          <cell r="C924">
            <v>1218079127</v>
          </cell>
          <cell r="D924">
            <v>0</v>
          </cell>
          <cell r="E924">
            <v>0</v>
          </cell>
          <cell r="F924">
            <v>0</v>
          </cell>
          <cell r="G924">
            <v>0</v>
          </cell>
          <cell r="H924">
            <v>0</v>
          </cell>
          <cell r="I924">
            <v>0</v>
          </cell>
          <cell r="J924">
            <v>0</v>
          </cell>
          <cell r="K924">
            <v>0</v>
          </cell>
          <cell r="L924">
            <v>0</v>
          </cell>
          <cell r="M924">
            <v>0</v>
          </cell>
          <cell r="N924">
            <v>0</v>
          </cell>
          <cell r="O924">
            <v>1218079127</v>
          </cell>
        </row>
        <row r="925">
          <cell r="A925" t="str">
            <v>410041400.1000.2130062</v>
          </cell>
          <cell r="B925" t="str">
            <v>USO DE REDES</v>
          </cell>
          <cell r="C925">
            <v>4698160000</v>
          </cell>
          <cell r="D925">
            <v>0</v>
          </cell>
          <cell r="E925">
            <v>0</v>
          </cell>
          <cell r="F925">
            <v>0</v>
          </cell>
          <cell r="G925">
            <v>0</v>
          </cell>
          <cell r="H925">
            <v>0</v>
          </cell>
          <cell r="I925">
            <v>0</v>
          </cell>
          <cell r="J925">
            <v>0</v>
          </cell>
          <cell r="K925">
            <v>0</v>
          </cell>
          <cell r="L925">
            <v>0</v>
          </cell>
          <cell r="M925">
            <v>0</v>
          </cell>
          <cell r="N925">
            <v>0</v>
          </cell>
          <cell r="O925">
            <v>4698160000</v>
          </cell>
        </row>
        <row r="926">
          <cell r="A926" t="str">
            <v>410041400.1000.2132062</v>
          </cell>
          <cell r="B926" t="str">
            <v xml:space="preserve"> USO DE REDES</v>
          </cell>
          <cell r="C926">
            <v>76568002</v>
          </cell>
          <cell r="D926">
            <v>0</v>
          </cell>
          <cell r="E926">
            <v>0</v>
          </cell>
          <cell r="F926">
            <v>0</v>
          </cell>
          <cell r="G926">
            <v>0</v>
          </cell>
          <cell r="H926">
            <v>0</v>
          </cell>
          <cell r="I926">
            <v>0</v>
          </cell>
          <cell r="J926">
            <v>0</v>
          </cell>
          <cell r="K926">
            <v>0</v>
          </cell>
          <cell r="L926">
            <v>0</v>
          </cell>
          <cell r="M926">
            <v>0</v>
          </cell>
          <cell r="N926">
            <v>0</v>
          </cell>
          <cell r="O926">
            <v>76568002</v>
          </cell>
        </row>
        <row r="927">
          <cell r="A927" t="str">
            <v>410041500.1000.1120031</v>
          </cell>
          <cell r="B927" t="str">
            <v>HONORARIOS Y REMUNERACIÓN SERV-TÉCNICOS</v>
          </cell>
          <cell r="C927">
            <v>111003949</v>
          </cell>
          <cell r="D927">
            <v>0</v>
          </cell>
          <cell r="E927">
            <v>0</v>
          </cell>
          <cell r="F927">
            <v>0</v>
          </cell>
          <cell r="G927">
            <v>0</v>
          </cell>
          <cell r="H927">
            <v>0</v>
          </cell>
          <cell r="I927">
            <v>0</v>
          </cell>
          <cell r="J927">
            <v>0</v>
          </cell>
          <cell r="K927">
            <v>0</v>
          </cell>
          <cell r="L927">
            <v>0</v>
          </cell>
          <cell r="M927">
            <v>0</v>
          </cell>
          <cell r="N927">
            <v>0</v>
          </cell>
          <cell r="O927">
            <v>111003949</v>
          </cell>
        </row>
        <row r="928">
          <cell r="A928" t="str">
            <v>410041500.1000.1210003</v>
          </cell>
          <cell r="B928" t="str">
            <v>MATERIALES Y SUMINISTROS</v>
          </cell>
          <cell r="C928">
            <v>8043764</v>
          </cell>
          <cell r="D928">
            <v>0</v>
          </cell>
          <cell r="E928">
            <v>0</v>
          </cell>
          <cell r="F928">
            <v>0</v>
          </cell>
          <cell r="G928">
            <v>0</v>
          </cell>
          <cell r="H928">
            <v>0</v>
          </cell>
          <cell r="I928">
            <v>0</v>
          </cell>
          <cell r="J928">
            <v>0</v>
          </cell>
          <cell r="K928">
            <v>0</v>
          </cell>
          <cell r="L928">
            <v>0</v>
          </cell>
          <cell r="M928">
            <v>0</v>
          </cell>
          <cell r="N928">
            <v>0</v>
          </cell>
          <cell r="O928">
            <v>8043764</v>
          </cell>
        </row>
        <row r="929">
          <cell r="A929" t="str">
            <v>410041500.1000.1220004</v>
          </cell>
          <cell r="B929" t="str">
            <v>SERVICIO DE MANTENIMIENTO GENERAL</v>
          </cell>
          <cell r="C929">
            <v>202681255</v>
          </cell>
          <cell r="D929">
            <v>0</v>
          </cell>
          <cell r="E929">
            <v>0</v>
          </cell>
          <cell r="F929">
            <v>0</v>
          </cell>
          <cell r="G929">
            <v>0</v>
          </cell>
          <cell r="H929">
            <v>0</v>
          </cell>
          <cell r="I929">
            <v>0</v>
          </cell>
          <cell r="J929">
            <v>0</v>
          </cell>
          <cell r="K929">
            <v>0</v>
          </cell>
          <cell r="L929">
            <v>0</v>
          </cell>
          <cell r="M929">
            <v>0</v>
          </cell>
          <cell r="N929">
            <v>0</v>
          </cell>
          <cell r="O929">
            <v>202681255</v>
          </cell>
        </row>
        <row r="930">
          <cell r="A930" t="str">
            <v>410041500.1000.1220013</v>
          </cell>
          <cell r="B930" t="str">
            <v>ARRENDAMIENTO</v>
          </cell>
          <cell r="C930">
            <v>1340627</v>
          </cell>
          <cell r="D930">
            <v>0</v>
          </cell>
          <cell r="E930">
            <v>0</v>
          </cell>
          <cell r="F930">
            <v>0</v>
          </cell>
          <cell r="G930">
            <v>0</v>
          </cell>
          <cell r="H930">
            <v>0</v>
          </cell>
          <cell r="I930">
            <v>0</v>
          </cell>
          <cell r="J930">
            <v>0</v>
          </cell>
          <cell r="K930">
            <v>0</v>
          </cell>
          <cell r="L930">
            <v>0</v>
          </cell>
          <cell r="M930">
            <v>0</v>
          </cell>
          <cell r="N930">
            <v>0</v>
          </cell>
          <cell r="O930">
            <v>1340627</v>
          </cell>
        </row>
        <row r="931">
          <cell r="A931" t="str">
            <v>410041500.1000.1220041</v>
          </cell>
          <cell r="B931" t="str">
            <v>COMUNICACIÓN Y TRANSPORTE</v>
          </cell>
          <cell r="C931">
            <v>234484800</v>
          </cell>
          <cell r="D931">
            <v>0</v>
          </cell>
          <cell r="E931">
            <v>0</v>
          </cell>
          <cell r="F931">
            <v>0</v>
          </cell>
          <cell r="G931">
            <v>0</v>
          </cell>
          <cell r="H931">
            <v>0</v>
          </cell>
          <cell r="I931">
            <v>0</v>
          </cell>
          <cell r="J931">
            <v>0</v>
          </cell>
          <cell r="K931">
            <v>0</v>
          </cell>
          <cell r="L931">
            <v>0</v>
          </cell>
          <cell r="M931">
            <v>0</v>
          </cell>
          <cell r="N931">
            <v>0</v>
          </cell>
          <cell r="O931">
            <v>234484800</v>
          </cell>
        </row>
        <row r="932">
          <cell r="A932" t="str">
            <v>410041500.1000.1220097</v>
          </cell>
          <cell r="B932" t="str">
            <v>IMPRESOS PUBLICACIONES Y AFILIACIONES</v>
          </cell>
          <cell r="C932">
            <v>13632836</v>
          </cell>
          <cell r="D932">
            <v>0</v>
          </cell>
          <cell r="E932">
            <v>0</v>
          </cell>
          <cell r="F932">
            <v>0</v>
          </cell>
          <cell r="G932">
            <v>0</v>
          </cell>
          <cell r="H932">
            <v>0</v>
          </cell>
          <cell r="I932">
            <v>0</v>
          </cell>
          <cell r="J932">
            <v>0</v>
          </cell>
          <cell r="K932">
            <v>0</v>
          </cell>
          <cell r="L932">
            <v>0</v>
          </cell>
          <cell r="M932">
            <v>0</v>
          </cell>
          <cell r="N932">
            <v>0</v>
          </cell>
          <cell r="O932">
            <v>13632836</v>
          </cell>
        </row>
        <row r="933">
          <cell r="A933" t="str">
            <v>410041510.1000.1120031</v>
          </cell>
          <cell r="B933" t="str">
            <v>HONORARIOS Y REMUNERACIÓN SERV-TÉCNICOS</v>
          </cell>
          <cell r="C933">
            <v>1806650504</v>
          </cell>
          <cell r="D933">
            <v>0</v>
          </cell>
          <cell r="E933">
            <v>0</v>
          </cell>
          <cell r="F933">
            <v>0</v>
          </cell>
          <cell r="G933">
            <v>0</v>
          </cell>
          <cell r="H933">
            <v>0</v>
          </cell>
          <cell r="I933">
            <v>0</v>
          </cell>
          <cell r="J933">
            <v>0</v>
          </cell>
          <cell r="K933">
            <v>0</v>
          </cell>
          <cell r="L933">
            <v>0</v>
          </cell>
          <cell r="M933">
            <v>0</v>
          </cell>
          <cell r="N933">
            <v>0</v>
          </cell>
          <cell r="O933">
            <v>1806650504</v>
          </cell>
        </row>
        <row r="934">
          <cell r="A934" t="str">
            <v>410041510.1000.1122031</v>
          </cell>
          <cell r="B934" t="str">
            <v>HONORARIOS Y REMUNERACIÓN SERV-TÉCNICOS</v>
          </cell>
          <cell r="C934">
            <v>400000000</v>
          </cell>
          <cell r="D934">
            <v>0</v>
          </cell>
          <cell r="E934">
            <v>0</v>
          </cell>
          <cell r="F934">
            <v>0</v>
          </cell>
          <cell r="G934">
            <v>0</v>
          </cell>
          <cell r="H934">
            <v>0</v>
          </cell>
          <cell r="I934">
            <v>0</v>
          </cell>
          <cell r="J934">
            <v>0</v>
          </cell>
          <cell r="K934">
            <v>0</v>
          </cell>
          <cell r="L934">
            <v>0</v>
          </cell>
          <cell r="M934">
            <v>0</v>
          </cell>
          <cell r="N934">
            <v>0</v>
          </cell>
          <cell r="O934">
            <v>400000000</v>
          </cell>
        </row>
        <row r="935">
          <cell r="A935" t="str">
            <v>410041510.1000.1210003</v>
          </cell>
          <cell r="B935" t="str">
            <v>MATERIALES Y SUMINISTROS</v>
          </cell>
          <cell r="C935">
            <v>1599999999</v>
          </cell>
          <cell r="D935">
            <v>0</v>
          </cell>
          <cell r="E935">
            <v>0</v>
          </cell>
          <cell r="F935">
            <v>0</v>
          </cell>
          <cell r="G935">
            <v>0</v>
          </cell>
          <cell r="H935">
            <v>0</v>
          </cell>
          <cell r="I935">
            <v>0</v>
          </cell>
          <cell r="J935">
            <v>0</v>
          </cell>
          <cell r="K935">
            <v>0</v>
          </cell>
          <cell r="L935">
            <v>0</v>
          </cell>
          <cell r="M935">
            <v>0</v>
          </cell>
          <cell r="N935">
            <v>0</v>
          </cell>
          <cell r="O935">
            <v>1599999999</v>
          </cell>
        </row>
        <row r="936">
          <cell r="A936" t="str">
            <v>410041510.1000.1210022</v>
          </cell>
          <cell r="B936" t="str">
            <v>COMPRA DE EQUIPO</v>
          </cell>
          <cell r="C936">
            <v>112440070</v>
          </cell>
          <cell r="D936">
            <v>0</v>
          </cell>
          <cell r="E936">
            <v>0</v>
          </cell>
          <cell r="F936">
            <v>0</v>
          </cell>
          <cell r="G936">
            <v>0</v>
          </cell>
          <cell r="H936">
            <v>0</v>
          </cell>
          <cell r="I936">
            <v>0</v>
          </cell>
          <cell r="J936">
            <v>0</v>
          </cell>
          <cell r="K936">
            <v>0</v>
          </cell>
          <cell r="L936">
            <v>0</v>
          </cell>
          <cell r="M936">
            <v>0</v>
          </cell>
          <cell r="N936">
            <v>0</v>
          </cell>
          <cell r="O936">
            <v>112440070</v>
          </cell>
        </row>
        <row r="937">
          <cell r="A937" t="str">
            <v>410041510.1000.1214003</v>
          </cell>
          <cell r="B937" t="str">
            <v>MATERIALES Y SUMINISTROS</v>
          </cell>
          <cell r="C937">
            <v>483659224</v>
          </cell>
          <cell r="D937">
            <v>0</v>
          </cell>
          <cell r="E937">
            <v>0</v>
          </cell>
          <cell r="F937">
            <v>0</v>
          </cell>
          <cell r="G937">
            <v>0</v>
          </cell>
          <cell r="H937">
            <v>0</v>
          </cell>
          <cell r="I937">
            <v>0</v>
          </cell>
          <cell r="J937">
            <v>0</v>
          </cell>
          <cell r="K937">
            <v>0</v>
          </cell>
          <cell r="L937">
            <v>0</v>
          </cell>
          <cell r="M937">
            <v>0</v>
          </cell>
          <cell r="N937">
            <v>0</v>
          </cell>
          <cell r="O937">
            <v>483659224</v>
          </cell>
        </row>
        <row r="938">
          <cell r="A938" t="str">
            <v>410041510.1000.1220004</v>
          </cell>
          <cell r="B938" t="str">
            <v>SERVICIO DE MANTENIMIENTO GENERAL</v>
          </cell>
          <cell r="C938">
            <v>1034854729</v>
          </cell>
          <cell r="D938">
            <v>0</v>
          </cell>
          <cell r="E938">
            <v>0</v>
          </cell>
          <cell r="F938">
            <v>0</v>
          </cell>
          <cell r="G938">
            <v>0</v>
          </cell>
          <cell r="H938">
            <v>0</v>
          </cell>
          <cell r="I938">
            <v>0</v>
          </cell>
          <cell r="J938">
            <v>0</v>
          </cell>
          <cell r="K938">
            <v>0</v>
          </cell>
          <cell r="L938">
            <v>0</v>
          </cell>
          <cell r="M938">
            <v>0</v>
          </cell>
          <cell r="N938">
            <v>0</v>
          </cell>
          <cell r="O938">
            <v>1034854729</v>
          </cell>
        </row>
        <row r="939">
          <cell r="A939" t="str">
            <v>410041520.1000.1120031</v>
          </cell>
          <cell r="B939" t="str">
            <v>HONORARIOS Y REMUNERACIÓN SERV-TÉCNICOS</v>
          </cell>
          <cell r="C939">
            <v>1806650504</v>
          </cell>
          <cell r="D939">
            <v>0</v>
          </cell>
          <cell r="E939">
            <v>0</v>
          </cell>
          <cell r="F939">
            <v>0</v>
          </cell>
          <cell r="G939">
            <v>0</v>
          </cell>
          <cell r="H939">
            <v>0</v>
          </cell>
          <cell r="I939">
            <v>0</v>
          </cell>
          <cell r="J939">
            <v>0</v>
          </cell>
          <cell r="K939">
            <v>0</v>
          </cell>
          <cell r="L939">
            <v>0</v>
          </cell>
          <cell r="M939">
            <v>0</v>
          </cell>
          <cell r="N939">
            <v>0</v>
          </cell>
          <cell r="O939">
            <v>1806650504</v>
          </cell>
        </row>
        <row r="940">
          <cell r="A940" t="str">
            <v>410041520.1000.1122031</v>
          </cell>
          <cell r="B940" t="str">
            <v>HONORARIOS Y REMUNERACIÓN SERV-TÉCNICOS</v>
          </cell>
          <cell r="C940">
            <v>380000000</v>
          </cell>
          <cell r="D940">
            <v>0</v>
          </cell>
          <cell r="E940">
            <v>0</v>
          </cell>
          <cell r="F940">
            <v>0</v>
          </cell>
          <cell r="G940">
            <v>0</v>
          </cell>
          <cell r="H940">
            <v>0</v>
          </cell>
          <cell r="I940">
            <v>0</v>
          </cell>
          <cell r="J940">
            <v>0</v>
          </cell>
          <cell r="K940">
            <v>0</v>
          </cell>
          <cell r="L940">
            <v>0</v>
          </cell>
          <cell r="M940">
            <v>0</v>
          </cell>
          <cell r="N940">
            <v>0</v>
          </cell>
          <cell r="O940">
            <v>380000000</v>
          </cell>
        </row>
        <row r="941">
          <cell r="A941" t="str">
            <v>410041520.1000.1210003</v>
          </cell>
          <cell r="B941" t="str">
            <v>MATERIALES Y SUMINISTROS</v>
          </cell>
          <cell r="C941">
            <v>1799999999</v>
          </cell>
          <cell r="D941">
            <v>0</v>
          </cell>
          <cell r="E941">
            <v>0</v>
          </cell>
          <cell r="F941">
            <v>0</v>
          </cell>
          <cell r="G941">
            <v>0</v>
          </cell>
          <cell r="H941">
            <v>0</v>
          </cell>
          <cell r="I941">
            <v>0</v>
          </cell>
          <cell r="J941">
            <v>0</v>
          </cell>
          <cell r="K941">
            <v>0</v>
          </cell>
          <cell r="L941">
            <v>0</v>
          </cell>
          <cell r="M941">
            <v>0</v>
          </cell>
          <cell r="N941">
            <v>0</v>
          </cell>
          <cell r="O941">
            <v>1799999999</v>
          </cell>
        </row>
        <row r="942">
          <cell r="A942" t="str">
            <v>410041520.1000.1210022</v>
          </cell>
          <cell r="B942" t="str">
            <v>COMPRA DE EQUIPO</v>
          </cell>
          <cell r="C942">
            <v>142454782</v>
          </cell>
          <cell r="D942">
            <v>0</v>
          </cell>
          <cell r="E942">
            <v>0</v>
          </cell>
          <cell r="F942">
            <v>0</v>
          </cell>
          <cell r="G942">
            <v>0</v>
          </cell>
          <cell r="H942">
            <v>0</v>
          </cell>
          <cell r="I942">
            <v>0</v>
          </cell>
          <cell r="J942">
            <v>0</v>
          </cell>
          <cell r="K942">
            <v>0</v>
          </cell>
          <cell r="L942">
            <v>0</v>
          </cell>
          <cell r="M942">
            <v>0</v>
          </cell>
          <cell r="N942">
            <v>0</v>
          </cell>
          <cell r="O942">
            <v>142454782</v>
          </cell>
        </row>
        <row r="943">
          <cell r="A943" t="str">
            <v>410041520.1000.1214022</v>
          </cell>
          <cell r="B943" t="str">
            <v>COMPRA DE EQUIPO</v>
          </cell>
          <cell r="C943">
            <v>265729142</v>
          </cell>
          <cell r="D943">
            <v>0</v>
          </cell>
          <cell r="E943">
            <v>0</v>
          </cell>
          <cell r="F943">
            <v>0</v>
          </cell>
          <cell r="G943">
            <v>0</v>
          </cell>
          <cell r="H943">
            <v>0</v>
          </cell>
          <cell r="I943">
            <v>0</v>
          </cell>
          <cell r="J943">
            <v>0</v>
          </cell>
          <cell r="K943">
            <v>0</v>
          </cell>
          <cell r="L943">
            <v>0</v>
          </cell>
          <cell r="M943">
            <v>0</v>
          </cell>
          <cell r="N943">
            <v>0</v>
          </cell>
          <cell r="O943">
            <v>265729142</v>
          </cell>
        </row>
        <row r="944">
          <cell r="A944" t="str">
            <v>410041520.1000.1220004</v>
          </cell>
          <cell r="B944" t="str">
            <v>SERVICIO DE MANTENIMIENTO GENERAL</v>
          </cell>
          <cell r="C944">
            <v>1000000000</v>
          </cell>
          <cell r="D944">
            <v>0</v>
          </cell>
          <cell r="E944">
            <v>0</v>
          </cell>
          <cell r="F944">
            <v>0</v>
          </cell>
          <cell r="G944">
            <v>0</v>
          </cell>
          <cell r="H944">
            <v>0</v>
          </cell>
          <cell r="I944">
            <v>0</v>
          </cell>
          <cell r="J944">
            <v>0</v>
          </cell>
          <cell r="K944">
            <v>0</v>
          </cell>
          <cell r="L944">
            <v>0</v>
          </cell>
          <cell r="M944">
            <v>0</v>
          </cell>
          <cell r="N944">
            <v>0</v>
          </cell>
          <cell r="O944">
            <v>1000000000</v>
          </cell>
        </row>
        <row r="945">
          <cell r="A945" t="str">
            <v>410041530.1000.1120031</v>
          </cell>
          <cell r="B945" t="str">
            <v>HONORARIOS Y REMUNERACIÓN SERV-TÉCNICOS</v>
          </cell>
          <cell r="C945">
            <v>461048925</v>
          </cell>
          <cell r="D945">
            <v>0</v>
          </cell>
          <cell r="E945">
            <v>0</v>
          </cell>
          <cell r="F945">
            <v>0</v>
          </cell>
          <cell r="G945">
            <v>0</v>
          </cell>
          <cell r="H945">
            <v>0</v>
          </cell>
          <cell r="I945">
            <v>0</v>
          </cell>
          <cell r="J945">
            <v>0</v>
          </cell>
          <cell r="K945">
            <v>0</v>
          </cell>
          <cell r="L945">
            <v>0</v>
          </cell>
          <cell r="M945">
            <v>0</v>
          </cell>
          <cell r="N945">
            <v>0</v>
          </cell>
          <cell r="O945">
            <v>461048925</v>
          </cell>
        </row>
        <row r="946">
          <cell r="A946" t="str">
            <v>410041530.1000.1122031</v>
          </cell>
          <cell r="B946" t="str">
            <v>HONORARIOS Y REMUNERACIÓN SERV-TÉCNICOS</v>
          </cell>
          <cell r="C946">
            <v>130000000</v>
          </cell>
          <cell r="D946">
            <v>0</v>
          </cell>
          <cell r="E946">
            <v>0</v>
          </cell>
          <cell r="F946">
            <v>0</v>
          </cell>
          <cell r="G946">
            <v>0</v>
          </cell>
          <cell r="H946">
            <v>0</v>
          </cell>
          <cell r="I946">
            <v>0</v>
          </cell>
          <cell r="J946">
            <v>0</v>
          </cell>
          <cell r="K946">
            <v>0</v>
          </cell>
          <cell r="L946">
            <v>0</v>
          </cell>
          <cell r="M946">
            <v>0</v>
          </cell>
          <cell r="N946">
            <v>0</v>
          </cell>
          <cell r="O946">
            <v>130000000</v>
          </cell>
        </row>
        <row r="947">
          <cell r="A947" t="str">
            <v>410041530.1000.1210003</v>
          </cell>
          <cell r="B947" t="str">
            <v>MATERIALES Y SUMINISTROS</v>
          </cell>
          <cell r="C947">
            <v>416198800</v>
          </cell>
          <cell r="D947">
            <v>0</v>
          </cell>
          <cell r="E947">
            <v>0</v>
          </cell>
          <cell r="F947">
            <v>0</v>
          </cell>
          <cell r="G947">
            <v>0</v>
          </cell>
          <cell r="H947">
            <v>0</v>
          </cell>
          <cell r="I947">
            <v>0</v>
          </cell>
          <cell r="J947">
            <v>0</v>
          </cell>
          <cell r="K947">
            <v>0</v>
          </cell>
          <cell r="L947">
            <v>0</v>
          </cell>
          <cell r="M947">
            <v>0</v>
          </cell>
          <cell r="N947">
            <v>0</v>
          </cell>
          <cell r="O947">
            <v>416198800</v>
          </cell>
        </row>
        <row r="948">
          <cell r="A948" t="str">
            <v>410041530.1000.1210022</v>
          </cell>
          <cell r="B948" t="str">
            <v>COMPRA DE EQUIPO</v>
          </cell>
          <cell r="C948">
            <v>190029518</v>
          </cell>
          <cell r="D948">
            <v>0</v>
          </cell>
          <cell r="E948">
            <v>0</v>
          </cell>
          <cell r="F948">
            <v>0</v>
          </cell>
          <cell r="G948">
            <v>0</v>
          </cell>
          <cell r="H948">
            <v>0</v>
          </cell>
          <cell r="I948">
            <v>0</v>
          </cell>
          <cell r="J948">
            <v>0</v>
          </cell>
          <cell r="K948">
            <v>0</v>
          </cell>
          <cell r="L948">
            <v>0</v>
          </cell>
          <cell r="M948">
            <v>0</v>
          </cell>
          <cell r="N948">
            <v>0</v>
          </cell>
          <cell r="O948">
            <v>190029518</v>
          </cell>
        </row>
        <row r="949">
          <cell r="A949" t="str">
            <v>410041530.1000.1220004</v>
          </cell>
          <cell r="B949" t="str">
            <v>SERVICIO DE MANTENIMIENTO GENERAL</v>
          </cell>
          <cell r="C949">
            <v>674564187</v>
          </cell>
          <cell r="D949">
            <v>0</v>
          </cell>
          <cell r="E949">
            <v>0</v>
          </cell>
          <cell r="F949">
            <v>0</v>
          </cell>
          <cell r="G949">
            <v>0</v>
          </cell>
          <cell r="H949">
            <v>0</v>
          </cell>
          <cell r="I949">
            <v>0</v>
          </cell>
          <cell r="J949">
            <v>0</v>
          </cell>
          <cell r="K949">
            <v>0</v>
          </cell>
          <cell r="L949">
            <v>0</v>
          </cell>
          <cell r="M949">
            <v>0</v>
          </cell>
          <cell r="N949">
            <v>0</v>
          </cell>
          <cell r="O949">
            <v>674564187</v>
          </cell>
        </row>
        <row r="950">
          <cell r="A950" t="str">
            <v>410041600.1000.1210003</v>
          </cell>
          <cell r="B950" t="str">
            <v>MATERIALES Y SUMINISTROS</v>
          </cell>
          <cell r="C950">
            <v>9600000</v>
          </cell>
          <cell r="D950">
            <v>0</v>
          </cell>
          <cell r="E950">
            <v>0</v>
          </cell>
          <cell r="F950">
            <v>0</v>
          </cell>
          <cell r="G950">
            <v>0</v>
          </cell>
          <cell r="H950">
            <v>0</v>
          </cell>
          <cell r="I950">
            <v>0</v>
          </cell>
          <cell r="J950">
            <v>0</v>
          </cell>
          <cell r="K950">
            <v>0</v>
          </cell>
          <cell r="L950">
            <v>0</v>
          </cell>
          <cell r="M950">
            <v>0</v>
          </cell>
          <cell r="N950">
            <v>0</v>
          </cell>
          <cell r="O950">
            <v>9600000</v>
          </cell>
        </row>
        <row r="951">
          <cell r="A951" t="str">
            <v>410041600.1000.1220004</v>
          </cell>
          <cell r="B951" t="str">
            <v>SERVICIO DE MANTENIMIENTO GENERAL</v>
          </cell>
          <cell r="C951">
            <v>2400000</v>
          </cell>
          <cell r="D951">
            <v>0</v>
          </cell>
          <cell r="E951">
            <v>0</v>
          </cell>
          <cell r="F951">
            <v>0</v>
          </cell>
          <cell r="G951">
            <v>0</v>
          </cell>
          <cell r="H951">
            <v>0</v>
          </cell>
          <cell r="I951">
            <v>0</v>
          </cell>
          <cell r="J951">
            <v>0</v>
          </cell>
          <cell r="K951">
            <v>0</v>
          </cell>
          <cell r="L951">
            <v>0</v>
          </cell>
          <cell r="M951">
            <v>0</v>
          </cell>
          <cell r="N951">
            <v>0</v>
          </cell>
          <cell r="O951">
            <v>2400000</v>
          </cell>
        </row>
        <row r="952">
          <cell r="A952" t="str">
            <v>410041610.1000.1210003</v>
          </cell>
          <cell r="B952" t="str">
            <v>MATERIALES Y SUMINISTROS</v>
          </cell>
          <cell r="C952">
            <v>87910000</v>
          </cell>
          <cell r="D952">
            <v>0</v>
          </cell>
          <cell r="E952">
            <v>0</v>
          </cell>
          <cell r="F952">
            <v>0</v>
          </cell>
          <cell r="G952">
            <v>0</v>
          </cell>
          <cell r="H952">
            <v>0</v>
          </cell>
          <cell r="I952">
            <v>0</v>
          </cell>
          <cell r="J952">
            <v>0</v>
          </cell>
          <cell r="K952">
            <v>0</v>
          </cell>
          <cell r="L952">
            <v>0</v>
          </cell>
          <cell r="M952">
            <v>0</v>
          </cell>
          <cell r="N952">
            <v>0</v>
          </cell>
          <cell r="O952">
            <v>87910000</v>
          </cell>
        </row>
        <row r="953">
          <cell r="A953" t="str">
            <v>410041610.1000.1220004</v>
          </cell>
          <cell r="B953" t="str">
            <v>SERVICIO DE MANTENIMIENTO GENERAL</v>
          </cell>
          <cell r="C953">
            <v>430000000</v>
          </cell>
          <cell r="D953">
            <v>0</v>
          </cell>
          <cell r="E953">
            <v>0</v>
          </cell>
          <cell r="F953">
            <v>0</v>
          </cell>
          <cell r="G953">
            <v>0</v>
          </cell>
          <cell r="H953">
            <v>0</v>
          </cell>
          <cell r="I953">
            <v>0</v>
          </cell>
          <cell r="J953">
            <v>0</v>
          </cell>
          <cell r="K953">
            <v>0</v>
          </cell>
          <cell r="L953">
            <v>0</v>
          </cell>
          <cell r="M953">
            <v>0</v>
          </cell>
          <cell r="N953">
            <v>0</v>
          </cell>
          <cell r="O953">
            <v>430000000</v>
          </cell>
        </row>
        <row r="954">
          <cell r="A954" t="str">
            <v>410041620.1000.1210003</v>
          </cell>
          <cell r="B954" t="str">
            <v>MATERIALES Y SUMINISTROS</v>
          </cell>
          <cell r="C954">
            <v>208200000</v>
          </cell>
          <cell r="D954">
            <v>0</v>
          </cell>
          <cell r="E954">
            <v>0</v>
          </cell>
          <cell r="F954">
            <v>0</v>
          </cell>
          <cell r="G954">
            <v>0</v>
          </cell>
          <cell r="H954">
            <v>0</v>
          </cell>
          <cell r="I954">
            <v>0</v>
          </cell>
          <cell r="J954">
            <v>0</v>
          </cell>
          <cell r="K954">
            <v>0</v>
          </cell>
          <cell r="L954">
            <v>0</v>
          </cell>
          <cell r="M954">
            <v>0</v>
          </cell>
          <cell r="N954">
            <v>0</v>
          </cell>
          <cell r="O954">
            <v>208200000</v>
          </cell>
        </row>
        <row r="955">
          <cell r="A955" t="str">
            <v>410041620.1000.1210022</v>
          </cell>
          <cell r="B955" t="str">
            <v>COMPRA DE EQUIPO</v>
          </cell>
          <cell r="C955">
            <v>60800000</v>
          </cell>
          <cell r="D955">
            <v>0</v>
          </cell>
          <cell r="E955">
            <v>0</v>
          </cell>
          <cell r="F955">
            <v>0</v>
          </cell>
          <cell r="G955">
            <v>0</v>
          </cell>
          <cell r="H955">
            <v>0</v>
          </cell>
          <cell r="I955">
            <v>0</v>
          </cell>
          <cell r="J955">
            <v>0</v>
          </cell>
          <cell r="K955">
            <v>0</v>
          </cell>
          <cell r="L955">
            <v>0</v>
          </cell>
          <cell r="M955">
            <v>0</v>
          </cell>
          <cell r="N955">
            <v>0</v>
          </cell>
          <cell r="O955">
            <v>60800000</v>
          </cell>
        </row>
        <row r="956">
          <cell r="A956" t="str">
            <v>410041620.1000.1220004</v>
          </cell>
          <cell r="B956" t="str">
            <v>SERVICIO DE MANTENIMIENTO GENERAL</v>
          </cell>
          <cell r="C956">
            <v>283500000</v>
          </cell>
          <cell r="D956">
            <v>0</v>
          </cell>
          <cell r="E956">
            <v>0</v>
          </cell>
          <cell r="F956">
            <v>0</v>
          </cell>
          <cell r="G956">
            <v>0</v>
          </cell>
          <cell r="H956">
            <v>0</v>
          </cell>
          <cell r="I956">
            <v>0</v>
          </cell>
          <cell r="J956">
            <v>0</v>
          </cell>
          <cell r="K956">
            <v>0</v>
          </cell>
          <cell r="L956">
            <v>0</v>
          </cell>
          <cell r="M956">
            <v>0</v>
          </cell>
          <cell r="N956">
            <v>0</v>
          </cell>
          <cell r="O956">
            <v>283500000</v>
          </cell>
        </row>
        <row r="957">
          <cell r="A957" t="str">
            <v>410041630.1000.1120031</v>
          </cell>
          <cell r="B957" t="str">
            <v>HONORARIOS Y REMUNERACIÓN SERV-TÉCNICOS</v>
          </cell>
          <cell r="C957">
            <v>60000000</v>
          </cell>
          <cell r="D957">
            <v>0</v>
          </cell>
          <cell r="E957">
            <v>0</v>
          </cell>
          <cell r="F957">
            <v>0</v>
          </cell>
          <cell r="G957">
            <v>0</v>
          </cell>
          <cell r="H957">
            <v>0</v>
          </cell>
          <cell r="I957">
            <v>0</v>
          </cell>
          <cell r="J957">
            <v>0</v>
          </cell>
          <cell r="K957">
            <v>0</v>
          </cell>
          <cell r="L957">
            <v>0</v>
          </cell>
          <cell r="M957">
            <v>0</v>
          </cell>
          <cell r="N957">
            <v>0</v>
          </cell>
          <cell r="O957">
            <v>60000000</v>
          </cell>
        </row>
        <row r="958">
          <cell r="A958" t="str">
            <v>410041630.1000.1210003</v>
          </cell>
          <cell r="B958" t="str">
            <v>MATERIALES Y SUMINISTROS</v>
          </cell>
          <cell r="C958">
            <v>293016000</v>
          </cell>
          <cell r="D958">
            <v>0</v>
          </cell>
          <cell r="E958">
            <v>0</v>
          </cell>
          <cell r="F958">
            <v>0</v>
          </cell>
          <cell r="G958">
            <v>0</v>
          </cell>
          <cell r="H958">
            <v>0</v>
          </cell>
          <cell r="I958">
            <v>0</v>
          </cell>
          <cell r="J958">
            <v>0</v>
          </cell>
          <cell r="K958">
            <v>0</v>
          </cell>
          <cell r="L958">
            <v>0</v>
          </cell>
          <cell r="M958">
            <v>0</v>
          </cell>
          <cell r="N958">
            <v>0</v>
          </cell>
          <cell r="O958">
            <v>293016000</v>
          </cell>
        </row>
        <row r="959">
          <cell r="A959" t="str">
            <v>410041630.1000.1210022</v>
          </cell>
          <cell r="B959" t="str">
            <v>COMPRA DE EQUIPO</v>
          </cell>
          <cell r="C959">
            <v>105000000</v>
          </cell>
          <cell r="D959">
            <v>0</v>
          </cell>
          <cell r="E959">
            <v>0</v>
          </cell>
          <cell r="F959">
            <v>0</v>
          </cell>
          <cell r="G959">
            <v>0</v>
          </cell>
          <cell r="H959">
            <v>0</v>
          </cell>
          <cell r="I959">
            <v>0</v>
          </cell>
          <cell r="J959">
            <v>0</v>
          </cell>
          <cell r="K959">
            <v>0</v>
          </cell>
          <cell r="L959">
            <v>0</v>
          </cell>
          <cell r="M959">
            <v>0</v>
          </cell>
          <cell r="N959">
            <v>0</v>
          </cell>
          <cell r="O959">
            <v>105000000</v>
          </cell>
        </row>
        <row r="960">
          <cell r="A960" t="str">
            <v>410041630.1000.1220004</v>
          </cell>
          <cell r="B960" t="str">
            <v>SERVICIO DE MANTENIMIENTO GENERAL</v>
          </cell>
          <cell r="C960">
            <v>3851837338</v>
          </cell>
          <cell r="D960">
            <v>0</v>
          </cell>
          <cell r="E960">
            <v>0</v>
          </cell>
          <cell r="F960">
            <v>0</v>
          </cell>
          <cell r="G960">
            <v>0</v>
          </cell>
          <cell r="H960">
            <v>0</v>
          </cell>
          <cell r="I960">
            <v>0</v>
          </cell>
          <cell r="J960">
            <v>0</v>
          </cell>
          <cell r="K960">
            <v>0</v>
          </cell>
          <cell r="L960">
            <v>0</v>
          </cell>
          <cell r="M960">
            <v>0</v>
          </cell>
          <cell r="N960">
            <v>0</v>
          </cell>
          <cell r="O960">
            <v>3851837338</v>
          </cell>
        </row>
        <row r="961">
          <cell r="A961" t="str">
            <v>410041630.1000.1224004</v>
          </cell>
          <cell r="B961" t="str">
            <v>SERVICIO DE MANTENIMIENTO GENERAL</v>
          </cell>
          <cell r="C961">
            <v>289659321</v>
          </cell>
          <cell r="D961">
            <v>0</v>
          </cell>
          <cell r="E961">
            <v>0</v>
          </cell>
          <cell r="F961">
            <v>0</v>
          </cell>
          <cell r="G961">
            <v>0</v>
          </cell>
          <cell r="H961">
            <v>0</v>
          </cell>
          <cell r="I961">
            <v>0</v>
          </cell>
          <cell r="J961">
            <v>0</v>
          </cell>
          <cell r="K961">
            <v>0</v>
          </cell>
          <cell r="L961">
            <v>0</v>
          </cell>
          <cell r="M961">
            <v>0</v>
          </cell>
          <cell r="N961">
            <v>0</v>
          </cell>
          <cell r="O961">
            <v>289659321</v>
          </cell>
        </row>
        <row r="962">
          <cell r="A962" t="str">
            <v>410041630.1000.2120048</v>
          </cell>
          <cell r="B962" t="str">
            <v>GASTOS DE ACCESO</v>
          </cell>
          <cell r="C962">
            <v>104655200</v>
          </cell>
          <cell r="D962">
            <v>0</v>
          </cell>
          <cell r="E962">
            <v>0</v>
          </cell>
          <cell r="F962">
            <v>0</v>
          </cell>
          <cell r="G962">
            <v>0</v>
          </cell>
          <cell r="H962">
            <v>0</v>
          </cell>
          <cell r="I962">
            <v>0</v>
          </cell>
          <cell r="J962">
            <v>0</v>
          </cell>
          <cell r="K962">
            <v>0</v>
          </cell>
          <cell r="L962">
            <v>0</v>
          </cell>
          <cell r="M962">
            <v>0</v>
          </cell>
          <cell r="N962">
            <v>0</v>
          </cell>
          <cell r="O962">
            <v>104655200</v>
          </cell>
        </row>
        <row r="963">
          <cell r="A963" t="str">
            <v>410041640.1000.1120031</v>
          </cell>
          <cell r="B963" t="str">
            <v>HONORARIOS Y REMUNERACIÓN SERV-TÉCNICOS</v>
          </cell>
          <cell r="C963">
            <v>2249143149</v>
          </cell>
          <cell r="D963">
            <v>0</v>
          </cell>
          <cell r="E963">
            <v>0</v>
          </cell>
          <cell r="F963">
            <v>0</v>
          </cell>
          <cell r="G963">
            <v>0</v>
          </cell>
          <cell r="H963">
            <v>0</v>
          </cell>
          <cell r="I963">
            <v>0</v>
          </cell>
          <cell r="J963">
            <v>0</v>
          </cell>
          <cell r="K963">
            <v>0</v>
          </cell>
          <cell r="L963">
            <v>0</v>
          </cell>
          <cell r="M963">
            <v>0</v>
          </cell>
          <cell r="N963">
            <v>0</v>
          </cell>
          <cell r="O963">
            <v>2249143149</v>
          </cell>
        </row>
        <row r="964">
          <cell r="A964" t="str">
            <v>410041640.1000.1210022</v>
          </cell>
          <cell r="B964" t="str">
            <v>COMPRA DE EQUIPO</v>
          </cell>
          <cell r="C964">
            <v>56194076</v>
          </cell>
          <cell r="D964">
            <v>0</v>
          </cell>
          <cell r="E964">
            <v>0</v>
          </cell>
          <cell r="F964">
            <v>0</v>
          </cell>
          <cell r="G964">
            <v>0</v>
          </cell>
          <cell r="H964">
            <v>0</v>
          </cell>
          <cell r="I964">
            <v>0</v>
          </cell>
          <cell r="J964">
            <v>0</v>
          </cell>
          <cell r="K964">
            <v>0</v>
          </cell>
          <cell r="L964">
            <v>0</v>
          </cell>
          <cell r="M964">
            <v>0</v>
          </cell>
          <cell r="N964">
            <v>0</v>
          </cell>
          <cell r="O964">
            <v>56194076</v>
          </cell>
        </row>
        <row r="965">
          <cell r="A965" t="str">
            <v>410041640.1000.1220004</v>
          </cell>
          <cell r="B965" t="str">
            <v>SERVICIO DE MANTENIMIENTO GENERAL</v>
          </cell>
          <cell r="C965">
            <v>66837540</v>
          </cell>
          <cell r="D965">
            <v>0</v>
          </cell>
          <cell r="E965">
            <v>0</v>
          </cell>
          <cell r="F965">
            <v>0</v>
          </cell>
          <cell r="G965">
            <v>0</v>
          </cell>
          <cell r="H965">
            <v>0</v>
          </cell>
          <cell r="I965">
            <v>0</v>
          </cell>
          <cell r="J965">
            <v>0</v>
          </cell>
          <cell r="K965">
            <v>0</v>
          </cell>
          <cell r="L965">
            <v>0</v>
          </cell>
          <cell r="M965">
            <v>0</v>
          </cell>
          <cell r="N965">
            <v>0</v>
          </cell>
          <cell r="O965">
            <v>66837540</v>
          </cell>
        </row>
        <row r="966">
          <cell r="A966" t="str">
            <v>410041700.1000.1122031</v>
          </cell>
          <cell r="B966" t="str">
            <v>HONORARIOS Y REMUNERACIÓN SERV-TÉCNICOS</v>
          </cell>
          <cell r="C966">
            <v>320000000</v>
          </cell>
          <cell r="D966">
            <v>0</v>
          </cell>
          <cell r="E966">
            <v>0</v>
          </cell>
          <cell r="F966">
            <v>0</v>
          </cell>
          <cell r="G966">
            <v>0</v>
          </cell>
          <cell r="H966">
            <v>0</v>
          </cell>
          <cell r="I966">
            <v>0</v>
          </cell>
          <cell r="J966">
            <v>0</v>
          </cell>
          <cell r="K966">
            <v>0</v>
          </cell>
          <cell r="L966">
            <v>0</v>
          </cell>
          <cell r="M966">
            <v>0</v>
          </cell>
          <cell r="N966">
            <v>0</v>
          </cell>
          <cell r="O966">
            <v>320000000</v>
          </cell>
        </row>
        <row r="967">
          <cell r="A967" t="str">
            <v>410041700.1000.1124031</v>
          </cell>
          <cell r="B967" t="str">
            <v>HONORARIOS Y REMUNERACIÓN SERV-TÉCNICOS</v>
          </cell>
          <cell r="C967">
            <v>321000745</v>
          </cell>
          <cell r="D967">
            <v>0</v>
          </cell>
          <cell r="E967">
            <v>0</v>
          </cell>
          <cell r="F967">
            <v>0</v>
          </cell>
          <cell r="G967">
            <v>0</v>
          </cell>
          <cell r="H967">
            <v>0</v>
          </cell>
          <cell r="I967">
            <v>0</v>
          </cell>
          <cell r="J967">
            <v>0</v>
          </cell>
          <cell r="K967">
            <v>0</v>
          </cell>
          <cell r="L967">
            <v>0</v>
          </cell>
          <cell r="M967">
            <v>0</v>
          </cell>
          <cell r="N967">
            <v>0</v>
          </cell>
          <cell r="O967">
            <v>321000745</v>
          </cell>
        </row>
        <row r="968">
          <cell r="A968" t="str">
            <v>410041700.1000.2130062</v>
          </cell>
          <cell r="B968" t="str">
            <v>USO DE REDES</v>
          </cell>
          <cell r="C968">
            <v>382359505</v>
          </cell>
          <cell r="D968">
            <v>0</v>
          </cell>
          <cell r="E968">
            <v>0</v>
          </cell>
          <cell r="F968">
            <v>0</v>
          </cell>
          <cell r="G968">
            <v>0</v>
          </cell>
          <cell r="H968">
            <v>0</v>
          </cell>
          <cell r="I968">
            <v>0</v>
          </cell>
          <cell r="J968">
            <v>0</v>
          </cell>
          <cell r="K968">
            <v>0</v>
          </cell>
          <cell r="L968">
            <v>0</v>
          </cell>
          <cell r="M968">
            <v>0</v>
          </cell>
          <cell r="N968">
            <v>0</v>
          </cell>
          <cell r="O968">
            <v>382359505</v>
          </cell>
        </row>
        <row r="969">
          <cell r="A969" t="str">
            <v>410041710.1000.2130062</v>
          </cell>
          <cell r="B969" t="str">
            <v>USO DE REDES</v>
          </cell>
          <cell r="C969">
            <v>200000000</v>
          </cell>
          <cell r="D969">
            <v>0</v>
          </cell>
          <cell r="E969">
            <v>0</v>
          </cell>
          <cell r="F969">
            <v>0</v>
          </cell>
          <cell r="G969">
            <v>0</v>
          </cell>
          <cell r="H969">
            <v>0</v>
          </cell>
          <cell r="I969">
            <v>0</v>
          </cell>
          <cell r="J969">
            <v>0</v>
          </cell>
          <cell r="K969">
            <v>0</v>
          </cell>
          <cell r="L969">
            <v>0</v>
          </cell>
          <cell r="M969">
            <v>0</v>
          </cell>
          <cell r="N969">
            <v>0</v>
          </cell>
          <cell r="O969">
            <v>200000000</v>
          </cell>
        </row>
        <row r="970">
          <cell r="A970" t="str">
            <v>410041720.1000.1220013</v>
          </cell>
          <cell r="B970" t="str">
            <v>ARRENDAMIENTO</v>
          </cell>
          <cell r="C970">
            <v>60000000</v>
          </cell>
          <cell r="D970">
            <v>0</v>
          </cell>
          <cell r="E970">
            <v>0</v>
          </cell>
          <cell r="F970">
            <v>0</v>
          </cell>
          <cell r="G970">
            <v>0</v>
          </cell>
          <cell r="H970">
            <v>0</v>
          </cell>
          <cell r="I970">
            <v>0</v>
          </cell>
          <cell r="J970">
            <v>0</v>
          </cell>
          <cell r="K970">
            <v>0</v>
          </cell>
          <cell r="L970">
            <v>0</v>
          </cell>
          <cell r="M970">
            <v>0</v>
          </cell>
          <cell r="N970">
            <v>0</v>
          </cell>
          <cell r="O970">
            <v>60000000</v>
          </cell>
        </row>
        <row r="971">
          <cell r="A971" t="str">
            <v>510351000.1000.1120031</v>
          </cell>
          <cell r="B971" t="str">
            <v>HONORARIOS Y REMUNERACIÓN SERV-TÉCNICOS</v>
          </cell>
          <cell r="C971">
            <v>31168000</v>
          </cell>
          <cell r="D971">
            <v>0</v>
          </cell>
          <cell r="E971">
            <v>0</v>
          </cell>
          <cell r="F971">
            <v>0</v>
          </cell>
          <cell r="G971">
            <v>0</v>
          </cell>
          <cell r="H971">
            <v>0</v>
          </cell>
          <cell r="I971">
            <v>0</v>
          </cell>
          <cell r="J971">
            <v>0</v>
          </cell>
          <cell r="K971">
            <v>0</v>
          </cell>
          <cell r="L971">
            <v>0</v>
          </cell>
          <cell r="M971">
            <v>0</v>
          </cell>
          <cell r="N971">
            <v>0</v>
          </cell>
          <cell r="O971">
            <v>31168000</v>
          </cell>
        </row>
        <row r="972">
          <cell r="A972" t="str">
            <v>510351000.1000.1210003</v>
          </cell>
          <cell r="B972" t="str">
            <v>MATERIALES Y SUMINISTROS</v>
          </cell>
          <cell r="C972">
            <v>11686000</v>
          </cell>
          <cell r="D972">
            <v>0</v>
          </cell>
          <cell r="E972">
            <v>0</v>
          </cell>
          <cell r="F972">
            <v>0</v>
          </cell>
          <cell r="G972">
            <v>0</v>
          </cell>
          <cell r="H972">
            <v>0</v>
          </cell>
          <cell r="I972">
            <v>0</v>
          </cell>
          <cell r="J972">
            <v>0</v>
          </cell>
          <cell r="K972">
            <v>0</v>
          </cell>
          <cell r="L972">
            <v>0</v>
          </cell>
          <cell r="M972">
            <v>0</v>
          </cell>
          <cell r="N972">
            <v>0</v>
          </cell>
          <cell r="O972">
            <v>11686000</v>
          </cell>
        </row>
        <row r="973">
          <cell r="A973" t="str">
            <v>510351000.1000.1210022</v>
          </cell>
          <cell r="B973" t="str">
            <v>COMPRA DE EQUIPO</v>
          </cell>
          <cell r="C973">
            <v>250000</v>
          </cell>
          <cell r="D973">
            <v>0</v>
          </cell>
          <cell r="E973">
            <v>0</v>
          </cell>
          <cell r="F973">
            <v>0</v>
          </cell>
          <cell r="G973">
            <v>0</v>
          </cell>
          <cell r="H973">
            <v>0</v>
          </cell>
          <cell r="I973">
            <v>0</v>
          </cell>
          <cell r="J973">
            <v>0</v>
          </cell>
          <cell r="K973">
            <v>0</v>
          </cell>
          <cell r="L973">
            <v>0</v>
          </cell>
          <cell r="M973">
            <v>0</v>
          </cell>
          <cell r="N973">
            <v>0</v>
          </cell>
          <cell r="O973">
            <v>250000</v>
          </cell>
        </row>
        <row r="974">
          <cell r="A974" t="str">
            <v>510351000.1000.1220004</v>
          </cell>
          <cell r="B974" t="str">
            <v>SERVICIO DE MANTENIMIENTO GENERAL</v>
          </cell>
          <cell r="C974">
            <v>6000000</v>
          </cell>
          <cell r="D974">
            <v>0</v>
          </cell>
          <cell r="E974">
            <v>0</v>
          </cell>
          <cell r="F974">
            <v>0</v>
          </cell>
          <cell r="G974">
            <v>0</v>
          </cell>
          <cell r="H974">
            <v>0</v>
          </cell>
          <cell r="I974">
            <v>0</v>
          </cell>
          <cell r="J974">
            <v>0</v>
          </cell>
          <cell r="K974">
            <v>0</v>
          </cell>
          <cell r="L974">
            <v>0</v>
          </cell>
          <cell r="M974">
            <v>0</v>
          </cell>
          <cell r="N974">
            <v>0</v>
          </cell>
          <cell r="O974">
            <v>6000000</v>
          </cell>
        </row>
        <row r="975">
          <cell r="A975" t="str">
            <v>510351000.1000.1220035</v>
          </cell>
          <cell r="B975" t="str">
            <v>PASAJES, VIATICOS Y GASTOS DE VIAJE</v>
          </cell>
          <cell r="C975">
            <v>120000000</v>
          </cell>
          <cell r="D975">
            <v>0</v>
          </cell>
          <cell r="E975">
            <v>0</v>
          </cell>
          <cell r="F975">
            <v>0</v>
          </cell>
          <cell r="G975">
            <v>0</v>
          </cell>
          <cell r="H975">
            <v>0</v>
          </cell>
          <cell r="I975">
            <v>0</v>
          </cell>
          <cell r="J975">
            <v>0</v>
          </cell>
          <cell r="K975">
            <v>0</v>
          </cell>
          <cell r="L975">
            <v>0</v>
          </cell>
          <cell r="M975">
            <v>0</v>
          </cell>
          <cell r="N975">
            <v>0</v>
          </cell>
          <cell r="O975">
            <v>120000000</v>
          </cell>
        </row>
        <row r="976">
          <cell r="A976" t="str">
            <v>510351000.1000.1220041</v>
          </cell>
          <cell r="B976" t="str">
            <v>COMUNICACIÓN Y TRANSPORTE</v>
          </cell>
          <cell r="C976">
            <v>12000000</v>
          </cell>
          <cell r="D976">
            <v>0</v>
          </cell>
          <cell r="E976">
            <v>0</v>
          </cell>
          <cell r="F976">
            <v>0</v>
          </cell>
          <cell r="G976">
            <v>0</v>
          </cell>
          <cell r="H976">
            <v>0</v>
          </cell>
          <cell r="I976">
            <v>0</v>
          </cell>
          <cell r="J976">
            <v>0</v>
          </cell>
          <cell r="K976">
            <v>0</v>
          </cell>
          <cell r="L976">
            <v>0</v>
          </cell>
          <cell r="M976">
            <v>0</v>
          </cell>
          <cell r="N976">
            <v>0</v>
          </cell>
          <cell r="O976">
            <v>12000000</v>
          </cell>
        </row>
        <row r="977">
          <cell r="A977" t="str">
            <v>510351000.1000.1220054</v>
          </cell>
          <cell r="B977" t="str">
            <v>SERVICIO MANTENIMIENTO PARQUE AUTOMOTOR</v>
          </cell>
          <cell r="C977">
            <v>1200000</v>
          </cell>
          <cell r="D977">
            <v>0</v>
          </cell>
          <cell r="E977">
            <v>0</v>
          </cell>
          <cell r="F977">
            <v>0</v>
          </cell>
          <cell r="G977">
            <v>0</v>
          </cell>
          <cell r="H977">
            <v>0</v>
          </cell>
          <cell r="I977">
            <v>0</v>
          </cell>
          <cell r="J977">
            <v>0</v>
          </cell>
          <cell r="K977">
            <v>0</v>
          </cell>
          <cell r="L977">
            <v>0</v>
          </cell>
          <cell r="M977">
            <v>0</v>
          </cell>
          <cell r="N977">
            <v>0</v>
          </cell>
          <cell r="O977">
            <v>1200000</v>
          </cell>
        </row>
        <row r="978">
          <cell r="A978" t="str">
            <v>510351000.1000.1220066</v>
          </cell>
          <cell r="B978" t="str">
            <v>GASTOS LEGALES</v>
          </cell>
          <cell r="C978">
            <v>600000</v>
          </cell>
          <cell r="D978">
            <v>0</v>
          </cell>
          <cell r="E978">
            <v>0</v>
          </cell>
          <cell r="F978">
            <v>0</v>
          </cell>
          <cell r="G978">
            <v>0</v>
          </cell>
          <cell r="H978">
            <v>0</v>
          </cell>
          <cell r="I978">
            <v>0</v>
          </cell>
          <cell r="J978">
            <v>0</v>
          </cell>
          <cell r="K978">
            <v>0</v>
          </cell>
          <cell r="L978">
            <v>0</v>
          </cell>
          <cell r="M978">
            <v>0</v>
          </cell>
          <cell r="N978">
            <v>0</v>
          </cell>
          <cell r="O978">
            <v>600000</v>
          </cell>
        </row>
        <row r="979">
          <cell r="A979" t="str">
            <v>510351000.1000.1220097</v>
          </cell>
          <cell r="B979" t="str">
            <v>IMPRESOS PUBLICACIONES Y AFILIACIONES</v>
          </cell>
          <cell r="C979">
            <v>2400000</v>
          </cell>
          <cell r="D979">
            <v>0</v>
          </cell>
          <cell r="E979">
            <v>0</v>
          </cell>
          <cell r="F979">
            <v>0</v>
          </cell>
          <cell r="G979">
            <v>0</v>
          </cell>
          <cell r="H979">
            <v>0</v>
          </cell>
          <cell r="I979">
            <v>0</v>
          </cell>
          <cell r="J979">
            <v>0</v>
          </cell>
          <cell r="K979">
            <v>0</v>
          </cell>
          <cell r="L979">
            <v>0</v>
          </cell>
          <cell r="M979">
            <v>0</v>
          </cell>
          <cell r="N979">
            <v>0</v>
          </cell>
          <cell r="O979">
            <v>2400000</v>
          </cell>
        </row>
        <row r="980">
          <cell r="A980" t="str">
            <v>510351000.1000.1230023</v>
          </cell>
          <cell r="B980" t="str">
            <v>OTROS IMPUESTOS TASAS Y MULTAS</v>
          </cell>
          <cell r="C980">
            <v>361200000</v>
          </cell>
          <cell r="D980">
            <v>0</v>
          </cell>
          <cell r="E980">
            <v>0</v>
          </cell>
          <cell r="F980">
            <v>0</v>
          </cell>
          <cell r="G980">
            <v>0</v>
          </cell>
          <cell r="H980">
            <v>0</v>
          </cell>
          <cell r="I980">
            <v>0</v>
          </cell>
          <cell r="J980">
            <v>0</v>
          </cell>
          <cell r="K980">
            <v>0</v>
          </cell>
          <cell r="L980">
            <v>0</v>
          </cell>
          <cell r="M980">
            <v>0</v>
          </cell>
          <cell r="N980">
            <v>0</v>
          </cell>
          <cell r="O980">
            <v>361200000</v>
          </cell>
        </row>
        <row r="981">
          <cell r="A981" t="str">
            <v>510351000.1000.41265103026</v>
          </cell>
          <cell r="B981" t="str">
            <v>EXPANSION DE LA INFRAESTRUCTURA DEL SDL FASE II</v>
          </cell>
          <cell r="C981">
            <v>195986000</v>
          </cell>
          <cell r="D981">
            <v>0</v>
          </cell>
          <cell r="E981">
            <v>0</v>
          </cell>
          <cell r="F981">
            <v>0</v>
          </cell>
          <cell r="G981">
            <v>0</v>
          </cell>
          <cell r="H981">
            <v>0</v>
          </cell>
          <cell r="I981">
            <v>0</v>
          </cell>
          <cell r="J981">
            <v>0</v>
          </cell>
          <cell r="K981">
            <v>0</v>
          </cell>
          <cell r="L981">
            <v>0</v>
          </cell>
          <cell r="M981">
            <v>0</v>
          </cell>
          <cell r="N981">
            <v>0</v>
          </cell>
          <cell r="O981">
            <v>195986000</v>
          </cell>
        </row>
        <row r="982">
          <cell r="A982" t="str">
            <v>510351005.1000.1110005</v>
          </cell>
          <cell r="B982" t="str">
            <v>VACACIONES</v>
          </cell>
          <cell r="C982">
            <v>1232000000</v>
          </cell>
          <cell r="D982">
            <v>0</v>
          </cell>
          <cell r="E982">
            <v>0</v>
          </cell>
          <cell r="F982">
            <v>0</v>
          </cell>
          <cell r="G982">
            <v>0</v>
          </cell>
          <cell r="H982">
            <v>0</v>
          </cell>
          <cell r="I982">
            <v>0</v>
          </cell>
          <cell r="J982">
            <v>0</v>
          </cell>
          <cell r="K982">
            <v>0</v>
          </cell>
          <cell r="L982">
            <v>0</v>
          </cell>
          <cell r="M982">
            <v>0</v>
          </cell>
          <cell r="N982">
            <v>0</v>
          </cell>
          <cell r="O982">
            <v>1232000000</v>
          </cell>
        </row>
        <row r="983">
          <cell r="A983" t="str">
            <v>510351005.1000.1110007</v>
          </cell>
          <cell r="B983" t="str">
            <v>SUELDO PERSONAL DE NÓMINA</v>
          </cell>
          <cell r="C983">
            <v>14566000000</v>
          </cell>
          <cell r="D983">
            <v>0</v>
          </cell>
          <cell r="E983">
            <v>0</v>
          </cell>
          <cell r="F983">
            <v>0</v>
          </cell>
          <cell r="G983">
            <v>0</v>
          </cell>
          <cell r="H983">
            <v>0</v>
          </cell>
          <cell r="I983">
            <v>0</v>
          </cell>
          <cell r="J983">
            <v>0</v>
          </cell>
          <cell r="K983">
            <v>0</v>
          </cell>
          <cell r="L983">
            <v>0</v>
          </cell>
          <cell r="M983">
            <v>0</v>
          </cell>
          <cell r="N983">
            <v>0</v>
          </cell>
          <cell r="O983">
            <v>14566000000</v>
          </cell>
        </row>
        <row r="984">
          <cell r="A984" t="str">
            <v>510351005.1000.1110008</v>
          </cell>
          <cell r="B984" t="str">
            <v>HORAS EXTRAS DIURNAS, NOCTURNAS, DOMINICALES Y FESTIVOS</v>
          </cell>
          <cell r="C984">
            <v>378000000</v>
          </cell>
          <cell r="D984">
            <v>0</v>
          </cell>
          <cell r="E984">
            <v>0</v>
          </cell>
          <cell r="F984">
            <v>0</v>
          </cell>
          <cell r="G984">
            <v>0</v>
          </cell>
          <cell r="H984">
            <v>0</v>
          </cell>
          <cell r="I984">
            <v>0</v>
          </cell>
          <cell r="J984">
            <v>0</v>
          </cell>
          <cell r="K984">
            <v>0</v>
          </cell>
          <cell r="L984">
            <v>0</v>
          </cell>
          <cell r="M984">
            <v>0</v>
          </cell>
          <cell r="N984">
            <v>0</v>
          </cell>
          <cell r="O984">
            <v>378000000</v>
          </cell>
        </row>
        <row r="985">
          <cell r="A985" t="str">
            <v>510351005.1000.1110009</v>
          </cell>
          <cell r="B985" t="str">
            <v>PRIMA DE VACACIONES</v>
          </cell>
          <cell r="C985">
            <v>1533000000</v>
          </cell>
          <cell r="D985">
            <v>0</v>
          </cell>
          <cell r="E985">
            <v>0</v>
          </cell>
          <cell r="F985">
            <v>0</v>
          </cell>
          <cell r="G985">
            <v>0</v>
          </cell>
          <cell r="H985">
            <v>0</v>
          </cell>
          <cell r="I985">
            <v>0</v>
          </cell>
          <cell r="J985">
            <v>0</v>
          </cell>
          <cell r="K985">
            <v>0</v>
          </cell>
          <cell r="L985">
            <v>0</v>
          </cell>
          <cell r="M985">
            <v>0</v>
          </cell>
          <cell r="N985">
            <v>0</v>
          </cell>
          <cell r="O985">
            <v>1533000000</v>
          </cell>
        </row>
        <row r="986">
          <cell r="A986" t="str">
            <v>510351005.1000.1110010</v>
          </cell>
          <cell r="B986" t="str">
            <v>PRIMA SEMESTRAL EXTRALEGAL DE MAYO</v>
          </cell>
          <cell r="C986">
            <v>451000000</v>
          </cell>
          <cell r="D986">
            <v>0</v>
          </cell>
          <cell r="E986">
            <v>0</v>
          </cell>
          <cell r="F986">
            <v>0</v>
          </cell>
          <cell r="G986">
            <v>0</v>
          </cell>
          <cell r="H986">
            <v>0</v>
          </cell>
          <cell r="I986">
            <v>0</v>
          </cell>
          <cell r="J986">
            <v>0</v>
          </cell>
          <cell r="K986">
            <v>0</v>
          </cell>
          <cell r="L986">
            <v>0</v>
          </cell>
          <cell r="M986">
            <v>0</v>
          </cell>
          <cell r="N986">
            <v>0</v>
          </cell>
          <cell r="O986">
            <v>451000000</v>
          </cell>
        </row>
        <row r="987">
          <cell r="A987" t="str">
            <v>510351005.1000.1110017</v>
          </cell>
          <cell r="B987" t="str">
            <v>PRIMA SEMESTRAL DE JUNIO</v>
          </cell>
          <cell r="C987">
            <v>691000000</v>
          </cell>
          <cell r="D987">
            <v>0</v>
          </cell>
          <cell r="E987">
            <v>0</v>
          </cell>
          <cell r="F987">
            <v>0</v>
          </cell>
          <cell r="G987">
            <v>0</v>
          </cell>
          <cell r="H987">
            <v>0</v>
          </cell>
          <cell r="I987">
            <v>0</v>
          </cell>
          <cell r="J987">
            <v>0</v>
          </cell>
          <cell r="K987">
            <v>0</v>
          </cell>
          <cell r="L987">
            <v>0</v>
          </cell>
          <cell r="M987">
            <v>0</v>
          </cell>
          <cell r="N987">
            <v>0</v>
          </cell>
          <cell r="O987">
            <v>691000000</v>
          </cell>
        </row>
        <row r="988">
          <cell r="A988" t="str">
            <v>510351005.1000.1110019</v>
          </cell>
          <cell r="B988" t="str">
            <v>PRIMA DE NAVIDAD</v>
          </cell>
          <cell r="C988">
            <v>1606000000</v>
          </cell>
          <cell r="D988">
            <v>0</v>
          </cell>
          <cell r="E988">
            <v>0</v>
          </cell>
          <cell r="F988">
            <v>0</v>
          </cell>
          <cell r="G988">
            <v>0</v>
          </cell>
          <cell r="H988">
            <v>0</v>
          </cell>
          <cell r="I988">
            <v>0</v>
          </cell>
          <cell r="J988">
            <v>0</v>
          </cell>
          <cell r="K988">
            <v>0</v>
          </cell>
          <cell r="L988">
            <v>0</v>
          </cell>
          <cell r="M988">
            <v>0</v>
          </cell>
          <cell r="N988">
            <v>0</v>
          </cell>
          <cell r="O988">
            <v>1606000000</v>
          </cell>
        </row>
        <row r="989">
          <cell r="A989" t="str">
            <v>510351005.1000.1110024</v>
          </cell>
          <cell r="B989" t="str">
            <v>INTERESES DE LA CESANTIAS</v>
          </cell>
          <cell r="C989">
            <v>198000000</v>
          </cell>
          <cell r="D989">
            <v>0</v>
          </cell>
          <cell r="E989">
            <v>0</v>
          </cell>
          <cell r="F989">
            <v>0</v>
          </cell>
          <cell r="G989">
            <v>0</v>
          </cell>
          <cell r="H989">
            <v>0</v>
          </cell>
          <cell r="I989">
            <v>0</v>
          </cell>
          <cell r="J989">
            <v>0</v>
          </cell>
          <cell r="K989">
            <v>0</v>
          </cell>
          <cell r="L989">
            <v>0</v>
          </cell>
          <cell r="M989">
            <v>0</v>
          </cell>
          <cell r="N989">
            <v>0</v>
          </cell>
          <cell r="O989">
            <v>198000000</v>
          </cell>
        </row>
        <row r="990">
          <cell r="A990" t="str">
            <v>510351005.1000.1110027</v>
          </cell>
          <cell r="B990" t="str">
            <v>PRIMA DE ANTIGUEDAD</v>
          </cell>
          <cell r="C990">
            <v>2118000000</v>
          </cell>
          <cell r="D990">
            <v>0</v>
          </cell>
          <cell r="E990">
            <v>0</v>
          </cell>
          <cell r="F990">
            <v>0</v>
          </cell>
          <cell r="G990">
            <v>0</v>
          </cell>
          <cell r="H990">
            <v>0</v>
          </cell>
          <cell r="I990">
            <v>0</v>
          </cell>
          <cell r="J990">
            <v>0</v>
          </cell>
          <cell r="K990">
            <v>0</v>
          </cell>
          <cell r="L990">
            <v>0</v>
          </cell>
          <cell r="M990">
            <v>0</v>
          </cell>
          <cell r="N990">
            <v>0</v>
          </cell>
          <cell r="O990">
            <v>2118000000</v>
          </cell>
        </row>
        <row r="991">
          <cell r="A991" t="str">
            <v>510351005.1000.1110029</v>
          </cell>
          <cell r="B991" t="str">
            <v>PRIMA SEMESTRAL EXTRA DE NAVIDAD</v>
          </cell>
          <cell r="C991">
            <v>687000000</v>
          </cell>
          <cell r="D991">
            <v>0</v>
          </cell>
          <cell r="E991">
            <v>0</v>
          </cell>
          <cell r="F991">
            <v>0</v>
          </cell>
          <cell r="G991">
            <v>0</v>
          </cell>
          <cell r="H991">
            <v>0</v>
          </cell>
          <cell r="I991">
            <v>0</v>
          </cell>
          <cell r="J991">
            <v>0</v>
          </cell>
          <cell r="K991">
            <v>0</v>
          </cell>
          <cell r="L991">
            <v>0</v>
          </cell>
          <cell r="M991">
            <v>0</v>
          </cell>
          <cell r="N991">
            <v>0</v>
          </cell>
          <cell r="O991">
            <v>687000000</v>
          </cell>
        </row>
        <row r="992">
          <cell r="A992" t="str">
            <v>510351005.1000.1120014</v>
          </cell>
          <cell r="B992" t="str">
            <v>REMUNERACION APRENDICES</v>
          </cell>
          <cell r="C992">
            <v>148399328</v>
          </cell>
          <cell r="D992">
            <v>0</v>
          </cell>
          <cell r="E992">
            <v>0</v>
          </cell>
          <cell r="F992">
            <v>0</v>
          </cell>
          <cell r="G992">
            <v>0</v>
          </cell>
          <cell r="H992">
            <v>0</v>
          </cell>
          <cell r="I992">
            <v>0</v>
          </cell>
          <cell r="J992">
            <v>0</v>
          </cell>
          <cell r="K992">
            <v>0</v>
          </cell>
          <cell r="L992">
            <v>0</v>
          </cell>
          <cell r="M992">
            <v>0</v>
          </cell>
          <cell r="N992">
            <v>0</v>
          </cell>
          <cell r="O992">
            <v>148399328</v>
          </cell>
        </row>
        <row r="993">
          <cell r="A993" t="str">
            <v>510351005.1000.1120031</v>
          </cell>
          <cell r="B993" t="str">
            <v>HONORARIOS Y REMUNERACIÓN SERV-TÉCNICOS</v>
          </cell>
          <cell r="C993">
            <v>624506481</v>
          </cell>
          <cell r="D993">
            <v>0</v>
          </cell>
          <cell r="E993">
            <v>0</v>
          </cell>
          <cell r="F993">
            <v>0</v>
          </cell>
          <cell r="G993">
            <v>0</v>
          </cell>
          <cell r="H993">
            <v>0</v>
          </cell>
          <cell r="I993">
            <v>0</v>
          </cell>
          <cell r="J993">
            <v>0</v>
          </cell>
          <cell r="K993">
            <v>0</v>
          </cell>
          <cell r="L993">
            <v>0</v>
          </cell>
          <cell r="M993">
            <v>0</v>
          </cell>
          <cell r="N993">
            <v>0</v>
          </cell>
          <cell r="O993">
            <v>624506481</v>
          </cell>
        </row>
        <row r="994">
          <cell r="A994" t="str">
            <v>510351005.1000.1130032</v>
          </cell>
          <cell r="B994" t="str">
            <v>APORTES PREVISION SOCIAL</v>
          </cell>
          <cell r="C994">
            <v>3933000000</v>
          </cell>
          <cell r="D994">
            <v>0</v>
          </cell>
          <cell r="E994">
            <v>0</v>
          </cell>
          <cell r="F994">
            <v>0</v>
          </cell>
          <cell r="G994">
            <v>0</v>
          </cell>
          <cell r="H994">
            <v>0</v>
          </cell>
          <cell r="I994">
            <v>0</v>
          </cell>
          <cell r="J994">
            <v>0</v>
          </cell>
          <cell r="K994">
            <v>0</v>
          </cell>
          <cell r="L994">
            <v>0</v>
          </cell>
          <cell r="M994">
            <v>0</v>
          </cell>
          <cell r="N994">
            <v>0</v>
          </cell>
          <cell r="O994">
            <v>3933000000</v>
          </cell>
        </row>
        <row r="995">
          <cell r="A995" t="str">
            <v>510351005.1000.1130038</v>
          </cell>
          <cell r="B995" t="str">
            <v>CAJA DE COMPENSACIÓN FAMILIAR- PÁRAFISCALES</v>
          </cell>
          <cell r="C995">
            <v>799000000</v>
          </cell>
          <cell r="D995">
            <v>0</v>
          </cell>
          <cell r="E995">
            <v>0</v>
          </cell>
          <cell r="F995">
            <v>0</v>
          </cell>
          <cell r="G995">
            <v>0</v>
          </cell>
          <cell r="H995">
            <v>0</v>
          </cell>
          <cell r="I995">
            <v>0</v>
          </cell>
          <cell r="J995">
            <v>0</v>
          </cell>
          <cell r="K995">
            <v>0</v>
          </cell>
          <cell r="L995">
            <v>0</v>
          </cell>
          <cell r="M995">
            <v>0</v>
          </cell>
          <cell r="N995">
            <v>0</v>
          </cell>
          <cell r="O995">
            <v>799000000</v>
          </cell>
        </row>
        <row r="996">
          <cell r="A996" t="str">
            <v>510351005.1000.1210002</v>
          </cell>
          <cell r="B996" t="str">
            <v>COMBUSTIBLE</v>
          </cell>
          <cell r="C996">
            <v>626414227</v>
          </cell>
          <cell r="D996">
            <v>0</v>
          </cell>
          <cell r="E996">
            <v>0</v>
          </cell>
          <cell r="F996">
            <v>0</v>
          </cell>
          <cell r="G996">
            <v>0</v>
          </cell>
          <cell r="H996">
            <v>0</v>
          </cell>
          <cell r="I996">
            <v>0</v>
          </cell>
          <cell r="J996">
            <v>0</v>
          </cell>
          <cell r="K996">
            <v>0</v>
          </cell>
          <cell r="L996">
            <v>0</v>
          </cell>
          <cell r="M996">
            <v>0</v>
          </cell>
          <cell r="N996">
            <v>0</v>
          </cell>
          <cell r="O996">
            <v>626414227</v>
          </cell>
        </row>
        <row r="997">
          <cell r="A997" t="str">
            <v>510351005.1000.1210003</v>
          </cell>
          <cell r="B997" t="str">
            <v>MATERIALES Y SUMINISTROS</v>
          </cell>
          <cell r="C997">
            <v>463759000</v>
          </cell>
          <cell r="D997">
            <v>0</v>
          </cell>
          <cell r="E997">
            <v>0</v>
          </cell>
          <cell r="F997">
            <v>0</v>
          </cell>
          <cell r="G997">
            <v>0</v>
          </cell>
          <cell r="H997">
            <v>0</v>
          </cell>
          <cell r="I997">
            <v>0</v>
          </cell>
          <cell r="J997">
            <v>0</v>
          </cell>
          <cell r="K997">
            <v>0</v>
          </cell>
          <cell r="L997">
            <v>0</v>
          </cell>
          <cell r="M997">
            <v>0</v>
          </cell>
          <cell r="N997">
            <v>0</v>
          </cell>
          <cell r="O997">
            <v>463759000</v>
          </cell>
        </row>
        <row r="998">
          <cell r="A998" t="str">
            <v>510351005.1000.1210022</v>
          </cell>
          <cell r="B998" t="str">
            <v>COMPRA DE EQUIPO</v>
          </cell>
          <cell r="C998">
            <v>334661000</v>
          </cell>
          <cell r="D998">
            <v>0</v>
          </cell>
          <cell r="E998">
            <v>0</v>
          </cell>
          <cell r="F998">
            <v>0</v>
          </cell>
          <cell r="G998">
            <v>0</v>
          </cell>
          <cell r="H998">
            <v>0</v>
          </cell>
          <cell r="I998">
            <v>0</v>
          </cell>
          <cell r="J998">
            <v>0</v>
          </cell>
          <cell r="K998">
            <v>0</v>
          </cell>
          <cell r="L998">
            <v>0</v>
          </cell>
          <cell r="M998">
            <v>0</v>
          </cell>
          <cell r="N998">
            <v>0</v>
          </cell>
          <cell r="O998">
            <v>334661000</v>
          </cell>
        </row>
        <row r="999">
          <cell r="A999" t="str">
            <v>510351005.1000.1210056</v>
          </cell>
          <cell r="B999" t="str">
            <v>MATERIALES Y SUMINISTROS PARQUE AUTOMOTOR</v>
          </cell>
          <cell r="C999">
            <v>106375000</v>
          </cell>
          <cell r="D999">
            <v>0</v>
          </cell>
          <cell r="E999">
            <v>0</v>
          </cell>
          <cell r="F999">
            <v>0</v>
          </cell>
          <cell r="G999">
            <v>0</v>
          </cell>
          <cell r="H999">
            <v>0</v>
          </cell>
          <cell r="I999">
            <v>0</v>
          </cell>
          <cell r="J999">
            <v>0</v>
          </cell>
          <cell r="K999">
            <v>0</v>
          </cell>
          <cell r="L999">
            <v>0</v>
          </cell>
          <cell r="M999">
            <v>0</v>
          </cell>
          <cell r="N999">
            <v>0</v>
          </cell>
          <cell r="O999">
            <v>106375000</v>
          </cell>
        </row>
        <row r="1000">
          <cell r="A1000" t="str">
            <v>510351005.1000.1220001</v>
          </cell>
          <cell r="B1000" t="str">
            <v>AUXILIO DE BECAS</v>
          </cell>
          <cell r="C1000">
            <v>2093000000</v>
          </cell>
          <cell r="D1000">
            <v>0</v>
          </cell>
          <cell r="E1000">
            <v>0</v>
          </cell>
          <cell r="F1000">
            <v>0</v>
          </cell>
          <cell r="G1000">
            <v>0</v>
          </cell>
          <cell r="H1000">
            <v>0</v>
          </cell>
          <cell r="I1000">
            <v>0</v>
          </cell>
          <cell r="J1000">
            <v>0</v>
          </cell>
          <cell r="K1000">
            <v>0</v>
          </cell>
          <cell r="L1000">
            <v>0</v>
          </cell>
          <cell r="M1000">
            <v>0</v>
          </cell>
          <cell r="N1000">
            <v>0</v>
          </cell>
          <cell r="O1000">
            <v>2093000000</v>
          </cell>
        </row>
        <row r="1001">
          <cell r="A1001" t="str">
            <v>510351005.1000.1220004</v>
          </cell>
          <cell r="B1001" t="str">
            <v>SERVICIO DE MANTENIMIENTO GENERAL</v>
          </cell>
          <cell r="C1001">
            <v>2333636517</v>
          </cell>
          <cell r="D1001">
            <v>0</v>
          </cell>
          <cell r="E1001">
            <v>0</v>
          </cell>
          <cell r="F1001">
            <v>0</v>
          </cell>
          <cell r="G1001">
            <v>0</v>
          </cell>
          <cell r="H1001">
            <v>0</v>
          </cell>
          <cell r="I1001">
            <v>0</v>
          </cell>
          <cell r="J1001">
            <v>0</v>
          </cell>
          <cell r="K1001">
            <v>0</v>
          </cell>
          <cell r="L1001">
            <v>0</v>
          </cell>
          <cell r="M1001">
            <v>0</v>
          </cell>
          <cell r="N1001">
            <v>0</v>
          </cell>
          <cell r="O1001">
            <v>2333636517</v>
          </cell>
        </row>
        <row r="1002">
          <cell r="A1002" t="str">
            <v>510351005.1000.1220013</v>
          </cell>
          <cell r="B1002" t="str">
            <v>ARRENDAMIENTO</v>
          </cell>
          <cell r="C1002">
            <v>103413959</v>
          </cell>
          <cell r="D1002">
            <v>0</v>
          </cell>
          <cell r="E1002">
            <v>0</v>
          </cell>
          <cell r="F1002">
            <v>0</v>
          </cell>
          <cell r="G1002">
            <v>0</v>
          </cell>
          <cell r="H1002">
            <v>0</v>
          </cell>
          <cell r="I1002">
            <v>0</v>
          </cell>
          <cell r="J1002">
            <v>0</v>
          </cell>
          <cell r="K1002">
            <v>0</v>
          </cell>
          <cell r="L1002">
            <v>0</v>
          </cell>
          <cell r="M1002">
            <v>0</v>
          </cell>
          <cell r="N1002">
            <v>0</v>
          </cell>
          <cell r="O1002">
            <v>103413959</v>
          </cell>
        </row>
        <row r="1003">
          <cell r="A1003" t="str">
            <v>510351005.1000.1220015</v>
          </cell>
          <cell r="B1003" t="str">
            <v>BENEFICIOS CONVENCIONALES</v>
          </cell>
          <cell r="C1003">
            <v>80000000</v>
          </cell>
          <cell r="D1003">
            <v>0</v>
          </cell>
          <cell r="E1003">
            <v>0</v>
          </cell>
          <cell r="F1003">
            <v>0</v>
          </cell>
          <cell r="G1003">
            <v>0</v>
          </cell>
          <cell r="H1003">
            <v>0</v>
          </cell>
          <cell r="I1003">
            <v>0</v>
          </cell>
          <cell r="J1003">
            <v>0</v>
          </cell>
          <cell r="K1003">
            <v>0</v>
          </cell>
          <cell r="L1003">
            <v>0</v>
          </cell>
          <cell r="M1003">
            <v>0</v>
          </cell>
          <cell r="N1003">
            <v>0</v>
          </cell>
          <cell r="O1003">
            <v>80000000</v>
          </cell>
        </row>
        <row r="1004">
          <cell r="A1004" t="str">
            <v>510351005.1000.1220041</v>
          </cell>
          <cell r="B1004" t="str">
            <v>COMUNICACIÓN Y TRANSPORTE</v>
          </cell>
          <cell r="C1004">
            <v>310284000</v>
          </cell>
          <cell r="D1004">
            <v>0</v>
          </cell>
          <cell r="E1004">
            <v>0</v>
          </cell>
          <cell r="F1004">
            <v>0</v>
          </cell>
          <cell r="G1004">
            <v>0</v>
          </cell>
          <cell r="H1004">
            <v>0</v>
          </cell>
          <cell r="I1004">
            <v>0</v>
          </cell>
          <cell r="J1004">
            <v>0</v>
          </cell>
          <cell r="K1004">
            <v>0</v>
          </cell>
          <cell r="L1004">
            <v>0</v>
          </cell>
          <cell r="M1004">
            <v>0</v>
          </cell>
          <cell r="N1004">
            <v>0</v>
          </cell>
          <cell r="O1004">
            <v>310284000</v>
          </cell>
        </row>
        <row r="1005">
          <cell r="A1005" t="str">
            <v>510351005.1000.1220052</v>
          </cell>
          <cell r="B1005" t="str">
            <v>SERVICIO DE VIGILANCIA</v>
          </cell>
          <cell r="C1005">
            <v>2971921457</v>
          </cell>
          <cell r="D1005">
            <v>0</v>
          </cell>
          <cell r="E1005">
            <v>0</v>
          </cell>
          <cell r="F1005">
            <v>0</v>
          </cell>
          <cell r="G1005">
            <v>0</v>
          </cell>
          <cell r="H1005">
            <v>0</v>
          </cell>
          <cell r="I1005">
            <v>0</v>
          </cell>
          <cell r="J1005">
            <v>0</v>
          </cell>
          <cell r="K1005">
            <v>0</v>
          </cell>
          <cell r="L1005">
            <v>0</v>
          </cell>
          <cell r="M1005">
            <v>0</v>
          </cell>
          <cell r="N1005">
            <v>0</v>
          </cell>
          <cell r="O1005">
            <v>2971921457</v>
          </cell>
        </row>
        <row r="1006">
          <cell r="A1006" t="str">
            <v>510351005.1000.1220053</v>
          </cell>
          <cell r="B1006" t="str">
            <v>SERVICIO DE ASEO Y CAFETERIA</v>
          </cell>
          <cell r="C1006">
            <v>526934100</v>
          </cell>
          <cell r="D1006">
            <v>0</v>
          </cell>
          <cell r="E1006">
            <v>0</v>
          </cell>
          <cell r="F1006">
            <v>0</v>
          </cell>
          <cell r="G1006">
            <v>0</v>
          </cell>
          <cell r="H1006">
            <v>0</v>
          </cell>
          <cell r="I1006">
            <v>0</v>
          </cell>
          <cell r="J1006">
            <v>0</v>
          </cell>
          <cell r="K1006">
            <v>0</v>
          </cell>
          <cell r="L1006">
            <v>0</v>
          </cell>
          <cell r="M1006">
            <v>0</v>
          </cell>
          <cell r="N1006">
            <v>0</v>
          </cell>
          <cell r="O1006">
            <v>526934100</v>
          </cell>
        </row>
        <row r="1007">
          <cell r="A1007" t="str">
            <v>510351005.1000.1220054</v>
          </cell>
          <cell r="B1007" t="str">
            <v>SERVICIO MANTENIMIENTO PARQUE AUTOMOTOR</v>
          </cell>
          <cell r="C1007">
            <v>564024321</v>
          </cell>
          <cell r="D1007">
            <v>0</v>
          </cell>
          <cell r="E1007">
            <v>0</v>
          </cell>
          <cell r="F1007">
            <v>0</v>
          </cell>
          <cell r="G1007">
            <v>0</v>
          </cell>
          <cell r="H1007">
            <v>0</v>
          </cell>
          <cell r="I1007">
            <v>0</v>
          </cell>
          <cell r="J1007">
            <v>0</v>
          </cell>
          <cell r="K1007">
            <v>0</v>
          </cell>
          <cell r="L1007">
            <v>0</v>
          </cell>
          <cell r="M1007">
            <v>0</v>
          </cell>
          <cell r="N1007">
            <v>0</v>
          </cell>
          <cell r="O1007">
            <v>564024321</v>
          </cell>
        </row>
        <row r="1008">
          <cell r="A1008" t="str">
            <v>510351005.1000.1220063</v>
          </cell>
          <cell r="B1008" t="str">
            <v>CAPACITACION</v>
          </cell>
          <cell r="C1008">
            <v>157500000</v>
          </cell>
          <cell r="D1008">
            <v>0</v>
          </cell>
          <cell r="E1008">
            <v>0</v>
          </cell>
          <cell r="F1008">
            <v>0</v>
          </cell>
          <cell r="G1008">
            <v>0</v>
          </cell>
          <cell r="H1008">
            <v>0</v>
          </cell>
          <cell r="I1008">
            <v>0</v>
          </cell>
          <cell r="J1008">
            <v>0</v>
          </cell>
          <cell r="K1008">
            <v>0</v>
          </cell>
          <cell r="L1008">
            <v>0</v>
          </cell>
          <cell r="M1008">
            <v>0</v>
          </cell>
          <cell r="N1008">
            <v>0</v>
          </cell>
          <cell r="O1008">
            <v>157500000</v>
          </cell>
        </row>
        <row r="1009">
          <cell r="A1009" t="str">
            <v>510351005.1000.1220066</v>
          </cell>
          <cell r="B1009" t="str">
            <v>GASTOS LEGALES</v>
          </cell>
          <cell r="C1009">
            <v>12290000</v>
          </cell>
          <cell r="D1009">
            <v>0</v>
          </cell>
          <cell r="E1009">
            <v>0</v>
          </cell>
          <cell r="F1009">
            <v>0</v>
          </cell>
          <cell r="G1009">
            <v>0</v>
          </cell>
          <cell r="H1009">
            <v>0</v>
          </cell>
          <cell r="I1009">
            <v>0</v>
          </cell>
          <cell r="J1009">
            <v>0</v>
          </cell>
          <cell r="K1009">
            <v>0</v>
          </cell>
          <cell r="L1009">
            <v>0</v>
          </cell>
          <cell r="M1009">
            <v>0</v>
          </cell>
          <cell r="N1009">
            <v>0</v>
          </cell>
          <cell r="O1009">
            <v>12290000</v>
          </cell>
        </row>
        <row r="1010">
          <cell r="A1010" t="str">
            <v>510351005.1000.1220079</v>
          </cell>
          <cell r="B1010" t="str">
            <v>SEGUROS</v>
          </cell>
          <cell r="C1010">
            <v>4179332000</v>
          </cell>
          <cell r="D1010">
            <v>0</v>
          </cell>
          <cell r="E1010">
            <v>0</v>
          </cell>
          <cell r="F1010">
            <v>0</v>
          </cell>
          <cell r="G1010">
            <v>0</v>
          </cell>
          <cell r="H1010">
            <v>0</v>
          </cell>
          <cell r="I1010">
            <v>0</v>
          </cell>
          <cell r="J1010">
            <v>0</v>
          </cell>
          <cell r="K1010">
            <v>0</v>
          </cell>
          <cell r="L1010">
            <v>0</v>
          </cell>
          <cell r="M1010">
            <v>0</v>
          </cell>
          <cell r="N1010">
            <v>0</v>
          </cell>
          <cell r="O1010">
            <v>4179332000</v>
          </cell>
        </row>
        <row r="1011">
          <cell r="A1011" t="str">
            <v>510351005.1000.1220097</v>
          </cell>
          <cell r="B1011" t="str">
            <v>IMPRESOS PUBLICACIONES Y AFILIACIONES</v>
          </cell>
          <cell r="C1011">
            <v>12750000</v>
          </cell>
          <cell r="D1011">
            <v>0</v>
          </cell>
          <cell r="E1011">
            <v>0</v>
          </cell>
          <cell r="F1011">
            <v>0</v>
          </cell>
          <cell r="G1011">
            <v>0</v>
          </cell>
          <cell r="H1011">
            <v>0</v>
          </cell>
          <cell r="I1011">
            <v>0</v>
          </cell>
          <cell r="J1011">
            <v>0</v>
          </cell>
          <cell r="K1011">
            <v>0</v>
          </cell>
          <cell r="L1011">
            <v>0</v>
          </cell>
          <cell r="M1011">
            <v>0</v>
          </cell>
          <cell r="N1011">
            <v>0</v>
          </cell>
          <cell r="O1011">
            <v>12750000</v>
          </cell>
        </row>
        <row r="1012">
          <cell r="A1012" t="str">
            <v>510351005.1000.1222053</v>
          </cell>
          <cell r="B1012" t="str">
            <v>SERVICIO DE ASEO Y CAFETERIA</v>
          </cell>
          <cell r="C1012">
            <v>76842000</v>
          </cell>
          <cell r="D1012">
            <v>0</v>
          </cell>
          <cell r="E1012">
            <v>0</v>
          </cell>
          <cell r="F1012">
            <v>0</v>
          </cell>
          <cell r="G1012">
            <v>0</v>
          </cell>
          <cell r="H1012">
            <v>0</v>
          </cell>
          <cell r="I1012">
            <v>0</v>
          </cell>
          <cell r="J1012">
            <v>0</v>
          </cell>
          <cell r="K1012">
            <v>0</v>
          </cell>
          <cell r="L1012">
            <v>0</v>
          </cell>
          <cell r="M1012">
            <v>0</v>
          </cell>
          <cell r="N1012">
            <v>0</v>
          </cell>
          <cell r="O1012">
            <v>76842000</v>
          </cell>
        </row>
        <row r="1013">
          <cell r="A1013" t="str">
            <v>510351005.1000.1230023</v>
          </cell>
          <cell r="B1013" t="str">
            <v>OTROS IMPUESTOS TASAS Y MULTAS</v>
          </cell>
          <cell r="C1013">
            <v>329735000</v>
          </cell>
          <cell r="D1013">
            <v>0</v>
          </cell>
          <cell r="E1013">
            <v>0</v>
          </cell>
          <cell r="F1013">
            <v>0</v>
          </cell>
          <cell r="G1013">
            <v>0</v>
          </cell>
          <cell r="H1013">
            <v>0</v>
          </cell>
          <cell r="I1013">
            <v>0</v>
          </cell>
          <cell r="J1013">
            <v>0</v>
          </cell>
          <cell r="K1013">
            <v>0</v>
          </cell>
          <cell r="L1013">
            <v>0</v>
          </cell>
          <cell r="M1013">
            <v>0</v>
          </cell>
          <cell r="N1013">
            <v>0</v>
          </cell>
          <cell r="O1013">
            <v>329735000</v>
          </cell>
        </row>
        <row r="1014">
          <cell r="A1014" t="str">
            <v>510351005.1000.1230033</v>
          </cell>
          <cell r="B1014" t="str">
            <v>IMPUESTO DE INDUSTRIA Y COMERCIO</v>
          </cell>
          <cell r="C1014">
            <v>617989590</v>
          </cell>
          <cell r="D1014">
            <v>0</v>
          </cell>
          <cell r="E1014">
            <v>0</v>
          </cell>
          <cell r="F1014">
            <v>0</v>
          </cell>
          <cell r="G1014">
            <v>0</v>
          </cell>
          <cell r="H1014">
            <v>0</v>
          </cell>
          <cell r="I1014">
            <v>0</v>
          </cell>
          <cell r="J1014">
            <v>0</v>
          </cell>
          <cell r="K1014">
            <v>0</v>
          </cell>
          <cell r="L1014">
            <v>0</v>
          </cell>
          <cell r="M1014">
            <v>0</v>
          </cell>
          <cell r="N1014">
            <v>0</v>
          </cell>
          <cell r="O1014">
            <v>617989590</v>
          </cell>
        </row>
        <row r="1015">
          <cell r="A1015" t="str">
            <v>510351005.1000.1230036</v>
          </cell>
          <cell r="B1015" t="str">
            <v>IMPUESTO DE RENTA</v>
          </cell>
          <cell r="C1015">
            <v>12000000</v>
          </cell>
          <cell r="D1015">
            <v>0</v>
          </cell>
          <cell r="E1015">
            <v>0</v>
          </cell>
          <cell r="F1015">
            <v>0</v>
          </cell>
          <cell r="G1015">
            <v>0</v>
          </cell>
          <cell r="H1015">
            <v>0</v>
          </cell>
          <cell r="I1015">
            <v>0</v>
          </cell>
          <cell r="J1015">
            <v>0</v>
          </cell>
          <cell r="K1015">
            <v>0</v>
          </cell>
          <cell r="L1015">
            <v>0</v>
          </cell>
          <cell r="M1015">
            <v>0</v>
          </cell>
          <cell r="N1015">
            <v>0</v>
          </cell>
          <cell r="O1015">
            <v>12000000</v>
          </cell>
        </row>
        <row r="1016">
          <cell r="A1016" t="str">
            <v>510351005.1000.1230055</v>
          </cell>
          <cell r="B1016" t="str">
            <v>IMPUESTO PREDIAL</v>
          </cell>
          <cell r="C1016">
            <v>919290000</v>
          </cell>
          <cell r="D1016">
            <v>0</v>
          </cell>
          <cell r="E1016">
            <v>0</v>
          </cell>
          <cell r="F1016">
            <v>0</v>
          </cell>
          <cell r="G1016">
            <v>0</v>
          </cell>
          <cell r="H1016">
            <v>0</v>
          </cell>
          <cell r="I1016">
            <v>0</v>
          </cell>
          <cell r="J1016">
            <v>0</v>
          </cell>
          <cell r="K1016">
            <v>0</v>
          </cell>
          <cell r="L1016">
            <v>0</v>
          </cell>
          <cell r="M1016">
            <v>0</v>
          </cell>
          <cell r="N1016">
            <v>0</v>
          </cell>
          <cell r="O1016">
            <v>919290000</v>
          </cell>
        </row>
        <row r="1017">
          <cell r="A1017" t="str">
            <v>510351005.1000.1230057</v>
          </cell>
          <cell r="B1017" t="str">
            <v>IMPUESTO SOBRE VEHICULO AUTOMOTOR</v>
          </cell>
          <cell r="C1017">
            <v>92777000</v>
          </cell>
          <cell r="D1017">
            <v>0</v>
          </cell>
          <cell r="E1017">
            <v>0</v>
          </cell>
          <cell r="F1017">
            <v>0</v>
          </cell>
          <cell r="G1017">
            <v>0</v>
          </cell>
          <cell r="H1017">
            <v>0</v>
          </cell>
          <cell r="I1017">
            <v>0</v>
          </cell>
          <cell r="J1017">
            <v>0</v>
          </cell>
          <cell r="K1017">
            <v>0</v>
          </cell>
          <cell r="L1017">
            <v>0</v>
          </cell>
          <cell r="M1017">
            <v>0</v>
          </cell>
          <cell r="N1017">
            <v>0</v>
          </cell>
          <cell r="O1017">
            <v>92777000</v>
          </cell>
        </row>
        <row r="1018">
          <cell r="A1018" t="str">
            <v>510351005.1000.1230058</v>
          </cell>
          <cell r="B1018" t="str">
            <v>IMPUESTO A LA EQUIDAD CREE</v>
          </cell>
          <cell r="C1018">
            <v>749409200</v>
          </cell>
          <cell r="D1018">
            <v>0</v>
          </cell>
          <cell r="E1018">
            <v>0</v>
          </cell>
          <cell r="F1018">
            <v>0</v>
          </cell>
          <cell r="G1018">
            <v>0</v>
          </cell>
          <cell r="H1018">
            <v>0</v>
          </cell>
          <cell r="I1018">
            <v>0</v>
          </cell>
          <cell r="J1018">
            <v>0</v>
          </cell>
          <cell r="K1018">
            <v>0</v>
          </cell>
          <cell r="L1018">
            <v>0</v>
          </cell>
          <cell r="M1018">
            <v>0</v>
          </cell>
          <cell r="N1018">
            <v>0</v>
          </cell>
          <cell r="O1018">
            <v>749409200</v>
          </cell>
        </row>
        <row r="1019">
          <cell r="A1019" t="str">
            <v>510351005.1000.1310081</v>
          </cell>
          <cell r="B1019" t="str">
            <v>CONTRIBUCIONES A LA SUPERSERVICIOS PUBLICOS</v>
          </cell>
          <cell r="C1019">
            <v>1412716000</v>
          </cell>
          <cell r="D1019">
            <v>0</v>
          </cell>
          <cell r="E1019">
            <v>0</v>
          </cell>
          <cell r="F1019">
            <v>0</v>
          </cell>
          <cell r="G1019">
            <v>0</v>
          </cell>
          <cell r="H1019">
            <v>0</v>
          </cell>
          <cell r="I1019">
            <v>0</v>
          </cell>
          <cell r="J1019">
            <v>0</v>
          </cell>
          <cell r="K1019">
            <v>0</v>
          </cell>
          <cell r="L1019">
            <v>0</v>
          </cell>
          <cell r="M1019">
            <v>0</v>
          </cell>
          <cell r="N1019">
            <v>0</v>
          </cell>
          <cell r="O1019">
            <v>1412716000</v>
          </cell>
        </row>
        <row r="1020">
          <cell r="A1020" t="str">
            <v>510351005.1000.1310082</v>
          </cell>
          <cell r="B1020" t="str">
            <v>CONTRIBUCIONES A LAS COMISIONES DE REGULACION</v>
          </cell>
          <cell r="C1020">
            <v>882123828</v>
          </cell>
          <cell r="D1020">
            <v>0</v>
          </cell>
          <cell r="E1020">
            <v>0</v>
          </cell>
          <cell r="F1020">
            <v>0</v>
          </cell>
          <cell r="G1020">
            <v>0</v>
          </cell>
          <cell r="H1020">
            <v>0</v>
          </cell>
          <cell r="I1020">
            <v>0</v>
          </cell>
          <cell r="J1020">
            <v>0</v>
          </cell>
          <cell r="K1020">
            <v>0</v>
          </cell>
          <cell r="L1020">
            <v>0</v>
          </cell>
          <cell r="M1020">
            <v>0</v>
          </cell>
          <cell r="N1020">
            <v>0</v>
          </cell>
          <cell r="O1020">
            <v>882123828</v>
          </cell>
        </row>
        <row r="1021">
          <cell r="A1021" t="str">
            <v>510351005.1000.1310084</v>
          </cell>
          <cell r="B1021" t="str">
            <v>OTRAS TRANSFERENCIAS</v>
          </cell>
          <cell r="C1021">
            <v>87889000</v>
          </cell>
          <cell r="D1021">
            <v>0</v>
          </cell>
          <cell r="E1021">
            <v>0</v>
          </cell>
          <cell r="F1021">
            <v>0</v>
          </cell>
          <cell r="G1021">
            <v>0</v>
          </cell>
          <cell r="H1021">
            <v>0</v>
          </cell>
          <cell r="I1021">
            <v>0</v>
          </cell>
          <cell r="J1021">
            <v>0</v>
          </cell>
          <cell r="K1021">
            <v>0</v>
          </cell>
          <cell r="L1021">
            <v>0</v>
          </cell>
          <cell r="M1021">
            <v>0</v>
          </cell>
          <cell r="N1021">
            <v>0</v>
          </cell>
          <cell r="O1021">
            <v>87889000</v>
          </cell>
        </row>
        <row r="1022">
          <cell r="A1022" t="str">
            <v>510351005.1000.1310099</v>
          </cell>
          <cell r="B1022" t="str">
            <v>CUOTA DE AUDITAJE</v>
          </cell>
          <cell r="C1022">
            <v>231393606</v>
          </cell>
          <cell r="D1022">
            <v>0</v>
          </cell>
          <cell r="E1022">
            <v>0</v>
          </cell>
          <cell r="F1022">
            <v>0</v>
          </cell>
          <cell r="G1022">
            <v>0</v>
          </cell>
          <cell r="H1022">
            <v>0</v>
          </cell>
          <cell r="I1022">
            <v>0</v>
          </cell>
          <cell r="J1022">
            <v>0</v>
          </cell>
          <cell r="K1022">
            <v>0</v>
          </cell>
          <cell r="L1022">
            <v>0</v>
          </cell>
          <cell r="M1022">
            <v>0</v>
          </cell>
          <cell r="N1022">
            <v>0</v>
          </cell>
          <cell r="O1022">
            <v>231393606</v>
          </cell>
        </row>
        <row r="1023">
          <cell r="A1023" t="str">
            <v>510351005.1000.1320020</v>
          </cell>
          <cell r="B1023" t="str">
            <v>OTRAS TRANSFERENCIAS FONDO DE PENSIONES</v>
          </cell>
          <cell r="C1023">
            <v>26136000000</v>
          </cell>
          <cell r="D1023">
            <v>0</v>
          </cell>
          <cell r="E1023">
            <v>0</v>
          </cell>
          <cell r="F1023">
            <v>0</v>
          </cell>
          <cell r="G1023">
            <v>0</v>
          </cell>
          <cell r="H1023">
            <v>0</v>
          </cell>
          <cell r="I1023">
            <v>0</v>
          </cell>
          <cell r="J1023">
            <v>0</v>
          </cell>
          <cell r="K1023">
            <v>0</v>
          </cell>
          <cell r="L1023">
            <v>0</v>
          </cell>
          <cell r="M1023">
            <v>0</v>
          </cell>
          <cell r="N1023">
            <v>0</v>
          </cell>
          <cell r="O1023">
            <v>26136000000</v>
          </cell>
        </row>
        <row r="1024">
          <cell r="A1024" t="str">
            <v>510351005.1000.1320025</v>
          </cell>
          <cell r="B1024" t="str">
            <v>PENSIONES Y JUBILACIONES</v>
          </cell>
          <cell r="C1024">
            <v>24743000000</v>
          </cell>
          <cell r="D1024">
            <v>0</v>
          </cell>
          <cell r="E1024">
            <v>0</v>
          </cell>
          <cell r="F1024">
            <v>0</v>
          </cell>
          <cell r="G1024">
            <v>0</v>
          </cell>
          <cell r="H1024">
            <v>0</v>
          </cell>
          <cell r="I1024">
            <v>0</v>
          </cell>
          <cell r="J1024">
            <v>0</v>
          </cell>
          <cell r="K1024">
            <v>0</v>
          </cell>
          <cell r="L1024">
            <v>0</v>
          </cell>
          <cell r="M1024">
            <v>0</v>
          </cell>
          <cell r="N1024">
            <v>0</v>
          </cell>
          <cell r="O1024">
            <v>24743000000</v>
          </cell>
        </row>
        <row r="1025">
          <cell r="A1025" t="str">
            <v>510351005.1000.1320028</v>
          </cell>
          <cell r="B1025" t="str">
            <v>CESANTÍAS (ANTICIPOS Y DEFINITIVAS)</v>
          </cell>
          <cell r="C1025">
            <v>3213741736</v>
          </cell>
          <cell r="D1025">
            <v>0</v>
          </cell>
          <cell r="E1025">
            <v>0</v>
          </cell>
          <cell r="F1025">
            <v>0</v>
          </cell>
          <cell r="G1025">
            <v>0</v>
          </cell>
          <cell r="H1025">
            <v>0</v>
          </cell>
          <cell r="I1025">
            <v>0</v>
          </cell>
          <cell r="J1025">
            <v>0</v>
          </cell>
          <cell r="K1025">
            <v>0</v>
          </cell>
          <cell r="L1025">
            <v>0</v>
          </cell>
          <cell r="M1025">
            <v>0</v>
          </cell>
          <cell r="N1025">
            <v>0</v>
          </cell>
          <cell r="O1025">
            <v>3213741736</v>
          </cell>
        </row>
        <row r="1026">
          <cell r="A1026" t="str">
            <v>510351005.1000.1320034</v>
          </cell>
          <cell r="B1026" t="str">
            <v>OTRAS TRANSFERENCIA DE PREVISION Y SEGURIDAD SOCIAL</v>
          </cell>
          <cell r="C1026">
            <v>2348000000</v>
          </cell>
          <cell r="D1026">
            <v>0</v>
          </cell>
          <cell r="E1026">
            <v>0</v>
          </cell>
          <cell r="F1026">
            <v>0</v>
          </cell>
          <cell r="G1026">
            <v>0</v>
          </cell>
          <cell r="H1026">
            <v>0</v>
          </cell>
          <cell r="I1026">
            <v>0</v>
          </cell>
          <cell r="J1026">
            <v>0</v>
          </cell>
          <cell r="K1026">
            <v>0</v>
          </cell>
          <cell r="L1026">
            <v>0</v>
          </cell>
          <cell r="M1026">
            <v>0</v>
          </cell>
          <cell r="N1026">
            <v>0</v>
          </cell>
          <cell r="O1026">
            <v>2348000000</v>
          </cell>
        </row>
        <row r="1027">
          <cell r="A1027" t="str">
            <v>510351005.1000.1330060</v>
          </cell>
          <cell r="B1027" t="str">
            <v>APORTES CONVENCIONALES</v>
          </cell>
          <cell r="C1027">
            <v>879000000</v>
          </cell>
          <cell r="D1027">
            <v>0</v>
          </cell>
          <cell r="E1027">
            <v>0</v>
          </cell>
          <cell r="F1027">
            <v>0</v>
          </cell>
          <cell r="G1027">
            <v>0</v>
          </cell>
          <cell r="H1027">
            <v>0</v>
          </cell>
          <cell r="I1027">
            <v>0</v>
          </cell>
          <cell r="J1027">
            <v>0</v>
          </cell>
          <cell r="K1027">
            <v>0</v>
          </cell>
          <cell r="L1027">
            <v>0</v>
          </cell>
          <cell r="M1027">
            <v>0</v>
          </cell>
          <cell r="N1027">
            <v>0</v>
          </cell>
          <cell r="O1027">
            <v>879000000</v>
          </cell>
        </row>
        <row r="1028">
          <cell r="A1028" t="str">
            <v>510351005.1000.1330065</v>
          </cell>
          <cell r="B1028" t="str">
            <v>SENTENCIAS Y CONCILIACIONES</v>
          </cell>
          <cell r="C1028">
            <v>2620208731</v>
          </cell>
          <cell r="D1028">
            <v>0</v>
          </cell>
          <cell r="E1028">
            <v>0</v>
          </cell>
          <cell r="F1028">
            <v>0</v>
          </cell>
          <cell r="G1028">
            <v>0</v>
          </cell>
          <cell r="H1028">
            <v>0</v>
          </cell>
          <cell r="I1028">
            <v>0</v>
          </cell>
          <cell r="J1028">
            <v>0</v>
          </cell>
          <cell r="K1028">
            <v>0</v>
          </cell>
          <cell r="L1028">
            <v>0</v>
          </cell>
          <cell r="M1028">
            <v>0</v>
          </cell>
          <cell r="N1028">
            <v>0</v>
          </cell>
          <cell r="O1028">
            <v>2620208731</v>
          </cell>
        </row>
        <row r="1029">
          <cell r="A1029" t="str">
            <v>510351005.1000.3110042</v>
          </cell>
          <cell r="B1029" t="str">
            <v>AMORTIZACION DEUDA INTERNA</v>
          </cell>
          <cell r="C1029">
            <v>2068120370</v>
          </cell>
          <cell r="D1029">
            <v>0</v>
          </cell>
          <cell r="E1029">
            <v>0</v>
          </cell>
          <cell r="F1029">
            <v>0</v>
          </cell>
          <cell r="G1029">
            <v>0</v>
          </cell>
          <cell r="H1029">
            <v>0</v>
          </cell>
          <cell r="I1029">
            <v>0</v>
          </cell>
          <cell r="J1029">
            <v>0</v>
          </cell>
          <cell r="K1029">
            <v>0</v>
          </cell>
          <cell r="L1029">
            <v>0</v>
          </cell>
          <cell r="M1029">
            <v>0</v>
          </cell>
          <cell r="N1029">
            <v>0</v>
          </cell>
          <cell r="O1029">
            <v>2068120370</v>
          </cell>
        </row>
        <row r="1030">
          <cell r="A1030" t="str">
            <v>510351005.1000.3110043</v>
          </cell>
          <cell r="B1030" t="str">
            <v>INTERESES COMISIONES Y GASTOS</v>
          </cell>
          <cell r="C1030">
            <v>87888918</v>
          </cell>
          <cell r="D1030">
            <v>0</v>
          </cell>
          <cell r="E1030">
            <v>0</v>
          </cell>
          <cell r="F1030">
            <v>0</v>
          </cell>
          <cell r="G1030">
            <v>0</v>
          </cell>
          <cell r="H1030">
            <v>0</v>
          </cell>
          <cell r="I1030">
            <v>0</v>
          </cell>
          <cell r="J1030">
            <v>0</v>
          </cell>
          <cell r="K1030">
            <v>0</v>
          </cell>
          <cell r="L1030">
            <v>0</v>
          </cell>
          <cell r="M1030">
            <v>0</v>
          </cell>
          <cell r="N1030">
            <v>0</v>
          </cell>
          <cell r="O1030">
            <v>87888918</v>
          </cell>
        </row>
        <row r="1031">
          <cell r="A1031" t="str">
            <v>510351005.1000.3120042</v>
          </cell>
          <cell r="B1031" t="str">
            <v>AMORTIZACION DEUDA INTERNA</v>
          </cell>
          <cell r="C1031">
            <v>19867322</v>
          </cell>
          <cell r="D1031">
            <v>0</v>
          </cell>
          <cell r="E1031">
            <v>0</v>
          </cell>
          <cell r="F1031">
            <v>0</v>
          </cell>
          <cell r="G1031">
            <v>0</v>
          </cell>
          <cell r="H1031">
            <v>0</v>
          </cell>
          <cell r="I1031">
            <v>0</v>
          </cell>
          <cell r="J1031">
            <v>0</v>
          </cell>
          <cell r="K1031">
            <v>0</v>
          </cell>
          <cell r="L1031">
            <v>0</v>
          </cell>
          <cell r="M1031">
            <v>0</v>
          </cell>
          <cell r="N1031">
            <v>0</v>
          </cell>
          <cell r="O1031">
            <v>19867322</v>
          </cell>
        </row>
        <row r="1032">
          <cell r="A1032" t="str">
            <v>510351005.1000.3120043</v>
          </cell>
          <cell r="B1032" t="str">
            <v>INTERESES, COMISIONES Y GASTO</v>
          </cell>
          <cell r="C1032">
            <v>844301</v>
          </cell>
          <cell r="D1032">
            <v>0</v>
          </cell>
          <cell r="E1032">
            <v>0</v>
          </cell>
          <cell r="F1032">
            <v>0</v>
          </cell>
          <cell r="G1032">
            <v>0</v>
          </cell>
          <cell r="H1032">
            <v>0</v>
          </cell>
          <cell r="I1032">
            <v>0</v>
          </cell>
          <cell r="J1032">
            <v>0</v>
          </cell>
          <cell r="K1032">
            <v>0</v>
          </cell>
          <cell r="L1032">
            <v>0</v>
          </cell>
          <cell r="M1032">
            <v>0</v>
          </cell>
          <cell r="N1032">
            <v>0</v>
          </cell>
          <cell r="O1032">
            <v>844301</v>
          </cell>
        </row>
        <row r="1033">
          <cell r="A1033" t="str">
            <v>510351005.1000.3130042</v>
          </cell>
          <cell r="B1033" t="str">
            <v>AMORTIZACION DEUDA INTERNA</v>
          </cell>
          <cell r="C1033">
            <v>3168466557</v>
          </cell>
          <cell r="D1033">
            <v>0</v>
          </cell>
          <cell r="E1033">
            <v>0</v>
          </cell>
          <cell r="F1033">
            <v>0</v>
          </cell>
          <cell r="G1033">
            <v>0</v>
          </cell>
          <cell r="H1033">
            <v>0</v>
          </cell>
          <cell r="I1033">
            <v>0</v>
          </cell>
          <cell r="J1033">
            <v>0</v>
          </cell>
          <cell r="K1033">
            <v>0</v>
          </cell>
          <cell r="L1033">
            <v>0</v>
          </cell>
          <cell r="M1033">
            <v>0</v>
          </cell>
          <cell r="N1033">
            <v>0</v>
          </cell>
          <cell r="O1033">
            <v>3168466557</v>
          </cell>
        </row>
        <row r="1034">
          <cell r="A1034" t="str">
            <v>510351005.1000.3130043</v>
          </cell>
          <cell r="B1034" t="str">
            <v>INTERESES, COMISIONES Y GASTOS</v>
          </cell>
          <cell r="C1034">
            <v>313288581</v>
          </cell>
          <cell r="D1034">
            <v>0</v>
          </cell>
          <cell r="E1034">
            <v>0</v>
          </cell>
          <cell r="F1034">
            <v>0</v>
          </cell>
          <cell r="G1034">
            <v>0</v>
          </cell>
          <cell r="H1034">
            <v>0</v>
          </cell>
          <cell r="I1034">
            <v>0</v>
          </cell>
          <cell r="J1034">
            <v>0</v>
          </cell>
          <cell r="K1034">
            <v>0</v>
          </cell>
          <cell r="L1034">
            <v>0</v>
          </cell>
          <cell r="M1034">
            <v>0</v>
          </cell>
          <cell r="N1034">
            <v>0</v>
          </cell>
          <cell r="O1034">
            <v>313288581</v>
          </cell>
        </row>
        <row r="1035">
          <cell r="A1035" t="str">
            <v>510351005.1000.3190050</v>
          </cell>
          <cell r="B1035" t="str">
            <v>COMISION  FIDUCIA</v>
          </cell>
          <cell r="C1035">
            <v>186527232</v>
          </cell>
          <cell r="D1035">
            <v>0</v>
          </cell>
          <cell r="E1035">
            <v>0</v>
          </cell>
          <cell r="F1035">
            <v>0</v>
          </cell>
          <cell r="G1035">
            <v>0</v>
          </cell>
          <cell r="H1035">
            <v>0</v>
          </cell>
          <cell r="I1035">
            <v>0</v>
          </cell>
          <cell r="J1035">
            <v>0</v>
          </cell>
          <cell r="K1035">
            <v>0</v>
          </cell>
          <cell r="L1035">
            <v>0</v>
          </cell>
          <cell r="M1035">
            <v>0</v>
          </cell>
          <cell r="N1035">
            <v>0</v>
          </cell>
          <cell r="O1035">
            <v>186527232</v>
          </cell>
        </row>
        <row r="1036">
          <cell r="A1036" t="str">
            <v>510351005.6000.3150042</v>
          </cell>
          <cell r="B1036" t="str">
            <v>AMORTIZACION DEUDA INTERNA</v>
          </cell>
          <cell r="C1036">
            <v>778381868</v>
          </cell>
          <cell r="D1036">
            <v>0</v>
          </cell>
          <cell r="E1036">
            <v>0</v>
          </cell>
          <cell r="F1036">
            <v>0</v>
          </cell>
          <cell r="G1036">
            <v>0</v>
          </cell>
          <cell r="H1036">
            <v>0</v>
          </cell>
          <cell r="I1036">
            <v>0</v>
          </cell>
          <cell r="J1036">
            <v>0</v>
          </cell>
          <cell r="K1036">
            <v>0</v>
          </cell>
          <cell r="L1036">
            <v>0</v>
          </cell>
          <cell r="M1036">
            <v>0</v>
          </cell>
          <cell r="N1036">
            <v>0</v>
          </cell>
          <cell r="O1036">
            <v>778381868</v>
          </cell>
        </row>
        <row r="1037">
          <cell r="A1037" t="str">
            <v>510351005.6000.3150043</v>
          </cell>
          <cell r="B1037" t="str">
            <v>INTERESES, COMISIONES Y GASTOS</v>
          </cell>
          <cell r="C1037">
            <v>141072932</v>
          </cell>
          <cell r="D1037">
            <v>0</v>
          </cell>
          <cell r="E1037">
            <v>0</v>
          </cell>
          <cell r="F1037">
            <v>0</v>
          </cell>
          <cell r="G1037">
            <v>0</v>
          </cell>
          <cell r="H1037">
            <v>0</v>
          </cell>
          <cell r="I1037">
            <v>0</v>
          </cell>
          <cell r="J1037">
            <v>0</v>
          </cell>
          <cell r="K1037">
            <v>0</v>
          </cell>
          <cell r="L1037">
            <v>0</v>
          </cell>
          <cell r="M1037">
            <v>0</v>
          </cell>
          <cell r="N1037">
            <v>0</v>
          </cell>
          <cell r="O1037">
            <v>141072932</v>
          </cell>
        </row>
        <row r="1038">
          <cell r="A1038" t="str">
            <v>510351006.1000.1210003</v>
          </cell>
          <cell r="B1038" t="str">
            <v>MATERIALES Y SUMINISTROS</v>
          </cell>
          <cell r="C1038">
            <v>25000000</v>
          </cell>
          <cell r="D1038">
            <v>0</v>
          </cell>
          <cell r="E1038">
            <v>0</v>
          </cell>
          <cell r="F1038">
            <v>0</v>
          </cell>
          <cell r="G1038">
            <v>0</v>
          </cell>
          <cell r="H1038">
            <v>0</v>
          </cell>
          <cell r="I1038">
            <v>0</v>
          </cell>
          <cell r="J1038">
            <v>0</v>
          </cell>
          <cell r="K1038">
            <v>0</v>
          </cell>
          <cell r="L1038">
            <v>0</v>
          </cell>
          <cell r="M1038">
            <v>0</v>
          </cell>
          <cell r="N1038">
            <v>0</v>
          </cell>
          <cell r="O1038">
            <v>25000000</v>
          </cell>
        </row>
        <row r="1039">
          <cell r="A1039" t="str">
            <v>510351006.1000.1210022</v>
          </cell>
          <cell r="B1039" t="str">
            <v>COMPRA DE EQUIPO</v>
          </cell>
          <cell r="C1039">
            <v>1176451000</v>
          </cell>
          <cell r="D1039">
            <v>0</v>
          </cell>
          <cell r="E1039">
            <v>0</v>
          </cell>
          <cell r="F1039">
            <v>0</v>
          </cell>
          <cell r="G1039">
            <v>0</v>
          </cell>
          <cell r="H1039">
            <v>0</v>
          </cell>
          <cell r="I1039">
            <v>0</v>
          </cell>
          <cell r="J1039">
            <v>0</v>
          </cell>
          <cell r="K1039">
            <v>0</v>
          </cell>
          <cell r="L1039">
            <v>0</v>
          </cell>
          <cell r="M1039">
            <v>0</v>
          </cell>
          <cell r="N1039">
            <v>0</v>
          </cell>
          <cell r="O1039">
            <v>1176451000</v>
          </cell>
        </row>
        <row r="1040">
          <cell r="A1040" t="str">
            <v>510351006.1000.1218022</v>
          </cell>
          <cell r="B1040" t="str">
            <v>COMPRA DE EQUIPO</v>
          </cell>
          <cell r="C1040">
            <v>12600000</v>
          </cell>
          <cell r="D1040">
            <v>0</v>
          </cell>
          <cell r="E1040">
            <v>0</v>
          </cell>
          <cell r="F1040">
            <v>0</v>
          </cell>
          <cell r="G1040">
            <v>0</v>
          </cell>
          <cell r="H1040">
            <v>0</v>
          </cell>
          <cell r="I1040">
            <v>0</v>
          </cell>
          <cell r="J1040">
            <v>0</v>
          </cell>
          <cell r="K1040">
            <v>0</v>
          </cell>
          <cell r="L1040">
            <v>0</v>
          </cell>
          <cell r="M1040">
            <v>0</v>
          </cell>
          <cell r="N1040">
            <v>0</v>
          </cell>
          <cell r="O1040">
            <v>12600000</v>
          </cell>
        </row>
        <row r="1041">
          <cell r="A1041" t="str">
            <v>510351006.1000.1220004</v>
          </cell>
          <cell r="B1041" t="str">
            <v>SERVICIO DE MANTENIMIENTO GENERAL</v>
          </cell>
          <cell r="C1041">
            <v>322252000</v>
          </cell>
          <cell r="D1041">
            <v>0</v>
          </cell>
          <cell r="E1041">
            <v>0</v>
          </cell>
          <cell r="F1041">
            <v>0</v>
          </cell>
          <cell r="G1041">
            <v>0</v>
          </cell>
          <cell r="H1041">
            <v>0</v>
          </cell>
          <cell r="I1041">
            <v>0</v>
          </cell>
          <cell r="J1041">
            <v>0</v>
          </cell>
          <cell r="K1041">
            <v>0</v>
          </cell>
          <cell r="L1041">
            <v>0</v>
          </cell>
          <cell r="M1041">
            <v>0</v>
          </cell>
          <cell r="N1041">
            <v>0</v>
          </cell>
          <cell r="O1041">
            <v>322252000</v>
          </cell>
        </row>
        <row r="1042">
          <cell r="A1042" t="str">
            <v>510351007.1000.1330065</v>
          </cell>
          <cell r="B1042" t="str">
            <v>SENTENCIAS Y CONCILIACIONES</v>
          </cell>
          <cell r="C1042">
            <v>1870000000</v>
          </cell>
          <cell r="D1042">
            <v>0</v>
          </cell>
          <cell r="E1042">
            <v>0</v>
          </cell>
          <cell r="F1042">
            <v>0</v>
          </cell>
          <cell r="G1042">
            <v>0</v>
          </cell>
          <cell r="H1042">
            <v>0</v>
          </cell>
          <cell r="I1042">
            <v>0</v>
          </cell>
          <cell r="J1042">
            <v>0</v>
          </cell>
          <cell r="K1042">
            <v>0</v>
          </cell>
          <cell r="L1042">
            <v>0</v>
          </cell>
          <cell r="M1042">
            <v>0</v>
          </cell>
          <cell r="N1042">
            <v>0</v>
          </cell>
          <cell r="O1042">
            <v>1870000000</v>
          </cell>
        </row>
        <row r="1043">
          <cell r="A1043" t="str">
            <v>510351008.1000.2130012</v>
          </cell>
          <cell r="B1043" t="str">
            <v>PUBLICIDAD Y PROPAGANDA</v>
          </cell>
          <cell r="C1043">
            <v>352182000</v>
          </cell>
          <cell r="D1043">
            <v>0</v>
          </cell>
          <cell r="E1043">
            <v>0</v>
          </cell>
          <cell r="F1043">
            <v>0</v>
          </cell>
          <cell r="G1043">
            <v>0</v>
          </cell>
          <cell r="H1043">
            <v>0</v>
          </cell>
          <cell r="I1043">
            <v>0</v>
          </cell>
          <cell r="J1043">
            <v>0</v>
          </cell>
          <cell r="K1043">
            <v>0</v>
          </cell>
          <cell r="L1043">
            <v>0</v>
          </cell>
          <cell r="M1043">
            <v>0</v>
          </cell>
          <cell r="N1043">
            <v>0</v>
          </cell>
          <cell r="O1043">
            <v>352182000</v>
          </cell>
        </row>
        <row r="1044">
          <cell r="A1044" t="str">
            <v>510351010.1000.1220039</v>
          </cell>
          <cell r="B1044" t="str">
            <v>SERVICIOS PUBLICOS</v>
          </cell>
          <cell r="C1044">
            <v>1740000000</v>
          </cell>
          <cell r="D1044">
            <v>0</v>
          </cell>
          <cell r="E1044">
            <v>0</v>
          </cell>
          <cell r="F1044">
            <v>0</v>
          </cell>
          <cell r="G1044">
            <v>0</v>
          </cell>
          <cell r="H1044">
            <v>0</v>
          </cell>
          <cell r="I1044">
            <v>0</v>
          </cell>
          <cell r="J1044">
            <v>0</v>
          </cell>
          <cell r="K1044">
            <v>0</v>
          </cell>
          <cell r="L1044">
            <v>0</v>
          </cell>
          <cell r="M1044">
            <v>0</v>
          </cell>
          <cell r="N1044">
            <v>0</v>
          </cell>
          <cell r="O1044">
            <v>1740000000</v>
          </cell>
        </row>
        <row r="1045">
          <cell r="A1045" t="str">
            <v>510351010.1000.1220097</v>
          </cell>
          <cell r="B1045" t="str">
            <v>IMPRESOS PUBLICACIONES Y AFILIACIONES</v>
          </cell>
          <cell r="C1045">
            <v>24000000</v>
          </cell>
          <cell r="D1045">
            <v>0</v>
          </cell>
          <cell r="E1045">
            <v>0</v>
          </cell>
          <cell r="F1045">
            <v>0</v>
          </cell>
          <cell r="G1045">
            <v>0</v>
          </cell>
          <cell r="H1045">
            <v>0</v>
          </cell>
          <cell r="I1045">
            <v>0</v>
          </cell>
          <cell r="J1045">
            <v>0</v>
          </cell>
          <cell r="K1045">
            <v>0</v>
          </cell>
          <cell r="L1045">
            <v>0</v>
          </cell>
          <cell r="M1045">
            <v>0</v>
          </cell>
          <cell r="N1045">
            <v>0</v>
          </cell>
          <cell r="O1045">
            <v>24000000</v>
          </cell>
        </row>
        <row r="1046">
          <cell r="A1046" t="str">
            <v>510351020.1000.1120031</v>
          </cell>
          <cell r="B1046" t="str">
            <v>HONORARIOS Y REMUNERACIÓN SERV-TÉCNICOS</v>
          </cell>
          <cell r="C1046">
            <v>142500000</v>
          </cell>
          <cell r="D1046">
            <v>0</v>
          </cell>
          <cell r="E1046">
            <v>0</v>
          </cell>
          <cell r="F1046">
            <v>0</v>
          </cell>
          <cell r="G1046">
            <v>0</v>
          </cell>
          <cell r="H1046">
            <v>0</v>
          </cell>
          <cell r="I1046">
            <v>0</v>
          </cell>
          <cell r="J1046">
            <v>0</v>
          </cell>
          <cell r="K1046">
            <v>0</v>
          </cell>
          <cell r="L1046">
            <v>0</v>
          </cell>
          <cell r="M1046">
            <v>0</v>
          </cell>
          <cell r="N1046">
            <v>0</v>
          </cell>
          <cell r="O1046">
            <v>142500000</v>
          </cell>
        </row>
        <row r="1047">
          <cell r="A1047" t="str">
            <v>510351020.1000.1122031</v>
          </cell>
          <cell r="B1047" t="str">
            <v>HONORARIOS Y REMUNERACIÓN SERV-TÉCNICOS</v>
          </cell>
          <cell r="C1047">
            <v>260500000</v>
          </cell>
          <cell r="D1047">
            <v>0</v>
          </cell>
          <cell r="E1047">
            <v>0</v>
          </cell>
          <cell r="F1047">
            <v>0</v>
          </cell>
          <cell r="G1047">
            <v>0</v>
          </cell>
          <cell r="H1047">
            <v>0</v>
          </cell>
          <cell r="I1047">
            <v>0</v>
          </cell>
          <cell r="J1047">
            <v>0</v>
          </cell>
          <cell r="K1047">
            <v>0</v>
          </cell>
          <cell r="L1047">
            <v>0</v>
          </cell>
          <cell r="M1047">
            <v>0</v>
          </cell>
          <cell r="N1047">
            <v>0</v>
          </cell>
          <cell r="O1047">
            <v>260500000</v>
          </cell>
        </row>
        <row r="1048">
          <cell r="A1048" t="str">
            <v>510351020.1000.1124031</v>
          </cell>
          <cell r="B1048" t="str">
            <v>HONORARIOS Y REMUNERACIÓN SERV-TÉCNICOS</v>
          </cell>
          <cell r="C1048">
            <v>260500000</v>
          </cell>
          <cell r="D1048">
            <v>0</v>
          </cell>
          <cell r="E1048">
            <v>0</v>
          </cell>
          <cell r="F1048">
            <v>0</v>
          </cell>
          <cell r="G1048">
            <v>0</v>
          </cell>
          <cell r="H1048">
            <v>0</v>
          </cell>
          <cell r="I1048">
            <v>0</v>
          </cell>
          <cell r="J1048">
            <v>0</v>
          </cell>
          <cell r="K1048">
            <v>0</v>
          </cell>
          <cell r="L1048">
            <v>0</v>
          </cell>
          <cell r="M1048">
            <v>0</v>
          </cell>
          <cell r="N1048">
            <v>0</v>
          </cell>
          <cell r="O1048">
            <v>260500000</v>
          </cell>
        </row>
        <row r="1049">
          <cell r="A1049" t="str">
            <v>510351020.1000.1220097</v>
          </cell>
          <cell r="B1049" t="str">
            <v>IMPRESOS PUBLICACIONES Y AFILIACIONES</v>
          </cell>
          <cell r="C1049">
            <v>17996000</v>
          </cell>
          <cell r="D1049">
            <v>0</v>
          </cell>
          <cell r="E1049">
            <v>0</v>
          </cell>
          <cell r="F1049">
            <v>0</v>
          </cell>
          <cell r="G1049">
            <v>0</v>
          </cell>
          <cell r="H1049">
            <v>0</v>
          </cell>
          <cell r="I1049">
            <v>0</v>
          </cell>
          <cell r="J1049">
            <v>0</v>
          </cell>
          <cell r="K1049">
            <v>0</v>
          </cell>
          <cell r="L1049">
            <v>0</v>
          </cell>
          <cell r="M1049">
            <v>0</v>
          </cell>
          <cell r="N1049">
            <v>0</v>
          </cell>
          <cell r="O1049">
            <v>17996000</v>
          </cell>
        </row>
        <row r="1050">
          <cell r="A1050" t="str">
            <v>510351020.1000.41205103011</v>
          </cell>
          <cell r="B1050" t="str">
            <v>CONSTRUCCIÓN SUBESTACIÓN EN EL SECTOR SUR(ALFEREZ)</v>
          </cell>
          <cell r="C1050">
            <v>7000000000</v>
          </cell>
          <cell r="D1050">
            <v>0</v>
          </cell>
          <cell r="E1050">
            <v>0</v>
          </cell>
          <cell r="F1050">
            <v>0</v>
          </cell>
          <cell r="G1050">
            <v>0</v>
          </cell>
          <cell r="H1050">
            <v>0</v>
          </cell>
          <cell r="I1050">
            <v>0</v>
          </cell>
          <cell r="J1050">
            <v>0</v>
          </cell>
          <cell r="K1050">
            <v>0</v>
          </cell>
          <cell r="L1050">
            <v>0</v>
          </cell>
          <cell r="M1050">
            <v>0</v>
          </cell>
          <cell r="N1050">
            <v>0</v>
          </cell>
          <cell r="O1050">
            <v>7000000000</v>
          </cell>
        </row>
        <row r="1051">
          <cell r="A1051" t="str">
            <v>510351020.1000.41225103011</v>
          </cell>
          <cell r="B1051" t="str">
            <v>CONSTRUCCIÓN SUBESTACIÓN  EN EL SECTOR SUR (ALFAREZ)</v>
          </cell>
          <cell r="C1051">
            <v>3692880000</v>
          </cell>
          <cell r="D1051">
            <v>0</v>
          </cell>
          <cell r="E1051">
            <v>0</v>
          </cell>
          <cell r="F1051">
            <v>0</v>
          </cell>
          <cell r="G1051">
            <v>0</v>
          </cell>
          <cell r="H1051">
            <v>0</v>
          </cell>
          <cell r="I1051">
            <v>0</v>
          </cell>
          <cell r="J1051">
            <v>0</v>
          </cell>
          <cell r="K1051">
            <v>0</v>
          </cell>
          <cell r="L1051">
            <v>0</v>
          </cell>
          <cell r="M1051">
            <v>0</v>
          </cell>
          <cell r="N1051">
            <v>0</v>
          </cell>
          <cell r="O1051">
            <v>3692880000</v>
          </cell>
        </row>
        <row r="1052">
          <cell r="A1052" t="str">
            <v>510351020.1000.41305103004</v>
          </cell>
          <cell r="B1052" t="str">
            <v>REFORMA REDES PROYECTO MIO</v>
          </cell>
          <cell r="C1052">
            <v>6566803844</v>
          </cell>
          <cell r="D1052">
            <v>0</v>
          </cell>
          <cell r="E1052">
            <v>0</v>
          </cell>
          <cell r="F1052">
            <v>0</v>
          </cell>
          <cell r="G1052">
            <v>0</v>
          </cell>
          <cell r="H1052">
            <v>0</v>
          </cell>
          <cell r="I1052">
            <v>0</v>
          </cell>
          <cell r="J1052">
            <v>0</v>
          </cell>
          <cell r="K1052">
            <v>0</v>
          </cell>
          <cell r="L1052">
            <v>0</v>
          </cell>
          <cell r="M1052">
            <v>0</v>
          </cell>
          <cell r="N1052">
            <v>0</v>
          </cell>
          <cell r="O1052">
            <v>6566803844</v>
          </cell>
        </row>
        <row r="1053">
          <cell r="A1053" t="str">
            <v>510351020.3000.41105103005</v>
          </cell>
          <cell r="B1053" t="str">
            <v>PROYEXTO PILOTO VEHICULOS ELECTRICOS ESTUDIO Y EXPLOTACION COMERCIAL</v>
          </cell>
          <cell r="C1053">
            <v>100000000</v>
          </cell>
          <cell r="D1053">
            <v>0</v>
          </cell>
          <cell r="E1053">
            <v>0</v>
          </cell>
          <cell r="F1053">
            <v>0</v>
          </cell>
          <cell r="G1053">
            <v>0</v>
          </cell>
          <cell r="H1053">
            <v>0</v>
          </cell>
          <cell r="I1053">
            <v>0</v>
          </cell>
          <cell r="J1053">
            <v>0</v>
          </cell>
          <cell r="K1053">
            <v>0</v>
          </cell>
          <cell r="L1053">
            <v>0</v>
          </cell>
          <cell r="M1053">
            <v>0</v>
          </cell>
          <cell r="N1053">
            <v>0</v>
          </cell>
          <cell r="O1053">
            <v>100000000</v>
          </cell>
        </row>
        <row r="1054">
          <cell r="A1054" t="str">
            <v>510351030.1000.1120031</v>
          </cell>
          <cell r="B1054" t="str">
            <v>HONORARIOS Y REMUNERACIÓN SERV-TÉCNICOS</v>
          </cell>
          <cell r="C1054">
            <v>109000000</v>
          </cell>
          <cell r="D1054">
            <v>0</v>
          </cell>
          <cell r="E1054">
            <v>0</v>
          </cell>
          <cell r="F1054">
            <v>0</v>
          </cell>
          <cell r="G1054">
            <v>0</v>
          </cell>
          <cell r="H1054">
            <v>0</v>
          </cell>
          <cell r="I1054">
            <v>0</v>
          </cell>
          <cell r="J1054">
            <v>0</v>
          </cell>
          <cell r="K1054">
            <v>0</v>
          </cell>
          <cell r="L1054">
            <v>0</v>
          </cell>
          <cell r="M1054">
            <v>0</v>
          </cell>
          <cell r="N1054">
            <v>0</v>
          </cell>
          <cell r="O1054">
            <v>109000000</v>
          </cell>
        </row>
        <row r="1055">
          <cell r="A1055" t="str">
            <v>510351030.1000.1122031</v>
          </cell>
          <cell r="B1055" t="str">
            <v>HONORARIOS Y REMUNERACIÓN SERV-TÉCNICOS</v>
          </cell>
          <cell r="C1055">
            <v>55895000</v>
          </cell>
          <cell r="D1055">
            <v>0</v>
          </cell>
          <cell r="E1055">
            <v>0</v>
          </cell>
          <cell r="F1055">
            <v>0</v>
          </cell>
          <cell r="G1055">
            <v>0</v>
          </cell>
          <cell r="H1055">
            <v>0</v>
          </cell>
          <cell r="I1055">
            <v>0</v>
          </cell>
          <cell r="J1055">
            <v>0</v>
          </cell>
          <cell r="K1055">
            <v>0</v>
          </cell>
          <cell r="L1055">
            <v>0</v>
          </cell>
          <cell r="M1055">
            <v>0</v>
          </cell>
          <cell r="N1055">
            <v>0</v>
          </cell>
          <cell r="O1055">
            <v>55895000</v>
          </cell>
        </row>
        <row r="1056">
          <cell r="A1056" t="str">
            <v>510351030.1000.1210003</v>
          </cell>
          <cell r="B1056" t="str">
            <v>MATERIALES Y SUMINISTROS</v>
          </cell>
          <cell r="C1056">
            <v>695013000</v>
          </cell>
          <cell r="D1056">
            <v>0</v>
          </cell>
          <cell r="E1056">
            <v>0</v>
          </cell>
          <cell r="F1056">
            <v>0</v>
          </cell>
          <cell r="G1056">
            <v>0</v>
          </cell>
          <cell r="H1056">
            <v>0</v>
          </cell>
          <cell r="I1056">
            <v>0</v>
          </cell>
          <cell r="J1056">
            <v>0</v>
          </cell>
          <cell r="K1056">
            <v>0</v>
          </cell>
          <cell r="L1056">
            <v>0</v>
          </cell>
          <cell r="M1056">
            <v>0</v>
          </cell>
          <cell r="N1056">
            <v>0</v>
          </cell>
          <cell r="O1056">
            <v>695013000</v>
          </cell>
        </row>
        <row r="1057">
          <cell r="A1057" t="str">
            <v>510351030.1000.1210022</v>
          </cell>
          <cell r="B1057" t="str">
            <v>COMPRA DE EQUIPO</v>
          </cell>
          <cell r="C1057">
            <v>750911000</v>
          </cell>
          <cell r="D1057">
            <v>0</v>
          </cell>
          <cell r="E1057">
            <v>0</v>
          </cell>
          <cell r="F1057">
            <v>0</v>
          </cell>
          <cell r="G1057">
            <v>0</v>
          </cell>
          <cell r="H1057">
            <v>0</v>
          </cell>
          <cell r="I1057">
            <v>0</v>
          </cell>
          <cell r="J1057">
            <v>0</v>
          </cell>
          <cell r="K1057">
            <v>0</v>
          </cell>
          <cell r="L1057">
            <v>0</v>
          </cell>
          <cell r="M1057">
            <v>0</v>
          </cell>
          <cell r="N1057">
            <v>0</v>
          </cell>
          <cell r="O1057">
            <v>750911000</v>
          </cell>
        </row>
        <row r="1058">
          <cell r="A1058" t="str">
            <v>510351030.1000.1212003</v>
          </cell>
          <cell r="B1058" t="str">
            <v>MATERIALES Y SUMINISTROS</v>
          </cell>
          <cell r="C1058">
            <v>1400008000</v>
          </cell>
          <cell r="D1058">
            <v>0</v>
          </cell>
          <cell r="E1058">
            <v>0</v>
          </cell>
          <cell r="F1058">
            <v>0</v>
          </cell>
          <cell r="G1058">
            <v>0</v>
          </cell>
          <cell r="H1058">
            <v>0</v>
          </cell>
          <cell r="I1058">
            <v>0</v>
          </cell>
          <cell r="J1058">
            <v>0</v>
          </cell>
          <cell r="K1058">
            <v>0</v>
          </cell>
          <cell r="L1058">
            <v>0</v>
          </cell>
          <cell r="M1058">
            <v>0</v>
          </cell>
          <cell r="N1058">
            <v>0</v>
          </cell>
          <cell r="O1058">
            <v>1400008000</v>
          </cell>
        </row>
        <row r="1059">
          <cell r="A1059" t="str">
            <v>510351030.1000.1214003</v>
          </cell>
          <cell r="B1059" t="str">
            <v>MATERIALES Y SUMINISTROS</v>
          </cell>
          <cell r="C1059">
            <v>350002000</v>
          </cell>
          <cell r="D1059">
            <v>0</v>
          </cell>
          <cell r="E1059">
            <v>0</v>
          </cell>
          <cell r="F1059">
            <v>0</v>
          </cell>
          <cell r="G1059">
            <v>0</v>
          </cell>
          <cell r="H1059">
            <v>0</v>
          </cell>
          <cell r="I1059">
            <v>0</v>
          </cell>
          <cell r="J1059">
            <v>0</v>
          </cell>
          <cell r="K1059">
            <v>0</v>
          </cell>
          <cell r="L1059">
            <v>0</v>
          </cell>
          <cell r="M1059">
            <v>0</v>
          </cell>
          <cell r="N1059">
            <v>0</v>
          </cell>
          <cell r="O1059">
            <v>350002000</v>
          </cell>
        </row>
        <row r="1060">
          <cell r="A1060" t="str">
            <v>510351030.1000.1220004</v>
          </cell>
          <cell r="B1060" t="str">
            <v>SERVICIO DE MANTENIMIENTO GENERAL</v>
          </cell>
          <cell r="C1060">
            <v>425123000</v>
          </cell>
          <cell r="D1060">
            <v>0</v>
          </cell>
          <cell r="E1060">
            <v>0</v>
          </cell>
          <cell r="F1060">
            <v>0</v>
          </cell>
          <cell r="G1060">
            <v>0</v>
          </cell>
          <cell r="H1060">
            <v>0</v>
          </cell>
          <cell r="I1060">
            <v>0</v>
          </cell>
          <cell r="J1060">
            <v>0</v>
          </cell>
          <cell r="K1060">
            <v>0</v>
          </cell>
          <cell r="L1060">
            <v>0</v>
          </cell>
          <cell r="M1060">
            <v>0</v>
          </cell>
          <cell r="N1060">
            <v>0</v>
          </cell>
          <cell r="O1060">
            <v>425123000</v>
          </cell>
        </row>
        <row r="1061">
          <cell r="A1061" t="str">
            <v>510351030.1000.1220041</v>
          </cell>
          <cell r="B1061" t="str">
            <v>COMUNICACIÓN Y TRANSPORTE</v>
          </cell>
          <cell r="C1061">
            <v>9600000</v>
          </cell>
          <cell r="D1061">
            <v>0</v>
          </cell>
          <cell r="E1061">
            <v>0</v>
          </cell>
          <cell r="F1061">
            <v>0</v>
          </cell>
          <cell r="G1061">
            <v>0</v>
          </cell>
          <cell r="H1061">
            <v>0</v>
          </cell>
          <cell r="I1061">
            <v>0</v>
          </cell>
          <cell r="J1061">
            <v>0</v>
          </cell>
          <cell r="K1061">
            <v>0</v>
          </cell>
          <cell r="L1061">
            <v>0</v>
          </cell>
          <cell r="M1061">
            <v>0</v>
          </cell>
          <cell r="N1061">
            <v>0</v>
          </cell>
          <cell r="O1061">
            <v>9600000</v>
          </cell>
        </row>
        <row r="1062">
          <cell r="A1062" t="str">
            <v>510351030.1000.1230023</v>
          </cell>
          <cell r="B1062" t="str">
            <v>OTROS IMPUESTOS TASAS Y MULTAS</v>
          </cell>
          <cell r="C1062">
            <v>3102000</v>
          </cell>
          <cell r="D1062">
            <v>0</v>
          </cell>
          <cell r="E1062">
            <v>0</v>
          </cell>
          <cell r="F1062">
            <v>0</v>
          </cell>
          <cell r="G1062">
            <v>0</v>
          </cell>
          <cell r="H1062">
            <v>0</v>
          </cell>
          <cell r="I1062">
            <v>0</v>
          </cell>
          <cell r="J1062">
            <v>0</v>
          </cell>
          <cell r="K1062">
            <v>0</v>
          </cell>
          <cell r="L1062">
            <v>0</v>
          </cell>
          <cell r="M1062">
            <v>0</v>
          </cell>
          <cell r="N1062">
            <v>0</v>
          </cell>
          <cell r="O1062">
            <v>3102000</v>
          </cell>
        </row>
        <row r="1063">
          <cell r="A1063" t="str">
            <v>510351030.1000.2110021</v>
          </cell>
          <cell r="B1063" t="str">
            <v>COMPRA DE BIENES PARA LA VENTA</v>
          </cell>
          <cell r="C1063">
            <v>1134113000</v>
          </cell>
          <cell r="D1063">
            <v>0</v>
          </cell>
          <cell r="E1063">
            <v>0</v>
          </cell>
          <cell r="F1063">
            <v>0</v>
          </cell>
          <cell r="G1063">
            <v>0</v>
          </cell>
          <cell r="H1063">
            <v>0</v>
          </cell>
          <cell r="I1063">
            <v>0</v>
          </cell>
          <cell r="J1063">
            <v>0</v>
          </cell>
          <cell r="K1063">
            <v>0</v>
          </cell>
          <cell r="L1063">
            <v>0</v>
          </cell>
          <cell r="M1063">
            <v>0</v>
          </cell>
          <cell r="N1063">
            <v>0</v>
          </cell>
          <cell r="O1063">
            <v>1134113000</v>
          </cell>
        </row>
        <row r="1064">
          <cell r="A1064" t="str">
            <v>510351030.1000.2112021</v>
          </cell>
          <cell r="B1064" t="str">
            <v>COMPRA DE BIENES PARA LA VENTA</v>
          </cell>
          <cell r="C1064">
            <v>897246000</v>
          </cell>
          <cell r="D1064">
            <v>0</v>
          </cell>
          <cell r="E1064">
            <v>0</v>
          </cell>
          <cell r="F1064">
            <v>0</v>
          </cell>
          <cell r="G1064">
            <v>0</v>
          </cell>
          <cell r="H1064">
            <v>0</v>
          </cell>
          <cell r="I1064">
            <v>0</v>
          </cell>
          <cell r="J1064">
            <v>0</v>
          </cell>
          <cell r="K1064">
            <v>0</v>
          </cell>
          <cell r="L1064">
            <v>0</v>
          </cell>
          <cell r="M1064">
            <v>0</v>
          </cell>
          <cell r="N1064">
            <v>0</v>
          </cell>
          <cell r="O1064">
            <v>897246000</v>
          </cell>
        </row>
        <row r="1065">
          <cell r="A1065" t="str">
            <v>510351030.1000.2114021</v>
          </cell>
          <cell r="B1065" t="str">
            <v>COMPRA DE BIENES PARA LA VENTA</v>
          </cell>
          <cell r="C1065">
            <v>224311000</v>
          </cell>
          <cell r="D1065">
            <v>0</v>
          </cell>
          <cell r="E1065">
            <v>0</v>
          </cell>
          <cell r="F1065">
            <v>0</v>
          </cell>
          <cell r="G1065">
            <v>0</v>
          </cell>
          <cell r="H1065">
            <v>0</v>
          </cell>
          <cell r="I1065">
            <v>0</v>
          </cell>
          <cell r="J1065">
            <v>0</v>
          </cell>
          <cell r="K1065">
            <v>0</v>
          </cell>
          <cell r="L1065">
            <v>0</v>
          </cell>
          <cell r="M1065">
            <v>0</v>
          </cell>
          <cell r="N1065">
            <v>0</v>
          </cell>
          <cell r="O1065">
            <v>224311000</v>
          </cell>
        </row>
        <row r="1066">
          <cell r="A1066" t="str">
            <v>510351030.1000.41305103037</v>
          </cell>
          <cell r="B1066" t="str">
            <v>DISMINUCION PERDIDAS NO TECNICAS ENERGIA CPROG/2014</v>
          </cell>
          <cell r="C1066">
            <v>19060300000</v>
          </cell>
          <cell r="D1066">
            <v>0</v>
          </cell>
          <cell r="E1066">
            <v>0</v>
          </cell>
          <cell r="F1066">
            <v>0</v>
          </cell>
          <cell r="G1066">
            <v>0</v>
          </cell>
          <cell r="H1066">
            <v>0</v>
          </cell>
          <cell r="I1066">
            <v>0</v>
          </cell>
          <cell r="J1066">
            <v>0</v>
          </cell>
          <cell r="K1066">
            <v>0</v>
          </cell>
          <cell r="L1066">
            <v>0</v>
          </cell>
          <cell r="M1066">
            <v>0</v>
          </cell>
          <cell r="N1066">
            <v>0</v>
          </cell>
          <cell r="O1066">
            <v>19060300000</v>
          </cell>
        </row>
        <row r="1067">
          <cell r="A1067" t="str">
            <v>510351030.1000.41305103045</v>
          </cell>
          <cell r="B1067" t="str">
            <v>PROGRAMA NORMALIZACION DE REDES DE ENERGIA PRONE</v>
          </cell>
          <cell r="C1067">
            <v>1073164169</v>
          </cell>
          <cell r="D1067">
            <v>0</v>
          </cell>
          <cell r="E1067">
            <v>0</v>
          </cell>
          <cell r="F1067">
            <v>0</v>
          </cell>
          <cell r="G1067">
            <v>0</v>
          </cell>
          <cell r="H1067">
            <v>0</v>
          </cell>
          <cell r="I1067">
            <v>0</v>
          </cell>
          <cell r="J1067">
            <v>0</v>
          </cell>
          <cell r="K1067">
            <v>0</v>
          </cell>
          <cell r="L1067">
            <v>0</v>
          </cell>
          <cell r="M1067">
            <v>0</v>
          </cell>
          <cell r="N1067">
            <v>0</v>
          </cell>
          <cell r="O1067">
            <v>1073164169</v>
          </cell>
        </row>
        <row r="1068">
          <cell r="A1068" t="str">
            <v>510351030.1000.41325103037</v>
          </cell>
          <cell r="B1068" t="str">
            <v>CPROG RECURSOS PROGRAMA REDUCCION DE PERDIDAS SOLICITADOS A LA CREG</v>
          </cell>
          <cell r="C1068">
            <v>1729985000</v>
          </cell>
          <cell r="D1068">
            <v>0</v>
          </cell>
          <cell r="E1068">
            <v>0</v>
          </cell>
          <cell r="F1068">
            <v>0</v>
          </cell>
          <cell r="G1068">
            <v>0</v>
          </cell>
          <cell r="H1068">
            <v>0</v>
          </cell>
          <cell r="I1068">
            <v>0</v>
          </cell>
          <cell r="J1068">
            <v>0</v>
          </cell>
          <cell r="K1068">
            <v>0</v>
          </cell>
          <cell r="L1068">
            <v>0</v>
          </cell>
          <cell r="M1068">
            <v>0</v>
          </cell>
          <cell r="N1068">
            <v>0</v>
          </cell>
          <cell r="O1068">
            <v>1729985000</v>
          </cell>
        </row>
        <row r="1069">
          <cell r="A1069" t="str">
            <v>510351200.1000.1120031</v>
          </cell>
          <cell r="B1069" t="str">
            <v>HONORARIOS Y REMUNERACIÓN SERV-TÉCNICOS</v>
          </cell>
          <cell r="C1069">
            <v>635910105</v>
          </cell>
          <cell r="D1069">
            <v>0</v>
          </cell>
          <cell r="E1069">
            <v>0</v>
          </cell>
          <cell r="F1069">
            <v>0</v>
          </cell>
          <cell r="G1069">
            <v>0</v>
          </cell>
          <cell r="H1069">
            <v>0</v>
          </cell>
          <cell r="I1069">
            <v>0</v>
          </cell>
          <cell r="J1069">
            <v>0</v>
          </cell>
          <cell r="K1069">
            <v>0</v>
          </cell>
          <cell r="L1069">
            <v>0</v>
          </cell>
          <cell r="M1069">
            <v>0</v>
          </cell>
          <cell r="N1069">
            <v>0</v>
          </cell>
          <cell r="O1069">
            <v>635910105</v>
          </cell>
        </row>
        <row r="1070">
          <cell r="A1070" t="str">
            <v>510351200.1000.1210003</v>
          </cell>
          <cell r="B1070" t="str">
            <v>MATERIALES Y SUMINISTROS</v>
          </cell>
          <cell r="C1070">
            <v>9130000</v>
          </cell>
          <cell r="D1070">
            <v>0</v>
          </cell>
          <cell r="E1070">
            <v>0</v>
          </cell>
          <cell r="F1070">
            <v>0</v>
          </cell>
          <cell r="G1070">
            <v>0</v>
          </cell>
          <cell r="H1070">
            <v>0</v>
          </cell>
          <cell r="I1070">
            <v>0</v>
          </cell>
          <cell r="J1070">
            <v>0</v>
          </cell>
          <cell r="K1070">
            <v>0</v>
          </cell>
          <cell r="L1070">
            <v>0</v>
          </cell>
          <cell r="M1070">
            <v>0</v>
          </cell>
          <cell r="N1070">
            <v>0</v>
          </cell>
          <cell r="O1070">
            <v>9130000</v>
          </cell>
        </row>
        <row r="1071">
          <cell r="A1071" t="str">
            <v>510351200.1000.1210022</v>
          </cell>
          <cell r="B1071" t="str">
            <v>COMPRA DE EQUIPO</v>
          </cell>
          <cell r="C1071">
            <v>27000000</v>
          </cell>
          <cell r="D1071">
            <v>0</v>
          </cell>
          <cell r="E1071">
            <v>0</v>
          </cell>
          <cell r="F1071">
            <v>0</v>
          </cell>
          <cell r="G1071">
            <v>0</v>
          </cell>
          <cell r="H1071">
            <v>0</v>
          </cell>
          <cell r="I1071">
            <v>0</v>
          </cell>
          <cell r="J1071">
            <v>0</v>
          </cell>
          <cell r="K1071">
            <v>0</v>
          </cell>
          <cell r="L1071">
            <v>0</v>
          </cell>
          <cell r="M1071">
            <v>0</v>
          </cell>
          <cell r="N1071">
            <v>0</v>
          </cell>
          <cell r="O1071">
            <v>27000000</v>
          </cell>
        </row>
        <row r="1072">
          <cell r="A1072" t="str">
            <v>510351210.1000.1210003</v>
          </cell>
          <cell r="B1072" t="str">
            <v>MATERIALES Y SUMINISTROS</v>
          </cell>
          <cell r="C1072">
            <v>2703466000</v>
          </cell>
          <cell r="D1072">
            <v>0</v>
          </cell>
          <cell r="E1072">
            <v>0</v>
          </cell>
          <cell r="F1072">
            <v>0</v>
          </cell>
          <cell r="G1072">
            <v>0</v>
          </cell>
          <cell r="H1072">
            <v>0</v>
          </cell>
          <cell r="I1072">
            <v>0</v>
          </cell>
          <cell r="J1072">
            <v>0</v>
          </cell>
          <cell r="K1072">
            <v>0</v>
          </cell>
          <cell r="L1072">
            <v>0</v>
          </cell>
          <cell r="M1072">
            <v>0</v>
          </cell>
          <cell r="N1072">
            <v>0</v>
          </cell>
          <cell r="O1072">
            <v>2703466000</v>
          </cell>
        </row>
        <row r="1073">
          <cell r="A1073" t="str">
            <v>510351210.1000.1210022</v>
          </cell>
          <cell r="B1073" t="str">
            <v>COMPRA DE EQUIPO</v>
          </cell>
          <cell r="C1073">
            <v>576851000</v>
          </cell>
          <cell r="D1073">
            <v>0</v>
          </cell>
          <cell r="E1073">
            <v>0</v>
          </cell>
          <cell r="F1073">
            <v>0</v>
          </cell>
          <cell r="G1073">
            <v>0</v>
          </cell>
          <cell r="H1073">
            <v>0</v>
          </cell>
          <cell r="I1073">
            <v>0</v>
          </cell>
          <cell r="J1073">
            <v>0</v>
          </cell>
          <cell r="K1073">
            <v>0</v>
          </cell>
          <cell r="L1073">
            <v>0</v>
          </cell>
          <cell r="M1073">
            <v>0</v>
          </cell>
          <cell r="N1073">
            <v>0</v>
          </cell>
          <cell r="O1073">
            <v>576851000</v>
          </cell>
        </row>
        <row r="1074">
          <cell r="A1074" t="str">
            <v>510351210.1000.1212003</v>
          </cell>
          <cell r="B1074" t="str">
            <v>MATERIALES Y SUMINISTROS</v>
          </cell>
          <cell r="C1074">
            <v>1374026662</v>
          </cell>
          <cell r="D1074">
            <v>0</v>
          </cell>
          <cell r="E1074">
            <v>0</v>
          </cell>
          <cell r="F1074">
            <v>0</v>
          </cell>
          <cell r="G1074">
            <v>0</v>
          </cell>
          <cell r="H1074">
            <v>0</v>
          </cell>
          <cell r="I1074">
            <v>0</v>
          </cell>
          <cell r="J1074">
            <v>0</v>
          </cell>
          <cell r="K1074">
            <v>0</v>
          </cell>
          <cell r="L1074">
            <v>0</v>
          </cell>
          <cell r="M1074">
            <v>0</v>
          </cell>
          <cell r="N1074">
            <v>0</v>
          </cell>
          <cell r="O1074">
            <v>1374026662</v>
          </cell>
        </row>
        <row r="1075">
          <cell r="A1075" t="str">
            <v>510351210.1000.1214003</v>
          </cell>
          <cell r="B1075" t="str">
            <v>MATERIALES Y SUMINISTROS</v>
          </cell>
          <cell r="C1075">
            <v>342266000</v>
          </cell>
          <cell r="D1075">
            <v>0</v>
          </cell>
          <cell r="E1075">
            <v>0</v>
          </cell>
          <cell r="F1075">
            <v>0</v>
          </cell>
          <cell r="G1075">
            <v>0</v>
          </cell>
          <cell r="H1075">
            <v>0</v>
          </cell>
          <cell r="I1075">
            <v>0</v>
          </cell>
          <cell r="J1075">
            <v>0</v>
          </cell>
          <cell r="K1075">
            <v>0</v>
          </cell>
          <cell r="L1075">
            <v>0</v>
          </cell>
          <cell r="M1075">
            <v>0</v>
          </cell>
          <cell r="N1075">
            <v>0</v>
          </cell>
          <cell r="O1075">
            <v>342266000</v>
          </cell>
        </row>
        <row r="1076">
          <cell r="A1076" t="str">
            <v>510351210.1000.1220004</v>
          </cell>
          <cell r="B1076" t="str">
            <v>SERVICIO DE MANTENIMIENTO GENERAL</v>
          </cell>
          <cell r="C1076">
            <v>2380100000</v>
          </cell>
          <cell r="D1076">
            <v>0</v>
          </cell>
          <cell r="E1076">
            <v>0</v>
          </cell>
          <cell r="F1076">
            <v>0</v>
          </cell>
          <cell r="G1076">
            <v>0</v>
          </cell>
          <cell r="H1076">
            <v>0</v>
          </cell>
          <cell r="I1076">
            <v>0</v>
          </cell>
          <cell r="J1076">
            <v>0</v>
          </cell>
          <cell r="K1076">
            <v>0</v>
          </cell>
          <cell r="L1076">
            <v>0</v>
          </cell>
          <cell r="M1076">
            <v>0</v>
          </cell>
          <cell r="N1076">
            <v>0</v>
          </cell>
          <cell r="O1076">
            <v>2380100000</v>
          </cell>
        </row>
        <row r="1077">
          <cell r="A1077" t="str">
            <v>510351210.1000.1222004</v>
          </cell>
          <cell r="B1077" t="str">
            <v>SERVICIO DE MANTENIMIENTO GENERAL</v>
          </cell>
          <cell r="C1077">
            <v>565209000</v>
          </cell>
          <cell r="D1077">
            <v>0</v>
          </cell>
          <cell r="E1077">
            <v>0</v>
          </cell>
          <cell r="F1077">
            <v>0</v>
          </cell>
          <cell r="G1077">
            <v>0</v>
          </cell>
          <cell r="H1077">
            <v>0</v>
          </cell>
          <cell r="I1077">
            <v>0</v>
          </cell>
          <cell r="J1077">
            <v>0</v>
          </cell>
          <cell r="K1077">
            <v>0</v>
          </cell>
          <cell r="L1077">
            <v>0</v>
          </cell>
          <cell r="M1077">
            <v>0</v>
          </cell>
          <cell r="N1077">
            <v>0</v>
          </cell>
          <cell r="O1077">
            <v>565209000</v>
          </cell>
        </row>
        <row r="1078">
          <cell r="A1078" t="str">
            <v>510351210.1000.41305103046</v>
          </cell>
          <cell r="B1078" t="str">
            <v>OPTIMIZACION Y ACTUALIZACION TECNOLOGICA DE EQUIPOS EN SUBESTACIONES</v>
          </cell>
          <cell r="C1078">
            <v>375000000</v>
          </cell>
          <cell r="D1078">
            <v>0</v>
          </cell>
          <cell r="E1078">
            <v>0</v>
          </cell>
          <cell r="F1078">
            <v>0</v>
          </cell>
          <cell r="G1078">
            <v>0</v>
          </cell>
          <cell r="H1078">
            <v>0</v>
          </cell>
          <cell r="I1078">
            <v>0</v>
          </cell>
          <cell r="J1078">
            <v>0</v>
          </cell>
          <cell r="K1078">
            <v>0</v>
          </cell>
          <cell r="L1078">
            <v>0</v>
          </cell>
          <cell r="M1078">
            <v>0</v>
          </cell>
          <cell r="N1078">
            <v>0</v>
          </cell>
          <cell r="O1078">
            <v>375000000</v>
          </cell>
        </row>
        <row r="1079">
          <cell r="A1079" t="str">
            <v>510351210.1000.41325103034</v>
          </cell>
          <cell r="B1079" t="str">
            <v>REPOSICION DE TRANSF. AVERIADOS Y OBSOLETO FASE III</v>
          </cell>
          <cell r="C1079">
            <v>2252000000</v>
          </cell>
          <cell r="D1079">
            <v>0</v>
          </cell>
          <cell r="E1079">
            <v>0</v>
          </cell>
          <cell r="F1079">
            <v>0</v>
          </cell>
          <cell r="G1079">
            <v>0</v>
          </cell>
          <cell r="H1079">
            <v>0</v>
          </cell>
          <cell r="I1079">
            <v>0</v>
          </cell>
          <cell r="J1079">
            <v>0</v>
          </cell>
          <cell r="K1079">
            <v>0</v>
          </cell>
          <cell r="L1079">
            <v>0</v>
          </cell>
          <cell r="M1079">
            <v>0</v>
          </cell>
          <cell r="N1079">
            <v>0</v>
          </cell>
          <cell r="O1079">
            <v>2252000000</v>
          </cell>
        </row>
        <row r="1080">
          <cell r="A1080" t="str">
            <v>510351220.1000.1120031</v>
          </cell>
          <cell r="B1080" t="str">
            <v>HONORARIOS Y REMUNERACIÓN SERV-TÉCNICOS</v>
          </cell>
          <cell r="C1080">
            <v>252855000</v>
          </cell>
          <cell r="D1080">
            <v>0</v>
          </cell>
          <cell r="E1080">
            <v>0</v>
          </cell>
          <cell r="F1080">
            <v>0</v>
          </cell>
          <cell r="G1080">
            <v>0</v>
          </cell>
          <cell r="H1080">
            <v>0</v>
          </cell>
          <cell r="I1080">
            <v>0</v>
          </cell>
          <cell r="J1080">
            <v>0</v>
          </cell>
          <cell r="K1080">
            <v>0</v>
          </cell>
          <cell r="L1080">
            <v>0</v>
          </cell>
          <cell r="M1080">
            <v>0</v>
          </cell>
          <cell r="N1080">
            <v>0</v>
          </cell>
          <cell r="O1080">
            <v>252855000</v>
          </cell>
        </row>
        <row r="1081">
          <cell r="A1081" t="str">
            <v>510351220.1000.1122031</v>
          </cell>
          <cell r="B1081" t="str">
            <v>HONORARIOS Y REMUNERACIÓN SERV-TÉCNICOS</v>
          </cell>
          <cell r="C1081">
            <v>27015000</v>
          </cell>
          <cell r="D1081">
            <v>0</v>
          </cell>
          <cell r="E1081">
            <v>0</v>
          </cell>
          <cell r="F1081">
            <v>0</v>
          </cell>
          <cell r="G1081">
            <v>0</v>
          </cell>
          <cell r="H1081">
            <v>0</v>
          </cell>
          <cell r="I1081">
            <v>0</v>
          </cell>
          <cell r="J1081">
            <v>0</v>
          </cell>
          <cell r="K1081">
            <v>0</v>
          </cell>
          <cell r="L1081">
            <v>0</v>
          </cell>
          <cell r="M1081">
            <v>0</v>
          </cell>
          <cell r="N1081">
            <v>0</v>
          </cell>
          <cell r="O1081">
            <v>27015000</v>
          </cell>
        </row>
        <row r="1082">
          <cell r="A1082" t="str">
            <v>510351220.1000.1210003</v>
          </cell>
          <cell r="B1082" t="str">
            <v>MATERIALES Y SUMINISTROS</v>
          </cell>
          <cell r="C1082">
            <v>115739000</v>
          </cell>
          <cell r="D1082">
            <v>0</v>
          </cell>
          <cell r="E1082">
            <v>0</v>
          </cell>
          <cell r="F1082">
            <v>0</v>
          </cell>
          <cell r="G1082">
            <v>0</v>
          </cell>
          <cell r="H1082">
            <v>0</v>
          </cell>
          <cell r="I1082">
            <v>0</v>
          </cell>
          <cell r="J1082">
            <v>0</v>
          </cell>
          <cell r="K1082">
            <v>0</v>
          </cell>
          <cell r="L1082">
            <v>0</v>
          </cell>
          <cell r="M1082">
            <v>0</v>
          </cell>
          <cell r="N1082">
            <v>0</v>
          </cell>
          <cell r="O1082">
            <v>115739000</v>
          </cell>
        </row>
        <row r="1083">
          <cell r="A1083" t="str">
            <v>510351220.1000.1210022</v>
          </cell>
          <cell r="B1083" t="str">
            <v>COMPRA DE EQUIPO</v>
          </cell>
          <cell r="C1083">
            <v>275894000</v>
          </cell>
          <cell r="D1083">
            <v>0</v>
          </cell>
          <cell r="E1083">
            <v>0</v>
          </cell>
          <cell r="F1083">
            <v>0</v>
          </cell>
          <cell r="G1083">
            <v>0</v>
          </cell>
          <cell r="H1083">
            <v>0</v>
          </cell>
          <cell r="I1083">
            <v>0</v>
          </cell>
          <cell r="J1083">
            <v>0</v>
          </cell>
          <cell r="K1083">
            <v>0</v>
          </cell>
          <cell r="L1083">
            <v>0</v>
          </cell>
          <cell r="M1083">
            <v>0</v>
          </cell>
          <cell r="N1083">
            <v>0</v>
          </cell>
          <cell r="O1083">
            <v>275894000</v>
          </cell>
        </row>
        <row r="1084">
          <cell r="A1084" t="str">
            <v>510351220.1000.1220004</v>
          </cell>
          <cell r="B1084" t="str">
            <v>SERVICIO DE MANTENIMIENTO GENERAL</v>
          </cell>
          <cell r="C1084">
            <v>205668000</v>
          </cell>
          <cell r="D1084">
            <v>0</v>
          </cell>
          <cell r="E1084">
            <v>0</v>
          </cell>
          <cell r="F1084">
            <v>0</v>
          </cell>
          <cell r="G1084">
            <v>0</v>
          </cell>
          <cell r="H1084">
            <v>0</v>
          </cell>
          <cell r="I1084">
            <v>0</v>
          </cell>
          <cell r="J1084">
            <v>0</v>
          </cell>
          <cell r="K1084">
            <v>0</v>
          </cell>
          <cell r="L1084">
            <v>0</v>
          </cell>
          <cell r="M1084">
            <v>0</v>
          </cell>
          <cell r="N1084">
            <v>0</v>
          </cell>
          <cell r="O1084">
            <v>205668000</v>
          </cell>
        </row>
        <row r="1085">
          <cell r="A1085" t="str">
            <v>510351220.1000.1220097</v>
          </cell>
          <cell r="B1085" t="str">
            <v>IMPRESOS PUBLICACIONES Y AFILIACIONES</v>
          </cell>
          <cell r="C1085">
            <v>60000000</v>
          </cell>
          <cell r="D1085">
            <v>0</v>
          </cell>
          <cell r="E1085">
            <v>0</v>
          </cell>
          <cell r="F1085">
            <v>0</v>
          </cell>
          <cell r="G1085">
            <v>0</v>
          </cell>
          <cell r="H1085">
            <v>0</v>
          </cell>
          <cell r="I1085">
            <v>0</v>
          </cell>
          <cell r="J1085">
            <v>0</v>
          </cell>
          <cell r="K1085">
            <v>0</v>
          </cell>
          <cell r="L1085">
            <v>0</v>
          </cell>
          <cell r="M1085">
            <v>0</v>
          </cell>
          <cell r="N1085">
            <v>0</v>
          </cell>
          <cell r="O1085">
            <v>60000000</v>
          </cell>
        </row>
        <row r="1086">
          <cell r="A1086" t="str">
            <v>510351220.1000.1226004</v>
          </cell>
          <cell r="B1086" t="str">
            <v>SERVICIO DE MANTENIMIENTO GENERAL</v>
          </cell>
          <cell r="C1086">
            <v>24962000</v>
          </cell>
          <cell r="D1086">
            <v>0</v>
          </cell>
          <cell r="E1086">
            <v>0</v>
          </cell>
          <cell r="F1086">
            <v>0</v>
          </cell>
          <cell r="G1086">
            <v>0</v>
          </cell>
          <cell r="H1086">
            <v>0</v>
          </cell>
          <cell r="I1086">
            <v>0</v>
          </cell>
          <cell r="J1086">
            <v>0</v>
          </cell>
          <cell r="K1086">
            <v>0</v>
          </cell>
          <cell r="L1086">
            <v>0</v>
          </cell>
          <cell r="M1086">
            <v>0</v>
          </cell>
          <cell r="N1086">
            <v>0</v>
          </cell>
          <cell r="O1086">
            <v>24962000</v>
          </cell>
        </row>
        <row r="1087">
          <cell r="A1087" t="str">
            <v>510351220.1000.2130062</v>
          </cell>
          <cell r="B1087" t="str">
            <v>USO DE REDES</v>
          </cell>
          <cell r="C1087">
            <v>8119055000</v>
          </cell>
          <cell r="D1087">
            <v>0</v>
          </cell>
          <cell r="E1087">
            <v>0</v>
          </cell>
          <cell r="F1087">
            <v>0</v>
          </cell>
          <cell r="G1087">
            <v>0</v>
          </cell>
          <cell r="H1087">
            <v>0</v>
          </cell>
          <cell r="I1087">
            <v>0</v>
          </cell>
          <cell r="J1087">
            <v>0</v>
          </cell>
          <cell r="K1087">
            <v>0</v>
          </cell>
          <cell r="L1087">
            <v>0</v>
          </cell>
          <cell r="M1087">
            <v>0</v>
          </cell>
          <cell r="N1087">
            <v>0</v>
          </cell>
          <cell r="O1087">
            <v>8119055000</v>
          </cell>
        </row>
        <row r="1088">
          <cell r="A1088" t="str">
            <v>510351220.1000.2132062</v>
          </cell>
          <cell r="B1088" t="str">
            <v xml:space="preserve"> USO DE REDES</v>
          </cell>
          <cell r="C1088">
            <v>801095000</v>
          </cell>
          <cell r="D1088">
            <v>0</v>
          </cell>
          <cell r="E1088">
            <v>0</v>
          </cell>
          <cell r="F1088">
            <v>0</v>
          </cell>
          <cell r="G1088">
            <v>0</v>
          </cell>
          <cell r="H1088">
            <v>0</v>
          </cell>
          <cell r="I1088">
            <v>0</v>
          </cell>
          <cell r="J1088">
            <v>0</v>
          </cell>
          <cell r="K1088">
            <v>0</v>
          </cell>
          <cell r="L1088">
            <v>0</v>
          </cell>
          <cell r="M1088">
            <v>0</v>
          </cell>
          <cell r="N1088">
            <v>0</v>
          </cell>
          <cell r="O1088">
            <v>801095000</v>
          </cell>
        </row>
        <row r="1089">
          <cell r="A1089" t="str">
            <v>510351220.1000.41205103008</v>
          </cell>
          <cell r="B1089" t="str">
            <v>OPERACIÓN LINEA SAN LUIS  - SIDELPA Y SUBESTACION  SIDELPA  115 KV</v>
          </cell>
          <cell r="C1089">
            <v>246741000</v>
          </cell>
          <cell r="D1089">
            <v>0</v>
          </cell>
          <cell r="E1089">
            <v>0</v>
          </cell>
          <cell r="F1089">
            <v>0</v>
          </cell>
          <cell r="G1089">
            <v>0</v>
          </cell>
          <cell r="H1089">
            <v>0</v>
          </cell>
          <cell r="I1089">
            <v>0</v>
          </cell>
          <cell r="J1089">
            <v>0</v>
          </cell>
          <cell r="K1089">
            <v>0</v>
          </cell>
          <cell r="L1089">
            <v>0</v>
          </cell>
          <cell r="M1089">
            <v>0</v>
          </cell>
          <cell r="N1089">
            <v>0</v>
          </cell>
          <cell r="O1089">
            <v>246741000</v>
          </cell>
        </row>
        <row r="1090">
          <cell r="A1090" t="str">
            <v>510351230.1000.1120031</v>
          </cell>
          <cell r="B1090" t="str">
            <v>HONORARIOS Y REMUNERACIÓN SERV-TÉCNICOS</v>
          </cell>
          <cell r="C1090">
            <v>1566300000</v>
          </cell>
          <cell r="D1090">
            <v>0</v>
          </cell>
          <cell r="E1090">
            <v>0</v>
          </cell>
          <cell r="F1090">
            <v>0</v>
          </cell>
          <cell r="G1090">
            <v>0</v>
          </cell>
          <cell r="H1090">
            <v>0</v>
          </cell>
          <cell r="I1090">
            <v>0</v>
          </cell>
          <cell r="J1090">
            <v>0</v>
          </cell>
          <cell r="K1090">
            <v>0</v>
          </cell>
          <cell r="L1090">
            <v>0</v>
          </cell>
          <cell r="M1090">
            <v>0</v>
          </cell>
          <cell r="N1090">
            <v>0</v>
          </cell>
          <cell r="O1090">
            <v>1566300000</v>
          </cell>
        </row>
        <row r="1091">
          <cell r="A1091" t="str">
            <v>510351230.1000.1122031</v>
          </cell>
          <cell r="B1091" t="str">
            <v>HONORARIOS Y REMUNERACIÓN SERV-TÉCNICOS</v>
          </cell>
          <cell r="C1091">
            <v>11566000</v>
          </cell>
          <cell r="D1091">
            <v>0</v>
          </cell>
          <cell r="E1091">
            <v>0</v>
          </cell>
          <cell r="F1091">
            <v>0</v>
          </cell>
          <cell r="G1091">
            <v>0</v>
          </cell>
          <cell r="H1091">
            <v>0</v>
          </cell>
          <cell r="I1091">
            <v>0</v>
          </cell>
          <cell r="J1091">
            <v>0</v>
          </cell>
          <cell r="K1091">
            <v>0</v>
          </cell>
          <cell r="L1091">
            <v>0</v>
          </cell>
          <cell r="M1091">
            <v>0</v>
          </cell>
          <cell r="N1091">
            <v>0</v>
          </cell>
          <cell r="O1091">
            <v>11566000</v>
          </cell>
        </row>
        <row r="1092">
          <cell r="A1092" t="str">
            <v>510351230.1000.1210003</v>
          </cell>
          <cell r="B1092" t="str">
            <v>MATERIALES Y SUMINISTROS</v>
          </cell>
          <cell r="C1092">
            <v>5270000</v>
          </cell>
          <cell r="D1092">
            <v>0</v>
          </cell>
          <cell r="E1092">
            <v>0</v>
          </cell>
          <cell r="F1092">
            <v>0</v>
          </cell>
          <cell r="G1092">
            <v>0</v>
          </cell>
          <cell r="H1092">
            <v>0</v>
          </cell>
          <cell r="I1092">
            <v>0</v>
          </cell>
          <cell r="J1092">
            <v>0</v>
          </cell>
          <cell r="K1092">
            <v>0</v>
          </cell>
          <cell r="L1092">
            <v>0</v>
          </cell>
          <cell r="M1092">
            <v>0</v>
          </cell>
          <cell r="N1092">
            <v>0</v>
          </cell>
          <cell r="O1092">
            <v>5270000</v>
          </cell>
        </row>
        <row r="1093">
          <cell r="A1093" t="str">
            <v>510351230.1000.1220097</v>
          </cell>
          <cell r="B1093" t="str">
            <v>IMPRESOS PUBLICACIONES Y AFILIACIONES</v>
          </cell>
          <cell r="C1093">
            <v>2861000</v>
          </cell>
          <cell r="D1093">
            <v>0</v>
          </cell>
          <cell r="E1093">
            <v>0</v>
          </cell>
          <cell r="F1093">
            <v>0</v>
          </cell>
          <cell r="G1093">
            <v>0</v>
          </cell>
          <cell r="H1093">
            <v>0</v>
          </cell>
          <cell r="I1093">
            <v>0</v>
          </cell>
          <cell r="J1093">
            <v>0</v>
          </cell>
          <cell r="K1093">
            <v>0</v>
          </cell>
          <cell r="L1093">
            <v>0</v>
          </cell>
          <cell r="M1093">
            <v>0</v>
          </cell>
          <cell r="N1093">
            <v>0</v>
          </cell>
          <cell r="O1093">
            <v>2861000</v>
          </cell>
        </row>
        <row r="1094">
          <cell r="A1094" t="str">
            <v>510351230.1000.41205103029</v>
          </cell>
          <cell r="B1094" t="str">
            <v>NUEVOS CIRCUITOS 13.2 KV</v>
          </cell>
          <cell r="C1094">
            <v>682400000</v>
          </cell>
          <cell r="D1094">
            <v>0</v>
          </cell>
          <cell r="E1094">
            <v>0</v>
          </cell>
          <cell r="F1094">
            <v>0</v>
          </cell>
          <cell r="G1094">
            <v>0</v>
          </cell>
          <cell r="H1094">
            <v>0</v>
          </cell>
          <cell r="I1094">
            <v>0</v>
          </cell>
          <cell r="J1094">
            <v>0</v>
          </cell>
          <cell r="K1094">
            <v>0</v>
          </cell>
          <cell r="L1094">
            <v>0</v>
          </cell>
          <cell r="M1094">
            <v>0</v>
          </cell>
          <cell r="N1094">
            <v>0</v>
          </cell>
          <cell r="O1094">
            <v>682400000</v>
          </cell>
        </row>
        <row r="1095">
          <cell r="A1095" t="str">
            <v>510351230.1000.41205103030</v>
          </cell>
          <cell r="B1095" t="str">
            <v>EXPANSION DE LA INFRAESTRUCTURA SDL FASE III</v>
          </cell>
          <cell r="C1095">
            <v>3744500000</v>
          </cell>
          <cell r="D1095">
            <v>0</v>
          </cell>
          <cell r="E1095">
            <v>0</v>
          </cell>
          <cell r="F1095">
            <v>0</v>
          </cell>
          <cell r="G1095">
            <v>0</v>
          </cell>
          <cell r="H1095">
            <v>0</v>
          </cell>
          <cell r="I1095">
            <v>0</v>
          </cell>
          <cell r="J1095">
            <v>0</v>
          </cell>
          <cell r="K1095">
            <v>0</v>
          </cell>
          <cell r="L1095">
            <v>0</v>
          </cell>
          <cell r="M1095">
            <v>0</v>
          </cell>
          <cell r="N1095">
            <v>0</v>
          </cell>
          <cell r="O1095">
            <v>3744500000</v>
          </cell>
        </row>
        <row r="1096">
          <cell r="A1096" t="str">
            <v>510351230.1000.41225103029</v>
          </cell>
          <cell r="B1096" t="str">
            <v>NUEVOS CIRCUITOS 13.2 KV</v>
          </cell>
          <cell r="C1096">
            <v>623520000</v>
          </cell>
          <cell r="D1096">
            <v>0</v>
          </cell>
          <cell r="E1096">
            <v>0</v>
          </cell>
          <cell r="F1096">
            <v>0</v>
          </cell>
          <cell r="G1096">
            <v>0</v>
          </cell>
          <cell r="H1096">
            <v>0</v>
          </cell>
          <cell r="I1096">
            <v>0</v>
          </cell>
          <cell r="J1096">
            <v>0</v>
          </cell>
          <cell r="K1096">
            <v>0</v>
          </cell>
          <cell r="L1096">
            <v>0</v>
          </cell>
          <cell r="M1096">
            <v>0</v>
          </cell>
          <cell r="N1096">
            <v>0</v>
          </cell>
          <cell r="O1096">
            <v>623520000</v>
          </cell>
        </row>
        <row r="1097">
          <cell r="A1097" t="str">
            <v>510351230.1000.41245103029</v>
          </cell>
          <cell r="B1097" t="str">
            <v>NUEVOS CIRCUITOS 13.2 KV</v>
          </cell>
          <cell r="C1097">
            <v>155880000</v>
          </cell>
          <cell r="D1097">
            <v>0</v>
          </cell>
          <cell r="E1097">
            <v>0</v>
          </cell>
          <cell r="F1097">
            <v>0</v>
          </cell>
          <cell r="G1097">
            <v>0</v>
          </cell>
          <cell r="H1097">
            <v>0</v>
          </cell>
          <cell r="I1097">
            <v>0</v>
          </cell>
          <cell r="J1097">
            <v>0</v>
          </cell>
          <cell r="K1097">
            <v>0</v>
          </cell>
          <cell r="L1097">
            <v>0</v>
          </cell>
          <cell r="M1097">
            <v>0</v>
          </cell>
          <cell r="N1097">
            <v>0</v>
          </cell>
          <cell r="O1097">
            <v>155880000</v>
          </cell>
        </row>
        <row r="1098">
          <cell r="A1098" t="str">
            <v>510351230.1000.41305103031</v>
          </cell>
          <cell r="B1098" t="str">
            <v>RECUPERACION DE PROTECCION - RED 13.2KV FASE II</v>
          </cell>
          <cell r="C1098">
            <v>349805000</v>
          </cell>
          <cell r="D1098">
            <v>0</v>
          </cell>
          <cell r="E1098">
            <v>0</v>
          </cell>
          <cell r="F1098">
            <v>0</v>
          </cell>
          <cell r="G1098">
            <v>0</v>
          </cell>
          <cell r="H1098">
            <v>0</v>
          </cell>
          <cell r="I1098">
            <v>0</v>
          </cell>
          <cell r="J1098">
            <v>0</v>
          </cell>
          <cell r="K1098">
            <v>0</v>
          </cell>
          <cell r="L1098">
            <v>0</v>
          </cell>
          <cell r="M1098">
            <v>0</v>
          </cell>
          <cell r="N1098">
            <v>0</v>
          </cell>
          <cell r="O1098">
            <v>349805000</v>
          </cell>
        </row>
        <row r="1099">
          <cell r="A1099" t="str">
            <v>510351230.1000.41305103032</v>
          </cell>
          <cell r="B1099" t="str">
            <v>INSTALACION EQUIPOS DE FLEXIBILIDAD FASE IV</v>
          </cell>
          <cell r="C1099">
            <v>774069000</v>
          </cell>
          <cell r="D1099">
            <v>0</v>
          </cell>
          <cell r="E1099">
            <v>0</v>
          </cell>
          <cell r="F1099">
            <v>0</v>
          </cell>
          <cell r="G1099">
            <v>0</v>
          </cell>
          <cell r="H1099">
            <v>0</v>
          </cell>
          <cell r="I1099">
            <v>0</v>
          </cell>
          <cell r="J1099">
            <v>0</v>
          </cell>
          <cell r="K1099">
            <v>0</v>
          </cell>
          <cell r="L1099">
            <v>0</v>
          </cell>
          <cell r="M1099">
            <v>0</v>
          </cell>
          <cell r="N1099">
            <v>0</v>
          </cell>
          <cell r="O1099">
            <v>774069000</v>
          </cell>
        </row>
        <row r="1100">
          <cell r="A1100" t="str">
            <v>510351230.1000.41305103034</v>
          </cell>
          <cell r="B1100" t="str">
            <v>REPOSICION DE TRANSF. AVERIADOS Y OBSOLETO FASE IV</v>
          </cell>
          <cell r="C1100">
            <v>529096000</v>
          </cell>
          <cell r="D1100">
            <v>0</v>
          </cell>
          <cell r="E1100">
            <v>0</v>
          </cell>
          <cell r="F1100">
            <v>0</v>
          </cell>
          <cell r="G1100">
            <v>0</v>
          </cell>
          <cell r="H1100">
            <v>0</v>
          </cell>
          <cell r="I1100">
            <v>0</v>
          </cell>
          <cell r="J1100">
            <v>0</v>
          </cell>
          <cell r="K1100">
            <v>0</v>
          </cell>
          <cell r="L1100">
            <v>0</v>
          </cell>
          <cell r="M1100">
            <v>0</v>
          </cell>
          <cell r="N1100">
            <v>0</v>
          </cell>
          <cell r="O1100">
            <v>529096000</v>
          </cell>
        </row>
        <row r="1101">
          <cell r="A1101" t="str">
            <v>510351230.1000.41325103003</v>
          </cell>
          <cell r="B1101" t="str">
            <v>RECUPERACION  PERDIDAS TECNICAS DE ENERGIA</v>
          </cell>
          <cell r="C1101">
            <v>527100000</v>
          </cell>
          <cell r="D1101">
            <v>0</v>
          </cell>
          <cell r="E1101">
            <v>0</v>
          </cell>
          <cell r="F1101">
            <v>0</v>
          </cell>
          <cell r="G1101">
            <v>0</v>
          </cell>
          <cell r="H1101">
            <v>0</v>
          </cell>
          <cell r="I1101">
            <v>0</v>
          </cell>
          <cell r="J1101">
            <v>0</v>
          </cell>
          <cell r="K1101">
            <v>0</v>
          </cell>
          <cell r="L1101">
            <v>0</v>
          </cell>
          <cell r="M1101">
            <v>0</v>
          </cell>
          <cell r="N1101">
            <v>0</v>
          </cell>
          <cell r="O1101">
            <v>527100000</v>
          </cell>
        </row>
        <row r="1102">
          <cell r="A1102" t="str">
            <v>510351230.1000.41325103032</v>
          </cell>
          <cell r="B1102" t="str">
            <v>INSTALACION EQUIPOS DE FLEXIBILIDAD FASE III</v>
          </cell>
          <cell r="C1102">
            <v>879500000</v>
          </cell>
          <cell r="D1102">
            <v>0</v>
          </cell>
          <cell r="E1102">
            <v>0</v>
          </cell>
          <cell r="F1102">
            <v>0</v>
          </cell>
          <cell r="G1102">
            <v>0</v>
          </cell>
          <cell r="H1102">
            <v>0</v>
          </cell>
          <cell r="I1102">
            <v>0</v>
          </cell>
          <cell r="J1102">
            <v>0</v>
          </cell>
          <cell r="K1102">
            <v>0</v>
          </cell>
          <cell r="L1102">
            <v>0</v>
          </cell>
          <cell r="M1102">
            <v>0</v>
          </cell>
          <cell r="N1102">
            <v>0</v>
          </cell>
          <cell r="O1102">
            <v>879500000</v>
          </cell>
        </row>
        <row r="1103">
          <cell r="A1103" t="str">
            <v>510351230.3000.41305103032</v>
          </cell>
          <cell r="B1103" t="str">
            <v>INSTALACION EQUIPOS DE FLEXIBILIDAD FASE IV</v>
          </cell>
          <cell r="C1103">
            <v>261000000</v>
          </cell>
          <cell r="D1103">
            <v>0</v>
          </cell>
          <cell r="E1103">
            <v>0</v>
          </cell>
          <cell r="F1103">
            <v>0</v>
          </cell>
          <cell r="G1103">
            <v>0</v>
          </cell>
          <cell r="H1103">
            <v>0</v>
          </cell>
          <cell r="I1103">
            <v>0</v>
          </cell>
          <cell r="J1103">
            <v>0</v>
          </cell>
          <cell r="K1103">
            <v>0</v>
          </cell>
          <cell r="L1103">
            <v>0</v>
          </cell>
          <cell r="M1103">
            <v>0</v>
          </cell>
          <cell r="N1103">
            <v>0</v>
          </cell>
          <cell r="O1103">
            <v>261000000</v>
          </cell>
        </row>
        <row r="1104">
          <cell r="A1104" t="str">
            <v>510351230.4019.41305103045</v>
          </cell>
          <cell r="B1104" t="str">
            <v>PROGRAMA NORMALIZACION DE REDES DE ENERGIA PRONE</v>
          </cell>
          <cell r="C1104">
            <v>18991934563</v>
          </cell>
          <cell r="D1104">
            <v>0</v>
          </cell>
          <cell r="E1104">
            <v>0</v>
          </cell>
          <cell r="F1104">
            <v>0</v>
          </cell>
          <cell r="G1104">
            <v>0</v>
          </cell>
          <cell r="H1104">
            <v>0</v>
          </cell>
          <cell r="I1104">
            <v>0</v>
          </cell>
          <cell r="J1104">
            <v>0</v>
          </cell>
          <cell r="K1104">
            <v>0</v>
          </cell>
          <cell r="L1104">
            <v>0</v>
          </cell>
          <cell r="M1104">
            <v>0</v>
          </cell>
          <cell r="N1104">
            <v>0</v>
          </cell>
          <cell r="O1104">
            <v>18991934563</v>
          </cell>
        </row>
        <row r="1105">
          <cell r="A1105" t="str">
            <v>510351240.1000.1120031</v>
          </cell>
          <cell r="B1105" t="str">
            <v>HONORARIOS Y REMUNERACIÓN SERV-TÉCNICOS</v>
          </cell>
          <cell r="C1105">
            <v>173703000</v>
          </cell>
          <cell r="D1105">
            <v>0</v>
          </cell>
          <cell r="E1105">
            <v>0</v>
          </cell>
          <cell r="F1105">
            <v>0</v>
          </cell>
          <cell r="G1105">
            <v>0</v>
          </cell>
          <cell r="H1105">
            <v>0</v>
          </cell>
          <cell r="I1105">
            <v>0</v>
          </cell>
          <cell r="J1105">
            <v>0</v>
          </cell>
          <cell r="K1105">
            <v>0</v>
          </cell>
          <cell r="L1105">
            <v>0</v>
          </cell>
          <cell r="M1105">
            <v>0</v>
          </cell>
          <cell r="N1105">
            <v>0</v>
          </cell>
          <cell r="O1105">
            <v>173703000</v>
          </cell>
        </row>
        <row r="1106">
          <cell r="A1106" t="str">
            <v>510351240.1000.1122031</v>
          </cell>
          <cell r="B1106" t="str">
            <v>HONORARIOS Y REMUNERACIÓN SERV-TÉCNICOS</v>
          </cell>
          <cell r="C1106">
            <v>52989000</v>
          </cell>
          <cell r="D1106">
            <v>0</v>
          </cell>
          <cell r="E1106">
            <v>0</v>
          </cell>
          <cell r="F1106">
            <v>0</v>
          </cell>
          <cell r="G1106">
            <v>0</v>
          </cell>
          <cell r="H1106">
            <v>0</v>
          </cell>
          <cell r="I1106">
            <v>0</v>
          </cell>
          <cell r="J1106">
            <v>0</v>
          </cell>
          <cell r="K1106">
            <v>0</v>
          </cell>
          <cell r="L1106">
            <v>0</v>
          </cell>
          <cell r="M1106">
            <v>0</v>
          </cell>
          <cell r="N1106">
            <v>0</v>
          </cell>
          <cell r="O1106">
            <v>52989000</v>
          </cell>
        </row>
        <row r="1107">
          <cell r="A1107" t="str">
            <v>510351240.1000.1210003</v>
          </cell>
          <cell r="B1107" t="str">
            <v>MATERIALES Y SUMINISTROS</v>
          </cell>
          <cell r="C1107">
            <v>62636000</v>
          </cell>
          <cell r="D1107">
            <v>0</v>
          </cell>
          <cell r="E1107">
            <v>0</v>
          </cell>
          <cell r="F1107">
            <v>0</v>
          </cell>
          <cell r="G1107">
            <v>0</v>
          </cell>
          <cell r="H1107">
            <v>0</v>
          </cell>
          <cell r="I1107">
            <v>0</v>
          </cell>
          <cell r="J1107">
            <v>0</v>
          </cell>
          <cell r="K1107">
            <v>0</v>
          </cell>
          <cell r="L1107">
            <v>0</v>
          </cell>
          <cell r="M1107">
            <v>0</v>
          </cell>
          <cell r="N1107">
            <v>0</v>
          </cell>
          <cell r="O1107">
            <v>62636000</v>
          </cell>
        </row>
        <row r="1108">
          <cell r="A1108" t="str">
            <v>510351240.1000.1210022</v>
          </cell>
          <cell r="B1108" t="str">
            <v>COMPRA DE EQUIPO</v>
          </cell>
          <cell r="C1108">
            <v>98796000</v>
          </cell>
          <cell r="D1108">
            <v>0</v>
          </cell>
          <cell r="E1108">
            <v>0</v>
          </cell>
          <cell r="F1108">
            <v>0</v>
          </cell>
          <cell r="G1108">
            <v>0</v>
          </cell>
          <cell r="H1108">
            <v>0</v>
          </cell>
          <cell r="I1108">
            <v>0</v>
          </cell>
          <cell r="J1108">
            <v>0</v>
          </cell>
          <cell r="K1108">
            <v>0</v>
          </cell>
          <cell r="L1108">
            <v>0</v>
          </cell>
          <cell r="M1108">
            <v>0</v>
          </cell>
          <cell r="N1108">
            <v>0</v>
          </cell>
          <cell r="O1108">
            <v>98796000</v>
          </cell>
        </row>
        <row r="1109">
          <cell r="A1109" t="str">
            <v>510351240.1000.1220004</v>
          </cell>
          <cell r="B1109" t="str">
            <v>SERVICIO DE MANTENIMIENTO GENERAL</v>
          </cell>
          <cell r="C1109">
            <v>384936000</v>
          </cell>
          <cell r="D1109">
            <v>0</v>
          </cell>
          <cell r="E1109">
            <v>0</v>
          </cell>
          <cell r="F1109">
            <v>0</v>
          </cell>
          <cell r="G1109">
            <v>0</v>
          </cell>
          <cell r="H1109">
            <v>0</v>
          </cell>
          <cell r="I1109">
            <v>0</v>
          </cell>
          <cell r="J1109">
            <v>0</v>
          </cell>
          <cell r="K1109">
            <v>0</v>
          </cell>
          <cell r="L1109">
            <v>0</v>
          </cell>
          <cell r="M1109">
            <v>0</v>
          </cell>
          <cell r="N1109">
            <v>0</v>
          </cell>
          <cell r="O1109">
            <v>384936000</v>
          </cell>
        </row>
        <row r="1110">
          <cell r="A1110" t="str">
            <v>510351240.1000.1220097</v>
          </cell>
          <cell r="B1110" t="str">
            <v>IMPRESOS PUBLICACIONES Y AFILIACIONES</v>
          </cell>
          <cell r="C1110">
            <v>2975000</v>
          </cell>
          <cell r="D1110">
            <v>0</v>
          </cell>
          <cell r="E1110">
            <v>0</v>
          </cell>
          <cell r="F1110">
            <v>0</v>
          </cell>
          <cell r="G1110">
            <v>0</v>
          </cell>
          <cell r="H1110">
            <v>0</v>
          </cell>
          <cell r="I1110">
            <v>0</v>
          </cell>
          <cell r="J1110">
            <v>0</v>
          </cell>
          <cell r="K1110">
            <v>0</v>
          </cell>
          <cell r="L1110">
            <v>0</v>
          </cell>
          <cell r="M1110">
            <v>0</v>
          </cell>
          <cell r="N1110">
            <v>0</v>
          </cell>
          <cell r="O1110">
            <v>2975000</v>
          </cell>
        </row>
        <row r="1111">
          <cell r="A1111" t="str">
            <v>510351240.3000.41105103010</v>
          </cell>
          <cell r="B1111" t="str">
            <v>DESARROLLO SOSTENIBLE USO DE ACEITE VEGETAL EN TD</v>
          </cell>
          <cell r="C1111">
            <v>100000000</v>
          </cell>
          <cell r="D1111">
            <v>0</v>
          </cell>
          <cell r="E1111">
            <v>0</v>
          </cell>
          <cell r="F1111">
            <v>0</v>
          </cell>
          <cell r="G1111">
            <v>0</v>
          </cell>
          <cell r="H1111">
            <v>0</v>
          </cell>
          <cell r="I1111">
            <v>0</v>
          </cell>
          <cell r="J1111">
            <v>0</v>
          </cell>
          <cell r="K1111">
            <v>0</v>
          </cell>
          <cell r="L1111">
            <v>0</v>
          </cell>
          <cell r="M1111">
            <v>0</v>
          </cell>
          <cell r="N1111">
            <v>0</v>
          </cell>
          <cell r="O1111">
            <v>100000000</v>
          </cell>
        </row>
        <row r="1112">
          <cell r="A1112" t="str">
            <v>510351600.1000.41105103011</v>
          </cell>
          <cell r="B1112" t="str">
            <v>MOVILIDAD ELECTRICA -ESTUDIO DEMANDA ENERGIA,OPERACION DE Y RECARGA  PARA TRANSPORTE ELECTRICO (MIO Y VEHICULOS LIVIANOS)</v>
          </cell>
          <cell r="C1112">
            <v>500000000</v>
          </cell>
          <cell r="D1112">
            <v>0</v>
          </cell>
          <cell r="E1112">
            <v>0</v>
          </cell>
          <cell r="F1112">
            <v>0</v>
          </cell>
          <cell r="G1112">
            <v>0</v>
          </cell>
          <cell r="H1112">
            <v>0</v>
          </cell>
          <cell r="I1112">
            <v>0</v>
          </cell>
          <cell r="J1112">
            <v>0</v>
          </cell>
          <cell r="K1112">
            <v>0</v>
          </cell>
          <cell r="L1112">
            <v>0</v>
          </cell>
          <cell r="M1112">
            <v>0</v>
          </cell>
          <cell r="N1112">
            <v>0</v>
          </cell>
          <cell r="O1112">
            <v>500000000</v>
          </cell>
        </row>
        <row r="1113">
          <cell r="A1113" t="str">
            <v>510351600.1000.41105103012</v>
          </cell>
          <cell r="B1113" t="str">
            <v>PROY. PILOTO ARQUITECTURA DE MEDICION A BAJO COSTO</v>
          </cell>
          <cell r="C1113">
            <v>400000000</v>
          </cell>
          <cell r="D1113">
            <v>0</v>
          </cell>
          <cell r="E1113">
            <v>0</v>
          </cell>
          <cell r="F1113">
            <v>0</v>
          </cell>
          <cell r="G1113">
            <v>0</v>
          </cell>
          <cell r="H1113">
            <v>0</v>
          </cell>
          <cell r="I1113">
            <v>0</v>
          </cell>
          <cell r="J1113">
            <v>0</v>
          </cell>
          <cell r="K1113">
            <v>0</v>
          </cell>
          <cell r="L1113">
            <v>0</v>
          </cell>
          <cell r="M1113">
            <v>0</v>
          </cell>
          <cell r="N1113">
            <v>0</v>
          </cell>
          <cell r="O1113">
            <v>400000000</v>
          </cell>
        </row>
        <row r="1114">
          <cell r="A1114" t="str">
            <v>510351610.1000.1210022</v>
          </cell>
          <cell r="B1114" t="str">
            <v>COMPRA DE EQUIPO</v>
          </cell>
          <cell r="C1114">
            <v>2297000</v>
          </cell>
          <cell r="D1114">
            <v>0</v>
          </cell>
          <cell r="E1114">
            <v>0</v>
          </cell>
          <cell r="F1114">
            <v>0</v>
          </cell>
          <cell r="G1114">
            <v>0</v>
          </cell>
          <cell r="H1114">
            <v>0</v>
          </cell>
          <cell r="I1114">
            <v>0</v>
          </cell>
          <cell r="J1114">
            <v>0</v>
          </cell>
          <cell r="K1114">
            <v>0</v>
          </cell>
          <cell r="L1114">
            <v>0</v>
          </cell>
          <cell r="M1114">
            <v>0</v>
          </cell>
          <cell r="N1114">
            <v>0</v>
          </cell>
          <cell r="O1114">
            <v>2297000</v>
          </cell>
        </row>
        <row r="1115">
          <cell r="A1115" t="str">
            <v>510451000.1000.2130012</v>
          </cell>
          <cell r="B1115" t="str">
            <v>PUBLICIDAD Y PROPAGANDA</v>
          </cell>
          <cell r="C1115">
            <v>200000000</v>
          </cell>
          <cell r="D1115">
            <v>0</v>
          </cell>
          <cell r="E1115">
            <v>0</v>
          </cell>
          <cell r="F1115">
            <v>0</v>
          </cell>
          <cell r="G1115">
            <v>0</v>
          </cell>
          <cell r="H1115">
            <v>0</v>
          </cell>
          <cell r="I1115">
            <v>0</v>
          </cell>
          <cell r="J1115">
            <v>0</v>
          </cell>
          <cell r="K1115">
            <v>0</v>
          </cell>
          <cell r="L1115">
            <v>0</v>
          </cell>
          <cell r="M1115">
            <v>0</v>
          </cell>
          <cell r="N1115">
            <v>0</v>
          </cell>
          <cell r="O1115">
            <v>200000000</v>
          </cell>
        </row>
        <row r="1116">
          <cell r="A1116" t="str">
            <v>510451005.1000.1220041</v>
          </cell>
          <cell r="B1116" t="str">
            <v>COMUNICACIÓN Y TRANSPORTE</v>
          </cell>
          <cell r="C1116">
            <v>5400000</v>
          </cell>
          <cell r="D1116">
            <v>0</v>
          </cell>
          <cell r="E1116">
            <v>0</v>
          </cell>
          <cell r="F1116">
            <v>0</v>
          </cell>
          <cell r="G1116">
            <v>0</v>
          </cell>
          <cell r="H1116">
            <v>0</v>
          </cell>
          <cell r="I1116">
            <v>0</v>
          </cell>
          <cell r="J1116">
            <v>0</v>
          </cell>
          <cell r="K1116">
            <v>0</v>
          </cell>
          <cell r="L1116">
            <v>0</v>
          </cell>
          <cell r="M1116">
            <v>0</v>
          </cell>
          <cell r="N1116">
            <v>0</v>
          </cell>
          <cell r="O1116">
            <v>5400000</v>
          </cell>
        </row>
        <row r="1117">
          <cell r="A1117" t="str">
            <v>510451005.1000.1230033</v>
          </cell>
          <cell r="B1117" t="str">
            <v>IMPUESTO DE INDUSTRIA Y COMERCIO</v>
          </cell>
          <cell r="C1117">
            <v>8440676435</v>
          </cell>
          <cell r="D1117">
            <v>0</v>
          </cell>
          <cell r="E1117">
            <v>0</v>
          </cell>
          <cell r="F1117">
            <v>0</v>
          </cell>
          <cell r="G1117">
            <v>0</v>
          </cell>
          <cell r="H1117">
            <v>0</v>
          </cell>
          <cell r="I1117">
            <v>0</v>
          </cell>
          <cell r="J1117">
            <v>0</v>
          </cell>
          <cell r="K1117">
            <v>0</v>
          </cell>
          <cell r="L1117">
            <v>0</v>
          </cell>
          <cell r="M1117">
            <v>0</v>
          </cell>
          <cell r="N1117">
            <v>0</v>
          </cell>
          <cell r="O1117">
            <v>8440676435</v>
          </cell>
        </row>
        <row r="1118">
          <cell r="A1118" t="str">
            <v>510451005.1000.1230058</v>
          </cell>
          <cell r="B1118" t="str">
            <v>IMPUESTO A LA EQUIDAD CREE</v>
          </cell>
          <cell r="C1118">
            <v>7325293400</v>
          </cell>
          <cell r="D1118">
            <v>0</v>
          </cell>
          <cell r="E1118">
            <v>0</v>
          </cell>
          <cell r="F1118">
            <v>0</v>
          </cell>
          <cell r="G1118">
            <v>0</v>
          </cell>
          <cell r="H1118">
            <v>0</v>
          </cell>
          <cell r="I1118">
            <v>0</v>
          </cell>
          <cell r="J1118">
            <v>0</v>
          </cell>
          <cell r="K1118">
            <v>0</v>
          </cell>
          <cell r="L1118">
            <v>0</v>
          </cell>
          <cell r="M1118">
            <v>0</v>
          </cell>
          <cell r="N1118">
            <v>0</v>
          </cell>
          <cell r="O1118">
            <v>7325293400</v>
          </cell>
        </row>
        <row r="1119">
          <cell r="A1119" t="str">
            <v>510451005.1000.1310084</v>
          </cell>
          <cell r="B1119" t="str">
            <v>OTRAS TRANSFERENCIAS</v>
          </cell>
          <cell r="C1119">
            <v>40000000</v>
          </cell>
          <cell r="D1119">
            <v>0</v>
          </cell>
          <cell r="E1119">
            <v>0</v>
          </cell>
          <cell r="F1119">
            <v>0</v>
          </cell>
          <cell r="G1119">
            <v>0</v>
          </cell>
          <cell r="H1119">
            <v>0</v>
          </cell>
          <cell r="I1119">
            <v>0</v>
          </cell>
          <cell r="J1119">
            <v>0</v>
          </cell>
          <cell r="K1119">
            <v>0</v>
          </cell>
          <cell r="L1119">
            <v>0</v>
          </cell>
          <cell r="M1119">
            <v>0</v>
          </cell>
          <cell r="N1119">
            <v>0</v>
          </cell>
          <cell r="O1119">
            <v>40000000</v>
          </cell>
        </row>
        <row r="1120">
          <cell r="A1120" t="str">
            <v>510451005.1000.1310099</v>
          </cell>
          <cell r="B1120" t="str">
            <v>CUOTA DE AUDITAJE</v>
          </cell>
          <cell r="C1120">
            <v>3507466133</v>
          </cell>
          <cell r="D1120">
            <v>0</v>
          </cell>
          <cell r="E1120">
            <v>0</v>
          </cell>
          <cell r="F1120">
            <v>0</v>
          </cell>
          <cell r="G1120">
            <v>0</v>
          </cell>
          <cell r="H1120">
            <v>0</v>
          </cell>
          <cell r="I1120">
            <v>0</v>
          </cell>
          <cell r="J1120">
            <v>0</v>
          </cell>
          <cell r="K1120">
            <v>0</v>
          </cell>
          <cell r="L1120">
            <v>0</v>
          </cell>
          <cell r="M1120">
            <v>0</v>
          </cell>
          <cell r="N1120">
            <v>0</v>
          </cell>
          <cell r="O1120">
            <v>3507466133</v>
          </cell>
        </row>
        <row r="1121">
          <cell r="A1121" t="str">
            <v>510451005.1000.3110042</v>
          </cell>
          <cell r="B1121" t="str">
            <v>AMORTIZACION DEUDA INTERNA</v>
          </cell>
          <cell r="C1121">
            <v>981058898</v>
          </cell>
          <cell r="D1121">
            <v>0</v>
          </cell>
          <cell r="E1121">
            <v>0</v>
          </cell>
          <cell r="F1121">
            <v>0</v>
          </cell>
          <cell r="G1121">
            <v>0</v>
          </cell>
          <cell r="H1121">
            <v>0</v>
          </cell>
          <cell r="I1121">
            <v>0</v>
          </cell>
          <cell r="J1121">
            <v>0</v>
          </cell>
          <cell r="K1121">
            <v>0</v>
          </cell>
          <cell r="L1121">
            <v>0</v>
          </cell>
          <cell r="M1121">
            <v>0</v>
          </cell>
          <cell r="N1121">
            <v>0</v>
          </cell>
          <cell r="O1121">
            <v>981058898</v>
          </cell>
        </row>
        <row r="1122">
          <cell r="A1122" t="str">
            <v>510451005.1000.3110043</v>
          </cell>
          <cell r="B1122" t="str">
            <v>INTERESES COMISIONES Y GASTOS</v>
          </cell>
          <cell r="C1122">
            <v>41692062</v>
          </cell>
          <cell r="D1122">
            <v>0</v>
          </cell>
          <cell r="E1122">
            <v>0</v>
          </cell>
          <cell r="F1122">
            <v>0</v>
          </cell>
          <cell r="G1122">
            <v>0</v>
          </cell>
          <cell r="H1122">
            <v>0</v>
          </cell>
          <cell r="I1122">
            <v>0</v>
          </cell>
          <cell r="J1122">
            <v>0</v>
          </cell>
          <cell r="K1122">
            <v>0</v>
          </cell>
          <cell r="L1122">
            <v>0</v>
          </cell>
          <cell r="M1122">
            <v>0</v>
          </cell>
          <cell r="N1122">
            <v>0</v>
          </cell>
          <cell r="O1122">
            <v>41692062</v>
          </cell>
        </row>
        <row r="1123">
          <cell r="A1123" t="str">
            <v>510451005.1000.3120042</v>
          </cell>
          <cell r="B1123" t="str">
            <v>AMORTIZACION DEUDA INTERNA</v>
          </cell>
          <cell r="C1123">
            <v>19867322</v>
          </cell>
          <cell r="D1123">
            <v>0</v>
          </cell>
          <cell r="E1123">
            <v>0</v>
          </cell>
          <cell r="F1123">
            <v>0</v>
          </cell>
          <cell r="G1123">
            <v>0</v>
          </cell>
          <cell r="H1123">
            <v>0</v>
          </cell>
          <cell r="I1123">
            <v>0</v>
          </cell>
          <cell r="J1123">
            <v>0</v>
          </cell>
          <cell r="K1123">
            <v>0</v>
          </cell>
          <cell r="L1123">
            <v>0</v>
          </cell>
          <cell r="M1123">
            <v>0</v>
          </cell>
          <cell r="N1123">
            <v>0</v>
          </cell>
          <cell r="O1123">
            <v>19867322</v>
          </cell>
        </row>
        <row r="1124">
          <cell r="A1124" t="str">
            <v>510451005.1000.3120043</v>
          </cell>
          <cell r="B1124" t="str">
            <v>INTERESES, COMISIONES Y GASTO</v>
          </cell>
          <cell r="C1124">
            <v>844301</v>
          </cell>
          <cell r="D1124">
            <v>0</v>
          </cell>
          <cell r="E1124">
            <v>0</v>
          </cell>
          <cell r="F1124">
            <v>0</v>
          </cell>
          <cell r="G1124">
            <v>0</v>
          </cell>
          <cell r="H1124">
            <v>0</v>
          </cell>
          <cell r="I1124">
            <v>0</v>
          </cell>
          <cell r="J1124">
            <v>0</v>
          </cell>
          <cell r="K1124">
            <v>0</v>
          </cell>
          <cell r="L1124">
            <v>0</v>
          </cell>
          <cell r="M1124">
            <v>0</v>
          </cell>
          <cell r="N1124">
            <v>0</v>
          </cell>
          <cell r="O1124">
            <v>844301</v>
          </cell>
        </row>
        <row r="1125">
          <cell r="A1125" t="str">
            <v>510451005.1000.3140042</v>
          </cell>
          <cell r="B1125" t="str">
            <v>AMORTIZACION DEUDA INTERNA</v>
          </cell>
          <cell r="C1125">
            <v>993471605</v>
          </cell>
          <cell r="D1125">
            <v>0</v>
          </cell>
          <cell r="E1125">
            <v>0</v>
          </cell>
          <cell r="F1125">
            <v>0</v>
          </cell>
          <cell r="G1125">
            <v>0</v>
          </cell>
          <cell r="H1125">
            <v>0</v>
          </cell>
          <cell r="I1125">
            <v>0</v>
          </cell>
          <cell r="J1125">
            <v>0</v>
          </cell>
          <cell r="K1125">
            <v>0</v>
          </cell>
          <cell r="L1125">
            <v>0</v>
          </cell>
          <cell r="M1125">
            <v>0</v>
          </cell>
          <cell r="N1125">
            <v>0</v>
          </cell>
          <cell r="O1125">
            <v>993471605</v>
          </cell>
        </row>
        <row r="1126">
          <cell r="A1126" t="str">
            <v>510451005.1000.3140043</v>
          </cell>
          <cell r="B1126" t="str">
            <v>INTERESES, COMISIONES Y GASTOS</v>
          </cell>
          <cell r="C1126">
            <v>42219565</v>
          </cell>
          <cell r="D1126">
            <v>0</v>
          </cell>
          <cell r="E1126">
            <v>0</v>
          </cell>
          <cell r="F1126">
            <v>0</v>
          </cell>
          <cell r="G1126">
            <v>0</v>
          </cell>
          <cell r="H1126">
            <v>0</v>
          </cell>
          <cell r="I1126">
            <v>0</v>
          </cell>
          <cell r="J1126">
            <v>0</v>
          </cell>
          <cell r="K1126">
            <v>0</v>
          </cell>
          <cell r="L1126">
            <v>0</v>
          </cell>
          <cell r="M1126">
            <v>0</v>
          </cell>
          <cell r="N1126">
            <v>0</v>
          </cell>
          <cell r="O1126">
            <v>42219565</v>
          </cell>
        </row>
        <row r="1127">
          <cell r="A1127" t="str">
            <v>510451005.1000.3190050</v>
          </cell>
          <cell r="B1127" t="str">
            <v>COMISION  FIDUCIA</v>
          </cell>
          <cell r="C1127">
            <v>186527232</v>
          </cell>
          <cell r="D1127">
            <v>0</v>
          </cell>
          <cell r="E1127">
            <v>0</v>
          </cell>
          <cell r="F1127">
            <v>0</v>
          </cell>
          <cell r="G1127">
            <v>0</v>
          </cell>
          <cell r="H1127">
            <v>0</v>
          </cell>
          <cell r="I1127">
            <v>0</v>
          </cell>
          <cell r="J1127">
            <v>0</v>
          </cell>
          <cell r="K1127">
            <v>0</v>
          </cell>
          <cell r="L1127">
            <v>0</v>
          </cell>
          <cell r="M1127">
            <v>0</v>
          </cell>
          <cell r="N1127">
            <v>0</v>
          </cell>
          <cell r="O1127">
            <v>186527232</v>
          </cell>
        </row>
        <row r="1128">
          <cell r="A1128" t="str">
            <v>510451005.6000.3150042</v>
          </cell>
          <cell r="B1128" t="str">
            <v>AMORTIZACION DEUDA INTERNA</v>
          </cell>
          <cell r="C1128">
            <v>20400898</v>
          </cell>
          <cell r="D1128">
            <v>0</v>
          </cell>
          <cell r="E1128">
            <v>0</v>
          </cell>
          <cell r="F1128">
            <v>0</v>
          </cell>
          <cell r="G1128">
            <v>0</v>
          </cell>
          <cell r="H1128">
            <v>0</v>
          </cell>
          <cell r="I1128">
            <v>0</v>
          </cell>
          <cell r="J1128">
            <v>0</v>
          </cell>
          <cell r="K1128">
            <v>0</v>
          </cell>
          <cell r="L1128">
            <v>0</v>
          </cell>
          <cell r="M1128">
            <v>0</v>
          </cell>
          <cell r="N1128">
            <v>0</v>
          </cell>
          <cell r="O1128">
            <v>20400898</v>
          </cell>
        </row>
        <row r="1129">
          <cell r="A1129" t="str">
            <v>510451005.6000.3150043</v>
          </cell>
          <cell r="B1129" t="str">
            <v>INTERESES, COMISIONES Y GASTOS</v>
          </cell>
          <cell r="C1129">
            <v>866978</v>
          </cell>
          <cell r="D1129">
            <v>0</v>
          </cell>
          <cell r="E1129">
            <v>0</v>
          </cell>
          <cell r="F1129">
            <v>0</v>
          </cell>
          <cell r="G1129">
            <v>0</v>
          </cell>
          <cell r="H1129">
            <v>0</v>
          </cell>
          <cell r="I1129">
            <v>0</v>
          </cell>
          <cell r="J1129">
            <v>0</v>
          </cell>
          <cell r="K1129">
            <v>0</v>
          </cell>
          <cell r="L1129">
            <v>0</v>
          </cell>
          <cell r="M1129">
            <v>0</v>
          </cell>
          <cell r="N1129">
            <v>0</v>
          </cell>
          <cell r="O1129">
            <v>866978</v>
          </cell>
        </row>
        <row r="1130">
          <cell r="A1130" t="str">
            <v>510451030.1000.1120031</v>
          </cell>
          <cell r="B1130" t="str">
            <v>HONORARIOS Y REMUNERACIÓN SERV-TÉCNICOS</v>
          </cell>
          <cell r="C1130">
            <v>7287060000</v>
          </cell>
          <cell r="D1130">
            <v>0</v>
          </cell>
          <cell r="E1130">
            <v>0</v>
          </cell>
          <cell r="F1130">
            <v>0</v>
          </cell>
          <cell r="G1130">
            <v>0</v>
          </cell>
          <cell r="H1130">
            <v>0</v>
          </cell>
          <cell r="I1130">
            <v>0</v>
          </cell>
          <cell r="J1130">
            <v>0</v>
          </cell>
          <cell r="K1130">
            <v>0</v>
          </cell>
          <cell r="L1130">
            <v>0</v>
          </cell>
          <cell r="M1130">
            <v>0</v>
          </cell>
          <cell r="N1130">
            <v>0</v>
          </cell>
          <cell r="O1130">
            <v>7287060000</v>
          </cell>
        </row>
        <row r="1131">
          <cell r="A1131" t="str">
            <v>510451030.1000.1122031</v>
          </cell>
          <cell r="B1131" t="str">
            <v>HONORARIOS Y REMUNERACIÓN SERV-TÉCNICOS</v>
          </cell>
          <cell r="C1131">
            <v>432001000</v>
          </cell>
          <cell r="D1131">
            <v>0</v>
          </cell>
          <cell r="E1131">
            <v>0</v>
          </cell>
          <cell r="F1131">
            <v>0</v>
          </cell>
          <cell r="G1131">
            <v>0</v>
          </cell>
          <cell r="H1131">
            <v>0</v>
          </cell>
          <cell r="I1131">
            <v>0</v>
          </cell>
          <cell r="J1131">
            <v>0</v>
          </cell>
          <cell r="K1131">
            <v>0</v>
          </cell>
          <cell r="L1131">
            <v>0</v>
          </cell>
          <cell r="M1131">
            <v>0</v>
          </cell>
          <cell r="N1131">
            <v>0</v>
          </cell>
          <cell r="O1131">
            <v>432001000</v>
          </cell>
        </row>
        <row r="1132">
          <cell r="A1132" t="str">
            <v>510451030.1000.1124031</v>
          </cell>
          <cell r="B1132" t="str">
            <v>HONORARIOS Y REMUNERACIÓN SERV-TÉCNICOS</v>
          </cell>
          <cell r="C1132">
            <v>108000000</v>
          </cell>
          <cell r="D1132">
            <v>0</v>
          </cell>
          <cell r="E1132">
            <v>0</v>
          </cell>
          <cell r="F1132">
            <v>0</v>
          </cell>
          <cell r="G1132">
            <v>0</v>
          </cell>
          <cell r="H1132">
            <v>0</v>
          </cell>
          <cell r="I1132">
            <v>0</v>
          </cell>
          <cell r="J1132">
            <v>0</v>
          </cell>
          <cell r="K1132">
            <v>0</v>
          </cell>
          <cell r="L1132">
            <v>0</v>
          </cell>
          <cell r="M1132">
            <v>0</v>
          </cell>
          <cell r="N1132">
            <v>0</v>
          </cell>
          <cell r="O1132">
            <v>108000000</v>
          </cell>
        </row>
        <row r="1133">
          <cell r="A1133" t="str">
            <v>510451600.1000.1120031</v>
          </cell>
          <cell r="B1133" t="str">
            <v>HONORARIOS Y REMUNERACIÓN SERV-TÉCNICOS</v>
          </cell>
          <cell r="C1133">
            <v>152850000</v>
          </cell>
          <cell r="D1133">
            <v>0</v>
          </cell>
          <cell r="E1133">
            <v>0</v>
          </cell>
          <cell r="F1133">
            <v>0</v>
          </cell>
          <cell r="G1133">
            <v>0</v>
          </cell>
          <cell r="H1133">
            <v>0</v>
          </cell>
          <cell r="I1133">
            <v>0</v>
          </cell>
          <cell r="J1133">
            <v>0</v>
          </cell>
          <cell r="K1133">
            <v>0</v>
          </cell>
          <cell r="L1133">
            <v>0</v>
          </cell>
          <cell r="M1133">
            <v>0</v>
          </cell>
          <cell r="N1133">
            <v>0</v>
          </cell>
          <cell r="O1133">
            <v>152850000</v>
          </cell>
        </row>
        <row r="1134">
          <cell r="A1134" t="str">
            <v>510451600.1000.1122031</v>
          </cell>
          <cell r="B1134" t="str">
            <v>HONORARIOS Y REMUNERACIÓN SERV-TÉCNICOS</v>
          </cell>
          <cell r="C1134">
            <v>7114000</v>
          </cell>
          <cell r="D1134">
            <v>0</v>
          </cell>
          <cell r="E1134">
            <v>0</v>
          </cell>
          <cell r="F1134">
            <v>0</v>
          </cell>
          <cell r="G1134">
            <v>0</v>
          </cell>
          <cell r="H1134">
            <v>0</v>
          </cell>
          <cell r="I1134">
            <v>0</v>
          </cell>
          <cell r="J1134">
            <v>0</v>
          </cell>
          <cell r="K1134">
            <v>0</v>
          </cell>
          <cell r="L1134">
            <v>0</v>
          </cell>
          <cell r="M1134">
            <v>0</v>
          </cell>
          <cell r="N1134">
            <v>0</v>
          </cell>
          <cell r="O1134">
            <v>7114000</v>
          </cell>
        </row>
        <row r="1135">
          <cell r="A1135" t="str">
            <v>510451600.1000.1220097</v>
          </cell>
          <cell r="B1135" t="str">
            <v>IMPRESOS PUBLICACIONES Y AFILIACIONES</v>
          </cell>
          <cell r="C1135">
            <v>62000000</v>
          </cell>
          <cell r="D1135">
            <v>0</v>
          </cell>
          <cell r="E1135">
            <v>0</v>
          </cell>
          <cell r="F1135">
            <v>0</v>
          </cell>
          <cell r="G1135">
            <v>0</v>
          </cell>
          <cell r="H1135">
            <v>0</v>
          </cell>
          <cell r="I1135">
            <v>0</v>
          </cell>
          <cell r="J1135">
            <v>0</v>
          </cell>
          <cell r="K1135">
            <v>0</v>
          </cell>
          <cell r="L1135">
            <v>0</v>
          </cell>
          <cell r="M1135">
            <v>0</v>
          </cell>
          <cell r="N1135">
            <v>0</v>
          </cell>
          <cell r="O1135">
            <v>62000000</v>
          </cell>
        </row>
        <row r="1136">
          <cell r="A1136" t="str">
            <v>510451610.1000.1220004</v>
          </cell>
          <cell r="B1136" t="str">
            <v>SERVICIO DE MANTENIMIENTO GENERAL</v>
          </cell>
          <cell r="C1136">
            <v>23333000</v>
          </cell>
          <cell r="D1136">
            <v>0</v>
          </cell>
          <cell r="E1136">
            <v>0</v>
          </cell>
          <cell r="F1136">
            <v>0</v>
          </cell>
          <cell r="G1136">
            <v>0</v>
          </cell>
          <cell r="H1136">
            <v>0</v>
          </cell>
          <cell r="I1136">
            <v>0</v>
          </cell>
          <cell r="J1136">
            <v>0</v>
          </cell>
          <cell r="K1136">
            <v>0</v>
          </cell>
          <cell r="L1136">
            <v>0</v>
          </cell>
          <cell r="M1136">
            <v>0</v>
          </cell>
          <cell r="N1136">
            <v>0</v>
          </cell>
          <cell r="O1136">
            <v>23333000</v>
          </cell>
        </row>
        <row r="1137">
          <cell r="A1137" t="str">
            <v>510451610.1000.1220097</v>
          </cell>
          <cell r="B1137" t="str">
            <v>IMPRESOS PUBLICACIONES Y AFILIACIONES</v>
          </cell>
          <cell r="C1137">
            <v>6665000</v>
          </cell>
          <cell r="D1137">
            <v>0</v>
          </cell>
          <cell r="E1137">
            <v>0</v>
          </cell>
          <cell r="F1137">
            <v>0</v>
          </cell>
          <cell r="G1137">
            <v>0</v>
          </cell>
          <cell r="H1137">
            <v>0</v>
          </cell>
          <cell r="I1137">
            <v>0</v>
          </cell>
          <cell r="J1137">
            <v>0</v>
          </cell>
          <cell r="K1137">
            <v>0</v>
          </cell>
          <cell r="L1137">
            <v>0</v>
          </cell>
          <cell r="M1137">
            <v>0</v>
          </cell>
          <cell r="N1137">
            <v>0</v>
          </cell>
          <cell r="O1137">
            <v>6665000</v>
          </cell>
        </row>
        <row r="1138">
          <cell r="A1138" t="str">
            <v>510451610.1000.2120006</v>
          </cell>
          <cell r="B1138" t="str">
            <v>COMPRA DE ENERGIA</v>
          </cell>
          <cell r="C1138">
            <v>447503412515</v>
          </cell>
          <cell r="D1138">
            <v>0</v>
          </cell>
          <cell r="E1138">
            <v>0</v>
          </cell>
          <cell r="F1138">
            <v>0</v>
          </cell>
          <cell r="G1138">
            <v>0</v>
          </cell>
          <cell r="H1138">
            <v>0</v>
          </cell>
          <cell r="I1138">
            <v>0</v>
          </cell>
          <cell r="J1138">
            <v>0</v>
          </cell>
          <cell r="K1138">
            <v>0</v>
          </cell>
          <cell r="L1138">
            <v>0</v>
          </cell>
          <cell r="M1138">
            <v>0</v>
          </cell>
          <cell r="N1138">
            <v>0</v>
          </cell>
          <cell r="O1138">
            <v>447503412515</v>
          </cell>
        </row>
        <row r="1139">
          <cell r="A1139" t="str">
            <v>510451610.1000.2124006</v>
          </cell>
          <cell r="B1139" t="str">
            <v>COMPRA DE ENERGIA</v>
          </cell>
          <cell r="C1139">
            <v>9468412000</v>
          </cell>
          <cell r="D1139">
            <v>0</v>
          </cell>
          <cell r="E1139">
            <v>0</v>
          </cell>
          <cell r="F1139">
            <v>0</v>
          </cell>
          <cell r="G1139">
            <v>0</v>
          </cell>
          <cell r="H1139">
            <v>0</v>
          </cell>
          <cell r="I1139">
            <v>0</v>
          </cell>
          <cell r="J1139">
            <v>0</v>
          </cell>
          <cell r="K1139">
            <v>0</v>
          </cell>
          <cell r="L1139">
            <v>0</v>
          </cell>
          <cell r="M1139">
            <v>0</v>
          </cell>
          <cell r="N1139">
            <v>0</v>
          </cell>
          <cell r="O1139">
            <v>9468412000</v>
          </cell>
        </row>
        <row r="1140">
          <cell r="A1140" t="str">
            <v>510451610.1000.2130062</v>
          </cell>
          <cell r="B1140" t="str">
            <v>USO DE REDES</v>
          </cell>
          <cell r="C1140">
            <v>76947179723</v>
          </cell>
          <cell r="D1140">
            <v>0</v>
          </cell>
          <cell r="E1140">
            <v>0</v>
          </cell>
          <cell r="F1140">
            <v>0</v>
          </cell>
          <cell r="G1140">
            <v>0</v>
          </cell>
          <cell r="H1140">
            <v>0</v>
          </cell>
          <cell r="I1140">
            <v>0</v>
          </cell>
          <cell r="J1140">
            <v>0</v>
          </cell>
          <cell r="K1140">
            <v>0</v>
          </cell>
          <cell r="L1140">
            <v>0</v>
          </cell>
          <cell r="M1140">
            <v>0</v>
          </cell>
          <cell r="N1140">
            <v>0</v>
          </cell>
          <cell r="O1140">
            <v>76947179723</v>
          </cell>
        </row>
        <row r="1141">
          <cell r="A1141" t="str">
            <v>510451620.1000.1120031</v>
          </cell>
          <cell r="B1141" t="str">
            <v>HONORARIOS Y REMUNERACIÓN SERV-TÉCNICOS</v>
          </cell>
          <cell r="C1141">
            <v>157377000</v>
          </cell>
          <cell r="D1141">
            <v>0</v>
          </cell>
          <cell r="E1141">
            <v>0</v>
          </cell>
          <cell r="F1141">
            <v>0</v>
          </cell>
          <cell r="G1141">
            <v>0</v>
          </cell>
          <cell r="H1141">
            <v>0</v>
          </cell>
          <cell r="I1141">
            <v>0</v>
          </cell>
          <cell r="J1141">
            <v>0</v>
          </cell>
          <cell r="K1141">
            <v>0</v>
          </cell>
          <cell r="L1141">
            <v>0</v>
          </cell>
          <cell r="M1141">
            <v>0</v>
          </cell>
          <cell r="N1141">
            <v>0</v>
          </cell>
          <cell r="O1141">
            <v>157377000</v>
          </cell>
        </row>
        <row r="1142">
          <cell r="A1142" t="str">
            <v>510451620.1000.1122031</v>
          </cell>
          <cell r="B1142" t="str">
            <v>HONORARIOS Y REMUNERACIÓN SERV-TÉCNICOS</v>
          </cell>
          <cell r="C1142">
            <v>2371000</v>
          </cell>
          <cell r="D1142">
            <v>0</v>
          </cell>
          <cell r="E1142">
            <v>0</v>
          </cell>
          <cell r="F1142">
            <v>0</v>
          </cell>
          <cell r="G1142">
            <v>0</v>
          </cell>
          <cell r="H1142">
            <v>0</v>
          </cell>
          <cell r="I1142">
            <v>0</v>
          </cell>
          <cell r="J1142">
            <v>0</v>
          </cell>
          <cell r="K1142">
            <v>0</v>
          </cell>
          <cell r="L1142">
            <v>0</v>
          </cell>
          <cell r="M1142">
            <v>0</v>
          </cell>
          <cell r="N1142">
            <v>0</v>
          </cell>
          <cell r="O1142">
            <v>2371000</v>
          </cell>
        </row>
        <row r="1143">
          <cell r="A1143" t="str">
            <v>510451620.1000.1210022</v>
          </cell>
          <cell r="B1143" t="str">
            <v>COMPRA DE EQUIPO</v>
          </cell>
          <cell r="C1143">
            <v>3300000</v>
          </cell>
          <cell r="D1143">
            <v>0</v>
          </cell>
          <cell r="E1143">
            <v>0</v>
          </cell>
          <cell r="F1143">
            <v>0</v>
          </cell>
          <cell r="G1143">
            <v>0</v>
          </cell>
          <cell r="H1143">
            <v>0</v>
          </cell>
          <cell r="I1143">
            <v>0</v>
          </cell>
          <cell r="J1143">
            <v>0</v>
          </cell>
          <cell r="K1143">
            <v>0</v>
          </cell>
          <cell r="L1143">
            <v>0</v>
          </cell>
          <cell r="M1143">
            <v>0</v>
          </cell>
          <cell r="N1143">
            <v>0</v>
          </cell>
          <cell r="O1143">
            <v>3300000</v>
          </cell>
        </row>
        <row r="1144">
          <cell r="A1144" t="str">
            <v>510451620.1000.1220097</v>
          </cell>
          <cell r="B1144" t="str">
            <v>IMPRESOS PUBLICACIONES Y AFILIACIONES</v>
          </cell>
          <cell r="C1144">
            <v>800000</v>
          </cell>
          <cell r="D1144">
            <v>0</v>
          </cell>
          <cell r="E1144">
            <v>0</v>
          </cell>
          <cell r="F1144">
            <v>0</v>
          </cell>
          <cell r="G1144">
            <v>0</v>
          </cell>
          <cell r="H1144">
            <v>0</v>
          </cell>
          <cell r="I1144">
            <v>0</v>
          </cell>
          <cell r="J1144">
            <v>0</v>
          </cell>
          <cell r="K1144">
            <v>0</v>
          </cell>
          <cell r="L1144">
            <v>0</v>
          </cell>
          <cell r="M1144">
            <v>0</v>
          </cell>
          <cell r="N1144">
            <v>0</v>
          </cell>
          <cell r="O1144">
            <v>800000</v>
          </cell>
        </row>
        <row r="1145">
          <cell r="A1145" t="str">
            <v>510451620.1000.2110021</v>
          </cell>
          <cell r="B1145" t="str">
            <v>COMPRA DE BIENES PARA LA VENTA</v>
          </cell>
          <cell r="C1145">
            <v>10000000</v>
          </cell>
          <cell r="D1145">
            <v>0</v>
          </cell>
          <cell r="E1145">
            <v>0</v>
          </cell>
          <cell r="F1145">
            <v>0</v>
          </cell>
          <cell r="G1145">
            <v>0</v>
          </cell>
          <cell r="H1145">
            <v>0</v>
          </cell>
          <cell r="I1145">
            <v>0</v>
          </cell>
          <cell r="J1145">
            <v>0</v>
          </cell>
          <cell r="K1145">
            <v>0</v>
          </cell>
          <cell r="L1145">
            <v>0</v>
          </cell>
          <cell r="M1145">
            <v>0</v>
          </cell>
          <cell r="N1145">
            <v>0</v>
          </cell>
          <cell r="O1145">
            <v>10000000</v>
          </cell>
        </row>
        <row r="1146">
          <cell r="A1146" t="str">
            <v>510451620.1000.2130062</v>
          </cell>
          <cell r="B1146" t="str">
            <v>USO DE REDES</v>
          </cell>
          <cell r="C1146">
            <v>79323263234</v>
          </cell>
          <cell r="D1146">
            <v>0</v>
          </cell>
          <cell r="E1146">
            <v>0</v>
          </cell>
          <cell r="F1146">
            <v>0</v>
          </cell>
          <cell r="G1146">
            <v>0</v>
          </cell>
          <cell r="H1146">
            <v>0</v>
          </cell>
          <cell r="I1146">
            <v>0</v>
          </cell>
          <cell r="J1146">
            <v>0</v>
          </cell>
          <cell r="K1146">
            <v>0</v>
          </cell>
          <cell r="L1146">
            <v>0</v>
          </cell>
          <cell r="M1146">
            <v>0</v>
          </cell>
          <cell r="N1146">
            <v>0</v>
          </cell>
          <cell r="O1146">
            <v>79323263234</v>
          </cell>
        </row>
        <row r="1147">
          <cell r="A1147" t="str">
            <v>510551005.1000.1230033</v>
          </cell>
          <cell r="B1147" t="str">
            <v>IMPUESTO DE INDUSTRIA Y COMERCIO</v>
          </cell>
          <cell r="C1147">
            <v>43087899</v>
          </cell>
          <cell r="D1147">
            <v>0</v>
          </cell>
          <cell r="E1147">
            <v>0</v>
          </cell>
          <cell r="F1147">
            <v>0</v>
          </cell>
          <cell r="G1147">
            <v>0</v>
          </cell>
          <cell r="H1147">
            <v>0</v>
          </cell>
          <cell r="I1147">
            <v>0</v>
          </cell>
          <cell r="J1147">
            <v>0</v>
          </cell>
          <cell r="K1147">
            <v>0</v>
          </cell>
          <cell r="L1147">
            <v>0</v>
          </cell>
          <cell r="M1147">
            <v>0</v>
          </cell>
          <cell r="N1147">
            <v>0</v>
          </cell>
          <cell r="O1147">
            <v>43087899</v>
          </cell>
        </row>
        <row r="1148">
          <cell r="A1148" t="str">
            <v>510551005.1000.1230058</v>
          </cell>
          <cell r="B1148" t="str">
            <v>IMPUESTO A LA EQUIDAD CREE</v>
          </cell>
          <cell r="C1148">
            <v>93505418</v>
          </cell>
          <cell r="D1148">
            <v>0</v>
          </cell>
          <cell r="E1148">
            <v>0</v>
          </cell>
          <cell r="F1148">
            <v>0</v>
          </cell>
          <cell r="G1148">
            <v>0</v>
          </cell>
          <cell r="H1148">
            <v>0</v>
          </cell>
          <cell r="I1148">
            <v>0</v>
          </cell>
          <cell r="J1148">
            <v>0</v>
          </cell>
          <cell r="K1148">
            <v>0</v>
          </cell>
          <cell r="L1148">
            <v>0</v>
          </cell>
          <cell r="M1148">
            <v>0</v>
          </cell>
          <cell r="N1148">
            <v>0</v>
          </cell>
          <cell r="O1148">
            <v>93505418</v>
          </cell>
        </row>
        <row r="1149">
          <cell r="A1149" t="str">
            <v>510551005.1000.1310099</v>
          </cell>
          <cell r="B1149" t="str">
            <v>CUOTA DE AUDITAJE</v>
          </cell>
          <cell r="C1149">
            <v>559232356</v>
          </cell>
          <cell r="D1149">
            <v>0</v>
          </cell>
          <cell r="E1149">
            <v>0</v>
          </cell>
          <cell r="F1149">
            <v>0</v>
          </cell>
          <cell r="G1149">
            <v>0</v>
          </cell>
          <cell r="H1149">
            <v>0</v>
          </cell>
          <cell r="I1149">
            <v>0</v>
          </cell>
          <cell r="J1149">
            <v>0</v>
          </cell>
          <cell r="K1149">
            <v>0</v>
          </cell>
          <cell r="L1149">
            <v>0</v>
          </cell>
          <cell r="M1149">
            <v>0</v>
          </cell>
          <cell r="N1149">
            <v>0</v>
          </cell>
          <cell r="O1149">
            <v>559232356</v>
          </cell>
        </row>
        <row r="1150">
          <cell r="A1150" t="str">
            <v>510551005.1000.3110042</v>
          </cell>
          <cell r="B1150" t="str">
            <v>AMORTIZACION DEUDA INTERNA</v>
          </cell>
          <cell r="C1150">
            <v>436569708</v>
          </cell>
          <cell r="D1150">
            <v>0</v>
          </cell>
          <cell r="E1150">
            <v>0</v>
          </cell>
          <cell r="F1150">
            <v>0</v>
          </cell>
          <cell r="G1150">
            <v>0</v>
          </cell>
          <cell r="H1150">
            <v>0</v>
          </cell>
          <cell r="I1150">
            <v>0</v>
          </cell>
          <cell r="J1150">
            <v>0</v>
          </cell>
          <cell r="K1150">
            <v>0</v>
          </cell>
          <cell r="L1150">
            <v>0</v>
          </cell>
          <cell r="M1150">
            <v>0</v>
          </cell>
          <cell r="N1150">
            <v>0</v>
          </cell>
          <cell r="O1150">
            <v>436569708</v>
          </cell>
        </row>
        <row r="1151">
          <cell r="A1151" t="str">
            <v>510551005.1000.3110043</v>
          </cell>
          <cell r="B1151" t="str">
            <v>INTERESES COMISIONES Y GASTOS</v>
          </cell>
          <cell r="C1151">
            <v>18552904</v>
          </cell>
          <cell r="D1151">
            <v>0</v>
          </cell>
          <cell r="E1151">
            <v>0</v>
          </cell>
          <cell r="F1151">
            <v>0</v>
          </cell>
          <cell r="G1151">
            <v>0</v>
          </cell>
          <cell r="H1151">
            <v>0</v>
          </cell>
          <cell r="I1151">
            <v>0</v>
          </cell>
          <cell r="J1151">
            <v>0</v>
          </cell>
          <cell r="K1151">
            <v>0</v>
          </cell>
          <cell r="L1151">
            <v>0</v>
          </cell>
          <cell r="M1151">
            <v>0</v>
          </cell>
          <cell r="N1151">
            <v>0</v>
          </cell>
          <cell r="O1151">
            <v>18552904</v>
          </cell>
        </row>
        <row r="1152">
          <cell r="A1152" t="str">
            <v>510551005.1000.3190050</v>
          </cell>
          <cell r="B1152" t="str">
            <v>COMISION  FIDUCIA</v>
          </cell>
          <cell r="C1152">
            <v>5828976</v>
          </cell>
          <cell r="D1152">
            <v>0</v>
          </cell>
          <cell r="E1152">
            <v>0</v>
          </cell>
          <cell r="F1152">
            <v>0</v>
          </cell>
          <cell r="G1152">
            <v>0</v>
          </cell>
          <cell r="H1152">
            <v>0</v>
          </cell>
          <cell r="I1152">
            <v>0</v>
          </cell>
          <cell r="J1152">
            <v>0</v>
          </cell>
          <cell r="K1152">
            <v>0</v>
          </cell>
          <cell r="L1152">
            <v>0</v>
          </cell>
          <cell r="M1152">
            <v>0</v>
          </cell>
          <cell r="N1152">
            <v>0</v>
          </cell>
          <cell r="O1152">
            <v>5828976</v>
          </cell>
        </row>
        <row r="1153">
          <cell r="A1153" t="str">
            <v>510551020.3000.41105105003</v>
          </cell>
          <cell r="B1153" t="str">
            <v>PROY. PILOTO GENERACION DISTRIBUIDA 30 KVA Y MASIFCOGENERACION PCH EN COLOMBIA NUEVOS NEGOCIOS</v>
          </cell>
          <cell r="C1153">
            <v>340000000</v>
          </cell>
          <cell r="D1153">
            <v>0</v>
          </cell>
          <cell r="E1153">
            <v>0</v>
          </cell>
          <cell r="F1153">
            <v>0</v>
          </cell>
          <cell r="G1153">
            <v>0</v>
          </cell>
          <cell r="H1153">
            <v>0</v>
          </cell>
          <cell r="I1153">
            <v>0</v>
          </cell>
          <cell r="J1153">
            <v>0</v>
          </cell>
          <cell r="K1153">
            <v>0</v>
          </cell>
          <cell r="L1153">
            <v>0</v>
          </cell>
          <cell r="M1153">
            <v>0</v>
          </cell>
          <cell r="N1153">
            <v>0</v>
          </cell>
          <cell r="O1153">
            <v>340000000</v>
          </cell>
        </row>
        <row r="1154">
          <cell r="A1154" t="str">
            <v>510551610.1000.2120006</v>
          </cell>
          <cell r="B1154" t="str">
            <v>COMPRA DE ENERGIA</v>
          </cell>
          <cell r="C1154">
            <v>216102177000</v>
          </cell>
          <cell r="D1154">
            <v>0</v>
          </cell>
          <cell r="E1154">
            <v>0</v>
          </cell>
          <cell r="F1154">
            <v>0</v>
          </cell>
          <cell r="G1154">
            <v>0</v>
          </cell>
          <cell r="H1154">
            <v>0</v>
          </cell>
          <cell r="I1154">
            <v>0</v>
          </cell>
          <cell r="J1154">
            <v>0</v>
          </cell>
          <cell r="K1154">
            <v>0</v>
          </cell>
          <cell r="L1154">
            <v>0</v>
          </cell>
          <cell r="M1154">
            <v>0</v>
          </cell>
          <cell r="N1154">
            <v>0</v>
          </cell>
          <cell r="O1154">
            <v>216102177000</v>
          </cell>
        </row>
        <row r="1155">
          <cell r="A1155" t="str">
            <v>510551610.1000.2124006</v>
          </cell>
          <cell r="B1155" t="str">
            <v>COMPRA DE ENERGIA</v>
          </cell>
          <cell r="C1155">
            <v>663339000</v>
          </cell>
          <cell r="D1155">
            <v>0</v>
          </cell>
          <cell r="E1155">
            <v>0</v>
          </cell>
          <cell r="F1155">
            <v>0</v>
          </cell>
          <cell r="G1155">
            <v>0</v>
          </cell>
          <cell r="H1155">
            <v>0</v>
          </cell>
          <cell r="I1155">
            <v>0</v>
          </cell>
          <cell r="J1155">
            <v>0</v>
          </cell>
          <cell r="K1155">
            <v>0</v>
          </cell>
          <cell r="L1155">
            <v>0</v>
          </cell>
          <cell r="M1155">
            <v>0</v>
          </cell>
          <cell r="N1155">
            <v>0</v>
          </cell>
          <cell r="O1155">
            <v>663339000</v>
          </cell>
        </row>
        <row r="1156">
          <cell r="O1156">
            <v>0</v>
          </cell>
        </row>
        <row r="1157">
          <cell r="O1157">
            <v>0</v>
          </cell>
        </row>
        <row r="1158">
          <cell r="O1158">
            <v>0</v>
          </cell>
        </row>
        <row r="1159">
          <cell r="O1159">
            <v>0</v>
          </cell>
        </row>
        <row r="1160">
          <cell r="O1160">
            <v>0</v>
          </cell>
        </row>
        <row r="1161">
          <cell r="O1161">
            <v>0</v>
          </cell>
        </row>
        <row r="1162">
          <cell r="O1162">
            <v>0</v>
          </cell>
        </row>
        <row r="1163">
          <cell r="O1163">
            <v>0</v>
          </cell>
        </row>
        <row r="1164">
          <cell r="O1164">
            <v>0</v>
          </cell>
        </row>
        <row r="1165">
          <cell r="O1165">
            <v>0</v>
          </cell>
        </row>
        <row r="1166">
          <cell r="O1166">
            <v>0</v>
          </cell>
        </row>
        <row r="1167">
          <cell r="O1167">
            <v>0</v>
          </cell>
        </row>
        <row r="1168">
          <cell r="O1168">
            <v>0</v>
          </cell>
        </row>
        <row r="1169">
          <cell r="O1169">
            <v>0</v>
          </cell>
        </row>
        <row r="1170">
          <cell r="O1170">
            <v>0</v>
          </cell>
        </row>
        <row r="1171">
          <cell r="O1171">
            <v>0</v>
          </cell>
        </row>
        <row r="1172">
          <cell r="O1172">
            <v>0</v>
          </cell>
        </row>
        <row r="1173">
          <cell r="O1173">
            <v>0</v>
          </cell>
        </row>
        <row r="1174">
          <cell r="O1174">
            <v>0</v>
          </cell>
        </row>
        <row r="1175">
          <cell r="O1175">
            <v>0</v>
          </cell>
        </row>
        <row r="1176">
          <cell r="O1176">
            <v>0</v>
          </cell>
        </row>
        <row r="1177">
          <cell r="O1177">
            <v>0</v>
          </cell>
        </row>
        <row r="1178">
          <cell r="O1178">
            <v>0</v>
          </cell>
        </row>
        <row r="1179">
          <cell r="O1179">
            <v>0</v>
          </cell>
        </row>
        <row r="1180">
          <cell r="O1180">
            <v>0</v>
          </cell>
        </row>
        <row r="1181">
          <cell r="O1181">
            <v>0</v>
          </cell>
        </row>
        <row r="1182">
          <cell r="O1182">
            <v>0</v>
          </cell>
        </row>
        <row r="1183">
          <cell r="O1183">
            <v>0</v>
          </cell>
        </row>
        <row r="1184">
          <cell r="O1184">
            <v>0</v>
          </cell>
        </row>
        <row r="1185">
          <cell r="O1185">
            <v>0</v>
          </cell>
        </row>
        <row r="1186">
          <cell r="O1186">
            <v>0</v>
          </cell>
        </row>
        <row r="1187">
          <cell r="O1187">
            <v>0</v>
          </cell>
        </row>
        <row r="1188">
          <cell r="O1188">
            <v>0</v>
          </cell>
        </row>
        <row r="1189">
          <cell r="O1189">
            <v>0</v>
          </cell>
        </row>
        <row r="1190">
          <cell r="O1190">
            <v>0</v>
          </cell>
        </row>
        <row r="1191">
          <cell r="O1191">
            <v>0</v>
          </cell>
        </row>
        <row r="1192">
          <cell r="O1192">
            <v>0</v>
          </cell>
        </row>
        <row r="1193">
          <cell r="O1193">
            <v>0</v>
          </cell>
        </row>
        <row r="1194">
          <cell r="O1194">
            <v>0</v>
          </cell>
        </row>
        <row r="1195">
          <cell r="O1195">
            <v>0</v>
          </cell>
        </row>
        <row r="1196">
          <cell r="O1196">
            <v>0</v>
          </cell>
        </row>
        <row r="1197">
          <cell r="O1197">
            <v>0</v>
          </cell>
        </row>
        <row r="1198">
          <cell r="O1198">
            <v>0</v>
          </cell>
        </row>
        <row r="1199">
          <cell r="O1199">
            <v>0</v>
          </cell>
        </row>
        <row r="1200">
          <cell r="O1200">
            <v>0</v>
          </cell>
        </row>
        <row r="1201">
          <cell r="O1201">
            <v>0</v>
          </cell>
        </row>
        <row r="1202">
          <cell r="O1202">
            <v>0</v>
          </cell>
        </row>
        <row r="1203">
          <cell r="O1203">
            <v>0</v>
          </cell>
        </row>
        <row r="1204">
          <cell r="O1204">
            <v>0</v>
          </cell>
        </row>
        <row r="1205">
          <cell r="O1205">
            <v>0</v>
          </cell>
        </row>
        <row r="1206">
          <cell r="O1206">
            <v>0</v>
          </cell>
        </row>
        <row r="1207">
          <cell r="O1207">
            <v>0</v>
          </cell>
        </row>
        <row r="1208">
          <cell r="O1208">
            <v>0</v>
          </cell>
        </row>
        <row r="1209">
          <cell r="O1209">
            <v>0</v>
          </cell>
        </row>
        <row r="1210">
          <cell r="O1210">
            <v>0</v>
          </cell>
        </row>
        <row r="1211">
          <cell r="O1211">
            <v>0</v>
          </cell>
        </row>
        <row r="1212">
          <cell r="O1212">
            <v>0</v>
          </cell>
        </row>
        <row r="1213">
          <cell r="O1213">
            <v>0</v>
          </cell>
        </row>
        <row r="1214">
          <cell r="O1214">
            <v>0</v>
          </cell>
        </row>
        <row r="1215">
          <cell r="O1215">
            <v>0</v>
          </cell>
        </row>
        <row r="1216">
          <cell r="O1216">
            <v>0</v>
          </cell>
        </row>
        <row r="1217">
          <cell r="O1217">
            <v>0</v>
          </cell>
        </row>
        <row r="1218">
          <cell r="O1218">
            <v>0</v>
          </cell>
        </row>
        <row r="1219">
          <cell r="O1219">
            <v>0</v>
          </cell>
        </row>
        <row r="1220">
          <cell r="O1220">
            <v>0</v>
          </cell>
        </row>
        <row r="1221">
          <cell r="O1221">
            <v>0</v>
          </cell>
        </row>
        <row r="1222">
          <cell r="O1222">
            <v>0</v>
          </cell>
        </row>
        <row r="1223">
          <cell r="O1223">
            <v>0</v>
          </cell>
        </row>
        <row r="1224">
          <cell r="O1224">
            <v>0</v>
          </cell>
        </row>
        <row r="1225">
          <cell r="O1225">
            <v>0</v>
          </cell>
        </row>
        <row r="1226">
          <cell r="O1226">
            <v>0</v>
          </cell>
        </row>
        <row r="1227">
          <cell r="O1227">
            <v>0</v>
          </cell>
        </row>
        <row r="1228">
          <cell r="O1228">
            <v>0</v>
          </cell>
        </row>
        <row r="1229">
          <cell r="O1229">
            <v>0</v>
          </cell>
        </row>
        <row r="1230">
          <cell r="O1230">
            <v>0</v>
          </cell>
        </row>
        <row r="1231">
          <cell r="O1231">
            <v>0</v>
          </cell>
        </row>
        <row r="1232">
          <cell r="O1232">
            <v>0</v>
          </cell>
        </row>
        <row r="1233">
          <cell r="O1233">
            <v>0</v>
          </cell>
        </row>
        <row r="1234">
          <cell r="O1234">
            <v>0</v>
          </cell>
        </row>
        <row r="1235">
          <cell r="O1235">
            <v>0</v>
          </cell>
        </row>
        <row r="1236">
          <cell r="O1236">
            <v>0</v>
          </cell>
        </row>
        <row r="1237">
          <cell r="O1237">
            <v>0</v>
          </cell>
        </row>
        <row r="1238">
          <cell r="O1238">
            <v>0</v>
          </cell>
        </row>
        <row r="1239">
          <cell r="O1239">
            <v>0</v>
          </cell>
        </row>
        <row r="1240">
          <cell r="O1240">
            <v>0</v>
          </cell>
        </row>
        <row r="1241">
          <cell r="O1241">
            <v>0</v>
          </cell>
        </row>
        <row r="1242">
          <cell r="O1242">
            <v>0</v>
          </cell>
        </row>
        <row r="1243">
          <cell r="O1243">
            <v>0</v>
          </cell>
        </row>
        <row r="1244">
          <cell r="O1244">
            <v>0</v>
          </cell>
        </row>
        <row r="1245">
          <cell r="O1245">
            <v>0</v>
          </cell>
        </row>
        <row r="1246">
          <cell r="O1246">
            <v>0</v>
          </cell>
        </row>
        <row r="1247">
          <cell r="O1247">
            <v>0</v>
          </cell>
        </row>
        <row r="1248">
          <cell r="O1248">
            <v>0</v>
          </cell>
        </row>
        <row r="1249">
          <cell r="O1249">
            <v>0</v>
          </cell>
        </row>
        <row r="1250">
          <cell r="O1250">
            <v>0</v>
          </cell>
        </row>
        <row r="1251">
          <cell r="O1251">
            <v>0</v>
          </cell>
        </row>
        <row r="1252">
          <cell r="O1252">
            <v>0</v>
          </cell>
        </row>
        <row r="1253">
          <cell r="O1253">
            <v>0</v>
          </cell>
        </row>
        <row r="1254">
          <cell r="O1254">
            <v>0</v>
          </cell>
        </row>
        <row r="1255">
          <cell r="O1255">
            <v>0</v>
          </cell>
        </row>
        <row r="1256">
          <cell r="O1256">
            <v>0</v>
          </cell>
        </row>
        <row r="1257">
          <cell r="O1257">
            <v>0</v>
          </cell>
        </row>
        <row r="1258">
          <cell r="O1258">
            <v>0</v>
          </cell>
        </row>
        <row r="1259">
          <cell r="O1259">
            <v>0</v>
          </cell>
        </row>
        <row r="1260">
          <cell r="O1260">
            <v>0</v>
          </cell>
        </row>
        <row r="1261">
          <cell r="O1261">
            <v>0</v>
          </cell>
        </row>
        <row r="1262">
          <cell r="O1262">
            <v>0</v>
          </cell>
        </row>
        <row r="1263">
          <cell r="O1263">
            <v>0</v>
          </cell>
        </row>
        <row r="1264">
          <cell r="O1264">
            <v>0</v>
          </cell>
        </row>
        <row r="1265">
          <cell r="O1265">
            <v>0</v>
          </cell>
        </row>
        <row r="1266">
          <cell r="O1266">
            <v>0</v>
          </cell>
        </row>
        <row r="1267">
          <cell r="O1267">
            <v>0</v>
          </cell>
        </row>
        <row r="1268">
          <cell r="O1268">
            <v>0</v>
          </cell>
        </row>
        <row r="1269">
          <cell r="O1269">
            <v>0</v>
          </cell>
        </row>
        <row r="1270">
          <cell r="O1270">
            <v>0</v>
          </cell>
        </row>
        <row r="1271">
          <cell r="O1271">
            <v>0</v>
          </cell>
        </row>
        <row r="1272">
          <cell r="O1272">
            <v>0</v>
          </cell>
        </row>
        <row r="1273">
          <cell r="O1273">
            <v>0</v>
          </cell>
        </row>
        <row r="1274">
          <cell r="O1274">
            <v>0</v>
          </cell>
        </row>
        <row r="1275">
          <cell r="O1275">
            <v>0</v>
          </cell>
        </row>
        <row r="1276">
          <cell r="O1276">
            <v>0</v>
          </cell>
        </row>
        <row r="1277">
          <cell r="O1277">
            <v>0</v>
          </cell>
        </row>
        <row r="1278">
          <cell r="O1278">
            <v>0</v>
          </cell>
        </row>
        <row r="1279">
          <cell r="O1279">
            <v>0</v>
          </cell>
        </row>
        <row r="1280">
          <cell r="O1280">
            <v>0</v>
          </cell>
        </row>
        <row r="1281">
          <cell r="O1281">
            <v>0</v>
          </cell>
        </row>
        <row r="1282">
          <cell r="O1282">
            <v>0</v>
          </cell>
        </row>
        <row r="1283">
          <cell r="O1283">
            <v>0</v>
          </cell>
        </row>
        <row r="1284">
          <cell r="O1284">
            <v>0</v>
          </cell>
        </row>
        <row r="1285">
          <cell r="O1285">
            <v>0</v>
          </cell>
        </row>
        <row r="1286">
          <cell r="O1286">
            <v>0</v>
          </cell>
        </row>
        <row r="1287">
          <cell r="O1287">
            <v>0</v>
          </cell>
        </row>
        <row r="1288">
          <cell r="O1288">
            <v>0</v>
          </cell>
        </row>
        <row r="1289">
          <cell r="O1289">
            <v>0</v>
          </cell>
        </row>
        <row r="1290">
          <cell r="O1290">
            <v>0</v>
          </cell>
        </row>
        <row r="1291">
          <cell r="O1291">
            <v>0</v>
          </cell>
        </row>
        <row r="1292">
          <cell r="O1292">
            <v>0</v>
          </cell>
        </row>
        <row r="1293">
          <cell r="O1293">
            <v>0</v>
          </cell>
        </row>
        <row r="1294">
          <cell r="O1294">
            <v>0</v>
          </cell>
        </row>
        <row r="1295">
          <cell r="O1295">
            <v>0</v>
          </cell>
        </row>
        <row r="1296">
          <cell r="O1296">
            <v>0</v>
          </cell>
        </row>
        <row r="1297">
          <cell r="O1297">
            <v>0</v>
          </cell>
        </row>
        <row r="1298">
          <cell r="O1298">
            <v>0</v>
          </cell>
        </row>
        <row r="1299">
          <cell r="O1299">
            <v>0</v>
          </cell>
        </row>
        <row r="1300">
          <cell r="O1300">
            <v>0</v>
          </cell>
        </row>
        <row r="1301">
          <cell r="O1301">
            <v>0</v>
          </cell>
        </row>
        <row r="1302">
          <cell r="O1302">
            <v>0</v>
          </cell>
        </row>
        <row r="1303">
          <cell r="O1303">
            <v>0</v>
          </cell>
        </row>
        <row r="1304">
          <cell r="O1304">
            <v>0</v>
          </cell>
        </row>
        <row r="1305">
          <cell r="O1305">
            <v>0</v>
          </cell>
        </row>
        <row r="1306">
          <cell r="O1306">
            <v>0</v>
          </cell>
        </row>
        <row r="1307">
          <cell r="O1307">
            <v>0</v>
          </cell>
        </row>
        <row r="1308">
          <cell r="O1308">
            <v>0</v>
          </cell>
        </row>
        <row r="1309">
          <cell r="O1309">
            <v>0</v>
          </cell>
        </row>
        <row r="1310">
          <cell r="O1310">
            <v>0</v>
          </cell>
        </row>
        <row r="1311">
          <cell r="O1311">
            <v>0</v>
          </cell>
        </row>
        <row r="1312">
          <cell r="O1312">
            <v>0</v>
          </cell>
        </row>
        <row r="1313">
          <cell r="O1313">
            <v>0</v>
          </cell>
        </row>
        <row r="1314">
          <cell r="O1314">
            <v>0</v>
          </cell>
        </row>
        <row r="1315">
          <cell r="O1315">
            <v>0</v>
          </cell>
        </row>
        <row r="1316">
          <cell r="O1316">
            <v>0</v>
          </cell>
        </row>
        <row r="1317">
          <cell r="O1317">
            <v>0</v>
          </cell>
        </row>
        <row r="1318">
          <cell r="O1318">
            <v>0</v>
          </cell>
        </row>
        <row r="1319">
          <cell r="O1319">
            <v>0</v>
          </cell>
        </row>
        <row r="1320">
          <cell r="O1320">
            <v>0</v>
          </cell>
        </row>
        <row r="1321">
          <cell r="O1321">
            <v>0</v>
          </cell>
        </row>
        <row r="1322">
          <cell r="O1322">
            <v>0</v>
          </cell>
        </row>
        <row r="1323">
          <cell r="O1323">
            <v>0</v>
          </cell>
        </row>
        <row r="1324">
          <cell r="O1324">
            <v>0</v>
          </cell>
        </row>
        <row r="1325">
          <cell r="O1325">
            <v>0</v>
          </cell>
        </row>
        <row r="1326">
          <cell r="O1326">
            <v>0</v>
          </cell>
        </row>
        <row r="1327">
          <cell r="O1327">
            <v>0</v>
          </cell>
        </row>
        <row r="1328">
          <cell r="O1328">
            <v>0</v>
          </cell>
        </row>
        <row r="1329">
          <cell r="O1329">
            <v>0</v>
          </cell>
        </row>
        <row r="1330">
          <cell r="O1330">
            <v>0</v>
          </cell>
        </row>
        <row r="1331">
          <cell r="O1331">
            <v>0</v>
          </cell>
        </row>
        <row r="1332">
          <cell r="O1332">
            <v>0</v>
          </cell>
        </row>
        <row r="1333">
          <cell r="O1333">
            <v>0</v>
          </cell>
        </row>
        <row r="1334">
          <cell r="O1334">
            <v>0</v>
          </cell>
        </row>
        <row r="1335">
          <cell r="O1335">
            <v>0</v>
          </cell>
        </row>
        <row r="1336">
          <cell r="O1336">
            <v>0</v>
          </cell>
        </row>
        <row r="1337">
          <cell r="O1337">
            <v>0</v>
          </cell>
        </row>
        <row r="1338">
          <cell r="O1338">
            <v>0</v>
          </cell>
        </row>
        <row r="1339">
          <cell r="O1339">
            <v>0</v>
          </cell>
        </row>
        <row r="1340">
          <cell r="O1340">
            <v>0</v>
          </cell>
        </row>
        <row r="1341">
          <cell r="O1341">
            <v>0</v>
          </cell>
        </row>
        <row r="1342">
          <cell r="O1342">
            <v>0</v>
          </cell>
        </row>
        <row r="1343">
          <cell r="O1343">
            <v>0</v>
          </cell>
        </row>
        <row r="1344">
          <cell r="O1344">
            <v>0</v>
          </cell>
        </row>
        <row r="1345">
          <cell r="O1345">
            <v>0</v>
          </cell>
        </row>
        <row r="1346">
          <cell r="O1346">
            <v>0</v>
          </cell>
        </row>
        <row r="1347">
          <cell r="O1347">
            <v>0</v>
          </cell>
        </row>
        <row r="1348">
          <cell r="O1348">
            <v>0</v>
          </cell>
        </row>
        <row r="1349">
          <cell r="O1349">
            <v>0</v>
          </cell>
        </row>
        <row r="1350">
          <cell r="O1350">
            <v>0</v>
          </cell>
        </row>
        <row r="1351">
          <cell r="O1351">
            <v>0</v>
          </cell>
        </row>
        <row r="1352">
          <cell r="O1352">
            <v>0</v>
          </cell>
        </row>
        <row r="1353">
          <cell r="O1353">
            <v>0</v>
          </cell>
        </row>
        <row r="1354">
          <cell r="O1354">
            <v>0</v>
          </cell>
        </row>
        <row r="1355">
          <cell r="O1355">
            <v>0</v>
          </cell>
        </row>
        <row r="1356">
          <cell r="O1356">
            <v>0</v>
          </cell>
        </row>
        <row r="1357">
          <cell r="O1357">
            <v>0</v>
          </cell>
        </row>
        <row r="1358">
          <cell r="O1358">
            <v>0</v>
          </cell>
        </row>
        <row r="1359">
          <cell r="O1359">
            <v>0</v>
          </cell>
        </row>
        <row r="1360">
          <cell r="O1360">
            <v>0</v>
          </cell>
        </row>
        <row r="1361">
          <cell r="O1361">
            <v>0</v>
          </cell>
        </row>
        <row r="1362">
          <cell r="O1362">
            <v>0</v>
          </cell>
        </row>
        <row r="1363">
          <cell r="O1363">
            <v>0</v>
          </cell>
        </row>
        <row r="1364">
          <cell r="O1364">
            <v>0</v>
          </cell>
        </row>
        <row r="1365">
          <cell r="O1365">
            <v>0</v>
          </cell>
        </row>
        <row r="1366">
          <cell r="O1366">
            <v>0</v>
          </cell>
        </row>
        <row r="1367">
          <cell r="O1367">
            <v>0</v>
          </cell>
        </row>
        <row r="1368">
          <cell r="O1368">
            <v>0</v>
          </cell>
        </row>
        <row r="1369">
          <cell r="O1369">
            <v>0</v>
          </cell>
        </row>
        <row r="1370">
          <cell r="O1370">
            <v>0</v>
          </cell>
        </row>
        <row r="1371">
          <cell r="O1371">
            <v>0</v>
          </cell>
        </row>
        <row r="1372">
          <cell r="O1372">
            <v>0</v>
          </cell>
        </row>
        <row r="1373">
          <cell r="O1373">
            <v>0</v>
          </cell>
        </row>
        <row r="1374">
          <cell r="O1374">
            <v>0</v>
          </cell>
        </row>
        <row r="1375">
          <cell r="O1375">
            <v>0</v>
          </cell>
        </row>
        <row r="1376">
          <cell r="O1376">
            <v>0</v>
          </cell>
        </row>
        <row r="1377">
          <cell r="O1377">
            <v>0</v>
          </cell>
        </row>
        <row r="1378">
          <cell r="O1378">
            <v>0</v>
          </cell>
        </row>
        <row r="1379">
          <cell r="O1379">
            <v>0</v>
          </cell>
        </row>
        <row r="1380">
          <cell r="O1380">
            <v>0</v>
          </cell>
        </row>
        <row r="1381">
          <cell r="O1381">
            <v>0</v>
          </cell>
        </row>
        <row r="1382">
          <cell r="O1382">
            <v>0</v>
          </cell>
        </row>
        <row r="1383">
          <cell r="O1383">
            <v>0</v>
          </cell>
        </row>
        <row r="1384">
          <cell r="O1384">
            <v>0</v>
          </cell>
        </row>
        <row r="1385">
          <cell r="O1385">
            <v>0</v>
          </cell>
        </row>
        <row r="1386">
          <cell r="O1386">
            <v>0</v>
          </cell>
        </row>
        <row r="1387">
          <cell r="O1387">
            <v>0</v>
          </cell>
        </row>
        <row r="1388">
          <cell r="O1388">
            <v>0</v>
          </cell>
        </row>
        <row r="1389">
          <cell r="O1389">
            <v>0</v>
          </cell>
        </row>
        <row r="1390">
          <cell r="O1390">
            <v>0</v>
          </cell>
        </row>
        <row r="1391">
          <cell r="O1391">
            <v>0</v>
          </cell>
        </row>
        <row r="1392">
          <cell r="O1392">
            <v>0</v>
          </cell>
        </row>
        <row r="1393">
          <cell r="O1393">
            <v>0</v>
          </cell>
        </row>
        <row r="1394">
          <cell r="O1394">
            <v>0</v>
          </cell>
        </row>
        <row r="1395">
          <cell r="O1395">
            <v>0</v>
          </cell>
        </row>
        <row r="1396">
          <cell r="O1396">
            <v>0</v>
          </cell>
        </row>
        <row r="1397">
          <cell r="O1397">
            <v>0</v>
          </cell>
        </row>
        <row r="1398">
          <cell r="O1398">
            <v>0</v>
          </cell>
        </row>
        <row r="1399">
          <cell r="O1399">
            <v>0</v>
          </cell>
        </row>
        <row r="1400">
          <cell r="O1400">
            <v>0</v>
          </cell>
        </row>
        <row r="1401">
          <cell r="O1401">
            <v>0</v>
          </cell>
        </row>
        <row r="1402">
          <cell r="O1402">
            <v>0</v>
          </cell>
        </row>
        <row r="1403">
          <cell r="O1403">
            <v>0</v>
          </cell>
        </row>
        <row r="1404">
          <cell r="O1404">
            <v>0</v>
          </cell>
        </row>
        <row r="1405">
          <cell r="O1405">
            <v>0</v>
          </cell>
        </row>
        <row r="1406">
          <cell r="O1406">
            <v>0</v>
          </cell>
        </row>
        <row r="1407">
          <cell r="O1407">
            <v>0</v>
          </cell>
        </row>
        <row r="1408">
          <cell r="O1408">
            <v>0</v>
          </cell>
        </row>
        <row r="1409">
          <cell r="O1409">
            <v>0</v>
          </cell>
        </row>
        <row r="1410">
          <cell r="O1410">
            <v>0</v>
          </cell>
        </row>
        <row r="1411">
          <cell r="O1411">
            <v>0</v>
          </cell>
        </row>
        <row r="1412">
          <cell r="O1412">
            <v>0</v>
          </cell>
        </row>
        <row r="1413">
          <cell r="O1413">
            <v>0</v>
          </cell>
        </row>
        <row r="1414">
          <cell r="O1414">
            <v>0</v>
          </cell>
        </row>
        <row r="1415">
          <cell r="O1415">
            <v>0</v>
          </cell>
        </row>
        <row r="1416">
          <cell r="O1416">
            <v>0</v>
          </cell>
        </row>
        <row r="1417">
          <cell r="O1417">
            <v>0</v>
          </cell>
        </row>
        <row r="1418">
          <cell r="O1418">
            <v>0</v>
          </cell>
        </row>
        <row r="1419">
          <cell r="O1419">
            <v>0</v>
          </cell>
        </row>
        <row r="1420">
          <cell r="O1420">
            <v>0</v>
          </cell>
        </row>
        <row r="1421">
          <cell r="O1421">
            <v>0</v>
          </cell>
        </row>
        <row r="1422">
          <cell r="O1422">
            <v>0</v>
          </cell>
        </row>
        <row r="1423">
          <cell r="O1423">
            <v>0</v>
          </cell>
        </row>
        <row r="1424">
          <cell r="O1424">
            <v>0</v>
          </cell>
        </row>
        <row r="1425">
          <cell r="O1425">
            <v>0</v>
          </cell>
        </row>
        <row r="1426">
          <cell r="O1426">
            <v>0</v>
          </cell>
        </row>
        <row r="1427">
          <cell r="O1427">
            <v>0</v>
          </cell>
        </row>
        <row r="1428">
          <cell r="O1428">
            <v>0</v>
          </cell>
        </row>
        <row r="1429">
          <cell r="O1429">
            <v>0</v>
          </cell>
        </row>
        <row r="1430">
          <cell r="O1430">
            <v>0</v>
          </cell>
        </row>
        <row r="1431">
          <cell r="O1431">
            <v>0</v>
          </cell>
        </row>
        <row r="1432">
          <cell r="O1432">
            <v>0</v>
          </cell>
        </row>
        <row r="1433">
          <cell r="O1433">
            <v>0</v>
          </cell>
        </row>
        <row r="1434">
          <cell r="O1434">
            <v>0</v>
          </cell>
        </row>
        <row r="1435">
          <cell r="O1435">
            <v>0</v>
          </cell>
        </row>
        <row r="1436">
          <cell r="O1436">
            <v>0</v>
          </cell>
        </row>
        <row r="1437">
          <cell r="O1437">
            <v>0</v>
          </cell>
        </row>
        <row r="1438">
          <cell r="O1438">
            <v>0</v>
          </cell>
        </row>
        <row r="1439">
          <cell r="O1439">
            <v>0</v>
          </cell>
        </row>
        <row r="1440">
          <cell r="O1440">
            <v>0</v>
          </cell>
        </row>
        <row r="1441">
          <cell r="O1441">
            <v>0</v>
          </cell>
        </row>
        <row r="1442">
          <cell r="O1442">
            <v>0</v>
          </cell>
        </row>
        <row r="1443">
          <cell r="O1443">
            <v>0</v>
          </cell>
        </row>
        <row r="1444">
          <cell r="O1444">
            <v>0</v>
          </cell>
        </row>
        <row r="1445">
          <cell r="O1445">
            <v>0</v>
          </cell>
        </row>
        <row r="1446">
          <cell r="O1446">
            <v>0</v>
          </cell>
        </row>
        <row r="1447">
          <cell r="O1447">
            <v>0</v>
          </cell>
        </row>
        <row r="1448">
          <cell r="O1448">
            <v>0</v>
          </cell>
        </row>
        <row r="1449">
          <cell r="O1449">
            <v>0</v>
          </cell>
        </row>
        <row r="1450">
          <cell r="O1450">
            <v>0</v>
          </cell>
        </row>
        <row r="1451">
          <cell r="O1451">
            <v>0</v>
          </cell>
        </row>
        <row r="1452">
          <cell r="O1452">
            <v>0</v>
          </cell>
        </row>
        <row r="1453">
          <cell r="O1453">
            <v>0</v>
          </cell>
        </row>
        <row r="1454">
          <cell r="O1454">
            <v>0</v>
          </cell>
        </row>
        <row r="1455">
          <cell r="O1455">
            <v>0</v>
          </cell>
        </row>
        <row r="1456">
          <cell r="O1456">
            <v>0</v>
          </cell>
        </row>
        <row r="1457">
          <cell r="O1457">
            <v>0</v>
          </cell>
        </row>
        <row r="1458">
          <cell r="O1458">
            <v>0</v>
          </cell>
        </row>
        <row r="1459">
          <cell r="O1459">
            <v>0</v>
          </cell>
        </row>
        <row r="1460">
          <cell r="O1460">
            <v>0</v>
          </cell>
        </row>
        <row r="1461">
          <cell r="O1461">
            <v>0</v>
          </cell>
        </row>
        <row r="1462">
          <cell r="O1462">
            <v>0</v>
          </cell>
        </row>
        <row r="1463">
          <cell r="O1463">
            <v>0</v>
          </cell>
        </row>
        <row r="1464">
          <cell r="O1464">
            <v>0</v>
          </cell>
        </row>
        <row r="1465">
          <cell r="O1465">
            <v>0</v>
          </cell>
        </row>
        <row r="1466">
          <cell r="O1466">
            <v>0</v>
          </cell>
        </row>
        <row r="1467">
          <cell r="O1467">
            <v>0</v>
          </cell>
        </row>
        <row r="1468">
          <cell r="O1468">
            <v>0</v>
          </cell>
        </row>
        <row r="1469">
          <cell r="O1469">
            <v>0</v>
          </cell>
        </row>
        <row r="1470">
          <cell r="O1470">
            <v>0</v>
          </cell>
        </row>
        <row r="1471">
          <cell r="O1471">
            <v>0</v>
          </cell>
        </row>
        <row r="1472">
          <cell r="O1472">
            <v>0</v>
          </cell>
        </row>
        <row r="1473">
          <cell r="O1473">
            <v>0</v>
          </cell>
        </row>
        <row r="1474">
          <cell r="O1474">
            <v>0</v>
          </cell>
        </row>
        <row r="1475">
          <cell r="O1475">
            <v>0</v>
          </cell>
        </row>
        <row r="1476">
          <cell r="O1476">
            <v>0</v>
          </cell>
        </row>
        <row r="1477">
          <cell r="O1477">
            <v>0</v>
          </cell>
        </row>
        <row r="1478">
          <cell r="O1478">
            <v>0</v>
          </cell>
        </row>
        <row r="1479">
          <cell r="O1479">
            <v>0</v>
          </cell>
        </row>
        <row r="1480">
          <cell r="O1480">
            <v>0</v>
          </cell>
        </row>
        <row r="1481">
          <cell r="O1481">
            <v>0</v>
          </cell>
        </row>
        <row r="1482">
          <cell r="O1482">
            <v>0</v>
          </cell>
        </row>
        <row r="1483">
          <cell r="O1483">
            <v>0</v>
          </cell>
        </row>
        <row r="1484">
          <cell r="O1484">
            <v>0</v>
          </cell>
        </row>
        <row r="1485">
          <cell r="O1485">
            <v>0</v>
          </cell>
        </row>
        <row r="1486">
          <cell r="O1486">
            <v>0</v>
          </cell>
        </row>
        <row r="1487">
          <cell r="O1487">
            <v>0</v>
          </cell>
        </row>
        <row r="1488">
          <cell r="O1488">
            <v>0</v>
          </cell>
        </row>
        <row r="1489">
          <cell r="O1489">
            <v>0</v>
          </cell>
        </row>
        <row r="1490">
          <cell r="O1490">
            <v>0</v>
          </cell>
        </row>
        <row r="1491">
          <cell r="O1491">
            <v>0</v>
          </cell>
        </row>
        <row r="1492">
          <cell r="O1492">
            <v>0</v>
          </cell>
        </row>
        <row r="1493">
          <cell r="O1493">
            <v>0</v>
          </cell>
        </row>
        <row r="1494">
          <cell r="O1494">
            <v>0</v>
          </cell>
        </row>
        <row r="1495">
          <cell r="O1495">
            <v>0</v>
          </cell>
        </row>
        <row r="1496">
          <cell r="O1496">
            <v>0</v>
          </cell>
        </row>
        <row r="1497">
          <cell r="O1497">
            <v>0</v>
          </cell>
        </row>
        <row r="1498">
          <cell r="O1498">
            <v>0</v>
          </cell>
        </row>
        <row r="1499">
          <cell r="O1499">
            <v>0</v>
          </cell>
        </row>
        <row r="1500">
          <cell r="O1500">
            <v>0</v>
          </cell>
        </row>
      </sheetData>
      <sheetData sheetId="14">
        <row r="3">
          <cell r="N3" t="str">
            <v>GER</v>
          </cell>
          <cell r="O3">
            <v>0</v>
          </cell>
          <cell r="P3" t="str">
            <v>NEG</v>
          </cell>
          <cell r="Q3">
            <v>0</v>
          </cell>
        </row>
        <row r="4">
          <cell r="N4" t="str">
            <v>20</v>
          </cell>
          <cell r="O4" t="str">
            <v>ADMINISTRACIÓN CENTRAL</v>
          </cell>
          <cell r="P4" t="str">
            <v>00</v>
          </cell>
          <cell r="Q4" t="str">
            <v>GUEN TELECOMUNICACIONES</v>
          </cell>
          <cell r="R4" t="str">
            <v>20000</v>
          </cell>
          <cell r="S4" t="str">
            <v>DESPACHO GERENCIA GENERAL</v>
          </cell>
          <cell r="T4" t="str">
            <v>1000</v>
          </cell>
          <cell r="U4" t="str">
            <v>RECURSOS PROPIOS</v>
          </cell>
          <cell r="V4" t="str">
            <v>1</v>
          </cell>
          <cell r="W4" t="str">
            <v>GASTOS DE FUNCIONAMIENTO</v>
          </cell>
          <cell r="X4" t="str">
            <v>1</v>
          </cell>
          <cell r="Y4" t="str">
            <v>GASTOS DE PERSONAL</v>
          </cell>
          <cell r="Z4" t="str">
            <v>1</v>
          </cell>
          <cell r="AA4" t="str">
            <v>SERVICIOS PERSONALES ASOCIADOS A LA NÓMINA</v>
          </cell>
          <cell r="AB4" t="str">
            <v>0</v>
          </cell>
          <cell r="AC4" t="str">
            <v>APROPIACIONES DE LA VIGENCIA</v>
          </cell>
          <cell r="AH4" t="str">
            <v>20000</v>
          </cell>
          <cell r="AI4" t="str">
            <v>DESPACHO GERENCIA GENERAL</v>
          </cell>
        </row>
        <row r="5">
          <cell r="N5" t="str">
            <v>31</v>
          </cell>
          <cell r="O5" t="str">
            <v>GUEN ACUEDUCTO Y ALCANTARILLADO</v>
          </cell>
          <cell r="P5" t="str">
            <v>01</v>
          </cell>
          <cell r="Q5" t="str">
            <v>ACUEDUCTO</v>
          </cell>
          <cell r="R5" t="str">
            <v>20700</v>
          </cell>
          <cell r="S5" t="str">
            <v>DIRECCIÓN RESPONSABILIDAD SOCIAL</v>
          </cell>
          <cell r="T5" t="str">
            <v>2000</v>
          </cell>
          <cell r="U5" t="str">
            <v>RECURSOS FONDO DE CAPITALIZACIÓN SOCIAL</v>
          </cell>
          <cell r="V5" t="str">
            <v>2</v>
          </cell>
          <cell r="W5" t="str">
            <v>GASTOS DE OPERACIÓN</v>
          </cell>
          <cell r="X5" t="str">
            <v>2</v>
          </cell>
          <cell r="Y5" t="str">
            <v>GASTOS GENERALES</v>
          </cell>
          <cell r="Z5" t="str">
            <v>2</v>
          </cell>
          <cell r="AA5" t="str">
            <v>SERVICIOS PERSONALES INDIRECTOS</v>
          </cell>
          <cell r="AB5" t="str">
            <v>2</v>
          </cell>
          <cell r="AC5" t="str">
            <v>GASTOS COMPROMETIDOS Y NO CAUSADOS</v>
          </cell>
          <cell r="AH5" t="str">
            <v>20700</v>
          </cell>
          <cell r="AI5" t="str">
            <v>DIRECCIÓN RESPONSABILIDAD SOCIAL</v>
          </cell>
        </row>
        <row r="6">
          <cell r="N6" t="str">
            <v>41</v>
          </cell>
          <cell r="O6" t="str">
            <v>GUEN TELECOMUNICACIONES</v>
          </cell>
          <cell r="P6" t="str">
            <v>02</v>
          </cell>
          <cell r="Q6" t="str">
            <v>ALCANTARILLADO</v>
          </cell>
          <cell r="R6" t="str">
            <v>21000</v>
          </cell>
          <cell r="S6" t="str">
            <v>DESPACHO SECRETARÍA GENERAL</v>
          </cell>
          <cell r="T6" t="str">
            <v>3000</v>
          </cell>
          <cell r="U6" t="str">
            <v>RECURSOS PROPIOS VIGENCIA ANTERIOR</v>
          </cell>
          <cell r="V6" t="str">
            <v>3</v>
          </cell>
          <cell r="W6" t="str">
            <v>SERVICIO DE LA DEUDA</v>
          </cell>
          <cell r="X6" t="str">
            <v>3</v>
          </cell>
          <cell r="Y6" t="str">
            <v>TRANSFERENCIAS</v>
          </cell>
          <cell r="Z6" t="str">
            <v>3</v>
          </cell>
          <cell r="AA6" t="str">
            <v>CONTRIBUCIONES INHERENTES A LA NÓMINA</v>
          </cell>
          <cell r="AB6" t="str">
            <v>4</v>
          </cell>
          <cell r="AC6" t="str">
            <v>CUENTAS POR PAGAR</v>
          </cell>
          <cell r="AH6" t="str">
            <v>21000</v>
          </cell>
          <cell r="AI6" t="str">
            <v>DESPACHO SECRETARÍA GENERAL</v>
          </cell>
        </row>
        <row r="7">
          <cell r="N7" t="str">
            <v>51</v>
          </cell>
          <cell r="O7" t="str">
            <v>GERENCIA U.E.N. DE ENERGÍA</v>
          </cell>
          <cell r="P7" t="str">
            <v>03</v>
          </cell>
          <cell r="Q7" t="str">
            <v>DISTRIBUCIÓN</v>
          </cell>
          <cell r="R7" t="str">
            <v>21005</v>
          </cell>
          <cell r="S7" t="str">
            <v>PARTIDAS CENTRALIZADAS GERENCIA GENERAL</v>
          </cell>
          <cell r="T7" t="str">
            <v>6000</v>
          </cell>
          <cell r="U7" t="str">
            <v>FONDO DE CONTINGENCIAS</v>
          </cell>
          <cell r="V7" t="str">
            <v>4</v>
          </cell>
          <cell r="W7" t="str">
            <v>GASTOS DE INVERSIÓN</v>
          </cell>
          <cell r="X7" t="str">
            <v>1</v>
          </cell>
          <cell r="Y7" t="str">
            <v>GASTOS DE COMERCIALIZACIÓN</v>
          </cell>
          <cell r="Z7" t="str">
            <v>1</v>
          </cell>
          <cell r="AA7" t="str">
            <v>ADQUISICIÓN DE BIENES</v>
          </cell>
          <cell r="AB7" t="str">
            <v>6</v>
          </cell>
          <cell r="AC7" t="str">
            <v>VIGENCIAS EXPIRADAS - GASTOS COMPROMETIDOS Y NO CAUSADOS</v>
          </cell>
          <cell r="AH7" t="str">
            <v>21005</v>
          </cell>
          <cell r="AI7" t="str">
            <v>PARTIDAS CENTRALIZADAS GERENCIA GENERAL</v>
          </cell>
        </row>
        <row r="8">
          <cell r="P8" t="str">
            <v>04</v>
          </cell>
          <cell r="Q8" t="str">
            <v>COMERCIALIZACIÓN</v>
          </cell>
          <cell r="R8" t="str">
            <v>21200</v>
          </cell>
          <cell r="S8" t="str">
            <v>DIRECCIÓN JURÍDICA</v>
          </cell>
          <cell r="T8" t="str">
            <v>7000</v>
          </cell>
          <cell r="U8" t="str">
            <v>FONDO NACIONAL DE REGALÍAS</v>
          </cell>
          <cell r="X8" t="str">
            <v>2</v>
          </cell>
          <cell r="Y8" t="str">
            <v>GASTOS DE PRODUCCIÓN</v>
          </cell>
          <cell r="Z8" t="str">
            <v>2</v>
          </cell>
          <cell r="AA8" t="str">
            <v>ADQUISICIÓN DE SERVICIOS</v>
          </cell>
          <cell r="AB8" t="str">
            <v>8</v>
          </cell>
          <cell r="AC8" t="str">
            <v>VIGENCIAS EXPIRADAS - CUENTAS POR PAGAR</v>
          </cell>
          <cell r="AH8" t="str">
            <v>21200</v>
          </cell>
          <cell r="AI8" t="str">
            <v>DIRECCIÓN JURÍDICA</v>
          </cell>
        </row>
        <row r="9">
          <cell r="P9" t="str">
            <v>05</v>
          </cell>
          <cell r="Q9" t="str">
            <v>GENERACIÓN</v>
          </cell>
          <cell r="R9" t="str">
            <v>22000</v>
          </cell>
          <cell r="S9" t="str">
            <v>DESPACHO GERENCIA DE TECNOLOGÍA DE INFORMACIÓN</v>
          </cell>
          <cell r="T9" t="str">
            <v>7001</v>
          </cell>
          <cell r="U9" t="str">
            <v>FNR CONVENIO COLEC NAPOLES</v>
          </cell>
          <cell r="X9" t="str">
            <v>1</v>
          </cell>
          <cell r="Y9" t="str">
            <v>DEUDA PÚBLICA INTERNA</v>
          </cell>
          <cell r="Z9" t="str">
            <v>3</v>
          </cell>
          <cell r="AA9" t="str">
            <v>IMPUESTOS TASAS Y MULTAS</v>
          </cell>
          <cell r="AH9" t="str">
            <v>22000</v>
          </cell>
          <cell r="AI9" t="str">
            <v>DESPACHO GERENCIA DE TECNOLOGÍA DE INFORMACIÓN</v>
          </cell>
        </row>
        <row r="10">
          <cell r="P10" t="str">
            <v>20</v>
          </cell>
          <cell r="Q10" t="str">
            <v>GERENCIA GENERAL</v>
          </cell>
          <cell r="R10" t="str">
            <v>22006</v>
          </cell>
          <cell r="S10" t="str">
            <v>PARTIDAS CENTRALIZADAS GATI</v>
          </cell>
          <cell r="T10" t="str">
            <v>4011</v>
          </cell>
          <cell r="U10" t="str">
            <v>CONVENIO EMCALI - MPTIO ALUMBRADO NAVIDEÑO 100-GG-CONV.468-12</v>
          </cell>
          <cell r="X10" t="str">
            <v>2</v>
          </cell>
          <cell r="Y10" t="str">
            <v>DEUDA EXTERNA</v>
          </cell>
          <cell r="Z10" t="str">
            <v>1</v>
          </cell>
          <cell r="AA10" t="str">
            <v>TRANSFERENCIAS AL SECTOR PÚBLICO</v>
          </cell>
          <cell r="AH10" t="str">
            <v>22006</v>
          </cell>
          <cell r="AI10" t="str">
            <v>PARTIDAS CENTRALIZADAS GATI</v>
          </cell>
        </row>
        <row r="11">
          <cell r="P11" t="str">
            <v>21</v>
          </cell>
          <cell r="Q11" t="str">
            <v>SECRETARÍA GENERAL</v>
          </cell>
          <cell r="R11" t="str">
            <v>23000</v>
          </cell>
          <cell r="S11" t="str">
            <v>DESPACHO GERENCIA DE ÁREA FINANCIERA</v>
          </cell>
          <cell r="T11" t="str">
            <v>4016</v>
          </cell>
          <cell r="U11" t="str">
            <v>CONVENIO EMCALI-FONDO ADAPTACIÓN ESTACIÓN PASO DEL COMERCIO</v>
          </cell>
          <cell r="X11" t="str">
            <v>1</v>
          </cell>
          <cell r="Y11" t="str">
            <v>PROGRAMAS DE INVERSIÓN</v>
          </cell>
          <cell r="Z11" t="str">
            <v>2</v>
          </cell>
          <cell r="AA11" t="str">
            <v>TRANSFERENCIAS DE PREVISIÓN Y SEGURIDAD SOCIAL</v>
          </cell>
          <cell r="AH11" t="str">
            <v>23000</v>
          </cell>
          <cell r="AI11" t="str">
            <v>DESPACHO GERENCIA DE ÁREA FINANCIERA</v>
          </cell>
        </row>
        <row r="12">
          <cell r="P12" t="str">
            <v>22</v>
          </cell>
          <cell r="Q12" t="str">
            <v>GERENCIA DE TECNOLOGÍA DE INFORMACIÓN</v>
          </cell>
          <cell r="R12" t="str">
            <v>28000</v>
          </cell>
          <cell r="S12" t="str">
            <v>DESPACHO GERENCIA DE ÁREA GESTIÓN HUMANA Y ADMINISTRATIVA</v>
          </cell>
          <cell r="T12" t="str">
            <v>4019</v>
          </cell>
          <cell r="U12" t="str">
            <v>CONVENIO PRONE II - 2013 - 2014 ENC.FID.GGC-108-2013</v>
          </cell>
          <cell r="Z12" t="str">
            <v>3</v>
          </cell>
          <cell r="AA12" t="str">
            <v>OTRAS TRANSFERENCIAS</v>
          </cell>
          <cell r="AH12" t="str">
            <v>28000</v>
          </cell>
          <cell r="AI12" t="str">
            <v>DESPACHO GERENCIA DE ÁREA GESTIÓN HUMANA Y ADMINISTRATIVA</v>
          </cell>
        </row>
        <row r="13">
          <cell r="P13" t="str">
            <v>23</v>
          </cell>
          <cell r="Q13" t="str">
            <v>GERENCIA DE ÁREA FINANCIERA</v>
          </cell>
          <cell r="R13" t="str">
            <v>28005</v>
          </cell>
          <cell r="S13" t="str">
            <v>PARTIDAS CENTRALIZADAS GERENCIA ADMINISTRATIVA</v>
          </cell>
          <cell r="T13" t="str">
            <v>4012</v>
          </cell>
          <cell r="U13" t="str">
            <v>CONVENIO CALI VIVE DIGITAL - EMCALI-ALCALDIA-FIDUBOGOTA</v>
          </cell>
          <cell r="Z13" t="str">
            <v>1</v>
          </cell>
          <cell r="AA13" t="str">
            <v>COMPRA DE BIENES PARA LA VENTA</v>
          </cell>
          <cell r="AH13" t="str">
            <v>28005</v>
          </cell>
          <cell r="AI13" t="str">
            <v>PARTIDAS CENTRALIZADAS GERENCIA ADMINISTRATIVA</v>
          </cell>
        </row>
        <row r="14">
          <cell r="P14" t="str">
            <v>28</v>
          </cell>
          <cell r="Q14" t="str">
            <v>GERENCIA DE ÁREA GESTIÓN HUMANA Y ADMINISTRATIVA</v>
          </cell>
          <cell r="R14" t="str">
            <v>28310</v>
          </cell>
          <cell r="S14" t="str">
            <v>DEPARTAMENTO PLANEACIÓN HUMANA Y ORGANIZACIONAL</v>
          </cell>
          <cell r="T14" t="str">
            <v>4013</v>
          </cell>
          <cell r="U14" t="str">
            <v>CONVENIO NEIVA VIVE DIGITAL - EMCALI-NEIVA-FIDUBOGOTA</v>
          </cell>
          <cell r="Z14" t="str">
            <v>2</v>
          </cell>
          <cell r="AA14" t="str">
            <v>COMPRA DE SERVICIOS PARA LA VENTA</v>
          </cell>
          <cell r="AH14" t="str">
            <v>28310</v>
          </cell>
          <cell r="AI14" t="str">
            <v>DEPARTAMENTO PLANEACIÓN HUMANA Y ORGANIZACIONAL</v>
          </cell>
        </row>
        <row r="15">
          <cell r="P15" t="str">
            <v>29</v>
          </cell>
          <cell r="Q15" t="str">
            <v>GERENCIA COMERCIAL Y GESTIÓN AL CLIENTE</v>
          </cell>
          <cell r="R15" t="str">
            <v>28320</v>
          </cell>
          <cell r="S15" t="str">
            <v>DEPARTAMENTO GESTIÓN LABORAL</v>
          </cell>
          <cell r="T15" t="str">
            <v>4015</v>
          </cell>
          <cell r="U15" t="str">
            <v>CONVENIO EMCALI-FONDO ADAPTACIÓN</v>
          </cell>
          <cell r="Z15" t="str">
            <v>3</v>
          </cell>
          <cell r="AA15" t="str">
            <v>OTROS GASTOS DE OPERACIÓN</v>
          </cell>
          <cell r="AH15" t="str">
            <v>28320</v>
          </cell>
          <cell r="AI15" t="str">
            <v>DEPARTAMENTO GESTIÓN LABORAL</v>
          </cell>
        </row>
        <row r="16">
          <cell r="R16" t="str">
            <v>28330</v>
          </cell>
          <cell r="S16" t="str">
            <v>DEPARTAMENTO DE BIENESTAR LABORAL</v>
          </cell>
          <cell r="T16" t="str">
            <v>4021</v>
          </cell>
          <cell r="U16" t="str">
            <v>CONV PRONE GGC-157-2013</v>
          </cell>
          <cell r="Z16" t="str">
            <v>1</v>
          </cell>
          <cell r="AA16" t="str">
            <v>GASTOS DE PRODUCCIÓN INDUSTRIAL</v>
          </cell>
          <cell r="AH16" t="str">
            <v>28330</v>
          </cell>
          <cell r="AI16" t="str">
            <v>DEPARTAMENTO DE BIENESTAR LABORAL</v>
          </cell>
        </row>
        <row r="17">
          <cell r="R17" t="str">
            <v>28340</v>
          </cell>
          <cell r="S17" t="str">
            <v>DEPARTAMENTO GESTIÓN ADMINISTRATIVA</v>
          </cell>
          <cell r="T17">
            <v>0</v>
          </cell>
          <cell r="Z17" t="str">
            <v>1</v>
          </cell>
          <cell r="AA17" t="str">
            <v>ENTIDADES FINANCIERAS</v>
          </cell>
          <cell r="AH17" t="str">
            <v>28340</v>
          </cell>
          <cell r="AI17" t="str">
            <v>DEPARTAMENTO GESTIÓN ADMINISTRATIVA</v>
          </cell>
        </row>
        <row r="18">
          <cell r="R18" t="str">
            <v>28350</v>
          </cell>
          <cell r="S18" t="str">
            <v>DEPARTAMENTO SEGURIDAD</v>
          </cell>
          <cell r="T18">
            <v>0</v>
          </cell>
          <cell r="Z18" t="str">
            <v>2</v>
          </cell>
          <cell r="AA18" t="str">
            <v>TÍTULOS VALORES</v>
          </cell>
          <cell r="AH18" t="str">
            <v>28350</v>
          </cell>
          <cell r="AI18" t="str">
            <v>DEPARTAMENTO SEGURIDAD</v>
          </cell>
        </row>
        <row r="19">
          <cell r="R19" t="str">
            <v>29000</v>
          </cell>
          <cell r="S19" t="str">
            <v>DESPACHO G. COMERCIAL Y GESTIÓN AL CLIENTE</v>
          </cell>
          <cell r="Z19" t="str">
            <v>3</v>
          </cell>
          <cell r="AA19" t="str">
            <v>PROVEEEDORES Y OTROS</v>
          </cell>
          <cell r="AH19" t="str">
            <v>29000</v>
          </cell>
          <cell r="AI19" t="str">
            <v>DESPACHO G. COMERCIAL Y GESTIÓN AL CLIENTE</v>
          </cell>
        </row>
        <row r="20">
          <cell r="R20" t="str">
            <v>29100</v>
          </cell>
          <cell r="S20" t="str">
            <v>DIRECCIÓN OPERACIONES COMERCIALES</v>
          </cell>
          <cell r="Z20" t="str">
            <v>4</v>
          </cell>
          <cell r="AA20" t="str">
            <v>AGENTES MERCADO MAYORISTA</v>
          </cell>
          <cell r="AH20" t="str">
            <v>29100</v>
          </cell>
          <cell r="AI20" t="str">
            <v>DIRECCIÓN OPERACIONES COMERCIALES</v>
          </cell>
        </row>
        <row r="21">
          <cell r="R21" t="str">
            <v>29110</v>
          </cell>
          <cell r="S21" t="str">
            <v>DEPARTAMENTO FACTURACIÓN</v>
          </cell>
          <cell r="Z21" t="str">
            <v>5</v>
          </cell>
          <cell r="AA21" t="str">
            <v>CONTINGENTES</v>
          </cell>
          <cell r="AH21" t="str">
            <v>29110</v>
          </cell>
          <cell r="AI21" t="str">
            <v>DEPARTAMENTO FACTURACIÓN</v>
          </cell>
        </row>
        <row r="22">
          <cell r="R22" t="str">
            <v>29140</v>
          </cell>
          <cell r="S22" t="str">
            <v>DEPARTAMENTO CARTERA</v>
          </cell>
          <cell r="Z22" t="str">
            <v>9</v>
          </cell>
          <cell r="AA22" t="str">
            <v>COMISIÓN FIDUCIA</v>
          </cell>
          <cell r="AH22" t="str">
            <v>29140</v>
          </cell>
          <cell r="AI22" t="str">
            <v>DEPARTAMENTO CARTERA</v>
          </cell>
        </row>
        <row r="23">
          <cell r="R23" t="str">
            <v>29200</v>
          </cell>
          <cell r="S23" t="str">
            <v>DIRECCIÓN COMERCIAL</v>
          </cell>
          <cell r="AH23" t="str">
            <v>29200</v>
          </cell>
          <cell r="AI23" t="str">
            <v>DIRECCIÓN COMERCIAL</v>
          </cell>
        </row>
        <row r="24">
          <cell r="R24" t="str">
            <v>29210</v>
          </cell>
          <cell r="S24" t="str">
            <v>DEPARTAMENTO COMERCIAL DE AC. Y ALC.</v>
          </cell>
          <cell r="AH24" t="str">
            <v>29210</v>
          </cell>
          <cell r="AI24" t="str">
            <v>DEPARTAMENTO COMERCIAL DE AC. Y ALC.</v>
          </cell>
        </row>
        <row r="25">
          <cell r="R25" t="str">
            <v>29220</v>
          </cell>
          <cell r="S25" t="str">
            <v>DEPARTAMENTO COMERCIAL DE ENERGÍA</v>
          </cell>
          <cell r="Z25" t="str">
            <v>1</v>
          </cell>
          <cell r="AA25" t="str">
            <v>PLANEACIÓN</v>
          </cell>
          <cell r="AH25" t="str">
            <v>29220</v>
          </cell>
          <cell r="AI25" t="str">
            <v>DEPARTAMENTO COMERCIAL DE ENERGÍA</v>
          </cell>
        </row>
        <row r="26">
          <cell r="R26" t="str">
            <v>29400</v>
          </cell>
          <cell r="S26" t="str">
            <v>DIRECCIÓN DE ATENCIÓN AL CLIENTE</v>
          </cell>
          <cell r="Z26" t="str">
            <v>2</v>
          </cell>
          <cell r="AA26" t="str">
            <v>EXPANSIÓN</v>
          </cell>
          <cell r="AH26" t="str">
            <v>29400</v>
          </cell>
          <cell r="AI26" t="str">
            <v>DIRECCIÓN DE ATENCIÓN AL CLIENTE</v>
          </cell>
        </row>
        <row r="27">
          <cell r="R27" t="str">
            <v>31000</v>
          </cell>
          <cell r="S27" t="str">
            <v>DESPACHO GUEN ALCANTARILLADO</v>
          </cell>
          <cell r="Z27" t="str">
            <v>3</v>
          </cell>
          <cell r="AA27" t="str">
            <v>OPTIMIZACIÓN Y/O MEJORAMIENTO</v>
          </cell>
          <cell r="AH27" t="str">
            <v>31000</v>
          </cell>
          <cell r="AI27" t="str">
            <v>DESPACHO GUEN ALCANTARILLADO</v>
          </cell>
        </row>
        <row r="28">
          <cell r="R28" t="str">
            <v>31010</v>
          </cell>
          <cell r="S28" t="str">
            <v>DEPARTAMENTO GESTIÓN ADMINISTRATIVA</v>
          </cell>
          <cell r="AH28" t="str">
            <v>31010</v>
          </cell>
          <cell r="AI28" t="str">
            <v>DEPARTAMENTO GESTIÓN ADMINISTRATIVA</v>
          </cell>
        </row>
        <row r="29">
          <cell r="R29" t="str">
            <v>31015</v>
          </cell>
          <cell r="S29" t="str">
            <v>PARTIDAS CENTRALIZADAS ACUEDUCTO (ADMTVA)</v>
          </cell>
          <cell r="AH29" t="str">
            <v>31015</v>
          </cell>
          <cell r="AI29" t="str">
            <v>PARTIDAS CENTRALIZADAS ACUEDUCTO (ADMTVA)</v>
          </cell>
        </row>
        <row r="30">
          <cell r="R30" t="str">
            <v>31017</v>
          </cell>
          <cell r="S30" t="str">
            <v>PARTIDAS CENTRALIZADAS ACUEDUCTO (SECRET. GRAL)</v>
          </cell>
          <cell r="AH30" t="str">
            <v>31017</v>
          </cell>
          <cell r="AI30" t="str">
            <v>PARTIDAS CENTRALIZADAS ACUEDUCTO (SECRET. GRAL)</v>
          </cell>
        </row>
        <row r="31">
          <cell r="R31" t="str">
            <v>31020</v>
          </cell>
          <cell r="S31" t="str">
            <v>DEPARTAMENTO DE PLANEACIÓN</v>
          </cell>
          <cell r="AH31" t="str">
            <v>31020</v>
          </cell>
          <cell r="AI31" t="str">
            <v>DEPARTAMENTO DE PLANEACIÓN</v>
          </cell>
        </row>
        <row r="32">
          <cell r="R32" t="str">
            <v>31025</v>
          </cell>
          <cell r="S32" t="str">
            <v>PARTIDAS CENTRALIZADAS ALCANTARILLADO</v>
          </cell>
          <cell r="AH32" t="str">
            <v>31025</v>
          </cell>
          <cell r="AI32" t="str">
            <v>PARTIDAS CENTRALIZADAS ALCANTARILLADO</v>
          </cell>
        </row>
        <row r="33">
          <cell r="R33" t="str">
            <v>31027</v>
          </cell>
          <cell r="S33" t="str">
            <v>PARTIDAS CENTRALIZADAS ALCANTARILLADO (SECRET. GRAL)</v>
          </cell>
          <cell r="AH33" t="str">
            <v>31027</v>
          </cell>
          <cell r="AI33" t="str">
            <v>PARTIDAS CENTRALIZADAS ALCANTARILLADO (SECRET. GRAL)</v>
          </cell>
        </row>
        <row r="34">
          <cell r="R34" t="str">
            <v>31030</v>
          </cell>
          <cell r="S34" t="str">
            <v>DEPARTAMENTO DE DESARROLLO ESTRATÉGICO</v>
          </cell>
          <cell r="AH34" t="str">
            <v>31030</v>
          </cell>
          <cell r="AI34" t="str">
            <v>DEPARTAMENTO DE DESARROLLO ESTRATÉGICO</v>
          </cell>
        </row>
        <row r="35">
          <cell r="R35" t="str">
            <v>31200</v>
          </cell>
          <cell r="S35" t="str">
            <v>DIRECCIÓN DE AGUA POTABLE</v>
          </cell>
          <cell r="AH35" t="str">
            <v>31200</v>
          </cell>
          <cell r="AI35" t="str">
            <v>DIRECCIÓN DE AGUA POTABLE</v>
          </cell>
        </row>
        <row r="36">
          <cell r="R36" t="str">
            <v>31210</v>
          </cell>
          <cell r="S36" t="str">
            <v>DEPARTAMENTO DE PRODUCCIÓN</v>
          </cell>
          <cell r="AH36" t="str">
            <v>31210</v>
          </cell>
          <cell r="AI36" t="str">
            <v>DEPARTAMENTO DE PRODUCCIÓN</v>
          </cell>
        </row>
        <row r="37">
          <cell r="R37" t="str">
            <v>31220</v>
          </cell>
          <cell r="S37" t="str">
            <v>DEPARTAMENTO DE DISTRIBUCIÓN</v>
          </cell>
          <cell r="AH37" t="str">
            <v>31220</v>
          </cell>
          <cell r="AI37" t="str">
            <v>DEPARTAMENTO DE DISTRIBUCIÓN</v>
          </cell>
        </row>
        <row r="38">
          <cell r="R38" t="str">
            <v>31240</v>
          </cell>
          <cell r="S38" t="str">
            <v>DEPARTAMENTO DE MANTENIMIENTO</v>
          </cell>
          <cell r="AH38" t="str">
            <v>31240</v>
          </cell>
          <cell r="AI38" t="str">
            <v>DEPARTAMENTO DE MANTENIMIENTO</v>
          </cell>
        </row>
        <row r="39">
          <cell r="R39" t="str">
            <v>31300</v>
          </cell>
          <cell r="S39" t="str">
            <v>DIRECCIÓN DE AGUAS RESIDUALES</v>
          </cell>
          <cell r="AH39" t="str">
            <v>31300</v>
          </cell>
          <cell r="AI39" t="str">
            <v>DIRECCIÓN DE AGUAS RESIDUALES</v>
          </cell>
        </row>
        <row r="40">
          <cell r="R40" t="str">
            <v>31310</v>
          </cell>
          <cell r="S40" t="str">
            <v>DEPARTAMENTO DE RECOLECCIÓN</v>
          </cell>
          <cell r="AH40" t="str">
            <v>31310</v>
          </cell>
          <cell r="AI40" t="str">
            <v>DEPARTAMENTO DE RECOLECCIÓN</v>
          </cell>
        </row>
        <row r="41">
          <cell r="R41" t="str">
            <v>31320</v>
          </cell>
          <cell r="S41" t="str">
            <v>DEPARTAMENTO DE BOMBEO</v>
          </cell>
          <cell r="AH41" t="str">
            <v>31320</v>
          </cell>
          <cell r="AI41" t="str">
            <v>DEPARTAMENTO DE BOMBEO</v>
          </cell>
        </row>
        <row r="42">
          <cell r="R42" t="str">
            <v>31330</v>
          </cell>
          <cell r="S42" t="str">
            <v>DEPARTAMENTO DE TRATAMIENTO</v>
          </cell>
          <cell r="AH42" t="str">
            <v>31330</v>
          </cell>
          <cell r="AI42" t="str">
            <v>DEPARTAMENTO DE TRATAMIENTO</v>
          </cell>
        </row>
        <row r="43">
          <cell r="R43" t="str">
            <v>31410</v>
          </cell>
          <cell r="S43" t="str">
            <v>DEPARTAMENTO DE INGENIERÍA</v>
          </cell>
          <cell r="AH43" t="str">
            <v>31410</v>
          </cell>
          <cell r="AI43" t="str">
            <v>DEPARTAMENTO DE INGENIERÍA</v>
          </cell>
        </row>
        <row r="44">
          <cell r="R44" t="str">
            <v>31420</v>
          </cell>
          <cell r="S44" t="str">
            <v>DEPARTAMENTO DE INTERVENTORÍA</v>
          </cell>
          <cell r="AH44" t="str">
            <v>31420</v>
          </cell>
          <cell r="AI44" t="str">
            <v>DEPARTAMENTO DE INTERVENTORÍA</v>
          </cell>
        </row>
        <row r="45">
          <cell r="R45" t="str">
            <v>31430</v>
          </cell>
          <cell r="S45" t="str">
            <v>DEPARTAMENTO DE GESTIÓN AMBIENTAL</v>
          </cell>
          <cell r="AH45" t="str">
            <v>31430</v>
          </cell>
          <cell r="AI45" t="str">
            <v>DEPARTAMENTO DE GESTIÓN AMBIENTAL</v>
          </cell>
        </row>
        <row r="46">
          <cell r="R46" t="str">
            <v>31500</v>
          </cell>
          <cell r="S46" t="str">
            <v>DIRECCION GESTION COMERCIAL</v>
          </cell>
          <cell r="AH46" t="str">
            <v>31520</v>
          </cell>
          <cell r="AI46" t="str">
            <v>DEPARTAMENTO DE ATENCIÓN OPERATIVA</v>
          </cell>
        </row>
        <row r="47">
          <cell r="R47" t="str">
            <v>31520</v>
          </cell>
          <cell r="S47" t="str">
            <v>DEPARTAMENTO DE ATENCIÓN OPERATIVA</v>
          </cell>
          <cell r="AH47" t="str">
            <v>31600</v>
          </cell>
          <cell r="AI47" t="str">
            <v>DIRECCIÓN  DE GESTIÓN OPERATIVA</v>
          </cell>
        </row>
        <row r="48">
          <cell r="R48" t="str">
            <v>31600</v>
          </cell>
          <cell r="S48" t="str">
            <v>DIRECCIÓN  DE GESTIÓN OPERATIVA</v>
          </cell>
          <cell r="AH48" t="str">
            <v>31610</v>
          </cell>
          <cell r="AI48" t="str">
            <v>DEPARTAMENTO DE ATENCIÓN OPERATIVA</v>
          </cell>
        </row>
        <row r="49">
          <cell r="R49" t="str">
            <v>31610</v>
          </cell>
          <cell r="S49" t="str">
            <v>DEPARTAMENTO DE ATENCIÓN OPERATIVA</v>
          </cell>
          <cell r="AH49" t="str">
            <v>41000</v>
          </cell>
          <cell r="AI49" t="str">
            <v>DESPACHO GUEN TELECOMUNICACIONES</v>
          </cell>
        </row>
        <row r="50">
          <cell r="R50" t="str">
            <v>41000</v>
          </cell>
          <cell r="S50" t="str">
            <v>DESPACHO GUEN TELECOMUNICACIONES</v>
          </cell>
          <cell r="AH50" t="str">
            <v>41005</v>
          </cell>
          <cell r="AI50" t="str">
            <v>PARTIDAS CENTRALIZADAS TELECOMUNICACIONES (ADMTVA)</v>
          </cell>
        </row>
        <row r="51">
          <cell r="R51" t="str">
            <v>41005</v>
          </cell>
          <cell r="S51" t="str">
            <v>PARTIDAS CENTRALIZADAS TELECOMUNICACIONES (ADMTVA)</v>
          </cell>
          <cell r="AH51" t="str">
            <v>41006</v>
          </cell>
          <cell r="AI51" t="str">
            <v>PARTIDAS CENTRALIZADAS TELECOMUNICACIONES (GATI)</v>
          </cell>
        </row>
        <row r="52">
          <cell r="R52" t="str">
            <v>41006</v>
          </cell>
          <cell r="S52" t="str">
            <v>PARTIDAS CENTRALIZADAS TELECOMUNICACIONES (GATI)</v>
          </cell>
          <cell r="AH52" t="str">
            <v>41020</v>
          </cell>
          <cell r="AI52" t="str">
            <v>DEPARTAMENTO ADMINISTRATIVO Y FINANCIERO</v>
          </cell>
        </row>
        <row r="53">
          <cell r="R53" t="str">
            <v>41007</v>
          </cell>
          <cell r="S53" t="str">
            <v>PARTIDAS CENTRALIZADAS TELECOMUNICACIONES (SECRET. GRAL)</v>
          </cell>
          <cell r="AH53" t="str">
            <v>41030</v>
          </cell>
          <cell r="AI53" t="str">
            <v>DEPARTAMENTO DE PLANEACIÓN</v>
          </cell>
        </row>
        <row r="54">
          <cell r="R54" t="str">
            <v>41020</v>
          </cell>
          <cell r="S54" t="str">
            <v>DEPARTAMENTO ADMINISTRATIVO Y FINANCIERO</v>
          </cell>
          <cell r="AH54" t="str">
            <v>41400</v>
          </cell>
          <cell r="AI54" t="str">
            <v>DIRECCIÓN DE INGENIERÍA</v>
          </cell>
        </row>
        <row r="55">
          <cell r="R55" t="str">
            <v>41030</v>
          </cell>
          <cell r="S55" t="str">
            <v>DEPARTAMENTO DE PLANEACIÓN</v>
          </cell>
          <cell r="AH55" t="str">
            <v>41500</v>
          </cell>
          <cell r="AI55" t="str">
            <v>DIRECCIÓN OPERATIVA REDES</v>
          </cell>
        </row>
        <row r="56">
          <cell r="R56" t="str">
            <v>41400</v>
          </cell>
          <cell r="S56" t="str">
            <v>DIRECCIÓN DE INGENIERÍA</v>
          </cell>
          <cell r="AH56" t="str">
            <v>41510</v>
          </cell>
          <cell r="AI56" t="str">
            <v>DEPARTAMENTO REDES NORTE</v>
          </cell>
        </row>
        <row r="57">
          <cell r="R57" t="str">
            <v>41500</v>
          </cell>
          <cell r="S57" t="str">
            <v>DIRECCIÓN OPERATIVA REDES</v>
          </cell>
          <cell r="AH57" t="str">
            <v>41520</v>
          </cell>
          <cell r="AI57" t="str">
            <v>DEPARTAMENTO REDES SUR</v>
          </cell>
        </row>
        <row r="58">
          <cell r="R58" t="str">
            <v>41510</v>
          </cell>
          <cell r="S58" t="str">
            <v>DEPARTAMENTO REDES NORTE</v>
          </cell>
          <cell r="AH58" t="str">
            <v>41530</v>
          </cell>
          <cell r="AI58" t="str">
            <v>DEPARTAMENTO DE CORPORATIVOS Y VALOR AGREGADO</v>
          </cell>
        </row>
        <row r="59">
          <cell r="R59" t="str">
            <v>41520</v>
          </cell>
          <cell r="S59" t="str">
            <v>DEPARTAMENTO REDES SUR</v>
          </cell>
          <cell r="AH59" t="str">
            <v>41600</v>
          </cell>
          <cell r="AI59" t="str">
            <v>DIRECCIÓN OPERATIVO DE EQUIPOS</v>
          </cell>
        </row>
        <row r="60">
          <cell r="R60" t="str">
            <v>41530</v>
          </cell>
          <cell r="S60" t="str">
            <v>DEPARTAMENTO DE CORPORATIVOS Y VALOR AGREGADO</v>
          </cell>
          <cell r="AH60" t="str">
            <v>41610</v>
          </cell>
          <cell r="AI60" t="str">
            <v>DEPARTAMENTO DE MULTIACCESO</v>
          </cell>
        </row>
        <row r="61">
          <cell r="R61" t="str">
            <v>41600</v>
          </cell>
          <cell r="S61" t="str">
            <v>DIRECCIÓN OPERATIVO DE EQUIPOS</v>
          </cell>
          <cell r="AH61" t="str">
            <v>41620</v>
          </cell>
          <cell r="AI61" t="str">
            <v>DEPARTAMENTO DE EQUIPOS DE APOYO</v>
          </cell>
        </row>
        <row r="62">
          <cell r="R62" t="str">
            <v>41610</v>
          </cell>
          <cell r="S62" t="str">
            <v>DEPARTAMENTO DE MULTIACCESO</v>
          </cell>
          <cell r="AH62" t="str">
            <v>41630</v>
          </cell>
          <cell r="AI62" t="str">
            <v>DEPARTAMENTO DE MULTISERVICIOS</v>
          </cell>
        </row>
        <row r="63">
          <cell r="R63" t="str">
            <v>41620</v>
          </cell>
          <cell r="S63" t="str">
            <v>DEPARTAMENTO DE EQUIPOS DE APOYO</v>
          </cell>
          <cell r="AH63" t="str">
            <v>41640</v>
          </cell>
          <cell r="AI63" t="str">
            <v>DEPARTAMENTO DE ATENCIÓN Y SOPORTE AL SERVICIO</v>
          </cell>
        </row>
        <row r="64">
          <cell r="R64" t="str">
            <v>41630</v>
          </cell>
          <cell r="S64" t="str">
            <v>DEPARTAMENTO DE MULTISERVICIOS</v>
          </cell>
          <cell r="AH64" t="str">
            <v>41700</v>
          </cell>
          <cell r="AI64" t="str">
            <v>DIRECCIÓN COMERCIAL</v>
          </cell>
        </row>
        <row r="65">
          <cell r="R65" t="str">
            <v>41640</v>
          </cell>
          <cell r="S65" t="str">
            <v>DEPARTAMENTO DE ATENCIÓN Y SOPORTE AL SERVICIO</v>
          </cell>
          <cell r="AH65" t="str">
            <v>41710</v>
          </cell>
          <cell r="AI65" t="str">
            <v>DEPARTAMENTO DE MERCADEO EMPRESARIAL</v>
          </cell>
        </row>
        <row r="66">
          <cell r="R66" t="str">
            <v>41700</v>
          </cell>
          <cell r="S66" t="str">
            <v>DIRECCIÓN COMERCIAL</v>
          </cell>
          <cell r="AH66" t="str">
            <v>41720</v>
          </cell>
          <cell r="AI66" t="str">
            <v>DEPARTAMENTO DE MERCADEO MASIVO</v>
          </cell>
        </row>
        <row r="67">
          <cell r="R67" t="str">
            <v>41710</v>
          </cell>
          <cell r="S67" t="str">
            <v>DEPARTAMENTO DE MERCADEO EMPRESARIAL</v>
          </cell>
          <cell r="AH67" t="str">
            <v>51000</v>
          </cell>
          <cell r="AI67" t="str">
            <v>DESPACHO GERENCIA DE ENERGÍA</v>
          </cell>
          <cell r="AJ67" t="str">
            <v>MANEJO GUENE</v>
          </cell>
        </row>
        <row r="68">
          <cell r="R68" t="str">
            <v>41720</v>
          </cell>
          <cell r="S68" t="str">
            <v>DEPARTAMENTO DE MERCADEO MASIVO</v>
          </cell>
          <cell r="AH68" t="str">
            <v>51005</v>
          </cell>
          <cell r="AI68" t="str">
            <v>PARTIDAS CENTRALIZADAS ENERGÍA (ADMTVA)</v>
          </cell>
          <cell r="AJ68" t="str">
            <v>CENTRALIZADO</v>
          </cell>
        </row>
        <row r="69">
          <cell r="R69" t="str">
            <v>51000</v>
          </cell>
          <cell r="S69" t="str">
            <v>DESPACHO GERENCIA DE ENERGÍA</v>
          </cell>
          <cell r="AH69" t="str">
            <v>51006</v>
          </cell>
          <cell r="AI69" t="str">
            <v>PARTIDAS CENTRALIZADAS ENERGÍA (GATI)</v>
          </cell>
          <cell r="AJ69" t="str">
            <v>CENTRALIZADO</v>
          </cell>
        </row>
        <row r="70">
          <cell r="R70" t="str">
            <v>51005</v>
          </cell>
          <cell r="S70" t="str">
            <v>PARTIDAS CENTRALIZADAS ENERGÍA (ADMTVA)</v>
          </cell>
          <cell r="AH70" t="str">
            <v>51007</v>
          </cell>
          <cell r="AI70" t="str">
            <v>PARTIDAS CENTRALIZADAS ENERGÍA (SECRET. GRAL)</v>
          </cell>
          <cell r="AJ70" t="str">
            <v>CENTRALIZADO</v>
          </cell>
        </row>
        <row r="71">
          <cell r="R71" t="str">
            <v>51006</v>
          </cell>
          <cell r="S71" t="str">
            <v>PARTIDAS CENTRALIZADAS ENERGÍA (GATI)</v>
          </cell>
          <cell r="AH71" t="str">
            <v>51008</v>
          </cell>
          <cell r="AI71" t="str">
            <v>PARTIDAS CENTRALIZADAS ENERGÍA (GER.COMERCIAL Y GESTIÓN AL CLIENTE)</v>
          </cell>
          <cell r="AJ71" t="str">
            <v>CENTRALIZADO</v>
          </cell>
        </row>
        <row r="72">
          <cell r="R72" t="str">
            <v>51007</v>
          </cell>
          <cell r="S72" t="str">
            <v>PARTIDAS CENTRALIZADAS ENERGÍA (SECRET. GRAL)</v>
          </cell>
          <cell r="AH72" t="str">
            <v>51010</v>
          </cell>
          <cell r="AI72" t="str">
            <v>DEPARTAMENTO DE GESTIÓN ADMINISTRATIVA</v>
          </cell>
          <cell r="AJ72" t="str">
            <v>MANEJO GUENE</v>
          </cell>
        </row>
        <row r="73">
          <cell r="R73" t="str">
            <v>51010</v>
          </cell>
          <cell r="S73" t="str">
            <v>DEPARTAMENTO DE GESTIÓN ADMINISTRATIVA</v>
          </cell>
          <cell r="AH73" t="str">
            <v>51020</v>
          </cell>
          <cell r="AI73" t="str">
            <v>DEPARTAMENTO DE PLANEACIÓN</v>
          </cell>
          <cell r="AJ73" t="str">
            <v>MANEJO GUENE</v>
          </cell>
        </row>
        <row r="74">
          <cell r="R74" t="str">
            <v>51020</v>
          </cell>
          <cell r="S74" t="str">
            <v>DEPARTAMENTO DE PLANEACIÓN</v>
          </cell>
          <cell r="AH74" t="str">
            <v>51030</v>
          </cell>
          <cell r="AI74" t="str">
            <v>DEPARTAMENTO CONTROL DE ENERGÍA</v>
          </cell>
          <cell r="AJ74" t="str">
            <v>MANEJO GUENE</v>
          </cell>
        </row>
        <row r="75">
          <cell r="R75" t="str">
            <v>51030</v>
          </cell>
          <cell r="S75" t="str">
            <v>DEPARTAMENTO CONTROL DE ENERGÍA</v>
          </cell>
          <cell r="AH75" t="str">
            <v>51200</v>
          </cell>
          <cell r="AI75" t="str">
            <v>DIRECCIÓN DE DISTRIBUCIÓN</v>
          </cell>
          <cell r="AJ75" t="str">
            <v>MANEJO GUENE</v>
          </cell>
        </row>
        <row r="76">
          <cell r="R76" t="str">
            <v>51200</v>
          </cell>
          <cell r="S76" t="str">
            <v>DIRECCIÓN DE DISTRIBUCIÓN</v>
          </cell>
          <cell r="AH76" t="str">
            <v>51210</v>
          </cell>
          <cell r="AI76" t="str">
            <v>DEPARTAMENTO DE MANTENIMIENTO</v>
          </cell>
          <cell r="AJ76" t="str">
            <v>MANEJO GUENE</v>
          </cell>
        </row>
        <row r="77">
          <cell r="R77" t="str">
            <v>51210</v>
          </cell>
          <cell r="S77" t="str">
            <v>DEPARTAMENTO DE MANTENIMIENTO</v>
          </cell>
          <cell r="AH77" t="str">
            <v>51220</v>
          </cell>
          <cell r="AI77" t="str">
            <v>DEPARTAMENTO DE OPERACIÓN</v>
          </cell>
          <cell r="AJ77" t="str">
            <v>MANEJO GUENE</v>
          </cell>
        </row>
        <row r="78">
          <cell r="R78" t="str">
            <v>51220</v>
          </cell>
          <cell r="S78" t="str">
            <v>DEPARTAMENTO DE OPERACIÓN</v>
          </cell>
          <cell r="AH78" t="str">
            <v>51230</v>
          </cell>
          <cell r="AI78" t="str">
            <v>DEPARTAMENTO DE PROYECTOS</v>
          </cell>
          <cell r="AJ78" t="str">
            <v>MANEJO GUENE</v>
          </cell>
        </row>
        <row r="79">
          <cell r="R79" t="str">
            <v>51230</v>
          </cell>
          <cell r="S79" t="str">
            <v>DEPARTAMENTO DE PROYECTOS</v>
          </cell>
          <cell r="AH79" t="str">
            <v>51240</v>
          </cell>
          <cell r="AI79" t="str">
            <v>DEPARTAMENTO SERVICIOS ASOCIADOS DISTRIBUCIÓN</v>
          </cell>
          <cell r="AJ79" t="str">
            <v>MANEJO GUENE</v>
          </cell>
        </row>
        <row r="80">
          <cell r="R80" t="str">
            <v>51240</v>
          </cell>
          <cell r="S80" t="str">
            <v>DEPARTAMENTO SERVICIOS ASOCIADOS DISTRIBUCIÓN</v>
          </cell>
          <cell r="AH80" t="str">
            <v>51600</v>
          </cell>
          <cell r="AI80" t="str">
            <v>DIRECCIÓN GESTIÓN DE ENERGÍA</v>
          </cell>
          <cell r="AJ80" t="str">
            <v>MANEJO GUENE</v>
          </cell>
        </row>
        <row r="81">
          <cell r="R81" t="str">
            <v>51600</v>
          </cell>
          <cell r="S81" t="str">
            <v>DIRECCIÓN GESTIÓN DE ENERGÍA</v>
          </cell>
          <cell r="AH81" t="str">
            <v>51610</v>
          </cell>
          <cell r="AI81" t="str">
            <v>DEPARTAMENTO COMPRA DE ENERGÍA</v>
          </cell>
          <cell r="AJ81" t="str">
            <v>MANEJO GUENE</v>
          </cell>
        </row>
        <row r="82">
          <cell r="R82" t="str">
            <v>51610</v>
          </cell>
          <cell r="S82" t="str">
            <v>DEPARTAMENTO COMPRA DE ENERGÍA</v>
          </cell>
          <cell r="AH82" t="str">
            <v>51620</v>
          </cell>
          <cell r="AI82" t="str">
            <v>DEPARTAMENTO VENTA ENERGÍA MNR</v>
          </cell>
          <cell r="AJ82" t="str">
            <v>MANEJO GUENE</v>
          </cell>
        </row>
        <row r="83">
          <cell r="R83" t="str">
            <v>51620</v>
          </cell>
          <cell r="S83" t="str">
            <v>DEPARTAMENTO VENTA ENERGÍA MNR</v>
          </cell>
          <cell r="AH83" t="str">
            <v>5104201010304</v>
          </cell>
          <cell r="AJ83" t="str">
            <v>MANEJO GUENE</v>
          </cell>
        </row>
        <row r="84">
          <cell r="R84" t="str">
            <v>20600</v>
          </cell>
          <cell r="S84" t="str">
            <v>DIRECCIÓN RELACIONES COMUNITARIAS</v>
          </cell>
          <cell r="AH84" t="str">
            <v>5104201030111</v>
          </cell>
          <cell r="AJ84" t="str">
            <v>MANEJO GUENE</v>
          </cell>
        </row>
        <row r="85">
          <cell r="R85" t="str">
            <v>29008</v>
          </cell>
          <cell r="S85" t="str">
            <v>PARTIDAS CENTRALIZADAS G. COMERCIAL</v>
          </cell>
          <cell r="AH85" t="str">
            <v>5104201030115</v>
          </cell>
          <cell r="AJ85" t="str">
            <v>MANEJO GUENE</v>
          </cell>
        </row>
        <row r="86">
          <cell r="R86" t="str">
            <v>31018</v>
          </cell>
          <cell r="S86" t="str">
            <v>PARTIDAS CENTRALIZADAS ACUEDUCTO (G. COMERCIAL)</v>
          </cell>
          <cell r="AH86" t="str">
            <v>5104203030102</v>
          </cell>
          <cell r="AJ86" t="str">
            <v>MANEJO GUENE</v>
          </cell>
        </row>
        <row r="87">
          <cell r="R87" t="str">
            <v>31028</v>
          </cell>
          <cell r="S87" t="str">
            <v>PARTIDAS CENTRALIZADAS ALCANTARILLADO(G. COMERCIAL)</v>
          </cell>
          <cell r="AH87" t="str">
            <v>5103307</v>
          </cell>
          <cell r="AJ87" t="str">
            <v>MANEJO GUENE</v>
          </cell>
        </row>
        <row r="88">
          <cell r="R88" t="str">
            <v>41008</v>
          </cell>
          <cell r="S88" t="str">
            <v>PARTIDAS CENTRALIZADAS TELECOMUNICACIONES(G. COMERCIAL)</v>
          </cell>
          <cell r="AH88" t="str">
            <v>5103201010103</v>
          </cell>
          <cell r="AJ88" t="str">
            <v>MANEJO GUENE</v>
          </cell>
        </row>
        <row r="89">
          <cell r="R89" t="str">
            <v>51008</v>
          </cell>
          <cell r="S89" t="str">
            <v>PARTIDAS CENTRALIZADAS ENERGIA(G. COMERCIAL)</v>
          </cell>
          <cell r="AH89" t="str">
            <v>5103201030104</v>
          </cell>
          <cell r="AJ89" t="str">
            <v>MANEJO GUENE</v>
          </cell>
        </row>
        <row r="90">
          <cell r="R90">
            <v>0</v>
          </cell>
          <cell r="AH90" t="str">
            <v>5103201030105</v>
          </cell>
          <cell r="AJ90" t="str">
            <v>MANEJO GUENE</v>
          </cell>
        </row>
        <row r="91">
          <cell r="R91">
            <v>0</v>
          </cell>
          <cell r="AH91" t="str">
            <v>510420101010102</v>
          </cell>
          <cell r="AJ91" t="str">
            <v>MANEJO GUENE</v>
          </cell>
        </row>
        <row r="92">
          <cell r="R92">
            <v>0</v>
          </cell>
          <cell r="AH92" t="str">
            <v>51042030403</v>
          </cell>
          <cell r="AJ92" t="str">
            <v>MANEJO GUENE</v>
          </cell>
        </row>
        <row r="93">
          <cell r="R93">
            <v>0</v>
          </cell>
          <cell r="AH93" t="str">
            <v>5103201030107</v>
          </cell>
          <cell r="AJ93" t="str">
            <v>MANEJO GUENE</v>
          </cell>
        </row>
        <row r="94">
          <cell r="R94">
            <v>0</v>
          </cell>
          <cell r="AH94" t="str">
            <v>5103201030117</v>
          </cell>
          <cell r="AJ94" t="str">
            <v>MANEJO GUENE</v>
          </cell>
        </row>
        <row r="95">
          <cell r="R95">
            <v>0</v>
          </cell>
          <cell r="AH95" t="str">
            <v>510520101010101</v>
          </cell>
          <cell r="AJ95" t="str">
            <v>MANEJO GUENE</v>
          </cell>
        </row>
        <row r="96">
          <cell r="R96">
            <v>0</v>
          </cell>
          <cell r="AH96" t="str">
            <v>51051</v>
          </cell>
          <cell r="AJ96" t="str">
            <v>MANEJO GUENE</v>
          </cell>
        </row>
        <row r="97">
          <cell r="R97">
            <v>0</v>
          </cell>
          <cell r="AH97" t="str">
            <v>51041</v>
          </cell>
          <cell r="AJ97" t="str">
            <v>MANEJO GUENE</v>
          </cell>
        </row>
        <row r="98">
          <cell r="R98">
            <v>0</v>
          </cell>
          <cell r="AH98" t="str">
            <v>510320302</v>
          </cell>
          <cell r="AJ98" t="str">
            <v>CENTRALIZADO</v>
          </cell>
        </row>
        <row r="99">
          <cell r="R99">
            <v>0</v>
          </cell>
          <cell r="AH99" t="str">
            <v>5104201010301</v>
          </cell>
          <cell r="AJ99" t="str">
            <v>MANEJO GUENE</v>
          </cell>
        </row>
        <row r="100">
          <cell r="R100">
            <v>0</v>
          </cell>
          <cell r="AH100" t="str">
            <v>5104201010302</v>
          </cell>
          <cell r="AJ100" t="str">
            <v>MANEJO GUENE</v>
          </cell>
        </row>
        <row r="101">
          <cell r="AH101" t="str">
            <v>5104201030112</v>
          </cell>
          <cell r="AJ101" t="str">
            <v>MANEJO GUENE</v>
          </cell>
        </row>
        <row r="102">
          <cell r="AH102" t="str">
            <v>510420301</v>
          </cell>
          <cell r="AJ102" t="str">
            <v>MANEJO GUENE</v>
          </cell>
        </row>
        <row r="103">
          <cell r="AH103" t="str">
            <v>5104203030101</v>
          </cell>
          <cell r="AJ103" t="str">
            <v>MANEJO GUENE</v>
          </cell>
        </row>
        <row r="104">
          <cell r="AH104" t="str">
            <v>510420101010101</v>
          </cell>
          <cell r="AJ104" t="str">
            <v>MANEJO GUENE</v>
          </cell>
        </row>
        <row r="105">
          <cell r="AH105" t="str">
            <v>5104307</v>
          </cell>
          <cell r="AJ105" t="str">
            <v>MANEJO GUENE</v>
          </cell>
        </row>
        <row r="106">
          <cell r="AH106" t="str">
            <v>5103201030102</v>
          </cell>
          <cell r="AJ106" t="str">
            <v>MANEJO GUENE</v>
          </cell>
        </row>
        <row r="107">
          <cell r="AH107" t="str">
            <v>5103201030110</v>
          </cell>
          <cell r="AJ107" t="str">
            <v>MANEJO GUENE</v>
          </cell>
        </row>
        <row r="108">
          <cell r="AH108" t="str">
            <v>5103201010104</v>
          </cell>
          <cell r="AJ108" t="str">
            <v>MANEJO GUENE</v>
          </cell>
        </row>
        <row r="109">
          <cell r="AH109" t="str">
            <v>51031</v>
          </cell>
          <cell r="AJ109" t="str">
            <v>MANEJO GUENE</v>
          </cell>
        </row>
        <row r="110">
          <cell r="AH110" t="str">
            <v>5104201010305</v>
          </cell>
          <cell r="AJ110" t="str">
            <v>MANEJO GUENE</v>
          </cell>
        </row>
        <row r="111">
          <cell r="AH111" t="str">
            <v>5103201030108</v>
          </cell>
          <cell r="AJ111" t="str">
            <v>MANEJO GUENE</v>
          </cell>
        </row>
        <row r="112">
          <cell r="AH112" t="str">
            <v>51042010201</v>
          </cell>
          <cell r="AJ112" t="str">
            <v>MANEJO GUENE</v>
          </cell>
        </row>
        <row r="113">
          <cell r="AH113" t="str">
            <v>51042030401</v>
          </cell>
          <cell r="AJ113" t="str">
            <v>MANEJO GUENE</v>
          </cell>
        </row>
        <row r="114">
          <cell r="AH114" t="str">
            <v>5103201010201</v>
          </cell>
          <cell r="AJ114" t="str">
            <v>MANEJO GUENE</v>
          </cell>
        </row>
        <row r="115">
          <cell r="AH115" t="str">
            <v>5103201030103</v>
          </cell>
          <cell r="AJ115" t="str">
            <v>MANEJO GUENE</v>
          </cell>
        </row>
        <row r="116">
          <cell r="AH116" t="str">
            <v>5103201030119</v>
          </cell>
          <cell r="AJ116" t="str">
            <v>MANEJO GUENE</v>
          </cell>
        </row>
        <row r="117">
          <cell r="AH117" t="str">
            <v>5103201010202</v>
          </cell>
          <cell r="AJ117" t="str">
            <v>MANEJO GUENE</v>
          </cell>
        </row>
        <row r="118">
          <cell r="AH118" t="str">
            <v>5103201030101</v>
          </cell>
          <cell r="AJ118" t="str">
            <v>MANEJO GUENE</v>
          </cell>
        </row>
        <row r="119">
          <cell r="AH119" t="str">
            <v>5103201030106</v>
          </cell>
          <cell r="AJ119" t="str">
            <v>MANEJO GUENE</v>
          </cell>
        </row>
        <row r="120">
          <cell r="AH120" t="str">
            <v>51032030401</v>
          </cell>
          <cell r="AJ120" t="str">
            <v>MANEJO GUENE</v>
          </cell>
        </row>
        <row r="121">
          <cell r="AH121" t="str">
            <v>51032030404</v>
          </cell>
          <cell r="AJ121" t="str">
            <v>MANEJO GUENE</v>
          </cell>
        </row>
        <row r="122">
          <cell r="AH122" t="str">
            <v>5104201010103</v>
          </cell>
          <cell r="AJ122" t="str">
            <v>MANEJO GUENE</v>
          </cell>
        </row>
        <row r="123">
          <cell r="AH123" t="str">
            <v>5104201010303</v>
          </cell>
          <cell r="AJ123" t="str">
            <v>MANEJO GUENE</v>
          </cell>
        </row>
        <row r="124">
          <cell r="AH124" t="str">
            <v>5104201030114</v>
          </cell>
          <cell r="AJ124" t="str">
            <v>MANEJO GUENE</v>
          </cell>
        </row>
        <row r="125">
          <cell r="AH125" t="str">
            <v>5104201030116</v>
          </cell>
          <cell r="AJ125" t="str">
            <v>MANEJO GUENE</v>
          </cell>
        </row>
        <row r="126">
          <cell r="AH126" t="str">
            <v>51042010303</v>
          </cell>
          <cell r="AJ126" t="str">
            <v>MANEJO GUENE</v>
          </cell>
        </row>
        <row r="127">
          <cell r="AH127" t="str">
            <v>51042030402</v>
          </cell>
          <cell r="AJ127" t="str">
            <v>MANEJO GUENE</v>
          </cell>
        </row>
        <row r="128">
          <cell r="AH128" t="str">
            <v>5104309</v>
          </cell>
          <cell r="AJ128" t="str">
            <v>MANEJO GUENE</v>
          </cell>
        </row>
        <row r="129">
          <cell r="AH129" t="str">
            <v>51042030404</v>
          </cell>
          <cell r="AI129">
            <v>0</v>
          </cell>
          <cell r="AJ129" t="str">
            <v>MANEJO GUENE</v>
          </cell>
        </row>
        <row r="130">
          <cell r="AH130" t="str">
            <v>5103306</v>
          </cell>
          <cell r="AI130">
            <v>0</v>
          </cell>
          <cell r="AJ130" t="str">
            <v>MANEJO GUENE</v>
          </cell>
        </row>
        <row r="131">
          <cell r="AH131" t="str">
            <v>5104203040502</v>
          </cell>
          <cell r="AI131">
            <v>0</v>
          </cell>
          <cell r="AJ131" t="str">
            <v>MANEJO GUENE</v>
          </cell>
        </row>
        <row r="132">
          <cell r="AH132" t="str">
            <v>510430507</v>
          </cell>
          <cell r="AI132">
            <v>0</v>
          </cell>
          <cell r="AJ132" t="str">
            <v>MANEJO GUENE</v>
          </cell>
        </row>
        <row r="133">
          <cell r="AH133" t="str">
            <v>510330809</v>
          </cell>
          <cell r="AI133">
            <v>0</v>
          </cell>
          <cell r="AJ133" t="str">
            <v>MANEJO GUENE</v>
          </cell>
        </row>
        <row r="134">
          <cell r="AH134" t="str">
            <v>5103203040502</v>
          </cell>
          <cell r="AI134">
            <v>0</v>
          </cell>
          <cell r="AJ134" t="str">
            <v>MANEJO GUENE</v>
          </cell>
        </row>
        <row r="135">
          <cell r="AH135" t="str">
            <v>5104201010102</v>
          </cell>
          <cell r="AI135">
            <v>0</v>
          </cell>
          <cell r="AJ135" t="str">
            <v>MANEJO GUENE</v>
          </cell>
        </row>
        <row r="136">
          <cell r="AH136" t="str">
            <v>5104312</v>
          </cell>
          <cell r="AI136">
            <v>0</v>
          </cell>
          <cell r="AJ136" t="str">
            <v>MANEJO GUENE</v>
          </cell>
        </row>
        <row r="137">
          <cell r="AI137">
            <v>0</v>
          </cell>
        </row>
        <row r="138">
          <cell r="AI138">
            <v>0</v>
          </cell>
        </row>
        <row r="139">
          <cell r="AI139">
            <v>0</v>
          </cell>
        </row>
        <row r="140">
          <cell r="AI140">
            <v>0</v>
          </cell>
        </row>
        <row r="141">
          <cell r="AI141">
            <v>0</v>
          </cell>
        </row>
        <row r="142">
          <cell r="AI142">
            <v>0</v>
          </cell>
        </row>
        <row r="143">
          <cell r="AI143">
            <v>0</v>
          </cell>
        </row>
        <row r="144">
          <cell r="AI144">
            <v>0</v>
          </cell>
        </row>
        <row r="145">
          <cell r="AI145">
            <v>0</v>
          </cell>
        </row>
        <row r="146">
          <cell r="AI146">
            <v>0</v>
          </cell>
        </row>
        <row r="147">
          <cell r="AI147">
            <v>0</v>
          </cell>
        </row>
        <row r="148">
          <cell r="AI148">
            <v>0</v>
          </cell>
        </row>
        <row r="149">
          <cell r="AI149">
            <v>0</v>
          </cell>
        </row>
        <row r="150">
          <cell r="AI150">
            <v>0</v>
          </cell>
        </row>
        <row r="151">
          <cell r="AI151">
            <v>0</v>
          </cell>
        </row>
      </sheetData>
      <sheetData sheetId="15">
        <row r="4">
          <cell r="B4" t="str">
            <v>20</v>
          </cell>
          <cell r="C4" t="str">
            <v>20</v>
          </cell>
          <cell r="D4" t="str">
            <v/>
          </cell>
          <cell r="E4" t="str">
            <v/>
          </cell>
          <cell r="F4" t="str">
            <v/>
          </cell>
          <cell r="G4" t="str">
            <v/>
          </cell>
          <cell r="H4" t="str">
            <v/>
          </cell>
          <cell r="I4" t="str">
            <v/>
          </cell>
          <cell r="J4" t="str">
            <v/>
          </cell>
          <cell r="L4" t="str">
            <v>ADMINISTRACIÓN CENTRAL</v>
          </cell>
          <cell r="M4" t="str">
            <v>GER</v>
          </cell>
          <cell r="N4" t="str">
            <v>ADMINISTRACIÓN CENTRAL</v>
          </cell>
          <cell r="O4" t="str">
            <v/>
          </cell>
          <cell r="P4" t="str">
            <v/>
          </cell>
          <cell r="Q4" t="str">
            <v/>
          </cell>
          <cell r="R4" t="str">
            <v/>
          </cell>
          <cell r="S4" t="str">
            <v/>
          </cell>
          <cell r="T4" t="str">
            <v/>
          </cell>
          <cell r="U4" t="str">
            <v/>
          </cell>
          <cell r="V4" t="str">
            <v/>
          </cell>
          <cell r="W4" t="str">
            <v/>
          </cell>
          <cell r="X4" t="str">
            <v>INGRESOS</v>
          </cell>
        </row>
        <row r="5">
          <cell r="B5" t="str">
            <v>2023</v>
          </cell>
          <cell r="C5" t="str">
            <v>20</v>
          </cell>
          <cell r="D5" t="str">
            <v>23</v>
          </cell>
          <cell r="E5" t="str">
            <v/>
          </cell>
          <cell r="F5" t="str">
            <v/>
          </cell>
          <cell r="G5" t="str">
            <v/>
          </cell>
          <cell r="H5" t="str">
            <v/>
          </cell>
          <cell r="I5" t="str">
            <v/>
          </cell>
          <cell r="J5" t="str">
            <v/>
          </cell>
          <cell r="L5" t="str">
            <v>ADMINISTRACIÓN CENTRAL</v>
          </cell>
          <cell r="M5" t="str">
            <v>NEG</v>
          </cell>
          <cell r="N5" t="str">
            <v>ADMINISTRACIÓN CENTRAL</v>
          </cell>
          <cell r="O5" t="str">
            <v>ADMINISTRACIÓN CENTRAL</v>
          </cell>
          <cell r="P5" t="str">
            <v/>
          </cell>
          <cell r="Q5" t="str">
            <v/>
          </cell>
          <cell r="R5" t="str">
            <v/>
          </cell>
          <cell r="S5" t="str">
            <v/>
          </cell>
          <cell r="T5" t="str">
            <v/>
          </cell>
          <cell r="U5" t="str">
            <v/>
          </cell>
          <cell r="V5" t="str">
            <v/>
          </cell>
          <cell r="W5" t="str">
            <v/>
          </cell>
          <cell r="X5" t="str">
            <v>INGRESOS</v>
          </cell>
        </row>
        <row r="6">
          <cell r="B6" t="str">
            <v>20231</v>
          </cell>
          <cell r="C6" t="str">
            <v>20</v>
          </cell>
          <cell r="D6" t="str">
            <v>23</v>
          </cell>
          <cell r="E6" t="str">
            <v>1</v>
          </cell>
          <cell r="F6" t="str">
            <v/>
          </cell>
          <cell r="G6" t="str">
            <v/>
          </cell>
          <cell r="H6" t="str">
            <v/>
          </cell>
          <cell r="I6" t="str">
            <v/>
          </cell>
          <cell r="J6" t="str">
            <v/>
          </cell>
          <cell r="K6" t="str">
            <v/>
          </cell>
          <cell r="L6" t="str">
            <v>DISPONIBILIDAD INICIAL</v>
          </cell>
          <cell r="M6" t="str">
            <v>CUENTA</v>
          </cell>
          <cell r="N6" t="str">
            <v>ADMINISTRACIÓN CENTRAL</v>
          </cell>
          <cell r="O6" t="str">
            <v>ADMINISTRACIÓN CENTRAL</v>
          </cell>
          <cell r="P6" t="str">
            <v>DISPONIBILIDAD INICIAL</v>
          </cell>
          <cell r="Q6" t="str">
            <v/>
          </cell>
          <cell r="R6" t="str">
            <v/>
          </cell>
          <cell r="S6" t="str">
            <v/>
          </cell>
          <cell r="T6" t="str">
            <v/>
          </cell>
          <cell r="U6" t="str">
            <v/>
          </cell>
          <cell r="V6" t="str">
            <v/>
          </cell>
          <cell r="W6" t="str">
            <v/>
          </cell>
          <cell r="X6" t="str">
            <v>INGRESOS</v>
          </cell>
        </row>
        <row r="7">
          <cell r="B7" t="str">
            <v>20232</v>
          </cell>
          <cell r="C7" t="str">
            <v>20</v>
          </cell>
          <cell r="D7" t="str">
            <v>23</v>
          </cell>
          <cell r="E7" t="str">
            <v>2</v>
          </cell>
          <cell r="F7" t="str">
            <v/>
          </cell>
          <cell r="G7" t="str">
            <v/>
          </cell>
          <cell r="H7" t="str">
            <v/>
          </cell>
          <cell r="I7" t="str">
            <v/>
          </cell>
          <cell r="J7" t="str">
            <v/>
          </cell>
          <cell r="L7" t="str">
            <v>INGRESOS CORRIENTES</v>
          </cell>
          <cell r="M7" t="str">
            <v>CUENTA</v>
          </cell>
          <cell r="N7" t="str">
            <v>ADMINISTRACIÓN CENTRAL</v>
          </cell>
          <cell r="O7" t="str">
            <v>ADMINISTRACIÓN CENTRAL</v>
          </cell>
          <cell r="P7" t="str">
            <v>INGRESOS CORRIENTES</v>
          </cell>
          <cell r="Q7" t="str">
            <v/>
          </cell>
          <cell r="R7" t="str">
            <v/>
          </cell>
          <cell r="S7" t="str">
            <v/>
          </cell>
          <cell r="T7" t="str">
            <v/>
          </cell>
          <cell r="U7" t="str">
            <v/>
          </cell>
          <cell r="V7" t="str">
            <v/>
          </cell>
          <cell r="W7" t="str">
            <v/>
          </cell>
          <cell r="X7" t="str">
            <v>INGRESOS</v>
          </cell>
        </row>
        <row r="8">
          <cell r="B8" t="str">
            <v>2023201</v>
          </cell>
          <cell r="C8" t="str">
            <v>20</v>
          </cell>
          <cell r="D8" t="str">
            <v>23</v>
          </cell>
          <cell r="E8" t="str">
            <v>2</v>
          </cell>
          <cell r="F8" t="str">
            <v>01</v>
          </cell>
          <cell r="J8" t="str">
            <v/>
          </cell>
          <cell r="L8" t="str">
            <v>INGRESOS DE EXPLOTACION</v>
          </cell>
          <cell r="M8" t="str">
            <v>CUENTA</v>
          </cell>
          <cell r="N8" t="str">
            <v>ADMINISTRACIÓN CENTRAL</v>
          </cell>
          <cell r="O8" t="str">
            <v>ADMINISTRACIÓN CENTRAL</v>
          </cell>
          <cell r="P8" t="str">
            <v>INGRESOS CORRIENTES</v>
          </cell>
          <cell r="Q8" t="str">
            <v>INGRESOS DE EXPLOTACION</v>
          </cell>
          <cell r="R8">
            <v>0</v>
          </cell>
          <cell r="S8">
            <v>0</v>
          </cell>
          <cell r="T8">
            <v>0</v>
          </cell>
          <cell r="U8">
            <v>0</v>
          </cell>
          <cell r="V8">
            <v>0</v>
          </cell>
          <cell r="W8" t="str">
            <v/>
          </cell>
          <cell r="X8" t="str">
            <v>INGRESOS</v>
          </cell>
        </row>
        <row r="9">
          <cell r="B9" t="str">
            <v>202320101</v>
          </cell>
          <cell r="C9" t="str">
            <v>20</v>
          </cell>
          <cell r="D9" t="str">
            <v>23</v>
          </cell>
          <cell r="E9" t="str">
            <v>2</v>
          </cell>
          <cell r="F9" t="str">
            <v>01</v>
          </cell>
          <cell r="G9" t="str">
            <v>01</v>
          </cell>
          <cell r="J9" t="str">
            <v/>
          </cell>
          <cell r="L9" t="str">
            <v>VENTA DE SERVICIOS</v>
          </cell>
          <cell r="M9" t="str">
            <v>CUENTA</v>
          </cell>
          <cell r="N9" t="str">
            <v>ADMINISTRACIÓN CENTRAL</v>
          </cell>
          <cell r="O9" t="str">
            <v>ADMINISTRACIÓN CENTRAL</v>
          </cell>
          <cell r="P9" t="str">
            <v>INGRESOS CORRIENTES</v>
          </cell>
          <cell r="Q9" t="str">
            <v>INGRESOS DE EXPLOTACION</v>
          </cell>
          <cell r="R9" t="str">
            <v>VENTA DE SERVICIOS</v>
          </cell>
          <cell r="S9">
            <v>0</v>
          </cell>
          <cell r="T9">
            <v>0</v>
          </cell>
          <cell r="U9">
            <v>0</v>
          </cell>
          <cell r="V9">
            <v>0</v>
          </cell>
          <cell r="W9" t="str">
            <v/>
          </cell>
          <cell r="X9" t="str">
            <v>INGRESOS</v>
          </cell>
        </row>
        <row r="10">
          <cell r="B10" t="str">
            <v>20232010101</v>
          </cell>
          <cell r="C10" t="str">
            <v>20</v>
          </cell>
          <cell r="D10" t="str">
            <v>23</v>
          </cell>
          <cell r="E10" t="str">
            <v>2</v>
          </cell>
          <cell r="F10" t="str">
            <v>01</v>
          </cell>
          <cell r="G10" t="str">
            <v>01</v>
          </cell>
          <cell r="H10" t="str">
            <v>01</v>
          </cell>
          <cell r="J10" t="str">
            <v/>
          </cell>
          <cell r="L10" t="str">
            <v>CARGO FIJO MAS CONSUMO</v>
          </cell>
          <cell r="M10" t="str">
            <v>CUENTA</v>
          </cell>
          <cell r="N10" t="str">
            <v>ADMINISTRACIÓN CENTRAL</v>
          </cell>
          <cell r="O10" t="str">
            <v>ADMINISTRACIÓN CENTRAL</v>
          </cell>
          <cell r="P10" t="str">
            <v>INGRESOS CORRIENTES</v>
          </cell>
          <cell r="Q10" t="str">
            <v>INGRESOS DE EXPLOTACION</v>
          </cell>
          <cell r="R10" t="str">
            <v>VENTA DE SERVICIOS</v>
          </cell>
          <cell r="S10" t="str">
            <v>CARGO FIJO MAS CONSUMO</v>
          </cell>
          <cell r="T10">
            <v>0</v>
          </cell>
          <cell r="U10">
            <v>0</v>
          </cell>
          <cell r="V10">
            <v>0</v>
          </cell>
          <cell r="W10" t="str">
            <v/>
          </cell>
          <cell r="X10" t="str">
            <v>INGRESOS</v>
          </cell>
        </row>
        <row r="11">
          <cell r="B11" t="str">
            <v>2023201010101</v>
          </cell>
          <cell r="C11" t="str">
            <v>20</v>
          </cell>
          <cell r="D11" t="str">
            <v>23</v>
          </cell>
          <cell r="E11" t="str">
            <v>2</v>
          </cell>
          <cell r="F11" t="str">
            <v>01</v>
          </cell>
          <cell r="G11" t="str">
            <v>01</v>
          </cell>
          <cell r="H11" t="str">
            <v>01</v>
          </cell>
          <cell r="I11" t="str">
            <v>01</v>
          </cell>
          <cell r="J11" t="str">
            <v/>
          </cell>
          <cell r="K11" t="str">
            <v/>
          </cell>
          <cell r="L11" t="str">
            <v>CONSUMO</v>
          </cell>
          <cell r="M11" t="str">
            <v>CUENTA</v>
          </cell>
          <cell r="N11" t="str">
            <v>ADMINISTRACIÓN CENTRAL</v>
          </cell>
          <cell r="O11" t="str">
            <v>ADMINISTRACIÓN CENTRAL</v>
          </cell>
          <cell r="P11" t="str">
            <v>INGRESOS CORRIENTES</v>
          </cell>
          <cell r="Q11" t="str">
            <v>INGRESOS DE EXPLOTACION</v>
          </cell>
          <cell r="R11" t="str">
            <v>VENTA DE SERVICIOS</v>
          </cell>
          <cell r="S11" t="str">
            <v>CARGO FIJO MAS CONSUMO</v>
          </cell>
          <cell r="T11" t="str">
            <v/>
          </cell>
          <cell r="U11" t="str">
            <v/>
          </cell>
          <cell r="V11" t="str">
            <v/>
          </cell>
          <cell r="W11" t="str">
            <v/>
          </cell>
          <cell r="X11" t="str">
            <v>INGRESOS</v>
          </cell>
        </row>
        <row r="12">
          <cell r="B12" t="str">
            <v>2023203</v>
          </cell>
          <cell r="C12" t="str">
            <v>20</v>
          </cell>
          <cell r="D12" t="str">
            <v>23</v>
          </cell>
          <cell r="E12">
            <v>2</v>
          </cell>
          <cell r="F12" t="str">
            <v>03</v>
          </cell>
          <cell r="G12" t="str">
            <v/>
          </cell>
          <cell r="H12" t="str">
            <v/>
          </cell>
          <cell r="I12" t="str">
            <v/>
          </cell>
          <cell r="J12" t="str">
            <v/>
          </cell>
          <cell r="L12" t="str">
            <v>OTROS INGRESOS CORRIENTES</v>
          </cell>
          <cell r="M12" t="str">
            <v>SUBCUENTA</v>
          </cell>
          <cell r="N12" t="str">
            <v>ADMINISTRACIÓN CENTRAL</v>
          </cell>
          <cell r="O12" t="str">
            <v>ADMINISTRACIÓN CENTRAL</v>
          </cell>
          <cell r="P12" t="str">
            <v>INGRESOS CORRIENTES</v>
          </cell>
          <cell r="Q12" t="str">
            <v>OTROS INGRESOS CORRIENTES</v>
          </cell>
          <cell r="R12">
            <v>0</v>
          </cell>
          <cell r="S12" t="str">
            <v/>
          </cell>
          <cell r="T12" t="str">
            <v/>
          </cell>
          <cell r="U12" t="str">
            <v/>
          </cell>
          <cell r="V12" t="str">
            <v/>
          </cell>
          <cell r="W12" t="str">
            <v/>
          </cell>
          <cell r="X12" t="str">
            <v>INGRESOS</v>
          </cell>
        </row>
        <row r="13">
          <cell r="B13" t="str">
            <v>202320302</v>
          </cell>
          <cell r="C13" t="str">
            <v>20</v>
          </cell>
          <cell r="D13" t="str">
            <v>23</v>
          </cell>
          <cell r="E13" t="str">
            <v>2</v>
          </cell>
          <cell r="F13" t="str">
            <v>03</v>
          </cell>
          <cell r="G13" t="str">
            <v>02</v>
          </cell>
          <cell r="H13" t="str">
            <v/>
          </cell>
          <cell r="I13" t="str">
            <v/>
          </cell>
          <cell r="J13" t="str">
            <v/>
          </cell>
          <cell r="K13" t="str">
            <v/>
          </cell>
          <cell r="L13" t="str">
            <v>CUOTAS PARTES PENSIONALES</v>
          </cell>
          <cell r="M13" t="str">
            <v>OBJETO</v>
          </cell>
          <cell r="N13" t="str">
            <v>ADMINISTRACIÓN CENTRAL</v>
          </cell>
          <cell r="O13" t="str">
            <v>ADMINISTRACIÓN CENTRAL</v>
          </cell>
          <cell r="P13" t="str">
            <v>INGRESOS CORRIENTES</v>
          </cell>
          <cell r="Q13" t="str">
            <v>OTROS INGRESOS CORRIENTES</v>
          </cell>
          <cell r="R13" t="str">
            <v>CUOTAS PARTES PENSIONALES</v>
          </cell>
          <cell r="S13" t="str">
            <v/>
          </cell>
          <cell r="T13" t="str">
            <v/>
          </cell>
          <cell r="U13" t="str">
            <v/>
          </cell>
          <cell r="V13" t="str">
            <v/>
          </cell>
          <cell r="W13" t="str">
            <v/>
          </cell>
          <cell r="X13" t="str">
            <v>INGRESOS</v>
          </cell>
        </row>
        <row r="14">
          <cell r="B14" t="str">
            <v>202320304</v>
          </cell>
          <cell r="C14" t="str">
            <v>20</v>
          </cell>
          <cell r="D14" t="str">
            <v>23</v>
          </cell>
          <cell r="E14" t="str">
            <v>2</v>
          </cell>
          <cell r="F14" t="str">
            <v>03</v>
          </cell>
          <cell r="G14" t="str">
            <v>04</v>
          </cell>
          <cell r="H14" t="str">
            <v/>
          </cell>
          <cell r="I14" t="str">
            <v/>
          </cell>
          <cell r="J14" t="str">
            <v/>
          </cell>
          <cell r="L14" t="str">
            <v>OTROS INGRESOS</v>
          </cell>
          <cell r="M14" t="str">
            <v>OBJETO</v>
          </cell>
          <cell r="N14" t="str">
            <v>ADMINISTRACIÓN CENTRAL</v>
          </cell>
          <cell r="O14" t="str">
            <v>ADMINISTRACIÓN CENTRAL</v>
          </cell>
          <cell r="P14" t="str">
            <v>INGRESOS CORRIENTES</v>
          </cell>
          <cell r="Q14" t="str">
            <v>OTROS INGRESOS CORRIENTES</v>
          </cell>
          <cell r="R14" t="str">
            <v>OTROS INGRESOS</v>
          </cell>
          <cell r="S14" t="str">
            <v/>
          </cell>
          <cell r="T14" t="str">
            <v/>
          </cell>
          <cell r="U14" t="str">
            <v/>
          </cell>
          <cell r="V14" t="str">
            <v/>
          </cell>
          <cell r="W14" t="str">
            <v/>
          </cell>
          <cell r="X14" t="str">
            <v>INGRESOS</v>
          </cell>
        </row>
        <row r="15">
          <cell r="B15" t="str">
            <v>20232030401</v>
          </cell>
          <cell r="C15" t="str">
            <v>20</v>
          </cell>
          <cell r="D15" t="str">
            <v>23</v>
          </cell>
          <cell r="E15" t="str">
            <v>2</v>
          </cell>
          <cell r="F15" t="str">
            <v>03</v>
          </cell>
          <cell r="G15" t="str">
            <v>04</v>
          </cell>
          <cell r="H15" t="str">
            <v>01</v>
          </cell>
          <cell r="I15" t="str">
            <v/>
          </cell>
          <cell r="J15" t="str">
            <v/>
          </cell>
          <cell r="K15" t="str">
            <v/>
          </cell>
          <cell r="L15" t="str">
            <v>INTERESES</v>
          </cell>
          <cell r="M15" t="str">
            <v>CONCEPTO</v>
          </cell>
          <cell r="N15" t="str">
            <v>ADMINISTRACIÓN CENTRAL</v>
          </cell>
          <cell r="O15" t="str">
            <v>ADMINISTRACIÓN CENTRAL</v>
          </cell>
          <cell r="P15" t="str">
            <v>INGRESOS CORRIENTES</v>
          </cell>
          <cell r="Q15" t="str">
            <v>OTROS INGRESOS CORRIENTES</v>
          </cell>
          <cell r="R15" t="str">
            <v>OTROS INGRESOS</v>
          </cell>
          <cell r="S15" t="str">
            <v>INTERESES</v>
          </cell>
          <cell r="T15" t="str">
            <v/>
          </cell>
          <cell r="U15" t="str">
            <v/>
          </cell>
          <cell r="V15" t="str">
            <v/>
          </cell>
          <cell r="W15" t="str">
            <v/>
          </cell>
          <cell r="X15" t="str">
            <v>INGRESOS</v>
          </cell>
        </row>
        <row r="16">
          <cell r="B16" t="str">
            <v>20232030402</v>
          </cell>
          <cell r="C16" t="str">
            <v>20</v>
          </cell>
          <cell r="D16" t="str">
            <v>23</v>
          </cell>
          <cell r="E16" t="str">
            <v>2</v>
          </cell>
          <cell r="F16" t="str">
            <v>03</v>
          </cell>
          <cell r="G16" t="str">
            <v>04</v>
          </cell>
          <cell r="H16" t="str">
            <v>02</v>
          </cell>
          <cell r="I16" t="str">
            <v/>
          </cell>
          <cell r="J16" t="str">
            <v/>
          </cell>
          <cell r="K16" t="str">
            <v/>
          </cell>
          <cell r="L16" t="str">
            <v>SANCIONES</v>
          </cell>
          <cell r="M16" t="str">
            <v>CONCEPTO</v>
          </cell>
          <cell r="N16" t="str">
            <v>ADMINISTRACIÓN CENTRAL</v>
          </cell>
          <cell r="O16" t="str">
            <v>ADMINISTRACIÓN CENTRAL</v>
          </cell>
          <cell r="P16" t="str">
            <v>INGRESOS CORRIENTES</v>
          </cell>
          <cell r="Q16" t="str">
            <v>OTROS INGRESOS CORRIENTES</v>
          </cell>
          <cell r="R16" t="str">
            <v>OTROS INGRESOS</v>
          </cell>
          <cell r="S16" t="str">
            <v>SANCIONES</v>
          </cell>
          <cell r="T16" t="str">
            <v/>
          </cell>
          <cell r="U16" t="str">
            <v/>
          </cell>
          <cell r="V16" t="str">
            <v/>
          </cell>
          <cell r="W16" t="str">
            <v/>
          </cell>
          <cell r="X16" t="str">
            <v>INGRESOS</v>
          </cell>
        </row>
        <row r="17">
          <cell r="B17" t="str">
            <v>20232030404</v>
          </cell>
          <cell r="C17" t="str">
            <v>20</v>
          </cell>
          <cell r="D17" t="str">
            <v>23</v>
          </cell>
          <cell r="E17" t="str">
            <v>2</v>
          </cell>
          <cell r="F17" t="str">
            <v>03</v>
          </cell>
          <cell r="G17" t="str">
            <v>04</v>
          </cell>
          <cell r="H17" t="str">
            <v>04</v>
          </cell>
          <cell r="I17" t="str">
            <v/>
          </cell>
          <cell r="J17" t="str">
            <v/>
          </cell>
          <cell r="K17" t="str">
            <v/>
          </cell>
          <cell r="L17" t="str">
            <v>REINTEGROS</v>
          </cell>
          <cell r="M17" t="str">
            <v>CONCEPTO</v>
          </cell>
          <cell r="N17" t="str">
            <v>ADMINISTRACIÓN CENTRAL</v>
          </cell>
          <cell r="O17" t="str">
            <v>ADMINISTRACIÓN CENTRAL</v>
          </cell>
          <cell r="P17" t="str">
            <v>INGRESOS CORRIENTES</v>
          </cell>
          <cell r="Q17" t="str">
            <v>OTROS INGRESOS CORRIENTES</v>
          </cell>
          <cell r="R17" t="str">
            <v>OTROS INGRESOS</v>
          </cell>
          <cell r="S17" t="str">
            <v>REINTEGROS</v>
          </cell>
          <cell r="T17" t="str">
            <v/>
          </cell>
          <cell r="U17" t="str">
            <v/>
          </cell>
          <cell r="V17" t="str">
            <v/>
          </cell>
          <cell r="W17" t="str">
            <v/>
          </cell>
          <cell r="X17" t="str">
            <v>INGRESOS</v>
          </cell>
        </row>
        <row r="18">
          <cell r="B18" t="str">
            <v>20232030405</v>
          </cell>
          <cell r="C18" t="str">
            <v>20</v>
          </cell>
          <cell r="D18" t="str">
            <v>23</v>
          </cell>
          <cell r="E18" t="str">
            <v>2</v>
          </cell>
          <cell r="F18" t="str">
            <v>03</v>
          </cell>
          <cell r="G18" t="str">
            <v>04</v>
          </cell>
          <cell r="H18" t="str">
            <v>05</v>
          </cell>
          <cell r="I18" t="str">
            <v/>
          </cell>
          <cell r="J18" t="str">
            <v/>
          </cell>
          <cell r="L18" t="str">
            <v>OTROS INGRESOS</v>
          </cell>
          <cell r="M18" t="str">
            <v>CONCEPTO</v>
          </cell>
          <cell r="N18" t="str">
            <v>ADMINISTRACIÓN CENTRAL</v>
          </cell>
          <cell r="O18" t="str">
            <v>ADMINISTRACIÓN CENTRAL</v>
          </cell>
          <cell r="P18" t="str">
            <v>INGRESOS CORRIENTES</v>
          </cell>
          <cell r="Q18" t="str">
            <v>OTROS INGRESOS CORRIENTES</v>
          </cell>
          <cell r="R18" t="str">
            <v>OTROS INGRESOS</v>
          </cell>
          <cell r="S18" t="str">
            <v>OTROS INGRESOS</v>
          </cell>
          <cell r="T18" t="str">
            <v/>
          </cell>
          <cell r="U18" t="str">
            <v/>
          </cell>
          <cell r="V18" t="str">
            <v/>
          </cell>
          <cell r="W18" t="str">
            <v/>
          </cell>
          <cell r="X18" t="str">
            <v>INGRESOS</v>
          </cell>
        </row>
        <row r="19">
          <cell r="B19" t="str">
            <v>2023203040501</v>
          </cell>
          <cell r="C19" t="str">
            <v>20</v>
          </cell>
          <cell r="D19" t="str">
            <v>23</v>
          </cell>
          <cell r="E19" t="str">
            <v>2</v>
          </cell>
          <cell r="F19" t="str">
            <v>03</v>
          </cell>
          <cell r="G19" t="str">
            <v>04</v>
          </cell>
          <cell r="H19" t="str">
            <v>05</v>
          </cell>
          <cell r="I19" t="str">
            <v>01</v>
          </cell>
          <cell r="J19" t="str">
            <v/>
          </cell>
          <cell r="K19" t="str">
            <v/>
          </cell>
          <cell r="L19" t="str">
            <v>ARRENDAMIENTO DE BIENES INMUEBLES</v>
          </cell>
          <cell r="M19" t="str">
            <v>ORDINAL</v>
          </cell>
          <cell r="N19" t="str">
            <v>ADMINISTRACIÓN CENTRAL</v>
          </cell>
          <cell r="O19" t="str">
            <v>ADMINISTRACIÓN CENTRAL</v>
          </cell>
          <cell r="P19" t="str">
            <v>INGRESOS CORRIENTES</v>
          </cell>
          <cell r="Q19" t="str">
            <v>OTROS INGRESOS CORRIENTES</v>
          </cell>
          <cell r="R19" t="str">
            <v>OTROS INGRESOS</v>
          </cell>
          <cell r="S19" t="str">
            <v>OTROS INGRESOS</v>
          </cell>
          <cell r="T19" t="str">
            <v>ARRENDAMIENTO BIENES INMUEBLES</v>
          </cell>
          <cell r="U19" t="str">
            <v/>
          </cell>
          <cell r="V19" t="str">
            <v/>
          </cell>
          <cell r="W19" t="str">
            <v/>
          </cell>
          <cell r="X19" t="str">
            <v>INGRESOS</v>
          </cell>
        </row>
        <row r="20">
          <cell r="B20" t="str">
            <v>2023203040502</v>
          </cell>
          <cell r="C20" t="str">
            <v>20</v>
          </cell>
          <cell r="D20" t="str">
            <v>23</v>
          </cell>
          <cell r="E20" t="str">
            <v>2</v>
          </cell>
          <cell r="F20" t="str">
            <v>03</v>
          </cell>
          <cell r="G20" t="str">
            <v>04</v>
          </cell>
          <cell r="H20" t="str">
            <v>05</v>
          </cell>
          <cell r="I20" t="str">
            <v>02</v>
          </cell>
          <cell r="J20" t="str">
            <v/>
          </cell>
          <cell r="K20" t="str">
            <v/>
          </cell>
          <cell r="L20" t="str">
            <v>OTROS</v>
          </cell>
          <cell r="M20" t="str">
            <v>ORDINAL</v>
          </cell>
          <cell r="N20" t="str">
            <v>ADMINISTRACIÓN CENTRAL</v>
          </cell>
          <cell r="O20" t="str">
            <v>ADMINISTRACIÓN CENTRAL</v>
          </cell>
          <cell r="P20" t="str">
            <v>INGRESOS CORRIENTES</v>
          </cell>
          <cell r="Q20" t="str">
            <v>OTROS INGRESOS CORRIENTES</v>
          </cell>
          <cell r="R20" t="str">
            <v>OTROS INGRESOS</v>
          </cell>
          <cell r="S20" t="str">
            <v>OTROS INGRESOS</v>
          </cell>
          <cell r="T20" t="str">
            <v>OTROS</v>
          </cell>
          <cell r="U20" t="str">
            <v/>
          </cell>
          <cell r="V20" t="str">
            <v/>
          </cell>
          <cell r="W20" t="str">
            <v/>
          </cell>
          <cell r="X20" t="str">
            <v>INGRESOS</v>
          </cell>
        </row>
        <row r="21">
          <cell r="B21" t="str">
            <v>20233</v>
          </cell>
          <cell r="C21" t="str">
            <v>20</v>
          </cell>
          <cell r="D21" t="str">
            <v>23</v>
          </cell>
          <cell r="E21" t="str">
            <v>3</v>
          </cell>
          <cell r="F21" t="str">
            <v/>
          </cell>
          <cell r="G21" t="str">
            <v/>
          </cell>
          <cell r="H21" t="str">
            <v/>
          </cell>
          <cell r="I21" t="str">
            <v/>
          </cell>
          <cell r="J21" t="str">
            <v/>
          </cell>
          <cell r="L21" t="str">
            <v>INGRESOS DE CAPITAL</v>
          </cell>
          <cell r="M21" t="str">
            <v>CUENTA</v>
          </cell>
          <cell r="N21" t="str">
            <v>ADMINISTRACIÓN CENTRAL</v>
          </cell>
          <cell r="O21" t="str">
            <v>ADMINISTRACIÓN CENTRAL</v>
          </cell>
          <cell r="P21" t="str">
            <v>INGRESOS DE CAPITAL</v>
          </cell>
          <cell r="Q21" t="str">
            <v/>
          </cell>
          <cell r="R21" t="str">
            <v/>
          </cell>
          <cell r="S21" t="str">
            <v/>
          </cell>
          <cell r="T21" t="str">
            <v/>
          </cell>
          <cell r="U21" t="str">
            <v/>
          </cell>
          <cell r="V21" t="str">
            <v/>
          </cell>
          <cell r="W21" t="str">
            <v/>
          </cell>
          <cell r="X21" t="str">
            <v>INGRESOS</v>
          </cell>
        </row>
        <row r="22">
          <cell r="B22" t="str">
            <v>2023301</v>
          </cell>
          <cell r="C22" t="str">
            <v>20</v>
          </cell>
          <cell r="D22" t="str">
            <v>23</v>
          </cell>
          <cell r="E22" t="str">
            <v>3</v>
          </cell>
          <cell r="F22" t="str">
            <v>01</v>
          </cell>
          <cell r="G22" t="str">
            <v/>
          </cell>
          <cell r="H22" t="str">
            <v/>
          </cell>
          <cell r="I22" t="str">
            <v/>
          </cell>
          <cell r="J22" t="str">
            <v/>
          </cell>
          <cell r="L22" t="str">
            <v>DESEMBOLSO DE CRÉDITO</v>
          </cell>
          <cell r="M22" t="str">
            <v>SUBCUENTA</v>
          </cell>
          <cell r="N22" t="str">
            <v>ADMINISTRACIÓN CENTRAL</v>
          </cell>
          <cell r="O22" t="str">
            <v>ADMINISTRACIÓN CENTRAL</v>
          </cell>
          <cell r="P22" t="str">
            <v>INGRESOS DE CAPITAL</v>
          </cell>
          <cell r="Q22" t="str">
            <v>DESEMBOLSO DE CRÉDITO</v>
          </cell>
          <cell r="R22" t="str">
            <v/>
          </cell>
          <cell r="S22" t="str">
            <v/>
          </cell>
          <cell r="T22" t="str">
            <v/>
          </cell>
          <cell r="U22" t="str">
            <v/>
          </cell>
          <cell r="V22" t="str">
            <v/>
          </cell>
          <cell r="W22" t="str">
            <v/>
          </cell>
          <cell r="X22" t="str">
            <v>INGRESOS</v>
          </cell>
        </row>
        <row r="23">
          <cell r="B23" t="str">
            <v>202330101</v>
          </cell>
          <cell r="C23" t="str">
            <v>20</v>
          </cell>
          <cell r="D23" t="str">
            <v>23</v>
          </cell>
          <cell r="E23" t="str">
            <v>3</v>
          </cell>
          <cell r="F23" t="str">
            <v>01</v>
          </cell>
          <cell r="G23" t="str">
            <v>01</v>
          </cell>
          <cell r="H23" t="str">
            <v/>
          </cell>
          <cell r="I23" t="str">
            <v/>
          </cell>
          <cell r="J23" t="str">
            <v/>
          </cell>
          <cell r="L23" t="str">
            <v>CRÉDITO INTERNO</v>
          </cell>
          <cell r="M23" t="str">
            <v>OBJETO</v>
          </cell>
          <cell r="N23" t="str">
            <v>ADMINISTRACIÓN CENTRAL</v>
          </cell>
          <cell r="O23" t="str">
            <v>ADMINISTRACIÓN CENTRAL</v>
          </cell>
          <cell r="P23" t="str">
            <v>INGRESOS DE CAPITAL</v>
          </cell>
          <cell r="Q23" t="str">
            <v>DESEMBOLSO DE CRÉDITO</v>
          </cell>
          <cell r="R23" t="str">
            <v>CRÉDITO INTERNO</v>
          </cell>
          <cell r="S23" t="str">
            <v/>
          </cell>
          <cell r="T23" t="str">
            <v/>
          </cell>
          <cell r="U23" t="str">
            <v/>
          </cell>
          <cell r="V23" t="str">
            <v/>
          </cell>
          <cell r="W23" t="str">
            <v/>
          </cell>
          <cell r="X23" t="str">
            <v>INGRESOS</v>
          </cell>
        </row>
        <row r="24">
          <cell r="B24" t="str">
            <v>20233010101</v>
          </cell>
          <cell r="C24" t="str">
            <v>20</v>
          </cell>
          <cell r="D24" t="str">
            <v>23</v>
          </cell>
          <cell r="E24" t="str">
            <v>3</v>
          </cell>
          <cell r="F24" t="str">
            <v>01</v>
          </cell>
          <cell r="G24" t="str">
            <v>01</v>
          </cell>
          <cell r="H24" t="str">
            <v>01</v>
          </cell>
          <cell r="I24" t="str">
            <v/>
          </cell>
          <cell r="J24" t="str">
            <v/>
          </cell>
          <cell r="K24" t="str">
            <v/>
          </cell>
          <cell r="L24" t="str">
            <v>FONDO DE CAPITALIZACIÓN SOCIAL</v>
          </cell>
          <cell r="M24" t="str">
            <v>CONCEPTO</v>
          </cell>
          <cell r="N24" t="str">
            <v>ADMINISTRACIÓN CENTRAL</v>
          </cell>
          <cell r="O24" t="str">
            <v>ADMINISTRACIÓN CENTRAL</v>
          </cell>
          <cell r="P24" t="str">
            <v>INGRESOS DE CAPITAL</v>
          </cell>
          <cell r="Q24" t="str">
            <v>DESEMBOLSO DE CRÉDITO</v>
          </cell>
          <cell r="R24" t="str">
            <v>CRÉDITO INTERNO</v>
          </cell>
          <cell r="S24" t="str">
            <v>FONDO DE CAPITALIZACIÓN SOCIAL</v>
          </cell>
          <cell r="T24" t="str">
            <v/>
          </cell>
          <cell r="U24" t="str">
            <v/>
          </cell>
          <cell r="V24" t="str">
            <v/>
          </cell>
          <cell r="W24" t="str">
            <v/>
          </cell>
          <cell r="X24" t="str">
            <v>INGRESOS</v>
          </cell>
        </row>
        <row r="25">
          <cell r="B25" t="str">
            <v>2023305</v>
          </cell>
          <cell r="C25" t="str">
            <v>20</v>
          </cell>
          <cell r="D25" t="str">
            <v>23</v>
          </cell>
          <cell r="E25" t="str">
            <v>3</v>
          </cell>
          <cell r="F25" t="str">
            <v>05</v>
          </cell>
          <cell r="G25" t="str">
            <v/>
          </cell>
          <cell r="H25" t="str">
            <v/>
          </cell>
          <cell r="I25" t="str">
            <v/>
          </cell>
          <cell r="J25" t="str">
            <v/>
          </cell>
          <cell r="L25" t="str">
            <v>RENDIMIENTOS FINANCIEROS</v>
          </cell>
          <cell r="M25" t="str">
            <v>SUBCUENTA</v>
          </cell>
          <cell r="N25" t="str">
            <v>ADMINISTRACIÓN CENTRAL</v>
          </cell>
          <cell r="O25" t="str">
            <v>ADMINISTRACIÓN CENTRAL</v>
          </cell>
          <cell r="P25" t="str">
            <v>INGRESOS DE CAPITAL</v>
          </cell>
          <cell r="Q25" t="str">
            <v>RENDIMIENTOS FINANCIEROS</v>
          </cell>
          <cell r="R25" t="str">
            <v/>
          </cell>
          <cell r="S25" t="str">
            <v/>
          </cell>
          <cell r="T25" t="str">
            <v/>
          </cell>
          <cell r="U25" t="str">
            <v/>
          </cell>
          <cell r="V25" t="str">
            <v/>
          </cell>
          <cell r="W25" t="str">
            <v/>
          </cell>
          <cell r="X25" t="str">
            <v>INGRESOS</v>
          </cell>
        </row>
        <row r="26">
          <cell r="B26" t="str">
            <v>202330510</v>
          </cell>
          <cell r="C26" t="str">
            <v>20</v>
          </cell>
          <cell r="D26" t="str">
            <v>23</v>
          </cell>
          <cell r="E26" t="str">
            <v>3</v>
          </cell>
          <cell r="F26" t="str">
            <v>05</v>
          </cell>
          <cell r="G26" t="str">
            <v>10</v>
          </cell>
          <cell r="H26" t="str">
            <v/>
          </cell>
          <cell r="I26" t="str">
            <v/>
          </cell>
          <cell r="J26" t="str">
            <v/>
          </cell>
          <cell r="K26" t="str">
            <v/>
          </cell>
          <cell r="L26" t="str">
            <v>RECURSOS PROPIOS</v>
          </cell>
          <cell r="M26" t="str">
            <v>OBJETO</v>
          </cell>
          <cell r="N26" t="str">
            <v>ADMINISTRACIÓN CENTRAL</v>
          </cell>
          <cell r="O26" t="str">
            <v>ADMINISTRACIÓN CENTRAL</v>
          </cell>
          <cell r="P26" t="str">
            <v>INGRESOS DE CAPITAL</v>
          </cell>
          <cell r="Q26" t="str">
            <v>RENDIMIENTOS FINANCIEROS</v>
          </cell>
          <cell r="R26" t="str">
            <v>RECURSOS PROPIOS</v>
          </cell>
          <cell r="S26" t="str">
            <v/>
          </cell>
          <cell r="T26" t="str">
            <v/>
          </cell>
          <cell r="U26" t="str">
            <v/>
          </cell>
          <cell r="V26" t="str">
            <v/>
          </cell>
          <cell r="W26" t="str">
            <v/>
          </cell>
          <cell r="X26" t="str">
            <v>INGRESOS</v>
          </cell>
        </row>
        <row r="27">
          <cell r="B27" t="str">
            <v>202330511</v>
          </cell>
          <cell r="C27" t="str">
            <v>20</v>
          </cell>
          <cell r="D27" t="str">
            <v>23</v>
          </cell>
          <cell r="E27" t="str">
            <v>3</v>
          </cell>
          <cell r="F27" t="str">
            <v>05</v>
          </cell>
          <cell r="G27" t="str">
            <v>11</v>
          </cell>
          <cell r="H27" t="str">
            <v/>
          </cell>
          <cell r="I27" t="str">
            <v/>
          </cell>
          <cell r="J27" t="str">
            <v/>
          </cell>
          <cell r="K27" t="str">
            <v/>
          </cell>
          <cell r="L27" t="str">
            <v>FONDO CAPITALIZACIÓN SOCIAL</v>
          </cell>
          <cell r="M27" t="str">
            <v>OBJETO</v>
          </cell>
          <cell r="N27" t="str">
            <v>ADMINISTRACIÓN CENTRAL</v>
          </cell>
          <cell r="O27" t="str">
            <v>ADMINISTRACIÓN CENTRAL</v>
          </cell>
          <cell r="P27" t="str">
            <v>INGRESOS DE CAPITAL</v>
          </cell>
          <cell r="Q27" t="str">
            <v>RENDIMIENTOS FINANCIEROS</v>
          </cell>
          <cell r="R27" t="str">
            <v>FONDO CAPITALIZACIÓN SOCIAL</v>
          </cell>
          <cell r="S27" t="str">
            <v/>
          </cell>
          <cell r="T27" t="str">
            <v/>
          </cell>
          <cell r="U27" t="str">
            <v/>
          </cell>
          <cell r="V27" t="str">
            <v/>
          </cell>
          <cell r="W27" t="str">
            <v/>
          </cell>
          <cell r="X27" t="str">
            <v>INGRESOS</v>
          </cell>
        </row>
        <row r="28">
          <cell r="B28" t="str">
            <v>2023306</v>
          </cell>
          <cell r="C28" t="str">
            <v>20</v>
          </cell>
          <cell r="D28" t="str">
            <v>23</v>
          </cell>
          <cell r="E28" t="str">
            <v>3</v>
          </cell>
          <cell r="F28" t="str">
            <v>06</v>
          </cell>
          <cell r="G28" t="str">
            <v/>
          </cell>
          <cell r="H28" t="str">
            <v/>
          </cell>
          <cell r="I28" t="str">
            <v/>
          </cell>
          <cell r="J28" t="str">
            <v/>
          </cell>
          <cell r="K28" t="str">
            <v/>
          </cell>
          <cell r="L28" t="str">
            <v>INDEMNIZACIONES</v>
          </cell>
          <cell r="M28" t="str">
            <v>SUBCUENTA</v>
          </cell>
          <cell r="N28" t="str">
            <v>ADMINISTRACIÓN CENTRAL</v>
          </cell>
          <cell r="O28" t="str">
            <v>ADMINISTRACIÓN CENTRAL</v>
          </cell>
          <cell r="P28" t="str">
            <v>INGRESOS DE CAPITAL</v>
          </cell>
          <cell r="Q28" t="str">
            <v>INDEMNIZACIONES</v>
          </cell>
          <cell r="R28" t="str">
            <v/>
          </cell>
          <cell r="S28" t="str">
            <v/>
          </cell>
          <cell r="T28" t="str">
            <v/>
          </cell>
          <cell r="U28" t="str">
            <v/>
          </cell>
          <cell r="V28" t="str">
            <v/>
          </cell>
          <cell r="W28" t="str">
            <v/>
          </cell>
          <cell r="X28" t="str">
            <v>INGRESOS</v>
          </cell>
        </row>
        <row r="29">
          <cell r="B29" t="str">
            <v>2023307</v>
          </cell>
          <cell r="C29" t="str">
            <v>20</v>
          </cell>
          <cell r="D29" t="str">
            <v>23</v>
          </cell>
          <cell r="E29" t="str">
            <v>3</v>
          </cell>
          <cell r="F29" t="str">
            <v>07</v>
          </cell>
          <cell r="G29" t="str">
            <v/>
          </cell>
          <cell r="H29" t="str">
            <v/>
          </cell>
          <cell r="I29" t="str">
            <v/>
          </cell>
          <cell r="J29" t="str">
            <v/>
          </cell>
          <cell r="K29" t="str">
            <v/>
          </cell>
          <cell r="L29" t="str">
            <v>DIVIDENDOS</v>
          </cell>
          <cell r="M29" t="str">
            <v>SUBCUENTA</v>
          </cell>
          <cell r="N29" t="str">
            <v>ADMINISTRACIÓN CENTRAL</v>
          </cell>
          <cell r="O29" t="str">
            <v>ADMINISTRACIÓN CENTRAL</v>
          </cell>
          <cell r="P29" t="str">
            <v>INGRESOS DE CAPITAL</v>
          </cell>
          <cell r="Q29" t="str">
            <v>DIVIDENDOS</v>
          </cell>
          <cell r="R29" t="str">
            <v/>
          </cell>
          <cell r="S29" t="str">
            <v/>
          </cell>
          <cell r="T29" t="str">
            <v/>
          </cell>
          <cell r="U29" t="str">
            <v/>
          </cell>
          <cell r="V29" t="str">
            <v/>
          </cell>
          <cell r="W29" t="str">
            <v/>
          </cell>
          <cell r="X29" t="str">
            <v>INGRESOS</v>
          </cell>
        </row>
        <row r="30">
          <cell r="B30" t="str">
            <v>2023308</v>
          </cell>
          <cell r="C30" t="str">
            <v>20</v>
          </cell>
          <cell r="D30" t="str">
            <v>23</v>
          </cell>
          <cell r="E30" t="str">
            <v>3</v>
          </cell>
          <cell r="F30" t="str">
            <v>08</v>
          </cell>
          <cell r="G30" t="str">
            <v/>
          </cell>
          <cell r="H30" t="str">
            <v/>
          </cell>
          <cell r="I30" t="str">
            <v/>
          </cell>
          <cell r="J30" t="str">
            <v/>
          </cell>
          <cell r="L30" t="str">
            <v>INGRESOS POR CONVENIOS</v>
          </cell>
          <cell r="M30" t="str">
            <v>SUBCUENTA</v>
          </cell>
          <cell r="N30" t="str">
            <v>ADMINISTRACIÓN CENTRAL</v>
          </cell>
          <cell r="O30" t="str">
            <v>ADMINISTRACIÓN CENTRAL</v>
          </cell>
          <cell r="P30" t="str">
            <v>INGRESOS DE CAPITAL</v>
          </cell>
          <cell r="Q30" t="str">
            <v>INGRESOS POR CONVENIOS</v>
          </cell>
          <cell r="R30" t="str">
            <v/>
          </cell>
          <cell r="S30" t="str">
            <v/>
          </cell>
          <cell r="T30" t="str">
            <v/>
          </cell>
          <cell r="U30" t="str">
            <v/>
          </cell>
          <cell r="V30" t="str">
            <v/>
          </cell>
          <cell r="W30" t="str">
            <v/>
          </cell>
          <cell r="X30" t="str">
            <v>INGRESOS</v>
          </cell>
        </row>
        <row r="31">
          <cell r="B31" t="str">
            <v>202330813</v>
          </cell>
          <cell r="C31" t="str">
            <v>20</v>
          </cell>
          <cell r="D31" t="str">
            <v>23</v>
          </cell>
          <cell r="E31" t="str">
            <v>3</v>
          </cell>
          <cell r="F31" t="str">
            <v>08</v>
          </cell>
          <cell r="G31" t="str">
            <v>13</v>
          </cell>
          <cell r="H31" t="str">
            <v/>
          </cell>
          <cell r="I31" t="str">
            <v/>
          </cell>
          <cell r="J31" t="str">
            <v/>
          </cell>
          <cell r="K31" t="str">
            <v/>
          </cell>
          <cell r="L31" t="str">
            <v>CONV.INTERAD.EMCALI &amp; MUNICIPIO SOLUCIONES TECNOLÓGICAS 41310261139</v>
          </cell>
          <cell r="M31" t="str">
            <v>OBJETO</v>
          </cell>
          <cell r="N31" t="str">
            <v>ADMINISTRACIÓN CENTRAL</v>
          </cell>
          <cell r="O31" t="str">
            <v>ADMINISTRACIÓN CENTRAL</v>
          </cell>
          <cell r="P31" t="str">
            <v>INGRESOS DE CAPITAL</v>
          </cell>
          <cell r="Q31" t="str">
            <v>INGRESOS POR CONVENIOS</v>
          </cell>
          <cell r="R31" t="str">
            <v>CONV.INTERAD.EMCALI &amp; MUNICIPIO SOLUCIONES TECNOLÓGICAS 41310261139</v>
          </cell>
          <cell r="S31" t="str">
            <v/>
          </cell>
          <cell r="T31" t="str">
            <v/>
          </cell>
          <cell r="U31" t="str">
            <v/>
          </cell>
          <cell r="V31" t="str">
            <v/>
          </cell>
          <cell r="W31" t="str">
            <v/>
          </cell>
          <cell r="X31" t="str">
            <v>INGRESOS</v>
          </cell>
        </row>
        <row r="32">
          <cell r="B32" t="str">
            <v>202330814</v>
          </cell>
          <cell r="C32" t="str">
            <v>20</v>
          </cell>
          <cell r="D32" t="str">
            <v>23</v>
          </cell>
          <cell r="E32" t="str">
            <v>3</v>
          </cell>
          <cell r="F32" t="str">
            <v>08</v>
          </cell>
          <cell r="G32" t="str">
            <v>14</v>
          </cell>
          <cell r="H32" t="str">
            <v/>
          </cell>
          <cell r="I32" t="str">
            <v/>
          </cell>
          <cell r="J32" t="str">
            <v/>
          </cell>
          <cell r="K32" t="str">
            <v/>
          </cell>
          <cell r="L32" t="str">
            <v>CONVENIO COOPERACIÓN EMCALI &amp; MUNICIPIO ALUMBRADO NAVIDEÑO 2012</v>
          </cell>
          <cell r="M32" t="str">
            <v>OBJETO</v>
          </cell>
          <cell r="N32" t="str">
            <v>ADMINISTRACIÓN CENTRAL</v>
          </cell>
          <cell r="O32" t="str">
            <v>ADMINISTRACIÓN CENTRAL</v>
          </cell>
          <cell r="P32" t="str">
            <v>INGRESOS DE CAPITAL</v>
          </cell>
          <cell r="Q32" t="str">
            <v>INGRESOS POR CONVENIOS</v>
          </cell>
          <cell r="R32" t="str">
            <v>CONVENIO COOPERACIÓN EMCALI &amp; MUNICIPIO ALUMBRADO NAVIDEÑO 2012</v>
          </cell>
          <cell r="S32" t="str">
            <v/>
          </cell>
          <cell r="T32" t="str">
            <v/>
          </cell>
          <cell r="U32" t="str">
            <v/>
          </cell>
          <cell r="V32" t="str">
            <v/>
          </cell>
          <cell r="W32" t="str">
            <v/>
          </cell>
          <cell r="X32" t="str">
            <v>INGRESOS</v>
          </cell>
        </row>
        <row r="33">
          <cell r="B33" t="str">
            <v>2023309</v>
          </cell>
          <cell r="C33" t="str">
            <v>20</v>
          </cell>
          <cell r="D33" t="str">
            <v>23</v>
          </cell>
          <cell r="E33" t="str">
            <v>3</v>
          </cell>
          <cell r="F33" t="str">
            <v>09</v>
          </cell>
          <cell r="G33" t="str">
            <v/>
          </cell>
          <cell r="H33" t="str">
            <v/>
          </cell>
          <cell r="I33" t="str">
            <v/>
          </cell>
          <cell r="J33" t="str">
            <v/>
          </cell>
          <cell r="K33" t="str">
            <v/>
          </cell>
          <cell r="L33" t="str">
            <v>VENTA DE ACTIVOS</v>
          </cell>
          <cell r="M33" t="str">
            <v>SUBCUENTA</v>
          </cell>
          <cell r="N33" t="str">
            <v>ADMINISTRACIÓN CENTRAL</v>
          </cell>
          <cell r="O33" t="str">
            <v>ADMINISTRACIÓN CENTRAL</v>
          </cell>
          <cell r="P33" t="str">
            <v>INGRESOS DE CAPITAL</v>
          </cell>
          <cell r="Q33" t="str">
            <v>VENTA DE ACTIVOS</v>
          </cell>
          <cell r="R33" t="str">
            <v/>
          </cell>
          <cell r="S33" t="str">
            <v/>
          </cell>
          <cell r="T33" t="str">
            <v/>
          </cell>
          <cell r="U33" t="str">
            <v/>
          </cell>
          <cell r="V33" t="str">
            <v/>
          </cell>
          <cell r="W33" t="str">
            <v/>
          </cell>
          <cell r="X33" t="str">
            <v>INGRESOS</v>
          </cell>
        </row>
        <row r="34">
          <cell r="B34" t="str">
            <v>31</v>
          </cell>
          <cell r="C34" t="str">
            <v>31</v>
          </cell>
          <cell r="D34" t="str">
            <v/>
          </cell>
          <cell r="E34" t="str">
            <v/>
          </cell>
          <cell r="F34" t="str">
            <v/>
          </cell>
          <cell r="G34" t="str">
            <v/>
          </cell>
          <cell r="H34" t="str">
            <v/>
          </cell>
          <cell r="I34" t="str">
            <v/>
          </cell>
          <cell r="J34" t="str">
            <v/>
          </cell>
          <cell r="L34" t="str">
            <v>GERENCIA DE ACUEDUCTO Y ALCANTARILLADO</v>
          </cell>
          <cell r="M34" t="str">
            <v>GER</v>
          </cell>
          <cell r="N34" t="str">
            <v>GERENCIA DE ACUEDUCTO Y ALCANTARILLADO</v>
          </cell>
          <cell r="O34" t="str">
            <v/>
          </cell>
          <cell r="P34" t="str">
            <v/>
          </cell>
          <cell r="Q34" t="str">
            <v/>
          </cell>
          <cell r="R34" t="str">
            <v/>
          </cell>
          <cell r="S34" t="str">
            <v/>
          </cell>
          <cell r="T34" t="str">
            <v/>
          </cell>
          <cell r="U34" t="str">
            <v/>
          </cell>
          <cell r="V34" t="str">
            <v/>
          </cell>
          <cell r="W34" t="str">
            <v/>
          </cell>
          <cell r="X34" t="str">
            <v>INGRESOS</v>
          </cell>
        </row>
        <row r="35">
          <cell r="B35" t="str">
            <v>3101</v>
          </cell>
          <cell r="C35" t="str">
            <v>31</v>
          </cell>
          <cell r="D35" t="str">
            <v>01</v>
          </cell>
          <cell r="E35" t="str">
            <v/>
          </cell>
          <cell r="F35" t="str">
            <v/>
          </cell>
          <cell r="G35" t="str">
            <v/>
          </cell>
          <cell r="H35" t="str">
            <v/>
          </cell>
          <cell r="I35" t="str">
            <v/>
          </cell>
          <cell r="J35" t="str">
            <v/>
          </cell>
          <cell r="L35" t="str">
            <v>ACUEDUCTO</v>
          </cell>
          <cell r="M35" t="str">
            <v>NEG</v>
          </cell>
          <cell r="N35" t="str">
            <v>GERENCIA DE ACUEDUCTO Y ALCANTARILLADO</v>
          </cell>
          <cell r="O35" t="str">
            <v>ACUEDUCTO</v>
          </cell>
          <cell r="P35" t="str">
            <v/>
          </cell>
          <cell r="Q35" t="str">
            <v/>
          </cell>
          <cell r="R35" t="str">
            <v/>
          </cell>
          <cell r="S35" t="str">
            <v/>
          </cell>
          <cell r="T35" t="str">
            <v/>
          </cell>
          <cell r="U35" t="str">
            <v/>
          </cell>
          <cell r="V35" t="str">
            <v/>
          </cell>
          <cell r="W35" t="str">
            <v/>
          </cell>
          <cell r="X35" t="str">
            <v>INGRESOS</v>
          </cell>
        </row>
        <row r="36">
          <cell r="B36" t="str">
            <v>31011</v>
          </cell>
          <cell r="C36" t="str">
            <v>31</v>
          </cell>
          <cell r="D36" t="str">
            <v>01</v>
          </cell>
          <cell r="E36" t="str">
            <v>1</v>
          </cell>
          <cell r="F36" t="str">
            <v/>
          </cell>
          <cell r="G36" t="str">
            <v/>
          </cell>
          <cell r="H36" t="str">
            <v/>
          </cell>
          <cell r="I36" t="str">
            <v/>
          </cell>
          <cell r="J36" t="str">
            <v/>
          </cell>
          <cell r="K36" t="str">
            <v/>
          </cell>
          <cell r="L36" t="str">
            <v>DISPONIBILIDAD INICIAL</v>
          </cell>
          <cell r="M36" t="str">
            <v>CUENTA</v>
          </cell>
          <cell r="N36" t="str">
            <v>GERENCIA DE ACUEDUCTO Y ALCANTARILLADO</v>
          </cell>
          <cell r="O36" t="str">
            <v>ACUEDUCTO</v>
          </cell>
          <cell r="P36" t="str">
            <v>DISPONIBILIDAD INICIAL</v>
          </cell>
          <cell r="Q36" t="str">
            <v/>
          </cell>
          <cell r="R36" t="str">
            <v/>
          </cell>
          <cell r="S36" t="str">
            <v/>
          </cell>
          <cell r="T36" t="str">
            <v/>
          </cell>
          <cell r="U36" t="str">
            <v/>
          </cell>
          <cell r="V36" t="str">
            <v/>
          </cell>
          <cell r="W36" t="str">
            <v/>
          </cell>
          <cell r="X36" t="str">
            <v>INGRESOS</v>
          </cell>
        </row>
        <row r="37">
          <cell r="B37" t="str">
            <v>31012</v>
          </cell>
          <cell r="C37" t="str">
            <v>31</v>
          </cell>
          <cell r="D37" t="str">
            <v>01</v>
          </cell>
          <cell r="E37" t="str">
            <v>2</v>
          </cell>
          <cell r="F37" t="str">
            <v/>
          </cell>
          <cell r="G37" t="str">
            <v/>
          </cell>
          <cell r="H37" t="str">
            <v/>
          </cell>
          <cell r="I37" t="str">
            <v/>
          </cell>
          <cell r="J37" t="str">
            <v/>
          </cell>
          <cell r="L37" t="str">
            <v>INGRESOS CORRIENTES</v>
          </cell>
          <cell r="M37" t="str">
            <v>CUENTA</v>
          </cell>
          <cell r="N37" t="str">
            <v>GERENCIA DE ACUEDUCTO Y ALCANTARILLADO</v>
          </cell>
          <cell r="O37" t="str">
            <v>ACUEDUCTO</v>
          </cell>
          <cell r="P37" t="str">
            <v>INGRESOS CORRIENTES</v>
          </cell>
          <cell r="Q37" t="str">
            <v/>
          </cell>
          <cell r="R37" t="str">
            <v/>
          </cell>
          <cell r="S37" t="str">
            <v/>
          </cell>
          <cell r="T37" t="str">
            <v/>
          </cell>
          <cell r="U37" t="str">
            <v/>
          </cell>
          <cell r="V37" t="str">
            <v/>
          </cell>
          <cell r="W37" t="str">
            <v/>
          </cell>
          <cell r="X37" t="str">
            <v>INGRESOS</v>
          </cell>
        </row>
        <row r="38">
          <cell r="B38" t="str">
            <v>3101201</v>
          </cell>
          <cell r="C38" t="str">
            <v>31</v>
          </cell>
          <cell r="D38" t="str">
            <v>01</v>
          </cell>
          <cell r="E38" t="str">
            <v>2</v>
          </cell>
          <cell r="F38" t="str">
            <v>01</v>
          </cell>
          <cell r="G38" t="str">
            <v/>
          </cell>
          <cell r="H38" t="str">
            <v/>
          </cell>
          <cell r="I38" t="str">
            <v/>
          </cell>
          <cell r="J38" t="str">
            <v/>
          </cell>
          <cell r="L38" t="str">
            <v>INGRESOS DE EXPLOTACIÓN</v>
          </cell>
          <cell r="M38" t="str">
            <v>SUBCUENTA</v>
          </cell>
          <cell r="N38" t="str">
            <v>GERENCIA DE ACUEDUCTO Y ALCANTARILLADO</v>
          </cell>
          <cell r="O38" t="str">
            <v>ACUEDUCTO</v>
          </cell>
          <cell r="P38" t="str">
            <v>INGRESOS CORRIENTES</v>
          </cell>
          <cell r="Q38" t="str">
            <v>INGRESOS DE EXPLOTACIÓN</v>
          </cell>
          <cell r="R38" t="str">
            <v/>
          </cell>
          <cell r="S38" t="str">
            <v/>
          </cell>
          <cell r="T38" t="str">
            <v/>
          </cell>
          <cell r="U38" t="str">
            <v/>
          </cell>
          <cell r="V38" t="str">
            <v/>
          </cell>
          <cell r="W38" t="str">
            <v/>
          </cell>
          <cell r="X38" t="str">
            <v>INGRESOS</v>
          </cell>
        </row>
        <row r="39">
          <cell r="B39" t="str">
            <v>310120101</v>
          </cell>
          <cell r="C39" t="str">
            <v>31</v>
          </cell>
          <cell r="D39" t="str">
            <v>01</v>
          </cell>
          <cell r="E39" t="str">
            <v>2</v>
          </cell>
          <cell r="F39" t="str">
            <v>01</v>
          </cell>
          <cell r="G39" t="str">
            <v>01</v>
          </cell>
          <cell r="H39" t="str">
            <v/>
          </cell>
          <cell r="I39" t="str">
            <v/>
          </cell>
          <cell r="J39" t="str">
            <v/>
          </cell>
          <cell r="L39" t="str">
            <v>VENTA DE SERVICIOS</v>
          </cell>
          <cell r="M39" t="str">
            <v>OBJETO</v>
          </cell>
          <cell r="N39" t="str">
            <v>GERENCIA DE ACUEDUCTO Y ALCANTARILLADO</v>
          </cell>
          <cell r="O39" t="str">
            <v>ACUEDUCTO</v>
          </cell>
          <cell r="P39" t="str">
            <v>INGRESOS CORRIENTES</v>
          </cell>
          <cell r="Q39" t="str">
            <v>INGRESOS DE EXPLOTACIÓN</v>
          </cell>
          <cell r="R39" t="str">
            <v>VENTA DE SERVICIOS</v>
          </cell>
          <cell r="S39" t="str">
            <v/>
          </cell>
          <cell r="T39" t="str">
            <v/>
          </cell>
          <cell r="U39" t="str">
            <v/>
          </cell>
          <cell r="V39" t="str">
            <v/>
          </cell>
          <cell r="W39" t="str">
            <v/>
          </cell>
          <cell r="X39" t="str">
            <v>INGRESOS</v>
          </cell>
        </row>
        <row r="40">
          <cell r="B40" t="str">
            <v>31012010101</v>
          </cell>
          <cell r="C40" t="str">
            <v>31</v>
          </cell>
          <cell r="D40" t="str">
            <v>01</v>
          </cell>
          <cell r="E40" t="str">
            <v>2</v>
          </cell>
          <cell r="F40" t="str">
            <v>01</v>
          </cell>
          <cell r="G40" t="str">
            <v>01</v>
          </cell>
          <cell r="H40" t="str">
            <v>01</v>
          </cell>
          <cell r="I40" t="str">
            <v/>
          </cell>
          <cell r="J40" t="str">
            <v/>
          </cell>
          <cell r="L40" t="str">
            <v>CARGO FIJO + CONSUMO</v>
          </cell>
          <cell r="M40" t="str">
            <v>CONCEPTO</v>
          </cell>
          <cell r="N40" t="str">
            <v>GERENCIA DE ACUEDUCTO Y ALCANTARILLADO</v>
          </cell>
          <cell r="O40" t="str">
            <v>ACUEDUCTO</v>
          </cell>
          <cell r="P40" t="str">
            <v>INGRESOS CORRIENTES</v>
          </cell>
          <cell r="Q40" t="str">
            <v>INGRESOS DE EXPLOTACIÓN</v>
          </cell>
          <cell r="R40" t="str">
            <v>VENTA DE SERVICIOS</v>
          </cell>
          <cell r="S40" t="str">
            <v>CARGO FIJO + CONSUMO</v>
          </cell>
          <cell r="T40" t="str">
            <v/>
          </cell>
          <cell r="U40" t="str">
            <v/>
          </cell>
          <cell r="V40" t="str">
            <v/>
          </cell>
          <cell r="W40" t="str">
            <v/>
          </cell>
          <cell r="X40" t="str">
            <v>INGRESOS</v>
          </cell>
        </row>
        <row r="41">
          <cell r="B41" t="str">
            <v>3101201010101</v>
          </cell>
          <cell r="C41" t="str">
            <v>31</v>
          </cell>
          <cell r="D41" t="str">
            <v>01</v>
          </cell>
          <cell r="E41" t="str">
            <v>2</v>
          </cell>
          <cell r="F41" t="str">
            <v>01</v>
          </cell>
          <cell r="G41" t="str">
            <v>01</v>
          </cell>
          <cell r="H41" t="str">
            <v>01</v>
          </cell>
          <cell r="I41" t="str">
            <v>01</v>
          </cell>
          <cell r="J41" t="str">
            <v/>
          </cell>
          <cell r="L41" t="str">
            <v>CONSUMO</v>
          </cell>
          <cell r="M41" t="str">
            <v>ORDINAL</v>
          </cell>
          <cell r="N41" t="str">
            <v>GERENCIA DE ACUEDUCTO Y ALCANTARILLADO</v>
          </cell>
          <cell r="O41" t="str">
            <v>ACUEDUCTO</v>
          </cell>
          <cell r="P41" t="str">
            <v>INGRESOS CORRIENTES</v>
          </cell>
          <cell r="Q41" t="str">
            <v>INGRESOS DE EXPLOTACIÓN</v>
          </cell>
          <cell r="R41" t="str">
            <v>VENTA DE SERVICIOS</v>
          </cell>
          <cell r="S41" t="str">
            <v>CARGO FIJO + CONSUMO</v>
          </cell>
          <cell r="T41" t="str">
            <v>CONSUMO</v>
          </cell>
          <cell r="U41" t="str">
            <v/>
          </cell>
          <cell r="V41" t="str">
            <v/>
          </cell>
          <cell r="W41" t="str">
            <v/>
          </cell>
          <cell r="X41" t="str">
            <v>INGRESOS</v>
          </cell>
        </row>
        <row r="42">
          <cell r="B42" t="str">
            <v>310120101010101</v>
          </cell>
          <cell r="C42" t="str">
            <v>31</v>
          </cell>
          <cell r="D42" t="str">
            <v>01</v>
          </cell>
          <cell r="E42" t="str">
            <v>2</v>
          </cell>
          <cell r="F42" t="str">
            <v>01</v>
          </cell>
          <cell r="G42" t="str">
            <v>01</v>
          </cell>
          <cell r="H42" t="str">
            <v>01</v>
          </cell>
          <cell r="I42" t="str">
            <v>01</v>
          </cell>
          <cell r="J42" t="str">
            <v>01</v>
          </cell>
          <cell r="K42" t="str">
            <v/>
          </cell>
          <cell r="L42" t="str">
            <v>CONSUMO</v>
          </cell>
          <cell r="M42" t="str">
            <v>SUBORDINAL</v>
          </cell>
          <cell r="N42" t="str">
            <v>GERENCIA DE ACUEDUCTO Y ALCANTARILLADO</v>
          </cell>
          <cell r="O42" t="str">
            <v>ACUEDUCTO</v>
          </cell>
          <cell r="P42" t="str">
            <v>INGRESOS CORRIENTES</v>
          </cell>
          <cell r="Q42" t="str">
            <v>INGRESOS DE EXPLOTACIÓN</v>
          </cell>
          <cell r="R42" t="str">
            <v>VENTA DE SERVICIOS</v>
          </cell>
          <cell r="S42" t="str">
            <v>CARGO FIJO + CONSUMO</v>
          </cell>
          <cell r="T42" t="str">
            <v>CONSUMO</v>
          </cell>
          <cell r="U42" t="str">
            <v>CONSUMO</v>
          </cell>
          <cell r="V42" t="str">
            <v/>
          </cell>
          <cell r="W42" t="str">
            <v/>
          </cell>
          <cell r="X42" t="str">
            <v>INGRESOS</v>
          </cell>
        </row>
        <row r="43">
          <cell r="B43" t="str">
            <v>310120101010102</v>
          </cell>
          <cell r="C43" t="str">
            <v>31</v>
          </cell>
          <cell r="D43" t="str">
            <v>01</v>
          </cell>
          <cell r="E43" t="str">
            <v>2</v>
          </cell>
          <cell r="F43" t="str">
            <v>01</v>
          </cell>
          <cell r="G43" t="str">
            <v>01</v>
          </cell>
          <cell r="H43" t="str">
            <v>01</v>
          </cell>
          <cell r="I43" t="str">
            <v>01</v>
          </cell>
          <cell r="J43" t="str">
            <v>02</v>
          </cell>
          <cell r="K43" t="str">
            <v/>
          </cell>
          <cell r="L43" t="str">
            <v>CONTRIBUCIÓN</v>
          </cell>
          <cell r="M43" t="str">
            <v>SUBORDINAL</v>
          </cell>
          <cell r="N43" t="str">
            <v>GERENCIA DE ACUEDUCTO Y ALCANTARILLADO</v>
          </cell>
          <cell r="O43" t="str">
            <v>ACUEDUCTO</v>
          </cell>
          <cell r="P43" t="str">
            <v>INGRESOS CORRIENTES</v>
          </cell>
          <cell r="Q43" t="str">
            <v>INGRESOS DE EXPLOTACIÓN</v>
          </cell>
          <cell r="R43" t="str">
            <v>VENTA DE SERVICIOS</v>
          </cell>
          <cell r="S43" t="str">
            <v>CARGO FIJO + CONSUMO</v>
          </cell>
          <cell r="T43" t="str">
            <v>CONSUMO</v>
          </cell>
          <cell r="U43" t="str">
            <v>CONTRIBUCIÓN</v>
          </cell>
          <cell r="V43" t="str">
            <v/>
          </cell>
          <cell r="W43" t="str">
            <v/>
          </cell>
          <cell r="X43" t="str">
            <v>INGRESOS</v>
          </cell>
        </row>
        <row r="44">
          <cell r="B44" t="str">
            <v>3101201010102</v>
          </cell>
          <cell r="C44" t="str">
            <v>31</v>
          </cell>
          <cell r="D44" t="str">
            <v>01</v>
          </cell>
          <cell r="E44" t="str">
            <v>2</v>
          </cell>
          <cell r="F44" t="str">
            <v>01</v>
          </cell>
          <cell r="G44" t="str">
            <v>01</v>
          </cell>
          <cell r="H44" t="str">
            <v>01</v>
          </cell>
          <cell r="I44" t="str">
            <v>02</v>
          </cell>
          <cell r="J44" t="str">
            <v/>
          </cell>
          <cell r="L44" t="str">
            <v>CARGO FIJO</v>
          </cell>
          <cell r="M44" t="str">
            <v>ORDINAL</v>
          </cell>
          <cell r="N44" t="str">
            <v>GERENCIA DE ACUEDUCTO Y ALCANTARILLADO</v>
          </cell>
          <cell r="O44" t="str">
            <v>ACUEDUCTO</v>
          </cell>
          <cell r="P44" t="str">
            <v>INGRESOS CORRIENTES</v>
          </cell>
          <cell r="Q44" t="str">
            <v>INGRESOS DE EXPLOTACIÓN</v>
          </cell>
          <cell r="R44" t="str">
            <v>VENTA DE SERVICIOS</v>
          </cell>
          <cell r="S44" t="str">
            <v>CARGO FIJO + CONSUMO</v>
          </cell>
          <cell r="T44" t="str">
            <v>CARGO FIJO</v>
          </cell>
          <cell r="U44" t="str">
            <v/>
          </cell>
          <cell r="V44" t="str">
            <v/>
          </cell>
          <cell r="W44" t="str">
            <v/>
          </cell>
          <cell r="X44" t="str">
            <v>INGRESOS</v>
          </cell>
        </row>
        <row r="45">
          <cell r="B45" t="str">
            <v>310120101010201</v>
          </cell>
          <cell r="C45" t="str">
            <v>31</v>
          </cell>
          <cell r="D45" t="str">
            <v>01</v>
          </cell>
          <cell r="E45" t="str">
            <v>2</v>
          </cell>
          <cell r="F45" t="str">
            <v>01</v>
          </cell>
          <cell r="G45" t="str">
            <v>01</v>
          </cell>
          <cell r="H45" t="str">
            <v>01</v>
          </cell>
          <cell r="I45" t="str">
            <v>02</v>
          </cell>
          <cell r="J45" t="str">
            <v>01</v>
          </cell>
          <cell r="K45" t="str">
            <v/>
          </cell>
          <cell r="L45" t="str">
            <v>CARGO FIJO</v>
          </cell>
          <cell r="M45" t="str">
            <v>SUBORDINAL</v>
          </cell>
          <cell r="N45" t="str">
            <v>GERENCIA DE ACUEDUCTO Y ALCANTARILLADO</v>
          </cell>
          <cell r="O45" t="str">
            <v>ACUEDUCTO</v>
          </cell>
          <cell r="P45" t="str">
            <v>INGRESOS CORRIENTES</v>
          </cell>
          <cell r="Q45" t="str">
            <v>INGRESOS DE EXPLOTACIÓN</v>
          </cell>
          <cell r="R45" t="str">
            <v>VENTA DE SERVICIOS</v>
          </cell>
          <cell r="S45" t="str">
            <v>CARGO FIJO + CONSUMO</v>
          </cell>
          <cell r="T45" t="str">
            <v>CARGO FIJO</v>
          </cell>
          <cell r="U45" t="str">
            <v>CARGO FIJO</v>
          </cell>
          <cell r="V45" t="str">
            <v/>
          </cell>
          <cell r="W45" t="str">
            <v/>
          </cell>
          <cell r="X45" t="str">
            <v>INGRESOS</v>
          </cell>
        </row>
        <row r="46">
          <cell r="B46" t="str">
            <v>310120101010202</v>
          </cell>
          <cell r="C46" t="str">
            <v>31</v>
          </cell>
          <cell r="D46" t="str">
            <v>01</v>
          </cell>
          <cell r="E46" t="str">
            <v>2</v>
          </cell>
          <cell r="F46" t="str">
            <v>01</v>
          </cell>
          <cell r="G46" t="str">
            <v>01</v>
          </cell>
          <cell r="H46" t="str">
            <v>01</v>
          </cell>
          <cell r="I46" t="str">
            <v>02</v>
          </cell>
          <cell r="J46" t="str">
            <v>02</v>
          </cell>
          <cell r="K46" t="str">
            <v/>
          </cell>
          <cell r="L46" t="str">
            <v>CONTRIBUCIÓN</v>
          </cell>
          <cell r="M46" t="str">
            <v>SUBORDINAL</v>
          </cell>
          <cell r="N46" t="str">
            <v>GERENCIA DE ACUEDUCTO Y ALCANTARILLADO</v>
          </cell>
          <cell r="O46" t="str">
            <v>ACUEDUCTO</v>
          </cell>
          <cell r="P46" t="str">
            <v>INGRESOS CORRIENTES</v>
          </cell>
          <cell r="Q46" t="str">
            <v>INGRESOS DE EXPLOTACIÓN</v>
          </cell>
          <cell r="R46" t="str">
            <v>VENTA DE SERVICIOS</v>
          </cell>
          <cell r="S46" t="str">
            <v>CARGO FIJO + CONSUMO</v>
          </cell>
          <cell r="T46" t="str">
            <v>CARGO FIJO</v>
          </cell>
          <cell r="U46" t="str">
            <v>CONTRIBUCIÓN</v>
          </cell>
          <cell r="V46" t="str">
            <v/>
          </cell>
          <cell r="W46" t="str">
            <v/>
          </cell>
          <cell r="X46" t="str">
            <v>INGRESOS</v>
          </cell>
        </row>
        <row r="47">
          <cell r="B47" t="str">
            <v>3101201010103</v>
          </cell>
          <cell r="C47" t="str">
            <v>31</v>
          </cell>
          <cell r="D47" t="str">
            <v>01</v>
          </cell>
          <cell r="E47" t="str">
            <v>2</v>
          </cell>
          <cell r="F47" t="str">
            <v>01</v>
          </cell>
          <cell r="G47" t="str">
            <v>01</v>
          </cell>
          <cell r="H47" t="str">
            <v>01</v>
          </cell>
          <cell r="I47" t="str">
            <v>03</v>
          </cell>
          <cell r="J47" t="str">
            <v/>
          </cell>
          <cell r="K47" t="str">
            <v/>
          </cell>
          <cell r="L47" t="str">
            <v>CONEXIÓN</v>
          </cell>
          <cell r="M47" t="str">
            <v>ORDINAL</v>
          </cell>
          <cell r="N47" t="str">
            <v>GERENCIA DE ACUEDUCTO Y ALCANTARILLADO</v>
          </cell>
          <cell r="O47" t="str">
            <v>ACUEDUCTO</v>
          </cell>
          <cell r="P47" t="str">
            <v>INGRESOS CORRIENTES</v>
          </cell>
          <cell r="Q47" t="str">
            <v>INGRESOS DE EXPLOTACIÓN</v>
          </cell>
          <cell r="R47" t="str">
            <v>VENTA DE SERVICIOS</v>
          </cell>
          <cell r="S47" t="str">
            <v>CARGO FIJO + CONSUMO</v>
          </cell>
          <cell r="T47" t="str">
            <v>CONEXIÓN</v>
          </cell>
          <cell r="U47" t="str">
            <v/>
          </cell>
          <cell r="V47" t="str">
            <v/>
          </cell>
          <cell r="W47" t="str">
            <v/>
          </cell>
          <cell r="X47" t="str">
            <v>INGRESOS</v>
          </cell>
        </row>
        <row r="48">
          <cell r="B48" t="str">
            <v>3101201010104</v>
          </cell>
          <cell r="C48" t="str">
            <v>31</v>
          </cell>
          <cell r="D48" t="str">
            <v>01</v>
          </cell>
          <cell r="E48" t="str">
            <v>2</v>
          </cell>
          <cell r="F48" t="str">
            <v>01</v>
          </cell>
          <cell r="G48" t="str">
            <v>01</v>
          </cell>
          <cell r="H48" t="str">
            <v>01</v>
          </cell>
          <cell r="I48" t="str">
            <v>04</v>
          </cell>
          <cell r="J48" t="str">
            <v/>
          </cell>
          <cell r="K48" t="str">
            <v/>
          </cell>
          <cell r="L48" t="str">
            <v>CONSUMO NO FACTURADO DE ACUEDUCTO</v>
          </cell>
          <cell r="M48" t="str">
            <v>ORDINAL</v>
          </cell>
          <cell r="N48" t="str">
            <v>GERENCIA DE ACUEDUCTO Y ALCANTARILLADO</v>
          </cell>
          <cell r="O48" t="str">
            <v>ACUEDUCTO</v>
          </cell>
          <cell r="P48" t="str">
            <v>INGRESOS CORRIENTES</v>
          </cell>
          <cell r="Q48" t="str">
            <v>INGRESOS DE EXPLOTACIÓN</v>
          </cell>
          <cell r="R48" t="str">
            <v>VENTA DE SERVICIOS</v>
          </cell>
          <cell r="S48" t="str">
            <v>CARGO FIJO + CONSUMO</v>
          </cell>
          <cell r="T48" t="str">
            <v>CONSUMO NO FACTURADO DE ACUEDUCTO</v>
          </cell>
          <cell r="U48" t="str">
            <v/>
          </cell>
          <cell r="V48" t="str">
            <v/>
          </cell>
          <cell r="W48" t="str">
            <v/>
          </cell>
          <cell r="X48" t="str">
            <v>INGRESOS</v>
          </cell>
        </row>
        <row r="49">
          <cell r="B49" t="str">
            <v>31012010103</v>
          </cell>
          <cell r="C49" t="str">
            <v>31</v>
          </cell>
          <cell r="D49" t="str">
            <v>01</v>
          </cell>
          <cell r="E49" t="str">
            <v>2</v>
          </cell>
          <cell r="F49" t="str">
            <v>01</v>
          </cell>
          <cell r="G49" t="str">
            <v>01</v>
          </cell>
          <cell r="H49" t="str">
            <v>03</v>
          </cell>
          <cell r="I49" t="str">
            <v/>
          </cell>
          <cell r="J49" t="str">
            <v/>
          </cell>
          <cell r="L49" t="str">
            <v>COMERCIALIZACIÓN DEL SERVICIO</v>
          </cell>
          <cell r="M49" t="str">
            <v>CONCEPTO</v>
          </cell>
          <cell r="N49" t="str">
            <v>GERENCIA DE ACUEDUCTO Y ALCANTARILLADO</v>
          </cell>
          <cell r="O49" t="str">
            <v>ACUEDUCTO</v>
          </cell>
          <cell r="P49" t="str">
            <v>INGRESOS CORRIENTES</v>
          </cell>
          <cell r="Q49" t="str">
            <v>INGRESOS DE EXPLOTACIÓN</v>
          </cell>
          <cell r="R49" t="str">
            <v>VENTA DE SERVICIOS</v>
          </cell>
          <cell r="S49" t="str">
            <v>COMERCIALIZACIÓN DEL SERVICIO</v>
          </cell>
          <cell r="T49" t="str">
            <v/>
          </cell>
          <cell r="U49" t="str">
            <v/>
          </cell>
          <cell r="V49" t="str">
            <v/>
          </cell>
          <cell r="W49" t="str">
            <v/>
          </cell>
          <cell r="X49" t="str">
            <v>INGRESOS</v>
          </cell>
        </row>
        <row r="50">
          <cell r="B50" t="str">
            <v>3101201010301</v>
          </cell>
          <cell r="C50" t="str">
            <v>31</v>
          </cell>
          <cell r="D50" t="str">
            <v>01</v>
          </cell>
          <cell r="E50" t="str">
            <v>2</v>
          </cell>
          <cell r="F50" t="str">
            <v>01</v>
          </cell>
          <cell r="G50" t="str">
            <v>01</v>
          </cell>
          <cell r="H50" t="str">
            <v>03</v>
          </cell>
          <cell r="I50" t="str">
            <v>01</v>
          </cell>
          <cell r="J50" t="str">
            <v/>
          </cell>
          <cell r="K50" t="str">
            <v/>
          </cell>
          <cell r="L50" t="str">
            <v>INSTALACIÓN</v>
          </cell>
          <cell r="M50" t="str">
            <v>ORDINAL</v>
          </cell>
          <cell r="N50" t="str">
            <v>GERENCIA DE ACUEDUCTO Y ALCANTARILLADO</v>
          </cell>
          <cell r="O50" t="str">
            <v>ACUEDUCTO</v>
          </cell>
          <cell r="P50" t="str">
            <v>INGRESOS CORRIENTES</v>
          </cell>
          <cell r="Q50" t="str">
            <v>INGRESOS DE EXPLOTACIÓN</v>
          </cell>
          <cell r="R50" t="str">
            <v>VENTA DE SERVICIOS</v>
          </cell>
          <cell r="S50" t="str">
            <v>COMERCIALIZACIÓN DEL SERVICIO</v>
          </cell>
          <cell r="T50" t="str">
            <v>INSTALACIONES</v>
          </cell>
          <cell r="U50" t="str">
            <v/>
          </cell>
          <cell r="V50" t="str">
            <v/>
          </cell>
          <cell r="W50" t="str">
            <v/>
          </cell>
          <cell r="X50" t="str">
            <v>INGRESOS</v>
          </cell>
        </row>
        <row r="51">
          <cell r="B51" t="str">
            <v>3101201010302</v>
          </cell>
          <cell r="C51" t="str">
            <v>31</v>
          </cell>
          <cell r="D51" t="str">
            <v>01</v>
          </cell>
          <cell r="E51" t="str">
            <v>2</v>
          </cell>
          <cell r="F51" t="str">
            <v>01</v>
          </cell>
          <cell r="G51" t="str">
            <v>01</v>
          </cell>
          <cell r="H51" t="str">
            <v>03</v>
          </cell>
          <cell r="I51" t="str">
            <v>02</v>
          </cell>
          <cell r="J51" t="str">
            <v/>
          </cell>
          <cell r="K51" t="str">
            <v/>
          </cell>
          <cell r="L51" t="str">
            <v>REINSTALACIÓN</v>
          </cell>
          <cell r="M51" t="str">
            <v>ORDINAL</v>
          </cell>
          <cell r="N51" t="str">
            <v>GERENCIA DE ACUEDUCTO Y ALCANTARILLADO</v>
          </cell>
          <cell r="O51" t="str">
            <v>ACUEDUCTO</v>
          </cell>
          <cell r="P51" t="str">
            <v>INGRESOS CORRIENTES</v>
          </cell>
          <cell r="Q51" t="str">
            <v>INGRESOS DE EXPLOTACIÓN</v>
          </cell>
          <cell r="R51" t="str">
            <v>VENTA DE SERVICIOS</v>
          </cell>
          <cell r="S51" t="str">
            <v>COMERCIALIZACIÓN DEL SERVICIO</v>
          </cell>
          <cell r="T51" t="str">
            <v>REINSTALACIÓN</v>
          </cell>
          <cell r="U51" t="str">
            <v/>
          </cell>
          <cell r="V51" t="str">
            <v/>
          </cell>
          <cell r="W51" t="str">
            <v/>
          </cell>
          <cell r="X51" t="str">
            <v>INGRESOS</v>
          </cell>
        </row>
        <row r="52">
          <cell r="B52" t="str">
            <v>3101201010303</v>
          </cell>
          <cell r="C52" t="str">
            <v>31</v>
          </cell>
          <cell r="D52" t="str">
            <v>01</v>
          </cell>
          <cell r="E52" t="str">
            <v>2</v>
          </cell>
          <cell r="F52" t="str">
            <v>01</v>
          </cell>
          <cell r="G52" t="str">
            <v>01</v>
          </cell>
          <cell r="H52" t="str">
            <v>03</v>
          </cell>
          <cell r="I52" t="str">
            <v>03</v>
          </cell>
          <cell r="J52" t="str">
            <v/>
          </cell>
          <cell r="K52" t="str">
            <v/>
          </cell>
          <cell r="L52" t="str">
            <v>ESTUDIOS Y SOLICITUDES</v>
          </cell>
          <cell r="M52" t="str">
            <v>ORDINAL</v>
          </cell>
          <cell r="N52" t="str">
            <v>GERENCIA DE ACUEDUCTO Y ALCANTARILLADO</v>
          </cell>
          <cell r="O52" t="str">
            <v>ACUEDUCTO</v>
          </cell>
          <cell r="P52" t="str">
            <v>INGRESOS CORRIENTES</v>
          </cell>
          <cell r="Q52" t="str">
            <v>INGRESOS DE EXPLOTACIÓN</v>
          </cell>
          <cell r="R52" t="str">
            <v>VENTA DE SERVICIOS</v>
          </cell>
          <cell r="S52" t="str">
            <v>COMERCIALIZACIÓN DEL SERVICIO</v>
          </cell>
          <cell r="T52" t="str">
            <v>ESTUDIOS Y SOLICITUDES</v>
          </cell>
          <cell r="U52" t="str">
            <v/>
          </cell>
          <cell r="V52" t="str">
            <v/>
          </cell>
          <cell r="W52" t="str">
            <v/>
          </cell>
          <cell r="X52" t="str">
            <v>INGRESOS</v>
          </cell>
        </row>
        <row r="53">
          <cell r="B53" t="str">
            <v>3101201010304</v>
          </cell>
          <cell r="C53" t="str">
            <v>31</v>
          </cell>
          <cell r="D53" t="str">
            <v>01</v>
          </cell>
          <cell r="E53" t="str">
            <v>2</v>
          </cell>
          <cell r="F53" t="str">
            <v>01</v>
          </cell>
          <cell r="G53" t="str">
            <v>01</v>
          </cell>
          <cell r="H53" t="str">
            <v>03</v>
          </cell>
          <cell r="I53" t="str">
            <v>04</v>
          </cell>
          <cell r="J53" t="str">
            <v/>
          </cell>
          <cell r="K53" t="str">
            <v/>
          </cell>
          <cell r="L53" t="str">
            <v>RECONEXIÓN</v>
          </cell>
          <cell r="M53" t="str">
            <v>ORDINAL</v>
          </cell>
          <cell r="N53" t="str">
            <v>GERENCIA DE ACUEDUCTO Y ALCANTARILLADO</v>
          </cell>
          <cell r="O53" t="str">
            <v>ACUEDUCTO</v>
          </cell>
          <cell r="P53" t="str">
            <v>INGRESOS CORRIENTES</v>
          </cell>
          <cell r="Q53" t="str">
            <v>INGRESOS DE EXPLOTACIÓN</v>
          </cell>
          <cell r="R53" t="str">
            <v>VENTA DE SERVICIOS</v>
          </cell>
          <cell r="S53" t="str">
            <v>COMERCIALIZACIÓN DEL SERVICIO</v>
          </cell>
          <cell r="T53" t="str">
            <v>RECONEXIÓN</v>
          </cell>
          <cell r="U53" t="str">
            <v/>
          </cell>
          <cell r="V53" t="str">
            <v/>
          </cell>
          <cell r="W53" t="str">
            <v/>
          </cell>
          <cell r="X53" t="str">
            <v>INGRESOS</v>
          </cell>
        </row>
        <row r="54">
          <cell r="B54" t="str">
            <v>3101201010308</v>
          </cell>
          <cell r="C54" t="str">
            <v>31</v>
          </cell>
          <cell r="D54" t="str">
            <v>01</v>
          </cell>
          <cell r="E54" t="str">
            <v>2</v>
          </cell>
          <cell r="F54" t="str">
            <v>01</v>
          </cell>
          <cell r="G54" t="str">
            <v>01</v>
          </cell>
          <cell r="H54" t="str">
            <v>03</v>
          </cell>
          <cell r="I54" t="str">
            <v>08</v>
          </cell>
          <cell r="J54" t="str">
            <v/>
          </cell>
          <cell r="K54" t="str">
            <v/>
          </cell>
          <cell r="L54" t="str">
            <v>REPARACIONES</v>
          </cell>
          <cell r="M54" t="str">
            <v>ORDINAL</v>
          </cell>
          <cell r="N54" t="str">
            <v>GERENCIA DE ACUEDUCTO Y ALCANTARILLADO</v>
          </cell>
          <cell r="O54" t="str">
            <v>ACUEDUCTO</v>
          </cell>
          <cell r="P54" t="str">
            <v>INGRESOS CORRIENTES</v>
          </cell>
          <cell r="Q54" t="str">
            <v>INGRESOS DE EXPLOTACIÓN</v>
          </cell>
          <cell r="R54" t="str">
            <v>VENTA DE SERVICIOS</v>
          </cell>
          <cell r="S54" t="str">
            <v>COMERCIALIZACIÓN DEL SERVICIO</v>
          </cell>
          <cell r="T54" t="str">
            <v>REPARACIONES</v>
          </cell>
          <cell r="U54" t="str">
            <v/>
          </cell>
          <cell r="V54" t="str">
            <v/>
          </cell>
          <cell r="W54" t="str">
            <v/>
          </cell>
          <cell r="X54" t="str">
            <v>INGRESOS</v>
          </cell>
        </row>
        <row r="55">
          <cell r="B55" t="str">
            <v>310120102</v>
          </cell>
          <cell r="C55" t="str">
            <v>31</v>
          </cell>
          <cell r="D55" t="str">
            <v>01</v>
          </cell>
          <cell r="E55" t="str">
            <v>2</v>
          </cell>
          <cell r="F55" t="str">
            <v>01</v>
          </cell>
          <cell r="G55" t="str">
            <v>02</v>
          </cell>
          <cell r="H55" t="str">
            <v/>
          </cell>
          <cell r="I55" t="str">
            <v/>
          </cell>
          <cell r="J55" t="str">
            <v/>
          </cell>
          <cell r="L55" t="str">
            <v>COMERCIALIZACIÓN DE MERCANCÍAS</v>
          </cell>
          <cell r="M55" t="str">
            <v>OBJETO</v>
          </cell>
          <cell r="N55" t="str">
            <v>GERENCIA DE ACUEDUCTO Y ALCANTARILLADO</v>
          </cell>
          <cell r="O55" t="str">
            <v>ACUEDUCTO</v>
          </cell>
          <cell r="P55" t="str">
            <v>INGRESOS CORRIENTES</v>
          </cell>
          <cell r="Q55" t="str">
            <v>INGRESOS DE EXPLOTACIÓN</v>
          </cell>
          <cell r="R55" t="str">
            <v>COMERCIALIZACIÓN DE MERCANCÍAS</v>
          </cell>
          <cell r="S55" t="str">
            <v/>
          </cell>
          <cell r="T55" t="str">
            <v/>
          </cell>
          <cell r="U55" t="str">
            <v/>
          </cell>
          <cell r="V55" t="str">
            <v/>
          </cell>
          <cell r="W55" t="str">
            <v/>
          </cell>
          <cell r="X55" t="str">
            <v>INGRESOS</v>
          </cell>
        </row>
        <row r="56">
          <cell r="B56" t="str">
            <v>31012010201</v>
          </cell>
          <cell r="C56" t="str">
            <v>31</v>
          </cell>
          <cell r="D56" t="str">
            <v>01</v>
          </cell>
          <cell r="E56" t="str">
            <v>2</v>
          </cell>
          <cell r="F56" t="str">
            <v>01</v>
          </cell>
          <cell r="G56" t="str">
            <v>02</v>
          </cell>
          <cell r="H56" t="str">
            <v>01</v>
          </cell>
          <cell r="I56" t="str">
            <v/>
          </cell>
          <cell r="J56" t="str">
            <v/>
          </cell>
          <cell r="K56" t="str">
            <v/>
          </cell>
          <cell r="L56" t="str">
            <v>MEDIDORES</v>
          </cell>
          <cell r="M56" t="str">
            <v>CONCEPTO</v>
          </cell>
          <cell r="N56" t="str">
            <v>GERENCIA DE ACUEDUCTO Y ALCANTARILLADO</v>
          </cell>
          <cell r="O56" t="str">
            <v>ACUEDUCTO</v>
          </cell>
          <cell r="P56" t="str">
            <v>INGRESOS CORRIENTES</v>
          </cell>
          <cell r="Q56" t="str">
            <v>INGRESOS DE EXPLOTACIÓN</v>
          </cell>
          <cell r="R56" t="str">
            <v>COMERCIALIZACIÓN DE MERCANCÍAS</v>
          </cell>
          <cell r="S56" t="str">
            <v>MEDIDORES</v>
          </cell>
          <cell r="T56" t="str">
            <v/>
          </cell>
          <cell r="U56" t="str">
            <v/>
          </cell>
          <cell r="V56" t="str">
            <v/>
          </cell>
          <cell r="W56" t="str">
            <v/>
          </cell>
          <cell r="X56" t="str">
            <v>INGRESOS</v>
          </cell>
        </row>
        <row r="57">
          <cell r="B57" t="str">
            <v>310120103</v>
          </cell>
          <cell r="C57" t="str">
            <v>31</v>
          </cell>
          <cell r="D57" t="str">
            <v>01</v>
          </cell>
          <cell r="E57" t="str">
            <v>2</v>
          </cell>
          <cell r="F57" t="str">
            <v>01</v>
          </cell>
          <cell r="G57" t="str">
            <v>03</v>
          </cell>
          <cell r="H57" t="str">
            <v/>
          </cell>
          <cell r="I57" t="str">
            <v/>
          </cell>
          <cell r="J57" t="str">
            <v/>
          </cell>
          <cell r="L57" t="str">
            <v>OTROS INGRESOS DE EXPLOTACIÓN</v>
          </cell>
          <cell r="M57" t="str">
            <v>OBJETO</v>
          </cell>
          <cell r="N57" t="str">
            <v>GERENCIA DE ACUEDUCTO Y ALCANTARILLADO</v>
          </cell>
          <cell r="O57" t="str">
            <v>ACUEDUCTO</v>
          </cell>
          <cell r="P57" t="str">
            <v>INGRESOS CORRIENTES</v>
          </cell>
          <cell r="Q57" t="str">
            <v>INGRESOS DE EXPLOTACIÓN</v>
          </cell>
          <cell r="R57" t="str">
            <v>OTROS INGRESOS DE EXPLOTACIÓN</v>
          </cell>
          <cell r="S57" t="str">
            <v/>
          </cell>
          <cell r="T57" t="str">
            <v/>
          </cell>
          <cell r="U57" t="str">
            <v/>
          </cell>
          <cell r="V57" t="str">
            <v/>
          </cell>
          <cell r="W57" t="str">
            <v/>
          </cell>
          <cell r="X57" t="str">
            <v>INGRESOS</v>
          </cell>
        </row>
        <row r="58">
          <cell r="B58" t="str">
            <v>31012010301</v>
          </cell>
          <cell r="C58" t="str">
            <v>31</v>
          </cell>
          <cell r="D58" t="str">
            <v>01</v>
          </cell>
          <cell r="E58" t="str">
            <v>2</v>
          </cell>
          <cell r="F58" t="str">
            <v>01</v>
          </cell>
          <cell r="G58" t="str">
            <v>03</v>
          </cell>
          <cell r="H58" t="str">
            <v>01</v>
          </cell>
          <cell r="I58" t="str">
            <v/>
          </cell>
          <cell r="J58" t="str">
            <v/>
          </cell>
          <cell r="L58" t="str">
            <v>COMPLEMENTARIOS</v>
          </cell>
          <cell r="M58" t="str">
            <v>CONCEPTO</v>
          </cell>
          <cell r="N58" t="str">
            <v>GERENCIA DE ACUEDUCTO Y ALCANTARILLADO</v>
          </cell>
          <cell r="O58" t="str">
            <v>ACUEDUCTO</v>
          </cell>
          <cell r="P58" t="str">
            <v>INGRESOS CORRIENTES</v>
          </cell>
          <cell r="Q58" t="str">
            <v>INGRESOS DE EXPLOTACIÓN</v>
          </cell>
          <cell r="R58" t="str">
            <v>OTROS INGRESOS DE EXPLOTACIÓN</v>
          </cell>
          <cell r="S58" t="str">
            <v>COMPLEMENTARIOS</v>
          </cell>
          <cell r="T58" t="str">
            <v/>
          </cell>
          <cell r="U58" t="str">
            <v/>
          </cell>
          <cell r="V58" t="str">
            <v/>
          </cell>
          <cell r="W58" t="str">
            <v/>
          </cell>
          <cell r="X58" t="str">
            <v>INGRESOS</v>
          </cell>
        </row>
        <row r="59">
          <cell r="B59" t="str">
            <v>3101201030101</v>
          </cell>
          <cell r="C59" t="str">
            <v>31</v>
          </cell>
          <cell r="D59" t="str">
            <v>01</v>
          </cell>
          <cell r="E59" t="str">
            <v>2</v>
          </cell>
          <cell r="F59" t="str">
            <v>01</v>
          </cell>
          <cell r="G59" t="str">
            <v>03</v>
          </cell>
          <cell r="H59" t="str">
            <v>01</v>
          </cell>
          <cell r="I59" t="str">
            <v>01</v>
          </cell>
          <cell r="J59" t="str">
            <v/>
          </cell>
          <cell r="K59" t="str">
            <v/>
          </cell>
          <cell r="L59" t="str">
            <v>REVISIÓN Y APROBACIÓN DE REDES</v>
          </cell>
          <cell r="M59" t="str">
            <v>ORDINAL</v>
          </cell>
          <cell r="N59" t="str">
            <v>GERENCIA DE ACUEDUCTO Y ALCANTARILLADO</v>
          </cell>
          <cell r="O59" t="str">
            <v>ACUEDUCTO</v>
          </cell>
          <cell r="P59" t="str">
            <v>INGRESOS CORRIENTES</v>
          </cell>
          <cell r="Q59" t="str">
            <v>INGRESOS DE EXPLOTACIÓN</v>
          </cell>
          <cell r="R59" t="str">
            <v>OTROS INGRESOS DE EXPLOTACIÓN</v>
          </cell>
          <cell r="S59" t="str">
            <v>COMPLEMENTARIOS</v>
          </cell>
          <cell r="T59" t="str">
            <v>REVISIÓN Y APROBACIÓN DE REDES</v>
          </cell>
          <cell r="U59" t="str">
            <v/>
          </cell>
          <cell r="V59" t="str">
            <v/>
          </cell>
          <cell r="W59" t="str">
            <v/>
          </cell>
          <cell r="X59" t="str">
            <v>INGRESOS</v>
          </cell>
        </row>
        <row r="60">
          <cell r="B60" t="str">
            <v>3101201030102</v>
          </cell>
          <cell r="C60" t="str">
            <v>31</v>
          </cell>
          <cell r="D60" t="str">
            <v>01</v>
          </cell>
          <cell r="E60" t="str">
            <v>2</v>
          </cell>
          <cell r="F60" t="str">
            <v>01</v>
          </cell>
          <cell r="G60" t="str">
            <v>03</v>
          </cell>
          <cell r="H60" t="str">
            <v>01</v>
          </cell>
          <cell r="I60" t="str">
            <v>02</v>
          </cell>
          <cell r="J60" t="str">
            <v/>
          </cell>
          <cell r="K60" t="str">
            <v/>
          </cell>
          <cell r="L60" t="str">
            <v>SERVICIO LOCALIZACIÓN FUGAS</v>
          </cell>
          <cell r="M60" t="str">
            <v>ORDINAL</v>
          </cell>
          <cell r="N60" t="str">
            <v>GERENCIA DE ACUEDUCTO Y ALCANTARILLADO</v>
          </cell>
          <cell r="O60" t="str">
            <v>ACUEDUCTO</v>
          </cell>
          <cell r="P60" t="str">
            <v>INGRESOS CORRIENTES</v>
          </cell>
          <cell r="Q60" t="str">
            <v>INGRESOS DE EXPLOTACIÓN</v>
          </cell>
          <cell r="R60" t="str">
            <v>OTROS INGRESOS DE EXPLOTACIÓN</v>
          </cell>
          <cell r="S60" t="str">
            <v>COMPLEMENTARIOS</v>
          </cell>
          <cell r="T60" t="str">
            <v>SERVICIO LOCALIZACIÓN FUGAS</v>
          </cell>
          <cell r="U60" t="str">
            <v/>
          </cell>
          <cell r="V60" t="str">
            <v/>
          </cell>
          <cell r="W60" t="str">
            <v/>
          </cell>
          <cell r="X60" t="str">
            <v>INGRESOS</v>
          </cell>
        </row>
        <row r="61">
          <cell r="B61" t="str">
            <v>3101201030106</v>
          </cell>
          <cell r="C61" t="str">
            <v>31</v>
          </cell>
          <cell r="D61" t="str">
            <v>01</v>
          </cell>
          <cell r="E61" t="str">
            <v>2</v>
          </cell>
          <cell r="F61" t="str">
            <v>01</v>
          </cell>
          <cell r="G61" t="str">
            <v>03</v>
          </cell>
          <cell r="H61" t="str">
            <v>01</v>
          </cell>
          <cell r="I61" t="str">
            <v>06</v>
          </cell>
          <cell r="J61" t="str">
            <v/>
          </cell>
          <cell r="K61" t="str">
            <v/>
          </cell>
          <cell r="L61" t="str">
            <v>INTERVENTORÍA REDES EXTERNAS</v>
          </cell>
          <cell r="M61" t="str">
            <v>ORDINAL</v>
          </cell>
          <cell r="N61" t="str">
            <v>GERENCIA DE ACUEDUCTO Y ALCANTARILLADO</v>
          </cell>
          <cell r="O61" t="str">
            <v>ACUEDUCTO</v>
          </cell>
          <cell r="P61" t="str">
            <v>INGRESOS CORRIENTES</v>
          </cell>
          <cell r="Q61" t="str">
            <v>INGRESOS DE EXPLOTACIÓN</v>
          </cell>
          <cell r="R61" t="str">
            <v>OTROS INGRESOS DE EXPLOTACIÓN</v>
          </cell>
          <cell r="S61" t="str">
            <v>COMPLEMENTARIOS</v>
          </cell>
          <cell r="T61" t="str">
            <v>INTERVENTORÍA REDES EXTERNAS</v>
          </cell>
          <cell r="U61" t="str">
            <v/>
          </cell>
          <cell r="V61" t="str">
            <v/>
          </cell>
          <cell r="W61" t="str">
            <v/>
          </cell>
          <cell r="X61" t="str">
            <v>INGRESOS</v>
          </cell>
        </row>
        <row r="62">
          <cell r="B62" t="str">
            <v>3101201030107</v>
          </cell>
          <cell r="C62" t="str">
            <v>31</v>
          </cell>
          <cell r="D62" t="str">
            <v>01</v>
          </cell>
          <cell r="E62" t="str">
            <v>2</v>
          </cell>
          <cell r="F62" t="str">
            <v>01</v>
          </cell>
          <cell r="G62" t="str">
            <v>03</v>
          </cell>
          <cell r="H62" t="str">
            <v>01</v>
          </cell>
          <cell r="I62" t="str">
            <v>07</v>
          </cell>
          <cell r="J62" t="str">
            <v/>
          </cell>
          <cell r="K62" t="str">
            <v/>
          </cell>
          <cell r="L62" t="str">
            <v>OTROS SERVICIOS COMPLEMENTARIOS</v>
          </cell>
          <cell r="M62" t="str">
            <v>ORDINAL</v>
          </cell>
          <cell r="N62" t="str">
            <v>GERENCIA DE ACUEDUCTO Y ALCANTARILLADO</v>
          </cell>
          <cell r="O62" t="str">
            <v>ACUEDUCTO</v>
          </cell>
          <cell r="P62" t="str">
            <v>INGRESOS CORRIENTES</v>
          </cell>
          <cell r="Q62" t="str">
            <v>INGRESOS DE EXPLOTACIÓN</v>
          </cell>
          <cell r="R62" t="str">
            <v>OTROS INGRESOS DE EXPLOTACIÓN</v>
          </cell>
          <cell r="S62" t="str">
            <v>COMPLEMENTARIOS</v>
          </cell>
          <cell r="T62" t="str">
            <v>OTROS SERVICIOS COMPLEMENTARIOS</v>
          </cell>
          <cell r="U62" t="str">
            <v/>
          </cell>
          <cell r="V62" t="str">
            <v/>
          </cell>
          <cell r="W62" t="str">
            <v/>
          </cell>
          <cell r="X62" t="str">
            <v>INGRESOS</v>
          </cell>
        </row>
        <row r="63">
          <cell r="B63" t="str">
            <v>31012010303</v>
          </cell>
          <cell r="C63" t="str">
            <v>31</v>
          </cell>
          <cell r="D63" t="str">
            <v>01</v>
          </cell>
          <cell r="E63" t="str">
            <v>2</v>
          </cell>
          <cell r="F63" t="str">
            <v>01</v>
          </cell>
          <cell r="G63" t="str">
            <v>03</v>
          </cell>
          <cell r="H63" t="str">
            <v>03</v>
          </cell>
          <cell r="I63" t="str">
            <v/>
          </cell>
          <cell r="J63" t="str">
            <v/>
          </cell>
          <cell r="K63" t="str">
            <v/>
          </cell>
          <cell r="L63" t="str">
            <v>FONDO DE REDES</v>
          </cell>
          <cell r="M63" t="str">
            <v>CONCEPTO</v>
          </cell>
          <cell r="N63" t="str">
            <v>GERENCIA DE ACUEDUCTO Y ALCANTARILLADO</v>
          </cell>
          <cell r="O63" t="str">
            <v>ACUEDUCTO</v>
          </cell>
          <cell r="P63" t="str">
            <v>INGRESOS CORRIENTES</v>
          </cell>
          <cell r="Q63" t="str">
            <v>INGRESOS DE EXPLOTACIÓN</v>
          </cell>
          <cell r="R63" t="str">
            <v>OTROS INGRESOS DE EXPLOTACIÓN</v>
          </cell>
          <cell r="S63" t="str">
            <v>FONDO DE REDES</v>
          </cell>
          <cell r="T63" t="str">
            <v/>
          </cell>
          <cell r="U63" t="str">
            <v/>
          </cell>
          <cell r="V63" t="str">
            <v/>
          </cell>
          <cell r="W63" t="str">
            <v/>
          </cell>
          <cell r="X63" t="str">
            <v>INGRESOS</v>
          </cell>
        </row>
        <row r="64">
          <cell r="B64" t="str">
            <v>3101203</v>
          </cell>
          <cell r="C64" t="str">
            <v>31</v>
          </cell>
          <cell r="D64" t="str">
            <v>01</v>
          </cell>
          <cell r="E64" t="str">
            <v>2</v>
          </cell>
          <cell r="F64" t="str">
            <v>03</v>
          </cell>
          <cell r="G64" t="str">
            <v/>
          </cell>
          <cell r="H64" t="str">
            <v/>
          </cell>
          <cell r="I64" t="str">
            <v/>
          </cell>
          <cell r="J64" t="str">
            <v/>
          </cell>
          <cell r="L64" t="str">
            <v>OTROS INGRESOS CORRIENTES</v>
          </cell>
          <cell r="M64" t="str">
            <v>SUBCUENTA</v>
          </cell>
          <cell r="N64" t="str">
            <v>GERENCIA DE ACUEDUCTO Y ALCANTARILLADO</v>
          </cell>
          <cell r="O64" t="str">
            <v>ACUEDUCTO</v>
          </cell>
          <cell r="P64" t="str">
            <v>INGRESOS CORRIENTES</v>
          </cell>
          <cell r="Q64" t="str">
            <v>OTROS INGRESOS CORRIENTES</v>
          </cell>
          <cell r="R64">
            <v>0</v>
          </cell>
          <cell r="S64" t="str">
            <v/>
          </cell>
          <cell r="T64" t="str">
            <v/>
          </cell>
          <cell r="U64" t="str">
            <v/>
          </cell>
          <cell r="V64" t="str">
            <v/>
          </cell>
          <cell r="W64" t="str">
            <v/>
          </cell>
          <cell r="X64" t="str">
            <v>INGRESOS</v>
          </cell>
        </row>
        <row r="65">
          <cell r="B65" t="str">
            <v>310120302</v>
          </cell>
          <cell r="C65" t="str">
            <v>31</v>
          </cell>
          <cell r="D65" t="str">
            <v>01</v>
          </cell>
          <cell r="E65" t="str">
            <v>2</v>
          </cell>
          <cell r="F65" t="str">
            <v>03</v>
          </cell>
          <cell r="G65" t="str">
            <v>02</v>
          </cell>
          <cell r="H65" t="str">
            <v/>
          </cell>
          <cell r="I65" t="str">
            <v/>
          </cell>
          <cell r="J65" t="str">
            <v/>
          </cell>
          <cell r="K65" t="str">
            <v/>
          </cell>
          <cell r="L65" t="str">
            <v>CUOTAS PARTES PENSIONALES</v>
          </cell>
          <cell r="M65" t="str">
            <v>OBJETO</v>
          </cell>
          <cell r="N65" t="str">
            <v>GERENCIA DE ACUEDUCTO Y ALCANTARILLADO</v>
          </cell>
          <cell r="O65" t="str">
            <v>ACUEDUCTO</v>
          </cell>
          <cell r="P65" t="str">
            <v>INGRESOS CORRIENTES</v>
          </cell>
          <cell r="Q65" t="str">
            <v>OTROS INGRESOS CORRIENTES</v>
          </cell>
          <cell r="R65" t="str">
            <v>CUOTAS PARTES PENSIONALES</v>
          </cell>
          <cell r="S65" t="str">
            <v/>
          </cell>
          <cell r="T65" t="str">
            <v/>
          </cell>
          <cell r="U65" t="str">
            <v/>
          </cell>
          <cell r="V65" t="str">
            <v/>
          </cell>
          <cell r="W65" t="str">
            <v/>
          </cell>
          <cell r="X65" t="str">
            <v>INGRESOS</v>
          </cell>
        </row>
        <row r="66">
          <cell r="B66" t="str">
            <v>310120303</v>
          </cell>
          <cell r="C66" t="str">
            <v>31</v>
          </cell>
          <cell r="D66" t="str">
            <v>01</v>
          </cell>
          <cell r="E66" t="str">
            <v>2</v>
          </cell>
          <cell r="F66" t="str">
            <v>03</v>
          </cell>
          <cell r="G66" t="str">
            <v>03</v>
          </cell>
          <cell r="H66" t="str">
            <v/>
          </cell>
          <cell r="I66" t="str">
            <v/>
          </cell>
          <cell r="J66" t="str">
            <v/>
          </cell>
          <cell r="L66" t="str">
            <v>SUBSIDIOS</v>
          </cell>
          <cell r="M66" t="str">
            <v>OBJETO</v>
          </cell>
          <cell r="N66" t="str">
            <v>GERENCIA DE ACUEDUCTO Y ALCANTARILLADO</v>
          </cell>
          <cell r="O66" t="str">
            <v>ACUEDUCTO</v>
          </cell>
          <cell r="P66" t="str">
            <v>INGRESOS CORRIENTES</v>
          </cell>
          <cell r="Q66" t="str">
            <v>OTROS INGRESOS CORRIENTES</v>
          </cell>
          <cell r="R66" t="str">
            <v>SUBSIDIOS</v>
          </cell>
          <cell r="S66" t="str">
            <v/>
          </cell>
          <cell r="T66" t="str">
            <v/>
          </cell>
          <cell r="U66" t="str">
            <v/>
          </cell>
          <cell r="V66" t="str">
            <v/>
          </cell>
          <cell r="W66" t="str">
            <v/>
          </cell>
          <cell r="X66" t="str">
            <v>INGRESOS</v>
          </cell>
        </row>
        <row r="67">
          <cell r="B67" t="str">
            <v>31012030302</v>
          </cell>
          <cell r="C67" t="str">
            <v>31</v>
          </cell>
          <cell r="D67" t="str">
            <v>01</v>
          </cell>
          <cell r="E67" t="str">
            <v>2</v>
          </cell>
          <cell r="F67" t="str">
            <v>03</v>
          </cell>
          <cell r="G67" t="str">
            <v>03</v>
          </cell>
          <cell r="H67" t="str">
            <v>02</v>
          </cell>
          <cell r="I67" t="str">
            <v/>
          </cell>
          <cell r="J67" t="str">
            <v/>
          </cell>
          <cell r="L67" t="str">
            <v>MUNICIPIO</v>
          </cell>
          <cell r="M67" t="str">
            <v>CONCEPTO</v>
          </cell>
          <cell r="N67" t="str">
            <v>GERENCIA DE ACUEDUCTO Y ALCANTARILLADO</v>
          </cell>
          <cell r="O67" t="str">
            <v>ACUEDUCTO</v>
          </cell>
          <cell r="P67" t="str">
            <v>INGRESOS CORRIENTES</v>
          </cell>
          <cell r="Q67" t="str">
            <v>OTROS INGRESOS CORRIENTES</v>
          </cell>
          <cell r="R67" t="str">
            <v>SUBSIDIOS</v>
          </cell>
          <cell r="S67" t="str">
            <v>MUNICIPIO</v>
          </cell>
          <cell r="T67" t="str">
            <v/>
          </cell>
          <cell r="U67" t="str">
            <v/>
          </cell>
          <cell r="V67" t="str">
            <v/>
          </cell>
          <cell r="W67" t="str">
            <v/>
          </cell>
          <cell r="X67" t="str">
            <v>INGRESOS</v>
          </cell>
        </row>
        <row r="68">
          <cell r="B68" t="str">
            <v>3101203030201</v>
          </cell>
          <cell r="C68" t="str">
            <v>31</v>
          </cell>
          <cell r="D68" t="str">
            <v>01</v>
          </cell>
          <cell r="E68" t="str">
            <v>2</v>
          </cell>
          <cell r="F68" t="str">
            <v>03</v>
          </cell>
          <cell r="G68" t="str">
            <v>03</v>
          </cell>
          <cell r="H68" t="str">
            <v>02</v>
          </cell>
          <cell r="I68" t="str">
            <v>01</v>
          </cell>
          <cell r="J68" t="str">
            <v/>
          </cell>
          <cell r="K68" t="str">
            <v/>
          </cell>
          <cell r="L68" t="str">
            <v>MUNICIPIO DE SANTIAGO DE CALI</v>
          </cell>
          <cell r="M68" t="str">
            <v>ORDINAL</v>
          </cell>
          <cell r="N68" t="str">
            <v>GERENCIA DE ACUEDUCTO Y ALCANTARILLADO</v>
          </cell>
          <cell r="O68" t="str">
            <v>ACUEDUCTO</v>
          </cell>
          <cell r="P68" t="str">
            <v>INGRESOS CORRIENTES</v>
          </cell>
          <cell r="Q68" t="str">
            <v>OTROS INGRESOS CORRIENTES</v>
          </cell>
          <cell r="R68" t="str">
            <v>SUBSIDIOS</v>
          </cell>
          <cell r="S68" t="str">
            <v>MUNICIPIO</v>
          </cell>
          <cell r="T68" t="str">
            <v>MUNICIPIO DE SANTIAGO DE CALI</v>
          </cell>
          <cell r="U68" t="str">
            <v/>
          </cell>
          <cell r="V68" t="str">
            <v/>
          </cell>
          <cell r="W68" t="str">
            <v/>
          </cell>
          <cell r="X68" t="str">
            <v>INGRESOS</v>
          </cell>
        </row>
        <row r="69">
          <cell r="B69" t="str">
            <v>3101203030202</v>
          </cell>
          <cell r="C69" t="str">
            <v>31</v>
          </cell>
          <cell r="D69" t="str">
            <v>01</v>
          </cell>
          <cell r="E69" t="str">
            <v>2</v>
          </cell>
          <cell r="F69" t="str">
            <v>03</v>
          </cell>
          <cell r="G69" t="str">
            <v>03</v>
          </cell>
          <cell r="H69" t="str">
            <v>02</v>
          </cell>
          <cell r="I69" t="str">
            <v>02</v>
          </cell>
          <cell r="J69" t="str">
            <v/>
          </cell>
          <cell r="K69" t="str">
            <v/>
          </cell>
          <cell r="L69" t="str">
            <v>MUNICIPIO DE PALMIRA</v>
          </cell>
          <cell r="M69" t="str">
            <v>ORDINAL</v>
          </cell>
          <cell r="N69" t="str">
            <v>GERENCIA DE ACUEDUCTO Y ALCANTARILLADO</v>
          </cell>
          <cell r="O69" t="str">
            <v>ACUEDUCTO</v>
          </cell>
          <cell r="P69" t="str">
            <v>INGRESOS CORRIENTES</v>
          </cell>
          <cell r="Q69" t="str">
            <v>OTROS INGRESOS CORRIENTES</v>
          </cell>
          <cell r="R69" t="str">
            <v>SUBSIDIOS</v>
          </cell>
          <cell r="S69" t="str">
            <v>MUNICIPIO</v>
          </cell>
          <cell r="T69" t="str">
            <v>MUNICIPIO DE PALMIRA</v>
          </cell>
          <cell r="U69" t="str">
            <v/>
          </cell>
          <cell r="V69" t="str">
            <v/>
          </cell>
          <cell r="W69" t="str">
            <v/>
          </cell>
          <cell r="X69" t="str">
            <v>INGRESOS</v>
          </cell>
        </row>
        <row r="70">
          <cell r="B70" t="str">
            <v>3101203030203</v>
          </cell>
          <cell r="C70" t="str">
            <v>31</v>
          </cell>
          <cell r="D70" t="str">
            <v>01</v>
          </cell>
          <cell r="E70" t="str">
            <v>2</v>
          </cell>
          <cell r="F70" t="str">
            <v>03</v>
          </cell>
          <cell r="G70" t="str">
            <v>03</v>
          </cell>
          <cell r="H70" t="str">
            <v>02</v>
          </cell>
          <cell r="I70" t="str">
            <v>03</v>
          </cell>
          <cell r="J70" t="str">
            <v/>
          </cell>
          <cell r="K70" t="str">
            <v/>
          </cell>
          <cell r="L70" t="str">
            <v>MUNICIPIO DE CANDELARIA</v>
          </cell>
          <cell r="M70" t="str">
            <v>ORDINAL</v>
          </cell>
          <cell r="N70" t="str">
            <v>GERENCIA DE ACUEDUCTO Y ALCANTARILLADO</v>
          </cell>
          <cell r="O70" t="str">
            <v>ACUEDUCTO</v>
          </cell>
          <cell r="P70" t="str">
            <v>INGRESOS CORRIENTES</v>
          </cell>
          <cell r="Q70" t="str">
            <v>OTROS INGRESOS CORRIENTES</v>
          </cell>
          <cell r="R70" t="str">
            <v>SUBSIDIOS</v>
          </cell>
          <cell r="S70" t="str">
            <v>MUNICIPIO</v>
          </cell>
          <cell r="T70" t="str">
            <v>MUNICIPIO DE CANDELARIA</v>
          </cell>
          <cell r="U70" t="str">
            <v/>
          </cell>
          <cell r="V70" t="str">
            <v/>
          </cell>
          <cell r="W70" t="str">
            <v/>
          </cell>
          <cell r="X70" t="str">
            <v>INGRESOS</v>
          </cell>
        </row>
        <row r="71">
          <cell r="B71" t="str">
            <v>3101203030204</v>
          </cell>
          <cell r="C71" t="str">
            <v>31</v>
          </cell>
          <cell r="D71" t="str">
            <v>01</v>
          </cell>
          <cell r="E71" t="str">
            <v>2</v>
          </cell>
          <cell r="F71" t="str">
            <v>03</v>
          </cell>
          <cell r="G71" t="str">
            <v>03</v>
          </cell>
          <cell r="H71" t="str">
            <v>02</v>
          </cell>
          <cell r="I71" t="str">
            <v>04</v>
          </cell>
          <cell r="J71" t="str">
            <v/>
          </cell>
          <cell r="K71" t="str">
            <v/>
          </cell>
          <cell r="L71" t="str">
            <v>MUNICIPIO DE YUMBO</v>
          </cell>
          <cell r="M71" t="str">
            <v>ORDINAL</v>
          </cell>
          <cell r="N71" t="str">
            <v>GERENCIA DE ACUEDUCTO Y ALCANTARILLADO</v>
          </cell>
          <cell r="O71" t="str">
            <v>ACUEDUCTO</v>
          </cell>
          <cell r="P71" t="str">
            <v>INGRESOS CORRIENTES</v>
          </cell>
          <cell r="Q71" t="str">
            <v>OTROS INGRESOS CORRIENTES</v>
          </cell>
          <cell r="R71" t="str">
            <v>SUBSIDIOS</v>
          </cell>
          <cell r="S71" t="str">
            <v>MUNICIPIO</v>
          </cell>
          <cell r="T71" t="str">
            <v>MUNICIPIO DE YUMBO</v>
          </cell>
          <cell r="U71" t="str">
            <v/>
          </cell>
          <cell r="V71" t="str">
            <v/>
          </cell>
          <cell r="W71" t="str">
            <v/>
          </cell>
          <cell r="X71" t="str">
            <v>INGRESOS</v>
          </cell>
        </row>
        <row r="72">
          <cell r="B72" t="str">
            <v>310120304</v>
          </cell>
          <cell r="C72" t="str">
            <v>31</v>
          </cell>
          <cell r="D72" t="str">
            <v>01</v>
          </cell>
          <cell r="E72" t="str">
            <v>2</v>
          </cell>
          <cell r="F72" t="str">
            <v>03</v>
          </cell>
          <cell r="G72" t="str">
            <v>04</v>
          </cell>
          <cell r="H72" t="str">
            <v/>
          </cell>
          <cell r="I72" t="str">
            <v/>
          </cell>
          <cell r="J72" t="str">
            <v/>
          </cell>
          <cell r="L72" t="str">
            <v>OTROS INGRESOS</v>
          </cell>
          <cell r="M72" t="str">
            <v>OBJETO</v>
          </cell>
          <cell r="N72" t="str">
            <v>GERENCIA DE ACUEDUCTO Y ALCANTARILLADO</v>
          </cell>
          <cell r="O72" t="str">
            <v>ACUEDUCTO</v>
          </cell>
          <cell r="P72" t="str">
            <v>INGRESOS CORRIENTES</v>
          </cell>
          <cell r="Q72" t="str">
            <v>OTROS INGRESOS CORRIENTES</v>
          </cell>
          <cell r="R72" t="str">
            <v>OTROS INGRESOS</v>
          </cell>
          <cell r="S72" t="str">
            <v/>
          </cell>
          <cell r="T72" t="str">
            <v/>
          </cell>
          <cell r="U72" t="str">
            <v/>
          </cell>
          <cell r="V72" t="str">
            <v/>
          </cell>
          <cell r="W72" t="str">
            <v/>
          </cell>
          <cell r="X72" t="str">
            <v>INGRESOS</v>
          </cell>
        </row>
        <row r="73">
          <cell r="B73" t="str">
            <v>31012030401</v>
          </cell>
          <cell r="C73" t="str">
            <v>31</v>
          </cell>
          <cell r="D73" t="str">
            <v>01</v>
          </cell>
          <cell r="E73" t="str">
            <v>2</v>
          </cell>
          <cell r="F73" t="str">
            <v>03</v>
          </cell>
          <cell r="G73" t="str">
            <v>04</v>
          </cell>
          <cell r="H73" t="str">
            <v>01</v>
          </cell>
          <cell r="I73" t="str">
            <v/>
          </cell>
          <cell r="J73" t="str">
            <v/>
          </cell>
          <cell r="K73" t="str">
            <v/>
          </cell>
          <cell r="L73" t="str">
            <v>INTERESES</v>
          </cell>
          <cell r="M73" t="str">
            <v>CONCEPTO</v>
          </cell>
          <cell r="N73" t="str">
            <v>GERENCIA DE ACUEDUCTO Y ALCANTARILLADO</v>
          </cell>
          <cell r="O73" t="str">
            <v>ACUEDUCTO</v>
          </cell>
          <cell r="P73" t="str">
            <v>INGRESOS CORRIENTES</v>
          </cell>
          <cell r="Q73" t="str">
            <v>OTROS INGRESOS CORRIENTES</v>
          </cell>
          <cell r="R73" t="str">
            <v>OTROS INGRESOS</v>
          </cell>
          <cell r="S73" t="str">
            <v>INTERESES</v>
          </cell>
          <cell r="T73" t="str">
            <v/>
          </cell>
          <cell r="U73" t="str">
            <v/>
          </cell>
          <cell r="V73" t="str">
            <v/>
          </cell>
          <cell r="W73" t="str">
            <v/>
          </cell>
          <cell r="X73" t="str">
            <v>INGRESOS</v>
          </cell>
        </row>
        <row r="74">
          <cell r="B74" t="str">
            <v>31012030402</v>
          </cell>
          <cell r="C74" t="str">
            <v>31</v>
          </cell>
          <cell r="D74" t="str">
            <v>01</v>
          </cell>
          <cell r="E74" t="str">
            <v>2</v>
          </cell>
          <cell r="F74" t="str">
            <v>03</v>
          </cell>
          <cell r="G74" t="str">
            <v>04</v>
          </cell>
          <cell r="H74" t="str">
            <v>02</v>
          </cell>
          <cell r="I74" t="str">
            <v/>
          </cell>
          <cell r="J74" t="str">
            <v/>
          </cell>
          <cell r="K74" t="str">
            <v/>
          </cell>
          <cell r="L74" t="str">
            <v>SANCIONES</v>
          </cell>
          <cell r="M74" t="str">
            <v>CONCEPTO</v>
          </cell>
          <cell r="N74" t="str">
            <v>GERENCIA DE ACUEDUCTO Y ALCANTARILLADO</v>
          </cell>
          <cell r="O74" t="str">
            <v>ACUEDUCTO</v>
          </cell>
          <cell r="P74" t="str">
            <v>INGRESOS CORRIENTES</v>
          </cell>
          <cell r="Q74" t="str">
            <v>OTROS INGRESOS CORRIENTES</v>
          </cell>
          <cell r="R74" t="str">
            <v>OTROS INGRESOS</v>
          </cell>
          <cell r="S74" t="str">
            <v>SANCIONES</v>
          </cell>
          <cell r="T74" t="str">
            <v/>
          </cell>
          <cell r="U74" t="str">
            <v/>
          </cell>
          <cell r="V74" t="str">
            <v/>
          </cell>
          <cell r="W74" t="str">
            <v/>
          </cell>
          <cell r="X74" t="str">
            <v>INGRESOS</v>
          </cell>
        </row>
        <row r="75">
          <cell r="B75" t="str">
            <v>31012030403</v>
          </cell>
          <cell r="C75" t="str">
            <v>31</v>
          </cell>
          <cell r="D75" t="str">
            <v>01</v>
          </cell>
          <cell r="E75" t="str">
            <v>2</v>
          </cell>
          <cell r="F75" t="str">
            <v>03</v>
          </cell>
          <cell r="G75" t="str">
            <v>04</v>
          </cell>
          <cell r="H75" t="str">
            <v>03</v>
          </cell>
          <cell r="I75" t="str">
            <v/>
          </cell>
          <cell r="J75" t="str">
            <v/>
          </cell>
          <cell r="K75" t="str">
            <v/>
          </cell>
          <cell r="L75" t="str">
            <v>RECARGOS POR MORA</v>
          </cell>
          <cell r="M75" t="str">
            <v>CONCEPTO</v>
          </cell>
          <cell r="N75" t="str">
            <v>GERENCIA DE ACUEDUCTO Y ALCANTARILLADO</v>
          </cell>
          <cell r="O75" t="str">
            <v>ACUEDUCTO</v>
          </cell>
          <cell r="P75" t="str">
            <v>INGRESOS CORRIENTES</v>
          </cell>
          <cell r="Q75" t="str">
            <v>OTROS INGRESOS CORRIENTES</v>
          </cell>
          <cell r="R75" t="str">
            <v>OTROS INGRESOS</v>
          </cell>
          <cell r="S75" t="str">
            <v>RECARGOS POR MORA</v>
          </cell>
          <cell r="T75" t="str">
            <v/>
          </cell>
          <cell r="U75" t="str">
            <v/>
          </cell>
          <cell r="V75" t="str">
            <v/>
          </cell>
          <cell r="W75" t="str">
            <v/>
          </cell>
          <cell r="X75" t="str">
            <v>INGRESOS</v>
          </cell>
        </row>
        <row r="76">
          <cell r="B76" t="str">
            <v>31012030404</v>
          </cell>
          <cell r="C76" t="str">
            <v>31</v>
          </cell>
          <cell r="D76" t="str">
            <v>01</v>
          </cell>
          <cell r="E76" t="str">
            <v>2</v>
          </cell>
          <cell r="F76" t="str">
            <v>03</v>
          </cell>
          <cell r="G76" t="str">
            <v>04</v>
          </cell>
          <cell r="H76" t="str">
            <v>04</v>
          </cell>
          <cell r="I76" t="str">
            <v/>
          </cell>
          <cell r="J76" t="str">
            <v/>
          </cell>
          <cell r="K76" t="str">
            <v/>
          </cell>
          <cell r="L76" t="str">
            <v>REINTEGROS</v>
          </cell>
          <cell r="M76" t="str">
            <v>CONCEPTO</v>
          </cell>
          <cell r="N76" t="str">
            <v>GERENCIA DE ACUEDUCTO Y ALCANTARILLADO</v>
          </cell>
          <cell r="O76" t="str">
            <v>ACUEDUCTO</v>
          </cell>
          <cell r="P76" t="str">
            <v>INGRESOS CORRIENTES</v>
          </cell>
          <cell r="Q76" t="str">
            <v>OTROS INGRESOS CORRIENTES</v>
          </cell>
          <cell r="R76" t="str">
            <v>OTROS INGRESOS</v>
          </cell>
          <cell r="S76" t="str">
            <v>REINTEGROS</v>
          </cell>
          <cell r="T76" t="str">
            <v/>
          </cell>
          <cell r="U76" t="str">
            <v/>
          </cell>
          <cell r="V76" t="str">
            <v/>
          </cell>
          <cell r="W76" t="str">
            <v/>
          </cell>
          <cell r="X76" t="str">
            <v>INGRESOS</v>
          </cell>
        </row>
        <row r="77">
          <cell r="B77" t="str">
            <v>31012030405</v>
          </cell>
          <cell r="C77" t="str">
            <v>31</v>
          </cell>
          <cell r="D77" t="str">
            <v>01</v>
          </cell>
          <cell r="E77" t="str">
            <v>2</v>
          </cell>
          <cell r="F77" t="str">
            <v>03</v>
          </cell>
          <cell r="G77" t="str">
            <v>04</v>
          </cell>
          <cell r="H77" t="str">
            <v>05</v>
          </cell>
          <cell r="I77" t="str">
            <v/>
          </cell>
          <cell r="J77" t="str">
            <v/>
          </cell>
          <cell r="L77" t="str">
            <v>OTROS INGRESOS</v>
          </cell>
          <cell r="M77" t="str">
            <v>CONCEPTO</v>
          </cell>
          <cell r="N77" t="str">
            <v>GERENCIA DE ACUEDUCTO Y ALCANTARILLADO</v>
          </cell>
          <cell r="O77" t="str">
            <v>ACUEDUCTO</v>
          </cell>
          <cell r="P77" t="str">
            <v>INGRESOS CORRIENTES</v>
          </cell>
          <cell r="Q77" t="str">
            <v>OTROS INGRESOS CORRIENTES</v>
          </cell>
          <cell r="R77" t="str">
            <v>OTROS INGRESOS</v>
          </cell>
          <cell r="S77" t="str">
            <v>OTROS INGRESOS</v>
          </cell>
          <cell r="T77" t="str">
            <v/>
          </cell>
          <cell r="U77" t="str">
            <v/>
          </cell>
          <cell r="V77" t="str">
            <v/>
          </cell>
          <cell r="W77" t="str">
            <v/>
          </cell>
          <cell r="X77" t="str">
            <v>INGRESOS</v>
          </cell>
        </row>
        <row r="78">
          <cell r="B78" t="str">
            <v>3101203040502</v>
          </cell>
          <cell r="C78" t="str">
            <v>31</v>
          </cell>
          <cell r="D78" t="str">
            <v>01</v>
          </cell>
          <cell r="E78" t="str">
            <v>2</v>
          </cell>
          <cell r="F78" t="str">
            <v>03</v>
          </cell>
          <cell r="G78" t="str">
            <v>04</v>
          </cell>
          <cell r="H78" t="str">
            <v>05</v>
          </cell>
          <cell r="I78" t="str">
            <v>02</v>
          </cell>
          <cell r="J78" t="str">
            <v/>
          </cell>
          <cell r="K78" t="str">
            <v/>
          </cell>
          <cell r="L78" t="str">
            <v>OTROS</v>
          </cell>
          <cell r="M78" t="str">
            <v>ORDINAL</v>
          </cell>
          <cell r="N78" t="str">
            <v>GERENCIA DE ACUEDUCTO Y ALCANTARILLADO</v>
          </cell>
          <cell r="O78" t="str">
            <v>ACUEDUCTO</v>
          </cell>
          <cell r="P78" t="str">
            <v>INGRESOS CORRIENTES</v>
          </cell>
          <cell r="Q78" t="str">
            <v>OTROS INGRESOS CORRIENTES</v>
          </cell>
          <cell r="R78" t="str">
            <v>OTROS INGRESOS</v>
          </cell>
          <cell r="S78" t="str">
            <v>OTROS INGRESOS</v>
          </cell>
          <cell r="T78" t="str">
            <v>OTROS</v>
          </cell>
          <cell r="U78" t="str">
            <v/>
          </cell>
          <cell r="V78" t="str">
            <v/>
          </cell>
          <cell r="W78" t="str">
            <v/>
          </cell>
          <cell r="X78" t="str">
            <v>INGRESOS</v>
          </cell>
        </row>
        <row r="79">
          <cell r="B79" t="str">
            <v>31013</v>
          </cell>
          <cell r="C79" t="str">
            <v>31</v>
          </cell>
          <cell r="D79" t="str">
            <v>01</v>
          </cell>
          <cell r="E79" t="str">
            <v>3</v>
          </cell>
          <cell r="F79" t="str">
            <v/>
          </cell>
          <cell r="G79" t="str">
            <v/>
          </cell>
          <cell r="H79" t="str">
            <v/>
          </cell>
          <cell r="I79" t="str">
            <v/>
          </cell>
          <cell r="J79" t="str">
            <v/>
          </cell>
          <cell r="L79" t="str">
            <v>INGRESOS DE CAPITAL</v>
          </cell>
          <cell r="M79" t="str">
            <v>CUENTA</v>
          </cell>
          <cell r="N79" t="str">
            <v>GERENCIA DE ACUEDUCTO Y ALCANTARILLADO</v>
          </cell>
          <cell r="O79" t="str">
            <v>ACUEDUCTO</v>
          </cell>
          <cell r="P79" t="str">
            <v>INGRESOS DE CAPITAL</v>
          </cell>
          <cell r="Q79" t="str">
            <v/>
          </cell>
          <cell r="R79" t="str">
            <v/>
          </cell>
          <cell r="S79" t="str">
            <v/>
          </cell>
          <cell r="T79" t="str">
            <v/>
          </cell>
          <cell r="U79" t="str">
            <v/>
          </cell>
          <cell r="V79" t="str">
            <v/>
          </cell>
          <cell r="W79" t="str">
            <v/>
          </cell>
          <cell r="X79" t="str">
            <v>INGRESOS</v>
          </cell>
        </row>
        <row r="80">
          <cell r="B80" t="str">
            <v>3101307</v>
          </cell>
          <cell r="C80" t="str">
            <v>31</v>
          </cell>
          <cell r="D80" t="str">
            <v>01</v>
          </cell>
          <cell r="E80" t="str">
            <v>3</v>
          </cell>
          <cell r="F80" t="str">
            <v>07</v>
          </cell>
          <cell r="G80" t="str">
            <v/>
          </cell>
          <cell r="H80" t="str">
            <v/>
          </cell>
          <cell r="I80" t="str">
            <v/>
          </cell>
          <cell r="J80" t="str">
            <v/>
          </cell>
          <cell r="K80" t="str">
            <v/>
          </cell>
          <cell r="L80" t="str">
            <v>DIVIDENDOS</v>
          </cell>
          <cell r="M80" t="str">
            <v>SUBCUENTA</v>
          </cell>
          <cell r="N80" t="str">
            <v>GERENCIA DE ACUEDUCTO Y ALCANTARILLADO</v>
          </cell>
          <cell r="O80" t="str">
            <v>ACUEDUCTO</v>
          </cell>
          <cell r="P80" t="str">
            <v>INGRESOS DE CAPITAL</v>
          </cell>
          <cell r="Q80" t="str">
            <v>DIVIDENDOS</v>
          </cell>
          <cell r="R80" t="str">
            <v/>
          </cell>
          <cell r="S80" t="str">
            <v/>
          </cell>
          <cell r="T80" t="str">
            <v/>
          </cell>
          <cell r="U80" t="str">
            <v/>
          </cell>
          <cell r="V80" t="str">
            <v/>
          </cell>
          <cell r="W80" t="str">
            <v/>
          </cell>
          <cell r="X80" t="str">
            <v>INGRESOS</v>
          </cell>
        </row>
        <row r="81">
          <cell r="B81" t="str">
            <v>3101309</v>
          </cell>
          <cell r="C81" t="str">
            <v>31</v>
          </cell>
          <cell r="D81" t="str">
            <v>01</v>
          </cell>
          <cell r="E81" t="str">
            <v>3</v>
          </cell>
          <cell r="F81" t="str">
            <v>09</v>
          </cell>
          <cell r="G81" t="str">
            <v/>
          </cell>
          <cell r="H81" t="str">
            <v/>
          </cell>
          <cell r="I81" t="str">
            <v/>
          </cell>
          <cell r="J81" t="str">
            <v/>
          </cell>
          <cell r="K81" t="str">
            <v/>
          </cell>
          <cell r="L81" t="str">
            <v>VENTA DE ACTIVOS</v>
          </cell>
          <cell r="M81" t="str">
            <v>SUBCUENTA</v>
          </cell>
          <cell r="N81" t="str">
            <v>GERENCIA DE ACUEDUCTO Y ALCANTARILLADO</v>
          </cell>
          <cell r="O81" t="str">
            <v>ACUEDUCTO</v>
          </cell>
          <cell r="P81" t="str">
            <v>INGRESOS DE CAPITAL</v>
          </cell>
          <cell r="Q81" t="str">
            <v>VENTA DE ACTIVOS</v>
          </cell>
          <cell r="R81" t="str">
            <v/>
          </cell>
          <cell r="S81" t="str">
            <v/>
          </cell>
          <cell r="T81" t="str">
            <v/>
          </cell>
          <cell r="U81" t="str">
            <v/>
          </cell>
          <cell r="V81" t="str">
            <v/>
          </cell>
          <cell r="W81" t="str">
            <v/>
          </cell>
          <cell r="X81" t="str">
            <v>INGRESOS</v>
          </cell>
        </row>
        <row r="82">
          <cell r="B82" t="str">
            <v>3102</v>
          </cell>
          <cell r="C82" t="str">
            <v>31</v>
          </cell>
          <cell r="D82" t="str">
            <v>02</v>
          </cell>
          <cell r="E82" t="str">
            <v/>
          </cell>
          <cell r="F82" t="str">
            <v/>
          </cell>
          <cell r="G82" t="str">
            <v/>
          </cell>
          <cell r="H82" t="str">
            <v/>
          </cell>
          <cell r="I82" t="str">
            <v/>
          </cell>
          <cell r="J82" t="str">
            <v/>
          </cell>
          <cell r="L82" t="str">
            <v>ALCANTARILLADO</v>
          </cell>
          <cell r="M82" t="str">
            <v>NEG</v>
          </cell>
          <cell r="N82" t="str">
            <v>GERENCIA DE ACUEDUCTO Y ALCANTARILLADO</v>
          </cell>
          <cell r="O82" t="str">
            <v>ALCANTARILLADO</v>
          </cell>
          <cell r="P82" t="str">
            <v/>
          </cell>
          <cell r="Q82" t="str">
            <v/>
          </cell>
          <cell r="R82" t="str">
            <v/>
          </cell>
          <cell r="S82" t="str">
            <v/>
          </cell>
          <cell r="T82" t="str">
            <v/>
          </cell>
          <cell r="U82" t="str">
            <v/>
          </cell>
          <cell r="V82" t="str">
            <v/>
          </cell>
          <cell r="W82" t="str">
            <v/>
          </cell>
          <cell r="X82" t="str">
            <v>INGRESOS</v>
          </cell>
        </row>
        <row r="83">
          <cell r="B83" t="str">
            <v>31021</v>
          </cell>
          <cell r="C83" t="str">
            <v>31</v>
          </cell>
          <cell r="D83" t="str">
            <v>02</v>
          </cell>
          <cell r="E83" t="str">
            <v>1</v>
          </cell>
          <cell r="F83" t="str">
            <v/>
          </cell>
          <cell r="G83" t="str">
            <v/>
          </cell>
          <cell r="H83" t="str">
            <v/>
          </cell>
          <cell r="I83" t="str">
            <v/>
          </cell>
          <cell r="J83" t="str">
            <v/>
          </cell>
          <cell r="K83" t="str">
            <v/>
          </cell>
          <cell r="L83" t="str">
            <v>DISPONIBILIDAD INICIAL</v>
          </cell>
          <cell r="M83" t="str">
            <v>CUENTA</v>
          </cell>
          <cell r="N83" t="str">
            <v>GERENCIA DE ACUEDUCTO Y ALCANTARILLADO</v>
          </cell>
          <cell r="O83" t="str">
            <v>ALCANTARILLADO</v>
          </cell>
          <cell r="P83" t="str">
            <v>DISPONIBILIDAD INICIAL</v>
          </cell>
          <cell r="Q83" t="str">
            <v/>
          </cell>
          <cell r="R83" t="str">
            <v/>
          </cell>
          <cell r="S83" t="str">
            <v/>
          </cell>
          <cell r="T83" t="str">
            <v/>
          </cell>
          <cell r="U83" t="str">
            <v/>
          </cell>
          <cell r="V83" t="str">
            <v/>
          </cell>
          <cell r="W83" t="str">
            <v/>
          </cell>
          <cell r="X83" t="str">
            <v>INGRESOS</v>
          </cell>
        </row>
        <row r="84">
          <cell r="B84" t="str">
            <v>31022</v>
          </cell>
          <cell r="C84" t="str">
            <v>31</v>
          </cell>
          <cell r="D84" t="str">
            <v>02</v>
          </cell>
          <cell r="E84" t="str">
            <v>2</v>
          </cell>
          <cell r="F84" t="str">
            <v/>
          </cell>
          <cell r="G84" t="str">
            <v/>
          </cell>
          <cell r="H84" t="str">
            <v/>
          </cell>
          <cell r="I84" t="str">
            <v/>
          </cell>
          <cell r="J84" t="str">
            <v/>
          </cell>
          <cell r="L84" t="str">
            <v>INGRESOS CORRIENTES</v>
          </cell>
          <cell r="M84" t="str">
            <v>CUENTA</v>
          </cell>
          <cell r="N84" t="str">
            <v>GERENCIA DE ACUEDUCTO Y ALCANTARILLADO</v>
          </cell>
          <cell r="O84" t="str">
            <v>ALCANTARILLADO</v>
          </cell>
          <cell r="P84" t="str">
            <v>INGRESOS CORRIENTES</v>
          </cell>
          <cell r="Q84" t="str">
            <v/>
          </cell>
          <cell r="R84" t="str">
            <v/>
          </cell>
          <cell r="S84" t="str">
            <v/>
          </cell>
          <cell r="T84" t="str">
            <v/>
          </cell>
          <cell r="U84" t="str">
            <v/>
          </cell>
          <cell r="V84" t="str">
            <v/>
          </cell>
          <cell r="W84" t="str">
            <v/>
          </cell>
          <cell r="X84" t="str">
            <v>INGRESOS</v>
          </cell>
        </row>
        <row r="85">
          <cell r="B85" t="str">
            <v>3102201</v>
          </cell>
          <cell r="C85" t="str">
            <v>31</v>
          </cell>
          <cell r="D85" t="str">
            <v>02</v>
          </cell>
          <cell r="E85" t="str">
            <v>2</v>
          </cell>
          <cell r="F85" t="str">
            <v>01</v>
          </cell>
          <cell r="G85" t="str">
            <v/>
          </cell>
          <cell r="H85" t="str">
            <v/>
          </cell>
          <cell r="I85" t="str">
            <v/>
          </cell>
          <cell r="J85" t="str">
            <v/>
          </cell>
          <cell r="L85" t="str">
            <v>INGRESOS DE EXPLOTACIÓN</v>
          </cell>
          <cell r="M85" t="str">
            <v>SUBCUENTA</v>
          </cell>
          <cell r="N85" t="str">
            <v>GERENCIA DE ACUEDUCTO Y ALCANTARILLADO</v>
          </cell>
          <cell r="O85" t="str">
            <v>ALCANTARILLADO</v>
          </cell>
          <cell r="P85" t="str">
            <v>INGRESOS CORRIENTES</v>
          </cell>
          <cell r="Q85" t="str">
            <v>INGRESOS DE EXPLOTACIÓN</v>
          </cell>
          <cell r="R85" t="str">
            <v/>
          </cell>
          <cell r="S85" t="str">
            <v/>
          </cell>
          <cell r="T85" t="str">
            <v/>
          </cell>
          <cell r="U85" t="str">
            <v/>
          </cell>
          <cell r="V85" t="str">
            <v/>
          </cell>
          <cell r="W85" t="str">
            <v/>
          </cell>
          <cell r="X85" t="str">
            <v>INGRESOS</v>
          </cell>
        </row>
        <row r="86">
          <cell r="B86" t="str">
            <v>310220101</v>
          </cell>
          <cell r="C86" t="str">
            <v>31</v>
          </cell>
          <cell r="D86" t="str">
            <v>02</v>
          </cell>
          <cell r="E86" t="str">
            <v>2</v>
          </cell>
          <cell r="F86" t="str">
            <v>01</v>
          </cell>
          <cell r="G86" t="str">
            <v>01</v>
          </cell>
          <cell r="H86" t="str">
            <v/>
          </cell>
          <cell r="I86" t="str">
            <v/>
          </cell>
          <cell r="J86" t="str">
            <v/>
          </cell>
          <cell r="L86" t="str">
            <v>VENTA DE SERVICIOS</v>
          </cell>
          <cell r="M86" t="str">
            <v>OBJETO</v>
          </cell>
          <cell r="N86" t="str">
            <v>GERENCIA DE ACUEDUCTO Y ALCANTARILLADO</v>
          </cell>
          <cell r="O86" t="str">
            <v>ALCANTARILLADO</v>
          </cell>
          <cell r="P86" t="str">
            <v>INGRESOS CORRIENTES</v>
          </cell>
          <cell r="Q86" t="str">
            <v>INGRESOS DE EXPLOTACIÓN</v>
          </cell>
          <cell r="R86" t="str">
            <v>VENTA DE SERVICIOS</v>
          </cell>
          <cell r="S86" t="str">
            <v/>
          </cell>
          <cell r="T86" t="str">
            <v/>
          </cell>
          <cell r="U86" t="str">
            <v/>
          </cell>
          <cell r="V86" t="str">
            <v/>
          </cell>
          <cell r="W86" t="str">
            <v/>
          </cell>
          <cell r="X86" t="str">
            <v>INGRESOS</v>
          </cell>
        </row>
        <row r="87">
          <cell r="B87" t="str">
            <v>31022010101</v>
          </cell>
          <cell r="C87" t="str">
            <v>31</v>
          </cell>
          <cell r="D87" t="str">
            <v>02</v>
          </cell>
          <cell r="E87" t="str">
            <v>2</v>
          </cell>
          <cell r="F87" t="str">
            <v>01</v>
          </cell>
          <cell r="G87" t="str">
            <v>01</v>
          </cell>
          <cell r="H87" t="str">
            <v>01</v>
          </cell>
          <cell r="I87" t="str">
            <v/>
          </cell>
          <cell r="J87" t="str">
            <v/>
          </cell>
          <cell r="L87" t="str">
            <v>CARGO FIJO MÁS CONSUMO</v>
          </cell>
          <cell r="M87" t="str">
            <v>CONCEPTO</v>
          </cell>
          <cell r="N87" t="str">
            <v>GERENCIA DE ACUEDUCTO Y ALCANTARILLADO</v>
          </cell>
          <cell r="O87" t="str">
            <v>ALCANTARILLADO</v>
          </cell>
          <cell r="P87" t="str">
            <v>INGRESOS CORRIENTES</v>
          </cell>
          <cell r="Q87" t="str">
            <v>INGRESOS DE EXPLOTACIÓN</v>
          </cell>
          <cell r="R87" t="str">
            <v>VENTA DE SERVICIOS</v>
          </cell>
          <cell r="S87" t="str">
            <v>CARGO FIJO + CONSUMO</v>
          </cell>
          <cell r="T87" t="str">
            <v/>
          </cell>
          <cell r="U87" t="str">
            <v/>
          </cell>
          <cell r="V87" t="str">
            <v/>
          </cell>
          <cell r="W87" t="str">
            <v/>
          </cell>
          <cell r="X87" t="str">
            <v>INGRESOS</v>
          </cell>
        </row>
        <row r="88">
          <cell r="B88" t="str">
            <v>3102201010101</v>
          </cell>
          <cell r="C88" t="str">
            <v>31</v>
          </cell>
          <cell r="D88" t="str">
            <v>02</v>
          </cell>
          <cell r="E88" t="str">
            <v>2</v>
          </cell>
          <cell r="F88" t="str">
            <v>01</v>
          </cell>
          <cell r="G88" t="str">
            <v>01</v>
          </cell>
          <cell r="H88" t="str">
            <v>01</v>
          </cell>
          <cell r="I88" t="str">
            <v>01</v>
          </cell>
          <cell r="J88" t="str">
            <v/>
          </cell>
          <cell r="L88" t="str">
            <v>CONSUMO</v>
          </cell>
          <cell r="M88" t="str">
            <v>ORDINAL</v>
          </cell>
          <cell r="N88" t="str">
            <v>GERENCIA DE ACUEDUCTO Y ALCANTARILLADO</v>
          </cell>
          <cell r="O88" t="str">
            <v>ALCANTARILLADO</v>
          </cell>
          <cell r="P88" t="str">
            <v>INGRESOS CORRIENTES</v>
          </cell>
          <cell r="Q88" t="str">
            <v>INGRESOS DE EXPLOTACIÓN</v>
          </cell>
          <cell r="R88" t="str">
            <v>VENTA DE SERVICIOS</v>
          </cell>
          <cell r="S88" t="str">
            <v>CARGO FIJO + CONSUMO</v>
          </cell>
          <cell r="T88" t="str">
            <v>CONSUMO</v>
          </cell>
          <cell r="U88" t="str">
            <v/>
          </cell>
          <cell r="V88" t="str">
            <v/>
          </cell>
          <cell r="W88" t="str">
            <v/>
          </cell>
          <cell r="X88" t="str">
            <v>INGRESOS</v>
          </cell>
        </row>
        <row r="89">
          <cell r="B89" t="str">
            <v>310220101010101</v>
          </cell>
          <cell r="C89" t="str">
            <v>31</v>
          </cell>
          <cell r="D89" t="str">
            <v>02</v>
          </cell>
          <cell r="E89" t="str">
            <v>2</v>
          </cell>
          <cell r="F89" t="str">
            <v>01</v>
          </cell>
          <cell r="G89" t="str">
            <v>01</v>
          </cell>
          <cell r="H89" t="str">
            <v>01</v>
          </cell>
          <cell r="I89" t="str">
            <v>01</v>
          </cell>
          <cell r="J89" t="str">
            <v>01</v>
          </cell>
          <cell r="K89" t="str">
            <v/>
          </cell>
          <cell r="L89" t="str">
            <v>VERTIMIENTO</v>
          </cell>
          <cell r="M89" t="str">
            <v>SUBORDINAL</v>
          </cell>
          <cell r="N89" t="str">
            <v>GERENCIA DE ACUEDUCTO Y ALCANTARILLADO</v>
          </cell>
          <cell r="O89" t="str">
            <v>ALCANTARILLADO</v>
          </cell>
          <cell r="P89" t="str">
            <v>INGRESOS CORRIENTES</v>
          </cell>
          <cell r="Q89" t="str">
            <v>INGRESOS DE EXPLOTACIÓN</v>
          </cell>
          <cell r="R89" t="str">
            <v>VENTA DE SERVICIOS</v>
          </cell>
          <cell r="S89" t="str">
            <v>CARGO FIJO + CONSUMO</v>
          </cell>
          <cell r="T89" t="str">
            <v>CONSUMO</v>
          </cell>
          <cell r="U89" t="str">
            <v>VERTIMIENTO</v>
          </cell>
          <cell r="V89" t="str">
            <v/>
          </cell>
          <cell r="W89" t="str">
            <v/>
          </cell>
          <cell r="X89" t="str">
            <v>INGRESOS</v>
          </cell>
        </row>
        <row r="90">
          <cell r="B90" t="str">
            <v>310220101010102</v>
          </cell>
          <cell r="C90" t="str">
            <v>31</v>
          </cell>
          <cell r="D90" t="str">
            <v>02</v>
          </cell>
          <cell r="E90" t="str">
            <v>2</v>
          </cell>
          <cell r="F90" t="str">
            <v>01</v>
          </cell>
          <cell r="G90" t="str">
            <v>01</v>
          </cell>
          <cell r="H90" t="str">
            <v>01</v>
          </cell>
          <cell r="I90" t="str">
            <v>01</v>
          </cell>
          <cell r="J90" t="str">
            <v>02</v>
          </cell>
          <cell r="K90" t="str">
            <v/>
          </cell>
          <cell r="L90" t="str">
            <v>CONTRIBUCIÓN</v>
          </cell>
          <cell r="M90" t="str">
            <v>SUBORDINAL</v>
          </cell>
          <cell r="N90" t="str">
            <v>GERENCIA DE ACUEDUCTO Y ALCANTARILLADO</v>
          </cell>
          <cell r="O90" t="str">
            <v>ALCANTARILLADO</v>
          </cell>
          <cell r="P90" t="str">
            <v>INGRESOS CORRIENTES</v>
          </cell>
          <cell r="Q90" t="str">
            <v>INGRESOS DE EXPLOTACIÓN</v>
          </cell>
          <cell r="R90" t="str">
            <v>VENTA DE SERVICIOS</v>
          </cell>
          <cell r="S90" t="str">
            <v>CARGO FIJO + CONSUMO</v>
          </cell>
          <cell r="T90" t="str">
            <v>CONSUMO</v>
          </cell>
          <cell r="U90" t="str">
            <v>CONTRIBUCIÓN</v>
          </cell>
          <cell r="V90" t="str">
            <v/>
          </cell>
          <cell r="W90" t="str">
            <v/>
          </cell>
          <cell r="X90" t="str">
            <v>INGRESOS</v>
          </cell>
        </row>
        <row r="91">
          <cell r="B91" t="str">
            <v>3102201010102</v>
          </cell>
          <cell r="C91" t="str">
            <v>31</v>
          </cell>
          <cell r="D91" t="str">
            <v>02</v>
          </cell>
          <cell r="E91" t="str">
            <v>2</v>
          </cell>
          <cell r="F91" t="str">
            <v>01</v>
          </cell>
          <cell r="G91" t="str">
            <v>01</v>
          </cell>
          <cell r="H91" t="str">
            <v>01</v>
          </cell>
          <cell r="I91" t="str">
            <v>02</v>
          </cell>
          <cell r="J91" t="str">
            <v/>
          </cell>
          <cell r="L91" t="str">
            <v>CARGO FIJO</v>
          </cell>
          <cell r="M91" t="str">
            <v>ORDINAL</v>
          </cell>
          <cell r="N91" t="str">
            <v>GERENCIA DE ACUEDUCTO Y ALCANTARILLADO</v>
          </cell>
          <cell r="O91" t="str">
            <v>ALCANTARILLADO</v>
          </cell>
          <cell r="P91" t="str">
            <v>INGRESOS CORRIENTES</v>
          </cell>
          <cell r="Q91" t="str">
            <v>INGRESOS DE EXPLOTACIÓN</v>
          </cell>
          <cell r="R91" t="str">
            <v>VENTA DE SERVICIOS</v>
          </cell>
          <cell r="S91" t="str">
            <v>CARGO FIJO + CONSUMO</v>
          </cell>
          <cell r="T91" t="str">
            <v>CARGO FIJO</v>
          </cell>
          <cell r="U91" t="str">
            <v/>
          </cell>
          <cell r="V91" t="str">
            <v/>
          </cell>
          <cell r="W91" t="str">
            <v/>
          </cell>
          <cell r="X91" t="str">
            <v>INGRESOS</v>
          </cell>
        </row>
        <row r="92">
          <cell r="B92" t="str">
            <v>310220101010201</v>
          </cell>
          <cell r="C92" t="str">
            <v>31</v>
          </cell>
          <cell r="D92" t="str">
            <v>02</v>
          </cell>
          <cell r="E92" t="str">
            <v>2</v>
          </cell>
          <cell r="F92" t="str">
            <v>01</v>
          </cell>
          <cell r="G92" t="str">
            <v>01</v>
          </cell>
          <cell r="H92" t="str">
            <v>01</v>
          </cell>
          <cell r="I92" t="str">
            <v>02</v>
          </cell>
          <cell r="J92" t="str">
            <v>01</v>
          </cell>
          <cell r="K92" t="str">
            <v/>
          </cell>
          <cell r="L92" t="str">
            <v>CARGO FIJO</v>
          </cell>
          <cell r="M92" t="str">
            <v>SUBORDINAL</v>
          </cell>
          <cell r="N92" t="str">
            <v>GERENCIA DE ACUEDUCTO Y ALCANTARILLADO</v>
          </cell>
          <cell r="O92" t="str">
            <v>ALCANTARILLADO</v>
          </cell>
          <cell r="P92" t="str">
            <v>INGRESOS CORRIENTES</v>
          </cell>
          <cell r="Q92" t="str">
            <v>INGRESOS DE EXPLOTACIÓN</v>
          </cell>
          <cell r="R92" t="str">
            <v>VENTA DE SERVICIOS</v>
          </cell>
          <cell r="S92" t="str">
            <v>CARGO FIJO + CONSUMO</v>
          </cell>
          <cell r="T92" t="str">
            <v>CARGO FIJO</v>
          </cell>
          <cell r="U92" t="str">
            <v>CARGO FIJO</v>
          </cell>
          <cell r="V92" t="str">
            <v/>
          </cell>
          <cell r="W92" t="str">
            <v/>
          </cell>
          <cell r="X92" t="str">
            <v>INGRESOS</v>
          </cell>
        </row>
        <row r="93">
          <cell r="B93" t="str">
            <v>310220101010202</v>
          </cell>
          <cell r="C93" t="str">
            <v>31</v>
          </cell>
          <cell r="D93" t="str">
            <v>02</v>
          </cell>
          <cell r="E93" t="str">
            <v>2</v>
          </cell>
          <cell r="F93" t="str">
            <v>01</v>
          </cell>
          <cell r="G93" t="str">
            <v>01</v>
          </cell>
          <cell r="H93" t="str">
            <v>01</v>
          </cell>
          <cell r="I93" t="str">
            <v>02</v>
          </cell>
          <cell r="J93" t="str">
            <v>02</v>
          </cell>
          <cell r="K93" t="str">
            <v/>
          </cell>
          <cell r="L93" t="str">
            <v>CONTRIBUCIÓN</v>
          </cell>
          <cell r="M93" t="str">
            <v>SUBORDINAL</v>
          </cell>
          <cell r="N93" t="str">
            <v>GERENCIA DE ACUEDUCTO Y ALCANTARILLADO</v>
          </cell>
          <cell r="O93" t="str">
            <v>ALCANTARILLADO</v>
          </cell>
          <cell r="P93" t="str">
            <v>INGRESOS CORRIENTES</v>
          </cell>
          <cell r="Q93" t="str">
            <v>INGRESOS DE EXPLOTACIÓN</v>
          </cell>
          <cell r="R93" t="str">
            <v>VENTA DE SERVICIOS</v>
          </cell>
          <cell r="S93" t="str">
            <v>CARGO FIJO + CONSUMO</v>
          </cell>
          <cell r="T93" t="str">
            <v>CARGO FIJO</v>
          </cell>
          <cell r="U93" t="str">
            <v>CONTRIBUCIÓN</v>
          </cell>
          <cell r="V93" t="str">
            <v/>
          </cell>
          <cell r="W93" t="str">
            <v/>
          </cell>
          <cell r="X93" t="str">
            <v>INGRESOS</v>
          </cell>
        </row>
        <row r="94">
          <cell r="B94" t="str">
            <v>3102201010103</v>
          </cell>
          <cell r="C94" t="str">
            <v>31</v>
          </cell>
          <cell r="D94" t="str">
            <v>02</v>
          </cell>
          <cell r="E94" t="str">
            <v>2</v>
          </cell>
          <cell r="F94" t="str">
            <v>01</v>
          </cell>
          <cell r="G94" t="str">
            <v>01</v>
          </cell>
          <cell r="H94" t="str">
            <v>01</v>
          </cell>
          <cell r="I94" t="str">
            <v>03</v>
          </cell>
          <cell r="J94" t="str">
            <v/>
          </cell>
          <cell r="K94" t="str">
            <v/>
          </cell>
          <cell r="L94" t="str">
            <v>CONEXIÓN</v>
          </cell>
          <cell r="M94" t="str">
            <v>ORDINAL</v>
          </cell>
          <cell r="N94" t="str">
            <v>GERENCIA DE ACUEDUCTO Y ALCANTARILLADO</v>
          </cell>
          <cell r="O94" t="str">
            <v>ALCANTARILLADO</v>
          </cell>
          <cell r="P94" t="str">
            <v>INGRESOS CORRIENTES</v>
          </cell>
          <cell r="Q94" t="str">
            <v>INGRESOS DE EXPLOTACIÓN</v>
          </cell>
          <cell r="R94" t="str">
            <v>VENTA DE SERVICIOS</v>
          </cell>
          <cell r="S94" t="str">
            <v>CARGO FIJO + CONSUMO</v>
          </cell>
          <cell r="T94" t="str">
            <v>CONEXIÓN</v>
          </cell>
          <cell r="U94" t="str">
            <v/>
          </cell>
          <cell r="V94" t="str">
            <v/>
          </cell>
          <cell r="W94" t="str">
            <v/>
          </cell>
          <cell r="X94" t="str">
            <v>INGRESOS</v>
          </cell>
        </row>
        <row r="95">
          <cell r="B95" t="str">
            <v>3102201010104</v>
          </cell>
          <cell r="C95" t="str">
            <v>31</v>
          </cell>
          <cell r="D95" t="str">
            <v>02</v>
          </cell>
          <cell r="E95" t="str">
            <v>2</v>
          </cell>
          <cell r="F95" t="str">
            <v>01</v>
          </cell>
          <cell r="G95" t="str">
            <v>01</v>
          </cell>
          <cell r="H95" t="str">
            <v>01</v>
          </cell>
          <cell r="I95" t="str">
            <v>04</v>
          </cell>
          <cell r="J95" t="str">
            <v/>
          </cell>
          <cell r="K95" t="str">
            <v/>
          </cell>
          <cell r="L95" t="str">
            <v>SERVICIOS NO FACTURADOS ALCANTARILLADO</v>
          </cell>
          <cell r="M95" t="str">
            <v>ORDINAL</v>
          </cell>
          <cell r="N95" t="str">
            <v>GERENCIA DE ACUEDUCTO Y ALCANTARILLADO</v>
          </cell>
          <cell r="O95" t="str">
            <v>ALCANTARILLADO</v>
          </cell>
          <cell r="P95" t="str">
            <v>INGRESOS CORRIENTES</v>
          </cell>
          <cell r="Q95" t="str">
            <v>INGRESOS DE EXPLOTACIÓN</v>
          </cell>
          <cell r="R95" t="str">
            <v>VENTA DE SERVICIOS</v>
          </cell>
          <cell r="S95" t="str">
            <v>CARGO FIJO + CONSUMO</v>
          </cell>
          <cell r="T95" t="str">
            <v>SERVICIOS NO FACTURADOS ALCANTARILLADO</v>
          </cell>
          <cell r="U95" t="str">
            <v/>
          </cell>
          <cell r="V95" t="str">
            <v/>
          </cell>
          <cell r="W95" t="str">
            <v/>
          </cell>
          <cell r="X95" t="str">
            <v>INGRESOS</v>
          </cell>
        </row>
        <row r="96">
          <cell r="B96" t="str">
            <v>3102201010105</v>
          </cell>
          <cell r="C96" t="str">
            <v>31</v>
          </cell>
          <cell r="D96" t="str">
            <v>02</v>
          </cell>
          <cell r="E96" t="str">
            <v>2</v>
          </cell>
          <cell r="F96" t="str">
            <v>01</v>
          </cell>
          <cell r="G96" t="str">
            <v>01</v>
          </cell>
          <cell r="H96" t="str">
            <v>01</v>
          </cell>
          <cell r="I96" t="str">
            <v>05</v>
          </cell>
          <cell r="J96" t="str">
            <v/>
          </cell>
          <cell r="K96" t="str">
            <v/>
          </cell>
          <cell r="L96" t="str">
            <v>ALCANTARILLADO POZOS PROFUNDOS</v>
          </cell>
          <cell r="M96" t="str">
            <v>ORDINAL</v>
          </cell>
          <cell r="N96" t="str">
            <v>GERENCIA DE ACUEDUCTO Y ALCANTARILLADO</v>
          </cell>
          <cell r="O96" t="str">
            <v>ALCANTARILLADO</v>
          </cell>
          <cell r="P96" t="str">
            <v>INGRESOS CORRIENTES</v>
          </cell>
          <cell r="Q96" t="str">
            <v>INGRESOS DE EXPLOTACIÓN</v>
          </cell>
          <cell r="R96" t="str">
            <v>VENTA DE SERVICIOS</v>
          </cell>
          <cell r="S96" t="str">
            <v>CARGO FIJO + CONSUMO</v>
          </cell>
          <cell r="T96" t="str">
            <v>ALCANTARILLADO POZOS PROFUNDOS</v>
          </cell>
          <cell r="U96" t="str">
            <v/>
          </cell>
          <cell r="V96" t="str">
            <v/>
          </cell>
          <cell r="W96" t="str">
            <v/>
          </cell>
          <cell r="X96" t="str">
            <v>INGRESOS</v>
          </cell>
        </row>
        <row r="97">
          <cell r="B97" t="str">
            <v>31022010103</v>
          </cell>
          <cell r="C97" t="str">
            <v>31</v>
          </cell>
          <cell r="D97" t="str">
            <v>02</v>
          </cell>
          <cell r="E97" t="str">
            <v>2</v>
          </cell>
          <cell r="F97" t="str">
            <v>01</v>
          </cell>
          <cell r="G97" t="str">
            <v>01</v>
          </cell>
          <cell r="H97" t="str">
            <v>03</v>
          </cell>
          <cell r="I97" t="str">
            <v/>
          </cell>
          <cell r="J97" t="str">
            <v/>
          </cell>
          <cell r="L97" t="str">
            <v>COMERCIALIZACIÓN DEL SERVICIO</v>
          </cell>
          <cell r="M97" t="str">
            <v>CONCEPTO</v>
          </cell>
          <cell r="N97" t="str">
            <v>GERENCIA DE ACUEDUCTO Y ALCANTARILLADO</v>
          </cell>
          <cell r="O97" t="str">
            <v>ALCANTARILLADO</v>
          </cell>
          <cell r="P97" t="str">
            <v>INGRESOS CORRIENTES</v>
          </cell>
          <cell r="Q97" t="str">
            <v>INGRESOS DE EXPLOTACIÓN</v>
          </cell>
          <cell r="R97" t="str">
            <v>VENTA DE SERVICIOS</v>
          </cell>
          <cell r="S97" t="str">
            <v>COMERCIALIZACIÓN DEL SERVICIO</v>
          </cell>
          <cell r="T97" t="str">
            <v/>
          </cell>
          <cell r="U97" t="str">
            <v/>
          </cell>
          <cell r="V97" t="str">
            <v/>
          </cell>
          <cell r="W97" t="str">
            <v/>
          </cell>
          <cell r="X97" t="str">
            <v>INGRESOS</v>
          </cell>
        </row>
        <row r="98">
          <cell r="B98" t="str">
            <v>3102201010301</v>
          </cell>
          <cell r="C98" t="str">
            <v>31</v>
          </cell>
          <cell r="D98" t="str">
            <v>02</v>
          </cell>
          <cell r="E98" t="str">
            <v>2</v>
          </cell>
          <cell r="F98" t="str">
            <v>01</v>
          </cell>
          <cell r="G98" t="str">
            <v>01</v>
          </cell>
          <cell r="H98" t="str">
            <v>03</v>
          </cell>
          <cell r="I98" t="str">
            <v>01</v>
          </cell>
          <cell r="J98" t="str">
            <v/>
          </cell>
          <cell r="K98" t="str">
            <v/>
          </cell>
          <cell r="L98" t="str">
            <v>INSTALACIÓN</v>
          </cell>
          <cell r="M98" t="str">
            <v>ORDINAL</v>
          </cell>
          <cell r="N98" t="str">
            <v>GERENCIA DE ACUEDUCTO Y ALCANTARILLADO</v>
          </cell>
          <cell r="O98" t="str">
            <v>ALCANTARILLADO</v>
          </cell>
          <cell r="P98" t="str">
            <v>INGRESOS CORRIENTES</v>
          </cell>
          <cell r="Q98" t="str">
            <v>INGRESOS DE EXPLOTACIÓN</v>
          </cell>
          <cell r="R98" t="str">
            <v>VENTA DE SERVICIOS</v>
          </cell>
          <cell r="S98" t="str">
            <v>COMERCIALIZACIÓN DEL SERVICIO</v>
          </cell>
          <cell r="T98" t="str">
            <v>INSTALACIONES</v>
          </cell>
          <cell r="U98" t="str">
            <v/>
          </cell>
          <cell r="V98" t="str">
            <v/>
          </cell>
          <cell r="W98" t="str">
            <v/>
          </cell>
          <cell r="X98" t="str">
            <v>INGRESOS</v>
          </cell>
        </row>
        <row r="99">
          <cell r="B99" t="str">
            <v>310220103</v>
          </cell>
          <cell r="C99" t="str">
            <v>31</v>
          </cell>
          <cell r="D99" t="str">
            <v>02</v>
          </cell>
          <cell r="E99" t="str">
            <v>2</v>
          </cell>
          <cell r="F99" t="str">
            <v>01</v>
          </cell>
          <cell r="G99" t="str">
            <v>03</v>
          </cell>
          <cell r="H99" t="str">
            <v/>
          </cell>
          <cell r="I99" t="str">
            <v/>
          </cell>
          <cell r="J99" t="str">
            <v/>
          </cell>
          <cell r="L99" t="str">
            <v>OTROS INGRESOS DE EXPLOTACIÓN</v>
          </cell>
          <cell r="M99" t="str">
            <v>OBJETO</v>
          </cell>
          <cell r="N99" t="str">
            <v>GERENCIA DE ACUEDUCTO Y ALCANTARILLADO</v>
          </cell>
          <cell r="O99" t="str">
            <v>ALCANTARILLADO</v>
          </cell>
          <cell r="P99" t="str">
            <v>INGRESOS CORRIENTES</v>
          </cell>
          <cell r="Q99" t="str">
            <v>INGRESOS DE EXPLOTACIÓN</v>
          </cell>
          <cell r="R99" t="str">
            <v>OTROS INGRESOS DE EXPLOTACIÓN</v>
          </cell>
          <cell r="S99" t="str">
            <v/>
          </cell>
          <cell r="T99" t="str">
            <v/>
          </cell>
          <cell r="U99" t="str">
            <v/>
          </cell>
          <cell r="V99" t="str">
            <v/>
          </cell>
          <cell r="W99" t="str">
            <v/>
          </cell>
          <cell r="X99" t="str">
            <v>INGRESOS</v>
          </cell>
        </row>
        <row r="100">
          <cell r="B100" t="str">
            <v>31022010301</v>
          </cell>
          <cell r="C100" t="str">
            <v>31</v>
          </cell>
          <cell r="D100" t="str">
            <v>02</v>
          </cell>
          <cell r="E100" t="str">
            <v>2</v>
          </cell>
          <cell r="F100" t="str">
            <v>01</v>
          </cell>
          <cell r="G100" t="str">
            <v>03</v>
          </cell>
          <cell r="H100" t="str">
            <v>01</v>
          </cell>
          <cell r="I100" t="str">
            <v/>
          </cell>
          <cell r="J100" t="str">
            <v/>
          </cell>
          <cell r="L100" t="str">
            <v>COMPLEMENTARIOS</v>
          </cell>
          <cell r="M100" t="str">
            <v>CONCEPTO</v>
          </cell>
          <cell r="N100" t="str">
            <v>GERENCIA DE ACUEDUCTO Y ALCANTARILLADO</v>
          </cell>
          <cell r="O100" t="str">
            <v>ALCANTARILLADO</v>
          </cell>
          <cell r="P100" t="str">
            <v>INGRESOS CORRIENTES</v>
          </cell>
          <cell r="Q100" t="str">
            <v>INGRESOS DE EXPLOTACIÓN</v>
          </cell>
          <cell r="R100" t="str">
            <v>OTROS INGRESOS DE EXPLOTACIÓN</v>
          </cell>
          <cell r="S100" t="str">
            <v>COMPLEMENTARIOS</v>
          </cell>
          <cell r="T100" t="str">
            <v/>
          </cell>
          <cell r="U100" t="str">
            <v/>
          </cell>
          <cell r="V100" t="str">
            <v/>
          </cell>
          <cell r="W100" t="str">
            <v/>
          </cell>
          <cell r="X100" t="str">
            <v>INGRESOS</v>
          </cell>
        </row>
        <row r="101">
          <cell r="B101" t="str">
            <v>3102201030101</v>
          </cell>
          <cell r="C101" t="str">
            <v>31</v>
          </cell>
          <cell r="D101" t="str">
            <v>02</v>
          </cell>
          <cell r="E101" t="str">
            <v>2</v>
          </cell>
          <cell r="F101" t="str">
            <v>01</v>
          </cell>
          <cell r="G101" t="str">
            <v>03</v>
          </cell>
          <cell r="H101" t="str">
            <v>01</v>
          </cell>
          <cell r="I101" t="str">
            <v>01</v>
          </cell>
          <cell r="J101" t="str">
            <v/>
          </cell>
          <cell r="K101" t="str">
            <v/>
          </cell>
          <cell r="L101" t="str">
            <v>INVESTIGACIÓN HUMEDAD INTERNA</v>
          </cell>
          <cell r="M101" t="str">
            <v>ORDINAL</v>
          </cell>
          <cell r="N101" t="str">
            <v>GERENCIA DE ACUEDUCTO Y ALCANTARILLADO</v>
          </cell>
          <cell r="O101" t="str">
            <v>ALCANTARILLADO</v>
          </cell>
          <cell r="P101" t="str">
            <v>INGRESOS CORRIENTES</v>
          </cell>
          <cell r="Q101" t="str">
            <v>INGRESOS DE EXPLOTACIÓN</v>
          </cell>
          <cell r="R101" t="str">
            <v>OTROS INGRESOS DE EXPLOTACIÓN</v>
          </cell>
          <cell r="S101" t="str">
            <v>COMPLEMENTARIOS</v>
          </cell>
          <cell r="T101" t="str">
            <v>INVESTIGACIÓN HUMEDAD INTERNA</v>
          </cell>
          <cell r="U101" t="str">
            <v/>
          </cell>
          <cell r="V101" t="str">
            <v/>
          </cell>
          <cell r="W101" t="str">
            <v/>
          </cell>
          <cell r="X101" t="str">
            <v>INGRESOS</v>
          </cell>
        </row>
        <row r="102">
          <cell r="B102" t="str">
            <v>3102201030102</v>
          </cell>
          <cell r="C102" t="str">
            <v>31</v>
          </cell>
          <cell r="D102" t="str">
            <v>02</v>
          </cell>
          <cell r="E102" t="str">
            <v>2</v>
          </cell>
          <cell r="F102" t="str">
            <v>01</v>
          </cell>
          <cell r="G102" t="str">
            <v>03</v>
          </cell>
          <cell r="H102" t="str">
            <v>01</v>
          </cell>
          <cell r="I102" t="str">
            <v>02</v>
          </cell>
          <cell r="J102" t="str">
            <v/>
          </cell>
          <cell r="K102" t="str">
            <v/>
          </cell>
          <cell r="L102" t="str">
            <v>SONDEO DOMICILIAR</v>
          </cell>
          <cell r="M102" t="str">
            <v>ORDINAL</v>
          </cell>
          <cell r="N102" t="str">
            <v>GERENCIA DE ACUEDUCTO Y ALCANTARILLADO</v>
          </cell>
          <cell r="O102" t="str">
            <v>ALCANTARILLADO</v>
          </cell>
          <cell r="P102" t="str">
            <v>INGRESOS CORRIENTES</v>
          </cell>
          <cell r="Q102" t="str">
            <v>INGRESOS DE EXPLOTACIÓN</v>
          </cell>
          <cell r="R102" t="str">
            <v>OTROS INGRESOS DE EXPLOTACIÓN</v>
          </cell>
          <cell r="S102" t="str">
            <v>COMPLEMENTARIOS</v>
          </cell>
          <cell r="T102" t="str">
            <v>SONDEO DOMICILIAR</v>
          </cell>
          <cell r="U102" t="str">
            <v/>
          </cell>
          <cell r="V102" t="str">
            <v/>
          </cell>
          <cell r="W102" t="str">
            <v/>
          </cell>
          <cell r="X102" t="str">
            <v>INGRESOS</v>
          </cell>
        </row>
        <row r="103">
          <cell r="B103" t="str">
            <v>3102201030103</v>
          </cell>
          <cell r="C103" t="str">
            <v>31</v>
          </cell>
          <cell r="D103" t="str">
            <v>02</v>
          </cell>
          <cell r="E103" t="str">
            <v>2</v>
          </cell>
          <cell r="F103" t="str">
            <v>01</v>
          </cell>
          <cell r="G103" t="str">
            <v>03</v>
          </cell>
          <cell r="H103" t="str">
            <v>01</v>
          </cell>
          <cell r="I103" t="str">
            <v>03</v>
          </cell>
          <cell r="J103" t="str">
            <v/>
          </cell>
          <cell r="K103" t="str">
            <v/>
          </cell>
          <cell r="L103" t="str">
            <v>LAVADO DOMICILIAR</v>
          </cell>
          <cell r="M103" t="str">
            <v>ORDINAL</v>
          </cell>
          <cell r="N103" t="str">
            <v>GERENCIA DE ACUEDUCTO Y ALCANTARILLADO</v>
          </cell>
          <cell r="O103" t="str">
            <v>ALCANTARILLADO</v>
          </cell>
          <cell r="P103" t="str">
            <v>INGRESOS CORRIENTES</v>
          </cell>
          <cell r="Q103" t="str">
            <v>INGRESOS DE EXPLOTACIÓN</v>
          </cell>
          <cell r="R103" t="str">
            <v>OTROS INGRESOS DE EXPLOTACIÓN</v>
          </cell>
          <cell r="S103" t="str">
            <v>COMPLEMENTARIOS</v>
          </cell>
          <cell r="T103" t="str">
            <v>LAVADO DOMICILIAR</v>
          </cell>
          <cell r="U103" t="str">
            <v/>
          </cell>
          <cell r="V103" t="str">
            <v/>
          </cell>
          <cell r="W103" t="str">
            <v/>
          </cell>
          <cell r="X103" t="str">
            <v>INGRESOS</v>
          </cell>
        </row>
        <row r="104">
          <cell r="B104" t="str">
            <v>3102201030104</v>
          </cell>
          <cell r="C104" t="str">
            <v>31</v>
          </cell>
          <cell r="D104" t="str">
            <v>02</v>
          </cell>
          <cell r="E104" t="str">
            <v>2</v>
          </cell>
          <cell r="F104" t="str">
            <v>01</v>
          </cell>
          <cell r="G104" t="str">
            <v>03</v>
          </cell>
          <cell r="H104" t="str">
            <v>01</v>
          </cell>
          <cell r="I104" t="str">
            <v>04</v>
          </cell>
          <cell r="J104" t="str">
            <v/>
          </cell>
          <cell r="K104" t="str">
            <v/>
          </cell>
          <cell r="L104" t="str">
            <v>REPOSICIÓN ACOMETIDA</v>
          </cell>
          <cell r="M104" t="str">
            <v>ORDINAL</v>
          </cell>
          <cell r="N104" t="str">
            <v>GERENCIA DE ACUEDUCTO Y ALCANTARILLADO</v>
          </cell>
          <cell r="O104" t="str">
            <v>ALCANTARILLADO</v>
          </cell>
          <cell r="P104" t="str">
            <v>INGRESOS CORRIENTES</v>
          </cell>
          <cell r="Q104" t="str">
            <v>INGRESOS DE EXPLOTACIÓN</v>
          </cell>
          <cell r="R104" t="str">
            <v>OTROS INGRESOS DE EXPLOTACIÓN</v>
          </cell>
          <cell r="S104" t="str">
            <v>COMPLEMENTARIOS</v>
          </cell>
          <cell r="T104" t="str">
            <v>REPOSICIÓN ACOMETIDA</v>
          </cell>
          <cell r="U104" t="str">
            <v/>
          </cell>
          <cell r="V104" t="str">
            <v/>
          </cell>
          <cell r="W104" t="str">
            <v/>
          </cell>
          <cell r="X104" t="str">
            <v>INGRESOS</v>
          </cell>
        </row>
        <row r="105">
          <cell r="B105" t="str">
            <v>3102201030106</v>
          </cell>
          <cell r="C105" t="str">
            <v>31</v>
          </cell>
          <cell r="D105" t="str">
            <v>02</v>
          </cell>
          <cell r="E105" t="str">
            <v>2</v>
          </cell>
          <cell r="F105" t="str">
            <v>01</v>
          </cell>
          <cell r="G105" t="str">
            <v>03</v>
          </cell>
          <cell r="H105" t="str">
            <v>01</v>
          </cell>
          <cell r="I105" t="str">
            <v>06</v>
          </cell>
          <cell r="J105" t="str">
            <v/>
          </cell>
          <cell r="K105" t="str">
            <v/>
          </cell>
          <cell r="L105" t="str">
            <v>SERVICIO LAVADO DE TRAMPAS</v>
          </cell>
          <cell r="M105" t="str">
            <v>ORDINAL</v>
          </cell>
          <cell r="N105" t="str">
            <v>GERENCIA DE ACUEDUCTO Y ALCANTARILLADO</v>
          </cell>
          <cell r="O105" t="str">
            <v>ALCANTARILLADO</v>
          </cell>
          <cell r="P105" t="str">
            <v>INGRESOS CORRIENTES</v>
          </cell>
          <cell r="Q105" t="str">
            <v>INGRESOS DE EXPLOTACIÓN</v>
          </cell>
          <cell r="R105" t="str">
            <v>OTROS INGRESOS DE EXPLOTACIÓN</v>
          </cell>
          <cell r="S105" t="str">
            <v>COMPLEMENTARIOS</v>
          </cell>
          <cell r="T105" t="str">
            <v>SERVICIO LAVADO DE TRAMPAS</v>
          </cell>
          <cell r="U105" t="str">
            <v/>
          </cell>
          <cell r="V105" t="str">
            <v/>
          </cell>
          <cell r="W105" t="str">
            <v/>
          </cell>
          <cell r="X105" t="str">
            <v>INGRESOS</v>
          </cell>
        </row>
        <row r="106">
          <cell r="B106" t="str">
            <v>3102201030107</v>
          </cell>
          <cell r="C106" t="str">
            <v>31</v>
          </cell>
          <cell r="D106" t="str">
            <v>02</v>
          </cell>
          <cell r="E106" t="str">
            <v>2</v>
          </cell>
          <cell r="F106" t="str">
            <v>01</v>
          </cell>
          <cell r="G106" t="str">
            <v>03</v>
          </cell>
          <cell r="H106" t="str">
            <v>01</v>
          </cell>
          <cell r="I106" t="str">
            <v>06</v>
          </cell>
          <cell r="J106" t="str">
            <v/>
          </cell>
          <cell r="K106" t="str">
            <v/>
          </cell>
          <cell r="L106" t="str">
            <v>MANTENIMIENTO POZOS SÉPTICOS</v>
          </cell>
          <cell r="M106" t="str">
            <v>ORDINAL</v>
          </cell>
          <cell r="N106" t="str">
            <v>GERENCIA DE ACUEDUCTO Y ALCANTARILLADO</v>
          </cell>
          <cell r="O106" t="str">
            <v>ALCANTARILLADO</v>
          </cell>
          <cell r="P106" t="str">
            <v>INGRESOS CORRIENTES</v>
          </cell>
          <cell r="Q106" t="str">
            <v>INGRESOS DE EXPLOTACIÓN</v>
          </cell>
          <cell r="R106" t="str">
            <v>OTROS INGRESOS DE EXPLOTACIÓN</v>
          </cell>
          <cell r="S106" t="str">
            <v>COMPLEMENTARIOS</v>
          </cell>
          <cell r="T106" t="str">
            <v>MANTENIMIENTO POZOS SÉPTICOS</v>
          </cell>
          <cell r="U106" t="str">
            <v/>
          </cell>
          <cell r="V106" t="str">
            <v/>
          </cell>
          <cell r="W106" t="str">
            <v/>
          </cell>
          <cell r="X106" t="str">
            <v>INGRESOS</v>
          </cell>
        </row>
        <row r="107">
          <cell r="B107" t="str">
            <v>3102201030108</v>
          </cell>
          <cell r="C107" t="str">
            <v>31</v>
          </cell>
          <cell r="D107" t="str">
            <v>02</v>
          </cell>
          <cell r="E107" t="str">
            <v>2</v>
          </cell>
          <cell r="F107" t="str">
            <v>01</v>
          </cell>
          <cell r="G107" t="str">
            <v>03</v>
          </cell>
          <cell r="H107" t="str">
            <v>01</v>
          </cell>
          <cell r="I107" t="str">
            <v>08</v>
          </cell>
          <cell r="J107" t="str">
            <v/>
          </cell>
          <cell r="K107" t="str">
            <v/>
          </cell>
          <cell r="L107" t="str">
            <v>REVISIÓN APROBACIÓN REDES</v>
          </cell>
          <cell r="M107" t="str">
            <v>ORDINAL</v>
          </cell>
          <cell r="N107" t="str">
            <v>GERENCIA DE ACUEDUCTO Y ALCANTARILLADO</v>
          </cell>
          <cell r="O107" t="str">
            <v>ALCANTARILLADO</v>
          </cell>
          <cell r="P107" t="str">
            <v>INGRESOS CORRIENTES</v>
          </cell>
          <cell r="Q107" t="str">
            <v>INGRESOS DE EXPLOTACIÓN</v>
          </cell>
          <cell r="R107" t="str">
            <v>OTROS INGRESOS DE EXPLOTACIÓN</v>
          </cell>
          <cell r="S107" t="str">
            <v>COMPLEMENTARIOS</v>
          </cell>
          <cell r="T107" t="str">
            <v>REVISIÓN APROBACIÓN REDES</v>
          </cell>
          <cell r="U107" t="str">
            <v/>
          </cell>
          <cell r="V107" t="str">
            <v/>
          </cell>
          <cell r="W107" t="str">
            <v/>
          </cell>
          <cell r="X107" t="str">
            <v>INGRESOS</v>
          </cell>
        </row>
        <row r="108">
          <cell r="B108" t="str">
            <v>3102201030110</v>
          </cell>
          <cell r="C108" t="str">
            <v>31</v>
          </cell>
          <cell r="D108" t="str">
            <v>02</v>
          </cell>
          <cell r="E108" t="str">
            <v>2</v>
          </cell>
          <cell r="F108" t="str">
            <v>01</v>
          </cell>
          <cell r="G108" t="str">
            <v>03</v>
          </cell>
          <cell r="H108" t="str">
            <v>01</v>
          </cell>
          <cell r="I108" t="str">
            <v>10</v>
          </cell>
          <cell r="J108" t="str">
            <v/>
          </cell>
          <cell r="K108" t="str">
            <v/>
          </cell>
          <cell r="L108" t="str">
            <v>ALQUILER PROPIEDAD PLANTA Y EQUIPO</v>
          </cell>
          <cell r="M108" t="str">
            <v>ORDINAL</v>
          </cell>
          <cell r="N108" t="str">
            <v>GERENCIA DE ACUEDUCTO Y ALCANTARILLADO</v>
          </cell>
          <cell r="O108" t="str">
            <v>ALCANTARILLADO</v>
          </cell>
          <cell r="P108" t="str">
            <v>INGRESOS CORRIENTES</v>
          </cell>
          <cell r="Q108" t="str">
            <v>INGRESOS DE EXPLOTACIÓN</v>
          </cell>
          <cell r="R108" t="str">
            <v>OTROS INGRESOS DE EXPLOTACIÓN</v>
          </cell>
          <cell r="S108" t="str">
            <v>COMPLEMENTARIOS</v>
          </cell>
          <cell r="T108" t="str">
            <v>ALQUILER PROPIEDAD PLANTA Y EQUIPO</v>
          </cell>
          <cell r="U108" t="str">
            <v/>
          </cell>
          <cell r="V108" t="str">
            <v/>
          </cell>
          <cell r="W108" t="str">
            <v/>
          </cell>
          <cell r="X108" t="str">
            <v>INGRESOS</v>
          </cell>
        </row>
        <row r="109">
          <cell r="B109" t="str">
            <v>3102201030111</v>
          </cell>
          <cell r="C109" t="str">
            <v>31</v>
          </cell>
          <cell r="D109" t="str">
            <v>02</v>
          </cell>
          <cell r="E109" t="str">
            <v>2</v>
          </cell>
          <cell r="F109" t="str">
            <v>01</v>
          </cell>
          <cell r="G109" t="str">
            <v>03</v>
          </cell>
          <cell r="H109" t="str">
            <v>01</v>
          </cell>
          <cell r="I109" t="str">
            <v>11</v>
          </cell>
          <cell r="J109" t="str">
            <v/>
          </cell>
          <cell r="K109" t="str">
            <v/>
          </cell>
          <cell r="L109" t="str">
            <v>INTERVENTORÍA RED EXTERNA</v>
          </cell>
          <cell r="M109" t="str">
            <v>ORDINAL</v>
          </cell>
          <cell r="N109" t="str">
            <v>GERENCIA DE ACUEDUCTO Y ALCANTARILLADO</v>
          </cell>
          <cell r="O109" t="str">
            <v>ALCANTARILLADO</v>
          </cell>
          <cell r="P109" t="str">
            <v>INGRESOS CORRIENTES</v>
          </cell>
          <cell r="Q109" t="str">
            <v>INGRESOS DE EXPLOTACIÓN</v>
          </cell>
          <cell r="R109" t="str">
            <v>OTROS INGRESOS DE EXPLOTACIÓN</v>
          </cell>
          <cell r="S109" t="str">
            <v>COMPLEMENTARIOS</v>
          </cell>
          <cell r="T109" t="str">
            <v>INTERVENTORÍA RED EXTERNA</v>
          </cell>
          <cell r="U109" t="str">
            <v/>
          </cell>
          <cell r="V109" t="str">
            <v/>
          </cell>
          <cell r="W109" t="str">
            <v/>
          </cell>
          <cell r="X109" t="str">
            <v>INGRESOS</v>
          </cell>
        </row>
        <row r="110">
          <cell r="B110" t="str">
            <v>31022010302</v>
          </cell>
          <cell r="C110" t="str">
            <v>31</v>
          </cell>
          <cell r="D110" t="str">
            <v>02</v>
          </cell>
          <cell r="E110" t="str">
            <v>2</v>
          </cell>
          <cell r="F110" t="str">
            <v>01</v>
          </cell>
          <cell r="G110" t="str">
            <v>03</v>
          </cell>
          <cell r="H110" t="str">
            <v>02</v>
          </cell>
          <cell r="I110" t="str">
            <v/>
          </cell>
          <cell r="J110" t="str">
            <v/>
          </cell>
          <cell r="K110" t="str">
            <v/>
          </cell>
          <cell r="L110" t="str">
            <v>VALORIZACION</v>
          </cell>
          <cell r="M110" t="str">
            <v>CONCEPTO</v>
          </cell>
          <cell r="N110" t="str">
            <v>GERENCIA DE ACUEDUCTO Y ALCANTARILLADO</v>
          </cell>
          <cell r="O110" t="str">
            <v>ALCANTARILLADO</v>
          </cell>
          <cell r="P110" t="str">
            <v>INGRESOS CORRIENTES</v>
          </cell>
          <cell r="Q110" t="str">
            <v>INGRESOS DE EXPLOTACIÓN</v>
          </cell>
          <cell r="R110" t="str">
            <v>OTROS INGRESOS DE EXPLOTACIÓN</v>
          </cell>
          <cell r="S110" t="str">
            <v>VALORIZACION</v>
          </cell>
          <cell r="T110" t="str">
            <v/>
          </cell>
          <cell r="U110" t="str">
            <v/>
          </cell>
          <cell r="V110" t="str">
            <v/>
          </cell>
          <cell r="W110" t="str">
            <v/>
          </cell>
          <cell r="X110" t="str">
            <v>INGRESOS</v>
          </cell>
        </row>
        <row r="111">
          <cell r="B111" t="str">
            <v>31022010303</v>
          </cell>
          <cell r="C111" t="str">
            <v>31</v>
          </cell>
          <cell r="D111" t="str">
            <v>02</v>
          </cell>
          <cell r="E111" t="str">
            <v>2</v>
          </cell>
          <cell r="F111" t="str">
            <v>01</v>
          </cell>
          <cell r="G111" t="str">
            <v>03</v>
          </cell>
          <cell r="H111" t="str">
            <v>03</v>
          </cell>
          <cell r="I111" t="str">
            <v/>
          </cell>
          <cell r="J111" t="str">
            <v/>
          </cell>
          <cell r="K111" t="str">
            <v/>
          </cell>
          <cell r="L111" t="str">
            <v>FONDO DE REDES</v>
          </cell>
          <cell r="M111" t="str">
            <v>CONCEPTO</v>
          </cell>
          <cell r="N111" t="str">
            <v>GERENCIA DE ACUEDUCTO Y ALCANTARILLADO</v>
          </cell>
          <cell r="O111" t="str">
            <v>ALCANTARILLADO</v>
          </cell>
          <cell r="P111" t="str">
            <v>INGRESOS CORRIENTES</v>
          </cell>
          <cell r="Q111" t="str">
            <v>INGRESOS DE EXPLOTACIÓN</v>
          </cell>
          <cell r="R111" t="str">
            <v>OTROS INGRESOS DE EXPLOTACIÓN</v>
          </cell>
          <cell r="S111" t="str">
            <v>FONDO DE REDES</v>
          </cell>
          <cell r="T111" t="str">
            <v/>
          </cell>
          <cell r="U111" t="str">
            <v/>
          </cell>
          <cell r="V111" t="str">
            <v/>
          </cell>
          <cell r="W111" t="str">
            <v/>
          </cell>
          <cell r="X111" t="str">
            <v>INGRESOS</v>
          </cell>
        </row>
        <row r="112">
          <cell r="B112" t="str">
            <v>31022010304</v>
          </cell>
          <cell r="C112" t="str">
            <v>31</v>
          </cell>
          <cell r="D112" t="str">
            <v>02</v>
          </cell>
          <cell r="E112" t="str">
            <v>2</v>
          </cell>
          <cell r="F112" t="str">
            <v>01</v>
          </cell>
          <cell r="G112" t="str">
            <v>03</v>
          </cell>
          <cell r="H112" t="str">
            <v>04</v>
          </cell>
          <cell r="I112" t="str">
            <v/>
          </cell>
          <cell r="J112" t="str">
            <v/>
          </cell>
          <cell r="L112" t="str">
            <v>OTROS INGRESOS</v>
          </cell>
          <cell r="M112" t="str">
            <v>CONCEPTO</v>
          </cell>
          <cell r="N112" t="str">
            <v>GERENCIA DE ACUEDUCTO Y ALCANTARILLADO</v>
          </cell>
          <cell r="O112" t="str">
            <v>ALCANTARILLADO</v>
          </cell>
          <cell r="P112" t="str">
            <v>INGRESOS CORRIENTES</v>
          </cell>
          <cell r="Q112" t="str">
            <v>INGRESOS DE EXPLOTACIÓN</v>
          </cell>
          <cell r="R112" t="str">
            <v>OTROS INGRESOS DE EXPLOTACIÓN</v>
          </cell>
          <cell r="S112" t="str">
            <v>OTROS INGRESOS</v>
          </cell>
          <cell r="T112" t="str">
            <v/>
          </cell>
          <cell r="U112" t="str">
            <v/>
          </cell>
          <cell r="V112" t="str">
            <v/>
          </cell>
          <cell r="W112" t="str">
            <v/>
          </cell>
          <cell r="X112" t="str">
            <v>INGRESOS</v>
          </cell>
        </row>
        <row r="113">
          <cell r="B113" t="str">
            <v>3102201030401</v>
          </cell>
          <cell r="C113" t="str">
            <v>31</v>
          </cell>
          <cell r="D113" t="str">
            <v>02</v>
          </cell>
          <cell r="E113" t="str">
            <v>2</v>
          </cell>
          <cell r="F113" t="str">
            <v>01</v>
          </cell>
          <cell r="G113" t="str">
            <v>03</v>
          </cell>
          <cell r="H113" t="str">
            <v>04</v>
          </cell>
          <cell r="I113" t="str">
            <v>01</v>
          </cell>
          <cell r="J113" t="str">
            <v/>
          </cell>
          <cell r="K113" t="str">
            <v/>
          </cell>
          <cell r="L113" t="str">
            <v xml:space="preserve">
OTROS INGRESOS</v>
          </cell>
          <cell r="M113" t="str">
            <v>ORDINAL</v>
          </cell>
          <cell r="N113" t="str">
            <v>GERENCIA DE ACUEDUCTO Y ALCANTARILLADO</v>
          </cell>
          <cell r="O113" t="str">
            <v>ALCANTARILLADO</v>
          </cell>
          <cell r="P113" t="str">
            <v>INGRESOS CORRIENTES</v>
          </cell>
          <cell r="Q113" t="str">
            <v>INGRESOS DE EXPLOTACIÓN</v>
          </cell>
          <cell r="R113" t="str">
            <v>OTROS INGRESOS DE EXPLOTACIÓN</v>
          </cell>
          <cell r="S113" t="str">
            <v>OTROS INGRESOS</v>
          </cell>
          <cell r="T113" t="str">
            <v xml:space="preserve">
OTROS INGRESOS</v>
          </cell>
          <cell r="U113" t="str">
            <v/>
          </cell>
          <cell r="V113" t="str">
            <v/>
          </cell>
          <cell r="W113" t="str">
            <v/>
          </cell>
          <cell r="X113" t="str">
            <v>INGRESOS</v>
          </cell>
        </row>
        <row r="114">
          <cell r="B114" t="str">
            <v>3102203</v>
          </cell>
          <cell r="C114" t="str">
            <v>31</v>
          </cell>
          <cell r="D114" t="str">
            <v>02</v>
          </cell>
          <cell r="E114" t="str">
            <v>2</v>
          </cell>
          <cell r="F114" t="str">
            <v>03</v>
          </cell>
          <cell r="G114" t="str">
            <v/>
          </cell>
          <cell r="H114" t="str">
            <v/>
          </cell>
          <cell r="I114" t="str">
            <v/>
          </cell>
          <cell r="J114" t="str">
            <v/>
          </cell>
          <cell r="L114" t="str">
            <v>OTROS INGRESOS CORRIENTES</v>
          </cell>
          <cell r="M114" t="str">
            <v>SUBCUENTA</v>
          </cell>
          <cell r="N114" t="str">
            <v>GERENCIA DE ACUEDUCTO Y ALCANTARILLADO</v>
          </cell>
          <cell r="O114" t="str">
            <v>ALCANTARILLADO</v>
          </cell>
          <cell r="P114" t="str">
            <v>INGRESOS CORRIENTES</v>
          </cell>
          <cell r="Q114" t="str">
            <v>OTROS INGRESOS CORRIENTES</v>
          </cell>
          <cell r="R114">
            <v>0</v>
          </cell>
          <cell r="S114" t="str">
            <v/>
          </cell>
          <cell r="T114" t="str">
            <v/>
          </cell>
          <cell r="U114" t="str">
            <v/>
          </cell>
          <cell r="V114" t="str">
            <v/>
          </cell>
          <cell r="W114" t="str">
            <v/>
          </cell>
          <cell r="X114" t="str">
            <v>INGRESOS</v>
          </cell>
        </row>
        <row r="115">
          <cell r="B115" t="str">
            <v>310220301</v>
          </cell>
          <cell r="C115" t="str">
            <v>31</v>
          </cell>
          <cell r="D115" t="str">
            <v>02</v>
          </cell>
          <cell r="E115" t="str">
            <v>2</v>
          </cell>
          <cell r="F115" t="str">
            <v>03</v>
          </cell>
          <cell r="G115" t="str">
            <v>01</v>
          </cell>
          <cell r="H115" t="str">
            <v/>
          </cell>
          <cell r="I115" t="str">
            <v/>
          </cell>
          <cell r="J115" t="str">
            <v/>
          </cell>
          <cell r="K115" t="str">
            <v/>
          </cell>
          <cell r="L115" t="str">
            <v>COMISIÓN RECAUDO OTRAS ENTIDADES</v>
          </cell>
          <cell r="M115" t="str">
            <v>OBJETO</v>
          </cell>
          <cell r="N115" t="str">
            <v>GERENCIA DE ACUEDUCTO Y ALCANTARILLADO</v>
          </cell>
          <cell r="O115" t="str">
            <v>ALCANTARILLADO</v>
          </cell>
          <cell r="P115" t="str">
            <v>INGRESOS CORRIENTES</v>
          </cell>
          <cell r="Q115" t="str">
            <v>OTROS INGRESOS CORRIENTES</v>
          </cell>
          <cell r="R115" t="str">
            <v>COMISIÓN RECAUDO OTRAS ENTIDADES</v>
          </cell>
          <cell r="S115" t="str">
            <v/>
          </cell>
          <cell r="T115" t="str">
            <v/>
          </cell>
          <cell r="U115" t="str">
            <v/>
          </cell>
          <cell r="V115" t="str">
            <v/>
          </cell>
          <cell r="W115" t="str">
            <v/>
          </cell>
          <cell r="X115" t="str">
            <v>INGRESOS</v>
          </cell>
        </row>
        <row r="116">
          <cell r="B116" t="str">
            <v>310220302</v>
          </cell>
          <cell r="C116" t="str">
            <v>31</v>
          </cell>
          <cell r="D116" t="str">
            <v>02</v>
          </cell>
          <cell r="E116" t="str">
            <v>2</v>
          </cell>
          <cell r="F116" t="str">
            <v>03</v>
          </cell>
          <cell r="G116" t="str">
            <v>02</v>
          </cell>
          <cell r="H116" t="str">
            <v/>
          </cell>
          <cell r="I116" t="str">
            <v/>
          </cell>
          <cell r="J116" t="str">
            <v/>
          </cell>
          <cell r="K116" t="str">
            <v/>
          </cell>
          <cell r="L116" t="str">
            <v>CUOTAS PARTES</v>
          </cell>
          <cell r="M116" t="str">
            <v>OBJETO</v>
          </cell>
          <cell r="N116" t="str">
            <v>GERENCIA DE ACUEDUCTO Y ALCANTARILLADO</v>
          </cell>
          <cell r="O116" t="str">
            <v>ALCANTARILLADO</v>
          </cell>
          <cell r="P116" t="str">
            <v>INGRESOS CORRIENTES</v>
          </cell>
          <cell r="Q116" t="str">
            <v>OTROS INGRESOS CORRIENTES</v>
          </cell>
          <cell r="R116" t="str">
            <v>CUOTAS PARTES PENSIONALES</v>
          </cell>
          <cell r="S116" t="str">
            <v/>
          </cell>
          <cell r="T116" t="str">
            <v/>
          </cell>
          <cell r="U116" t="str">
            <v/>
          </cell>
          <cell r="V116" t="str">
            <v/>
          </cell>
          <cell r="W116" t="str">
            <v/>
          </cell>
          <cell r="X116" t="str">
            <v>INGRESOS</v>
          </cell>
        </row>
        <row r="117">
          <cell r="B117" t="str">
            <v>310220303</v>
          </cell>
          <cell r="C117" t="str">
            <v>31</v>
          </cell>
          <cell r="D117" t="str">
            <v>02</v>
          </cell>
          <cell r="E117" t="str">
            <v>2</v>
          </cell>
          <cell r="F117" t="str">
            <v>03</v>
          </cell>
          <cell r="G117" t="str">
            <v>03</v>
          </cell>
          <cell r="H117" t="str">
            <v/>
          </cell>
          <cell r="I117" t="str">
            <v/>
          </cell>
          <cell r="J117" t="str">
            <v/>
          </cell>
          <cell r="L117" t="str">
            <v>SUBSIDIOS</v>
          </cell>
          <cell r="M117" t="str">
            <v>OBJETO</v>
          </cell>
          <cell r="N117" t="str">
            <v>GERENCIA DE ACUEDUCTO Y ALCANTARILLADO</v>
          </cell>
          <cell r="O117" t="str">
            <v>ALCANTARILLADO</v>
          </cell>
          <cell r="P117" t="str">
            <v>INGRESOS CORRIENTES</v>
          </cell>
          <cell r="Q117" t="str">
            <v>OTROS INGRESOS CORRIENTES</v>
          </cell>
          <cell r="R117" t="str">
            <v>SUBSIDIOS</v>
          </cell>
          <cell r="S117" t="str">
            <v/>
          </cell>
          <cell r="T117" t="str">
            <v/>
          </cell>
          <cell r="U117" t="str">
            <v/>
          </cell>
          <cell r="V117" t="str">
            <v/>
          </cell>
          <cell r="W117" t="str">
            <v/>
          </cell>
          <cell r="X117" t="str">
            <v>INGRESOS</v>
          </cell>
        </row>
        <row r="118">
          <cell r="B118" t="str">
            <v>31022030302</v>
          </cell>
          <cell r="C118" t="str">
            <v>31</v>
          </cell>
          <cell r="D118" t="str">
            <v>02</v>
          </cell>
          <cell r="E118" t="str">
            <v>2</v>
          </cell>
          <cell r="F118" t="str">
            <v>03</v>
          </cell>
          <cell r="G118" t="str">
            <v>03</v>
          </cell>
          <cell r="H118" t="str">
            <v>02</v>
          </cell>
          <cell r="I118" t="str">
            <v/>
          </cell>
          <cell r="J118" t="str">
            <v/>
          </cell>
          <cell r="L118" t="str">
            <v>MUNICIPIO</v>
          </cell>
          <cell r="M118" t="str">
            <v>CONCEPTO</v>
          </cell>
          <cell r="N118" t="str">
            <v>GERENCIA DE ACUEDUCTO Y ALCANTARILLADO</v>
          </cell>
          <cell r="O118" t="str">
            <v>ALCANTARILLADO</v>
          </cell>
          <cell r="P118" t="str">
            <v>INGRESOS CORRIENTES</v>
          </cell>
          <cell r="Q118" t="str">
            <v>OTROS INGRESOS CORRIENTES</v>
          </cell>
          <cell r="R118" t="str">
            <v>SUBSIDIOS</v>
          </cell>
          <cell r="S118" t="str">
            <v>MUNICIPIO</v>
          </cell>
          <cell r="T118" t="str">
            <v/>
          </cell>
          <cell r="U118" t="str">
            <v/>
          </cell>
          <cell r="V118" t="str">
            <v/>
          </cell>
          <cell r="W118" t="str">
            <v/>
          </cell>
          <cell r="X118" t="str">
            <v>INGRESOS</v>
          </cell>
        </row>
        <row r="119">
          <cell r="B119" t="str">
            <v>3102203030201</v>
          </cell>
          <cell r="C119" t="str">
            <v>31</v>
          </cell>
          <cell r="D119" t="str">
            <v>02</v>
          </cell>
          <cell r="E119" t="str">
            <v>2</v>
          </cell>
          <cell r="F119" t="str">
            <v>03</v>
          </cell>
          <cell r="G119" t="str">
            <v>03</v>
          </cell>
          <cell r="H119" t="str">
            <v>02</v>
          </cell>
          <cell r="I119" t="str">
            <v>01</v>
          </cell>
          <cell r="J119" t="str">
            <v/>
          </cell>
          <cell r="K119" t="str">
            <v/>
          </cell>
          <cell r="L119" t="str">
            <v>SANTIAGO DE CALI</v>
          </cell>
          <cell r="M119" t="str">
            <v>ORDINAL</v>
          </cell>
          <cell r="N119" t="str">
            <v>GERENCIA DE ACUEDUCTO Y ALCANTARILLADO</v>
          </cell>
          <cell r="O119" t="str">
            <v>ALCANTARILLADO</v>
          </cell>
          <cell r="P119" t="str">
            <v>INGRESOS CORRIENTES</v>
          </cell>
          <cell r="Q119" t="str">
            <v>OTROS INGRESOS CORRIENTES</v>
          </cell>
          <cell r="R119" t="str">
            <v>SUBSIDIOS</v>
          </cell>
          <cell r="S119" t="str">
            <v>MUNICIPIO</v>
          </cell>
          <cell r="T119" t="str">
            <v>MUNICIPIO DE SANTIAGO DE CALI</v>
          </cell>
          <cell r="U119" t="str">
            <v/>
          </cell>
          <cell r="V119" t="str">
            <v/>
          </cell>
          <cell r="W119" t="str">
            <v/>
          </cell>
          <cell r="X119" t="str">
            <v>INGRESOS</v>
          </cell>
        </row>
        <row r="120">
          <cell r="B120" t="str">
            <v>3102203030204</v>
          </cell>
          <cell r="C120" t="str">
            <v>31</v>
          </cell>
          <cell r="D120" t="str">
            <v>02</v>
          </cell>
          <cell r="E120" t="str">
            <v>2</v>
          </cell>
          <cell r="F120" t="str">
            <v>03</v>
          </cell>
          <cell r="G120" t="str">
            <v>03</v>
          </cell>
          <cell r="H120" t="str">
            <v>02</v>
          </cell>
          <cell r="I120" t="str">
            <v>04</v>
          </cell>
          <cell r="J120" t="str">
            <v/>
          </cell>
          <cell r="K120" t="str">
            <v/>
          </cell>
          <cell r="L120" t="str">
            <v>MUNICIPIO DE YUMBO</v>
          </cell>
          <cell r="M120" t="str">
            <v>ORDINAL</v>
          </cell>
          <cell r="N120" t="str">
            <v>GERENCIA DE ACUEDUCTO Y ALCANTARILLADO</v>
          </cell>
          <cell r="O120" t="str">
            <v>ALCANTARILLADO</v>
          </cell>
          <cell r="P120" t="str">
            <v>INGRESOS CORRIENTES</v>
          </cell>
          <cell r="Q120" t="str">
            <v>OTROS INGRESOS CORRIENTES</v>
          </cell>
          <cell r="R120" t="str">
            <v>SUBSIDIOS</v>
          </cell>
          <cell r="S120" t="str">
            <v>MUNICIPIO</v>
          </cell>
          <cell r="T120" t="str">
            <v>MUNICIPIO DE YUMBO</v>
          </cell>
          <cell r="U120" t="str">
            <v/>
          </cell>
          <cell r="V120" t="str">
            <v/>
          </cell>
          <cell r="W120" t="str">
            <v/>
          </cell>
          <cell r="X120" t="str">
            <v>INGRESOS</v>
          </cell>
        </row>
        <row r="121">
          <cell r="B121" t="str">
            <v>310220304</v>
          </cell>
          <cell r="C121" t="str">
            <v>31</v>
          </cell>
          <cell r="D121" t="str">
            <v>02</v>
          </cell>
          <cell r="E121" t="str">
            <v>2</v>
          </cell>
          <cell r="F121" t="str">
            <v>03</v>
          </cell>
          <cell r="G121" t="str">
            <v>04</v>
          </cell>
          <cell r="H121" t="str">
            <v/>
          </cell>
          <cell r="I121" t="str">
            <v/>
          </cell>
          <cell r="J121" t="str">
            <v/>
          </cell>
          <cell r="L121" t="str">
            <v>OTROS INGRESOS</v>
          </cell>
          <cell r="M121" t="str">
            <v>OBJETO</v>
          </cell>
          <cell r="N121" t="str">
            <v>GERENCIA DE ACUEDUCTO Y ALCANTARILLADO</v>
          </cell>
          <cell r="O121" t="str">
            <v>ALCANTARILLADO</v>
          </cell>
          <cell r="P121" t="str">
            <v>INGRESOS CORRIENTES</v>
          </cell>
          <cell r="Q121" t="str">
            <v>OTROS INGRESOS CORRIENTES</v>
          </cell>
          <cell r="R121" t="str">
            <v>OTROS INGRESOS</v>
          </cell>
          <cell r="S121" t="str">
            <v/>
          </cell>
          <cell r="T121" t="str">
            <v/>
          </cell>
          <cell r="U121" t="str">
            <v/>
          </cell>
          <cell r="V121" t="str">
            <v/>
          </cell>
          <cell r="W121" t="str">
            <v/>
          </cell>
          <cell r="X121" t="str">
            <v>INGRESOS</v>
          </cell>
        </row>
        <row r="122">
          <cell r="B122" t="str">
            <v>31022030401</v>
          </cell>
          <cell r="C122" t="str">
            <v>31</v>
          </cell>
          <cell r="D122" t="str">
            <v>02</v>
          </cell>
          <cell r="E122" t="str">
            <v>2</v>
          </cell>
          <cell r="F122" t="str">
            <v>03</v>
          </cell>
          <cell r="G122" t="str">
            <v>04</v>
          </cell>
          <cell r="H122" t="str">
            <v>01</v>
          </cell>
          <cell r="I122" t="str">
            <v/>
          </cell>
          <cell r="J122" t="str">
            <v/>
          </cell>
          <cell r="K122" t="str">
            <v/>
          </cell>
          <cell r="L122" t="str">
            <v>INTERESES</v>
          </cell>
          <cell r="M122" t="str">
            <v>CONCEPTO</v>
          </cell>
          <cell r="N122" t="str">
            <v>GERENCIA DE ACUEDUCTO Y ALCANTARILLADO</v>
          </cell>
          <cell r="O122" t="str">
            <v>ALCANTARILLADO</v>
          </cell>
          <cell r="P122" t="str">
            <v>INGRESOS CORRIENTES</v>
          </cell>
          <cell r="Q122" t="str">
            <v>OTROS INGRESOS CORRIENTES</v>
          </cell>
          <cell r="R122" t="str">
            <v>OTROS INGRESOS</v>
          </cell>
          <cell r="S122" t="str">
            <v>INTERESES</v>
          </cell>
          <cell r="T122" t="str">
            <v/>
          </cell>
          <cell r="U122" t="str">
            <v/>
          </cell>
          <cell r="V122" t="str">
            <v/>
          </cell>
          <cell r="W122" t="str">
            <v/>
          </cell>
          <cell r="X122" t="str">
            <v>INGRESOS</v>
          </cell>
        </row>
        <row r="123">
          <cell r="B123" t="str">
            <v>31022030402</v>
          </cell>
          <cell r="C123" t="str">
            <v>31</v>
          </cell>
          <cell r="D123" t="str">
            <v>02</v>
          </cell>
          <cell r="E123" t="str">
            <v>2</v>
          </cell>
          <cell r="F123" t="str">
            <v>03</v>
          </cell>
          <cell r="G123" t="str">
            <v>04</v>
          </cell>
          <cell r="H123" t="str">
            <v>02</v>
          </cell>
          <cell r="I123" t="str">
            <v/>
          </cell>
          <cell r="J123" t="str">
            <v/>
          </cell>
          <cell r="K123" t="str">
            <v/>
          </cell>
          <cell r="L123" t="str">
            <v>SANCIONES</v>
          </cell>
          <cell r="M123" t="str">
            <v>CONCEPTO</v>
          </cell>
          <cell r="N123" t="str">
            <v>GERENCIA DE ACUEDUCTO Y ALCANTARILLADO</v>
          </cell>
          <cell r="O123" t="str">
            <v>ALCANTARILLADO</v>
          </cell>
          <cell r="P123" t="str">
            <v>INGRESOS CORRIENTES</v>
          </cell>
          <cell r="Q123" t="str">
            <v>OTROS INGRESOS CORRIENTES</v>
          </cell>
          <cell r="R123" t="str">
            <v>OTROS INGRESOS</v>
          </cell>
          <cell r="S123" t="str">
            <v>SANCIONES</v>
          </cell>
          <cell r="T123" t="str">
            <v/>
          </cell>
          <cell r="U123" t="str">
            <v/>
          </cell>
          <cell r="V123" t="str">
            <v/>
          </cell>
          <cell r="W123" t="str">
            <v/>
          </cell>
          <cell r="X123" t="str">
            <v>INGRESOS</v>
          </cell>
        </row>
        <row r="124">
          <cell r="B124" t="str">
            <v>31022030403</v>
          </cell>
          <cell r="C124" t="str">
            <v>31</v>
          </cell>
          <cell r="D124" t="str">
            <v>02</v>
          </cell>
          <cell r="E124" t="str">
            <v>2</v>
          </cell>
          <cell r="F124" t="str">
            <v>03</v>
          </cell>
          <cell r="G124" t="str">
            <v>04</v>
          </cell>
          <cell r="H124" t="str">
            <v>03</v>
          </cell>
          <cell r="I124" t="str">
            <v/>
          </cell>
          <cell r="J124" t="str">
            <v/>
          </cell>
          <cell r="K124" t="str">
            <v/>
          </cell>
          <cell r="L124" t="str">
            <v>RECARGOS POR MORA</v>
          </cell>
          <cell r="M124" t="str">
            <v>CONCEPTO</v>
          </cell>
          <cell r="N124" t="str">
            <v>GERENCIA DE ACUEDUCTO Y ALCANTARILLADO</v>
          </cell>
          <cell r="O124" t="str">
            <v>ALCANTARILLADO</v>
          </cell>
          <cell r="P124" t="str">
            <v>INGRESOS CORRIENTES</v>
          </cell>
          <cell r="Q124" t="str">
            <v>OTROS INGRESOS CORRIENTES</v>
          </cell>
          <cell r="R124" t="str">
            <v>OTROS INGRESOS</v>
          </cell>
          <cell r="S124" t="str">
            <v>RECARGOS POR MORA</v>
          </cell>
          <cell r="T124" t="str">
            <v/>
          </cell>
          <cell r="U124" t="str">
            <v/>
          </cell>
          <cell r="V124" t="str">
            <v/>
          </cell>
          <cell r="W124" t="str">
            <v/>
          </cell>
          <cell r="X124" t="str">
            <v>INGRESOS</v>
          </cell>
        </row>
        <row r="125">
          <cell r="B125" t="str">
            <v>31022030404</v>
          </cell>
          <cell r="C125" t="str">
            <v>31</v>
          </cell>
          <cell r="D125" t="str">
            <v>02</v>
          </cell>
          <cell r="E125" t="str">
            <v>2</v>
          </cell>
          <cell r="F125" t="str">
            <v>03</v>
          </cell>
          <cell r="G125" t="str">
            <v>04</v>
          </cell>
          <cell r="H125" t="str">
            <v>04</v>
          </cell>
          <cell r="I125" t="str">
            <v/>
          </cell>
          <cell r="J125" t="str">
            <v/>
          </cell>
          <cell r="K125" t="str">
            <v/>
          </cell>
          <cell r="L125" t="str">
            <v>REINTEGROS</v>
          </cell>
          <cell r="M125" t="str">
            <v>CONCEPTO</v>
          </cell>
          <cell r="N125" t="str">
            <v>GERENCIA DE ACUEDUCTO Y ALCANTARILLADO</v>
          </cell>
          <cell r="O125" t="str">
            <v>ALCANTARILLADO</v>
          </cell>
          <cell r="P125" t="str">
            <v>INGRESOS CORRIENTES</v>
          </cell>
          <cell r="Q125" t="str">
            <v>OTROS INGRESOS CORRIENTES</v>
          </cell>
          <cell r="R125" t="str">
            <v>OTROS INGRESOS</v>
          </cell>
          <cell r="S125" t="str">
            <v>REINTEGROS</v>
          </cell>
          <cell r="T125" t="str">
            <v/>
          </cell>
          <cell r="U125" t="str">
            <v/>
          </cell>
          <cell r="V125" t="str">
            <v/>
          </cell>
          <cell r="W125" t="str">
            <v/>
          </cell>
          <cell r="X125" t="str">
            <v>INGRESOS</v>
          </cell>
        </row>
        <row r="126">
          <cell r="B126" t="str">
            <v>31022030405</v>
          </cell>
          <cell r="C126" t="str">
            <v>31</v>
          </cell>
          <cell r="D126" t="str">
            <v>02</v>
          </cell>
          <cell r="E126" t="str">
            <v>2</v>
          </cell>
          <cell r="F126" t="str">
            <v>03</v>
          </cell>
          <cell r="G126" t="str">
            <v>04</v>
          </cell>
          <cell r="H126" t="str">
            <v>05</v>
          </cell>
          <cell r="I126" t="str">
            <v/>
          </cell>
          <cell r="J126" t="str">
            <v/>
          </cell>
          <cell r="L126" t="str">
            <v>OTROS INGRESOS</v>
          </cell>
          <cell r="M126" t="str">
            <v>CONCEPTO</v>
          </cell>
          <cell r="N126" t="str">
            <v>GERENCIA DE ACUEDUCTO Y ALCANTARILLADO</v>
          </cell>
          <cell r="O126" t="str">
            <v>ALCANTARILLADO</v>
          </cell>
          <cell r="P126" t="str">
            <v>INGRESOS CORRIENTES</v>
          </cell>
          <cell r="Q126" t="str">
            <v>OTROS INGRESOS CORRIENTES</v>
          </cell>
          <cell r="R126" t="str">
            <v>OTROS INGRESOS</v>
          </cell>
          <cell r="S126" t="str">
            <v>OTROS INGRESOS</v>
          </cell>
          <cell r="T126" t="str">
            <v/>
          </cell>
          <cell r="U126" t="str">
            <v/>
          </cell>
          <cell r="V126" t="str">
            <v/>
          </cell>
          <cell r="W126" t="str">
            <v/>
          </cell>
          <cell r="X126" t="str">
            <v>INGRESOS</v>
          </cell>
        </row>
        <row r="127">
          <cell r="B127" t="str">
            <v>3102203040502</v>
          </cell>
          <cell r="C127" t="str">
            <v>31</v>
          </cell>
          <cell r="D127" t="str">
            <v>02</v>
          </cell>
          <cell r="E127" t="str">
            <v>2</v>
          </cell>
          <cell r="F127" t="str">
            <v>03</v>
          </cell>
          <cell r="G127" t="str">
            <v>04</v>
          </cell>
          <cell r="H127" t="str">
            <v>05</v>
          </cell>
          <cell r="I127" t="str">
            <v>02</v>
          </cell>
          <cell r="J127" t="str">
            <v/>
          </cell>
          <cell r="K127" t="str">
            <v/>
          </cell>
          <cell r="L127" t="str">
            <v>OTROS</v>
          </cell>
          <cell r="M127" t="str">
            <v>ORDINAL</v>
          </cell>
          <cell r="N127" t="str">
            <v>GERENCIA DE ACUEDUCTO Y ALCANTARILLADO</v>
          </cell>
          <cell r="O127" t="str">
            <v>ALCANTARILLADO</v>
          </cell>
          <cell r="P127" t="str">
            <v>INGRESOS CORRIENTES</v>
          </cell>
          <cell r="Q127" t="str">
            <v>OTROS INGRESOS CORRIENTES</v>
          </cell>
          <cell r="R127" t="str">
            <v>OTROS INGRESOS</v>
          </cell>
          <cell r="S127" t="str">
            <v>OTROS INGRESOS</v>
          </cell>
          <cell r="T127" t="str">
            <v>OTROS</v>
          </cell>
          <cell r="U127" t="str">
            <v/>
          </cell>
          <cell r="V127" t="str">
            <v/>
          </cell>
          <cell r="W127" t="str">
            <v/>
          </cell>
          <cell r="X127" t="str">
            <v>INGRESOS</v>
          </cell>
        </row>
        <row r="128">
          <cell r="B128" t="str">
            <v>31023</v>
          </cell>
          <cell r="C128" t="str">
            <v>31</v>
          </cell>
          <cell r="D128" t="str">
            <v>02</v>
          </cell>
          <cell r="E128" t="str">
            <v>3</v>
          </cell>
          <cell r="F128" t="str">
            <v/>
          </cell>
          <cell r="G128" t="str">
            <v/>
          </cell>
          <cell r="H128" t="str">
            <v/>
          </cell>
          <cell r="I128" t="str">
            <v/>
          </cell>
          <cell r="J128" t="str">
            <v/>
          </cell>
          <cell r="L128" t="str">
            <v>INGRESOS DE CAPITAL</v>
          </cell>
          <cell r="M128" t="str">
            <v>CUENTA</v>
          </cell>
          <cell r="N128" t="str">
            <v>GERENCIA DE ACUEDUCTO Y ALCANTARILLADO</v>
          </cell>
          <cell r="O128" t="str">
            <v>ALCANTARILLADO</v>
          </cell>
          <cell r="P128" t="str">
            <v>INGRESOS DE CAPITAL</v>
          </cell>
          <cell r="Q128" t="str">
            <v/>
          </cell>
          <cell r="R128" t="str">
            <v/>
          </cell>
          <cell r="S128" t="str">
            <v/>
          </cell>
          <cell r="T128" t="str">
            <v/>
          </cell>
          <cell r="U128" t="str">
            <v/>
          </cell>
          <cell r="V128" t="str">
            <v/>
          </cell>
          <cell r="W128" t="str">
            <v/>
          </cell>
          <cell r="X128" t="str">
            <v>INGRESOS</v>
          </cell>
        </row>
        <row r="129">
          <cell r="B129" t="str">
            <v>3102305</v>
          </cell>
          <cell r="C129" t="str">
            <v>31</v>
          </cell>
          <cell r="D129" t="str">
            <v>02</v>
          </cell>
          <cell r="E129" t="str">
            <v>3</v>
          </cell>
          <cell r="F129" t="str">
            <v>05</v>
          </cell>
          <cell r="G129" t="str">
            <v/>
          </cell>
          <cell r="H129" t="str">
            <v/>
          </cell>
          <cell r="I129" t="str">
            <v/>
          </cell>
          <cell r="J129" t="str">
            <v/>
          </cell>
          <cell r="L129" t="str">
            <v>RENDIMIENTOS FINANCIEROS</v>
          </cell>
          <cell r="M129" t="str">
            <v>SUBCUENTA</v>
          </cell>
          <cell r="N129" t="str">
            <v>GERENCIA DE ACUEDUCTO Y ALCANTARILLADO</v>
          </cell>
          <cell r="O129" t="str">
            <v>ALCANTARILLADO</v>
          </cell>
          <cell r="P129" t="str">
            <v>INGRESOS DE CAPITAL</v>
          </cell>
          <cell r="Q129" t="str">
            <v>RENDIMIENTOS FINANCIEROS</v>
          </cell>
          <cell r="R129" t="str">
            <v/>
          </cell>
          <cell r="S129" t="str">
            <v/>
          </cell>
          <cell r="T129" t="str">
            <v/>
          </cell>
          <cell r="U129" t="str">
            <v/>
          </cell>
          <cell r="V129" t="str">
            <v/>
          </cell>
          <cell r="W129" t="str">
            <v/>
          </cell>
          <cell r="X129" t="str">
            <v>INGRESOS</v>
          </cell>
        </row>
        <row r="130">
          <cell r="B130" t="str">
            <v>310230501</v>
          </cell>
          <cell r="C130" t="str">
            <v>31</v>
          </cell>
          <cell r="D130" t="str">
            <v>02</v>
          </cell>
          <cell r="E130" t="str">
            <v>3</v>
          </cell>
          <cell r="F130" t="str">
            <v>05</v>
          </cell>
          <cell r="G130" t="str">
            <v>01</v>
          </cell>
          <cell r="H130" t="str">
            <v/>
          </cell>
          <cell r="I130" t="str">
            <v/>
          </cell>
          <cell r="J130" t="str">
            <v/>
          </cell>
          <cell r="K130" t="str">
            <v/>
          </cell>
          <cell r="L130" t="str">
            <v>DAGMA - CVC</v>
          </cell>
          <cell r="M130" t="str">
            <v>OBJETO</v>
          </cell>
          <cell r="N130" t="str">
            <v>GERENCIA DE ACUEDUCTO Y ALCANTARILLADO</v>
          </cell>
          <cell r="O130" t="str">
            <v>ALCANTARILLADO</v>
          </cell>
          <cell r="P130" t="str">
            <v>INGRESOS DE CAPITAL</v>
          </cell>
          <cell r="Q130" t="str">
            <v>RENDIMIENTOS FINANCIEROS</v>
          </cell>
          <cell r="R130" t="str">
            <v>DAGMA - CVC</v>
          </cell>
          <cell r="S130" t="str">
            <v/>
          </cell>
          <cell r="T130" t="str">
            <v/>
          </cell>
          <cell r="U130" t="str">
            <v/>
          </cell>
          <cell r="V130" t="str">
            <v/>
          </cell>
          <cell r="W130" t="str">
            <v/>
          </cell>
          <cell r="X130" t="str">
            <v>INGRESOS</v>
          </cell>
        </row>
        <row r="131">
          <cell r="B131" t="str">
            <v>3102308</v>
          </cell>
          <cell r="C131" t="str">
            <v>31</v>
          </cell>
          <cell r="D131" t="str">
            <v>02</v>
          </cell>
          <cell r="E131" t="str">
            <v>3</v>
          </cell>
          <cell r="F131" t="str">
            <v>08</v>
          </cell>
          <cell r="J131" t="str">
            <v/>
          </cell>
          <cell r="K131">
            <v>0</v>
          </cell>
          <cell r="L131" t="str">
            <v>INGRESOS POR CONVENIO</v>
          </cell>
          <cell r="M131" t="str">
            <v>OBJETO</v>
          </cell>
          <cell r="N131" t="str">
            <v>GERENCIA DE ACUEDUCTO Y ALCANTARILLADO</v>
          </cell>
          <cell r="O131" t="str">
            <v>ALCANTARILLADO</v>
          </cell>
          <cell r="P131" t="str">
            <v>INGRESOS DE CAPITAL</v>
          </cell>
          <cell r="Q131" t="str">
            <v>INGRESOS POR CONVENIO</v>
          </cell>
          <cell r="R131">
            <v>0</v>
          </cell>
          <cell r="S131">
            <v>0</v>
          </cell>
          <cell r="T131">
            <v>0</v>
          </cell>
          <cell r="U131" t="str">
            <v/>
          </cell>
          <cell r="V131">
            <v>0</v>
          </cell>
          <cell r="W131" t="str">
            <v/>
          </cell>
          <cell r="X131" t="str">
            <v>INGRESOS</v>
          </cell>
        </row>
        <row r="132">
          <cell r="B132" t="str">
            <v>310230817</v>
          </cell>
          <cell r="C132" t="str">
            <v>31</v>
          </cell>
          <cell r="D132" t="str">
            <v>02</v>
          </cell>
          <cell r="E132" t="str">
            <v>3</v>
          </cell>
          <cell r="F132" t="str">
            <v>08</v>
          </cell>
          <cell r="G132">
            <v>17</v>
          </cell>
          <cell r="J132" t="str">
            <v/>
          </cell>
          <cell r="K132">
            <v>0</v>
          </cell>
          <cell r="L132" t="str">
            <v>CONVENIO EMCALI-FONDO ADAPTACIÓN</v>
          </cell>
          <cell r="M132" t="str">
            <v>OBJETO</v>
          </cell>
          <cell r="N132" t="str">
            <v>GERENCIA DE ACUEDUCTO Y ALCANTARILLADO</v>
          </cell>
          <cell r="O132" t="str">
            <v>ALCANTARILLADO</v>
          </cell>
          <cell r="P132" t="str">
            <v>INGRESOS DE CAPITAL</v>
          </cell>
          <cell r="Q132" t="str">
            <v>INGRESOS POR CONVENIO</v>
          </cell>
          <cell r="R132" t="str">
            <v>CONVENIO EMCALI-FONDO ADAPTACIÓN</v>
          </cell>
          <cell r="S132">
            <v>0</v>
          </cell>
          <cell r="T132">
            <v>0</v>
          </cell>
          <cell r="U132" t="str">
            <v/>
          </cell>
          <cell r="V132">
            <v>0</v>
          </cell>
          <cell r="W132" t="str">
            <v/>
          </cell>
          <cell r="X132" t="str">
            <v>INGRESOS</v>
          </cell>
        </row>
        <row r="133">
          <cell r="B133" t="str">
            <v>3102309</v>
          </cell>
          <cell r="C133" t="str">
            <v>31</v>
          </cell>
          <cell r="D133" t="str">
            <v>02</v>
          </cell>
          <cell r="E133" t="str">
            <v>3</v>
          </cell>
          <cell r="F133" t="str">
            <v>09</v>
          </cell>
          <cell r="J133" t="str">
            <v/>
          </cell>
          <cell r="K133" t="str">
            <v/>
          </cell>
          <cell r="L133" t="str">
            <v>VENTA DE ACTIVOS</v>
          </cell>
          <cell r="M133" t="str">
            <v>OBJETO</v>
          </cell>
          <cell r="N133" t="str">
            <v>GERENCIA DE ACUEDUCTO Y ALCANTARILLADO</v>
          </cell>
          <cell r="O133" t="str">
            <v>ALCANTARILLADO</v>
          </cell>
          <cell r="P133" t="str">
            <v>INGRESOS DE CAPITAL</v>
          </cell>
          <cell r="Q133" t="str">
            <v>VENTA DE ACTIVOS</v>
          </cell>
          <cell r="R133" t="str">
            <v/>
          </cell>
          <cell r="S133" t="str">
            <v/>
          </cell>
          <cell r="T133" t="str">
            <v/>
          </cell>
          <cell r="U133" t="str">
            <v/>
          </cell>
          <cell r="V133" t="str">
            <v/>
          </cell>
          <cell r="W133" t="str">
            <v/>
          </cell>
          <cell r="X133" t="str">
            <v>INGRESOS</v>
          </cell>
        </row>
        <row r="134">
          <cell r="B134" t="str">
            <v>3102311</v>
          </cell>
          <cell r="C134" t="str">
            <v>31</v>
          </cell>
          <cell r="D134" t="str">
            <v>02</v>
          </cell>
          <cell r="E134" t="str">
            <v>3</v>
          </cell>
          <cell r="F134" t="str">
            <v>11</v>
          </cell>
          <cell r="G134" t="str">
            <v/>
          </cell>
          <cell r="H134" t="str">
            <v/>
          </cell>
          <cell r="I134" t="str">
            <v/>
          </cell>
          <cell r="J134" t="str">
            <v/>
          </cell>
          <cell r="L134" t="str">
            <v>RECURSOS DE LA NACIÓN</v>
          </cell>
          <cell r="M134" t="str">
            <v>SUBCUENTA</v>
          </cell>
          <cell r="N134" t="str">
            <v>GERENCIA DE ACUEDUCTO Y ALCANTARILLADO</v>
          </cell>
          <cell r="O134" t="str">
            <v>ALCANTARILLADO</v>
          </cell>
          <cell r="P134" t="str">
            <v>INGRESOS DE CAPITAL</v>
          </cell>
          <cell r="Q134" t="str">
            <v>RECURSOS DE LA NACIÓN</v>
          </cell>
          <cell r="R134" t="str">
            <v/>
          </cell>
          <cell r="S134" t="str">
            <v/>
          </cell>
          <cell r="T134" t="str">
            <v/>
          </cell>
          <cell r="U134" t="str">
            <v/>
          </cell>
          <cell r="V134" t="str">
            <v/>
          </cell>
          <cell r="W134" t="str">
            <v/>
          </cell>
          <cell r="X134" t="str">
            <v>INGRESOS</v>
          </cell>
        </row>
        <row r="135">
          <cell r="B135" t="str">
            <v>310231101</v>
          </cell>
          <cell r="C135" t="str">
            <v>31</v>
          </cell>
          <cell r="D135" t="str">
            <v>02</v>
          </cell>
          <cell r="E135" t="str">
            <v>3</v>
          </cell>
          <cell r="F135" t="str">
            <v>11</v>
          </cell>
          <cell r="G135" t="str">
            <v>01</v>
          </cell>
          <cell r="H135" t="str">
            <v/>
          </cell>
          <cell r="I135" t="str">
            <v/>
          </cell>
          <cell r="J135" t="str">
            <v/>
          </cell>
          <cell r="L135" t="str">
            <v>FONDO NACIONAL DE REGALÍAS</v>
          </cell>
          <cell r="M135" t="str">
            <v>OBJETO</v>
          </cell>
          <cell r="N135" t="str">
            <v>GERENCIA DE ACUEDUCTO Y ALCANTARILLADO</v>
          </cell>
          <cell r="O135" t="str">
            <v>ALCANTARILLADO</v>
          </cell>
          <cell r="P135" t="str">
            <v>INGRESOS DE CAPITAL</v>
          </cell>
          <cell r="Q135" t="str">
            <v>RECURSOS DE LA NACIÓN</v>
          </cell>
          <cell r="R135" t="str">
            <v>FONDO NACIONAL DE REGALÍAS</v>
          </cell>
          <cell r="S135" t="str">
            <v/>
          </cell>
          <cell r="T135" t="str">
            <v/>
          </cell>
          <cell r="U135" t="str">
            <v/>
          </cell>
          <cell r="V135" t="str">
            <v/>
          </cell>
          <cell r="W135" t="str">
            <v/>
          </cell>
          <cell r="X135" t="str">
            <v>INGRESOS</v>
          </cell>
        </row>
        <row r="136">
          <cell r="B136" t="str">
            <v>31023110102</v>
          </cell>
          <cell r="C136" t="str">
            <v>31</v>
          </cell>
          <cell r="D136" t="str">
            <v>02</v>
          </cell>
          <cell r="E136" t="str">
            <v>3</v>
          </cell>
          <cell r="F136" t="str">
            <v>11</v>
          </cell>
          <cell r="G136" t="str">
            <v>01</v>
          </cell>
          <cell r="H136" t="str">
            <v>02</v>
          </cell>
          <cell r="I136" t="str">
            <v/>
          </cell>
          <cell r="J136" t="str">
            <v/>
          </cell>
          <cell r="K136" t="str">
            <v/>
          </cell>
          <cell r="L136" t="str">
            <v>PROY.OPTIMIZACIÓN COLECT-CANALES CARCALL B-GUABAL</v>
          </cell>
          <cell r="M136" t="str">
            <v>CONCEPTO</v>
          </cell>
          <cell r="N136" t="str">
            <v>GERENCIA DE ACUEDUCTO Y ALCANTARILLADO</v>
          </cell>
          <cell r="O136" t="str">
            <v>ALCANTARILLADO</v>
          </cell>
          <cell r="P136" t="str">
            <v>INGRESOS DE CAPITAL</v>
          </cell>
          <cell r="Q136" t="str">
            <v>RECURSOS DE LA NACIÓN</v>
          </cell>
          <cell r="R136" t="str">
            <v>FONDO NACIONAL DE REGALÍAS</v>
          </cell>
          <cell r="S136" t="str">
            <v>PROY.OPTIMIZACIÓN COLECT-CANALES CARCALL B-GUABAL</v>
          </cell>
          <cell r="T136" t="str">
            <v/>
          </cell>
          <cell r="U136" t="str">
            <v/>
          </cell>
          <cell r="V136" t="str">
            <v/>
          </cell>
          <cell r="W136" t="str">
            <v/>
          </cell>
          <cell r="X136" t="str">
            <v>INGRESOS</v>
          </cell>
        </row>
        <row r="137">
          <cell r="B137" t="str">
            <v>41</v>
          </cell>
          <cell r="C137" t="str">
            <v>41</v>
          </cell>
          <cell r="D137" t="str">
            <v/>
          </cell>
          <cell r="E137" t="str">
            <v/>
          </cell>
          <cell r="F137" t="str">
            <v/>
          </cell>
          <cell r="G137" t="str">
            <v/>
          </cell>
          <cell r="H137" t="str">
            <v/>
          </cell>
          <cell r="I137" t="str">
            <v/>
          </cell>
          <cell r="J137" t="str">
            <v/>
          </cell>
          <cell r="L137" t="str">
            <v>GERENCIA DE TELECOMUNICACIONES</v>
          </cell>
          <cell r="M137" t="str">
            <v>GER</v>
          </cell>
          <cell r="N137" t="str">
            <v>GERENCIA DE TELECOMUNICACIONES</v>
          </cell>
          <cell r="O137" t="str">
            <v/>
          </cell>
          <cell r="P137" t="str">
            <v/>
          </cell>
          <cell r="Q137" t="str">
            <v/>
          </cell>
          <cell r="R137" t="str">
            <v/>
          </cell>
          <cell r="S137" t="str">
            <v/>
          </cell>
          <cell r="T137" t="str">
            <v/>
          </cell>
          <cell r="U137" t="str">
            <v/>
          </cell>
          <cell r="V137" t="str">
            <v/>
          </cell>
          <cell r="W137" t="str">
            <v/>
          </cell>
          <cell r="X137" t="str">
            <v>INGRESOS</v>
          </cell>
        </row>
        <row r="138">
          <cell r="B138" t="str">
            <v>4100</v>
          </cell>
          <cell r="C138" t="str">
            <v>41</v>
          </cell>
          <cell r="D138" t="str">
            <v>00</v>
          </cell>
          <cell r="E138" t="str">
            <v/>
          </cell>
          <cell r="F138" t="str">
            <v/>
          </cell>
          <cell r="G138" t="str">
            <v/>
          </cell>
          <cell r="H138" t="str">
            <v/>
          </cell>
          <cell r="I138" t="str">
            <v/>
          </cell>
          <cell r="J138" t="str">
            <v/>
          </cell>
          <cell r="L138" t="str">
            <v>GERENCIA DE TELECOMUNICACIONES</v>
          </cell>
          <cell r="M138" t="str">
            <v>NEG</v>
          </cell>
          <cell r="N138" t="str">
            <v>GERENCIA DE TELECOMUNICACIONES</v>
          </cell>
          <cell r="O138" t="str">
            <v>GERENCIA DE TELECOMUNICACIONES</v>
          </cell>
          <cell r="P138" t="str">
            <v/>
          </cell>
          <cell r="Q138" t="str">
            <v/>
          </cell>
          <cell r="R138" t="str">
            <v/>
          </cell>
          <cell r="S138" t="str">
            <v/>
          </cell>
          <cell r="T138" t="str">
            <v/>
          </cell>
          <cell r="U138" t="str">
            <v/>
          </cell>
          <cell r="V138" t="str">
            <v/>
          </cell>
          <cell r="W138" t="str">
            <v/>
          </cell>
          <cell r="X138" t="str">
            <v>INGRESOS</v>
          </cell>
        </row>
        <row r="139">
          <cell r="B139" t="str">
            <v>41001</v>
          </cell>
          <cell r="C139" t="str">
            <v>41</v>
          </cell>
          <cell r="D139" t="str">
            <v>00</v>
          </cell>
          <cell r="E139" t="str">
            <v>1</v>
          </cell>
          <cell r="F139" t="str">
            <v/>
          </cell>
          <cell r="G139" t="str">
            <v/>
          </cell>
          <cell r="H139" t="str">
            <v/>
          </cell>
          <cell r="I139" t="str">
            <v/>
          </cell>
          <cell r="J139" t="str">
            <v/>
          </cell>
          <cell r="K139" t="str">
            <v/>
          </cell>
          <cell r="L139" t="str">
            <v>DISPONIBILIDAD INICIAL</v>
          </cell>
          <cell r="M139" t="str">
            <v>CUENTA</v>
          </cell>
          <cell r="N139" t="str">
            <v>GERENCIA DE TELECOMUNICACIONES</v>
          </cell>
          <cell r="O139" t="str">
            <v>GERENCIA DE TELECOMUNICACIONES</v>
          </cell>
          <cell r="P139" t="str">
            <v>DISPONIBILIDAD INICIAL</v>
          </cell>
          <cell r="Q139" t="str">
            <v/>
          </cell>
          <cell r="R139" t="str">
            <v/>
          </cell>
          <cell r="S139" t="str">
            <v/>
          </cell>
          <cell r="T139" t="str">
            <v/>
          </cell>
          <cell r="U139" t="str">
            <v/>
          </cell>
          <cell r="V139" t="str">
            <v/>
          </cell>
          <cell r="W139" t="str">
            <v/>
          </cell>
          <cell r="X139" t="str">
            <v>INGRESOS</v>
          </cell>
        </row>
        <row r="140">
          <cell r="B140" t="str">
            <v>41002</v>
          </cell>
          <cell r="C140" t="str">
            <v>41</v>
          </cell>
          <cell r="D140" t="str">
            <v>00</v>
          </cell>
          <cell r="E140" t="str">
            <v>2</v>
          </cell>
          <cell r="F140" t="str">
            <v/>
          </cell>
          <cell r="G140" t="str">
            <v/>
          </cell>
          <cell r="H140" t="str">
            <v/>
          </cell>
          <cell r="I140" t="str">
            <v/>
          </cell>
          <cell r="J140" t="str">
            <v/>
          </cell>
          <cell r="L140" t="str">
            <v>INGRESOS CORRIENTES</v>
          </cell>
          <cell r="M140" t="str">
            <v>CUENTA</v>
          </cell>
          <cell r="N140" t="str">
            <v>GERENCIA DE TELECOMUNICACIONES</v>
          </cell>
          <cell r="O140" t="str">
            <v>GERENCIA DE TELECOMUNICACIONES</v>
          </cell>
          <cell r="P140" t="str">
            <v>INGRESOS CORRIENTES</v>
          </cell>
          <cell r="Q140" t="str">
            <v/>
          </cell>
          <cell r="R140" t="str">
            <v/>
          </cell>
          <cell r="S140" t="str">
            <v/>
          </cell>
          <cell r="T140" t="str">
            <v/>
          </cell>
          <cell r="U140" t="str">
            <v/>
          </cell>
          <cell r="V140" t="str">
            <v/>
          </cell>
          <cell r="W140" t="str">
            <v/>
          </cell>
          <cell r="X140" t="str">
            <v>INGRESOS</v>
          </cell>
        </row>
        <row r="141">
          <cell r="B141" t="str">
            <v>4100201</v>
          </cell>
          <cell r="C141" t="str">
            <v>41</v>
          </cell>
          <cell r="D141" t="str">
            <v>00</v>
          </cell>
          <cell r="E141" t="str">
            <v>2</v>
          </cell>
          <cell r="F141" t="str">
            <v>01</v>
          </cell>
          <cell r="G141" t="str">
            <v/>
          </cell>
          <cell r="H141" t="str">
            <v/>
          </cell>
          <cell r="I141" t="str">
            <v/>
          </cell>
          <cell r="J141" t="str">
            <v/>
          </cell>
          <cell r="L141" t="str">
            <v>INGRESOS DE EXPLOTACIÓN</v>
          </cell>
          <cell r="M141" t="str">
            <v>SUBCUENTA</v>
          </cell>
          <cell r="N141" t="str">
            <v>GERENCIA DE TELECOMUNICACIONES</v>
          </cell>
          <cell r="O141" t="str">
            <v>GERENCIA DE TELECOMUNICACIONES</v>
          </cell>
          <cell r="P141" t="str">
            <v>INGRESOS CORRIENTES</v>
          </cell>
          <cell r="Q141" t="str">
            <v>INGRESOS DE EXPLOTACIÓN</v>
          </cell>
          <cell r="R141" t="str">
            <v/>
          </cell>
          <cell r="S141" t="str">
            <v/>
          </cell>
          <cell r="T141" t="str">
            <v/>
          </cell>
          <cell r="U141" t="str">
            <v/>
          </cell>
          <cell r="V141" t="str">
            <v/>
          </cell>
          <cell r="W141" t="str">
            <v/>
          </cell>
          <cell r="X141" t="str">
            <v>INGRESOS</v>
          </cell>
        </row>
        <row r="142">
          <cell r="B142" t="str">
            <v>410020101</v>
          </cell>
          <cell r="C142" t="str">
            <v>41</v>
          </cell>
          <cell r="D142" t="str">
            <v>00</v>
          </cell>
          <cell r="E142" t="str">
            <v>2</v>
          </cell>
          <cell r="F142" t="str">
            <v>01</v>
          </cell>
          <cell r="G142" t="str">
            <v>01</v>
          </cell>
          <cell r="H142" t="str">
            <v/>
          </cell>
          <cell r="I142" t="str">
            <v/>
          </cell>
          <cell r="J142" t="str">
            <v/>
          </cell>
          <cell r="L142" t="str">
            <v>VENTA DEL SERVICIO</v>
          </cell>
          <cell r="M142" t="str">
            <v>OBJETO</v>
          </cell>
          <cell r="N142" t="str">
            <v>GERENCIA DE TELECOMUNICACIONES</v>
          </cell>
          <cell r="O142" t="str">
            <v>GERENCIA DE TELECOMUNICACIONES</v>
          </cell>
          <cell r="P142" t="str">
            <v>INGRESOS CORRIENTES</v>
          </cell>
          <cell r="Q142" t="str">
            <v>INGRESOS DE EXPLOTACIÓN</v>
          </cell>
          <cell r="R142" t="str">
            <v>VENTA DE SERVICIOS</v>
          </cell>
          <cell r="S142" t="str">
            <v/>
          </cell>
          <cell r="T142" t="str">
            <v/>
          </cell>
          <cell r="U142" t="str">
            <v/>
          </cell>
          <cell r="V142" t="str">
            <v/>
          </cell>
          <cell r="W142" t="str">
            <v/>
          </cell>
          <cell r="X142" t="str">
            <v>INGRESOS</v>
          </cell>
        </row>
        <row r="143">
          <cell r="B143" t="str">
            <v>41002010101</v>
          </cell>
          <cell r="C143" t="str">
            <v>41</v>
          </cell>
          <cell r="D143" t="str">
            <v>00</v>
          </cell>
          <cell r="E143" t="str">
            <v>2</v>
          </cell>
          <cell r="F143" t="str">
            <v>01</v>
          </cell>
          <cell r="G143" t="str">
            <v>01</v>
          </cell>
          <cell r="H143" t="str">
            <v>01</v>
          </cell>
          <cell r="I143" t="str">
            <v/>
          </cell>
          <cell r="J143" t="str">
            <v/>
          </cell>
          <cell r="L143" t="str">
            <v>CARGO FIJO + CONSUMO</v>
          </cell>
          <cell r="M143" t="str">
            <v>CONCEPTO</v>
          </cell>
          <cell r="N143" t="str">
            <v>GERENCIA DE TELECOMUNICACIONES</v>
          </cell>
          <cell r="O143" t="str">
            <v>GERENCIA DE TELECOMUNICACIONES</v>
          </cell>
          <cell r="P143" t="str">
            <v>INGRESOS CORRIENTES</v>
          </cell>
          <cell r="Q143" t="str">
            <v>INGRESOS DE EXPLOTACIÓN</v>
          </cell>
          <cell r="R143" t="str">
            <v>VENTA DE SERVICIOS</v>
          </cell>
          <cell r="S143" t="str">
            <v>CARGO FIJO + CONSUMO</v>
          </cell>
          <cell r="T143" t="str">
            <v/>
          </cell>
          <cell r="U143" t="str">
            <v/>
          </cell>
          <cell r="V143" t="str">
            <v/>
          </cell>
          <cell r="W143" t="str">
            <v/>
          </cell>
          <cell r="X143" t="str">
            <v>INGRESOS</v>
          </cell>
        </row>
        <row r="144">
          <cell r="B144" t="str">
            <v>4100201010101</v>
          </cell>
          <cell r="C144" t="str">
            <v>41</v>
          </cell>
          <cell r="D144" t="str">
            <v>00</v>
          </cell>
          <cell r="E144" t="str">
            <v>2</v>
          </cell>
          <cell r="F144" t="str">
            <v>01</v>
          </cell>
          <cell r="G144" t="str">
            <v>01</v>
          </cell>
          <cell r="H144" t="str">
            <v>01</v>
          </cell>
          <cell r="I144" t="str">
            <v>01</v>
          </cell>
          <cell r="J144" t="str">
            <v/>
          </cell>
          <cell r="L144" t="str">
            <v>CONSUMO</v>
          </cell>
          <cell r="M144" t="str">
            <v>ORDINAL</v>
          </cell>
          <cell r="N144" t="str">
            <v>GERENCIA DE TELECOMUNICACIONES</v>
          </cell>
          <cell r="O144" t="str">
            <v>GERENCIA DE TELECOMUNICACIONES</v>
          </cell>
          <cell r="P144" t="str">
            <v>INGRESOS CORRIENTES</v>
          </cell>
          <cell r="Q144" t="str">
            <v>INGRESOS DE EXPLOTACIÓN</v>
          </cell>
          <cell r="R144" t="str">
            <v>VENTA DE SERVICIOS</v>
          </cell>
          <cell r="S144" t="str">
            <v>CARGO FIJO + CONSUMO</v>
          </cell>
          <cell r="T144" t="str">
            <v>CONSUMO</v>
          </cell>
          <cell r="U144" t="str">
            <v/>
          </cell>
          <cell r="V144" t="str">
            <v/>
          </cell>
          <cell r="W144" t="str">
            <v/>
          </cell>
          <cell r="X144" t="str">
            <v>INGRESOS</v>
          </cell>
        </row>
        <row r="145">
          <cell r="B145" t="str">
            <v>410020101010105</v>
          </cell>
          <cell r="C145" t="str">
            <v>41</v>
          </cell>
          <cell r="D145" t="str">
            <v>00</v>
          </cell>
          <cell r="E145" t="str">
            <v>2</v>
          </cell>
          <cell r="F145" t="str">
            <v>01</v>
          </cell>
          <cell r="G145" t="str">
            <v>01</v>
          </cell>
          <cell r="H145" t="str">
            <v>01</v>
          </cell>
          <cell r="I145" t="str">
            <v>01</v>
          </cell>
          <cell r="J145" t="str">
            <v>05</v>
          </cell>
          <cell r="K145" t="str">
            <v/>
          </cell>
          <cell r="L145" t="str">
            <v>TELEFONÍA LOCAL</v>
          </cell>
          <cell r="M145" t="str">
            <v>SUBORDINAL</v>
          </cell>
          <cell r="N145" t="str">
            <v>GERENCIA DE TELECOMUNICACIONES</v>
          </cell>
          <cell r="O145" t="str">
            <v>GERENCIA DE TELECOMUNICACIONES</v>
          </cell>
          <cell r="P145" t="str">
            <v>INGRESOS CORRIENTES</v>
          </cell>
          <cell r="Q145" t="str">
            <v>INGRESOS DE EXPLOTACIÓN</v>
          </cell>
          <cell r="R145" t="str">
            <v>VENTA DE SERVICIOS</v>
          </cell>
          <cell r="S145" t="str">
            <v>CARGO FIJO + CONSUMO</v>
          </cell>
          <cell r="T145" t="str">
            <v>CONSUMO</v>
          </cell>
          <cell r="U145" t="str">
            <v>TELEFONÍA LOCAL</v>
          </cell>
          <cell r="V145" t="str">
            <v/>
          </cell>
          <cell r="W145" t="str">
            <v/>
          </cell>
          <cell r="X145" t="str">
            <v>INGRESOS</v>
          </cell>
        </row>
        <row r="146">
          <cell r="B146" t="str">
            <v>410020101010106</v>
          </cell>
          <cell r="C146" t="str">
            <v>41</v>
          </cell>
          <cell r="D146" t="str">
            <v>00</v>
          </cell>
          <cell r="E146" t="str">
            <v>2</v>
          </cell>
          <cell r="F146" t="str">
            <v>01</v>
          </cell>
          <cell r="G146" t="str">
            <v>01</v>
          </cell>
          <cell r="H146" t="str">
            <v>01</v>
          </cell>
          <cell r="I146" t="str">
            <v>01</v>
          </cell>
          <cell r="J146" t="str">
            <v>06</v>
          </cell>
          <cell r="K146" t="str">
            <v/>
          </cell>
          <cell r="L146" t="str">
            <v>TELEFONÍA LOCAL EXTENDIDA</v>
          </cell>
          <cell r="M146" t="str">
            <v>SUBORDINAL</v>
          </cell>
          <cell r="N146" t="str">
            <v>GERENCIA DE TELECOMUNICACIONES</v>
          </cell>
          <cell r="O146" t="str">
            <v>GERENCIA DE TELECOMUNICACIONES</v>
          </cell>
          <cell r="P146" t="str">
            <v>INGRESOS CORRIENTES</v>
          </cell>
          <cell r="Q146" t="str">
            <v>INGRESOS DE EXPLOTACIÓN</v>
          </cell>
          <cell r="R146" t="str">
            <v>VENTA DE SERVICIOS</v>
          </cell>
          <cell r="S146" t="str">
            <v>CARGO FIJO + CONSUMO</v>
          </cell>
          <cell r="T146" t="str">
            <v>CONSUMO</v>
          </cell>
          <cell r="U146" t="str">
            <v>TELEFONÍA LOCAL EXTENDIDA</v>
          </cell>
          <cell r="V146" t="str">
            <v/>
          </cell>
          <cell r="W146" t="str">
            <v/>
          </cell>
          <cell r="X146" t="str">
            <v>INGRESOS</v>
          </cell>
        </row>
        <row r="147">
          <cell r="B147" t="str">
            <v>410020101010107</v>
          </cell>
          <cell r="C147" t="str">
            <v>41</v>
          </cell>
          <cell r="D147" t="str">
            <v>00</v>
          </cell>
          <cell r="E147" t="str">
            <v>2</v>
          </cell>
          <cell r="F147" t="str">
            <v>01</v>
          </cell>
          <cell r="G147" t="str">
            <v>01</v>
          </cell>
          <cell r="H147" t="str">
            <v>01</v>
          </cell>
          <cell r="I147" t="str">
            <v>01</v>
          </cell>
          <cell r="J147" t="str">
            <v>07</v>
          </cell>
          <cell r="K147" t="str">
            <v/>
          </cell>
          <cell r="L147" t="str">
            <v>INTERNET</v>
          </cell>
          <cell r="M147" t="str">
            <v>SUBORDINAL</v>
          </cell>
          <cell r="N147" t="str">
            <v>GERENCIA DE TELECOMUNICACIONES</v>
          </cell>
          <cell r="O147" t="str">
            <v>GERENCIA DE TELECOMUNICACIONES</v>
          </cell>
          <cell r="P147" t="str">
            <v>INGRESOS CORRIENTES</v>
          </cell>
          <cell r="Q147" t="str">
            <v>INGRESOS DE EXPLOTACIÓN</v>
          </cell>
          <cell r="R147" t="str">
            <v>VENTA DE SERVICIOS</v>
          </cell>
          <cell r="S147" t="str">
            <v>CARGO FIJO + CONSUMO</v>
          </cell>
          <cell r="T147" t="str">
            <v>CONSUMO</v>
          </cell>
          <cell r="U147" t="str">
            <v>INTERNET</v>
          </cell>
          <cell r="V147" t="str">
            <v/>
          </cell>
          <cell r="W147" t="str">
            <v/>
          </cell>
          <cell r="X147" t="str">
            <v>INGRESOS</v>
          </cell>
        </row>
        <row r="148">
          <cell r="B148" t="str">
            <v>410020101010108</v>
          </cell>
          <cell r="C148" t="str">
            <v>41</v>
          </cell>
          <cell r="D148" t="str">
            <v>00</v>
          </cell>
          <cell r="E148" t="str">
            <v>2</v>
          </cell>
          <cell r="F148" t="str">
            <v>01</v>
          </cell>
          <cell r="G148" t="str">
            <v>01</v>
          </cell>
          <cell r="H148" t="str">
            <v>01</v>
          </cell>
          <cell r="I148" t="str">
            <v>01</v>
          </cell>
          <cell r="J148" t="str">
            <v>08</v>
          </cell>
          <cell r="K148" t="str">
            <v/>
          </cell>
          <cell r="L148" t="str">
            <v>TELEFÓNOS PÚBLICOS</v>
          </cell>
          <cell r="M148" t="str">
            <v>SUBORDINAL</v>
          </cell>
          <cell r="N148" t="str">
            <v>GERENCIA DE TELECOMUNICACIONES</v>
          </cell>
          <cell r="O148" t="str">
            <v>GERENCIA DE TELECOMUNICACIONES</v>
          </cell>
          <cell r="P148" t="str">
            <v>INGRESOS CORRIENTES</v>
          </cell>
          <cell r="Q148" t="str">
            <v>INGRESOS DE EXPLOTACIÓN</v>
          </cell>
          <cell r="R148" t="str">
            <v>VENTA DE SERVICIOS</v>
          </cell>
          <cell r="S148" t="str">
            <v>CARGO FIJO + CONSUMO</v>
          </cell>
          <cell r="T148" t="str">
            <v>CONSUMO</v>
          </cell>
          <cell r="U148" t="str">
            <v>TELEFÓNOS PÚBLICOS</v>
          </cell>
          <cell r="V148" t="str">
            <v/>
          </cell>
          <cell r="W148" t="str">
            <v/>
          </cell>
          <cell r="X148" t="str">
            <v>INGRESOS</v>
          </cell>
        </row>
        <row r="149">
          <cell r="B149" t="str">
            <v>410020101010109</v>
          </cell>
          <cell r="C149" t="str">
            <v>41</v>
          </cell>
          <cell r="D149" t="str">
            <v>00</v>
          </cell>
          <cell r="E149" t="str">
            <v>2</v>
          </cell>
          <cell r="F149" t="str">
            <v>01</v>
          </cell>
          <cell r="G149" t="str">
            <v>01</v>
          </cell>
          <cell r="H149" t="str">
            <v>01</v>
          </cell>
          <cell r="I149" t="str">
            <v>01</v>
          </cell>
          <cell r="J149" t="str">
            <v>09</v>
          </cell>
          <cell r="K149" t="str">
            <v/>
          </cell>
          <cell r="L149" t="str">
            <v>RDSI BRI</v>
          </cell>
          <cell r="M149" t="str">
            <v>SUBORDINAL</v>
          </cell>
          <cell r="N149" t="str">
            <v>GERENCIA DE TELECOMUNICACIONES</v>
          </cell>
          <cell r="O149" t="str">
            <v>GERENCIA DE TELECOMUNICACIONES</v>
          </cell>
          <cell r="P149" t="str">
            <v>INGRESOS CORRIENTES</v>
          </cell>
          <cell r="Q149" t="str">
            <v>INGRESOS DE EXPLOTACIÓN</v>
          </cell>
          <cell r="R149" t="str">
            <v>VENTA DE SERVICIOS</v>
          </cell>
          <cell r="S149" t="str">
            <v>CARGO FIJO + CONSUMO</v>
          </cell>
          <cell r="T149" t="str">
            <v>CONSUMO</v>
          </cell>
          <cell r="U149" t="str">
            <v>RDSI BRI</v>
          </cell>
          <cell r="V149" t="str">
            <v/>
          </cell>
          <cell r="W149" t="str">
            <v/>
          </cell>
          <cell r="X149" t="str">
            <v>INGRESOS</v>
          </cell>
        </row>
        <row r="150">
          <cell r="B150" t="str">
            <v>410020101010110</v>
          </cell>
          <cell r="C150" t="str">
            <v>41</v>
          </cell>
          <cell r="D150" t="str">
            <v>00</v>
          </cell>
          <cell r="E150" t="str">
            <v>2</v>
          </cell>
          <cell r="F150" t="str">
            <v>01</v>
          </cell>
          <cell r="G150" t="str">
            <v>01</v>
          </cell>
          <cell r="H150" t="str">
            <v>01</v>
          </cell>
          <cell r="I150" t="str">
            <v>01</v>
          </cell>
          <cell r="J150" t="str">
            <v>10</v>
          </cell>
          <cell r="K150" t="str">
            <v/>
          </cell>
          <cell r="L150" t="str">
            <v>PBX</v>
          </cell>
          <cell r="M150" t="str">
            <v>SUBORDINAL</v>
          </cell>
          <cell r="N150" t="str">
            <v>GERENCIA DE TELECOMUNICACIONES</v>
          </cell>
          <cell r="O150" t="str">
            <v>GERENCIA DE TELECOMUNICACIONES</v>
          </cell>
          <cell r="P150" t="str">
            <v>INGRESOS CORRIENTES</v>
          </cell>
          <cell r="Q150" t="str">
            <v>INGRESOS DE EXPLOTACIÓN</v>
          </cell>
          <cell r="R150" t="str">
            <v>VENTA DE SERVICIOS</v>
          </cell>
          <cell r="S150" t="str">
            <v>CARGO FIJO + CONSUMO</v>
          </cell>
          <cell r="T150" t="str">
            <v>CONSUMO</v>
          </cell>
          <cell r="U150" t="str">
            <v>PBX</v>
          </cell>
          <cell r="V150" t="str">
            <v/>
          </cell>
          <cell r="W150" t="str">
            <v/>
          </cell>
          <cell r="X150" t="str">
            <v>INGRESOS</v>
          </cell>
        </row>
        <row r="151">
          <cell r="B151" t="str">
            <v>410020101010111</v>
          </cell>
          <cell r="C151" t="str">
            <v>41</v>
          </cell>
          <cell r="D151" t="str">
            <v>00</v>
          </cell>
          <cell r="E151" t="str">
            <v>2</v>
          </cell>
          <cell r="F151" t="str">
            <v>01</v>
          </cell>
          <cell r="G151" t="str">
            <v>01</v>
          </cell>
          <cell r="H151" t="str">
            <v>01</v>
          </cell>
          <cell r="I151" t="str">
            <v>01</v>
          </cell>
          <cell r="J151" t="str">
            <v>11</v>
          </cell>
          <cell r="K151" t="str">
            <v/>
          </cell>
          <cell r="L151" t="str">
            <v>LAN TO LAN</v>
          </cell>
          <cell r="M151" t="str">
            <v>SUBORDINAL</v>
          </cell>
          <cell r="N151" t="str">
            <v>GERENCIA DE TELECOMUNICACIONES</v>
          </cell>
          <cell r="O151" t="str">
            <v>GERENCIA DE TELECOMUNICACIONES</v>
          </cell>
          <cell r="P151" t="str">
            <v>INGRESOS CORRIENTES</v>
          </cell>
          <cell r="Q151" t="str">
            <v>INGRESOS DE EXPLOTACIÓN</v>
          </cell>
          <cell r="R151" t="str">
            <v>VENTA DE SERVICIOS</v>
          </cell>
          <cell r="S151" t="str">
            <v>CARGO FIJO + CONSUMO</v>
          </cell>
          <cell r="T151" t="str">
            <v>CONSUMO</v>
          </cell>
          <cell r="U151" t="str">
            <v>LAN TO LAN</v>
          </cell>
          <cell r="V151" t="str">
            <v/>
          </cell>
          <cell r="W151" t="str">
            <v/>
          </cell>
          <cell r="X151" t="str">
            <v>INGRESOS</v>
          </cell>
        </row>
        <row r="152">
          <cell r="B152" t="str">
            <v>410020101010113</v>
          </cell>
          <cell r="C152" t="str">
            <v>41</v>
          </cell>
          <cell r="D152" t="str">
            <v>00</v>
          </cell>
          <cell r="E152" t="str">
            <v>2</v>
          </cell>
          <cell r="F152" t="str">
            <v>01</v>
          </cell>
          <cell r="G152" t="str">
            <v>01</v>
          </cell>
          <cell r="H152" t="str">
            <v>01</v>
          </cell>
          <cell r="I152" t="str">
            <v>01</v>
          </cell>
          <cell r="J152" t="str">
            <v>13</v>
          </cell>
          <cell r="K152" t="str">
            <v/>
          </cell>
          <cell r="L152" t="str">
            <v>LARGA DISTANCIA NACIONAL</v>
          </cell>
          <cell r="M152" t="str">
            <v>SUBORDINAL</v>
          </cell>
          <cell r="N152" t="str">
            <v>GERENCIA DE TELECOMUNICACIONES</v>
          </cell>
          <cell r="O152" t="str">
            <v>GERENCIA DE TELECOMUNICACIONES</v>
          </cell>
          <cell r="P152" t="str">
            <v>INGRESOS CORRIENTES</v>
          </cell>
          <cell r="Q152" t="str">
            <v>INGRESOS DE EXPLOTACIÓN</v>
          </cell>
          <cell r="R152" t="str">
            <v>VENTA DE SERVICIOS</v>
          </cell>
          <cell r="S152" t="str">
            <v>CARGO FIJO + CONSUMO</v>
          </cell>
          <cell r="T152" t="str">
            <v>CONSUMO</v>
          </cell>
          <cell r="U152" t="str">
            <v>LARGA DISTANCIA NACIONAL</v>
          </cell>
          <cell r="V152" t="str">
            <v/>
          </cell>
          <cell r="W152" t="str">
            <v/>
          </cell>
          <cell r="X152" t="str">
            <v>INGRESOS</v>
          </cell>
        </row>
        <row r="153">
          <cell r="B153" t="str">
            <v>410020101010114</v>
          </cell>
          <cell r="C153" t="str">
            <v>41</v>
          </cell>
          <cell r="D153" t="str">
            <v>00</v>
          </cell>
          <cell r="E153" t="str">
            <v>2</v>
          </cell>
          <cell r="F153" t="str">
            <v>01</v>
          </cell>
          <cell r="G153" t="str">
            <v>01</v>
          </cell>
          <cell r="H153" t="str">
            <v>01</v>
          </cell>
          <cell r="I153" t="str">
            <v>01</v>
          </cell>
          <cell r="J153" t="str">
            <v>14</v>
          </cell>
          <cell r="K153" t="str">
            <v/>
          </cell>
          <cell r="L153" t="str">
            <v>LARGA DISTANCIA INTERNACIONAL</v>
          </cell>
          <cell r="M153" t="str">
            <v>SUBORDINAL</v>
          </cell>
          <cell r="N153" t="str">
            <v>GERENCIA DE TELECOMUNICACIONES</v>
          </cell>
          <cell r="O153" t="str">
            <v>GERENCIA DE TELECOMUNICACIONES</v>
          </cell>
          <cell r="P153" t="str">
            <v>INGRESOS CORRIENTES</v>
          </cell>
          <cell r="Q153" t="str">
            <v>INGRESOS DE EXPLOTACIÓN</v>
          </cell>
          <cell r="R153" t="str">
            <v>VENTA DE SERVICIOS</v>
          </cell>
          <cell r="S153" t="str">
            <v>CARGO FIJO + CONSUMO</v>
          </cell>
          <cell r="T153" t="str">
            <v>CONSUMO</v>
          </cell>
          <cell r="U153" t="str">
            <v>LARGA DISTANCIA INTERNACIONAL</v>
          </cell>
          <cell r="V153" t="str">
            <v/>
          </cell>
          <cell r="W153" t="str">
            <v/>
          </cell>
          <cell r="X153" t="str">
            <v>INGRESOS</v>
          </cell>
        </row>
        <row r="154">
          <cell r="B154" t="str">
            <v>410020101010120</v>
          </cell>
          <cell r="C154" t="str">
            <v>41</v>
          </cell>
          <cell r="D154" t="str">
            <v>00</v>
          </cell>
          <cell r="E154" t="str">
            <v>2</v>
          </cell>
          <cell r="F154" t="str">
            <v>01</v>
          </cell>
          <cell r="G154" t="str">
            <v>01</v>
          </cell>
          <cell r="H154" t="str">
            <v>01</v>
          </cell>
          <cell r="I154" t="str">
            <v>01</v>
          </cell>
          <cell r="J154" t="str">
            <v>20</v>
          </cell>
          <cell r="K154" t="str">
            <v/>
          </cell>
          <cell r="L154" t="str">
            <v>CONTRIBUCIÓN</v>
          </cell>
          <cell r="M154" t="str">
            <v>SUBORDINAL</v>
          </cell>
          <cell r="N154" t="str">
            <v>GERENCIA DE TELECOMUNICACIONES</v>
          </cell>
          <cell r="O154" t="str">
            <v>GERENCIA DE TELECOMUNICACIONES</v>
          </cell>
          <cell r="P154" t="str">
            <v>INGRESOS CORRIENTES</v>
          </cell>
          <cell r="Q154" t="str">
            <v>INGRESOS DE EXPLOTACIÓN</v>
          </cell>
          <cell r="R154" t="str">
            <v>VENTA DE SERVICIOS</v>
          </cell>
          <cell r="S154" t="str">
            <v>CARGO FIJO + CONSUMO</v>
          </cell>
          <cell r="T154" t="str">
            <v>CONSUMO</v>
          </cell>
          <cell r="U154" t="str">
            <v>CONTRIBUCIÓN</v>
          </cell>
          <cell r="V154" t="str">
            <v/>
          </cell>
          <cell r="W154" t="str">
            <v/>
          </cell>
          <cell r="X154" t="str">
            <v>INGRESOS</v>
          </cell>
        </row>
        <row r="155">
          <cell r="B155" t="str">
            <v>4100201010102</v>
          </cell>
          <cell r="C155" t="str">
            <v>41</v>
          </cell>
          <cell r="D155" t="str">
            <v>00</v>
          </cell>
          <cell r="E155" t="str">
            <v>2</v>
          </cell>
          <cell r="F155" t="str">
            <v>01</v>
          </cell>
          <cell r="G155" t="str">
            <v>01</v>
          </cell>
          <cell r="H155" t="str">
            <v>01</v>
          </cell>
          <cell r="I155" t="str">
            <v>02</v>
          </cell>
          <cell r="J155" t="str">
            <v/>
          </cell>
          <cell r="L155" t="str">
            <v>CARGO FIJO</v>
          </cell>
          <cell r="M155" t="str">
            <v>ORDINAL</v>
          </cell>
          <cell r="N155" t="str">
            <v>GERENCIA DE TELECOMUNICACIONES</v>
          </cell>
          <cell r="O155" t="str">
            <v>GERENCIA DE TELECOMUNICACIONES</v>
          </cell>
          <cell r="P155" t="str">
            <v>INGRESOS CORRIENTES</v>
          </cell>
          <cell r="Q155" t="str">
            <v>INGRESOS DE EXPLOTACIÓN</v>
          </cell>
          <cell r="R155" t="str">
            <v>VENTA DE SERVICIOS</v>
          </cell>
          <cell r="S155" t="str">
            <v>CARGO FIJO + CONSUMO</v>
          </cell>
          <cell r="T155" t="str">
            <v>CARGO FIJO</v>
          </cell>
          <cell r="U155" t="str">
            <v/>
          </cell>
          <cell r="V155" t="str">
            <v/>
          </cell>
          <cell r="W155" t="str">
            <v/>
          </cell>
          <cell r="X155" t="str">
            <v>INGRESOS</v>
          </cell>
        </row>
        <row r="156">
          <cell r="B156" t="str">
            <v>410020101010205</v>
          </cell>
          <cell r="C156" t="str">
            <v>41</v>
          </cell>
          <cell r="D156" t="str">
            <v>00</v>
          </cell>
          <cell r="E156" t="str">
            <v>2</v>
          </cell>
          <cell r="F156" t="str">
            <v>01</v>
          </cell>
          <cell r="G156" t="str">
            <v>01</v>
          </cell>
          <cell r="H156" t="str">
            <v>01</v>
          </cell>
          <cell r="I156" t="str">
            <v>02</v>
          </cell>
          <cell r="J156" t="str">
            <v>05</v>
          </cell>
          <cell r="K156" t="str">
            <v/>
          </cell>
          <cell r="L156" t="str">
            <v>TELEFONÍA LOCAL</v>
          </cell>
          <cell r="M156" t="str">
            <v>SUBORDINAL</v>
          </cell>
          <cell r="N156" t="str">
            <v>GERENCIA DE TELECOMUNICACIONES</v>
          </cell>
          <cell r="O156" t="str">
            <v>GERENCIA DE TELECOMUNICACIONES</v>
          </cell>
          <cell r="P156" t="str">
            <v>INGRESOS CORRIENTES</v>
          </cell>
          <cell r="Q156" t="str">
            <v>INGRESOS DE EXPLOTACIÓN</v>
          </cell>
          <cell r="R156" t="str">
            <v>VENTA DE SERVICIOS</v>
          </cell>
          <cell r="S156" t="str">
            <v>CARGO FIJO + CONSUMO</v>
          </cell>
          <cell r="T156" t="str">
            <v>CARGO FIJO</v>
          </cell>
          <cell r="U156" t="str">
            <v>TELEFONÍA LOCAL</v>
          </cell>
          <cell r="V156" t="str">
            <v/>
          </cell>
          <cell r="W156" t="str">
            <v/>
          </cell>
          <cell r="X156" t="str">
            <v>INGRESOS</v>
          </cell>
        </row>
        <row r="157">
          <cell r="B157" t="str">
            <v>410020101010206</v>
          </cell>
          <cell r="C157" t="str">
            <v>41</v>
          </cell>
          <cell r="D157" t="str">
            <v>00</v>
          </cell>
          <cell r="E157" t="str">
            <v>2</v>
          </cell>
          <cell r="F157" t="str">
            <v>01</v>
          </cell>
          <cell r="G157" t="str">
            <v>01</v>
          </cell>
          <cell r="H157" t="str">
            <v>01</v>
          </cell>
          <cell r="I157" t="str">
            <v>02</v>
          </cell>
          <cell r="J157" t="str">
            <v>06</v>
          </cell>
          <cell r="K157" t="str">
            <v/>
          </cell>
          <cell r="L157" t="str">
            <v>TELEFONÍA LOCAL EXTENDIDA</v>
          </cell>
          <cell r="M157" t="str">
            <v>SUBORDINAL</v>
          </cell>
          <cell r="N157" t="str">
            <v>GERENCIA DE TELECOMUNICACIONES</v>
          </cell>
          <cell r="O157" t="str">
            <v>GERENCIA DE TELECOMUNICACIONES</v>
          </cell>
          <cell r="P157" t="str">
            <v>INGRESOS CORRIENTES</v>
          </cell>
          <cell r="Q157" t="str">
            <v>INGRESOS DE EXPLOTACIÓN</v>
          </cell>
          <cell r="R157" t="str">
            <v>VENTA DE SERVICIOS</v>
          </cell>
          <cell r="S157" t="str">
            <v>CARGO FIJO + CONSUMO</v>
          </cell>
          <cell r="T157" t="str">
            <v>CARGO FIJO</v>
          </cell>
          <cell r="U157" t="str">
            <v>TELEFONÍA LOCAL EXTENDIDA</v>
          </cell>
          <cell r="V157" t="str">
            <v/>
          </cell>
          <cell r="W157" t="str">
            <v/>
          </cell>
          <cell r="X157" t="str">
            <v>INGRESOS</v>
          </cell>
        </row>
        <row r="158">
          <cell r="B158" t="str">
            <v>410020101010207</v>
          </cell>
          <cell r="C158" t="str">
            <v>41</v>
          </cell>
          <cell r="D158" t="str">
            <v>00</v>
          </cell>
          <cell r="E158" t="str">
            <v>2</v>
          </cell>
          <cell r="F158" t="str">
            <v>01</v>
          </cell>
          <cell r="G158" t="str">
            <v>01</v>
          </cell>
          <cell r="H158" t="str">
            <v>01</v>
          </cell>
          <cell r="I158" t="str">
            <v>02</v>
          </cell>
          <cell r="J158" t="str">
            <v>07</v>
          </cell>
          <cell r="K158" t="str">
            <v/>
          </cell>
          <cell r="L158" t="str">
            <v>INTERNET</v>
          </cell>
          <cell r="M158" t="str">
            <v>SUBORDINAL</v>
          </cell>
          <cell r="N158" t="str">
            <v>GERENCIA DE TELECOMUNICACIONES</v>
          </cell>
          <cell r="O158" t="str">
            <v>GERENCIA DE TELECOMUNICACIONES</v>
          </cell>
          <cell r="P158" t="str">
            <v>INGRESOS CORRIENTES</v>
          </cell>
          <cell r="Q158" t="str">
            <v>INGRESOS DE EXPLOTACIÓN</v>
          </cell>
          <cell r="R158" t="str">
            <v>VENTA DE SERVICIOS</v>
          </cell>
          <cell r="S158" t="str">
            <v>CARGO FIJO + CONSUMO</v>
          </cell>
          <cell r="T158" t="str">
            <v>CARGO FIJO</v>
          </cell>
          <cell r="U158" t="str">
            <v>INTERNET</v>
          </cell>
          <cell r="V158" t="str">
            <v/>
          </cell>
          <cell r="W158" t="str">
            <v/>
          </cell>
          <cell r="X158" t="str">
            <v>INGRESOS</v>
          </cell>
        </row>
        <row r="159">
          <cell r="B159" t="str">
            <v>410020101010208</v>
          </cell>
          <cell r="C159" t="str">
            <v>41</v>
          </cell>
          <cell r="D159" t="str">
            <v>00</v>
          </cell>
          <cell r="E159" t="str">
            <v>2</v>
          </cell>
          <cell r="F159" t="str">
            <v>01</v>
          </cell>
          <cell r="G159" t="str">
            <v>01</v>
          </cell>
          <cell r="H159" t="str">
            <v>01</v>
          </cell>
          <cell r="I159" t="str">
            <v>02</v>
          </cell>
          <cell r="J159" t="str">
            <v>08</v>
          </cell>
          <cell r="K159" t="str">
            <v/>
          </cell>
          <cell r="L159" t="str">
            <v>TELEFÓNOS PÚBLICOS</v>
          </cell>
          <cell r="M159" t="str">
            <v>SUBORDINAL</v>
          </cell>
          <cell r="N159" t="str">
            <v>GERENCIA DE TELECOMUNICACIONES</v>
          </cell>
          <cell r="O159" t="str">
            <v>GERENCIA DE TELECOMUNICACIONES</v>
          </cell>
          <cell r="P159" t="str">
            <v>INGRESOS CORRIENTES</v>
          </cell>
          <cell r="Q159" t="str">
            <v>INGRESOS DE EXPLOTACIÓN</v>
          </cell>
          <cell r="R159" t="str">
            <v>VENTA DE SERVICIOS</v>
          </cell>
          <cell r="S159" t="str">
            <v>CARGO FIJO + CONSUMO</v>
          </cell>
          <cell r="T159" t="str">
            <v>CARGO FIJO</v>
          </cell>
          <cell r="U159" t="str">
            <v>TELEFÓNOS PÚBLICOS</v>
          </cell>
          <cell r="V159" t="str">
            <v/>
          </cell>
          <cell r="W159" t="str">
            <v/>
          </cell>
          <cell r="X159" t="str">
            <v>INGRESOS</v>
          </cell>
        </row>
        <row r="160">
          <cell r="B160" t="str">
            <v>410020101010209</v>
          </cell>
          <cell r="C160" t="str">
            <v>41</v>
          </cell>
          <cell r="D160" t="str">
            <v>00</v>
          </cell>
          <cell r="E160" t="str">
            <v>2</v>
          </cell>
          <cell r="F160" t="str">
            <v>01</v>
          </cell>
          <cell r="G160" t="str">
            <v>01</v>
          </cell>
          <cell r="H160" t="str">
            <v>01</v>
          </cell>
          <cell r="I160" t="str">
            <v>02</v>
          </cell>
          <cell r="J160" t="str">
            <v>09</v>
          </cell>
          <cell r="K160" t="str">
            <v/>
          </cell>
          <cell r="L160" t="str">
            <v>RDSI BRI</v>
          </cell>
          <cell r="M160" t="str">
            <v>SUBORDINAL</v>
          </cell>
          <cell r="N160" t="str">
            <v>GERENCIA DE TELECOMUNICACIONES</v>
          </cell>
          <cell r="O160" t="str">
            <v>GERENCIA DE TELECOMUNICACIONES</v>
          </cell>
          <cell r="P160" t="str">
            <v>INGRESOS CORRIENTES</v>
          </cell>
          <cell r="Q160" t="str">
            <v>INGRESOS DE EXPLOTACIÓN</v>
          </cell>
          <cell r="R160" t="str">
            <v>VENTA DE SERVICIOS</v>
          </cell>
          <cell r="S160" t="str">
            <v>CARGO FIJO + CONSUMO</v>
          </cell>
          <cell r="T160" t="str">
            <v>CARGO FIJO</v>
          </cell>
          <cell r="U160" t="str">
            <v>RDSI BRI</v>
          </cell>
          <cell r="V160" t="str">
            <v/>
          </cell>
          <cell r="W160" t="str">
            <v/>
          </cell>
          <cell r="X160" t="str">
            <v>INGRESOS</v>
          </cell>
        </row>
        <row r="161">
          <cell r="B161" t="str">
            <v>410020101010210</v>
          </cell>
          <cell r="C161" t="str">
            <v>41</v>
          </cell>
          <cell r="D161" t="str">
            <v>00</v>
          </cell>
          <cell r="E161" t="str">
            <v>2</v>
          </cell>
          <cell r="F161" t="str">
            <v>01</v>
          </cell>
          <cell r="G161" t="str">
            <v>01</v>
          </cell>
          <cell r="H161" t="str">
            <v>01</v>
          </cell>
          <cell r="I161" t="str">
            <v>02</v>
          </cell>
          <cell r="J161" t="str">
            <v>10</v>
          </cell>
          <cell r="K161" t="str">
            <v/>
          </cell>
          <cell r="L161" t="str">
            <v>PBX</v>
          </cell>
          <cell r="M161" t="str">
            <v>SUBORDINAL</v>
          </cell>
          <cell r="N161" t="str">
            <v>GERENCIA DE TELECOMUNICACIONES</v>
          </cell>
          <cell r="O161" t="str">
            <v>GERENCIA DE TELECOMUNICACIONES</v>
          </cell>
          <cell r="P161" t="str">
            <v>INGRESOS CORRIENTES</v>
          </cell>
          <cell r="Q161" t="str">
            <v>INGRESOS DE EXPLOTACIÓN</v>
          </cell>
          <cell r="R161" t="str">
            <v>VENTA DE SERVICIOS</v>
          </cell>
          <cell r="S161" t="str">
            <v>CARGO FIJO + CONSUMO</v>
          </cell>
          <cell r="T161" t="str">
            <v>CARGO FIJO</v>
          </cell>
          <cell r="U161" t="str">
            <v>PBX</v>
          </cell>
          <cell r="V161" t="str">
            <v/>
          </cell>
          <cell r="W161" t="str">
            <v/>
          </cell>
          <cell r="X161" t="str">
            <v>INGRESOS</v>
          </cell>
        </row>
        <row r="162">
          <cell r="B162" t="str">
            <v>410020101010211</v>
          </cell>
          <cell r="C162" t="str">
            <v>41</v>
          </cell>
          <cell r="D162" t="str">
            <v>00</v>
          </cell>
          <cell r="E162" t="str">
            <v>2</v>
          </cell>
          <cell r="F162" t="str">
            <v>01</v>
          </cell>
          <cell r="G162" t="str">
            <v>01</v>
          </cell>
          <cell r="H162" t="str">
            <v>01</v>
          </cell>
          <cell r="I162" t="str">
            <v>02</v>
          </cell>
          <cell r="J162" t="str">
            <v>11</v>
          </cell>
          <cell r="K162" t="str">
            <v/>
          </cell>
          <cell r="L162" t="str">
            <v>LAN TO LAN</v>
          </cell>
          <cell r="M162" t="str">
            <v>SUBORDINAL</v>
          </cell>
          <cell r="N162" t="str">
            <v>GERENCIA DE TELECOMUNICACIONES</v>
          </cell>
          <cell r="O162" t="str">
            <v>GERENCIA DE TELECOMUNICACIONES</v>
          </cell>
          <cell r="P162" t="str">
            <v>INGRESOS CORRIENTES</v>
          </cell>
          <cell r="Q162" t="str">
            <v>INGRESOS DE EXPLOTACIÓN</v>
          </cell>
          <cell r="R162" t="str">
            <v>VENTA DE SERVICIOS</v>
          </cell>
          <cell r="S162" t="str">
            <v>CARGO FIJO + CONSUMO</v>
          </cell>
          <cell r="T162" t="str">
            <v>CARGO FIJO</v>
          </cell>
          <cell r="U162" t="str">
            <v>LAN TO LAN</v>
          </cell>
          <cell r="V162" t="str">
            <v/>
          </cell>
          <cell r="W162" t="str">
            <v/>
          </cell>
          <cell r="X162" t="str">
            <v>INGRESOS</v>
          </cell>
        </row>
        <row r="163">
          <cell r="B163" t="str">
            <v>410020101010212</v>
          </cell>
          <cell r="C163" t="str">
            <v>41</v>
          </cell>
          <cell r="D163" t="str">
            <v>00</v>
          </cell>
          <cell r="E163" t="str">
            <v>2</v>
          </cell>
          <cell r="F163" t="str">
            <v>01</v>
          </cell>
          <cell r="G163" t="str">
            <v>01</v>
          </cell>
          <cell r="H163" t="str">
            <v>01</v>
          </cell>
          <cell r="I163" t="str">
            <v>02</v>
          </cell>
          <cell r="J163" t="str">
            <v>12</v>
          </cell>
          <cell r="K163" t="str">
            <v/>
          </cell>
          <cell r="L163" t="str">
            <v>COMUNICACIONES TETRA (TRUNKING)</v>
          </cell>
          <cell r="M163" t="str">
            <v>SUBORDINAL</v>
          </cell>
          <cell r="N163" t="str">
            <v>GERENCIA DE TELECOMUNICACIONES</v>
          </cell>
          <cell r="O163" t="str">
            <v>GERENCIA DE TELECOMUNICACIONES</v>
          </cell>
          <cell r="P163" t="str">
            <v>INGRESOS CORRIENTES</v>
          </cell>
          <cell r="Q163" t="str">
            <v>INGRESOS DE EXPLOTACIÓN</v>
          </cell>
          <cell r="R163" t="str">
            <v>VENTA DE SERVICIOS</v>
          </cell>
          <cell r="S163" t="str">
            <v>CARGO FIJO + CONSUMO</v>
          </cell>
          <cell r="T163" t="str">
            <v>CARGO FIJO</v>
          </cell>
          <cell r="U163" t="str">
            <v>COMUNICACIONES TETRA (TRUNKING)</v>
          </cell>
          <cell r="V163" t="str">
            <v/>
          </cell>
          <cell r="W163" t="str">
            <v/>
          </cell>
          <cell r="X163" t="str">
            <v>INGRESOS</v>
          </cell>
        </row>
        <row r="164">
          <cell r="B164" t="str">
            <v>410020101010216</v>
          </cell>
          <cell r="C164" t="str">
            <v>41</v>
          </cell>
          <cell r="D164" t="str">
            <v>00</v>
          </cell>
          <cell r="E164" t="str">
            <v>2</v>
          </cell>
          <cell r="F164" t="str">
            <v>01</v>
          </cell>
          <cell r="G164" t="str">
            <v>01</v>
          </cell>
          <cell r="H164" t="str">
            <v>01</v>
          </cell>
          <cell r="I164" t="str">
            <v>02</v>
          </cell>
          <cell r="J164">
            <v>16</v>
          </cell>
          <cell r="K164" t="str">
            <v/>
          </cell>
          <cell r="L164" t="str">
            <v>IPTV</v>
          </cell>
          <cell r="M164" t="str">
            <v>SUBORDINAL</v>
          </cell>
          <cell r="N164" t="str">
            <v>GERENCIA DE TELECOMUNICACIONES</v>
          </cell>
          <cell r="O164" t="str">
            <v>GERENCIA DE TELECOMUNICACIONES</v>
          </cell>
          <cell r="P164" t="str">
            <v>INGRESOS CORRIENTES</v>
          </cell>
          <cell r="Q164" t="str">
            <v>INGRESOS DE EXPLOTACIÓN</v>
          </cell>
          <cell r="R164" t="str">
            <v>VENTA DE SERVICIOS</v>
          </cell>
          <cell r="S164" t="str">
            <v>CARGO FIJO + CONSUMO</v>
          </cell>
          <cell r="T164" t="str">
            <v>CARGO FIJO</v>
          </cell>
          <cell r="U164" t="str">
            <v>IPTV</v>
          </cell>
          <cell r="V164" t="str">
            <v/>
          </cell>
          <cell r="W164" t="str">
            <v/>
          </cell>
          <cell r="X164" t="str">
            <v>INGRESOS</v>
          </cell>
        </row>
        <row r="165">
          <cell r="B165" t="str">
            <v>410020101010220</v>
          </cell>
          <cell r="C165" t="str">
            <v>41</v>
          </cell>
          <cell r="D165" t="str">
            <v>00</v>
          </cell>
          <cell r="E165" t="str">
            <v>2</v>
          </cell>
          <cell r="F165" t="str">
            <v>01</v>
          </cell>
          <cell r="G165" t="str">
            <v>01</v>
          </cell>
          <cell r="H165" t="str">
            <v>01</v>
          </cell>
          <cell r="I165" t="str">
            <v>02</v>
          </cell>
          <cell r="J165" t="str">
            <v>20</v>
          </cell>
          <cell r="K165" t="str">
            <v/>
          </cell>
          <cell r="L165" t="str">
            <v>CONTRIBUCIÓN</v>
          </cell>
          <cell r="M165" t="str">
            <v>SUBORDINAL</v>
          </cell>
          <cell r="N165" t="str">
            <v>GERENCIA DE TELECOMUNICACIONES</v>
          </cell>
          <cell r="O165" t="str">
            <v>GERENCIA DE TELECOMUNICACIONES</v>
          </cell>
          <cell r="P165" t="str">
            <v>INGRESOS CORRIENTES</v>
          </cell>
          <cell r="Q165" t="str">
            <v>INGRESOS DE EXPLOTACIÓN</v>
          </cell>
          <cell r="R165" t="str">
            <v>VENTA DE SERVICIOS</v>
          </cell>
          <cell r="S165" t="str">
            <v>CARGO FIJO + CONSUMO</v>
          </cell>
          <cell r="T165" t="str">
            <v>CARGO FIJO</v>
          </cell>
          <cell r="U165" t="str">
            <v>CONTRIBUCIÓN</v>
          </cell>
          <cell r="V165" t="str">
            <v/>
          </cell>
          <cell r="W165" t="str">
            <v/>
          </cell>
          <cell r="X165" t="str">
            <v>INGRESOS</v>
          </cell>
        </row>
        <row r="166">
          <cell r="B166" t="str">
            <v>4100201010103</v>
          </cell>
          <cell r="C166" t="str">
            <v>41</v>
          </cell>
          <cell r="D166" t="str">
            <v>00</v>
          </cell>
          <cell r="E166" t="str">
            <v>2</v>
          </cell>
          <cell r="F166" t="str">
            <v>01</v>
          </cell>
          <cell r="G166" t="str">
            <v>01</v>
          </cell>
          <cell r="H166" t="str">
            <v>01</v>
          </cell>
          <cell r="I166" t="str">
            <v>03</v>
          </cell>
          <cell r="J166" t="str">
            <v/>
          </cell>
          <cell r="L166" t="str">
            <v>CONEXIÓN</v>
          </cell>
          <cell r="M166" t="str">
            <v>ORDINAL</v>
          </cell>
          <cell r="N166" t="str">
            <v>GERENCIA DE TELECOMUNICACIONES</v>
          </cell>
          <cell r="O166" t="str">
            <v>GERENCIA DE TELECOMUNICACIONES</v>
          </cell>
          <cell r="P166" t="str">
            <v>INGRESOS CORRIENTES</v>
          </cell>
          <cell r="Q166" t="str">
            <v>INGRESOS DE EXPLOTACIÓN</v>
          </cell>
          <cell r="R166" t="str">
            <v>VENTA DE SERVICIOS</v>
          </cell>
          <cell r="S166" t="str">
            <v>CARGO FIJO + CONSUMO</v>
          </cell>
          <cell r="T166" t="str">
            <v>CONEXIÓN</v>
          </cell>
          <cell r="U166" t="str">
            <v/>
          </cell>
          <cell r="V166" t="str">
            <v/>
          </cell>
          <cell r="W166" t="str">
            <v/>
          </cell>
          <cell r="X166" t="str">
            <v>INGRESOS</v>
          </cell>
        </row>
        <row r="167">
          <cell r="B167" t="str">
            <v>410020101010305</v>
          </cell>
          <cell r="C167" t="str">
            <v>41</v>
          </cell>
          <cell r="D167" t="str">
            <v>00</v>
          </cell>
          <cell r="E167" t="str">
            <v>2</v>
          </cell>
          <cell r="F167" t="str">
            <v>01</v>
          </cell>
          <cell r="G167" t="str">
            <v>01</v>
          </cell>
          <cell r="H167" t="str">
            <v>01</v>
          </cell>
          <cell r="I167" t="str">
            <v>03</v>
          </cell>
          <cell r="J167" t="str">
            <v>05</v>
          </cell>
          <cell r="K167" t="str">
            <v/>
          </cell>
          <cell r="L167" t="str">
            <v>TELEFONÍA LOCAL</v>
          </cell>
          <cell r="M167" t="str">
            <v>SUBORDINAL</v>
          </cell>
          <cell r="N167" t="str">
            <v>GERENCIA DE TELECOMUNICACIONES</v>
          </cell>
          <cell r="O167" t="str">
            <v>GERENCIA DE TELECOMUNICACIONES</v>
          </cell>
          <cell r="P167" t="str">
            <v>INGRESOS CORRIENTES</v>
          </cell>
          <cell r="Q167" t="str">
            <v>INGRESOS DE EXPLOTACIÓN</v>
          </cell>
          <cell r="R167" t="str">
            <v>VENTA DE SERVICIOS</v>
          </cell>
          <cell r="S167" t="str">
            <v>CARGO FIJO + CONSUMO</v>
          </cell>
          <cell r="T167" t="str">
            <v>CONEXIÓN</v>
          </cell>
          <cell r="U167" t="str">
            <v>TELEFONÍA LOCAL</v>
          </cell>
          <cell r="V167" t="str">
            <v/>
          </cell>
          <cell r="W167" t="str">
            <v/>
          </cell>
          <cell r="X167" t="str">
            <v>INGRESOS</v>
          </cell>
        </row>
        <row r="168">
          <cell r="B168" t="str">
            <v>410020101010306</v>
          </cell>
          <cell r="C168" t="str">
            <v>41</v>
          </cell>
          <cell r="D168" t="str">
            <v>00</v>
          </cell>
          <cell r="E168" t="str">
            <v>2</v>
          </cell>
          <cell r="F168" t="str">
            <v>01</v>
          </cell>
          <cell r="G168" t="str">
            <v>01</v>
          </cell>
          <cell r="H168" t="str">
            <v>01</v>
          </cell>
          <cell r="I168" t="str">
            <v>03</v>
          </cell>
          <cell r="J168" t="str">
            <v>06</v>
          </cell>
          <cell r="K168" t="str">
            <v/>
          </cell>
          <cell r="L168" t="str">
            <v>TELEFONÍA LOCAL EXTENDIDA</v>
          </cell>
          <cell r="M168" t="str">
            <v>SUBORDINAL</v>
          </cell>
          <cell r="N168" t="str">
            <v>GERENCIA DE TELECOMUNICACIONES</v>
          </cell>
          <cell r="O168" t="str">
            <v>GERENCIA DE TELECOMUNICACIONES</v>
          </cell>
          <cell r="P168" t="str">
            <v>INGRESOS CORRIENTES</v>
          </cell>
          <cell r="Q168" t="str">
            <v>INGRESOS DE EXPLOTACIÓN</v>
          </cell>
          <cell r="R168" t="str">
            <v>VENTA DE SERVICIOS</v>
          </cell>
          <cell r="S168" t="str">
            <v>CARGO FIJO + CONSUMO</v>
          </cell>
          <cell r="T168" t="str">
            <v>CONEXIÓN</v>
          </cell>
          <cell r="U168" t="str">
            <v>TELEFONÍA LOCAL EXTENDIDA</v>
          </cell>
          <cell r="V168" t="str">
            <v/>
          </cell>
          <cell r="W168" t="str">
            <v/>
          </cell>
          <cell r="X168" t="str">
            <v>INGRESOS</v>
          </cell>
        </row>
        <row r="169">
          <cell r="B169" t="str">
            <v>410020101010307</v>
          </cell>
          <cell r="C169" t="str">
            <v>41</v>
          </cell>
          <cell r="D169" t="str">
            <v>00</v>
          </cell>
          <cell r="E169" t="str">
            <v>2</v>
          </cell>
          <cell r="F169" t="str">
            <v>01</v>
          </cell>
          <cell r="G169" t="str">
            <v>01</v>
          </cell>
          <cell r="H169" t="str">
            <v>01</v>
          </cell>
          <cell r="I169" t="str">
            <v>03</v>
          </cell>
          <cell r="J169" t="str">
            <v>07</v>
          </cell>
          <cell r="K169" t="str">
            <v/>
          </cell>
          <cell r="L169" t="str">
            <v>INTERNET</v>
          </cell>
          <cell r="M169" t="str">
            <v>SUBORDINAL</v>
          </cell>
          <cell r="N169" t="str">
            <v>GERENCIA DE TELECOMUNICACIONES</v>
          </cell>
          <cell r="O169" t="str">
            <v>GERENCIA DE TELECOMUNICACIONES</v>
          </cell>
          <cell r="P169" t="str">
            <v>INGRESOS CORRIENTES</v>
          </cell>
          <cell r="Q169" t="str">
            <v>INGRESOS DE EXPLOTACIÓN</v>
          </cell>
          <cell r="R169" t="str">
            <v>VENTA DE SERVICIOS</v>
          </cell>
          <cell r="S169" t="str">
            <v>CARGO FIJO + CONSUMO</v>
          </cell>
          <cell r="T169" t="str">
            <v>CONEXIÓN</v>
          </cell>
          <cell r="U169" t="str">
            <v>INTERNET</v>
          </cell>
          <cell r="V169" t="str">
            <v/>
          </cell>
          <cell r="W169" t="str">
            <v/>
          </cell>
          <cell r="X169" t="str">
            <v>INGRESOS</v>
          </cell>
        </row>
        <row r="170">
          <cell r="B170" t="str">
            <v>410020101010308</v>
          </cell>
          <cell r="C170" t="str">
            <v>41</v>
          </cell>
          <cell r="D170" t="str">
            <v>00</v>
          </cell>
          <cell r="E170" t="str">
            <v>2</v>
          </cell>
          <cell r="F170" t="str">
            <v>01</v>
          </cell>
          <cell r="G170" t="str">
            <v>01</v>
          </cell>
          <cell r="H170" t="str">
            <v>01</v>
          </cell>
          <cell r="I170" t="str">
            <v>03</v>
          </cell>
          <cell r="J170" t="str">
            <v>08</v>
          </cell>
          <cell r="K170" t="str">
            <v/>
          </cell>
          <cell r="L170" t="str">
            <v>TELEFONOS PUBLICOS</v>
          </cell>
          <cell r="M170" t="str">
            <v>SUBORDINAL</v>
          </cell>
          <cell r="N170" t="str">
            <v>GERENCIA DE TELECOMUNICACIONES</v>
          </cell>
          <cell r="O170" t="str">
            <v>GERENCIA DE TELECOMUNICACIONES</v>
          </cell>
          <cell r="P170" t="str">
            <v>INGRESOS CORRIENTES</v>
          </cell>
          <cell r="Q170" t="str">
            <v>INGRESOS DE EXPLOTACIÓN</v>
          </cell>
          <cell r="R170" t="str">
            <v>VENTA DE SERVICIOS</v>
          </cell>
          <cell r="S170" t="str">
            <v>CARGO FIJO + CONSUMO</v>
          </cell>
          <cell r="T170" t="str">
            <v>CONEXIÓN</v>
          </cell>
          <cell r="U170" t="str">
            <v>TELEFONOS PUBLICOS</v>
          </cell>
          <cell r="V170" t="str">
            <v/>
          </cell>
          <cell r="W170" t="str">
            <v/>
          </cell>
          <cell r="X170" t="str">
            <v>INGRESOS</v>
          </cell>
        </row>
        <row r="171">
          <cell r="B171" t="str">
            <v>410020101010309</v>
          </cell>
          <cell r="C171" t="str">
            <v>41</v>
          </cell>
          <cell r="D171" t="str">
            <v>00</v>
          </cell>
          <cell r="E171" t="str">
            <v>2</v>
          </cell>
          <cell r="F171" t="str">
            <v>01</v>
          </cell>
          <cell r="G171" t="str">
            <v>01</v>
          </cell>
          <cell r="H171" t="str">
            <v>01</v>
          </cell>
          <cell r="I171" t="str">
            <v>03</v>
          </cell>
          <cell r="J171" t="str">
            <v>09</v>
          </cell>
          <cell r="K171" t="str">
            <v/>
          </cell>
          <cell r="L171" t="str">
            <v>RDSI BRI</v>
          </cell>
          <cell r="M171" t="str">
            <v>SUBORDINAL</v>
          </cell>
          <cell r="N171" t="str">
            <v>GERENCIA DE TELECOMUNICACIONES</v>
          </cell>
          <cell r="O171" t="str">
            <v>GERENCIA DE TELECOMUNICACIONES</v>
          </cell>
          <cell r="P171" t="str">
            <v>INGRESOS CORRIENTES</v>
          </cell>
          <cell r="Q171" t="str">
            <v>INGRESOS DE EXPLOTACIÓN</v>
          </cell>
          <cell r="R171" t="str">
            <v>VENTA DE SERVICIOS</v>
          </cell>
          <cell r="S171" t="str">
            <v>CARGO FIJO + CONSUMO</v>
          </cell>
          <cell r="T171" t="str">
            <v>CONEXIÓN</v>
          </cell>
          <cell r="U171" t="str">
            <v>RDSI BRI</v>
          </cell>
          <cell r="V171" t="str">
            <v/>
          </cell>
          <cell r="W171" t="str">
            <v/>
          </cell>
          <cell r="X171" t="str">
            <v>INGRESOS</v>
          </cell>
        </row>
        <row r="172">
          <cell r="B172" t="str">
            <v>410020101010310</v>
          </cell>
          <cell r="C172" t="str">
            <v>41</v>
          </cell>
          <cell r="D172" t="str">
            <v>00</v>
          </cell>
          <cell r="E172" t="str">
            <v>2</v>
          </cell>
          <cell r="F172" t="str">
            <v>01</v>
          </cell>
          <cell r="G172" t="str">
            <v>01</v>
          </cell>
          <cell r="H172" t="str">
            <v>01</v>
          </cell>
          <cell r="I172" t="str">
            <v>03</v>
          </cell>
          <cell r="J172" t="str">
            <v>10</v>
          </cell>
          <cell r="K172" t="str">
            <v/>
          </cell>
          <cell r="L172" t="str">
            <v>PBX</v>
          </cell>
          <cell r="M172" t="str">
            <v>SUBORDINAL</v>
          </cell>
          <cell r="N172" t="str">
            <v>GERENCIA DE TELECOMUNICACIONES</v>
          </cell>
          <cell r="O172" t="str">
            <v>GERENCIA DE TELECOMUNICACIONES</v>
          </cell>
          <cell r="P172" t="str">
            <v>INGRESOS CORRIENTES</v>
          </cell>
          <cell r="Q172" t="str">
            <v>INGRESOS DE EXPLOTACIÓN</v>
          </cell>
          <cell r="R172" t="str">
            <v>VENTA DE SERVICIOS</v>
          </cell>
          <cell r="S172" t="str">
            <v>CARGO FIJO + CONSUMO</v>
          </cell>
          <cell r="T172" t="str">
            <v>CONEXIÓN</v>
          </cell>
          <cell r="U172" t="str">
            <v>PBX</v>
          </cell>
          <cell r="V172" t="str">
            <v/>
          </cell>
          <cell r="W172" t="str">
            <v/>
          </cell>
          <cell r="X172" t="str">
            <v>INGRESOS</v>
          </cell>
        </row>
        <row r="173">
          <cell r="B173" t="str">
            <v>410020101010311</v>
          </cell>
          <cell r="C173" t="str">
            <v>41</v>
          </cell>
          <cell r="D173" t="str">
            <v>00</v>
          </cell>
          <cell r="E173" t="str">
            <v>2</v>
          </cell>
          <cell r="F173" t="str">
            <v>01</v>
          </cell>
          <cell r="G173" t="str">
            <v>01</v>
          </cell>
          <cell r="H173" t="str">
            <v>01</v>
          </cell>
          <cell r="I173" t="str">
            <v>03</v>
          </cell>
          <cell r="J173" t="str">
            <v>11</v>
          </cell>
          <cell r="K173" t="str">
            <v/>
          </cell>
          <cell r="L173" t="str">
            <v>LAN TO LAN</v>
          </cell>
          <cell r="M173" t="str">
            <v>SUBORDINAL</v>
          </cell>
          <cell r="N173" t="str">
            <v>GERENCIA DE TELECOMUNICACIONES</v>
          </cell>
          <cell r="O173" t="str">
            <v>GERENCIA DE TELECOMUNICACIONES</v>
          </cell>
          <cell r="P173" t="str">
            <v>INGRESOS CORRIENTES</v>
          </cell>
          <cell r="Q173" t="str">
            <v>INGRESOS DE EXPLOTACIÓN</v>
          </cell>
          <cell r="R173" t="str">
            <v>VENTA DE SERVICIOS</v>
          </cell>
          <cell r="S173" t="str">
            <v>CARGO FIJO + CONSUMO</v>
          </cell>
          <cell r="T173" t="str">
            <v>CONEXIÓN</v>
          </cell>
          <cell r="U173" t="str">
            <v>LAN TO LAN</v>
          </cell>
          <cell r="V173" t="str">
            <v/>
          </cell>
          <cell r="W173" t="str">
            <v/>
          </cell>
          <cell r="X173" t="str">
            <v>INGRESOS</v>
          </cell>
        </row>
        <row r="174">
          <cell r="B174" t="str">
            <v>41002010103</v>
          </cell>
          <cell r="C174" t="str">
            <v>41</v>
          </cell>
          <cell r="D174" t="str">
            <v>00</v>
          </cell>
          <cell r="E174" t="str">
            <v>2</v>
          </cell>
          <cell r="F174" t="str">
            <v>01</v>
          </cell>
          <cell r="G174" t="str">
            <v>01</v>
          </cell>
          <cell r="H174" t="str">
            <v>03</v>
          </cell>
          <cell r="I174" t="str">
            <v/>
          </cell>
          <cell r="J174" t="str">
            <v/>
          </cell>
          <cell r="L174" t="str">
            <v>COMERCIALIZACIÓN DEL SERVICIO</v>
          </cell>
          <cell r="M174" t="str">
            <v>CONCEPTO</v>
          </cell>
          <cell r="N174" t="str">
            <v>GERENCIA DE TELECOMUNICACIONES</v>
          </cell>
          <cell r="O174" t="str">
            <v>GERENCIA DE TELECOMUNICACIONES</v>
          </cell>
          <cell r="P174" t="str">
            <v>INGRESOS CORRIENTES</v>
          </cell>
          <cell r="Q174" t="str">
            <v>INGRESOS DE EXPLOTACIÓN</v>
          </cell>
          <cell r="R174" t="str">
            <v>VENTA DE SERVICIOS</v>
          </cell>
          <cell r="S174" t="str">
            <v>COMERCIALIZACIÓN DEL SERVICIO</v>
          </cell>
          <cell r="T174" t="str">
            <v/>
          </cell>
          <cell r="U174" t="str">
            <v/>
          </cell>
          <cell r="V174" t="str">
            <v/>
          </cell>
          <cell r="W174" t="str">
            <v/>
          </cell>
          <cell r="X174" t="str">
            <v>INGRESOS</v>
          </cell>
        </row>
        <row r="175">
          <cell r="B175" t="str">
            <v>4100201010301</v>
          </cell>
          <cell r="C175" t="str">
            <v>41</v>
          </cell>
          <cell r="D175" t="str">
            <v>00</v>
          </cell>
          <cell r="E175" t="str">
            <v>2</v>
          </cell>
          <cell r="F175" t="str">
            <v>01</v>
          </cell>
          <cell r="G175" t="str">
            <v>01</v>
          </cell>
          <cell r="H175" t="str">
            <v>03</v>
          </cell>
          <cell r="I175" t="str">
            <v>01</v>
          </cell>
          <cell r="J175" t="str">
            <v/>
          </cell>
          <cell r="K175" t="str">
            <v/>
          </cell>
          <cell r="L175" t="str">
            <v>INSTALACIÓN</v>
          </cell>
          <cell r="M175" t="str">
            <v>ORDINAL</v>
          </cell>
          <cell r="N175" t="str">
            <v>GERENCIA DE TELECOMUNICACIONES</v>
          </cell>
          <cell r="O175" t="str">
            <v>GERENCIA DE TELECOMUNICACIONES</v>
          </cell>
          <cell r="P175" t="str">
            <v>INGRESOS CORRIENTES</v>
          </cell>
          <cell r="Q175" t="str">
            <v>INGRESOS DE EXPLOTACIÓN</v>
          </cell>
          <cell r="R175" t="str">
            <v>VENTA DE SERVICIOS</v>
          </cell>
          <cell r="S175" t="str">
            <v>COMERCIALIZACIÓN DEL SERVICIO</v>
          </cell>
          <cell r="T175" t="str">
            <v>INSTALACIONES</v>
          </cell>
          <cell r="U175" t="str">
            <v/>
          </cell>
          <cell r="V175" t="str">
            <v/>
          </cell>
          <cell r="W175" t="str">
            <v/>
          </cell>
          <cell r="X175" t="str">
            <v>INGRESOS</v>
          </cell>
        </row>
        <row r="176">
          <cell r="B176" t="str">
            <v>4100201010302</v>
          </cell>
          <cell r="C176" t="str">
            <v>41</v>
          </cell>
          <cell r="D176" t="str">
            <v>00</v>
          </cell>
          <cell r="E176" t="str">
            <v>2</v>
          </cell>
          <cell r="F176" t="str">
            <v>01</v>
          </cell>
          <cell r="G176" t="str">
            <v>01</v>
          </cell>
          <cell r="H176" t="str">
            <v>03</v>
          </cell>
          <cell r="I176" t="str">
            <v>02</v>
          </cell>
          <cell r="J176" t="str">
            <v/>
          </cell>
          <cell r="K176" t="str">
            <v/>
          </cell>
          <cell r="L176" t="str">
            <v>REINSTALACIÓN</v>
          </cell>
          <cell r="M176" t="str">
            <v>ORDINAL</v>
          </cell>
          <cell r="N176" t="str">
            <v>GERENCIA DE TELECOMUNICACIONES</v>
          </cell>
          <cell r="O176" t="str">
            <v>GERENCIA DE TELECOMUNICACIONES</v>
          </cell>
          <cell r="P176" t="str">
            <v>INGRESOS CORRIENTES</v>
          </cell>
          <cell r="Q176" t="str">
            <v>INGRESOS DE EXPLOTACIÓN</v>
          </cell>
          <cell r="R176" t="str">
            <v>VENTA DE SERVICIOS</v>
          </cell>
          <cell r="S176" t="str">
            <v>COMERCIALIZACIÓN DEL SERVICIO</v>
          </cell>
          <cell r="T176" t="str">
            <v>REINSTALACIÓN</v>
          </cell>
          <cell r="U176" t="str">
            <v/>
          </cell>
          <cell r="V176" t="str">
            <v/>
          </cell>
          <cell r="W176" t="str">
            <v/>
          </cell>
          <cell r="X176" t="str">
            <v>INGRESOS</v>
          </cell>
        </row>
        <row r="177">
          <cell r="B177" t="str">
            <v>4100201010304</v>
          </cell>
          <cell r="C177" t="str">
            <v>41</v>
          </cell>
          <cell r="D177" t="str">
            <v>00</v>
          </cell>
          <cell r="E177" t="str">
            <v>2</v>
          </cell>
          <cell r="F177" t="str">
            <v>01</v>
          </cell>
          <cell r="G177" t="str">
            <v>01</v>
          </cell>
          <cell r="H177" t="str">
            <v>03</v>
          </cell>
          <cell r="I177" t="str">
            <v>04</v>
          </cell>
          <cell r="J177" t="str">
            <v/>
          </cell>
          <cell r="K177" t="str">
            <v/>
          </cell>
          <cell r="L177" t="str">
            <v>RECONEXIÓN</v>
          </cell>
          <cell r="M177" t="str">
            <v>ORDINAL</v>
          </cell>
          <cell r="N177" t="str">
            <v>GERENCIA DE TELECOMUNICACIONES</v>
          </cell>
          <cell r="O177" t="str">
            <v>GERENCIA DE TELECOMUNICACIONES</v>
          </cell>
          <cell r="P177" t="str">
            <v>INGRESOS CORRIENTES</v>
          </cell>
          <cell r="Q177" t="str">
            <v>INGRESOS DE EXPLOTACIÓN</v>
          </cell>
          <cell r="R177" t="str">
            <v>VENTA DE SERVICIOS</v>
          </cell>
          <cell r="S177" t="str">
            <v>COMERCIALIZACIÓN DEL SERVICIO</v>
          </cell>
          <cell r="T177" t="str">
            <v>RECONEXIÓN</v>
          </cell>
          <cell r="U177" t="str">
            <v/>
          </cell>
          <cell r="V177" t="str">
            <v/>
          </cell>
          <cell r="W177" t="str">
            <v/>
          </cell>
          <cell r="X177" t="str">
            <v>INGRESOS</v>
          </cell>
        </row>
        <row r="178">
          <cell r="B178" t="str">
            <v>4100201010306</v>
          </cell>
          <cell r="C178" t="str">
            <v>41</v>
          </cell>
          <cell r="D178" t="str">
            <v>00</v>
          </cell>
          <cell r="E178" t="str">
            <v>2</v>
          </cell>
          <cell r="F178" t="str">
            <v>01</v>
          </cell>
          <cell r="G178" t="str">
            <v>01</v>
          </cell>
          <cell r="H178" t="str">
            <v>03</v>
          </cell>
          <cell r="I178" t="str">
            <v>06</v>
          </cell>
          <cell r="J178" t="str">
            <v/>
          </cell>
          <cell r="L178" t="str">
            <v>INTERCONEXIÓN OTRAS REDES</v>
          </cell>
          <cell r="M178" t="str">
            <v>ORDINAL</v>
          </cell>
          <cell r="N178" t="str">
            <v>GERENCIA DE TELECOMUNICACIONES</v>
          </cell>
          <cell r="O178" t="str">
            <v>GERENCIA DE TELECOMUNICACIONES</v>
          </cell>
          <cell r="P178" t="str">
            <v>INGRESOS CORRIENTES</v>
          </cell>
          <cell r="Q178" t="str">
            <v>INGRESOS DE EXPLOTACIÓN</v>
          </cell>
          <cell r="R178" t="str">
            <v>VENTA DE SERVICIOS</v>
          </cell>
          <cell r="S178" t="str">
            <v>COMERCIALIZACIÓN DEL SERVICIO</v>
          </cell>
          <cell r="T178" t="str">
            <v>INTERCONEXIÓN OTRAS REDES</v>
          </cell>
          <cell r="U178" t="str">
            <v/>
          </cell>
          <cell r="V178" t="str">
            <v/>
          </cell>
          <cell r="W178" t="str">
            <v/>
          </cell>
          <cell r="X178" t="str">
            <v>INGRESOS</v>
          </cell>
        </row>
        <row r="179">
          <cell r="B179" t="str">
            <v>410020101030601</v>
          </cell>
          <cell r="C179" t="str">
            <v>41</v>
          </cell>
          <cell r="D179" t="str">
            <v>00</v>
          </cell>
          <cell r="E179" t="str">
            <v>2</v>
          </cell>
          <cell r="F179" t="str">
            <v>01</v>
          </cell>
          <cell r="G179" t="str">
            <v>01</v>
          </cell>
          <cell r="H179" t="str">
            <v>03</v>
          </cell>
          <cell r="I179" t="str">
            <v>06</v>
          </cell>
          <cell r="J179" t="str">
            <v>01</v>
          </cell>
          <cell r="K179" t="str">
            <v/>
          </cell>
          <cell r="L179" t="str">
            <v>CELULARES</v>
          </cell>
          <cell r="M179" t="str">
            <v>SUBORDINAL</v>
          </cell>
          <cell r="N179" t="str">
            <v>GERENCIA DE TELECOMUNICACIONES</v>
          </cell>
          <cell r="O179" t="str">
            <v>GERENCIA DE TELECOMUNICACIONES</v>
          </cell>
          <cell r="P179" t="str">
            <v>INGRESOS CORRIENTES</v>
          </cell>
          <cell r="Q179" t="str">
            <v>INGRESOS DE EXPLOTACIÓN</v>
          </cell>
          <cell r="R179" t="str">
            <v>VENTA DE SERVICIOS</v>
          </cell>
          <cell r="S179" t="str">
            <v>COMERCIALIZACIÓN DEL SERVICIO</v>
          </cell>
          <cell r="T179" t="str">
            <v>INTERCONEXIÓN OTRAS REDES</v>
          </cell>
          <cell r="U179" t="str">
            <v>CELULARES</v>
          </cell>
          <cell r="V179" t="str">
            <v/>
          </cell>
          <cell r="W179" t="str">
            <v/>
          </cell>
          <cell r="X179" t="str">
            <v>INGRESOS</v>
          </cell>
        </row>
        <row r="180">
          <cell r="B180" t="str">
            <v>410020101030602</v>
          </cell>
          <cell r="C180" t="str">
            <v>41</v>
          </cell>
          <cell r="D180" t="str">
            <v>00</v>
          </cell>
          <cell r="E180" t="str">
            <v>2</v>
          </cell>
          <cell r="F180" t="str">
            <v>01</v>
          </cell>
          <cell r="G180" t="str">
            <v>01</v>
          </cell>
          <cell r="H180" t="str">
            <v>03</v>
          </cell>
          <cell r="I180" t="str">
            <v>06</v>
          </cell>
          <cell r="J180" t="str">
            <v>02</v>
          </cell>
          <cell r="K180" t="str">
            <v/>
          </cell>
          <cell r="L180" t="str">
            <v>LOCAL EXTENDIDA</v>
          </cell>
          <cell r="M180" t="str">
            <v>SUBORDINAL</v>
          </cell>
          <cell r="N180" t="str">
            <v>GERENCIA DE TELECOMUNICACIONES</v>
          </cell>
          <cell r="O180" t="str">
            <v>GERENCIA DE TELECOMUNICACIONES</v>
          </cell>
          <cell r="P180" t="str">
            <v>INGRESOS CORRIENTES</v>
          </cell>
          <cell r="Q180" t="str">
            <v>INGRESOS DE EXPLOTACIÓN</v>
          </cell>
          <cell r="R180" t="str">
            <v>VENTA DE SERVICIOS</v>
          </cell>
          <cell r="S180" t="str">
            <v>COMERCIALIZACIÓN DEL SERVICIO</v>
          </cell>
          <cell r="T180" t="str">
            <v>INTERCONEXIÓN OTRAS REDES</v>
          </cell>
          <cell r="U180" t="str">
            <v>LOCAL EXTENDIDA</v>
          </cell>
          <cell r="V180" t="str">
            <v/>
          </cell>
          <cell r="W180" t="str">
            <v/>
          </cell>
          <cell r="X180" t="str">
            <v>INGRESOS</v>
          </cell>
        </row>
        <row r="181">
          <cell r="B181" t="str">
            <v>410020101030603</v>
          </cell>
          <cell r="C181" t="str">
            <v>41</v>
          </cell>
          <cell r="D181" t="str">
            <v>00</v>
          </cell>
          <cell r="E181" t="str">
            <v>2</v>
          </cell>
          <cell r="F181" t="str">
            <v>01</v>
          </cell>
          <cell r="G181" t="str">
            <v>01</v>
          </cell>
          <cell r="H181" t="str">
            <v>03</v>
          </cell>
          <cell r="I181" t="str">
            <v>06</v>
          </cell>
          <cell r="J181" t="str">
            <v>03</v>
          </cell>
          <cell r="K181" t="str">
            <v/>
          </cell>
          <cell r="L181" t="str">
            <v>LARGA DISTANCIA</v>
          </cell>
          <cell r="M181" t="str">
            <v>SUBORDINAL</v>
          </cell>
          <cell r="N181" t="str">
            <v>GERENCIA DE TELECOMUNICACIONES</v>
          </cell>
          <cell r="O181" t="str">
            <v>GERENCIA DE TELECOMUNICACIONES</v>
          </cell>
          <cell r="P181" t="str">
            <v>INGRESOS CORRIENTES</v>
          </cell>
          <cell r="Q181" t="str">
            <v>INGRESOS DE EXPLOTACIÓN</v>
          </cell>
          <cell r="R181" t="str">
            <v>VENTA DE SERVICIOS</v>
          </cell>
          <cell r="S181" t="str">
            <v>COMERCIALIZACIÓN DEL SERVICIO</v>
          </cell>
          <cell r="T181" t="str">
            <v>INTERCONEXIÓN OTRAS REDES</v>
          </cell>
          <cell r="U181" t="str">
            <v>LARGA DISTANCIA</v>
          </cell>
          <cell r="V181" t="str">
            <v/>
          </cell>
          <cell r="W181" t="str">
            <v/>
          </cell>
          <cell r="X181" t="str">
            <v>INGRESOS</v>
          </cell>
        </row>
        <row r="182">
          <cell r="B182" t="str">
            <v>4100201010307</v>
          </cell>
          <cell r="C182" t="str">
            <v>41</v>
          </cell>
          <cell r="D182" t="str">
            <v>00</v>
          </cell>
          <cell r="E182" t="str">
            <v>2</v>
          </cell>
          <cell r="F182" t="str">
            <v>01</v>
          </cell>
          <cell r="G182" t="str">
            <v>01</v>
          </cell>
          <cell r="H182" t="str">
            <v>03</v>
          </cell>
          <cell r="I182" t="str">
            <v>07</v>
          </cell>
          <cell r="J182" t="str">
            <v/>
          </cell>
          <cell r="L182" t="str">
            <v>OTROS SERVICIOS DE TELECOMUNICACIONES</v>
          </cell>
          <cell r="M182" t="str">
            <v>ORDINAL</v>
          </cell>
          <cell r="N182" t="str">
            <v>GERENCIA DE TELECOMUNICACIONES</v>
          </cell>
          <cell r="O182" t="str">
            <v>GERENCIA DE TELECOMUNICACIONES</v>
          </cell>
          <cell r="P182" t="str">
            <v>INGRESOS CORRIENTES</v>
          </cell>
          <cell r="Q182" t="str">
            <v>INGRESOS DE EXPLOTACIÓN</v>
          </cell>
          <cell r="R182" t="str">
            <v>VENTA DE SERVICIOS</v>
          </cell>
          <cell r="S182" t="str">
            <v>COMERCIALIZACIÓN DEL SERVICIO</v>
          </cell>
          <cell r="T182" t="str">
            <v>OTROS SERVICIOS DE TELECOMUNICACIONES</v>
          </cell>
          <cell r="U182" t="str">
            <v/>
          </cell>
          <cell r="V182" t="str">
            <v/>
          </cell>
          <cell r="W182" t="str">
            <v/>
          </cell>
          <cell r="X182" t="str">
            <v>INGRESOS</v>
          </cell>
        </row>
        <row r="183">
          <cell r="B183" t="str">
            <v>410020101030701</v>
          </cell>
          <cell r="C183" t="str">
            <v>41</v>
          </cell>
          <cell r="D183" t="str">
            <v>00</v>
          </cell>
          <cell r="E183" t="str">
            <v>2</v>
          </cell>
          <cell r="F183" t="str">
            <v>01</v>
          </cell>
          <cell r="G183" t="str">
            <v>01</v>
          </cell>
          <cell r="H183" t="str">
            <v>03</v>
          </cell>
          <cell r="I183" t="str">
            <v>07</v>
          </cell>
          <cell r="J183" t="str">
            <v>01</v>
          </cell>
          <cell r="K183" t="str">
            <v/>
          </cell>
          <cell r="L183" t="str">
            <v>SERVICIOS INFORMACIÓN 113</v>
          </cell>
          <cell r="M183" t="str">
            <v>SUBORDINAL</v>
          </cell>
          <cell r="N183" t="str">
            <v>GERENCIA DE TELECOMUNICACIONES</v>
          </cell>
          <cell r="O183" t="str">
            <v>GERENCIA DE TELECOMUNICACIONES</v>
          </cell>
          <cell r="P183" t="str">
            <v>INGRESOS CORRIENTES</v>
          </cell>
          <cell r="Q183" t="str">
            <v>INGRESOS DE EXPLOTACIÓN</v>
          </cell>
          <cell r="R183" t="str">
            <v>VENTA DE SERVICIOS</v>
          </cell>
          <cell r="S183" t="str">
            <v>COMERCIALIZACIÓN DEL SERVICIO</v>
          </cell>
          <cell r="T183" t="str">
            <v>OTROS SERVICIOS DE TELECOMUNICACIONES</v>
          </cell>
          <cell r="U183" t="str">
            <v>SERVICIOS INFORMACIÓN 113</v>
          </cell>
          <cell r="V183" t="str">
            <v/>
          </cell>
          <cell r="W183" t="str">
            <v/>
          </cell>
          <cell r="X183" t="str">
            <v>INGRESOS</v>
          </cell>
        </row>
        <row r="184">
          <cell r="B184" t="str">
            <v>410020101030702</v>
          </cell>
          <cell r="C184" t="str">
            <v>41</v>
          </cell>
          <cell r="D184" t="str">
            <v>00</v>
          </cell>
          <cell r="E184" t="str">
            <v>2</v>
          </cell>
          <cell r="F184" t="str">
            <v>01</v>
          </cell>
          <cell r="G184" t="str">
            <v>01</v>
          </cell>
          <cell r="H184" t="str">
            <v>03</v>
          </cell>
          <cell r="I184" t="str">
            <v>07</v>
          </cell>
          <cell r="J184" t="str">
            <v>02</v>
          </cell>
          <cell r="K184" t="str">
            <v/>
          </cell>
          <cell r="L184" t="str">
            <v>SERVICIOS TÉCNICOS</v>
          </cell>
          <cell r="M184" t="str">
            <v>SUBORDINAL</v>
          </cell>
          <cell r="N184" t="str">
            <v>GERENCIA DE TELECOMUNICACIONES</v>
          </cell>
          <cell r="O184" t="str">
            <v>GERENCIA DE TELECOMUNICACIONES</v>
          </cell>
          <cell r="P184" t="str">
            <v>INGRESOS CORRIENTES</v>
          </cell>
          <cell r="Q184" t="str">
            <v>INGRESOS DE EXPLOTACIÓN</v>
          </cell>
          <cell r="R184" t="str">
            <v>VENTA DE SERVICIOS</v>
          </cell>
          <cell r="S184" t="str">
            <v>COMERCIALIZACIÓN DEL SERVICIO</v>
          </cell>
          <cell r="T184" t="str">
            <v>OTROS SERVICIOS DE TELECOMUNICACIONES</v>
          </cell>
          <cell r="U184" t="str">
            <v>SERVICIOS TÉCNICOS</v>
          </cell>
          <cell r="V184" t="str">
            <v/>
          </cell>
          <cell r="W184" t="str">
            <v/>
          </cell>
          <cell r="X184" t="str">
            <v>INGRESOS</v>
          </cell>
        </row>
        <row r="185">
          <cell r="B185" t="str">
            <v>410020101030703</v>
          </cell>
          <cell r="C185" t="str">
            <v>41</v>
          </cell>
          <cell r="D185" t="str">
            <v>00</v>
          </cell>
          <cell r="E185" t="str">
            <v>2</v>
          </cell>
          <cell r="F185" t="str">
            <v>01</v>
          </cell>
          <cell r="G185" t="str">
            <v>01</v>
          </cell>
          <cell r="H185" t="str">
            <v>03</v>
          </cell>
          <cell r="I185" t="str">
            <v>07</v>
          </cell>
          <cell r="J185" t="str">
            <v>03</v>
          </cell>
          <cell r="K185" t="str">
            <v/>
          </cell>
          <cell r="L185" t="str">
            <v>RED INTELIGENTE</v>
          </cell>
          <cell r="M185" t="str">
            <v>SUBORDINAL</v>
          </cell>
          <cell r="N185" t="str">
            <v>GERENCIA DE TELECOMUNICACIONES</v>
          </cell>
          <cell r="O185" t="str">
            <v>GERENCIA DE TELECOMUNICACIONES</v>
          </cell>
          <cell r="P185" t="str">
            <v>INGRESOS CORRIENTES</v>
          </cell>
          <cell r="Q185" t="str">
            <v>INGRESOS DE EXPLOTACIÓN</v>
          </cell>
          <cell r="R185" t="str">
            <v>VENTA DE SERVICIOS</v>
          </cell>
          <cell r="S185" t="str">
            <v>COMERCIALIZACIÓN DEL SERVICIO</v>
          </cell>
          <cell r="T185" t="str">
            <v>OTROS SERVICIOS DE TELECOMUNICACIONES</v>
          </cell>
          <cell r="U185" t="str">
            <v>RED INTELIGENTE</v>
          </cell>
          <cell r="V185" t="str">
            <v/>
          </cell>
          <cell r="W185" t="str">
            <v/>
          </cell>
          <cell r="X185" t="str">
            <v>INGRESOS</v>
          </cell>
        </row>
        <row r="186">
          <cell r="B186" t="str">
            <v>410020103</v>
          </cell>
          <cell r="C186" t="str">
            <v>41</v>
          </cell>
          <cell r="D186" t="str">
            <v>00</v>
          </cell>
          <cell r="E186" t="str">
            <v>2</v>
          </cell>
          <cell r="F186" t="str">
            <v>01</v>
          </cell>
          <cell r="G186" t="str">
            <v>03</v>
          </cell>
          <cell r="H186" t="str">
            <v/>
          </cell>
          <cell r="I186" t="str">
            <v/>
          </cell>
          <cell r="J186" t="str">
            <v/>
          </cell>
          <cell r="L186" t="str">
            <v>OTROS INGRESOS DE EXPLOTACIÓN</v>
          </cell>
          <cell r="M186" t="str">
            <v>OBJETO</v>
          </cell>
          <cell r="N186" t="str">
            <v>GERENCIA DE TELECOMUNICACIONES</v>
          </cell>
          <cell r="O186" t="str">
            <v>GERENCIA DE TELECOMUNICACIONES</v>
          </cell>
          <cell r="P186" t="str">
            <v>INGRESOS CORRIENTES</v>
          </cell>
          <cell r="Q186" t="str">
            <v>INGRESOS DE EXPLOTACIÓN</v>
          </cell>
          <cell r="R186" t="str">
            <v>OTROS INGRESOS DE EXPLOTACIÓN</v>
          </cell>
          <cell r="S186" t="str">
            <v/>
          </cell>
          <cell r="T186" t="str">
            <v/>
          </cell>
          <cell r="U186" t="str">
            <v/>
          </cell>
          <cell r="V186" t="str">
            <v/>
          </cell>
          <cell r="W186" t="str">
            <v/>
          </cell>
          <cell r="X186" t="str">
            <v>INGRESOS</v>
          </cell>
        </row>
        <row r="187">
          <cell r="B187" t="str">
            <v>41002010301</v>
          </cell>
          <cell r="C187" t="str">
            <v>41</v>
          </cell>
          <cell r="D187" t="str">
            <v>00</v>
          </cell>
          <cell r="E187" t="str">
            <v>2</v>
          </cell>
          <cell r="F187" t="str">
            <v>01</v>
          </cell>
          <cell r="G187" t="str">
            <v>03</v>
          </cell>
          <cell r="H187" t="str">
            <v>01</v>
          </cell>
          <cell r="I187" t="str">
            <v/>
          </cell>
          <cell r="J187" t="str">
            <v/>
          </cell>
          <cell r="L187" t="str">
            <v>COMPLEMENTARIOS</v>
          </cell>
          <cell r="M187" t="str">
            <v>CONCEPTO</v>
          </cell>
          <cell r="N187" t="str">
            <v>GERENCIA DE TELECOMUNICACIONES</v>
          </cell>
          <cell r="O187" t="str">
            <v>GERENCIA DE TELECOMUNICACIONES</v>
          </cell>
          <cell r="P187" t="str">
            <v>INGRESOS CORRIENTES</v>
          </cell>
          <cell r="Q187" t="str">
            <v>INGRESOS DE EXPLOTACIÓN</v>
          </cell>
          <cell r="R187" t="str">
            <v>OTROS INGRESOS DE EXPLOTACIÓN</v>
          </cell>
          <cell r="S187" t="str">
            <v>COMPLEMENTARIOS</v>
          </cell>
          <cell r="T187" t="str">
            <v/>
          </cell>
          <cell r="U187" t="str">
            <v/>
          </cell>
          <cell r="V187" t="str">
            <v/>
          </cell>
          <cell r="W187" t="str">
            <v/>
          </cell>
          <cell r="X187" t="str">
            <v>INGRESOS</v>
          </cell>
        </row>
        <row r="188">
          <cell r="B188" t="str">
            <v>4100201030101</v>
          </cell>
          <cell r="C188" t="str">
            <v>41</v>
          </cell>
          <cell r="D188" t="str">
            <v>00</v>
          </cell>
          <cell r="E188" t="str">
            <v>2</v>
          </cell>
          <cell r="F188" t="str">
            <v>01</v>
          </cell>
          <cell r="G188" t="str">
            <v>03</v>
          </cell>
          <cell r="H188" t="str">
            <v>01</v>
          </cell>
          <cell r="I188" t="str">
            <v>01</v>
          </cell>
          <cell r="J188" t="str">
            <v/>
          </cell>
          <cell r="K188" t="str">
            <v/>
          </cell>
          <cell r="L188" t="str">
            <v>SERVICIOS ESPECIALES</v>
          </cell>
          <cell r="M188" t="str">
            <v>ORDINAL</v>
          </cell>
          <cell r="N188" t="str">
            <v>GERENCIA DE TELECOMUNICACIONES</v>
          </cell>
          <cell r="O188" t="str">
            <v>GERENCIA DE TELECOMUNICACIONES</v>
          </cell>
          <cell r="P188" t="str">
            <v>INGRESOS CORRIENTES</v>
          </cell>
          <cell r="Q188" t="str">
            <v>INGRESOS DE EXPLOTACIÓN</v>
          </cell>
          <cell r="R188" t="str">
            <v>OTROS INGRESOS DE EXPLOTACIÓN</v>
          </cell>
          <cell r="S188" t="str">
            <v>COMPLEMENTARIOS</v>
          </cell>
          <cell r="T188" t="str">
            <v>SERVICIOS ESPECIALES</v>
          </cell>
          <cell r="U188" t="str">
            <v/>
          </cell>
          <cell r="V188" t="str">
            <v/>
          </cell>
          <cell r="W188" t="str">
            <v/>
          </cell>
          <cell r="X188" t="str">
            <v>INGRESOS</v>
          </cell>
        </row>
        <row r="189">
          <cell r="B189" t="str">
            <v>41002010304</v>
          </cell>
          <cell r="C189" t="str">
            <v>41</v>
          </cell>
          <cell r="D189" t="str">
            <v>00</v>
          </cell>
          <cell r="E189" t="str">
            <v>2</v>
          </cell>
          <cell r="F189" t="str">
            <v>01</v>
          </cell>
          <cell r="G189" t="str">
            <v>03</v>
          </cell>
          <cell r="H189" t="str">
            <v>04</v>
          </cell>
          <cell r="I189" t="str">
            <v/>
          </cell>
          <cell r="J189" t="str">
            <v/>
          </cell>
          <cell r="L189" t="str">
            <v>OTROS INGRESOS</v>
          </cell>
          <cell r="M189" t="str">
            <v>CONCEPTO</v>
          </cell>
          <cell r="N189" t="str">
            <v>GERENCIA DE TELECOMUNICACIONES</v>
          </cell>
          <cell r="O189" t="str">
            <v>GERENCIA DE TELECOMUNICACIONES</v>
          </cell>
          <cell r="P189" t="str">
            <v>INGRESOS CORRIENTES</v>
          </cell>
          <cell r="Q189" t="str">
            <v>INGRESOS DE EXPLOTACIÓN</v>
          </cell>
          <cell r="R189" t="str">
            <v>OTROS INGRESOS DE EXPLOTACIÓN</v>
          </cell>
          <cell r="S189" t="str">
            <v>OTROS INGRESOS</v>
          </cell>
          <cell r="T189" t="str">
            <v/>
          </cell>
          <cell r="U189" t="str">
            <v/>
          </cell>
          <cell r="V189" t="str">
            <v/>
          </cell>
          <cell r="W189" t="str">
            <v/>
          </cell>
          <cell r="X189" t="str">
            <v>INGRESOS</v>
          </cell>
        </row>
        <row r="190">
          <cell r="B190" t="str">
            <v>4100201030401</v>
          </cell>
          <cell r="C190" t="str">
            <v>41</v>
          </cell>
          <cell r="D190" t="str">
            <v>00</v>
          </cell>
          <cell r="E190" t="str">
            <v>2</v>
          </cell>
          <cell r="F190" t="str">
            <v>01</v>
          </cell>
          <cell r="G190" t="str">
            <v>03</v>
          </cell>
          <cell r="H190" t="str">
            <v>04</v>
          </cell>
          <cell r="I190" t="str">
            <v>01</v>
          </cell>
          <cell r="J190" t="str">
            <v/>
          </cell>
          <cell r="K190" t="str">
            <v/>
          </cell>
          <cell r="L190" t="str">
            <v>DIRECTORIO TELEFÓNICO</v>
          </cell>
          <cell r="M190" t="str">
            <v>ORDINAL</v>
          </cell>
          <cell r="N190" t="str">
            <v>GERENCIA DE TELECOMUNICACIONES</v>
          </cell>
          <cell r="O190" t="str">
            <v>GERENCIA DE TELECOMUNICACIONES</v>
          </cell>
          <cell r="P190" t="str">
            <v>INGRESOS CORRIENTES</v>
          </cell>
          <cell r="Q190" t="str">
            <v>INGRESOS DE EXPLOTACIÓN</v>
          </cell>
          <cell r="R190" t="str">
            <v>OTROS INGRESOS DE EXPLOTACIÓN</v>
          </cell>
          <cell r="S190" t="str">
            <v>OTROS INGRESOS</v>
          </cell>
          <cell r="T190" t="str">
            <v>DIRECTORIO TELEFÓNICO</v>
          </cell>
          <cell r="U190" t="str">
            <v/>
          </cell>
          <cell r="V190" t="str">
            <v/>
          </cell>
          <cell r="W190" t="str">
            <v/>
          </cell>
          <cell r="X190" t="str">
            <v>INGRESOS</v>
          </cell>
        </row>
        <row r="191">
          <cell r="B191" t="str">
            <v>4100201030402</v>
          </cell>
          <cell r="C191" t="str">
            <v>41</v>
          </cell>
          <cell r="D191" t="str">
            <v>00</v>
          </cell>
          <cell r="E191" t="str">
            <v>2</v>
          </cell>
          <cell r="F191" t="str">
            <v>01</v>
          </cell>
          <cell r="G191" t="str">
            <v>03</v>
          </cell>
          <cell r="H191" t="str">
            <v>04</v>
          </cell>
          <cell r="I191" t="str">
            <v>02</v>
          </cell>
          <cell r="J191" t="str">
            <v/>
          </cell>
          <cell r="K191" t="str">
            <v/>
          </cell>
          <cell r="L191" t="str">
            <v>OTROS INGRESOS</v>
          </cell>
          <cell r="M191" t="str">
            <v>ORDINAL</v>
          </cell>
          <cell r="N191" t="str">
            <v>GERENCIA DE TELECOMUNICACIONES</v>
          </cell>
          <cell r="O191" t="str">
            <v>GERENCIA DE TELECOMUNICACIONES</v>
          </cell>
          <cell r="P191" t="str">
            <v>INGRESOS CORRIENTES</v>
          </cell>
          <cell r="Q191" t="str">
            <v>INGRESOS DE EXPLOTACIÓN</v>
          </cell>
          <cell r="R191" t="str">
            <v>OTROS INGRESOS DE EXPLOTACIÓN</v>
          </cell>
          <cell r="S191" t="str">
            <v>OTROS INGRESOS</v>
          </cell>
          <cell r="T191" t="str">
            <v>OTROS INGRESOS</v>
          </cell>
          <cell r="U191" t="str">
            <v/>
          </cell>
          <cell r="V191" t="str">
            <v/>
          </cell>
          <cell r="W191" t="str">
            <v/>
          </cell>
          <cell r="X191" t="str">
            <v>INGRESOS</v>
          </cell>
        </row>
        <row r="192">
          <cell r="B192" t="str">
            <v>4100203</v>
          </cell>
          <cell r="C192" t="str">
            <v>41</v>
          </cell>
          <cell r="D192" t="str">
            <v>00</v>
          </cell>
          <cell r="E192" t="str">
            <v>2</v>
          </cell>
          <cell r="F192" t="str">
            <v>03</v>
          </cell>
          <cell r="G192" t="str">
            <v/>
          </cell>
          <cell r="H192" t="str">
            <v/>
          </cell>
          <cell r="I192" t="str">
            <v/>
          </cell>
          <cell r="J192" t="str">
            <v/>
          </cell>
          <cell r="L192" t="str">
            <v>OTROS INGRESOS CORRIENTES</v>
          </cell>
          <cell r="M192" t="str">
            <v>SUBCUENTA</v>
          </cell>
          <cell r="N192" t="str">
            <v>GERENCIA DE TELECOMUNICACIONES</v>
          </cell>
          <cell r="O192" t="str">
            <v>GERENCIA DE TELECOMUNICACIONES</v>
          </cell>
          <cell r="P192" t="str">
            <v>INGRESOS CORRIENTES</v>
          </cell>
          <cell r="Q192" t="str">
            <v>OTROS INGRESOS CORRIENTES</v>
          </cell>
          <cell r="R192">
            <v>0</v>
          </cell>
          <cell r="S192" t="str">
            <v/>
          </cell>
          <cell r="T192" t="str">
            <v/>
          </cell>
          <cell r="U192" t="str">
            <v/>
          </cell>
          <cell r="V192" t="str">
            <v/>
          </cell>
          <cell r="W192" t="str">
            <v/>
          </cell>
          <cell r="X192" t="str">
            <v>INGRESOS</v>
          </cell>
        </row>
        <row r="193">
          <cell r="B193" t="str">
            <v>410020301</v>
          </cell>
          <cell r="C193" t="str">
            <v>41</v>
          </cell>
          <cell r="D193" t="str">
            <v>00</v>
          </cell>
          <cell r="E193" t="str">
            <v>2</v>
          </cell>
          <cell r="F193" t="str">
            <v>03</v>
          </cell>
          <cell r="G193" t="str">
            <v>01</v>
          </cell>
          <cell r="H193" t="str">
            <v/>
          </cell>
          <cell r="I193" t="str">
            <v/>
          </cell>
          <cell r="J193" t="str">
            <v/>
          </cell>
          <cell r="K193" t="str">
            <v/>
          </cell>
          <cell r="L193" t="str">
            <v>COMISIÓN RECAUDO OTRAS ENTIDADES</v>
          </cell>
          <cell r="M193" t="str">
            <v>OBJETO</v>
          </cell>
          <cell r="N193" t="str">
            <v>GERENCIA DE TELECOMUNICACIONES</v>
          </cell>
          <cell r="O193" t="str">
            <v>GERENCIA DE TELECOMUNICACIONES</v>
          </cell>
          <cell r="P193" t="str">
            <v>INGRESOS CORRIENTES</v>
          </cell>
          <cell r="Q193" t="str">
            <v>OTROS INGRESOS CORRIENTES</v>
          </cell>
          <cell r="R193" t="str">
            <v>COMISIÓN RECAUDO OTRAS ENTIDADES</v>
          </cell>
          <cell r="S193" t="str">
            <v/>
          </cell>
          <cell r="T193" t="str">
            <v/>
          </cell>
          <cell r="U193" t="str">
            <v/>
          </cell>
          <cell r="V193" t="str">
            <v/>
          </cell>
          <cell r="W193" t="str">
            <v/>
          </cell>
          <cell r="X193" t="str">
            <v>INGRESOS</v>
          </cell>
        </row>
        <row r="194">
          <cell r="B194" t="str">
            <v>410020302</v>
          </cell>
          <cell r="C194" t="str">
            <v>41</v>
          </cell>
          <cell r="D194" t="str">
            <v>00</v>
          </cell>
          <cell r="E194" t="str">
            <v>2</v>
          </cell>
          <cell r="F194" t="str">
            <v>03</v>
          </cell>
          <cell r="G194" t="str">
            <v>02</v>
          </cell>
          <cell r="H194" t="str">
            <v/>
          </cell>
          <cell r="I194" t="str">
            <v/>
          </cell>
          <cell r="J194" t="str">
            <v/>
          </cell>
          <cell r="K194" t="str">
            <v/>
          </cell>
          <cell r="L194" t="str">
            <v>CUOTAS PARTES PENSIONALES</v>
          </cell>
          <cell r="M194" t="str">
            <v>OBJETO</v>
          </cell>
          <cell r="N194" t="str">
            <v>GERENCIA DE TELECOMUNICACIONES</v>
          </cell>
          <cell r="O194" t="str">
            <v>GERENCIA DE TELECOMUNICACIONES</v>
          </cell>
          <cell r="P194" t="str">
            <v>INGRESOS CORRIENTES</v>
          </cell>
          <cell r="Q194" t="str">
            <v>OTROS INGRESOS CORRIENTES</v>
          </cell>
          <cell r="R194" t="str">
            <v>CUOTAS PARTES PENSIONALES</v>
          </cell>
          <cell r="S194" t="str">
            <v/>
          </cell>
          <cell r="T194" t="str">
            <v/>
          </cell>
          <cell r="U194" t="str">
            <v/>
          </cell>
          <cell r="V194" t="str">
            <v/>
          </cell>
          <cell r="W194" t="str">
            <v/>
          </cell>
          <cell r="X194" t="str">
            <v>INGRESOS</v>
          </cell>
        </row>
        <row r="195">
          <cell r="B195" t="str">
            <v>410020303</v>
          </cell>
          <cell r="C195" t="str">
            <v>41</v>
          </cell>
          <cell r="D195" t="str">
            <v>00</v>
          </cell>
          <cell r="E195" t="str">
            <v>2</v>
          </cell>
          <cell r="F195" t="str">
            <v>03</v>
          </cell>
          <cell r="G195" t="str">
            <v>03</v>
          </cell>
          <cell r="H195" t="str">
            <v/>
          </cell>
          <cell r="I195" t="str">
            <v/>
          </cell>
          <cell r="J195" t="str">
            <v/>
          </cell>
          <cell r="L195" t="str">
            <v>SUBSIDIOS</v>
          </cell>
          <cell r="M195" t="str">
            <v>OBJETO</v>
          </cell>
          <cell r="N195" t="str">
            <v>GERENCIA DE TELECOMUNICACIONES</v>
          </cell>
          <cell r="O195" t="str">
            <v>GERENCIA DE TELECOMUNICACIONES</v>
          </cell>
          <cell r="P195" t="str">
            <v>INGRESOS CORRIENTES</v>
          </cell>
          <cell r="Q195" t="str">
            <v>OTROS INGRESOS CORRIENTES</v>
          </cell>
          <cell r="R195" t="str">
            <v>SUBSIDIOS</v>
          </cell>
          <cell r="S195" t="str">
            <v/>
          </cell>
          <cell r="T195" t="str">
            <v/>
          </cell>
          <cell r="U195" t="str">
            <v/>
          </cell>
          <cell r="V195" t="str">
            <v/>
          </cell>
          <cell r="W195" t="str">
            <v/>
          </cell>
          <cell r="X195" t="str">
            <v>INGRESOS</v>
          </cell>
        </row>
        <row r="196">
          <cell r="B196" t="str">
            <v>41002030301</v>
          </cell>
          <cell r="C196" t="str">
            <v>41</v>
          </cell>
          <cell r="D196" t="str">
            <v>00</v>
          </cell>
          <cell r="E196" t="str">
            <v>2</v>
          </cell>
          <cell r="F196" t="str">
            <v>03</v>
          </cell>
          <cell r="G196" t="str">
            <v>03</v>
          </cell>
          <cell r="H196" t="str">
            <v>01</v>
          </cell>
          <cell r="I196" t="str">
            <v/>
          </cell>
          <cell r="J196" t="str">
            <v/>
          </cell>
          <cell r="L196" t="str">
            <v>NACIÓN</v>
          </cell>
          <cell r="M196" t="str">
            <v>CONCEPTO</v>
          </cell>
          <cell r="N196" t="str">
            <v>GERENCIA DE TELECOMUNICACIONES</v>
          </cell>
          <cell r="O196" t="str">
            <v>GERENCIA DE TELECOMUNICACIONES</v>
          </cell>
          <cell r="P196" t="str">
            <v>INGRESOS CORRIENTES</v>
          </cell>
          <cell r="Q196" t="str">
            <v>OTROS INGRESOS CORRIENTES</v>
          </cell>
          <cell r="R196" t="str">
            <v>SUBSIDIOS</v>
          </cell>
          <cell r="S196" t="str">
            <v>NACIÓN</v>
          </cell>
          <cell r="T196" t="str">
            <v/>
          </cell>
          <cell r="U196" t="str">
            <v/>
          </cell>
          <cell r="V196" t="str">
            <v/>
          </cell>
          <cell r="W196" t="str">
            <v/>
          </cell>
          <cell r="X196" t="str">
            <v>INGRESOS</v>
          </cell>
        </row>
        <row r="197">
          <cell r="B197" t="str">
            <v>4100203030101</v>
          </cell>
          <cell r="C197" t="str">
            <v>41</v>
          </cell>
          <cell r="D197" t="str">
            <v>00</v>
          </cell>
          <cell r="E197" t="str">
            <v>2</v>
          </cell>
          <cell r="F197" t="str">
            <v>03</v>
          </cell>
          <cell r="G197" t="str">
            <v>03</v>
          </cell>
          <cell r="H197" t="str">
            <v>01</v>
          </cell>
          <cell r="I197" t="str">
            <v>01</v>
          </cell>
          <cell r="J197" t="str">
            <v/>
          </cell>
          <cell r="K197" t="str">
            <v/>
          </cell>
          <cell r="L197" t="str">
            <v>RECURSOS FOES</v>
          </cell>
          <cell r="M197" t="str">
            <v>ORDINAL</v>
          </cell>
          <cell r="N197" t="str">
            <v>GERENCIA DE TELECOMUNICACIONES</v>
          </cell>
          <cell r="O197" t="str">
            <v>GERENCIA DE TELECOMUNICACIONES</v>
          </cell>
          <cell r="P197" t="str">
            <v>INGRESOS CORRIENTES</v>
          </cell>
          <cell r="Q197" t="str">
            <v>OTROS INGRESOS CORRIENTES</v>
          </cell>
          <cell r="R197" t="str">
            <v>SUBSIDIOS</v>
          </cell>
          <cell r="S197" t="str">
            <v>NACIÓN</v>
          </cell>
          <cell r="T197" t="str">
            <v>RECURSOS FOES</v>
          </cell>
          <cell r="U197" t="str">
            <v/>
          </cell>
          <cell r="V197" t="str">
            <v/>
          </cell>
          <cell r="W197" t="str">
            <v/>
          </cell>
          <cell r="X197" t="str">
            <v>INGRESOS</v>
          </cell>
        </row>
        <row r="198">
          <cell r="B198" t="str">
            <v>4100203030102</v>
          </cell>
          <cell r="C198" t="str">
            <v>41</v>
          </cell>
          <cell r="D198" t="str">
            <v>00</v>
          </cell>
          <cell r="E198" t="str">
            <v>2</v>
          </cell>
          <cell r="F198" t="str">
            <v>03</v>
          </cell>
          <cell r="G198" t="str">
            <v>03</v>
          </cell>
          <cell r="H198" t="str">
            <v>01</v>
          </cell>
          <cell r="I198" t="str">
            <v>02</v>
          </cell>
          <cell r="J198" t="str">
            <v/>
          </cell>
          <cell r="K198" t="str">
            <v/>
          </cell>
          <cell r="L198" t="str">
            <v>SUBSIDIO MINISTERIO DE COMUNICACIONES</v>
          </cell>
          <cell r="M198" t="str">
            <v>ORDINAL</v>
          </cell>
          <cell r="N198" t="str">
            <v>GERENCIA DE TELECOMUNICACIONES</v>
          </cell>
          <cell r="O198" t="str">
            <v>GERENCIA DE TELECOMUNICACIONES</v>
          </cell>
          <cell r="P198" t="str">
            <v>INGRESOS CORRIENTES</v>
          </cell>
          <cell r="Q198" t="str">
            <v>OTROS INGRESOS CORRIENTES</v>
          </cell>
          <cell r="R198" t="str">
            <v>SUBSIDIOS</v>
          </cell>
          <cell r="S198" t="str">
            <v>NACIÓN</v>
          </cell>
          <cell r="T198" t="str">
            <v>SUBSIDIO MINISTERIO DE COMUNICACIONES</v>
          </cell>
          <cell r="U198" t="str">
            <v/>
          </cell>
          <cell r="V198" t="str">
            <v/>
          </cell>
          <cell r="W198" t="str">
            <v/>
          </cell>
          <cell r="X198" t="str">
            <v>INGRESOS</v>
          </cell>
        </row>
        <row r="199">
          <cell r="B199" t="str">
            <v>410020304</v>
          </cell>
          <cell r="C199" t="str">
            <v>41</v>
          </cell>
          <cell r="D199" t="str">
            <v>00</v>
          </cell>
          <cell r="E199" t="str">
            <v>2</v>
          </cell>
          <cell r="F199" t="str">
            <v>03</v>
          </cell>
          <cell r="G199" t="str">
            <v>04</v>
          </cell>
          <cell r="H199" t="str">
            <v/>
          </cell>
          <cell r="I199" t="str">
            <v/>
          </cell>
          <cell r="J199" t="str">
            <v/>
          </cell>
          <cell r="L199" t="str">
            <v>OTROS INGRESOS</v>
          </cell>
          <cell r="M199" t="str">
            <v>OBJETO</v>
          </cell>
          <cell r="N199" t="str">
            <v>GERENCIA DE TELECOMUNICACIONES</v>
          </cell>
          <cell r="O199" t="str">
            <v>GERENCIA DE TELECOMUNICACIONES</v>
          </cell>
          <cell r="P199" t="str">
            <v>INGRESOS CORRIENTES</v>
          </cell>
          <cell r="Q199" t="str">
            <v>OTROS INGRESOS CORRIENTES</v>
          </cell>
          <cell r="R199" t="str">
            <v>OTROS INGRESOS</v>
          </cell>
          <cell r="S199" t="str">
            <v/>
          </cell>
          <cell r="T199" t="str">
            <v/>
          </cell>
          <cell r="U199" t="str">
            <v/>
          </cell>
          <cell r="V199" t="str">
            <v/>
          </cell>
          <cell r="W199" t="str">
            <v/>
          </cell>
          <cell r="X199" t="str">
            <v>INGRESOS</v>
          </cell>
        </row>
        <row r="200">
          <cell r="B200" t="str">
            <v>41002030401</v>
          </cell>
          <cell r="C200" t="str">
            <v>41</v>
          </cell>
          <cell r="D200" t="str">
            <v>00</v>
          </cell>
          <cell r="E200" t="str">
            <v>2</v>
          </cell>
          <cell r="F200" t="str">
            <v>03</v>
          </cell>
          <cell r="G200" t="str">
            <v>04</v>
          </cell>
          <cell r="H200" t="str">
            <v>01</v>
          </cell>
          <cell r="I200" t="str">
            <v/>
          </cell>
          <cell r="J200" t="str">
            <v/>
          </cell>
          <cell r="K200" t="str">
            <v/>
          </cell>
          <cell r="L200" t="str">
            <v>INTERESES</v>
          </cell>
          <cell r="M200" t="str">
            <v>CONCEPTO</v>
          </cell>
          <cell r="N200" t="str">
            <v>GERENCIA DE TELECOMUNICACIONES</v>
          </cell>
          <cell r="O200" t="str">
            <v>GERENCIA DE TELECOMUNICACIONES</v>
          </cell>
          <cell r="P200" t="str">
            <v>INGRESOS CORRIENTES</v>
          </cell>
          <cell r="Q200" t="str">
            <v>OTROS INGRESOS CORRIENTES</v>
          </cell>
          <cell r="R200" t="str">
            <v>OTROS INGRESOS</v>
          </cell>
          <cell r="S200" t="str">
            <v>INTERESES</v>
          </cell>
          <cell r="T200" t="str">
            <v/>
          </cell>
          <cell r="U200" t="str">
            <v/>
          </cell>
          <cell r="V200" t="str">
            <v/>
          </cell>
          <cell r="W200" t="str">
            <v/>
          </cell>
          <cell r="X200" t="str">
            <v>INGRESOS</v>
          </cell>
        </row>
        <row r="201">
          <cell r="B201" t="str">
            <v>41002030402</v>
          </cell>
          <cell r="C201" t="str">
            <v>41</v>
          </cell>
          <cell r="D201" t="str">
            <v>00</v>
          </cell>
          <cell r="E201" t="str">
            <v>2</v>
          </cell>
          <cell r="F201" t="str">
            <v>03</v>
          </cell>
          <cell r="G201" t="str">
            <v>04</v>
          </cell>
          <cell r="H201" t="str">
            <v>02</v>
          </cell>
          <cell r="I201" t="str">
            <v/>
          </cell>
          <cell r="J201" t="str">
            <v/>
          </cell>
          <cell r="K201" t="str">
            <v/>
          </cell>
          <cell r="L201" t="str">
            <v>SANCIONES</v>
          </cell>
          <cell r="M201" t="str">
            <v>CONCEPTO</v>
          </cell>
          <cell r="N201" t="str">
            <v>GERENCIA DE TELECOMUNICACIONES</v>
          </cell>
          <cell r="O201" t="str">
            <v>GERENCIA DE TELECOMUNICACIONES</v>
          </cell>
          <cell r="P201" t="str">
            <v>INGRESOS CORRIENTES</v>
          </cell>
          <cell r="Q201" t="str">
            <v>OTROS INGRESOS CORRIENTES</v>
          </cell>
          <cell r="R201" t="str">
            <v>OTROS INGRESOS</v>
          </cell>
          <cell r="S201" t="str">
            <v>SANCIONES</v>
          </cell>
          <cell r="T201" t="str">
            <v/>
          </cell>
          <cell r="U201" t="str">
            <v/>
          </cell>
          <cell r="V201" t="str">
            <v/>
          </cell>
          <cell r="W201" t="str">
            <v/>
          </cell>
          <cell r="X201" t="str">
            <v>INGRESOS</v>
          </cell>
        </row>
        <row r="202">
          <cell r="B202" t="str">
            <v>41002030403</v>
          </cell>
          <cell r="C202" t="str">
            <v>41</v>
          </cell>
          <cell r="D202" t="str">
            <v>00</v>
          </cell>
          <cell r="E202" t="str">
            <v>2</v>
          </cell>
          <cell r="F202" t="str">
            <v>03</v>
          </cell>
          <cell r="G202" t="str">
            <v>04</v>
          </cell>
          <cell r="H202" t="str">
            <v>03</v>
          </cell>
          <cell r="I202" t="str">
            <v/>
          </cell>
          <cell r="J202" t="str">
            <v/>
          </cell>
          <cell r="K202" t="str">
            <v/>
          </cell>
          <cell r="L202" t="str">
            <v>RECARGOS POR MORA</v>
          </cell>
          <cell r="M202" t="str">
            <v>CONCEPTO</v>
          </cell>
          <cell r="N202" t="str">
            <v>GERENCIA DE TELECOMUNICACIONES</v>
          </cell>
          <cell r="O202" t="str">
            <v>GERENCIA DE TELECOMUNICACIONES</v>
          </cell>
          <cell r="P202" t="str">
            <v>INGRESOS CORRIENTES</v>
          </cell>
          <cell r="Q202" t="str">
            <v>OTROS INGRESOS CORRIENTES</v>
          </cell>
          <cell r="R202" t="str">
            <v>OTROS INGRESOS</v>
          </cell>
          <cell r="S202" t="str">
            <v>RECARGOS POR MORA</v>
          </cell>
          <cell r="T202" t="str">
            <v/>
          </cell>
          <cell r="U202" t="str">
            <v/>
          </cell>
          <cell r="V202" t="str">
            <v/>
          </cell>
          <cell r="W202" t="str">
            <v/>
          </cell>
          <cell r="X202" t="str">
            <v>INGRESOS</v>
          </cell>
        </row>
        <row r="203">
          <cell r="B203" t="str">
            <v>41002030404</v>
          </cell>
          <cell r="C203" t="str">
            <v>41</v>
          </cell>
          <cell r="D203" t="str">
            <v>00</v>
          </cell>
          <cell r="E203" t="str">
            <v>2</v>
          </cell>
          <cell r="F203" t="str">
            <v>03</v>
          </cell>
          <cell r="G203" t="str">
            <v>04</v>
          </cell>
          <cell r="H203" t="str">
            <v>04</v>
          </cell>
          <cell r="I203" t="str">
            <v/>
          </cell>
          <cell r="J203" t="str">
            <v/>
          </cell>
          <cell r="K203" t="str">
            <v/>
          </cell>
          <cell r="L203" t="str">
            <v>REINTEGROS</v>
          </cell>
          <cell r="M203" t="str">
            <v>CONCEPTO</v>
          </cell>
          <cell r="N203" t="str">
            <v>GERENCIA DE TELECOMUNICACIONES</v>
          </cell>
          <cell r="O203" t="str">
            <v>GERENCIA DE TELECOMUNICACIONES</v>
          </cell>
          <cell r="P203" t="str">
            <v>INGRESOS CORRIENTES</v>
          </cell>
          <cell r="Q203" t="str">
            <v>OTROS INGRESOS CORRIENTES</v>
          </cell>
          <cell r="R203" t="str">
            <v>OTROS INGRESOS</v>
          </cell>
          <cell r="S203" t="str">
            <v>REINTEGROS</v>
          </cell>
          <cell r="T203" t="str">
            <v/>
          </cell>
          <cell r="U203" t="str">
            <v/>
          </cell>
          <cell r="V203" t="str">
            <v/>
          </cell>
          <cell r="W203" t="str">
            <v/>
          </cell>
          <cell r="X203" t="str">
            <v>INGRESOS</v>
          </cell>
        </row>
        <row r="204">
          <cell r="B204" t="str">
            <v>41002030405</v>
          </cell>
          <cell r="C204" t="str">
            <v>41</v>
          </cell>
          <cell r="D204" t="str">
            <v>00</v>
          </cell>
          <cell r="E204" t="str">
            <v>2</v>
          </cell>
          <cell r="F204" t="str">
            <v>03</v>
          </cell>
          <cell r="G204" t="str">
            <v>04</v>
          </cell>
          <cell r="H204" t="str">
            <v>05</v>
          </cell>
          <cell r="I204" t="str">
            <v/>
          </cell>
          <cell r="J204" t="str">
            <v/>
          </cell>
          <cell r="L204" t="str">
            <v>OTROS INGRESOS</v>
          </cell>
          <cell r="M204" t="str">
            <v>CONCEPTO</v>
          </cell>
          <cell r="N204" t="str">
            <v>GERENCIA DE TELECOMUNICACIONES</v>
          </cell>
          <cell r="O204" t="str">
            <v>GERENCIA DE TELECOMUNICACIONES</v>
          </cell>
          <cell r="P204" t="str">
            <v>INGRESOS CORRIENTES</v>
          </cell>
          <cell r="Q204" t="str">
            <v>OTROS INGRESOS CORRIENTES</v>
          </cell>
          <cell r="R204" t="str">
            <v>OTROS INGRESOS</v>
          </cell>
          <cell r="S204" t="str">
            <v>OTROS INGRESOS</v>
          </cell>
          <cell r="T204" t="str">
            <v/>
          </cell>
          <cell r="U204" t="str">
            <v/>
          </cell>
          <cell r="V204" t="str">
            <v/>
          </cell>
          <cell r="W204" t="str">
            <v/>
          </cell>
          <cell r="X204" t="str">
            <v>INGRESOS</v>
          </cell>
        </row>
        <row r="205">
          <cell r="B205" t="str">
            <v>4100203040501</v>
          </cell>
          <cell r="C205" t="str">
            <v>41</v>
          </cell>
          <cell r="D205" t="str">
            <v>00</v>
          </cell>
          <cell r="E205" t="str">
            <v>2</v>
          </cell>
          <cell r="F205" t="str">
            <v>03</v>
          </cell>
          <cell r="G205" t="str">
            <v>04</v>
          </cell>
          <cell r="H205" t="str">
            <v>05</v>
          </cell>
          <cell r="I205" t="str">
            <v>01</v>
          </cell>
          <cell r="J205" t="str">
            <v/>
          </cell>
          <cell r="K205" t="str">
            <v/>
          </cell>
          <cell r="L205" t="str">
            <v>ARRENDAMIENTO BIENES INMUEBLES</v>
          </cell>
          <cell r="M205" t="str">
            <v>ORDINAL</v>
          </cell>
          <cell r="N205" t="str">
            <v>GERENCIA DE TELECOMUNICACIONES</v>
          </cell>
          <cell r="O205" t="str">
            <v>GERENCIA DE TELECOMUNICACIONES</v>
          </cell>
          <cell r="P205" t="str">
            <v>INGRESOS CORRIENTES</v>
          </cell>
          <cell r="Q205" t="str">
            <v>OTROS INGRESOS CORRIENTES</v>
          </cell>
          <cell r="R205" t="str">
            <v>OTROS INGRESOS</v>
          </cell>
          <cell r="S205" t="str">
            <v>OTROS INGRESOS</v>
          </cell>
          <cell r="T205" t="str">
            <v>ARRENDAMIENTO BIENES INMUEBLES</v>
          </cell>
          <cell r="U205" t="str">
            <v/>
          </cell>
          <cell r="V205" t="str">
            <v/>
          </cell>
          <cell r="W205" t="str">
            <v/>
          </cell>
          <cell r="X205" t="str">
            <v>INGRESOS</v>
          </cell>
        </row>
        <row r="206">
          <cell r="B206" t="str">
            <v>4100203040502</v>
          </cell>
          <cell r="C206" t="str">
            <v>41</v>
          </cell>
          <cell r="D206" t="str">
            <v>00</v>
          </cell>
          <cell r="E206" t="str">
            <v>2</v>
          </cell>
          <cell r="F206" t="str">
            <v>03</v>
          </cell>
          <cell r="G206" t="str">
            <v>04</v>
          </cell>
          <cell r="H206" t="str">
            <v>05</v>
          </cell>
          <cell r="I206" t="str">
            <v>02</v>
          </cell>
          <cell r="J206" t="str">
            <v/>
          </cell>
          <cell r="K206" t="str">
            <v/>
          </cell>
          <cell r="L206" t="str">
            <v>OTROS</v>
          </cell>
          <cell r="M206" t="str">
            <v>ORDINAL</v>
          </cell>
          <cell r="N206" t="str">
            <v>GERENCIA DE TELECOMUNICACIONES</v>
          </cell>
          <cell r="O206" t="str">
            <v>GERENCIA DE TELECOMUNICACIONES</v>
          </cell>
          <cell r="P206" t="str">
            <v>INGRESOS CORRIENTES</v>
          </cell>
          <cell r="Q206" t="str">
            <v>OTROS INGRESOS CORRIENTES</v>
          </cell>
          <cell r="R206" t="str">
            <v>OTROS INGRESOS</v>
          </cell>
          <cell r="S206" t="str">
            <v>OTROS INGRESOS</v>
          </cell>
          <cell r="T206" t="str">
            <v>OTROS</v>
          </cell>
          <cell r="U206" t="str">
            <v/>
          </cell>
          <cell r="V206" t="str">
            <v/>
          </cell>
          <cell r="W206" t="str">
            <v/>
          </cell>
          <cell r="X206" t="str">
            <v>INGRESOS</v>
          </cell>
        </row>
        <row r="207">
          <cell r="B207" t="str">
            <v>41003</v>
          </cell>
          <cell r="C207" t="str">
            <v>41</v>
          </cell>
          <cell r="D207" t="str">
            <v>00</v>
          </cell>
          <cell r="E207" t="str">
            <v>3</v>
          </cell>
          <cell r="F207" t="str">
            <v/>
          </cell>
          <cell r="G207" t="str">
            <v/>
          </cell>
          <cell r="H207" t="str">
            <v/>
          </cell>
          <cell r="I207" t="str">
            <v/>
          </cell>
          <cell r="J207" t="str">
            <v/>
          </cell>
          <cell r="L207" t="str">
            <v>INGRESOS DE CAPITAL</v>
          </cell>
          <cell r="M207" t="str">
            <v>CUENTA</v>
          </cell>
          <cell r="N207" t="str">
            <v>GERENCIA DE TELECOMUNICACIONES</v>
          </cell>
          <cell r="O207" t="str">
            <v>GERENCIA DE TELECOMUNICACIONES</v>
          </cell>
          <cell r="P207" t="str">
            <v>INGRESOS DE CAPITAL</v>
          </cell>
          <cell r="Q207" t="str">
            <v/>
          </cell>
          <cell r="R207" t="str">
            <v/>
          </cell>
          <cell r="S207" t="str">
            <v/>
          </cell>
          <cell r="T207" t="str">
            <v/>
          </cell>
          <cell r="U207" t="str">
            <v/>
          </cell>
          <cell r="V207" t="str">
            <v/>
          </cell>
          <cell r="W207" t="str">
            <v/>
          </cell>
          <cell r="X207" t="str">
            <v>INGRESOS</v>
          </cell>
        </row>
        <row r="208">
          <cell r="B208" t="str">
            <v>4100306</v>
          </cell>
          <cell r="C208" t="str">
            <v>41</v>
          </cell>
          <cell r="D208" t="str">
            <v>00</v>
          </cell>
          <cell r="E208" t="str">
            <v>3</v>
          </cell>
          <cell r="F208" t="str">
            <v>06</v>
          </cell>
          <cell r="L208" t="str">
            <v>INDEMNIZACIONES</v>
          </cell>
          <cell r="M208" t="str">
            <v>SUBCUENTA</v>
          </cell>
          <cell r="N208" t="str">
            <v>GERENCIA DE TELECOMUNICACIONES</v>
          </cell>
          <cell r="O208" t="str">
            <v>GERENCIA DE TELECOMUNICACIONES</v>
          </cell>
          <cell r="P208" t="str">
            <v>INGRESOS DE CAPITAL</v>
          </cell>
          <cell r="Q208" t="str">
            <v>INDEMNIZACIONES</v>
          </cell>
          <cell r="R208" t="str">
            <v/>
          </cell>
          <cell r="S208" t="str">
            <v/>
          </cell>
          <cell r="T208" t="str">
            <v/>
          </cell>
          <cell r="U208" t="str">
            <v/>
          </cell>
          <cell r="V208" t="str">
            <v/>
          </cell>
          <cell r="W208" t="str">
            <v/>
          </cell>
          <cell r="X208" t="str">
            <v>INGRESOS</v>
          </cell>
        </row>
        <row r="209">
          <cell r="B209" t="str">
            <v>4100307</v>
          </cell>
          <cell r="C209" t="str">
            <v>41</v>
          </cell>
          <cell r="D209" t="str">
            <v>00</v>
          </cell>
          <cell r="E209" t="str">
            <v>3</v>
          </cell>
          <cell r="F209" t="str">
            <v>07</v>
          </cell>
          <cell r="G209" t="str">
            <v/>
          </cell>
          <cell r="H209" t="str">
            <v/>
          </cell>
          <cell r="I209" t="str">
            <v/>
          </cell>
          <cell r="J209" t="str">
            <v/>
          </cell>
          <cell r="K209" t="str">
            <v/>
          </cell>
          <cell r="L209" t="str">
            <v>DIVIDENDOS</v>
          </cell>
          <cell r="M209" t="str">
            <v>SUBCUENTA</v>
          </cell>
          <cell r="N209" t="str">
            <v>GERENCIA DE TELECOMUNICACIONES</v>
          </cell>
          <cell r="O209" t="str">
            <v>GERENCIA DE TELECOMUNICACIONES</v>
          </cell>
          <cell r="P209" t="str">
            <v>INGRESOS DE CAPITAL</v>
          </cell>
          <cell r="Q209" t="str">
            <v>DIVIDENDOS</v>
          </cell>
          <cell r="R209" t="str">
            <v/>
          </cell>
          <cell r="S209" t="str">
            <v/>
          </cell>
          <cell r="T209" t="str">
            <v/>
          </cell>
          <cell r="U209" t="str">
            <v/>
          </cell>
          <cell r="V209" t="str">
            <v/>
          </cell>
          <cell r="W209" t="str">
            <v/>
          </cell>
          <cell r="X209" t="str">
            <v>INGRESOS</v>
          </cell>
        </row>
        <row r="210">
          <cell r="B210" t="str">
            <v>4100308</v>
          </cell>
          <cell r="C210" t="str">
            <v>41</v>
          </cell>
          <cell r="D210" t="str">
            <v>00</v>
          </cell>
          <cell r="E210" t="str">
            <v>3</v>
          </cell>
          <cell r="F210" t="str">
            <v>08</v>
          </cell>
          <cell r="G210" t="str">
            <v/>
          </cell>
          <cell r="H210" t="str">
            <v/>
          </cell>
          <cell r="I210" t="str">
            <v/>
          </cell>
          <cell r="J210" t="str">
            <v/>
          </cell>
          <cell r="L210" t="str">
            <v>INGRESOS POR CONVENIO</v>
          </cell>
          <cell r="M210" t="str">
            <v>CUENTA</v>
          </cell>
          <cell r="N210" t="str">
            <v>GERENCIA DE TELECOMUNICACIONES</v>
          </cell>
          <cell r="O210" t="str">
            <v>GERENCIA DE TELECOMUNICACIONES</v>
          </cell>
          <cell r="P210" t="str">
            <v>INGRESOS DE CAPITAL</v>
          </cell>
          <cell r="Q210" t="str">
            <v>INGRESOS POR CONVENIO</v>
          </cell>
          <cell r="R210" t="str">
            <v/>
          </cell>
          <cell r="S210" t="str">
            <v/>
          </cell>
          <cell r="T210" t="str">
            <v/>
          </cell>
          <cell r="U210" t="str">
            <v/>
          </cell>
          <cell r="V210" t="str">
            <v/>
          </cell>
          <cell r="W210" t="str">
            <v/>
          </cell>
          <cell r="X210" t="str">
            <v>INGRESOS</v>
          </cell>
        </row>
        <row r="211">
          <cell r="B211" t="str">
            <v>410030815</v>
          </cell>
          <cell r="C211" t="str">
            <v>41</v>
          </cell>
          <cell r="D211" t="str">
            <v>00</v>
          </cell>
          <cell r="E211" t="str">
            <v>3</v>
          </cell>
          <cell r="F211" t="str">
            <v>08</v>
          </cell>
          <cell r="G211" t="str">
            <v/>
          </cell>
          <cell r="H211" t="str">
            <v/>
          </cell>
          <cell r="I211" t="str">
            <v/>
          </cell>
          <cell r="J211" t="str">
            <v/>
          </cell>
          <cell r="L211" t="str">
            <v>CONVENIO NEIVA VIVE DIGITAL</v>
          </cell>
          <cell r="M211" t="str">
            <v>CUENTA</v>
          </cell>
          <cell r="N211" t="str">
            <v>GERENCIA DE TELECOMUNICACIONES</v>
          </cell>
          <cell r="O211" t="str">
            <v>GERENCIA DE TELECOMUNICACIONES</v>
          </cell>
          <cell r="P211" t="str">
            <v>INGRESOS DE CAPITAL</v>
          </cell>
          <cell r="Q211" t="str">
            <v>INGRESOS POR CONVENIO</v>
          </cell>
          <cell r="R211" t="str">
            <v>CONVENIO NEIVA VIVE DIGITAL</v>
          </cell>
          <cell r="S211" t="str">
            <v/>
          </cell>
          <cell r="T211" t="str">
            <v/>
          </cell>
          <cell r="U211" t="str">
            <v/>
          </cell>
          <cell r="V211" t="str">
            <v/>
          </cell>
          <cell r="W211" t="str">
            <v/>
          </cell>
          <cell r="X211" t="str">
            <v>INGRESOS</v>
          </cell>
        </row>
        <row r="212">
          <cell r="B212" t="str">
            <v>410030816</v>
          </cell>
          <cell r="C212" t="str">
            <v>41</v>
          </cell>
          <cell r="D212" t="str">
            <v>00</v>
          </cell>
          <cell r="E212" t="str">
            <v>3</v>
          </cell>
          <cell r="F212" t="str">
            <v>08</v>
          </cell>
          <cell r="G212" t="str">
            <v/>
          </cell>
          <cell r="H212" t="str">
            <v/>
          </cell>
          <cell r="I212" t="str">
            <v/>
          </cell>
          <cell r="J212" t="str">
            <v/>
          </cell>
          <cell r="L212" t="str">
            <v>CONVENIO CALI VIVE DIGITAL REGIONAL EMCALI ALCALDIA FIDUBOGOTA</v>
          </cell>
          <cell r="M212" t="str">
            <v>CUENTA</v>
          </cell>
          <cell r="N212" t="str">
            <v>GERENCIA DE TELECOMUNICACIONES</v>
          </cell>
          <cell r="O212" t="str">
            <v>GERENCIA DE TELECOMUNICACIONES</v>
          </cell>
          <cell r="P212" t="str">
            <v>INGRESOS DE CAPITAL</v>
          </cell>
          <cell r="Q212" t="str">
            <v>INGRESOS POR CONVENIO</v>
          </cell>
          <cell r="R212" t="str">
            <v>CONVENIO CALI VIVE DIGITAL REGIONAL EMCALI ALCALDIA FIDUBOGOTA</v>
          </cell>
          <cell r="S212" t="str">
            <v/>
          </cell>
          <cell r="T212" t="str">
            <v/>
          </cell>
          <cell r="U212" t="str">
            <v/>
          </cell>
          <cell r="V212" t="str">
            <v/>
          </cell>
          <cell r="W212" t="str">
            <v/>
          </cell>
          <cell r="X212" t="str">
            <v>INGRESOS</v>
          </cell>
        </row>
        <row r="213">
          <cell r="B213" t="str">
            <v>4100309</v>
          </cell>
          <cell r="C213" t="str">
            <v>41</v>
          </cell>
          <cell r="D213" t="str">
            <v>00</v>
          </cell>
          <cell r="E213" t="str">
            <v>3</v>
          </cell>
          <cell r="F213" t="str">
            <v>09</v>
          </cell>
          <cell r="G213" t="str">
            <v/>
          </cell>
          <cell r="H213" t="str">
            <v/>
          </cell>
          <cell r="I213" t="str">
            <v/>
          </cell>
          <cell r="J213" t="str">
            <v/>
          </cell>
          <cell r="K213" t="str">
            <v/>
          </cell>
          <cell r="L213" t="str">
            <v>VENTA DE ACTIVOS</v>
          </cell>
          <cell r="M213" t="str">
            <v>SUBCUENTA</v>
          </cell>
          <cell r="N213" t="str">
            <v>GERENCIA DE TELECOMUNICACIONES</v>
          </cell>
          <cell r="O213" t="str">
            <v>GERENCIA DE TELECOMUNICACIONES</v>
          </cell>
          <cell r="P213" t="str">
            <v>INGRESOS DE CAPITAL</v>
          </cell>
          <cell r="Q213" t="str">
            <v>VENTA DE ACTIVOS</v>
          </cell>
          <cell r="R213" t="str">
            <v/>
          </cell>
          <cell r="S213" t="str">
            <v/>
          </cell>
          <cell r="T213" t="str">
            <v/>
          </cell>
          <cell r="U213" t="str">
            <v/>
          </cell>
          <cell r="V213" t="str">
            <v/>
          </cell>
          <cell r="W213" t="str">
            <v/>
          </cell>
          <cell r="X213" t="str">
            <v>INGRESOS</v>
          </cell>
        </row>
        <row r="214">
          <cell r="B214" t="str">
            <v>51</v>
          </cell>
          <cell r="C214" t="str">
            <v>51</v>
          </cell>
          <cell r="D214" t="str">
            <v/>
          </cell>
          <cell r="E214" t="str">
            <v/>
          </cell>
          <cell r="F214" t="str">
            <v/>
          </cell>
          <cell r="G214" t="str">
            <v/>
          </cell>
          <cell r="H214" t="str">
            <v/>
          </cell>
          <cell r="I214" t="str">
            <v/>
          </cell>
          <cell r="J214" t="str">
            <v/>
          </cell>
          <cell r="L214" t="str">
            <v>GERENCIA DE ENERGÍA</v>
          </cell>
          <cell r="M214" t="str">
            <v>GER</v>
          </cell>
          <cell r="N214" t="str">
            <v>GERENCIA DE ENERGÍA</v>
          </cell>
          <cell r="O214" t="str">
            <v/>
          </cell>
          <cell r="P214" t="str">
            <v/>
          </cell>
          <cell r="Q214" t="str">
            <v/>
          </cell>
          <cell r="R214" t="str">
            <v/>
          </cell>
          <cell r="S214" t="str">
            <v/>
          </cell>
          <cell r="T214" t="str">
            <v/>
          </cell>
          <cell r="U214" t="str">
            <v/>
          </cell>
          <cell r="V214" t="str">
            <v/>
          </cell>
          <cell r="W214" t="str">
            <v/>
          </cell>
          <cell r="X214" t="str">
            <v>INGRESOS</v>
          </cell>
        </row>
        <row r="215">
          <cell r="B215" t="str">
            <v>5103</v>
          </cell>
          <cell r="C215" t="str">
            <v>51</v>
          </cell>
          <cell r="D215" t="str">
            <v>03</v>
          </cell>
          <cell r="E215" t="str">
            <v/>
          </cell>
          <cell r="F215" t="str">
            <v/>
          </cell>
          <cell r="G215" t="str">
            <v/>
          </cell>
          <cell r="H215" t="str">
            <v/>
          </cell>
          <cell r="I215" t="str">
            <v/>
          </cell>
          <cell r="J215" t="str">
            <v/>
          </cell>
          <cell r="L215" t="str">
            <v>NEGOCIO DE DISTRIBUCIÓN</v>
          </cell>
          <cell r="M215" t="str">
            <v>NEG</v>
          </cell>
          <cell r="N215" t="str">
            <v>GERENCIA DE ENERGÍA</v>
          </cell>
          <cell r="O215" t="str">
            <v>NEGOCIO DE DISTRIBUCIÓN</v>
          </cell>
          <cell r="P215" t="str">
            <v/>
          </cell>
          <cell r="Q215" t="str">
            <v/>
          </cell>
          <cell r="R215" t="str">
            <v/>
          </cell>
          <cell r="S215" t="str">
            <v/>
          </cell>
          <cell r="T215" t="str">
            <v/>
          </cell>
          <cell r="U215" t="str">
            <v/>
          </cell>
          <cell r="V215" t="str">
            <v/>
          </cell>
          <cell r="W215" t="str">
            <v/>
          </cell>
          <cell r="X215" t="str">
            <v>INGRESOS</v>
          </cell>
        </row>
        <row r="216">
          <cell r="B216" t="str">
            <v>51031</v>
          </cell>
          <cell r="C216" t="str">
            <v>51</v>
          </cell>
          <cell r="D216" t="str">
            <v>03</v>
          </cell>
          <cell r="E216" t="str">
            <v>1</v>
          </cell>
          <cell r="F216" t="str">
            <v/>
          </cell>
          <cell r="G216" t="str">
            <v/>
          </cell>
          <cell r="H216" t="str">
            <v/>
          </cell>
          <cell r="I216" t="str">
            <v/>
          </cell>
          <cell r="J216" t="str">
            <v/>
          </cell>
          <cell r="K216" t="str">
            <v>51000</v>
          </cell>
          <cell r="L216" t="str">
            <v>DISPONIBILIDAD INICIAL</v>
          </cell>
          <cell r="M216" t="str">
            <v>CUENTA</v>
          </cell>
          <cell r="N216" t="str">
            <v>GERENCIA DE ENERGÍA</v>
          </cell>
          <cell r="O216" t="str">
            <v>NEGOCIO DE DISTRIBUCIÓN</v>
          </cell>
          <cell r="P216" t="str">
            <v>DISPONIBILIDAD INICIAL</v>
          </cell>
          <cell r="Q216" t="str">
            <v/>
          </cell>
          <cell r="R216" t="str">
            <v/>
          </cell>
          <cell r="S216" t="str">
            <v/>
          </cell>
          <cell r="T216" t="str">
            <v/>
          </cell>
          <cell r="U216" t="str">
            <v/>
          </cell>
          <cell r="V216" t="str">
            <v>DESPACHO GERENCIA DE ENERGÍA</v>
          </cell>
          <cell r="W216" t="str">
            <v/>
          </cell>
          <cell r="X216" t="str">
            <v>INGRESOS</v>
          </cell>
        </row>
        <row r="217">
          <cell r="B217" t="str">
            <v>51032</v>
          </cell>
          <cell r="C217" t="str">
            <v>51</v>
          </cell>
          <cell r="D217" t="str">
            <v>03</v>
          </cell>
          <cell r="E217" t="str">
            <v>2</v>
          </cell>
          <cell r="F217" t="str">
            <v/>
          </cell>
          <cell r="G217" t="str">
            <v/>
          </cell>
          <cell r="H217" t="str">
            <v/>
          </cell>
          <cell r="I217" t="str">
            <v/>
          </cell>
          <cell r="J217" t="str">
            <v/>
          </cell>
          <cell r="L217" t="str">
            <v>INGRESOS CORRIENTES</v>
          </cell>
          <cell r="M217" t="str">
            <v>CUENTA</v>
          </cell>
          <cell r="N217" t="str">
            <v>GERENCIA DE ENERGÍA</v>
          </cell>
          <cell r="O217" t="str">
            <v>NEGOCIO DE DISTRIBUCIÓN</v>
          </cell>
          <cell r="P217" t="str">
            <v>INGRESOS CORRIENTES</v>
          </cell>
          <cell r="Q217" t="str">
            <v/>
          </cell>
          <cell r="R217" t="str">
            <v/>
          </cell>
          <cell r="S217" t="str">
            <v/>
          </cell>
          <cell r="T217" t="str">
            <v/>
          </cell>
          <cell r="U217" t="str">
            <v/>
          </cell>
          <cell r="V217" t="str">
            <v/>
          </cell>
          <cell r="W217" t="str">
            <v/>
          </cell>
          <cell r="X217" t="str">
            <v>INGRESOS</v>
          </cell>
        </row>
        <row r="218">
          <cell r="B218" t="str">
            <v>5103201</v>
          </cell>
          <cell r="C218" t="str">
            <v>51</v>
          </cell>
          <cell r="D218" t="str">
            <v>03</v>
          </cell>
          <cell r="E218" t="str">
            <v>2</v>
          </cell>
          <cell r="F218" t="str">
            <v>01</v>
          </cell>
          <cell r="G218" t="str">
            <v/>
          </cell>
          <cell r="H218" t="str">
            <v/>
          </cell>
          <cell r="I218" t="str">
            <v/>
          </cell>
          <cell r="J218" t="str">
            <v/>
          </cell>
          <cell r="L218" t="str">
            <v>INGRESOS DE EXPLOTACIÓN</v>
          </cell>
          <cell r="M218" t="str">
            <v>SUBCUENTA</v>
          </cell>
          <cell r="N218" t="str">
            <v>GERENCIA DE ENERGÍA</v>
          </cell>
          <cell r="O218" t="str">
            <v>NEGOCIO DE DISTRIBUCIÓN</v>
          </cell>
          <cell r="P218" t="str">
            <v>INGRESOS CORRIENTES</v>
          </cell>
          <cell r="Q218" t="str">
            <v>INGRESOS DE EXPLOTACIÓN</v>
          </cell>
          <cell r="R218" t="str">
            <v/>
          </cell>
          <cell r="S218" t="str">
            <v/>
          </cell>
          <cell r="T218" t="str">
            <v/>
          </cell>
          <cell r="U218" t="str">
            <v/>
          </cell>
          <cell r="V218" t="str">
            <v/>
          </cell>
          <cell r="W218" t="str">
            <v/>
          </cell>
          <cell r="X218" t="str">
            <v>INGRESOS</v>
          </cell>
        </row>
        <row r="219">
          <cell r="B219" t="str">
            <v>510320101</v>
          </cell>
          <cell r="C219" t="str">
            <v>51</v>
          </cell>
          <cell r="D219" t="str">
            <v>03</v>
          </cell>
          <cell r="E219" t="str">
            <v>2</v>
          </cell>
          <cell r="F219" t="str">
            <v>01</v>
          </cell>
          <cell r="G219" t="str">
            <v>01</v>
          </cell>
          <cell r="H219" t="str">
            <v/>
          </cell>
          <cell r="I219" t="str">
            <v/>
          </cell>
          <cell r="J219" t="str">
            <v/>
          </cell>
          <cell r="L219" t="str">
            <v>VENTA DE SERVICIOS</v>
          </cell>
          <cell r="M219" t="str">
            <v>OBJETO</v>
          </cell>
          <cell r="N219" t="str">
            <v>GERENCIA DE ENERGÍA</v>
          </cell>
          <cell r="O219" t="str">
            <v>NEGOCIO DE DISTRIBUCIÓN</v>
          </cell>
          <cell r="P219" t="str">
            <v>INGRESOS CORRIENTES</v>
          </cell>
          <cell r="Q219" t="str">
            <v>INGRESOS DE EXPLOTACIÓN</v>
          </cell>
          <cell r="R219" t="str">
            <v>VENTA DE SERVICIOS</v>
          </cell>
          <cell r="S219" t="str">
            <v/>
          </cell>
          <cell r="T219" t="str">
            <v/>
          </cell>
          <cell r="U219" t="str">
            <v/>
          </cell>
          <cell r="V219" t="str">
            <v/>
          </cell>
          <cell r="W219" t="str">
            <v/>
          </cell>
          <cell r="X219" t="str">
            <v>INGRESOS</v>
          </cell>
        </row>
        <row r="220">
          <cell r="B220" t="str">
            <v>51032010101</v>
          </cell>
          <cell r="C220" t="str">
            <v>51</v>
          </cell>
          <cell r="D220" t="str">
            <v>03</v>
          </cell>
          <cell r="E220" t="str">
            <v>2</v>
          </cell>
          <cell r="F220" t="str">
            <v>01</v>
          </cell>
          <cell r="G220" t="str">
            <v>01</v>
          </cell>
          <cell r="H220" t="str">
            <v>01</v>
          </cell>
          <cell r="I220" t="str">
            <v/>
          </cell>
          <cell r="J220" t="str">
            <v/>
          </cell>
          <cell r="L220" t="str">
            <v>VENTA DE ENERGÍA</v>
          </cell>
          <cell r="M220" t="str">
            <v>CONCEPTO</v>
          </cell>
          <cell r="N220" t="str">
            <v>GERENCIA DE ENERGÍA</v>
          </cell>
          <cell r="O220" t="str">
            <v>NEGOCIO DE DISTRIBUCIÓN</v>
          </cell>
          <cell r="P220" t="str">
            <v>INGRESOS CORRIENTES</v>
          </cell>
          <cell r="Q220" t="str">
            <v>INGRESOS DE EXPLOTACIÓN</v>
          </cell>
          <cell r="R220" t="str">
            <v>VENTA DE SERVICIOS</v>
          </cell>
          <cell r="S220" t="str">
            <v>VENTA DE ENERGÍA</v>
          </cell>
          <cell r="T220" t="str">
            <v/>
          </cell>
          <cell r="U220" t="str">
            <v/>
          </cell>
          <cell r="V220" t="str">
            <v/>
          </cell>
          <cell r="W220" t="str">
            <v/>
          </cell>
          <cell r="X220" t="str">
            <v>INGRESOS</v>
          </cell>
        </row>
        <row r="221">
          <cell r="B221" t="str">
            <v>5103201010103</v>
          </cell>
          <cell r="C221" t="str">
            <v>51</v>
          </cell>
          <cell r="D221" t="str">
            <v>03</v>
          </cell>
          <cell r="E221" t="str">
            <v>2</v>
          </cell>
          <cell r="F221" t="str">
            <v>01</v>
          </cell>
          <cell r="G221" t="str">
            <v>01</v>
          </cell>
          <cell r="H221" t="str">
            <v>01</v>
          </cell>
          <cell r="I221" t="str">
            <v>03</v>
          </cell>
          <cell r="J221" t="str">
            <v/>
          </cell>
          <cell r="K221" t="str">
            <v>51220</v>
          </cell>
          <cell r="L221" t="str">
            <v>CONEXIÓN</v>
          </cell>
          <cell r="M221" t="str">
            <v>ORDINAL</v>
          </cell>
          <cell r="N221" t="str">
            <v>GERENCIA DE ENERGÍA</v>
          </cell>
          <cell r="O221" t="str">
            <v>NEGOCIO DE DISTRIBUCIÓN</v>
          </cell>
          <cell r="P221" t="str">
            <v>INGRESOS CORRIENTES</v>
          </cell>
          <cell r="Q221" t="str">
            <v>INGRESOS DE EXPLOTACIÓN</v>
          </cell>
          <cell r="R221" t="str">
            <v>VENTA DE SERVICIOS</v>
          </cell>
          <cell r="S221" t="str">
            <v>VENTA DE ENERGÍA</v>
          </cell>
          <cell r="T221" t="str">
            <v>CONEXIÓN</v>
          </cell>
          <cell r="U221" t="str">
            <v/>
          </cell>
          <cell r="V221" t="str">
            <v>DEPARTAMENTO DE OPERACIÓN</v>
          </cell>
          <cell r="W221" t="str">
            <v/>
          </cell>
          <cell r="X221" t="str">
            <v>INGRESOS</v>
          </cell>
        </row>
        <row r="222">
          <cell r="B222" t="str">
            <v>5103201010104</v>
          </cell>
          <cell r="C222" t="str">
            <v>51</v>
          </cell>
          <cell r="D222" t="str">
            <v>03</v>
          </cell>
          <cell r="E222" t="str">
            <v>2</v>
          </cell>
          <cell r="F222" t="str">
            <v>01</v>
          </cell>
          <cell r="G222" t="str">
            <v>01</v>
          </cell>
          <cell r="H222" t="str">
            <v>01</v>
          </cell>
          <cell r="I222" t="str">
            <v>04</v>
          </cell>
          <cell r="J222" t="str">
            <v/>
          </cell>
          <cell r="K222" t="str">
            <v>51600</v>
          </cell>
          <cell r="L222" t="str">
            <v>INGRESOS CPROG</v>
          </cell>
          <cell r="M222" t="str">
            <v>ORDINAL</v>
          </cell>
          <cell r="N222" t="str">
            <v>GERENCIA DE ENERGÍA</v>
          </cell>
          <cell r="O222" t="str">
            <v>NEGOCIO DE DISTRIBUCIÓN</v>
          </cell>
          <cell r="P222" t="str">
            <v>INGRESOS CORRIENTES</v>
          </cell>
          <cell r="Q222" t="str">
            <v>INGRESOS DE EXPLOTACIÓN</v>
          </cell>
          <cell r="R222" t="str">
            <v>VENTA DE SERVICIOS</v>
          </cell>
          <cell r="S222" t="str">
            <v>VENTA DE ENERGÍA</v>
          </cell>
          <cell r="T222" t="str">
            <v>INGRESOS CPROG</v>
          </cell>
          <cell r="U222" t="str">
            <v/>
          </cell>
          <cell r="V222" t="str">
            <v>DIRECCIÓN GESTIÓN DE ENERGÍA</v>
          </cell>
          <cell r="W222" t="str">
            <v/>
          </cell>
          <cell r="X222" t="str">
            <v>INGRESOS</v>
          </cell>
        </row>
        <row r="223">
          <cell r="B223" t="str">
            <v>51032010102</v>
          </cell>
          <cell r="C223" t="str">
            <v>51</v>
          </cell>
          <cell r="D223" t="str">
            <v>03</v>
          </cell>
          <cell r="E223" t="str">
            <v>2</v>
          </cell>
          <cell r="F223" t="str">
            <v>01</v>
          </cell>
          <cell r="G223" t="str">
            <v>01</v>
          </cell>
          <cell r="H223" t="str">
            <v>02</v>
          </cell>
          <cell r="I223" t="str">
            <v/>
          </cell>
          <cell r="J223" t="str">
            <v/>
          </cell>
          <cell r="L223" t="str">
            <v>PEAJES</v>
          </cell>
          <cell r="M223" t="str">
            <v>CONCEPTO</v>
          </cell>
          <cell r="N223" t="str">
            <v>GERENCIA DE ENERGÍA</v>
          </cell>
          <cell r="O223" t="str">
            <v>NEGOCIO DE DISTRIBUCIÓN</v>
          </cell>
          <cell r="P223" t="str">
            <v>INGRESOS CORRIENTES</v>
          </cell>
          <cell r="Q223" t="str">
            <v>INGRESOS DE EXPLOTACIÓN</v>
          </cell>
          <cell r="R223" t="str">
            <v>VENTA DE SERVICIOS</v>
          </cell>
          <cell r="S223" t="str">
            <v>PEAJES</v>
          </cell>
          <cell r="T223" t="str">
            <v/>
          </cell>
          <cell r="U223" t="str">
            <v/>
          </cell>
          <cell r="V223" t="str">
            <v/>
          </cell>
          <cell r="W223" t="str">
            <v/>
          </cell>
          <cell r="X223" t="str">
            <v>INGRESOS</v>
          </cell>
        </row>
        <row r="224">
          <cell r="B224" t="str">
            <v>5103201010201</v>
          </cell>
          <cell r="C224" t="str">
            <v>51</v>
          </cell>
          <cell r="D224" t="str">
            <v>03</v>
          </cell>
          <cell r="E224" t="str">
            <v>2</v>
          </cell>
          <cell r="F224" t="str">
            <v>01</v>
          </cell>
          <cell r="G224" t="str">
            <v>01</v>
          </cell>
          <cell r="H224" t="str">
            <v>02</v>
          </cell>
          <cell r="I224" t="str">
            <v>01</v>
          </cell>
          <cell r="J224" t="str">
            <v/>
          </cell>
          <cell r="K224" t="str">
            <v>51600</v>
          </cell>
          <cell r="L224" t="str">
            <v>SDL</v>
          </cell>
          <cell r="M224" t="str">
            <v>ORDINAL</v>
          </cell>
          <cell r="N224" t="str">
            <v>GERENCIA DE ENERGÍA</v>
          </cell>
          <cell r="O224" t="str">
            <v>NEGOCIO DE DISTRIBUCIÓN</v>
          </cell>
          <cell r="P224" t="str">
            <v>INGRESOS CORRIENTES</v>
          </cell>
          <cell r="Q224" t="str">
            <v>INGRESOS DE EXPLOTACIÓN</v>
          </cell>
          <cell r="R224" t="str">
            <v>VENTA DE SERVICIOS</v>
          </cell>
          <cell r="S224" t="str">
            <v>PEAJES</v>
          </cell>
          <cell r="T224" t="str">
            <v>SDL</v>
          </cell>
          <cell r="U224" t="str">
            <v/>
          </cell>
          <cell r="V224" t="str">
            <v>DIRECCIÓN GESTIÓN DE ENERGÍA</v>
          </cell>
          <cell r="W224" t="str">
            <v/>
          </cell>
          <cell r="X224" t="str">
            <v>INGRESOS</v>
          </cell>
        </row>
        <row r="225">
          <cell r="B225" t="str">
            <v>5103201010202</v>
          </cell>
          <cell r="C225" t="str">
            <v>51</v>
          </cell>
          <cell r="D225" t="str">
            <v>03</v>
          </cell>
          <cell r="E225" t="str">
            <v>2</v>
          </cell>
          <cell r="F225" t="str">
            <v>01</v>
          </cell>
          <cell r="G225" t="str">
            <v>01</v>
          </cell>
          <cell r="H225" t="str">
            <v>02</v>
          </cell>
          <cell r="I225" t="str">
            <v>02</v>
          </cell>
          <cell r="J225" t="str">
            <v/>
          </cell>
          <cell r="K225" t="str">
            <v>51600</v>
          </cell>
          <cell r="L225" t="str">
            <v>STR</v>
          </cell>
          <cell r="M225" t="str">
            <v>ORDINAL</v>
          </cell>
          <cell r="N225" t="str">
            <v>GERENCIA DE ENERGÍA</v>
          </cell>
          <cell r="O225" t="str">
            <v>NEGOCIO DE DISTRIBUCIÓN</v>
          </cell>
          <cell r="P225" t="str">
            <v>INGRESOS CORRIENTES</v>
          </cell>
          <cell r="Q225" t="str">
            <v>INGRESOS DE EXPLOTACIÓN</v>
          </cell>
          <cell r="R225" t="str">
            <v>VENTA DE SERVICIOS</v>
          </cell>
          <cell r="S225" t="str">
            <v>PEAJES</v>
          </cell>
          <cell r="T225" t="str">
            <v>STR</v>
          </cell>
          <cell r="U225" t="str">
            <v/>
          </cell>
          <cell r="V225" t="str">
            <v>DIRECCIÓN GESTIÓN DE ENERGÍA</v>
          </cell>
          <cell r="W225" t="str">
            <v/>
          </cell>
          <cell r="X225" t="str">
            <v>INGRESOS</v>
          </cell>
        </row>
        <row r="226">
          <cell r="B226" t="str">
            <v>510320103</v>
          </cell>
          <cell r="C226" t="str">
            <v>51</v>
          </cell>
          <cell r="D226" t="str">
            <v>03</v>
          </cell>
          <cell r="E226" t="str">
            <v>2</v>
          </cell>
          <cell r="F226" t="str">
            <v>01</v>
          </cell>
          <cell r="G226" t="str">
            <v>03</v>
          </cell>
          <cell r="H226" t="str">
            <v/>
          </cell>
          <cell r="I226" t="str">
            <v/>
          </cell>
          <cell r="J226" t="str">
            <v/>
          </cell>
          <cell r="L226" t="str">
            <v>OTROS INGRESOS DE EXPLOTACIÓN</v>
          </cell>
          <cell r="M226" t="str">
            <v>OBJETO</v>
          </cell>
          <cell r="N226" t="str">
            <v>GERENCIA DE ENERGÍA</v>
          </cell>
          <cell r="O226" t="str">
            <v>NEGOCIO DE DISTRIBUCIÓN</v>
          </cell>
          <cell r="P226" t="str">
            <v>INGRESOS CORRIENTES</v>
          </cell>
          <cell r="Q226" t="str">
            <v>INGRESOS DE EXPLOTACIÓN</v>
          </cell>
          <cell r="R226" t="str">
            <v>OTROS INGRESOS DE EXPLOTACIÓN</v>
          </cell>
          <cell r="S226" t="str">
            <v/>
          </cell>
          <cell r="T226" t="str">
            <v/>
          </cell>
          <cell r="U226" t="str">
            <v/>
          </cell>
          <cell r="V226" t="str">
            <v/>
          </cell>
          <cell r="W226" t="str">
            <v/>
          </cell>
          <cell r="X226" t="str">
            <v>INGRESOS</v>
          </cell>
        </row>
        <row r="227">
          <cell r="B227" t="str">
            <v>51032010301</v>
          </cell>
          <cell r="C227" t="str">
            <v>51</v>
          </cell>
          <cell r="D227" t="str">
            <v>03</v>
          </cell>
          <cell r="E227" t="str">
            <v>2</v>
          </cell>
          <cell r="F227" t="str">
            <v>01</v>
          </cell>
          <cell r="G227" t="str">
            <v>03</v>
          </cell>
          <cell r="H227" t="str">
            <v>01</v>
          </cell>
          <cell r="I227" t="str">
            <v/>
          </cell>
          <cell r="J227" t="str">
            <v/>
          </cell>
          <cell r="L227" t="str">
            <v>COMPLEMENTARIOS</v>
          </cell>
          <cell r="M227" t="str">
            <v>CONCEPTO</v>
          </cell>
          <cell r="N227" t="str">
            <v>GERENCIA DE ENERGÍA</v>
          </cell>
          <cell r="O227" t="str">
            <v>NEGOCIO DE DISTRIBUCIÓN</v>
          </cell>
          <cell r="P227" t="str">
            <v>INGRESOS CORRIENTES</v>
          </cell>
          <cell r="Q227" t="str">
            <v>INGRESOS DE EXPLOTACIÓN</v>
          </cell>
          <cell r="R227" t="str">
            <v>OTROS INGRESOS DE EXPLOTACIÓN</v>
          </cell>
          <cell r="S227" t="str">
            <v>COMPLEMENTARIOS</v>
          </cell>
          <cell r="T227" t="str">
            <v/>
          </cell>
          <cell r="U227" t="str">
            <v/>
          </cell>
          <cell r="V227" t="str">
            <v/>
          </cell>
          <cell r="W227" t="str">
            <v/>
          </cell>
          <cell r="X227" t="str">
            <v>INGRESOS</v>
          </cell>
        </row>
        <row r="228">
          <cell r="B228" t="str">
            <v>5103201030101</v>
          </cell>
          <cell r="C228" t="str">
            <v>51</v>
          </cell>
          <cell r="D228" t="str">
            <v>03</v>
          </cell>
          <cell r="E228" t="str">
            <v>2</v>
          </cell>
          <cell r="F228" t="str">
            <v>01</v>
          </cell>
          <cell r="G228" t="str">
            <v>03</v>
          </cell>
          <cell r="H228" t="str">
            <v>01</v>
          </cell>
          <cell r="I228" t="str">
            <v>01</v>
          </cell>
          <cell r="J228" t="str">
            <v/>
          </cell>
          <cell r="K228" t="str">
            <v>51210</v>
          </cell>
          <cell r="L228" t="str">
            <v>MANTENIMIENTO DE REDES BAJA TENSIÓN</v>
          </cell>
          <cell r="M228" t="str">
            <v>ORDINAL</v>
          </cell>
          <cell r="N228" t="str">
            <v>GERENCIA DE ENERGÍA</v>
          </cell>
          <cell r="O228" t="str">
            <v>NEGOCIO DE DISTRIBUCIÓN</v>
          </cell>
          <cell r="P228" t="str">
            <v>INGRESOS CORRIENTES</v>
          </cell>
          <cell r="Q228" t="str">
            <v>INGRESOS DE EXPLOTACIÓN</v>
          </cell>
          <cell r="R228" t="str">
            <v>OTROS INGRESOS DE EXPLOTACIÓN</v>
          </cell>
          <cell r="S228" t="str">
            <v>COMPLEMENTARIOS</v>
          </cell>
          <cell r="T228" t="str">
            <v>MANTENIMIENTO DE REDES BAJA TENSIÓN</v>
          </cell>
          <cell r="U228" t="str">
            <v/>
          </cell>
          <cell r="V228" t="str">
            <v>DEPARTAMENTO DE MANTENIMIENTO</v>
          </cell>
          <cell r="W228" t="str">
            <v/>
          </cell>
          <cell r="X228" t="str">
            <v>INGRESOS</v>
          </cell>
        </row>
        <row r="229">
          <cell r="B229" t="str">
            <v>5103201030102</v>
          </cell>
          <cell r="C229" t="str">
            <v>51</v>
          </cell>
          <cell r="D229" t="str">
            <v>03</v>
          </cell>
          <cell r="E229" t="str">
            <v>2</v>
          </cell>
          <cell r="F229" t="str">
            <v>01</v>
          </cell>
          <cell r="G229" t="str">
            <v>03</v>
          </cell>
          <cell r="H229" t="str">
            <v>01</v>
          </cell>
          <cell r="I229" t="str">
            <v>02</v>
          </cell>
          <cell r="J229" t="str">
            <v/>
          </cell>
          <cell r="K229" t="str">
            <v>51210</v>
          </cell>
          <cell r="L229" t="str">
            <v>MANTENIMIENTO DE REDES MEDIA TENSIÓN</v>
          </cell>
          <cell r="M229" t="str">
            <v>ORDINAL</v>
          </cell>
          <cell r="N229" t="str">
            <v>GERENCIA DE ENERGÍA</v>
          </cell>
          <cell r="O229" t="str">
            <v>NEGOCIO DE DISTRIBUCIÓN</v>
          </cell>
          <cell r="P229" t="str">
            <v>INGRESOS CORRIENTES</v>
          </cell>
          <cell r="Q229" t="str">
            <v>INGRESOS DE EXPLOTACIÓN</v>
          </cell>
          <cell r="R229" t="str">
            <v>OTROS INGRESOS DE EXPLOTACIÓN</v>
          </cell>
          <cell r="S229" t="str">
            <v>COMPLEMENTARIOS</v>
          </cell>
          <cell r="T229" t="str">
            <v>MANTENIMIENTO DE REDES MEDIA TENSIÓN</v>
          </cell>
          <cell r="U229" t="str">
            <v/>
          </cell>
          <cell r="V229" t="str">
            <v>DEPARTAMENTO DE MANTENIMIENTO</v>
          </cell>
          <cell r="W229" t="str">
            <v/>
          </cell>
          <cell r="X229" t="str">
            <v>INGRESOS</v>
          </cell>
        </row>
        <row r="230">
          <cell r="B230" t="str">
            <v>5103201030103</v>
          </cell>
          <cell r="C230" t="str">
            <v>51</v>
          </cell>
          <cell r="D230" t="str">
            <v>03</v>
          </cell>
          <cell r="E230" t="str">
            <v>2</v>
          </cell>
          <cell r="F230" t="str">
            <v>01</v>
          </cell>
          <cell r="G230" t="str">
            <v>03</v>
          </cell>
          <cell r="H230" t="str">
            <v>01</v>
          </cell>
          <cell r="I230" t="str">
            <v>03</v>
          </cell>
          <cell r="J230" t="str">
            <v/>
          </cell>
          <cell r="K230" t="str">
            <v>51230</v>
          </cell>
          <cell r="L230" t="str">
            <v>ESTUDIO DE CONEXIÓN</v>
          </cell>
          <cell r="M230" t="str">
            <v>ORDINAL</v>
          </cell>
          <cell r="N230" t="str">
            <v>GERENCIA DE ENERGÍA</v>
          </cell>
          <cell r="O230" t="str">
            <v>NEGOCIO DE DISTRIBUCIÓN</v>
          </cell>
          <cell r="P230" t="str">
            <v>INGRESOS CORRIENTES</v>
          </cell>
          <cell r="Q230" t="str">
            <v>INGRESOS DE EXPLOTACIÓN</v>
          </cell>
          <cell r="R230" t="str">
            <v>OTROS INGRESOS DE EXPLOTACIÓN</v>
          </cell>
          <cell r="S230" t="str">
            <v>COMPLEMENTARIOS</v>
          </cell>
          <cell r="T230" t="str">
            <v>ESTUDIO DE CONEXIÓN</v>
          </cell>
          <cell r="U230" t="str">
            <v/>
          </cell>
          <cell r="V230" t="str">
            <v>DEPARTAMENTO DE PROYECTOS</v>
          </cell>
          <cell r="W230" t="str">
            <v/>
          </cell>
          <cell r="X230" t="str">
            <v>INGRESOS</v>
          </cell>
        </row>
        <row r="231">
          <cell r="B231" t="str">
            <v>5103201030104</v>
          </cell>
          <cell r="C231" t="str">
            <v>51</v>
          </cell>
          <cell r="D231" t="str">
            <v>03</v>
          </cell>
          <cell r="E231" t="str">
            <v>2</v>
          </cell>
          <cell r="F231" t="str">
            <v>01</v>
          </cell>
          <cell r="G231" t="str">
            <v>03</v>
          </cell>
          <cell r="H231" t="str">
            <v>01</v>
          </cell>
          <cell r="I231" t="str">
            <v>04</v>
          </cell>
          <cell r="J231" t="str">
            <v/>
          </cell>
          <cell r="K231" t="str">
            <v>51230</v>
          </cell>
          <cell r="L231" t="str">
            <v>REVISIÓN DE LA INSTALACIÓN DE LA CONEXIÓN</v>
          </cell>
          <cell r="M231" t="str">
            <v>ORDINAL</v>
          </cell>
          <cell r="N231" t="str">
            <v>GERENCIA DE ENERGÍA</v>
          </cell>
          <cell r="O231" t="str">
            <v>NEGOCIO DE DISTRIBUCIÓN</v>
          </cell>
          <cell r="P231" t="str">
            <v>INGRESOS CORRIENTES</v>
          </cell>
          <cell r="Q231" t="str">
            <v>INGRESOS DE EXPLOTACIÓN</v>
          </cell>
          <cell r="R231" t="str">
            <v>OTROS INGRESOS DE EXPLOTACIÓN</v>
          </cell>
          <cell r="S231" t="str">
            <v>COMPLEMENTARIOS</v>
          </cell>
          <cell r="T231" t="str">
            <v>REVISIÓN DE LA INSTALACIÓN DE LA CONEXIÓN</v>
          </cell>
          <cell r="U231" t="str">
            <v/>
          </cell>
          <cell r="V231" t="str">
            <v>DEPARTAMENTO DE PROYECTOS</v>
          </cell>
          <cell r="W231" t="str">
            <v/>
          </cell>
          <cell r="X231" t="str">
            <v>INGRESOS</v>
          </cell>
        </row>
        <row r="232">
          <cell r="B232" t="str">
            <v>5103201030105</v>
          </cell>
          <cell r="C232" t="str">
            <v>51</v>
          </cell>
          <cell r="D232" t="str">
            <v>03</v>
          </cell>
          <cell r="E232" t="str">
            <v>2</v>
          </cell>
          <cell r="F232" t="str">
            <v>01</v>
          </cell>
          <cell r="G232" t="str">
            <v>03</v>
          </cell>
          <cell r="H232" t="str">
            <v>01</v>
          </cell>
          <cell r="I232" t="str">
            <v>05</v>
          </cell>
          <cell r="J232" t="str">
            <v/>
          </cell>
          <cell r="K232" t="str">
            <v>51240</v>
          </cell>
          <cell r="L232" t="str">
            <v>ALQUILER DE LA INFRAESTRUCTURA</v>
          </cell>
          <cell r="M232" t="str">
            <v>ORDINAL</v>
          </cell>
          <cell r="N232" t="str">
            <v>GERENCIA DE ENERGÍA</v>
          </cell>
          <cell r="O232" t="str">
            <v>NEGOCIO DE DISTRIBUCIÓN</v>
          </cell>
          <cell r="P232" t="str">
            <v>INGRESOS CORRIENTES</v>
          </cell>
          <cell r="Q232" t="str">
            <v>INGRESOS DE EXPLOTACIÓN</v>
          </cell>
          <cell r="R232" t="str">
            <v>OTROS INGRESOS DE EXPLOTACIÓN</v>
          </cell>
          <cell r="S232" t="str">
            <v>COMPLEMENTARIOS</v>
          </cell>
          <cell r="T232" t="str">
            <v>ALQUILER DE LA INFRAESTRUCTURA</v>
          </cell>
          <cell r="U232" t="str">
            <v/>
          </cell>
          <cell r="V232" t="str">
            <v>DEPARTAMENTO SERVICIOS ASOCIADOS DISTRIBUCIÓN</v>
          </cell>
          <cell r="W232" t="str">
            <v/>
          </cell>
          <cell r="X232" t="str">
            <v>INGRESOS</v>
          </cell>
        </row>
        <row r="233">
          <cell r="B233" t="str">
            <v>5103201030106</v>
          </cell>
          <cell r="C233" t="str">
            <v>51</v>
          </cell>
          <cell r="D233" t="str">
            <v>03</v>
          </cell>
          <cell r="E233" t="str">
            <v>2</v>
          </cell>
          <cell r="F233" t="str">
            <v>01</v>
          </cell>
          <cell r="G233" t="str">
            <v>03</v>
          </cell>
          <cell r="H233" t="str">
            <v>01</v>
          </cell>
          <cell r="I233" t="str">
            <v>06</v>
          </cell>
          <cell r="J233" t="str">
            <v/>
          </cell>
          <cell r="K233" t="str">
            <v>51240</v>
          </cell>
          <cell r="L233" t="str">
            <v>TALLER DE EQUIPOS ELÉCTRICOS</v>
          </cell>
          <cell r="M233" t="str">
            <v>ORDINAL</v>
          </cell>
          <cell r="N233" t="str">
            <v>GERENCIA DE ENERGÍA</v>
          </cell>
          <cell r="O233" t="str">
            <v>NEGOCIO DE DISTRIBUCIÓN</v>
          </cell>
          <cell r="P233" t="str">
            <v>INGRESOS CORRIENTES</v>
          </cell>
          <cell r="Q233" t="str">
            <v>INGRESOS DE EXPLOTACIÓN</v>
          </cell>
          <cell r="R233" t="str">
            <v>OTROS INGRESOS DE EXPLOTACIÓN</v>
          </cell>
          <cell r="S233" t="str">
            <v>COMPLEMENTARIOS</v>
          </cell>
          <cell r="T233" t="str">
            <v>TALLER DE EQUIPOS ELÉCTRICOS</v>
          </cell>
          <cell r="U233" t="str">
            <v/>
          </cell>
          <cell r="V233" t="str">
            <v>DEPARTAMENTO SERVICIOS ASOCIADOS DISTRIBUCIÓN</v>
          </cell>
          <cell r="W233" t="str">
            <v/>
          </cell>
          <cell r="X233" t="str">
            <v>INGRESOS</v>
          </cell>
        </row>
        <row r="234">
          <cell r="B234" t="str">
            <v>5103201030107</v>
          </cell>
          <cell r="C234" t="str">
            <v>51</v>
          </cell>
          <cell r="D234" t="str">
            <v>03</v>
          </cell>
          <cell r="E234" t="str">
            <v>2</v>
          </cell>
          <cell r="F234" t="str">
            <v>01</v>
          </cell>
          <cell r="G234" t="str">
            <v>03</v>
          </cell>
          <cell r="H234" t="str">
            <v>01</v>
          </cell>
          <cell r="I234" t="str">
            <v>07</v>
          </cell>
          <cell r="J234" t="str">
            <v/>
          </cell>
          <cell r="K234" t="str">
            <v>51210</v>
          </cell>
          <cell r="L234" t="str">
            <v>RED SUBTERRÁNEA</v>
          </cell>
          <cell r="M234" t="str">
            <v>ORDINAL</v>
          </cell>
          <cell r="N234" t="str">
            <v>GERENCIA DE ENERGÍA</v>
          </cell>
          <cell r="O234" t="str">
            <v>NEGOCIO DE DISTRIBUCIÓN</v>
          </cell>
          <cell r="P234" t="str">
            <v>INGRESOS CORRIENTES</v>
          </cell>
          <cell r="Q234" t="str">
            <v>INGRESOS DE EXPLOTACIÓN</v>
          </cell>
          <cell r="R234" t="str">
            <v>OTROS INGRESOS DE EXPLOTACIÓN</v>
          </cell>
          <cell r="S234" t="str">
            <v>COMPLEMENTARIOS</v>
          </cell>
          <cell r="T234" t="str">
            <v>RED SUBTERRÁNEA</v>
          </cell>
          <cell r="U234" t="str">
            <v/>
          </cell>
          <cell r="V234" t="str">
            <v>DEPARTAMENTO DE MANTENIMIENTO</v>
          </cell>
          <cell r="W234" t="str">
            <v/>
          </cell>
          <cell r="X234" t="str">
            <v>INGRESOS</v>
          </cell>
        </row>
        <row r="235">
          <cell r="B235" t="str">
            <v>5103201030108</v>
          </cell>
          <cell r="C235" t="str">
            <v>51</v>
          </cell>
          <cell r="D235" t="str">
            <v>03</v>
          </cell>
          <cell r="E235" t="str">
            <v>2</v>
          </cell>
          <cell r="F235" t="str">
            <v>01</v>
          </cell>
          <cell r="G235" t="str">
            <v>03</v>
          </cell>
          <cell r="H235" t="str">
            <v>01</v>
          </cell>
          <cell r="I235" t="str">
            <v>08</v>
          </cell>
          <cell r="J235" t="str">
            <v/>
          </cell>
          <cell r="K235" t="str">
            <v>51240</v>
          </cell>
          <cell r="L235" t="str">
            <v>LABORATORIOS Y MEDIDAS ELÉCTRICAS</v>
          </cell>
          <cell r="M235" t="str">
            <v>ORDINAL</v>
          </cell>
          <cell r="N235" t="str">
            <v>GERENCIA DE ENERGÍA</v>
          </cell>
          <cell r="O235" t="str">
            <v>NEGOCIO DE DISTRIBUCIÓN</v>
          </cell>
          <cell r="P235" t="str">
            <v>INGRESOS CORRIENTES</v>
          </cell>
          <cell r="Q235" t="str">
            <v>INGRESOS DE EXPLOTACIÓN</v>
          </cell>
          <cell r="R235" t="str">
            <v>OTROS INGRESOS DE EXPLOTACIÓN</v>
          </cell>
          <cell r="S235" t="str">
            <v>COMPLEMENTARIOS</v>
          </cell>
          <cell r="T235" t="str">
            <v>LABORATORIOS Y MEDIDAS ELÉCTRICAS</v>
          </cell>
          <cell r="U235" t="str">
            <v/>
          </cell>
          <cell r="V235" t="str">
            <v>DEPARTAMENTO SERVICIOS ASOCIADOS DISTRIBUCIÓN</v>
          </cell>
          <cell r="W235" t="str">
            <v/>
          </cell>
          <cell r="X235" t="str">
            <v>INGRESOS</v>
          </cell>
        </row>
        <row r="236">
          <cell r="B236" t="str">
            <v>5103201030110</v>
          </cell>
          <cell r="C236" t="str">
            <v>51</v>
          </cell>
          <cell r="D236" t="str">
            <v>03</v>
          </cell>
          <cell r="E236" t="str">
            <v>2</v>
          </cell>
          <cell r="F236" t="str">
            <v>01</v>
          </cell>
          <cell r="G236" t="str">
            <v>03</v>
          </cell>
          <cell r="H236" t="str">
            <v>01</v>
          </cell>
          <cell r="I236" t="str">
            <v>10</v>
          </cell>
          <cell r="J236" t="str">
            <v/>
          </cell>
          <cell r="K236" t="str">
            <v>51210</v>
          </cell>
          <cell r="L236" t="str">
            <v>INTERVENTORÍA</v>
          </cell>
          <cell r="M236" t="str">
            <v>ORDINAL</v>
          </cell>
          <cell r="N236" t="str">
            <v>GERENCIA DE ENERGÍA</v>
          </cell>
          <cell r="O236" t="str">
            <v>NEGOCIO DE DISTRIBUCIÓN</v>
          </cell>
          <cell r="P236" t="str">
            <v>INGRESOS CORRIENTES</v>
          </cell>
          <cell r="Q236" t="str">
            <v>INGRESOS DE EXPLOTACIÓN</v>
          </cell>
          <cell r="R236" t="str">
            <v>OTROS INGRESOS DE EXPLOTACIÓN</v>
          </cell>
          <cell r="S236" t="str">
            <v>COMPLEMENTARIOS</v>
          </cell>
          <cell r="T236" t="str">
            <v>INTERVENTORÍA</v>
          </cell>
          <cell r="U236" t="str">
            <v/>
          </cell>
          <cell r="V236" t="str">
            <v>DEPARTAMENTO DE MANTENIMIENTO</v>
          </cell>
          <cell r="W236" t="str">
            <v/>
          </cell>
          <cell r="X236" t="str">
            <v>INGRESOS</v>
          </cell>
        </row>
        <row r="237">
          <cell r="B237" t="str">
            <v>5103201030117</v>
          </cell>
          <cell r="C237" t="str">
            <v>51</v>
          </cell>
          <cell r="D237" t="str">
            <v>03</v>
          </cell>
          <cell r="E237" t="str">
            <v>2</v>
          </cell>
          <cell r="F237" t="str">
            <v>01</v>
          </cell>
          <cell r="G237" t="str">
            <v>03</v>
          </cell>
          <cell r="H237" t="str">
            <v>01</v>
          </cell>
          <cell r="I237" t="str">
            <v>17</v>
          </cell>
          <cell r="J237" t="str">
            <v/>
          </cell>
          <cell r="K237" t="str">
            <v>51240</v>
          </cell>
          <cell r="L237" t="str">
            <v>LABORATORIO DE TRANSFORMADORES</v>
          </cell>
          <cell r="M237" t="str">
            <v>ORDINAL</v>
          </cell>
          <cell r="N237" t="str">
            <v>GERENCIA DE ENERGÍA</v>
          </cell>
          <cell r="O237" t="str">
            <v>NEGOCIO DE DISTRIBUCIÓN</v>
          </cell>
          <cell r="P237" t="str">
            <v>INGRESOS CORRIENTES</v>
          </cell>
          <cell r="Q237" t="str">
            <v>INGRESOS DE EXPLOTACIÓN</v>
          </cell>
          <cell r="R237" t="str">
            <v>OTROS INGRESOS DE EXPLOTACIÓN</v>
          </cell>
          <cell r="S237" t="str">
            <v>COMPLEMENTARIOS</v>
          </cell>
          <cell r="T237" t="str">
            <v>LABORATORIO DE TRANSFORMADORES</v>
          </cell>
          <cell r="U237" t="str">
            <v/>
          </cell>
          <cell r="V237" t="str">
            <v>DEPARTAMENTO SERVICIOS ASOCIADOS DISTRIBUCIÓN</v>
          </cell>
          <cell r="W237" t="str">
            <v/>
          </cell>
          <cell r="X237" t="str">
            <v>INGRESOS</v>
          </cell>
        </row>
        <row r="238">
          <cell r="B238" t="str">
            <v>5103201030119</v>
          </cell>
          <cell r="C238" t="str">
            <v>51</v>
          </cell>
          <cell r="D238" t="str">
            <v>03</v>
          </cell>
          <cell r="E238" t="str">
            <v>2</v>
          </cell>
          <cell r="F238" t="str">
            <v>01</v>
          </cell>
          <cell r="G238" t="str">
            <v>03</v>
          </cell>
          <cell r="H238" t="str">
            <v>01</v>
          </cell>
          <cell r="I238" t="str">
            <v>19</v>
          </cell>
          <cell r="J238" t="str">
            <v/>
          </cell>
          <cell r="K238" t="str">
            <v>51240</v>
          </cell>
          <cell r="L238" t="str">
            <v>LABORATORIO DE ACEITES</v>
          </cell>
          <cell r="M238" t="str">
            <v>ORDINAL</v>
          </cell>
          <cell r="N238" t="str">
            <v>GERENCIA DE ENERGÍA</v>
          </cell>
          <cell r="O238" t="str">
            <v>NEGOCIO DE DISTRIBUCIÓN</v>
          </cell>
          <cell r="P238" t="str">
            <v>INGRESOS CORRIENTES</v>
          </cell>
          <cell r="Q238" t="str">
            <v>INGRESOS DE EXPLOTACIÓN</v>
          </cell>
          <cell r="R238" t="str">
            <v>OTROS INGRESOS DE EXPLOTACIÓN</v>
          </cell>
          <cell r="S238" t="str">
            <v>COMPLEMENTARIOS</v>
          </cell>
          <cell r="T238" t="str">
            <v>LABORATORIO DE ACEITES</v>
          </cell>
          <cell r="U238" t="str">
            <v/>
          </cell>
          <cell r="V238" t="str">
            <v>DEPARTAMENTO SERVICIOS ASOCIADOS DISTRIBUCIÓN</v>
          </cell>
          <cell r="W238" t="str">
            <v/>
          </cell>
          <cell r="X238" t="str">
            <v>INGRESOS</v>
          </cell>
        </row>
        <row r="239">
          <cell r="B239" t="str">
            <v>5103203</v>
          </cell>
          <cell r="C239" t="str">
            <v>51</v>
          </cell>
          <cell r="D239" t="str">
            <v>03</v>
          </cell>
          <cell r="E239" t="str">
            <v>2</v>
          </cell>
          <cell r="F239" t="str">
            <v>03</v>
          </cell>
          <cell r="G239" t="str">
            <v/>
          </cell>
          <cell r="H239" t="str">
            <v/>
          </cell>
          <cell r="I239" t="str">
            <v/>
          </cell>
          <cell r="J239" t="str">
            <v/>
          </cell>
          <cell r="L239" t="str">
            <v>OTROS INGRESOS CORRIENTES</v>
          </cell>
          <cell r="M239" t="str">
            <v>SUBCUENTA</v>
          </cell>
          <cell r="N239" t="str">
            <v>GERENCIA DE ENERGÍA</v>
          </cell>
          <cell r="O239" t="str">
            <v>NEGOCIO DE DISTRIBUCIÓN</v>
          </cell>
          <cell r="P239" t="str">
            <v>INGRESOS CORRIENTES</v>
          </cell>
          <cell r="Q239" t="str">
            <v>OTROS INGRESOS CORRIENTES</v>
          </cell>
          <cell r="R239">
            <v>0</v>
          </cell>
          <cell r="S239" t="str">
            <v/>
          </cell>
          <cell r="T239" t="str">
            <v/>
          </cell>
          <cell r="U239" t="str">
            <v/>
          </cell>
          <cell r="V239" t="str">
            <v/>
          </cell>
          <cell r="W239" t="str">
            <v/>
          </cell>
          <cell r="X239" t="str">
            <v>INGRESOS</v>
          </cell>
        </row>
        <row r="240">
          <cell r="B240" t="str">
            <v>510320302</v>
          </cell>
          <cell r="C240" t="str">
            <v>51</v>
          </cell>
          <cell r="D240" t="str">
            <v>03</v>
          </cell>
          <cell r="E240" t="str">
            <v>2</v>
          </cell>
          <cell r="F240" t="str">
            <v>03</v>
          </cell>
          <cell r="G240" t="str">
            <v>02</v>
          </cell>
          <cell r="H240" t="str">
            <v/>
          </cell>
          <cell r="I240" t="str">
            <v/>
          </cell>
          <cell r="J240" t="str">
            <v/>
          </cell>
          <cell r="K240" t="str">
            <v>51005</v>
          </cell>
          <cell r="L240" t="str">
            <v>CUOTAS PARTES</v>
          </cell>
          <cell r="M240" t="str">
            <v>OBJETO</v>
          </cell>
          <cell r="N240" t="str">
            <v>GERENCIA DE ENERGÍA</v>
          </cell>
          <cell r="O240" t="str">
            <v>NEGOCIO DE DISTRIBUCIÓN</v>
          </cell>
          <cell r="P240" t="str">
            <v>INGRESOS CORRIENTES</v>
          </cell>
          <cell r="Q240" t="str">
            <v>OTROS INGRESOS CORRIENTES</v>
          </cell>
          <cell r="R240" t="str">
            <v>CUOTAS PARTES PENSIONALES</v>
          </cell>
          <cell r="S240" t="str">
            <v/>
          </cell>
          <cell r="T240" t="str">
            <v/>
          </cell>
          <cell r="U240" t="str">
            <v/>
          </cell>
          <cell r="V240" t="str">
            <v>PARTIDAS CENTRALIZADAS ENERGÍA (ADMTVA)</v>
          </cell>
          <cell r="W240" t="str">
            <v/>
          </cell>
          <cell r="X240" t="str">
            <v>INGRESOS</v>
          </cell>
        </row>
        <row r="241">
          <cell r="B241" t="str">
            <v>510320304</v>
          </cell>
          <cell r="C241" t="str">
            <v>51</v>
          </cell>
          <cell r="D241" t="str">
            <v>03</v>
          </cell>
          <cell r="E241" t="str">
            <v>2</v>
          </cell>
          <cell r="F241" t="str">
            <v>03</v>
          </cell>
          <cell r="G241" t="str">
            <v>04</v>
          </cell>
          <cell r="H241" t="str">
            <v/>
          </cell>
          <cell r="I241" t="str">
            <v/>
          </cell>
          <cell r="J241" t="str">
            <v/>
          </cell>
          <cell r="L241" t="str">
            <v>OTROS INGRESOS</v>
          </cell>
          <cell r="M241" t="str">
            <v>OBJETO</v>
          </cell>
          <cell r="N241" t="str">
            <v>GERENCIA DE ENERGÍA</v>
          </cell>
          <cell r="O241" t="str">
            <v>NEGOCIO DE DISTRIBUCIÓN</v>
          </cell>
          <cell r="P241" t="str">
            <v>INGRESOS CORRIENTES</v>
          </cell>
          <cell r="Q241" t="str">
            <v>OTROS INGRESOS CORRIENTES</v>
          </cell>
          <cell r="R241" t="str">
            <v>OTROS INGRESOS</v>
          </cell>
          <cell r="S241" t="str">
            <v/>
          </cell>
          <cell r="T241" t="str">
            <v/>
          </cell>
          <cell r="U241" t="str">
            <v/>
          </cell>
          <cell r="V241" t="str">
            <v/>
          </cell>
          <cell r="W241" t="str">
            <v/>
          </cell>
          <cell r="X241" t="str">
            <v>INGRESOS</v>
          </cell>
        </row>
        <row r="242">
          <cell r="B242" t="str">
            <v>51032030401</v>
          </cell>
          <cell r="C242" t="str">
            <v>51</v>
          </cell>
          <cell r="D242" t="str">
            <v>03</v>
          </cell>
          <cell r="E242" t="str">
            <v>2</v>
          </cell>
          <cell r="F242" t="str">
            <v>03</v>
          </cell>
          <cell r="G242" t="str">
            <v>04</v>
          </cell>
          <cell r="H242" t="str">
            <v>01</v>
          </cell>
          <cell r="I242" t="str">
            <v/>
          </cell>
          <cell r="J242" t="str">
            <v/>
          </cell>
          <cell r="K242" t="str">
            <v>51000</v>
          </cell>
          <cell r="L242" t="str">
            <v>INTERESES</v>
          </cell>
          <cell r="M242" t="str">
            <v>CONCEPTO</v>
          </cell>
          <cell r="N242" t="str">
            <v>GERENCIA DE ENERGÍA</v>
          </cell>
          <cell r="O242" t="str">
            <v>NEGOCIO DE DISTRIBUCIÓN</v>
          </cell>
          <cell r="P242" t="str">
            <v>INGRESOS CORRIENTES</v>
          </cell>
          <cell r="Q242" t="str">
            <v>OTROS INGRESOS CORRIENTES</v>
          </cell>
          <cell r="R242" t="str">
            <v>OTROS INGRESOS</v>
          </cell>
          <cell r="S242" t="str">
            <v>INTERESES</v>
          </cell>
          <cell r="T242" t="str">
            <v/>
          </cell>
          <cell r="U242" t="str">
            <v/>
          </cell>
          <cell r="V242" t="str">
            <v>DESPACHO GERENCIA DE ENERGÍA</v>
          </cell>
          <cell r="W242" t="str">
            <v/>
          </cell>
          <cell r="X242" t="str">
            <v>INGRESOS</v>
          </cell>
        </row>
        <row r="243">
          <cell r="B243" t="str">
            <v>51032030404</v>
          </cell>
          <cell r="C243" t="str">
            <v>51</v>
          </cell>
          <cell r="D243" t="str">
            <v>03</v>
          </cell>
          <cell r="E243" t="str">
            <v>2</v>
          </cell>
          <cell r="F243" t="str">
            <v>03</v>
          </cell>
          <cell r="G243" t="str">
            <v>04</v>
          </cell>
          <cell r="H243" t="str">
            <v>04</v>
          </cell>
          <cell r="I243" t="str">
            <v/>
          </cell>
          <cell r="J243" t="str">
            <v/>
          </cell>
          <cell r="K243" t="str">
            <v>51610</v>
          </cell>
          <cell r="L243" t="str">
            <v>REINTEGROS</v>
          </cell>
          <cell r="M243" t="str">
            <v>CONCEPTO</v>
          </cell>
          <cell r="N243" t="str">
            <v>GERENCIA DE ENERGÍA</v>
          </cell>
          <cell r="O243" t="str">
            <v>NEGOCIO DE DISTRIBUCIÓN</v>
          </cell>
          <cell r="P243" t="str">
            <v>INGRESOS CORRIENTES</v>
          </cell>
          <cell r="Q243" t="str">
            <v>OTROS INGRESOS CORRIENTES</v>
          </cell>
          <cell r="R243" t="str">
            <v>OTROS INGRESOS</v>
          </cell>
          <cell r="S243" t="str">
            <v>REINTEGROS</v>
          </cell>
          <cell r="T243" t="str">
            <v/>
          </cell>
          <cell r="U243" t="str">
            <v/>
          </cell>
          <cell r="V243" t="str">
            <v>DEPARTAMENTO COMPRA DE ENERGÍA</v>
          </cell>
          <cell r="W243" t="str">
            <v/>
          </cell>
          <cell r="X243" t="str">
            <v>INGRESOS</v>
          </cell>
        </row>
        <row r="244">
          <cell r="B244" t="str">
            <v>51032030405</v>
          </cell>
          <cell r="C244" t="str">
            <v>51</v>
          </cell>
          <cell r="D244" t="str">
            <v>03</v>
          </cell>
          <cell r="E244" t="str">
            <v>2</v>
          </cell>
          <cell r="F244" t="str">
            <v>03</v>
          </cell>
          <cell r="G244" t="str">
            <v>04</v>
          </cell>
          <cell r="H244" t="str">
            <v>05</v>
          </cell>
          <cell r="J244" t="str">
            <v/>
          </cell>
          <cell r="K244">
            <v>0</v>
          </cell>
          <cell r="L244" t="str">
            <v>OTROS INGRESOS</v>
          </cell>
          <cell r="M244" t="str">
            <v>CONCEPTO</v>
          </cell>
          <cell r="N244" t="str">
            <v>GERENCIA DE ENERGÍA</v>
          </cell>
          <cell r="O244" t="str">
            <v>NEGOCIO DE DISTRIBUCIÓN</v>
          </cell>
          <cell r="P244" t="str">
            <v>INGRESOS CORRIENTES</v>
          </cell>
          <cell r="Q244" t="str">
            <v>OTROS INGRESOS CORRIENTES</v>
          </cell>
          <cell r="R244" t="str">
            <v>OTROS INGRESOS</v>
          </cell>
          <cell r="S244" t="str">
            <v>OTROS INGRESOS</v>
          </cell>
          <cell r="T244">
            <v>0</v>
          </cell>
          <cell r="U244" t="str">
            <v/>
          </cell>
          <cell r="V244" t="str">
            <v/>
          </cell>
          <cell r="W244" t="str">
            <v/>
          </cell>
          <cell r="X244" t="str">
            <v>INGRESOS</v>
          </cell>
        </row>
        <row r="245">
          <cell r="B245" t="str">
            <v>5103203040502</v>
          </cell>
          <cell r="C245" t="str">
            <v>51</v>
          </cell>
          <cell r="D245" t="str">
            <v>03</v>
          </cell>
          <cell r="E245" t="str">
            <v>2</v>
          </cell>
          <cell r="F245" t="str">
            <v>03</v>
          </cell>
          <cell r="G245" t="str">
            <v>04</v>
          </cell>
          <cell r="H245" t="str">
            <v>05</v>
          </cell>
          <cell r="I245" t="str">
            <v>02</v>
          </cell>
          <cell r="J245" t="str">
            <v/>
          </cell>
          <cell r="K245" t="str">
            <v>51000</v>
          </cell>
          <cell r="L245" t="str">
            <v>OTROS</v>
          </cell>
          <cell r="M245" t="str">
            <v>CONCEPTO</v>
          </cell>
          <cell r="N245" t="str">
            <v>GERENCIA DE ENERGÍA</v>
          </cell>
          <cell r="O245" t="str">
            <v>NEGOCIO DE DISTRIBUCIÓN</v>
          </cell>
          <cell r="P245" t="str">
            <v>INGRESOS CORRIENTES</v>
          </cell>
          <cell r="Q245" t="str">
            <v>OTROS INGRESOS CORRIENTES</v>
          </cell>
          <cell r="R245" t="str">
            <v>OTROS INGRESOS</v>
          </cell>
          <cell r="S245" t="str">
            <v>OTROS INGRESOS</v>
          </cell>
          <cell r="T245" t="str">
            <v>OTROS</v>
          </cell>
          <cell r="U245" t="str">
            <v/>
          </cell>
          <cell r="V245" t="str">
            <v>DESPACHO GERENCIA DE ENERGÍA</v>
          </cell>
          <cell r="W245" t="str">
            <v/>
          </cell>
          <cell r="X245" t="str">
            <v>INGRESOS</v>
          </cell>
        </row>
        <row r="246">
          <cell r="B246" t="str">
            <v>51033</v>
          </cell>
          <cell r="C246" t="str">
            <v>51</v>
          </cell>
          <cell r="D246" t="str">
            <v>03</v>
          </cell>
          <cell r="E246" t="str">
            <v>3</v>
          </cell>
          <cell r="F246" t="str">
            <v/>
          </cell>
          <cell r="G246" t="str">
            <v/>
          </cell>
          <cell r="H246" t="str">
            <v/>
          </cell>
          <cell r="I246" t="str">
            <v/>
          </cell>
          <cell r="J246" t="str">
            <v/>
          </cell>
          <cell r="L246" t="str">
            <v>INGRESOS DE CAPITAL</v>
          </cell>
          <cell r="M246" t="str">
            <v>CUENTA</v>
          </cell>
          <cell r="N246" t="str">
            <v>GERENCIA DE ENERGÍA</v>
          </cell>
          <cell r="O246" t="str">
            <v>NEGOCIO DE DISTRIBUCIÓN</v>
          </cell>
          <cell r="P246" t="str">
            <v>INGRESOS DE CAPITAL</v>
          </cell>
          <cell r="Q246" t="str">
            <v/>
          </cell>
          <cell r="R246" t="str">
            <v/>
          </cell>
          <cell r="S246" t="str">
            <v/>
          </cell>
          <cell r="T246" t="str">
            <v/>
          </cell>
          <cell r="U246" t="str">
            <v/>
          </cell>
          <cell r="V246" t="str">
            <v/>
          </cell>
          <cell r="W246" t="str">
            <v/>
          </cell>
          <cell r="X246" t="str">
            <v>INGRESOS</v>
          </cell>
        </row>
        <row r="247">
          <cell r="B247" t="str">
            <v>5103306</v>
          </cell>
          <cell r="C247" t="str">
            <v>51</v>
          </cell>
          <cell r="D247" t="str">
            <v>03</v>
          </cell>
          <cell r="E247" t="str">
            <v>3</v>
          </cell>
          <cell r="F247" t="str">
            <v>06</v>
          </cell>
          <cell r="G247" t="str">
            <v/>
          </cell>
          <cell r="H247" t="str">
            <v/>
          </cell>
          <cell r="I247" t="str">
            <v/>
          </cell>
          <cell r="J247" t="str">
            <v/>
          </cell>
          <cell r="K247" t="str">
            <v>51000</v>
          </cell>
          <cell r="L247" t="str">
            <v>DIFERENCIAL CAMBIARIO</v>
          </cell>
          <cell r="M247" t="str">
            <v>SUBCUENTA</v>
          </cell>
          <cell r="N247" t="str">
            <v>GERENCIA DE ENERGÍA</v>
          </cell>
          <cell r="O247" t="str">
            <v>NEGOCIO DE DISTRIBUCIÓN</v>
          </cell>
          <cell r="P247" t="str">
            <v>INGRESOS DE CAPITAL</v>
          </cell>
          <cell r="Q247" t="str">
            <v>DIFERENCIAL CAMBIARIO</v>
          </cell>
          <cell r="R247" t="str">
            <v/>
          </cell>
          <cell r="S247" t="str">
            <v/>
          </cell>
          <cell r="T247" t="str">
            <v/>
          </cell>
          <cell r="U247" t="str">
            <v/>
          </cell>
          <cell r="V247" t="str">
            <v>DESPACHO GERENCIA DE ENERGÍA</v>
          </cell>
          <cell r="W247" t="str">
            <v/>
          </cell>
          <cell r="X247" t="str">
            <v>INGRESOS</v>
          </cell>
        </row>
        <row r="248">
          <cell r="B248" t="str">
            <v>5103307</v>
          </cell>
          <cell r="C248" t="str">
            <v>51</v>
          </cell>
          <cell r="D248" t="str">
            <v>03</v>
          </cell>
          <cell r="E248" t="str">
            <v>3</v>
          </cell>
          <cell r="F248" t="str">
            <v>07</v>
          </cell>
          <cell r="G248" t="str">
            <v/>
          </cell>
          <cell r="H248" t="str">
            <v/>
          </cell>
          <cell r="I248" t="str">
            <v/>
          </cell>
          <cell r="J248" t="str">
            <v/>
          </cell>
          <cell r="K248" t="str">
            <v>51000</v>
          </cell>
          <cell r="L248" t="str">
            <v>DIVIDENDOS</v>
          </cell>
          <cell r="M248" t="str">
            <v>SUBCUENTA</v>
          </cell>
          <cell r="N248" t="str">
            <v>GERENCIA DE ENERGÍA</v>
          </cell>
          <cell r="O248" t="str">
            <v>NEGOCIO DE DISTRIBUCIÓN</v>
          </cell>
          <cell r="P248" t="str">
            <v>INGRESOS DE CAPITAL</v>
          </cell>
          <cell r="Q248" t="str">
            <v>DIVIDENDOS</v>
          </cell>
          <cell r="R248" t="str">
            <v/>
          </cell>
          <cell r="S248" t="str">
            <v/>
          </cell>
          <cell r="T248" t="str">
            <v/>
          </cell>
          <cell r="U248" t="str">
            <v/>
          </cell>
          <cell r="V248" t="str">
            <v>DESPACHO GERENCIA DE ENERGÍA</v>
          </cell>
          <cell r="W248" t="str">
            <v/>
          </cell>
          <cell r="X248" t="str">
            <v>INGRESOS</v>
          </cell>
        </row>
        <row r="249">
          <cell r="B249" t="str">
            <v>5103308</v>
          </cell>
          <cell r="C249" t="str">
            <v>51</v>
          </cell>
          <cell r="D249" t="str">
            <v>03</v>
          </cell>
          <cell r="E249" t="str">
            <v>3</v>
          </cell>
          <cell r="F249" t="str">
            <v>08</v>
          </cell>
          <cell r="G249" t="str">
            <v/>
          </cell>
          <cell r="H249" t="str">
            <v/>
          </cell>
          <cell r="I249" t="str">
            <v/>
          </cell>
          <cell r="J249" t="str">
            <v/>
          </cell>
          <cell r="K249" t="str">
            <v>51000</v>
          </cell>
          <cell r="L249" t="str">
            <v>INGRESOS POR CONVENIOS</v>
          </cell>
          <cell r="M249" t="str">
            <v>SUBCUENTA</v>
          </cell>
          <cell r="N249" t="str">
            <v>GERENCIA DE ENERGÍA</v>
          </cell>
          <cell r="O249" t="str">
            <v>NEGOCIO DE DISTRIBUCIÓN</v>
          </cell>
          <cell r="P249" t="str">
            <v>INGRESOS DE CAPITAL</v>
          </cell>
          <cell r="Q249" t="str">
            <v>INGRESOS POR CONVENIOS</v>
          </cell>
          <cell r="R249" t="str">
            <v/>
          </cell>
          <cell r="S249" t="str">
            <v/>
          </cell>
          <cell r="T249" t="str">
            <v/>
          </cell>
          <cell r="U249" t="str">
            <v/>
          </cell>
          <cell r="V249" t="str">
            <v>DESPACHO GERENCIA DE ENERGÍA</v>
          </cell>
          <cell r="W249" t="str">
            <v/>
          </cell>
          <cell r="X249" t="str">
            <v>INGRESOS</v>
          </cell>
        </row>
        <row r="250">
          <cell r="B250" t="str">
            <v>510330809</v>
          </cell>
          <cell r="C250" t="str">
            <v>51</v>
          </cell>
          <cell r="D250" t="str">
            <v>03</v>
          </cell>
          <cell r="E250" t="str">
            <v>3</v>
          </cell>
          <cell r="F250" t="str">
            <v>08</v>
          </cell>
          <cell r="G250" t="str">
            <v>09</v>
          </cell>
          <cell r="H250" t="str">
            <v/>
          </cell>
          <cell r="I250" t="str">
            <v/>
          </cell>
          <cell r="J250" t="str">
            <v/>
          </cell>
          <cell r="K250" t="str">
            <v>51000</v>
          </cell>
          <cell r="L250" t="str">
            <v>CONVENIO PROYECTO PRONE</v>
          </cell>
          <cell r="M250" t="str">
            <v>SUBCUENTA</v>
          </cell>
          <cell r="N250" t="str">
            <v>GERENCIA DE ENERGÍA</v>
          </cell>
          <cell r="O250" t="str">
            <v>NEGOCIO DE DISTRIBUCIÓN</v>
          </cell>
          <cell r="P250" t="str">
            <v>INGRESOS DE CAPITAL</v>
          </cell>
          <cell r="Q250" t="str">
            <v>INGRESOS POR CONVENIOS</v>
          </cell>
          <cell r="R250" t="str">
            <v>CONVENIO PROYECTO PRONE</v>
          </cell>
          <cell r="S250" t="str">
            <v/>
          </cell>
          <cell r="T250" t="str">
            <v/>
          </cell>
          <cell r="U250" t="str">
            <v/>
          </cell>
          <cell r="V250" t="str">
            <v>DESPACHO GERENCIA DE ENERGÍA</v>
          </cell>
          <cell r="W250" t="str">
            <v/>
          </cell>
          <cell r="X250" t="str">
            <v>INGRESOS</v>
          </cell>
        </row>
        <row r="251">
          <cell r="B251" t="str">
            <v>5104</v>
          </cell>
          <cell r="C251" t="str">
            <v>51</v>
          </cell>
          <cell r="D251" t="str">
            <v>04</v>
          </cell>
          <cell r="E251" t="str">
            <v/>
          </cell>
          <cell r="F251" t="str">
            <v/>
          </cell>
          <cell r="G251" t="str">
            <v/>
          </cell>
          <cell r="H251" t="str">
            <v/>
          </cell>
          <cell r="I251" t="str">
            <v/>
          </cell>
          <cell r="J251" t="str">
            <v/>
          </cell>
          <cell r="L251" t="str">
            <v>COMERCIALIZACIÓN DE ENERGÍA</v>
          </cell>
          <cell r="M251" t="str">
            <v>NEG</v>
          </cell>
          <cell r="N251" t="str">
            <v>GERENCIA DE ENERGÍA</v>
          </cell>
          <cell r="O251" t="str">
            <v>COMERCIALIZACIÓN DE ENERGÍA</v>
          </cell>
          <cell r="P251" t="str">
            <v/>
          </cell>
          <cell r="Q251" t="str">
            <v/>
          </cell>
          <cell r="R251" t="str">
            <v/>
          </cell>
          <cell r="S251" t="str">
            <v/>
          </cell>
          <cell r="T251" t="str">
            <v/>
          </cell>
          <cell r="U251" t="str">
            <v/>
          </cell>
          <cell r="V251" t="str">
            <v/>
          </cell>
          <cell r="W251" t="str">
            <v/>
          </cell>
          <cell r="X251" t="str">
            <v>INGRESOS</v>
          </cell>
        </row>
        <row r="252">
          <cell r="B252" t="str">
            <v>51041</v>
          </cell>
          <cell r="C252" t="str">
            <v>51</v>
          </cell>
          <cell r="D252" t="str">
            <v>04</v>
          </cell>
          <cell r="E252" t="str">
            <v>1</v>
          </cell>
          <cell r="F252" t="str">
            <v/>
          </cell>
          <cell r="G252" t="str">
            <v/>
          </cell>
          <cell r="H252" t="str">
            <v/>
          </cell>
          <cell r="I252" t="str">
            <v/>
          </cell>
          <cell r="J252" t="str">
            <v/>
          </cell>
          <cell r="K252" t="str">
            <v>51000</v>
          </cell>
          <cell r="L252" t="str">
            <v>DISPONIBILIDAD INICIAL</v>
          </cell>
          <cell r="M252" t="str">
            <v>CUENTA</v>
          </cell>
          <cell r="N252" t="str">
            <v>GERENCIA DE ENERGÍA</v>
          </cell>
          <cell r="O252" t="str">
            <v>COMERCIALIZACIÓN DE ENERGÍA</v>
          </cell>
          <cell r="P252" t="str">
            <v>DISPONIBILIDAD INICIAL</v>
          </cell>
          <cell r="Q252" t="str">
            <v/>
          </cell>
          <cell r="R252" t="str">
            <v/>
          </cell>
          <cell r="S252" t="str">
            <v/>
          </cell>
          <cell r="T252" t="str">
            <v/>
          </cell>
          <cell r="U252" t="str">
            <v/>
          </cell>
          <cell r="V252" t="str">
            <v>DESPACHO GERENCIA DE ENERGÍA</v>
          </cell>
          <cell r="W252" t="str">
            <v/>
          </cell>
          <cell r="X252" t="str">
            <v>INGRESOS</v>
          </cell>
        </row>
        <row r="253">
          <cell r="B253" t="str">
            <v>51042</v>
          </cell>
          <cell r="C253" t="str">
            <v>51</v>
          </cell>
          <cell r="D253" t="str">
            <v>04</v>
          </cell>
          <cell r="E253" t="str">
            <v>2</v>
          </cell>
          <cell r="F253" t="str">
            <v/>
          </cell>
          <cell r="G253" t="str">
            <v/>
          </cell>
          <cell r="H253" t="str">
            <v/>
          </cell>
          <cell r="I253" t="str">
            <v/>
          </cell>
          <cell r="J253" t="str">
            <v/>
          </cell>
          <cell r="L253" t="str">
            <v>INGRESOS CORRIENTES</v>
          </cell>
          <cell r="M253" t="str">
            <v>CUENTA</v>
          </cell>
          <cell r="N253" t="str">
            <v>GERENCIA DE ENERGÍA</v>
          </cell>
          <cell r="O253" t="str">
            <v>COMERCIALIZACIÓN DE ENERGÍA</v>
          </cell>
          <cell r="P253" t="str">
            <v>INGRESOS CORRIENTES</v>
          </cell>
          <cell r="Q253" t="str">
            <v/>
          </cell>
          <cell r="R253" t="str">
            <v/>
          </cell>
          <cell r="S253" t="str">
            <v/>
          </cell>
          <cell r="T253" t="str">
            <v/>
          </cell>
          <cell r="U253" t="str">
            <v/>
          </cell>
          <cell r="V253" t="str">
            <v/>
          </cell>
          <cell r="W253" t="str">
            <v/>
          </cell>
          <cell r="X253" t="str">
            <v>INGRESOS</v>
          </cell>
        </row>
        <row r="254">
          <cell r="B254" t="str">
            <v>5104201</v>
          </cell>
          <cell r="C254" t="str">
            <v>51</v>
          </cell>
          <cell r="D254" t="str">
            <v>04</v>
          </cell>
          <cell r="E254" t="str">
            <v>2</v>
          </cell>
          <cell r="F254" t="str">
            <v>01</v>
          </cell>
          <cell r="G254" t="str">
            <v/>
          </cell>
          <cell r="H254" t="str">
            <v/>
          </cell>
          <cell r="I254" t="str">
            <v/>
          </cell>
          <cell r="J254" t="str">
            <v/>
          </cell>
          <cell r="L254" t="str">
            <v>INGRESOS DE EXPLOTACIÓN</v>
          </cell>
          <cell r="M254" t="str">
            <v>SUBCUENTA</v>
          </cell>
          <cell r="N254" t="str">
            <v>GERENCIA DE ENERGÍA</v>
          </cell>
          <cell r="O254" t="str">
            <v>COMERCIALIZACIÓN DE ENERGÍA</v>
          </cell>
          <cell r="P254" t="str">
            <v>INGRESOS CORRIENTES</v>
          </cell>
          <cell r="Q254" t="str">
            <v>INGRESOS DE EXPLOTACIÓN</v>
          </cell>
          <cell r="R254" t="str">
            <v/>
          </cell>
          <cell r="S254" t="str">
            <v/>
          </cell>
          <cell r="T254" t="str">
            <v/>
          </cell>
          <cell r="U254" t="str">
            <v/>
          </cell>
          <cell r="V254" t="str">
            <v/>
          </cell>
          <cell r="W254" t="str">
            <v/>
          </cell>
          <cell r="X254" t="str">
            <v>INGRESOS</v>
          </cell>
        </row>
        <row r="255">
          <cell r="B255" t="str">
            <v>510420101</v>
          </cell>
          <cell r="C255" t="str">
            <v>51</v>
          </cell>
          <cell r="D255" t="str">
            <v>04</v>
          </cell>
          <cell r="E255" t="str">
            <v>2</v>
          </cell>
          <cell r="F255" t="str">
            <v>01</v>
          </cell>
          <cell r="G255" t="str">
            <v>01</v>
          </cell>
          <cell r="H255" t="str">
            <v/>
          </cell>
          <cell r="I255" t="str">
            <v/>
          </cell>
          <cell r="J255" t="str">
            <v/>
          </cell>
          <cell r="L255" t="str">
            <v>VENTA DE SERVICIOS</v>
          </cell>
          <cell r="M255" t="str">
            <v>OBJETO</v>
          </cell>
          <cell r="N255" t="str">
            <v>GERENCIA DE ENERGÍA</v>
          </cell>
          <cell r="O255" t="str">
            <v>COMERCIALIZACIÓN DE ENERGÍA</v>
          </cell>
          <cell r="P255" t="str">
            <v>INGRESOS CORRIENTES</v>
          </cell>
          <cell r="Q255" t="str">
            <v>INGRESOS DE EXPLOTACIÓN</v>
          </cell>
          <cell r="R255" t="str">
            <v>VENTA DE SERVICIOS</v>
          </cell>
          <cell r="S255" t="str">
            <v/>
          </cell>
          <cell r="T255" t="str">
            <v/>
          </cell>
          <cell r="U255" t="str">
            <v/>
          </cell>
          <cell r="V255" t="str">
            <v/>
          </cell>
          <cell r="W255" t="str">
            <v/>
          </cell>
          <cell r="X255" t="str">
            <v>INGRESOS</v>
          </cell>
        </row>
        <row r="256">
          <cell r="B256" t="str">
            <v>51042010101</v>
          </cell>
          <cell r="C256" t="str">
            <v>51</v>
          </cell>
          <cell r="D256" t="str">
            <v>04</v>
          </cell>
          <cell r="E256" t="str">
            <v>2</v>
          </cell>
          <cell r="F256" t="str">
            <v>01</v>
          </cell>
          <cell r="G256" t="str">
            <v>01</v>
          </cell>
          <cell r="H256" t="str">
            <v>01</v>
          </cell>
          <cell r="I256" t="str">
            <v/>
          </cell>
          <cell r="J256" t="str">
            <v/>
          </cell>
          <cell r="L256" t="str">
            <v>CARGO FIJO + CONSUMO</v>
          </cell>
          <cell r="M256" t="str">
            <v>CONCEPTO</v>
          </cell>
          <cell r="N256" t="str">
            <v>GERENCIA DE ENERGÍA</v>
          </cell>
          <cell r="O256" t="str">
            <v>COMERCIALIZACIÓN DE ENERGÍA</v>
          </cell>
          <cell r="P256" t="str">
            <v>INGRESOS CORRIENTES</v>
          </cell>
          <cell r="Q256" t="str">
            <v>INGRESOS DE EXPLOTACIÓN</v>
          </cell>
          <cell r="R256" t="str">
            <v>VENTA DE SERVICIOS</v>
          </cell>
          <cell r="S256" t="str">
            <v>CARGO FIJO + CONSUMO</v>
          </cell>
          <cell r="T256" t="str">
            <v/>
          </cell>
          <cell r="U256" t="str">
            <v/>
          </cell>
          <cell r="V256" t="str">
            <v/>
          </cell>
          <cell r="W256" t="str">
            <v/>
          </cell>
          <cell r="X256" t="str">
            <v>INGRESOS</v>
          </cell>
        </row>
        <row r="257">
          <cell r="B257" t="str">
            <v>5104201010101</v>
          </cell>
          <cell r="C257" t="str">
            <v>51</v>
          </cell>
          <cell r="D257" t="str">
            <v>04</v>
          </cell>
          <cell r="E257" t="str">
            <v>2</v>
          </cell>
          <cell r="F257" t="str">
            <v>01</v>
          </cell>
          <cell r="G257" t="str">
            <v>01</v>
          </cell>
          <cell r="H257" t="str">
            <v>01</v>
          </cell>
          <cell r="I257" t="str">
            <v>01</v>
          </cell>
          <cell r="J257" t="str">
            <v/>
          </cell>
          <cell r="L257" t="str">
            <v>CONSUMO</v>
          </cell>
          <cell r="M257" t="str">
            <v>ORDINAL</v>
          </cell>
          <cell r="N257" t="str">
            <v>GERENCIA DE ENERGÍA</v>
          </cell>
          <cell r="O257" t="str">
            <v>COMERCIALIZACIÓN DE ENERGÍA</v>
          </cell>
          <cell r="P257" t="str">
            <v>INGRESOS CORRIENTES</v>
          </cell>
          <cell r="Q257" t="str">
            <v>INGRESOS DE EXPLOTACIÓN</v>
          </cell>
          <cell r="R257" t="str">
            <v>VENTA DE SERVICIOS</v>
          </cell>
          <cell r="S257" t="str">
            <v>CARGO FIJO + CONSUMO</v>
          </cell>
          <cell r="T257" t="str">
            <v>CONSUMO</v>
          </cell>
          <cell r="U257" t="str">
            <v/>
          </cell>
          <cell r="V257" t="str">
            <v/>
          </cell>
          <cell r="W257" t="str">
            <v/>
          </cell>
          <cell r="X257" t="str">
            <v>INGRESOS</v>
          </cell>
        </row>
        <row r="258">
          <cell r="B258" t="str">
            <v>510420101010101</v>
          </cell>
          <cell r="C258" t="str">
            <v>51</v>
          </cell>
          <cell r="D258" t="str">
            <v>04</v>
          </cell>
          <cell r="E258" t="str">
            <v>2</v>
          </cell>
          <cell r="F258" t="str">
            <v>01</v>
          </cell>
          <cell r="G258" t="str">
            <v>01</v>
          </cell>
          <cell r="H258" t="str">
            <v>01</v>
          </cell>
          <cell r="I258" t="str">
            <v>01</v>
          </cell>
          <cell r="J258" t="str">
            <v>01</v>
          </cell>
          <cell r="K258" t="str">
            <v>51600</v>
          </cell>
          <cell r="L258" t="str">
            <v>VENTA DE ENERGÍA</v>
          </cell>
          <cell r="M258" t="str">
            <v>SUBORDINAL</v>
          </cell>
          <cell r="N258" t="str">
            <v>GERENCIA DE ENERGÍA</v>
          </cell>
          <cell r="O258" t="str">
            <v>COMERCIALIZACIÓN DE ENERGÍA</v>
          </cell>
          <cell r="P258" t="str">
            <v>INGRESOS CORRIENTES</v>
          </cell>
          <cell r="Q258" t="str">
            <v>INGRESOS DE EXPLOTACIÓN</v>
          </cell>
          <cell r="R258" t="str">
            <v>VENTA DE SERVICIOS</v>
          </cell>
          <cell r="S258" t="str">
            <v>CARGO FIJO + CONSUMO</v>
          </cell>
          <cell r="T258" t="str">
            <v>CONSUMO</v>
          </cell>
          <cell r="U258" t="str">
            <v>VENTA DE ENERGÍA</v>
          </cell>
          <cell r="V258" t="str">
            <v>DIRECCIÓN GESTIÓN DE ENERGÍA</v>
          </cell>
          <cell r="W258" t="str">
            <v/>
          </cell>
          <cell r="X258" t="str">
            <v>INGRESOS</v>
          </cell>
        </row>
        <row r="259">
          <cell r="B259" t="str">
            <v>510420101010102</v>
          </cell>
          <cell r="C259" t="str">
            <v>51</v>
          </cell>
          <cell r="D259" t="str">
            <v>04</v>
          </cell>
          <cell r="E259" t="str">
            <v>2</v>
          </cell>
          <cell r="F259" t="str">
            <v>01</v>
          </cell>
          <cell r="G259" t="str">
            <v>01</v>
          </cell>
          <cell r="H259" t="str">
            <v>01</v>
          </cell>
          <cell r="I259" t="str">
            <v>01</v>
          </cell>
          <cell r="J259" t="str">
            <v>02</v>
          </cell>
          <cell r="K259" t="str">
            <v>51600</v>
          </cell>
          <cell r="L259" t="str">
            <v>CONTRIBUCIÓN</v>
          </cell>
          <cell r="M259" t="str">
            <v>SUBORDINAL</v>
          </cell>
          <cell r="N259" t="str">
            <v>GERENCIA DE ENERGÍA</v>
          </cell>
          <cell r="O259" t="str">
            <v>COMERCIALIZACIÓN DE ENERGÍA</v>
          </cell>
          <cell r="P259" t="str">
            <v>INGRESOS CORRIENTES</v>
          </cell>
          <cell r="Q259" t="str">
            <v>INGRESOS DE EXPLOTACIÓN</v>
          </cell>
          <cell r="R259" t="str">
            <v>VENTA DE SERVICIOS</v>
          </cell>
          <cell r="S259" t="str">
            <v>CARGO FIJO + CONSUMO</v>
          </cell>
          <cell r="T259" t="str">
            <v>CONSUMO</v>
          </cell>
          <cell r="U259" t="str">
            <v>CONTRIBUCIÓN</v>
          </cell>
          <cell r="V259" t="str">
            <v>DIRECCIÓN GESTIÓN DE ENERGÍA</v>
          </cell>
          <cell r="W259" t="str">
            <v/>
          </cell>
          <cell r="X259" t="str">
            <v>INGRESOS</v>
          </cell>
        </row>
        <row r="260">
          <cell r="B260" t="str">
            <v>5104201010102</v>
          </cell>
          <cell r="C260" t="str">
            <v>51</v>
          </cell>
          <cell r="D260" t="str">
            <v>04</v>
          </cell>
          <cell r="E260" t="str">
            <v>2</v>
          </cell>
          <cell r="F260" t="str">
            <v>01</v>
          </cell>
          <cell r="G260" t="str">
            <v>01</v>
          </cell>
          <cell r="H260" t="str">
            <v>01</v>
          </cell>
          <cell r="I260" t="str">
            <v>03</v>
          </cell>
          <cell r="J260" t="str">
            <v/>
          </cell>
          <cell r="K260" t="str">
            <v>51600</v>
          </cell>
          <cell r="L260" t="str">
            <v>CARGO FIJO</v>
          </cell>
          <cell r="M260" t="str">
            <v>ORDINAL</v>
          </cell>
          <cell r="N260" t="str">
            <v>GERENCIA DE ENERGÍA</v>
          </cell>
          <cell r="O260" t="str">
            <v>COMERCIALIZACIÓN DE ENERGÍA</v>
          </cell>
          <cell r="P260" t="str">
            <v>INGRESOS CORRIENTES</v>
          </cell>
          <cell r="Q260" t="str">
            <v>INGRESOS DE EXPLOTACIÓN</v>
          </cell>
          <cell r="R260" t="str">
            <v>VENTA DE SERVICIOS</v>
          </cell>
          <cell r="S260" t="str">
            <v>CARGO FIJO + CONSUMO</v>
          </cell>
          <cell r="T260" t="str">
            <v>CARGO FIJO</v>
          </cell>
          <cell r="U260" t="str">
            <v/>
          </cell>
          <cell r="V260" t="str">
            <v>DIRECCIÓN GESTIÓN DE ENERGÍA</v>
          </cell>
          <cell r="W260" t="str">
            <v/>
          </cell>
          <cell r="X260" t="str">
            <v>INGRESOS</v>
          </cell>
        </row>
        <row r="261">
          <cell r="B261" t="str">
            <v>5104201010103</v>
          </cell>
          <cell r="C261" t="str">
            <v>51</v>
          </cell>
          <cell r="D261" t="str">
            <v>04</v>
          </cell>
          <cell r="E261" t="str">
            <v>2</v>
          </cell>
          <cell r="F261" t="str">
            <v>01</v>
          </cell>
          <cell r="G261" t="str">
            <v>01</v>
          </cell>
          <cell r="H261" t="str">
            <v>01</v>
          </cell>
          <cell r="I261" t="str">
            <v>03</v>
          </cell>
          <cell r="J261" t="str">
            <v/>
          </cell>
          <cell r="K261" t="str">
            <v>51220</v>
          </cell>
          <cell r="L261" t="str">
            <v>CONEXIÓN</v>
          </cell>
          <cell r="M261" t="str">
            <v>ORDINAL</v>
          </cell>
          <cell r="N261" t="str">
            <v>GERENCIA DE ENERGÍA</v>
          </cell>
          <cell r="O261" t="str">
            <v>COMERCIALIZACIÓN DE ENERGÍA</v>
          </cell>
          <cell r="P261" t="str">
            <v>INGRESOS CORRIENTES</v>
          </cell>
          <cell r="Q261" t="str">
            <v>INGRESOS DE EXPLOTACIÓN</v>
          </cell>
          <cell r="R261" t="str">
            <v>VENTA DE SERVICIOS</v>
          </cell>
          <cell r="S261" t="str">
            <v>CARGO FIJO + CONSUMO</v>
          </cell>
          <cell r="T261" t="str">
            <v>CONEXIÓN</v>
          </cell>
          <cell r="U261" t="str">
            <v/>
          </cell>
          <cell r="V261" t="str">
            <v>DEPARTAMENTO DE OPERACIÓN</v>
          </cell>
          <cell r="W261" t="str">
            <v/>
          </cell>
          <cell r="X261" t="str">
            <v>INGRESOS</v>
          </cell>
        </row>
        <row r="262">
          <cell r="B262" t="str">
            <v>51042010103</v>
          </cell>
          <cell r="C262" t="str">
            <v>51</v>
          </cell>
          <cell r="D262" t="str">
            <v>04</v>
          </cell>
          <cell r="E262" t="str">
            <v>2</v>
          </cell>
          <cell r="F262" t="str">
            <v>01</v>
          </cell>
          <cell r="G262" t="str">
            <v>01</v>
          </cell>
          <cell r="H262" t="str">
            <v>03</v>
          </cell>
          <cell r="I262" t="str">
            <v/>
          </cell>
          <cell r="J262" t="str">
            <v/>
          </cell>
          <cell r="L262" t="str">
            <v>COMERCIALIZACIÓN DEL SERVICIO</v>
          </cell>
          <cell r="M262" t="str">
            <v>CONCEPTO</v>
          </cell>
          <cell r="N262" t="str">
            <v>GERENCIA DE ENERGÍA</v>
          </cell>
          <cell r="O262" t="str">
            <v>COMERCIALIZACIÓN DE ENERGÍA</v>
          </cell>
          <cell r="P262" t="str">
            <v>INGRESOS CORRIENTES</v>
          </cell>
          <cell r="Q262" t="str">
            <v>INGRESOS DE EXPLOTACIÓN</v>
          </cell>
          <cell r="R262" t="str">
            <v>VENTA DE SERVICIOS</v>
          </cell>
          <cell r="S262" t="str">
            <v>COMERCIALIZACIÓN DEL SERVICIO</v>
          </cell>
          <cell r="T262" t="str">
            <v/>
          </cell>
          <cell r="U262" t="str">
            <v/>
          </cell>
          <cell r="V262" t="str">
            <v/>
          </cell>
          <cell r="W262" t="str">
            <v/>
          </cell>
          <cell r="X262" t="str">
            <v>INGRESOS</v>
          </cell>
        </row>
        <row r="263">
          <cell r="B263" t="str">
            <v>5104201010301</v>
          </cell>
          <cell r="C263" t="str">
            <v>51</v>
          </cell>
          <cell r="D263" t="str">
            <v>04</v>
          </cell>
          <cell r="E263" t="str">
            <v>2</v>
          </cell>
          <cell r="F263" t="str">
            <v>01</v>
          </cell>
          <cell r="G263" t="str">
            <v>01</v>
          </cell>
          <cell r="H263" t="str">
            <v>03</v>
          </cell>
          <cell r="I263" t="str">
            <v>01</v>
          </cell>
          <cell r="J263" t="str">
            <v/>
          </cell>
          <cell r="K263" t="str">
            <v>51030</v>
          </cell>
          <cell r="L263" t="str">
            <v>INSTALACIONES</v>
          </cell>
          <cell r="M263" t="str">
            <v>ORDINAL</v>
          </cell>
          <cell r="N263" t="str">
            <v>GERENCIA DE ENERGÍA</v>
          </cell>
          <cell r="O263" t="str">
            <v>COMERCIALIZACIÓN DE ENERGÍA</v>
          </cell>
          <cell r="P263" t="str">
            <v>INGRESOS CORRIENTES</v>
          </cell>
          <cell r="Q263" t="str">
            <v>INGRESOS DE EXPLOTACIÓN</v>
          </cell>
          <cell r="R263" t="str">
            <v>VENTA DE SERVICIOS</v>
          </cell>
          <cell r="S263" t="str">
            <v>COMERCIALIZACIÓN DEL SERVICIO</v>
          </cell>
          <cell r="T263" t="str">
            <v>INSTALACIONES</v>
          </cell>
          <cell r="U263" t="str">
            <v/>
          </cell>
          <cell r="V263" t="str">
            <v>DEPARTAMENTO CONTROL DE ENERGÍA</v>
          </cell>
          <cell r="W263" t="str">
            <v/>
          </cell>
          <cell r="X263" t="str">
            <v>INGRESOS</v>
          </cell>
        </row>
        <row r="264">
          <cell r="B264" t="str">
            <v>5104201010302</v>
          </cell>
          <cell r="C264" t="str">
            <v>51</v>
          </cell>
          <cell r="D264" t="str">
            <v>04</v>
          </cell>
          <cell r="E264" t="str">
            <v>2</v>
          </cell>
          <cell r="F264" t="str">
            <v>01</v>
          </cell>
          <cell r="G264" t="str">
            <v>01</v>
          </cell>
          <cell r="H264" t="str">
            <v>03</v>
          </cell>
          <cell r="I264" t="str">
            <v>02</v>
          </cell>
          <cell r="J264" t="str">
            <v/>
          </cell>
          <cell r="K264" t="str">
            <v>51030</v>
          </cell>
          <cell r="L264" t="str">
            <v>REINSTALACIÓN</v>
          </cell>
          <cell r="M264" t="str">
            <v>ORDINAL</v>
          </cell>
          <cell r="N264" t="str">
            <v>GERENCIA DE ENERGÍA</v>
          </cell>
          <cell r="O264" t="str">
            <v>COMERCIALIZACIÓN DE ENERGÍA</v>
          </cell>
          <cell r="P264" t="str">
            <v>INGRESOS CORRIENTES</v>
          </cell>
          <cell r="Q264" t="str">
            <v>INGRESOS DE EXPLOTACIÓN</v>
          </cell>
          <cell r="R264" t="str">
            <v>VENTA DE SERVICIOS</v>
          </cell>
          <cell r="S264" t="str">
            <v>COMERCIALIZACIÓN DEL SERVICIO</v>
          </cell>
          <cell r="T264" t="str">
            <v>REINSTALACIÓN</v>
          </cell>
          <cell r="U264" t="str">
            <v/>
          </cell>
          <cell r="V264" t="str">
            <v>DEPARTAMENTO CONTROL DE ENERGÍA</v>
          </cell>
          <cell r="W264" t="str">
            <v/>
          </cell>
          <cell r="X264" t="str">
            <v>INGRESOS</v>
          </cell>
        </row>
        <row r="265">
          <cell r="B265" t="str">
            <v>5104201010303</v>
          </cell>
          <cell r="C265" t="str">
            <v>51</v>
          </cell>
          <cell r="D265" t="str">
            <v>04</v>
          </cell>
          <cell r="E265" t="str">
            <v>2</v>
          </cell>
          <cell r="F265" t="str">
            <v>01</v>
          </cell>
          <cell r="G265" t="str">
            <v>01</v>
          </cell>
          <cell r="H265" t="str">
            <v>03</v>
          </cell>
          <cell r="I265" t="str">
            <v>03</v>
          </cell>
          <cell r="J265" t="str">
            <v/>
          </cell>
          <cell r="K265" t="str">
            <v>51030</v>
          </cell>
          <cell r="L265" t="str">
            <v>ESTUDIO DE SOLICITUDES</v>
          </cell>
          <cell r="M265" t="str">
            <v>ORDINAL</v>
          </cell>
          <cell r="N265" t="str">
            <v>GERENCIA DE ENERGÍA</v>
          </cell>
          <cell r="O265" t="str">
            <v>COMERCIALIZACIÓN DE ENERGÍA</v>
          </cell>
          <cell r="P265" t="str">
            <v>INGRESOS CORRIENTES</v>
          </cell>
          <cell r="Q265" t="str">
            <v>INGRESOS DE EXPLOTACIÓN</v>
          </cell>
          <cell r="R265" t="str">
            <v>VENTA DE SERVICIOS</v>
          </cell>
          <cell r="S265" t="str">
            <v>COMERCIALIZACIÓN DEL SERVICIO</v>
          </cell>
          <cell r="T265" t="str">
            <v>ESTUDIOS Y SOLICITUDES</v>
          </cell>
          <cell r="U265" t="str">
            <v/>
          </cell>
          <cell r="V265" t="str">
            <v>DEPARTAMENTO CONTROL DE ENERGÍA</v>
          </cell>
          <cell r="W265" t="str">
            <v/>
          </cell>
          <cell r="X265" t="str">
            <v>INGRESOS</v>
          </cell>
        </row>
        <row r="266">
          <cell r="B266" t="str">
            <v>5104201010304</v>
          </cell>
          <cell r="C266" t="str">
            <v>51</v>
          </cell>
          <cell r="D266" t="str">
            <v>04</v>
          </cell>
          <cell r="E266" t="str">
            <v>2</v>
          </cell>
          <cell r="F266" t="str">
            <v>01</v>
          </cell>
          <cell r="G266" t="str">
            <v>01</v>
          </cell>
          <cell r="H266" t="str">
            <v>03</v>
          </cell>
          <cell r="I266" t="str">
            <v>04</v>
          </cell>
          <cell r="J266" t="str">
            <v/>
          </cell>
          <cell r="K266" t="str">
            <v>51030</v>
          </cell>
          <cell r="L266" t="str">
            <v>RECONEXIÓN</v>
          </cell>
          <cell r="M266" t="str">
            <v>ORDINAL</v>
          </cell>
          <cell r="N266" t="str">
            <v>GERENCIA DE ENERGÍA</v>
          </cell>
          <cell r="O266" t="str">
            <v>COMERCIALIZACIÓN DE ENERGÍA</v>
          </cell>
          <cell r="P266" t="str">
            <v>INGRESOS CORRIENTES</v>
          </cell>
          <cell r="Q266" t="str">
            <v>INGRESOS DE EXPLOTACIÓN</v>
          </cell>
          <cell r="R266" t="str">
            <v>VENTA DE SERVICIOS</v>
          </cell>
          <cell r="S266" t="str">
            <v>COMERCIALIZACIÓN DEL SERVICIO</v>
          </cell>
          <cell r="T266" t="str">
            <v>RECONEXIÓN</v>
          </cell>
          <cell r="U266" t="str">
            <v/>
          </cell>
          <cell r="V266" t="str">
            <v>DEPARTAMENTO CONTROL DE ENERGÍA</v>
          </cell>
          <cell r="W266" t="str">
            <v/>
          </cell>
          <cell r="X266" t="str">
            <v>INGRESOS</v>
          </cell>
        </row>
        <row r="267">
          <cell r="B267" t="str">
            <v>5104201010305</v>
          </cell>
          <cell r="C267" t="str">
            <v>51</v>
          </cell>
          <cell r="D267" t="str">
            <v>04</v>
          </cell>
          <cell r="E267" t="str">
            <v>2</v>
          </cell>
          <cell r="F267" t="str">
            <v>01</v>
          </cell>
          <cell r="G267" t="str">
            <v>01</v>
          </cell>
          <cell r="H267" t="str">
            <v>03</v>
          </cell>
          <cell r="I267" t="str">
            <v>05</v>
          </cell>
          <cell r="J267" t="str">
            <v/>
          </cell>
          <cell r="K267" t="str">
            <v>51210</v>
          </cell>
          <cell r="L267" t="str">
            <v>DAÑOS DOMICILIARIOS</v>
          </cell>
          <cell r="M267" t="str">
            <v>ORDINAL</v>
          </cell>
          <cell r="N267" t="str">
            <v>GERENCIA DE ENERGÍA</v>
          </cell>
          <cell r="O267" t="str">
            <v>COMERCIALIZACIÓN DE ENERGÍA</v>
          </cell>
          <cell r="P267" t="str">
            <v>INGRESOS CORRIENTES</v>
          </cell>
          <cell r="Q267" t="str">
            <v>INGRESOS DE EXPLOTACIÓN</v>
          </cell>
          <cell r="R267" t="str">
            <v>VENTA DE SERVICIOS</v>
          </cell>
          <cell r="S267" t="str">
            <v>COMERCIALIZACIÓN DEL SERVICIO</v>
          </cell>
          <cell r="T267" t="str">
            <v>DAÑOS DOMICILIARIOS</v>
          </cell>
          <cell r="U267" t="str">
            <v/>
          </cell>
          <cell r="V267" t="str">
            <v>DEPARTAMENTO DE MANTENIMIENTO</v>
          </cell>
          <cell r="W267" t="str">
            <v/>
          </cell>
          <cell r="X267" t="str">
            <v>INGRESOS</v>
          </cell>
        </row>
        <row r="268">
          <cell r="B268" t="str">
            <v>510420102</v>
          </cell>
          <cell r="C268" t="str">
            <v>51</v>
          </cell>
          <cell r="D268" t="str">
            <v>04</v>
          </cell>
          <cell r="E268" t="str">
            <v>2</v>
          </cell>
          <cell r="F268" t="str">
            <v>01</v>
          </cell>
          <cell r="G268" t="str">
            <v>02</v>
          </cell>
          <cell r="H268" t="str">
            <v/>
          </cell>
          <cell r="I268" t="str">
            <v/>
          </cell>
          <cell r="J268" t="str">
            <v/>
          </cell>
          <cell r="L268" t="str">
            <v>COMERCIALIZACIÓN DE MERCANCÍAS</v>
          </cell>
          <cell r="M268" t="str">
            <v>OBJETO</v>
          </cell>
          <cell r="N268" t="str">
            <v>GERENCIA DE ENERGÍA</v>
          </cell>
          <cell r="O268" t="str">
            <v>COMERCIALIZACIÓN DE ENERGÍA</v>
          </cell>
          <cell r="P268" t="str">
            <v>INGRESOS CORRIENTES</v>
          </cell>
          <cell r="Q268" t="str">
            <v>INGRESOS DE EXPLOTACIÓN</v>
          </cell>
          <cell r="R268" t="str">
            <v>COMERCIALIZACIÓN DE MERCANCÍAS</v>
          </cell>
          <cell r="S268" t="str">
            <v/>
          </cell>
          <cell r="T268" t="str">
            <v/>
          </cell>
          <cell r="U268" t="str">
            <v/>
          </cell>
          <cell r="V268" t="str">
            <v/>
          </cell>
          <cell r="W268" t="str">
            <v/>
          </cell>
          <cell r="X268" t="str">
            <v>INGRESOS</v>
          </cell>
        </row>
        <row r="269">
          <cell r="B269" t="str">
            <v>51042010201</v>
          </cell>
          <cell r="C269" t="str">
            <v>51</v>
          </cell>
          <cell r="D269" t="str">
            <v>04</v>
          </cell>
          <cell r="E269" t="str">
            <v>2</v>
          </cell>
          <cell r="F269" t="str">
            <v>01</v>
          </cell>
          <cell r="G269" t="str">
            <v>02</v>
          </cell>
          <cell r="H269" t="str">
            <v>01</v>
          </cell>
          <cell r="I269" t="str">
            <v/>
          </cell>
          <cell r="J269" t="str">
            <v/>
          </cell>
          <cell r="K269" t="str">
            <v>51030</v>
          </cell>
          <cell r="L269" t="str">
            <v>MEDIDORES</v>
          </cell>
          <cell r="M269" t="str">
            <v>CONCEPTO</v>
          </cell>
          <cell r="N269" t="str">
            <v>GERENCIA DE ENERGÍA</v>
          </cell>
          <cell r="O269" t="str">
            <v>COMERCIALIZACIÓN DE ENERGÍA</v>
          </cell>
          <cell r="P269" t="str">
            <v>INGRESOS CORRIENTES</v>
          </cell>
          <cell r="Q269" t="str">
            <v>INGRESOS DE EXPLOTACIÓN</v>
          </cell>
          <cell r="R269" t="str">
            <v>COMERCIALIZACIÓN DE MERCANCÍAS</v>
          </cell>
          <cell r="S269" t="str">
            <v>MEDIDORES</v>
          </cell>
          <cell r="T269" t="str">
            <v/>
          </cell>
          <cell r="U269" t="str">
            <v/>
          </cell>
          <cell r="V269" t="str">
            <v>DEPARTAMENTO CONTROL DE ENERGÍA</v>
          </cell>
          <cell r="W269" t="str">
            <v/>
          </cell>
          <cell r="X269" t="str">
            <v>INGRESOS</v>
          </cell>
        </row>
        <row r="270">
          <cell r="B270" t="str">
            <v>510420103</v>
          </cell>
          <cell r="C270" t="str">
            <v>51</v>
          </cell>
          <cell r="D270" t="str">
            <v>04</v>
          </cell>
          <cell r="E270" t="str">
            <v>2</v>
          </cell>
          <cell r="F270" t="str">
            <v>01</v>
          </cell>
          <cell r="G270" t="str">
            <v>03</v>
          </cell>
          <cell r="H270" t="str">
            <v/>
          </cell>
          <cell r="I270" t="str">
            <v/>
          </cell>
          <cell r="J270" t="str">
            <v/>
          </cell>
          <cell r="L270" t="str">
            <v>OTROS INGRESOS DE EXPLOTACIÓN</v>
          </cell>
          <cell r="M270" t="str">
            <v>OBJETO</v>
          </cell>
          <cell r="N270" t="str">
            <v>GERENCIA DE ENERGÍA</v>
          </cell>
          <cell r="O270" t="str">
            <v>COMERCIALIZACIÓN DE ENERGÍA</v>
          </cell>
          <cell r="P270" t="str">
            <v>INGRESOS CORRIENTES</v>
          </cell>
          <cell r="Q270" t="str">
            <v>INGRESOS DE EXPLOTACIÓN</v>
          </cell>
          <cell r="R270" t="str">
            <v>OTROS INGRESOS DE EXPLOTACIÓN</v>
          </cell>
          <cell r="S270" t="str">
            <v/>
          </cell>
          <cell r="T270" t="str">
            <v/>
          </cell>
          <cell r="U270" t="str">
            <v/>
          </cell>
          <cell r="V270" t="str">
            <v/>
          </cell>
          <cell r="W270" t="str">
            <v/>
          </cell>
          <cell r="X270" t="str">
            <v>INGRESOS</v>
          </cell>
        </row>
        <row r="271">
          <cell r="B271" t="str">
            <v>51042010301</v>
          </cell>
          <cell r="C271" t="str">
            <v>51</v>
          </cell>
          <cell r="D271" t="str">
            <v>04</v>
          </cell>
          <cell r="E271" t="str">
            <v>2</v>
          </cell>
          <cell r="F271" t="str">
            <v>01</v>
          </cell>
          <cell r="G271" t="str">
            <v>03</v>
          </cell>
          <cell r="H271" t="str">
            <v>01</v>
          </cell>
          <cell r="I271" t="str">
            <v/>
          </cell>
          <cell r="J271" t="str">
            <v/>
          </cell>
          <cell r="L271" t="str">
            <v>COMPLEMENTARIOS</v>
          </cell>
          <cell r="M271" t="str">
            <v>CONCEPTO</v>
          </cell>
          <cell r="N271" t="str">
            <v>GERENCIA DE ENERGÍA</v>
          </cell>
          <cell r="O271" t="str">
            <v>COMERCIALIZACIÓN DE ENERGÍA</v>
          </cell>
          <cell r="P271" t="str">
            <v>INGRESOS CORRIENTES</v>
          </cell>
          <cell r="Q271" t="str">
            <v>INGRESOS DE EXPLOTACIÓN</v>
          </cell>
          <cell r="R271" t="str">
            <v>OTROS INGRESOS DE EXPLOTACIÓN</v>
          </cell>
          <cell r="S271" t="str">
            <v>COMPLEMENTARIOS</v>
          </cell>
          <cell r="T271" t="str">
            <v/>
          </cell>
          <cell r="U271" t="str">
            <v/>
          </cell>
          <cell r="V271" t="str">
            <v/>
          </cell>
          <cell r="W271" t="str">
            <v/>
          </cell>
          <cell r="X271" t="str">
            <v>INGRESOS</v>
          </cell>
        </row>
        <row r="272">
          <cell r="B272" t="str">
            <v>5104201030111</v>
          </cell>
          <cell r="C272" t="str">
            <v>51</v>
          </cell>
          <cell r="D272" t="str">
            <v>04</v>
          </cell>
          <cell r="E272" t="str">
            <v>2</v>
          </cell>
          <cell r="F272" t="str">
            <v>01</v>
          </cell>
          <cell r="G272" t="str">
            <v>03</v>
          </cell>
          <cell r="H272" t="str">
            <v>01</v>
          </cell>
          <cell r="I272" t="str">
            <v>11</v>
          </cell>
          <cell r="J272" t="str">
            <v/>
          </cell>
          <cell r="K272" t="str">
            <v>51030</v>
          </cell>
          <cell r="L272" t="str">
            <v>ACOMETIDA Y/O SERVICIOS DIRECTOS</v>
          </cell>
          <cell r="M272" t="str">
            <v>ORDINAL</v>
          </cell>
          <cell r="N272" t="str">
            <v>GERENCIA DE ENERGÍA</v>
          </cell>
          <cell r="O272" t="str">
            <v>COMERCIALIZACIÓN DE ENERGÍA</v>
          </cell>
          <cell r="P272" t="str">
            <v>INGRESOS CORRIENTES</v>
          </cell>
          <cell r="Q272" t="str">
            <v>INGRESOS DE EXPLOTACIÓN</v>
          </cell>
          <cell r="R272" t="str">
            <v>OTROS INGRESOS DE EXPLOTACIÓN</v>
          </cell>
          <cell r="S272" t="str">
            <v>COMPLEMENTARIOS</v>
          </cell>
          <cell r="T272" t="str">
            <v>ACOMETIDA Y/O SERVICIOS DIRECTOS</v>
          </cell>
          <cell r="U272" t="str">
            <v/>
          </cell>
          <cell r="V272" t="str">
            <v>DEPARTAMENTO CONTROL DE ENERGÍA</v>
          </cell>
          <cell r="W272" t="str">
            <v/>
          </cell>
          <cell r="X272" t="str">
            <v>INGRESOS</v>
          </cell>
        </row>
        <row r="273">
          <cell r="B273" t="str">
            <v>5104201030112</v>
          </cell>
          <cell r="C273" t="str">
            <v>51</v>
          </cell>
          <cell r="D273" t="str">
            <v>04</v>
          </cell>
          <cell r="E273" t="str">
            <v>2</v>
          </cell>
          <cell r="F273" t="str">
            <v>01</v>
          </cell>
          <cell r="G273" t="str">
            <v>03</v>
          </cell>
          <cell r="H273" t="str">
            <v>01</v>
          </cell>
          <cell r="I273" t="str">
            <v>12</v>
          </cell>
          <cell r="J273" t="str">
            <v/>
          </cell>
          <cell r="K273" t="str">
            <v>51030</v>
          </cell>
          <cell r="L273" t="str">
            <v>SELLADO DE MEDIDORES</v>
          </cell>
          <cell r="M273" t="str">
            <v>ORDINAL</v>
          </cell>
          <cell r="N273" t="str">
            <v>GERENCIA DE ENERGÍA</v>
          </cell>
          <cell r="O273" t="str">
            <v>COMERCIALIZACIÓN DE ENERGÍA</v>
          </cell>
          <cell r="P273" t="str">
            <v>INGRESOS CORRIENTES</v>
          </cell>
          <cell r="Q273" t="str">
            <v>INGRESOS DE EXPLOTACIÓN</v>
          </cell>
          <cell r="R273" t="str">
            <v>OTROS INGRESOS DE EXPLOTACIÓN</v>
          </cell>
          <cell r="S273" t="str">
            <v>COMPLEMENTARIOS</v>
          </cell>
          <cell r="T273" t="str">
            <v>SELLADO DE MEDIDORES</v>
          </cell>
          <cell r="U273" t="str">
            <v/>
          </cell>
          <cell r="V273" t="str">
            <v>DEPARTAMENTO CONTROL DE ENERGÍA</v>
          </cell>
          <cell r="W273" t="str">
            <v/>
          </cell>
          <cell r="X273" t="str">
            <v>INGRESOS</v>
          </cell>
        </row>
        <row r="274">
          <cell r="B274" t="str">
            <v>5104201030114</v>
          </cell>
          <cell r="C274" t="str">
            <v>51</v>
          </cell>
          <cell r="D274" t="str">
            <v>04</v>
          </cell>
          <cell r="E274" t="str">
            <v>2</v>
          </cell>
          <cell r="F274" t="str">
            <v>01</v>
          </cell>
          <cell r="G274" t="str">
            <v>03</v>
          </cell>
          <cell r="H274" t="str">
            <v>01</v>
          </cell>
          <cell r="I274" t="str">
            <v>14</v>
          </cell>
          <cell r="J274" t="str">
            <v/>
          </cell>
          <cell r="K274" t="str">
            <v>51030</v>
          </cell>
          <cell r="L274" t="str">
            <v>CAMBIO DE MEDIDORES</v>
          </cell>
          <cell r="M274" t="str">
            <v>ORDINAL</v>
          </cell>
          <cell r="N274" t="str">
            <v>GERENCIA DE ENERGÍA</v>
          </cell>
          <cell r="O274" t="str">
            <v>COMERCIALIZACIÓN DE ENERGÍA</v>
          </cell>
          <cell r="P274" t="str">
            <v>INGRESOS CORRIENTES</v>
          </cell>
          <cell r="Q274" t="str">
            <v>INGRESOS DE EXPLOTACIÓN</v>
          </cell>
          <cell r="R274" t="str">
            <v>OTROS INGRESOS DE EXPLOTACIÓN</v>
          </cell>
          <cell r="S274" t="str">
            <v>COMPLEMENTARIOS</v>
          </cell>
          <cell r="T274" t="str">
            <v>CAMBIO DE MEDIDORES</v>
          </cell>
          <cell r="U274" t="str">
            <v/>
          </cell>
          <cell r="V274" t="str">
            <v>DEPARTAMENTO CONTROL DE ENERGÍA</v>
          </cell>
          <cell r="W274" t="str">
            <v/>
          </cell>
          <cell r="X274" t="str">
            <v>INGRESOS</v>
          </cell>
        </row>
        <row r="275">
          <cell r="B275" t="str">
            <v>5104201030115</v>
          </cell>
          <cell r="C275" t="str">
            <v>51</v>
          </cell>
          <cell r="D275" t="str">
            <v>04</v>
          </cell>
          <cell r="E275" t="str">
            <v>2</v>
          </cell>
          <cell r="F275" t="str">
            <v>01</v>
          </cell>
          <cell r="G275" t="str">
            <v>03</v>
          </cell>
          <cell r="H275" t="str">
            <v>01</v>
          </cell>
          <cell r="I275" t="str">
            <v>15</v>
          </cell>
          <cell r="J275" t="str">
            <v/>
          </cell>
          <cell r="K275" t="str">
            <v>51030</v>
          </cell>
          <cell r="L275" t="str">
            <v>RECUPERACIÓN PÉRDIDAS ENERGÍA</v>
          </cell>
          <cell r="M275" t="str">
            <v>ORDINAL</v>
          </cell>
          <cell r="N275" t="str">
            <v>GERENCIA DE ENERGÍA</v>
          </cell>
          <cell r="O275" t="str">
            <v>COMERCIALIZACIÓN DE ENERGÍA</v>
          </cell>
          <cell r="P275" t="str">
            <v>INGRESOS CORRIENTES</v>
          </cell>
          <cell r="Q275" t="str">
            <v>INGRESOS DE EXPLOTACIÓN</v>
          </cell>
          <cell r="R275" t="str">
            <v>OTROS INGRESOS DE EXPLOTACIÓN</v>
          </cell>
          <cell r="S275" t="str">
            <v>COMPLEMENTARIOS</v>
          </cell>
          <cell r="T275" t="str">
            <v>RECUPERACIÓN PÉRDIDAS ENERGÍA</v>
          </cell>
          <cell r="U275" t="str">
            <v/>
          </cell>
          <cell r="V275" t="str">
            <v>DEPARTAMENTO CONTROL DE ENERGÍA</v>
          </cell>
          <cell r="W275" t="str">
            <v/>
          </cell>
          <cell r="X275" t="str">
            <v>INGRESOS</v>
          </cell>
        </row>
        <row r="276">
          <cell r="B276" t="str">
            <v>5104201030116</v>
          </cell>
          <cell r="C276" t="str">
            <v>51</v>
          </cell>
          <cell r="D276" t="str">
            <v>04</v>
          </cell>
          <cell r="E276" t="str">
            <v>2</v>
          </cell>
          <cell r="F276" t="str">
            <v>01</v>
          </cell>
          <cell r="G276" t="str">
            <v>03</v>
          </cell>
          <cell r="H276" t="str">
            <v>01</v>
          </cell>
          <cell r="I276" t="str">
            <v>16</v>
          </cell>
          <cell r="J276" t="str">
            <v/>
          </cell>
          <cell r="K276" t="str">
            <v>51000</v>
          </cell>
          <cell r="L276" t="str">
            <v>OTROS SERVICIOS COMPLEMENTARIOS</v>
          </cell>
          <cell r="M276" t="str">
            <v>ORDINAL</v>
          </cell>
          <cell r="N276" t="str">
            <v>GERENCIA DE ENERGÍA</v>
          </cell>
          <cell r="O276" t="str">
            <v>COMERCIALIZACIÓN DE ENERGÍA</v>
          </cell>
          <cell r="P276" t="str">
            <v>INGRESOS CORRIENTES</v>
          </cell>
          <cell r="Q276" t="str">
            <v>INGRESOS DE EXPLOTACIÓN</v>
          </cell>
          <cell r="R276" t="str">
            <v>OTROS INGRESOS DE EXPLOTACIÓN</v>
          </cell>
          <cell r="S276" t="str">
            <v>COMPLEMENTARIOS</v>
          </cell>
          <cell r="T276" t="str">
            <v>OTROS SERVICIOS COMPLEMENTARIOS</v>
          </cell>
          <cell r="U276" t="str">
            <v/>
          </cell>
          <cell r="V276" t="str">
            <v>DESPACHO GERENCIA DE ENERGÍA</v>
          </cell>
          <cell r="W276" t="str">
            <v/>
          </cell>
          <cell r="X276" t="str">
            <v>INGRESOS</v>
          </cell>
        </row>
        <row r="277">
          <cell r="B277" t="str">
            <v>51042010303</v>
          </cell>
          <cell r="C277" t="str">
            <v>51</v>
          </cell>
          <cell r="D277" t="str">
            <v>04</v>
          </cell>
          <cell r="E277" t="str">
            <v>2</v>
          </cell>
          <cell r="F277" t="str">
            <v>01</v>
          </cell>
          <cell r="G277" t="str">
            <v>03</v>
          </cell>
          <cell r="H277" t="str">
            <v>03</v>
          </cell>
          <cell r="I277" t="str">
            <v/>
          </cell>
          <cell r="J277" t="str">
            <v/>
          </cell>
          <cell r="K277" t="str">
            <v>51000</v>
          </cell>
          <cell r="L277" t="str">
            <v>FONDO DE REDES</v>
          </cell>
          <cell r="M277" t="str">
            <v>CONCEPTO</v>
          </cell>
          <cell r="N277" t="str">
            <v>GERENCIA DE ENERGÍA</v>
          </cell>
          <cell r="O277" t="str">
            <v>COMERCIALIZACIÓN DE ENERGÍA</v>
          </cell>
          <cell r="P277" t="str">
            <v>INGRESOS CORRIENTES</v>
          </cell>
          <cell r="Q277" t="str">
            <v>INGRESOS DE EXPLOTACIÓN</v>
          </cell>
          <cell r="R277" t="str">
            <v>OTROS INGRESOS DE EXPLOTACIÓN</v>
          </cell>
          <cell r="S277" t="str">
            <v>FONDO DE REDES</v>
          </cell>
          <cell r="T277" t="str">
            <v/>
          </cell>
          <cell r="U277" t="str">
            <v/>
          </cell>
          <cell r="V277" t="str">
            <v>DESPACHO GERENCIA DE ENERGÍA</v>
          </cell>
          <cell r="W277" t="str">
            <v/>
          </cell>
          <cell r="X277" t="str">
            <v>INGRESOS</v>
          </cell>
        </row>
        <row r="278">
          <cell r="B278" t="str">
            <v>5104203</v>
          </cell>
          <cell r="C278" t="str">
            <v>51</v>
          </cell>
          <cell r="D278" t="str">
            <v>04</v>
          </cell>
          <cell r="E278" t="str">
            <v>2</v>
          </cell>
          <cell r="F278" t="str">
            <v>03</v>
          </cell>
          <cell r="G278" t="str">
            <v/>
          </cell>
          <cell r="H278" t="str">
            <v/>
          </cell>
          <cell r="I278" t="str">
            <v/>
          </cell>
          <cell r="J278" t="str">
            <v/>
          </cell>
          <cell r="L278" t="str">
            <v>OTROS INGRESOS CORRIENTES</v>
          </cell>
          <cell r="M278" t="str">
            <v>SUBCUENTA</v>
          </cell>
          <cell r="N278" t="str">
            <v>GERENCIA DE ENERGÍA</v>
          </cell>
          <cell r="O278" t="str">
            <v>COMERCIALIZACIÓN DE ENERGÍA</v>
          </cell>
          <cell r="P278" t="str">
            <v>INGRESOS CORRIENTES</v>
          </cell>
          <cell r="Q278" t="str">
            <v>OTROS INGRESOS CORRIENTES</v>
          </cell>
          <cell r="R278">
            <v>0</v>
          </cell>
          <cell r="S278" t="str">
            <v/>
          </cell>
          <cell r="T278" t="str">
            <v/>
          </cell>
          <cell r="U278" t="str">
            <v/>
          </cell>
          <cell r="V278" t="str">
            <v/>
          </cell>
          <cell r="W278" t="str">
            <v/>
          </cell>
          <cell r="X278" t="str">
            <v>INGRESOS</v>
          </cell>
        </row>
        <row r="279">
          <cell r="B279" t="str">
            <v>510420301</v>
          </cell>
          <cell r="C279" t="str">
            <v>51</v>
          </cell>
          <cell r="D279" t="str">
            <v>04</v>
          </cell>
          <cell r="E279" t="str">
            <v>2</v>
          </cell>
          <cell r="F279" t="str">
            <v>03</v>
          </cell>
          <cell r="G279" t="str">
            <v>01</v>
          </cell>
          <cell r="H279" t="str">
            <v/>
          </cell>
          <cell r="I279" t="str">
            <v/>
          </cell>
          <cell r="J279" t="str">
            <v/>
          </cell>
          <cell r="K279" t="str">
            <v>51210</v>
          </cell>
          <cell r="L279" t="str">
            <v>COMISIÓN RECAUDO OTRAS ENTIDADES</v>
          </cell>
          <cell r="M279" t="str">
            <v>OBJETO</v>
          </cell>
          <cell r="N279" t="str">
            <v>GERENCIA DE ENERGÍA</v>
          </cell>
          <cell r="O279" t="str">
            <v>COMERCIALIZACIÓN DE ENERGÍA</v>
          </cell>
          <cell r="P279" t="str">
            <v>INGRESOS CORRIENTES</v>
          </cell>
          <cell r="Q279" t="str">
            <v>OTROS INGRESOS CORRIENTES</v>
          </cell>
          <cell r="R279" t="str">
            <v>COMISIÓN RECAUDO OTRAS ENTIDADES</v>
          </cell>
          <cell r="S279" t="str">
            <v/>
          </cell>
          <cell r="T279" t="str">
            <v/>
          </cell>
          <cell r="U279" t="str">
            <v/>
          </cell>
          <cell r="V279" t="str">
            <v>DEPARTAMENTO DE MANTENIMIENTO</v>
          </cell>
          <cell r="W279" t="str">
            <v/>
          </cell>
          <cell r="X279" t="str">
            <v>INGRESOS</v>
          </cell>
        </row>
        <row r="280">
          <cell r="B280" t="str">
            <v>510420303</v>
          </cell>
          <cell r="C280" t="str">
            <v>51</v>
          </cell>
          <cell r="D280" t="str">
            <v>04</v>
          </cell>
          <cell r="E280" t="str">
            <v>2</v>
          </cell>
          <cell r="F280" t="str">
            <v>03</v>
          </cell>
          <cell r="G280" t="str">
            <v>03</v>
          </cell>
          <cell r="H280" t="str">
            <v/>
          </cell>
          <cell r="I280" t="str">
            <v/>
          </cell>
          <cell r="J280" t="str">
            <v/>
          </cell>
          <cell r="L280" t="str">
            <v>SUBSIDIOS</v>
          </cell>
          <cell r="M280" t="str">
            <v>OBJETO</v>
          </cell>
          <cell r="N280" t="str">
            <v>GERENCIA DE ENERGÍA</v>
          </cell>
          <cell r="O280" t="str">
            <v>COMERCIALIZACIÓN DE ENERGÍA</v>
          </cell>
          <cell r="P280" t="str">
            <v>INGRESOS CORRIENTES</v>
          </cell>
          <cell r="Q280" t="str">
            <v>OTROS INGRESOS CORRIENTES</v>
          </cell>
          <cell r="R280" t="str">
            <v>SUBSIDIOS</v>
          </cell>
          <cell r="S280" t="str">
            <v/>
          </cell>
          <cell r="T280" t="str">
            <v/>
          </cell>
          <cell r="U280" t="str">
            <v/>
          </cell>
          <cell r="V280" t="str">
            <v/>
          </cell>
          <cell r="W280" t="str">
            <v/>
          </cell>
          <cell r="X280" t="str">
            <v>INGRESOS</v>
          </cell>
        </row>
        <row r="281">
          <cell r="B281" t="str">
            <v>51042030301</v>
          </cell>
          <cell r="C281" t="str">
            <v>51</v>
          </cell>
          <cell r="D281" t="str">
            <v>04</v>
          </cell>
          <cell r="E281" t="str">
            <v>2</v>
          </cell>
          <cell r="F281" t="str">
            <v>03</v>
          </cell>
          <cell r="G281" t="str">
            <v>03</v>
          </cell>
          <cell r="H281" t="str">
            <v>01</v>
          </cell>
          <cell r="I281" t="str">
            <v/>
          </cell>
          <cell r="J281" t="str">
            <v/>
          </cell>
          <cell r="L281" t="str">
            <v>NACIÓN</v>
          </cell>
          <cell r="M281" t="str">
            <v>CONCEPTO</v>
          </cell>
          <cell r="N281" t="str">
            <v>GERENCIA DE ENERGÍA</v>
          </cell>
          <cell r="O281" t="str">
            <v>COMERCIALIZACIÓN DE ENERGÍA</v>
          </cell>
          <cell r="P281" t="str">
            <v>INGRESOS CORRIENTES</v>
          </cell>
          <cell r="Q281" t="str">
            <v>OTROS INGRESOS CORRIENTES</v>
          </cell>
          <cell r="R281" t="str">
            <v>SUBSIDIOS</v>
          </cell>
          <cell r="S281" t="str">
            <v>NACIÓN</v>
          </cell>
          <cell r="T281" t="str">
            <v/>
          </cell>
          <cell r="U281" t="str">
            <v/>
          </cell>
          <cell r="V281" t="str">
            <v/>
          </cell>
          <cell r="W281" t="str">
            <v/>
          </cell>
          <cell r="X281" t="str">
            <v>INGRESOS</v>
          </cell>
        </row>
        <row r="282">
          <cell r="B282" t="str">
            <v>5104203030101</v>
          </cell>
          <cell r="C282" t="str">
            <v>51</v>
          </cell>
          <cell r="D282" t="str">
            <v>04</v>
          </cell>
          <cell r="E282" t="str">
            <v>2</v>
          </cell>
          <cell r="F282" t="str">
            <v>03</v>
          </cell>
          <cell r="G282" t="str">
            <v>03</v>
          </cell>
          <cell r="H282" t="str">
            <v>01</v>
          </cell>
          <cell r="I282" t="str">
            <v>01</v>
          </cell>
          <cell r="J282" t="str">
            <v/>
          </cell>
          <cell r="K282" t="str">
            <v>51600</v>
          </cell>
          <cell r="L282" t="str">
            <v>RECURSOS FOES</v>
          </cell>
          <cell r="M282" t="str">
            <v>ORDINAL</v>
          </cell>
          <cell r="N282" t="str">
            <v>GERENCIA DE ENERGÍA</v>
          </cell>
          <cell r="O282" t="str">
            <v>COMERCIALIZACIÓN DE ENERGÍA</v>
          </cell>
          <cell r="P282" t="str">
            <v>INGRESOS CORRIENTES</v>
          </cell>
          <cell r="Q282" t="str">
            <v>OTROS INGRESOS CORRIENTES</v>
          </cell>
          <cell r="R282" t="str">
            <v>SUBSIDIOS</v>
          </cell>
          <cell r="S282" t="str">
            <v>NACIÓN</v>
          </cell>
          <cell r="T282" t="str">
            <v>RECURSOS FOES</v>
          </cell>
          <cell r="U282" t="str">
            <v/>
          </cell>
          <cell r="V282" t="str">
            <v>DIRECCIÓN GESTIÓN DE ENERGÍA</v>
          </cell>
          <cell r="W282" t="str">
            <v/>
          </cell>
          <cell r="X282" t="str">
            <v>INGRESOS</v>
          </cell>
        </row>
        <row r="283">
          <cell r="B283" t="str">
            <v>5104203030102</v>
          </cell>
          <cell r="C283" t="str">
            <v>51</v>
          </cell>
          <cell r="D283" t="str">
            <v>04</v>
          </cell>
          <cell r="E283" t="str">
            <v>2</v>
          </cell>
          <cell r="F283" t="str">
            <v>03</v>
          </cell>
          <cell r="G283" t="str">
            <v>03</v>
          </cell>
          <cell r="H283" t="str">
            <v>01</v>
          </cell>
          <cell r="I283" t="str">
            <v>02</v>
          </cell>
          <cell r="J283" t="str">
            <v/>
          </cell>
          <cell r="K283" t="str">
            <v>51600</v>
          </cell>
          <cell r="L283" t="str">
            <v>DÉFICIT SUBSIDIO/CONTRIBUCIÓN</v>
          </cell>
          <cell r="M283" t="str">
            <v>ORDINAL</v>
          </cell>
          <cell r="N283" t="str">
            <v>GERENCIA DE ENERGÍA</v>
          </cell>
          <cell r="O283" t="str">
            <v>COMERCIALIZACIÓN DE ENERGÍA</v>
          </cell>
          <cell r="P283" t="str">
            <v>INGRESOS CORRIENTES</v>
          </cell>
          <cell r="Q283" t="str">
            <v>OTROS INGRESOS CORRIENTES</v>
          </cell>
          <cell r="R283" t="str">
            <v>SUBSIDIOS</v>
          </cell>
          <cell r="S283" t="str">
            <v>NACIÓN</v>
          </cell>
          <cell r="T283" t="str">
            <v>DÉFICIT SUBSIDIO/CONTRIBUCIÓN</v>
          </cell>
          <cell r="U283" t="str">
            <v/>
          </cell>
          <cell r="V283" t="str">
            <v>DIRECCIÓN GESTIÓN DE ENERGÍA</v>
          </cell>
          <cell r="W283" t="str">
            <v/>
          </cell>
          <cell r="X283" t="str">
            <v>INGRESOS</v>
          </cell>
        </row>
        <row r="284">
          <cell r="B284" t="str">
            <v>510420304</v>
          </cell>
          <cell r="C284" t="str">
            <v>51</v>
          </cell>
          <cell r="D284" t="str">
            <v>04</v>
          </cell>
          <cell r="E284" t="str">
            <v>2</v>
          </cell>
          <cell r="F284" t="str">
            <v>03</v>
          </cell>
          <cell r="G284" t="str">
            <v>04</v>
          </cell>
          <cell r="H284" t="str">
            <v/>
          </cell>
          <cell r="I284" t="str">
            <v/>
          </cell>
          <cell r="J284" t="str">
            <v/>
          </cell>
          <cell r="L284" t="str">
            <v>OTROS INGRESOS</v>
          </cell>
          <cell r="M284" t="str">
            <v>OBJETO</v>
          </cell>
          <cell r="N284" t="str">
            <v>GERENCIA DE ENERGÍA</v>
          </cell>
          <cell r="O284" t="str">
            <v>COMERCIALIZACIÓN DE ENERGÍA</v>
          </cell>
          <cell r="P284" t="str">
            <v>INGRESOS CORRIENTES</v>
          </cell>
          <cell r="Q284" t="str">
            <v>OTROS INGRESOS CORRIENTES</v>
          </cell>
          <cell r="R284" t="str">
            <v>OTROS INGRESOS</v>
          </cell>
          <cell r="S284" t="str">
            <v/>
          </cell>
          <cell r="T284" t="str">
            <v/>
          </cell>
          <cell r="U284" t="str">
            <v/>
          </cell>
          <cell r="V284" t="str">
            <v/>
          </cell>
          <cell r="W284" t="str">
            <v/>
          </cell>
          <cell r="X284" t="str">
            <v>INGRESOS</v>
          </cell>
        </row>
        <row r="285">
          <cell r="B285" t="str">
            <v>51042030401</v>
          </cell>
          <cell r="C285" t="str">
            <v>51</v>
          </cell>
          <cell r="D285" t="str">
            <v>04</v>
          </cell>
          <cell r="E285" t="str">
            <v>2</v>
          </cell>
          <cell r="F285" t="str">
            <v>03</v>
          </cell>
          <cell r="G285" t="str">
            <v>04</v>
          </cell>
          <cell r="H285" t="str">
            <v>01</v>
          </cell>
          <cell r="I285" t="str">
            <v/>
          </cell>
          <cell r="J285" t="str">
            <v/>
          </cell>
          <cell r="K285" t="str">
            <v>51000</v>
          </cell>
          <cell r="L285" t="str">
            <v>INTERESES</v>
          </cell>
          <cell r="M285" t="str">
            <v>CONCEPTO</v>
          </cell>
          <cell r="N285" t="str">
            <v>GERENCIA DE ENERGÍA</v>
          </cell>
          <cell r="O285" t="str">
            <v>COMERCIALIZACIÓN DE ENERGÍA</v>
          </cell>
          <cell r="P285" t="str">
            <v>INGRESOS CORRIENTES</v>
          </cell>
          <cell r="Q285" t="str">
            <v>OTROS INGRESOS CORRIENTES</v>
          </cell>
          <cell r="R285" t="str">
            <v>OTROS INGRESOS</v>
          </cell>
          <cell r="S285" t="str">
            <v>INTERESES</v>
          </cell>
          <cell r="T285" t="str">
            <v/>
          </cell>
          <cell r="U285" t="str">
            <v/>
          </cell>
          <cell r="V285" t="str">
            <v>DESPACHO GERENCIA DE ENERGÍA</v>
          </cell>
          <cell r="W285" t="str">
            <v/>
          </cell>
          <cell r="X285" t="str">
            <v>INGRESOS</v>
          </cell>
        </row>
        <row r="286">
          <cell r="B286" t="str">
            <v>51042030402</v>
          </cell>
          <cell r="C286" t="str">
            <v>51</v>
          </cell>
          <cell r="D286" t="str">
            <v>04</v>
          </cell>
          <cell r="E286" t="str">
            <v>2</v>
          </cell>
          <cell r="F286" t="str">
            <v>03</v>
          </cell>
          <cell r="G286" t="str">
            <v>04</v>
          </cell>
          <cell r="H286" t="str">
            <v>02</v>
          </cell>
          <cell r="I286" t="str">
            <v/>
          </cell>
          <cell r="J286" t="str">
            <v/>
          </cell>
          <cell r="K286" t="str">
            <v>51000</v>
          </cell>
          <cell r="L286" t="str">
            <v>SANCIONES</v>
          </cell>
          <cell r="M286" t="str">
            <v>CONCEPTO</v>
          </cell>
          <cell r="N286" t="str">
            <v>GERENCIA DE ENERGÍA</v>
          </cell>
          <cell r="O286" t="str">
            <v>COMERCIALIZACIÓN DE ENERGÍA</v>
          </cell>
          <cell r="P286" t="str">
            <v>INGRESOS CORRIENTES</v>
          </cell>
          <cell r="Q286" t="str">
            <v>OTROS INGRESOS CORRIENTES</v>
          </cell>
          <cell r="R286" t="str">
            <v>OTROS INGRESOS</v>
          </cell>
          <cell r="S286" t="str">
            <v>SANCIONES</v>
          </cell>
          <cell r="T286" t="str">
            <v/>
          </cell>
          <cell r="U286" t="str">
            <v/>
          </cell>
          <cell r="V286" t="str">
            <v>DESPACHO GERENCIA DE ENERGÍA</v>
          </cell>
          <cell r="W286" t="str">
            <v/>
          </cell>
          <cell r="X286" t="str">
            <v>INGRESOS</v>
          </cell>
        </row>
        <row r="287">
          <cell r="B287" t="str">
            <v>51042030403</v>
          </cell>
          <cell r="C287" t="str">
            <v>51</v>
          </cell>
          <cell r="D287" t="str">
            <v>04</v>
          </cell>
          <cell r="E287" t="str">
            <v>2</v>
          </cell>
          <cell r="F287" t="str">
            <v>03</v>
          </cell>
          <cell r="G287" t="str">
            <v>04</v>
          </cell>
          <cell r="H287" t="str">
            <v>03</v>
          </cell>
          <cell r="I287" t="str">
            <v/>
          </cell>
          <cell r="J287" t="str">
            <v/>
          </cell>
          <cell r="K287" t="str">
            <v>51000</v>
          </cell>
          <cell r="L287" t="str">
            <v>RECARGOS POR MORA</v>
          </cell>
          <cell r="M287" t="str">
            <v>CONCEPTO</v>
          </cell>
          <cell r="N287" t="str">
            <v>GERENCIA DE ENERGÍA</v>
          </cell>
          <cell r="O287" t="str">
            <v>COMERCIALIZACIÓN DE ENERGÍA</v>
          </cell>
          <cell r="P287" t="str">
            <v>INGRESOS CORRIENTES</v>
          </cell>
          <cell r="Q287" t="str">
            <v>OTROS INGRESOS CORRIENTES</v>
          </cell>
          <cell r="R287" t="str">
            <v>OTROS INGRESOS</v>
          </cell>
          <cell r="S287" t="str">
            <v>RECARGOS POR MORA</v>
          </cell>
          <cell r="T287" t="str">
            <v/>
          </cell>
          <cell r="U287" t="str">
            <v/>
          </cell>
          <cell r="V287" t="str">
            <v>DESPACHO GERENCIA DE ENERGÍA</v>
          </cell>
          <cell r="W287" t="str">
            <v/>
          </cell>
          <cell r="X287" t="str">
            <v>INGRESOS</v>
          </cell>
        </row>
        <row r="288">
          <cell r="B288" t="str">
            <v>51042030404</v>
          </cell>
          <cell r="C288" t="str">
            <v>51</v>
          </cell>
          <cell r="D288" t="str">
            <v>04</v>
          </cell>
          <cell r="E288" t="str">
            <v>2</v>
          </cell>
          <cell r="F288" t="str">
            <v>03</v>
          </cell>
          <cell r="G288" t="str">
            <v>04</v>
          </cell>
          <cell r="H288" t="str">
            <v>04</v>
          </cell>
          <cell r="I288" t="str">
            <v/>
          </cell>
          <cell r="J288" t="str">
            <v/>
          </cell>
          <cell r="K288" t="str">
            <v>51610</v>
          </cell>
          <cell r="L288" t="str">
            <v>REINTEGROS</v>
          </cell>
          <cell r="M288" t="str">
            <v>CONCEPTO</v>
          </cell>
          <cell r="N288" t="str">
            <v>GERENCIA DE ENERGÍA</v>
          </cell>
          <cell r="O288" t="str">
            <v>COMERCIALIZACIÓN DE ENERGÍA</v>
          </cell>
          <cell r="P288" t="str">
            <v>INGRESOS CORRIENTES</v>
          </cell>
          <cell r="Q288" t="str">
            <v>OTROS INGRESOS CORRIENTES</v>
          </cell>
          <cell r="R288" t="str">
            <v>OTROS INGRESOS</v>
          </cell>
          <cell r="S288" t="str">
            <v>REINTEGROS</v>
          </cell>
          <cell r="T288" t="str">
            <v/>
          </cell>
          <cell r="U288" t="str">
            <v/>
          </cell>
          <cell r="V288" t="str">
            <v>DEPARTAMENTO COMPRA DE ENERGÍA</v>
          </cell>
          <cell r="W288" t="str">
            <v/>
          </cell>
          <cell r="X288" t="str">
            <v>INGRESOS</v>
          </cell>
        </row>
        <row r="289">
          <cell r="B289" t="str">
            <v>51042030405</v>
          </cell>
          <cell r="C289" t="str">
            <v>51</v>
          </cell>
          <cell r="D289" t="str">
            <v>04</v>
          </cell>
          <cell r="E289" t="str">
            <v>2</v>
          </cell>
          <cell r="F289" t="str">
            <v>03</v>
          </cell>
          <cell r="G289" t="str">
            <v>04</v>
          </cell>
          <cell r="H289" t="str">
            <v>05</v>
          </cell>
          <cell r="I289" t="str">
            <v/>
          </cell>
          <cell r="J289" t="str">
            <v/>
          </cell>
          <cell r="L289" t="str">
            <v>OTROS INGRESOS</v>
          </cell>
          <cell r="M289" t="str">
            <v>CONCEPTO</v>
          </cell>
          <cell r="N289" t="str">
            <v>GERENCIA DE ENERGÍA</v>
          </cell>
          <cell r="O289" t="str">
            <v>COMERCIALIZACIÓN DE ENERGÍA</v>
          </cell>
          <cell r="P289" t="str">
            <v>INGRESOS CORRIENTES</v>
          </cell>
          <cell r="Q289" t="str">
            <v>OTROS INGRESOS CORRIENTES</v>
          </cell>
          <cell r="R289" t="str">
            <v>OTROS INGRESOS</v>
          </cell>
          <cell r="S289" t="str">
            <v>OTROS INGRESOS</v>
          </cell>
          <cell r="T289" t="str">
            <v/>
          </cell>
          <cell r="U289" t="str">
            <v/>
          </cell>
          <cell r="V289" t="str">
            <v/>
          </cell>
          <cell r="W289" t="str">
            <v/>
          </cell>
          <cell r="X289" t="str">
            <v>INGRESOS</v>
          </cell>
        </row>
        <row r="290">
          <cell r="B290" t="str">
            <v>5104203040502</v>
          </cell>
          <cell r="C290" t="str">
            <v>51</v>
          </cell>
          <cell r="D290" t="str">
            <v>04</v>
          </cell>
          <cell r="E290" t="str">
            <v>2</v>
          </cell>
          <cell r="F290" t="str">
            <v>03</v>
          </cell>
          <cell r="G290" t="str">
            <v>04</v>
          </cell>
          <cell r="H290" t="str">
            <v>05</v>
          </cell>
          <cell r="I290" t="str">
            <v>02</v>
          </cell>
          <cell r="J290" t="str">
            <v/>
          </cell>
          <cell r="K290" t="str">
            <v>51000</v>
          </cell>
          <cell r="L290" t="str">
            <v>OTROS</v>
          </cell>
          <cell r="M290" t="str">
            <v>ORDINAL</v>
          </cell>
          <cell r="N290" t="str">
            <v>GERENCIA DE ENERGÍA</v>
          </cell>
          <cell r="O290" t="str">
            <v>COMERCIALIZACIÓN DE ENERGÍA</v>
          </cell>
          <cell r="P290" t="str">
            <v>INGRESOS CORRIENTES</v>
          </cell>
          <cell r="Q290" t="str">
            <v>OTROS INGRESOS CORRIENTES</v>
          </cell>
          <cell r="R290" t="str">
            <v>OTROS INGRESOS</v>
          </cell>
          <cell r="S290" t="str">
            <v>OTROS INGRESOS</v>
          </cell>
          <cell r="T290" t="str">
            <v>OTROS</v>
          </cell>
          <cell r="U290" t="str">
            <v/>
          </cell>
          <cell r="V290" t="str">
            <v>DESPACHO GERENCIA DE ENERGÍA</v>
          </cell>
          <cell r="W290" t="str">
            <v/>
          </cell>
          <cell r="X290" t="str">
            <v>INGRESOS</v>
          </cell>
        </row>
        <row r="291">
          <cell r="B291" t="str">
            <v>51043</v>
          </cell>
          <cell r="C291" t="str">
            <v>51</v>
          </cell>
          <cell r="D291" t="str">
            <v>04</v>
          </cell>
          <cell r="E291" t="str">
            <v>3</v>
          </cell>
          <cell r="F291" t="str">
            <v/>
          </cell>
          <cell r="G291" t="str">
            <v/>
          </cell>
          <cell r="H291" t="str">
            <v/>
          </cell>
          <cell r="I291" t="str">
            <v/>
          </cell>
          <cell r="J291" t="str">
            <v/>
          </cell>
          <cell r="L291" t="str">
            <v>INGRESOS DE CAPITAL</v>
          </cell>
          <cell r="M291" t="str">
            <v>CUENTA</v>
          </cell>
          <cell r="N291" t="str">
            <v>GERENCIA DE ENERGÍA</v>
          </cell>
          <cell r="O291" t="str">
            <v>COMERCIALIZACIÓN DE ENERGÍA</v>
          </cell>
          <cell r="P291" t="str">
            <v>INGRESOS DE CAPITAL</v>
          </cell>
          <cell r="Q291" t="str">
            <v/>
          </cell>
          <cell r="R291" t="str">
            <v/>
          </cell>
          <cell r="S291" t="str">
            <v/>
          </cell>
          <cell r="T291" t="str">
            <v/>
          </cell>
          <cell r="U291" t="str">
            <v/>
          </cell>
          <cell r="V291" t="str">
            <v/>
          </cell>
          <cell r="W291" t="str">
            <v/>
          </cell>
          <cell r="X291" t="str">
            <v>INGRESOS</v>
          </cell>
        </row>
        <row r="292">
          <cell r="B292" t="str">
            <v>5104305</v>
          </cell>
          <cell r="C292" t="str">
            <v>51</v>
          </cell>
          <cell r="D292" t="str">
            <v>04</v>
          </cell>
          <cell r="E292" t="str">
            <v>3</v>
          </cell>
          <cell r="F292" t="str">
            <v>05</v>
          </cell>
          <cell r="G292" t="str">
            <v/>
          </cell>
          <cell r="H292" t="str">
            <v/>
          </cell>
          <cell r="I292" t="str">
            <v/>
          </cell>
          <cell r="J292" t="str">
            <v/>
          </cell>
          <cell r="L292" t="str">
            <v>RENDIMIENTOS FINANCIEROS</v>
          </cell>
          <cell r="M292" t="str">
            <v>SUBCUENTA</v>
          </cell>
          <cell r="N292" t="str">
            <v>GERENCIA DE ENERGÍA</v>
          </cell>
          <cell r="O292" t="str">
            <v>COMERCIALIZACIÓN DE ENERGÍA</v>
          </cell>
          <cell r="P292" t="str">
            <v>INGRESOS DE CAPITAL</v>
          </cell>
          <cell r="Q292" t="str">
            <v>RENDIMIENTOS FINANCIEROS</v>
          </cell>
          <cell r="R292" t="str">
            <v/>
          </cell>
          <cell r="S292" t="str">
            <v/>
          </cell>
          <cell r="T292" t="str">
            <v/>
          </cell>
          <cell r="U292" t="str">
            <v/>
          </cell>
          <cell r="V292" t="str">
            <v/>
          </cell>
          <cell r="W292" t="str">
            <v/>
          </cell>
          <cell r="X292" t="str">
            <v>INGRESOS</v>
          </cell>
        </row>
        <row r="293">
          <cell r="B293" t="str">
            <v>510430507</v>
          </cell>
          <cell r="C293" t="str">
            <v>51</v>
          </cell>
          <cell r="D293" t="str">
            <v>04</v>
          </cell>
          <cell r="E293" t="str">
            <v>3</v>
          </cell>
          <cell r="F293" t="str">
            <v>05</v>
          </cell>
          <cell r="G293" t="str">
            <v>07</v>
          </cell>
          <cell r="H293" t="str">
            <v/>
          </cell>
          <cell r="I293" t="str">
            <v/>
          </cell>
          <cell r="J293" t="str">
            <v/>
          </cell>
          <cell r="K293" t="str">
            <v>51600</v>
          </cell>
          <cell r="L293" t="str">
            <v>REND. FINANCI. CONVENIO PROYECTO PRONE</v>
          </cell>
          <cell r="M293" t="str">
            <v>OBJETO</v>
          </cell>
          <cell r="N293" t="str">
            <v>GERENCIA DE ENERGÍA</v>
          </cell>
          <cell r="O293" t="str">
            <v>COMERCIALIZACIÓN DE ENERGÍA</v>
          </cell>
          <cell r="P293" t="str">
            <v>INGRESOS DE CAPITAL</v>
          </cell>
          <cell r="Q293" t="str">
            <v>RENDIMIENTOS FINANCIEROS</v>
          </cell>
          <cell r="R293" t="str">
            <v>REND. FINANCI. CONVENIO PROYECTO PRONE</v>
          </cell>
          <cell r="S293" t="str">
            <v/>
          </cell>
          <cell r="T293" t="str">
            <v/>
          </cell>
          <cell r="U293" t="str">
            <v/>
          </cell>
          <cell r="V293" t="str">
            <v>DIRECCIÓN GESTIÓN DE ENERGÍA</v>
          </cell>
          <cell r="W293" t="str">
            <v/>
          </cell>
          <cell r="X293" t="str">
            <v>INGRESOS</v>
          </cell>
        </row>
        <row r="294">
          <cell r="B294" t="str">
            <v>5104307</v>
          </cell>
          <cell r="C294" t="str">
            <v>51</v>
          </cell>
          <cell r="D294" t="str">
            <v>04</v>
          </cell>
          <cell r="E294" t="str">
            <v>3</v>
          </cell>
          <cell r="F294" t="str">
            <v>07</v>
          </cell>
          <cell r="G294" t="str">
            <v/>
          </cell>
          <cell r="H294" t="str">
            <v/>
          </cell>
          <cell r="I294" t="str">
            <v/>
          </cell>
          <cell r="J294" t="str">
            <v/>
          </cell>
          <cell r="K294" t="str">
            <v>51000</v>
          </cell>
          <cell r="L294" t="str">
            <v>DIVIDENDOS</v>
          </cell>
          <cell r="M294" t="str">
            <v>SUBCUENTA</v>
          </cell>
          <cell r="N294" t="str">
            <v>GERENCIA DE ENERGÍA</v>
          </cell>
          <cell r="O294" t="str">
            <v>COMERCIALIZACIÓN DE ENERGÍA</v>
          </cell>
          <cell r="P294" t="str">
            <v>INGRESOS DE CAPITAL</v>
          </cell>
          <cell r="Q294" t="str">
            <v>DIVIDENDOS</v>
          </cell>
          <cell r="R294" t="str">
            <v/>
          </cell>
          <cell r="S294" t="str">
            <v/>
          </cell>
          <cell r="T294" t="str">
            <v/>
          </cell>
          <cell r="U294" t="str">
            <v/>
          </cell>
          <cell r="V294" t="str">
            <v>DESPACHO GERENCIA DE ENERGÍA</v>
          </cell>
          <cell r="W294" t="str">
            <v/>
          </cell>
          <cell r="X294" t="str">
            <v>INGRESOS</v>
          </cell>
        </row>
        <row r="295">
          <cell r="B295" t="str">
            <v>5104309</v>
          </cell>
          <cell r="C295" t="str">
            <v>51</v>
          </cell>
          <cell r="D295" t="str">
            <v>04</v>
          </cell>
          <cell r="E295" t="str">
            <v>3</v>
          </cell>
          <cell r="F295" t="str">
            <v>09</v>
          </cell>
          <cell r="J295" t="str">
            <v/>
          </cell>
          <cell r="K295" t="str">
            <v>51000</v>
          </cell>
          <cell r="L295" t="str">
            <v>VENTA DE ACTIVOS</v>
          </cell>
          <cell r="M295" t="str">
            <v>SUBCUENTA</v>
          </cell>
          <cell r="N295" t="str">
            <v>GERENCIA DE ENERGÍA</v>
          </cell>
          <cell r="O295" t="str">
            <v>COMERCIALIZACIÓN DE ENERGÍA</v>
          </cell>
          <cell r="P295" t="str">
            <v>INGRESOS DE CAPITAL</v>
          </cell>
          <cell r="Q295" t="str">
            <v>VENTA DE ACTIVOS</v>
          </cell>
          <cell r="R295" t="str">
            <v/>
          </cell>
          <cell r="S295" t="str">
            <v/>
          </cell>
          <cell r="T295" t="str">
            <v/>
          </cell>
          <cell r="U295" t="str">
            <v/>
          </cell>
          <cell r="V295" t="str">
            <v>DESPACHO GERENCIA DE ENERGÍA</v>
          </cell>
          <cell r="W295" t="str">
            <v/>
          </cell>
          <cell r="X295" t="str">
            <v>INGRESOS</v>
          </cell>
        </row>
        <row r="296">
          <cell r="B296" t="str">
            <v>5104312</v>
          </cell>
          <cell r="C296" t="str">
            <v>51</v>
          </cell>
          <cell r="D296" t="str">
            <v>04</v>
          </cell>
          <cell r="E296" t="str">
            <v>3</v>
          </cell>
          <cell r="F296" t="str">
            <v>12</v>
          </cell>
          <cell r="J296" t="str">
            <v/>
          </cell>
          <cell r="K296" t="str">
            <v>51000</v>
          </cell>
          <cell r="L296" t="str">
            <v>INGRESOS POR PRIMA</v>
          </cell>
          <cell r="M296" t="str">
            <v>SUBCUENTA</v>
          </cell>
          <cell r="N296" t="str">
            <v>GERENCIA DE ENERGÍA</v>
          </cell>
          <cell r="O296" t="str">
            <v>COMERCIALIZACIÓN DE ENERGÍA</v>
          </cell>
          <cell r="P296" t="str">
            <v>INGRESOS DE CAPITAL</v>
          </cell>
          <cell r="Q296" t="str">
            <v>INGRESOS POR PRIMA</v>
          </cell>
          <cell r="R296" t="str">
            <v/>
          </cell>
          <cell r="S296" t="str">
            <v/>
          </cell>
          <cell r="T296" t="str">
            <v/>
          </cell>
          <cell r="U296" t="str">
            <v/>
          </cell>
          <cell r="V296" t="str">
            <v>DESPACHO GERENCIA DE ENERGÍA</v>
          </cell>
          <cell r="W296" t="str">
            <v/>
          </cell>
          <cell r="X296" t="str">
            <v>INGRESOS</v>
          </cell>
        </row>
        <row r="297">
          <cell r="B297" t="str">
            <v>5105</v>
          </cell>
          <cell r="C297" t="str">
            <v>51</v>
          </cell>
          <cell r="D297" t="str">
            <v>05</v>
          </cell>
          <cell r="E297" t="str">
            <v/>
          </cell>
          <cell r="F297" t="str">
            <v/>
          </cell>
          <cell r="G297" t="str">
            <v/>
          </cell>
          <cell r="H297" t="str">
            <v/>
          </cell>
          <cell r="I297" t="str">
            <v/>
          </cell>
          <cell r="J297" t="str">
            <v/>
          </cell>
          <cell r="L297" t="str">
            <v>NEGOCIO DE GENERACIÓN</v>
          </cell>
          <cell r="M297" t="str">
            <v>NEG</v>
          </cell>
          <cell r="N297" t="str">
            <v>GERENCIA DE ENERGÍA</v>
          </cell>
          <cell r="O297" t="str">
            <v>NEGOCIO DE GENERACIÓN</v>
          </cell>
          <cell r="P297" t="str">
            <v/>
          </cell>
          <cell r="Q297" t="str">
            <v/>
          </cell>
          <cell r="R297" t="str">
            <v/>
          </cell>
          <cell r="S297" t="str">
            <v/>
          </cell>
          <cell r="T297" t="str">
            <v/>
          </cell>
          <cell r="U297" t="str">
            <v/>
          </cell>
          <cell r="V297" t="str">
            <v/>
          </cell>
          <cell r="W297" t="str">
            <v/>
          </cell>
          <cell r="X297" t="str">
            <v>INGRESOS</v>
          </cell>
        </row>
        <row r="298">
          <cell r="B298" t="str">
            <v>51051</v>
          </cell>
          <cell r="C298" t="str">
            <v>51</v>
          </cell>
          <cell r="D298" t="str">
            <v>05</v>
          </cell>
          <cell r="E298" t="str">
            <v>1</v>
          </cell>
          <cell r="F298" t="str">
            <v/>
          </cell>
          <cell r="G298" t="str">
            <v/>
          </cell>
          <cell r="H298" t="str">
            <v/>
          </cell>
          <cell r="I298" t="str">
            <v/>
          </cell>
          <cell r="J298" t="str">
            <v/>
          </cell>
          <cell r="K298" t="str">
            <v>51000</v>
          </cell>
          <cell r="L298" t="str">
            <v>DISPONIBILIDAD INICIAL</v>
          </cell>
          <cell r="M298" t="str">
            <v>CUENTA</v>
          </cell>
          <cell r="N298" t="str">
            <v>GERENCIA DE ENERGÍA</v>
          </cell>
          <cell r="O298" t="str">
            <v>NEGOCIO DE GENERACIÓN</v>
          </cell>
          <cell r="P298" t="str">
            <v>DISPONIBILIDAD INICIAL</v>
          </cell>
          <cell r="Q298" t="str">
            <v/>
          </cell>
          <cell r="R298" t="str">
            <v/>
          </cell>
          <cell r="S298" t="str">
            <v/>
          </cell>
          <cell r="T298" t="str">
            <v/>
          </cell>
          <cell r="U298" t="str">
            <v/>
          </cell>
          <cell r="V298" t="str">
            <v>DESPACHO GERENCIA DE ENERGÍA</v>
          </cell>
          <cell r="W298" t="str">
            <v/>
          </cell>
          <cell r="X298" t="str">
            <v>INGRESOS</v>
          </cell>
        </row>
        <row r="299">
          <cell r="B299" t="str">
            <v>51052</v>
          </cell>
          <cell r="C299" t="str">
            <v>51</v>
          </cell>
          <cell r="D299" t="str">
            <v>05</v>
          </cell>
          <cell r="E299" t="str">
            <v>2</v>
          </cell>
          <cell r="F299" t="str">
            <v/>
          </cell>
          <cell r="G299" t="str">
            <v/>
          </cell>
          <cell r="H299" t="str">
            <v/>
          </cell>
          <cell r="I299" t="str">
            <v/>
          </cell>
          <cell r="J299" t="str">
            <v/>
          </cell>
          <cell r="L299" t="str">
            <v>INGRESOS CORRIENTES</v>
          </cell>
          <cell r="M299" t="str">
            <v>CUENTA</v>
          </cell>
          <cell r="N299" t="str">
            <v>GERENCIA DE ENERGÍA</v>
          </cell>
          <cell r="O299" t="str">
            <v>NEGOCIO DE GENERACIÓN</v>
          </cell>
          <cell r="P299" t="str">
            <v>INGRESOS CORRIENTES</v>
          </cell>
          <cell r="Q299" t="str">
            <v/>
          </cell>
          <cell r="R299" t="str">
            <v/>
          </cell>
          <cell r="S299" t="str">
            <v/>
          </cell>
          <cell r="T299" t="str">
            <v/>
          </cell>
          <cell r="U299" t="str">
            <v/>
          </cell>
          <cell r="V299" t="str">
            <v/>
          </cell>
          <cell r="W299" t="str">
            <v/>
          </cell>
          <cell r="X299" t="str">
            <v>INGRESOS</v>
          </cell>
        </row>
        <row r="300">
          <cell r="B300" t="str">
            <v>5105201</v>
          </cell>
          <cell r="C300" t="str">
            <v>51</v>
          </cell>
          <cell r="D300" t="str">
            <v>05</v>
          </cell>
          <cell r="E300" t="str">
            <v>2</v>
          </cell>
          <cell r="F300" t="str">
            <v>01</v>
          </cell>
          <cell r="G300" t="str">
            <v/>
          </cell>
          <cell r="H300" t="str">
            <v/>
          </cell>
          <cell r="I300" t="str">
            <v/>
          </cell>
          <cell r="J300" t="str">
            <v/>
          </cell>
          <cell r="L300" t="str">
            <v>INGRESOS DE EXPLOTACIÓN</v>
          </cell>
          <cell r="M300" t="str">
            <v>SUBCUENTA</v>
          </cell>
          <cell r="N300" t="str">
            <v>GERENCIA DE ENERGÍA</v>
          </cell>
          <cell r="O300" t="str">
            <v>NEGOCIO DE GENERACIÓN</v>
          </cell>
          <cell r="P300" t="str">
            <v>INGRESOS CORRIENTES</v>
          </cell>
          <cell r="Q300" t="str">
            <v>INGRESOS DE EXPLOTACIÓN</v>
          </cell>
          <cell r="R300" t="str">
            <v/>
          </cell>
          <cell r="S300" t="str">
            <v/>
          </cell>
          <cell r="T300" t="str">
            <v/>
          </cell>
          <cell r="U300" t="str">
            <v/>
          </cell>
          <cell r="V300" t="str">
            <v/>
          </cell>
          <cell r="W300" t="str">
            <v/>
          </cell>
          <cell r="X300" t="str">
            <v>INGRESOS</v>
          </cell>
        </row>
        <row r="301">
          <cell r="B301" t="str">
            <v>510520101</v>
          </cell>
          <cell r="C301" t="str">
            <v>51</v>
          </cell>
          <cell r="D301" t="str">
            <v>05</v>
          </cell>
          <cell r="E301" t="str">
            <v>2</v>
          </cell>
          <cell r="F301" t="str">
            <v>01</v>
          </cell>
          <cell r="G301" t="str">
            <v>01</v>
          </cell>
          <cell r="H301" t="str">
            <v/>
          </cell>
          <cell r="I301" t="str">
            <v/>
          </cell>
          <cell r="J301" t="str">
            <v/>
          </cell>
          <cell r="L301" t="str">
            <v>VENTA DE SERVICIOS</v>
          </cell>
          <cell r="M301" t="str">
            <v>OBJETO</v>
          </cell>
          <cell r="N301" t="str">
            <v>GERENCIA DE ENERGÍA</v>
          </cell>
          <cell r="O301" t="str">
            <v>NEGOCIO DE GENERACIÓN</v>
          </cell>
          <cell r="P301" t="str">
            <v>INGRESOS CORRIENTES</v>
          </cell>
          <cell r="Q301" t="str">
            <v>INGRESOS DE EXPLOTACIÓN</v>
          </cell>
          <cell r="R301" t="str">
            <v>VENTA DE SERVICIOS</v>
          </cell>
          <cell r="S301" t="str">
            <v/>
          </cell>
          <cell r="T301" t="str">
            <v/>
          </cell>
          <cell r="U301" t="str">
            <v/>
          </cell>
          <cell r="V301" t="str">
            <v/>
          </cell>
          <cell r="W301" t="str">
            <v/>
          </cell>
          <cell r="X301" t="str">
            <v>INGRESOS</v>
          </cell>
        </row>
        <row r="302">
          <cell r="B302" t="str">
            <v>51052010101</v>
          </cell>
          <cell r="C302" t="str">
            <v>51</v>
          </cell>
          <cell r="D302" t="str">
            <v>05</v>
          </cell>
          <cell r="E302" t="str">
            <v>2</v>
          </cell>
          <cell r="F302" t="str">
            <v>01</v>
          </cell>
          <cell r="G302" t="str">
            <v>01</v>
          </cell>
          <cell r="H302" t="str">
            <v>01</v>
          </cell>
          <cell r="I302" t="str">
            <v/>
          </cell>
          <cell r="J302" t="str">
            <v/>
          </cell>
          <cell r="L302" t="str">
            <v>CARGO FIJO + CONSUMO</v>
          </cell>
          <cell r="M302" t="str">
            <v>CONCEPTO</v>
          </cell>
          <cell r="N302" t="str">
            <v>GERENCIA DE ENERGÍA</v>
          </cell>
          <cell r="O302" t="str">
            <v>NEGOCIO DE GENERACIÓN</v>
          </cell>
          <cell r="P302" t="str">
            <v>INGRESOS CORRIENTES</v>
          </cell>
          <cell r="Q302" t="str">
            <v>INGRESOS DE EXPLOTACIÓN</v>
          </cell>
          <cell r="R302" t="str">
            <v>VENTA DE SERVICIOS</v>
          </cell>
          <cell r="S302" t="str">
            <v>CARGO FIJO + CONSUMO</v>
          </cell>
          <cell r="T302" t="str">
            <v/>
          </cell>
          <cell r="U302" t="str">
            <v/>
          </cell>
          <cell r="V302" t="str">
            <v/>
          </cell>
          <cell r="W302" t="str">
            <v/>
          </cell>
          <cell r="X302" t="str">
            <v>INGRESOS</v>
          </cell>
        </row>
        <row r="303">
          <cell r="B303" t="str">
            <v>5105201010101</v>
          </cell>
          <cell r="C303" t="str">
            <v>51</v>
          </cell>
          <cell r="D303" t="str">
            <v>05</v>
          </cell>
          <cell r="E303" t="str">
            <v>2</v>
          </cell>
          <cell r="F303" t="str">
            <v>01</v>
          </cell>
          <cell r="G303" t="str">
            <v>01</v>
          </cell>
          <cell r="H303" t="str">
            <v>01</v>
          </cell>
          <cell r="I303" t="str">
            <v>01</v>
          </cell>
          <cell r="J303" t="str">
            <v/>
          </cell>
          <cell r="L303" t="str">
            <v>CONSUMO</v>
          </cell>
          <cell r="M303" t="str">
            <v>ORDINAL</v>
          </cell>
          <cell r="N303" t="str">
            <v>GERENCIA DE ENERGÍA</v>
          </cell>
          <cell r="O303" t="str">
            <v>NEGOCIO DE GENERACIÓN</v>
          </cell>
          <cell r="P303" t="str">
            <v>INGRESOS CORRIENTES</v>
          </cell>
          <cell r="Q303" t="str">
            <v>INGRESOS DE EXPLOTACIÓN</v>
          </cell>
          <cell r="R303" t="str">
            <v>VENTA DE SERVICIOS</v>
          </cell>
          <cell r="S303" t="str">
            <v>CARGO FIJO + CONSUMO</v>
          </cell>
          <cell r="T303" t="str">
            <v>CONSUMO</v>
          </cell>
          <cell r="U303" t="str">
            <v/>
          </cell>
          <cell r="V303" t="str">
            <v/>
          </cell>
          <cell r="W303" t="str">
            <v/>
          </cell>
          <cell r="X303" t="str">
            <v>INGRESOS</v>
          </cell>
        </row>
        <row r="304">
          <cell r="B304" t="str">
            <v>510520101010101</v>
          </cell>
          <cell r="C304" t="str">
            <v>51</v>
          </cell>
          <cell r="D304" t="str">
            <v>05</v>
          </cell>
          <cell r="E304" t="str">
            <v>2</v>
          </cell>
          <cell r="F304" t="str">
            <v>01</v>
          </cell>
          <cell r="G304" t="str">
            <v>01</v>
          </cell>
          <cell r="H304" t="str">
            <v>01</v>
          </cell>
          <cell r="I304" t="str">
            <v>01</v>
          </cell>
          <cell r="J304" t="str">
            <v>01</v>
          </cell>
          <cell r="K304" t="str">
            <v>51600</v>
          </cell>
          <cell r="L304" t="str">
            <v>VENTA DE ENERGÍA</v>
          </cell>
          <cell r="M304" t="str">
            <v>SUBORDINAL</v>
          </cell>
          <cell r="N304" t="str">
            <v>GERENCIA DE ENERGÍA</v>
          </cell>
          <cell r="O304" t="str">
            <v>NEGOCIO DE GENERACIÓN</v>
          </cell>
          <cell r="P304" t="str">
            <v>INGRESOS CORRIENTES</v>
          </cell>
          <cell r="Q304" t="str">
            <v>INGRESOS DE EXPLOTACIÓN</v>
          </cell>
          <cell r="R304" t="str">
            <v>VENTA DE SERVICIOS</v>
          </cell>
          <cell r="S304" t="str">
            <v>CARGO FIJO + CONSUMO</v>
          </cell>
          <cell r="T304" t="str">
            <v>CONSUMO</v>
          </cell>
          <cell r="U304" t="str">
            <v>VENTA DE ENERGÍA</v>
          </cell>
          <cell r="V304" t="str">
            <v>DIRECCIÓN GESTIÓN DE ENERGÍA</v>
          </cell>
          <cell r="W304" t="str">
            <v/>
          </cell>
          <cell r="X304" t="str">
            <v>INGRESOS</v>
          </cell>
        </row>
      </sheetData>
      <sheetData sheetId="16">
        <row r="1">
          <cell r="A1">
            <v>0</v>
          </cell>
          <cell r="B1" t="str">
            <v>EMCALI EICE ESP</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row>
        <row r="2">
          <cell r="A2">
            <v>0</v>
          </cell>
          <cell r="B2">
            <v>0</v>
          </cell>
          <cell r="C2">
            <v>0</v>
          </cell>
          <cell r="D2">
            <v>0</v>
          </cell>
          <cell r="E2">
            <v>0</v>
          </cell>
          <cell r="F2">
            <v>0</v>
          </cell>
          <cell r="G2" t="str">
            <v xml:space="preserve"> APROPIACION DEFINITIVA CUENTA DE MOVIMIENTO</v>
          </cell>
          <cell r="H2">
            <v>0</v>
          </cell>
          <cell r="I2">
            <v>0</v>
          </cell>
          <cell r="J2">
            <v>0</v>
          </cell>
          <cell r="K2">
            <v>0</v>
          </cell>
          <cell r="L2">
            <v>0</v>
          </cell>
          <cell r="M2">
            <v>0</v>
          </cell>
          <cell r="N2">
            <v>0</v>
          </cell>
          <cell r="O2">
            <v>0</v>
          </cell>
          <cell r="P2">
            <v>0</v>
          </cell>
          <cell r="Q2">
            <v>0</v>
          </cell>
          <cell r="R2">
            <v>0</v>
          </cell>
        </row>
        <row r="3">
          <cell r="A3">
            <v>0</v>
          </cell>
          <cell r="B3" t="str">
            <v>EMCALI-AD\BUL08ENEJHAGUDE:jhagudelo:172.16.12.66</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row>
        <row r="4">
          <cell r="A4" t="str">
            <v>Parametros: Empresa:7; Periodo:2013; LapsInic:01; LapsFina:06; IdenCodi:%; CuenMovi:%; Factor:1; Jerarqui:N; SaldCero:N; NiveDeta:0; NiveImpr:-1; Resumen:S; Nivel:0; IngrEgre:T</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row>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row>
        <row r="6">
          <cell r="A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row>
        <row r="7">
          <cell r="A7">
            <v>0</v>
          </cell>
          <cell r="C7">
            <v>1</v>
          </cell>
          <cell r="D7">
            <v>1</v>
          </cell>
          <cell r="E7">
            <v>1</v>
          </cell>
          <cell r="F7">
            <v>1</v>
          </cell>
          <cell r="G7">
            <v>1</v>
          </cell>
          <cell r="H7">
            <v>1</v>
          </cell>
          <cell r="I7">
            <v>1</v>
          </cell>
          <cell r="J7">
            <v>1</v>
          </cell>
          <cell r="K7">
            <v>1</v>
          </cell>
          <cell r="L7">
            <v>1</v>
          </cell>
          <cell r="M7">
            <v>1</v>
          </cell>
          <cell r="N7">
            <v>1</v>
          </cell>
          <cell r="O7">
            <v>0</v>
          </cell>
          <cell r="P7">
            <v>0</v>
          </cell>
          <cell r="Q7">
            <v>0</v>
          </cell>
          <cell r="R7">
            <v>0</v>
          </cell>
        </row>
        <row r="8">
          <cell r="A8" t="str">
            <v>Codigo</v>
          </cell>
          <cell r="B8" t="str">
            <v>Descripción</v>
          </cell>
          <cell r="C8" t="str">
            <v>Enero</v>
          </cell>
          <cell r="D8" t="str">
            <v>Febrero</v>
          </cell>
          <cell r="E8" t="str">
            <v>Marzo</v>
          </cell>
          <cell r="F8" t="str">
            <v>Abril</v>
          </cell>
          <cell r="G8" t="str">
            <v>Mayo</v>
          </cell>
          <cell r="H8" t="str">
            <v>Junio</v>
          </cell>
          <cell r="I8" t="str">
            <v>Julio</v>
          </cell>
          <cell r="J8" t="str">
            <v>Agosto</v>
          </cell>
          <cell r="K8" t="str">
            <v>Septiembre</v>
          </cell>
          <cell r="L8" t="str">
            <v>Octubre</v>
          </cell>
          <cell r="M8" t="str">
            <v>Noviembre</v>
          </cell>
          <cell r="N8" t="str">
            <v>Diciembre</v>
          </cell>
          <cell r="O8" t="str">
            <v>PPTO DEFINITIVO TOTAL</v>
          </cell>
          <cell r="P8" t="str">
            <v>CONTROL1</v>
          </cell>
          <cell r="Q8" t="str">
            <v>CONTROL2</v>
          </cell>
          <cell r="R8" t="str">
            <v>PPTO DEFINITIVO A diciembre</v>
          </cell>
        </row>
        <row r="9">
          <cell r="A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row>
        <row r="10">
          <cell r="A10" t="str">
            <v>.</v>
          </cell>
          <cell r="B10" t="str">
            <v>INGRESOS</v>
          </cell>
          <cell r="C10">
            <v>2168251129538.3201</v>
          </cell>
          <cell r="D10">
            <v>0</v>
          </cell>
          <cell r="E10">
            <v>21560882303.040001</v>
          </cell>
          <cell r="F10">
            <v>0</v>
          </cell>
          <cell r="G10">
            <v>0</v>
          </cell>
          <cell r="H10">
            <v>35530389393.730003</v>
          </cell>
          <cell r="I10">
            <v>0</v>
          </cell>
          <cell r="J10">
            <v>90999000000</v>
          </cell>
          <cell r="K10">
            <v>0</v>
          </cell>
          <cell r="L10">
            <v>0</v>
          </cell>
          <cell r="M10">
            <v>0</v>
          </cell>
          <cell r="N10">
            <v>0</v>
          </cell>
          <cell r="O10">
            <v>2316341401235.0903</v>
          </cell>
          <cell r="P10">
            <v>0</v>
          </cell>
          <cell r="Q10">
            <v>0</v>
          </cell>
          <cell r="R10">
            <v>2316341401235.0903</v>
          </cell>
        </row>
        <row r="11">
          <cell r="A11">
            <v>0</v>
          </cell>
          <cell r="C11">
            <v>0</v>
          </cell>
          <cell r="D11">
            <v>0</v>
          </cell>
          <cell r="E11">
            <v>0</v>
          </cell>
          <cell r="F11">
            <v>0</v>
          </cell>
          <cell r="G11">
            <v>0</v>
          </cell>
          <cell r="H11">
            <v>0</v>
          </cell>
          <cell r="I11">
            <v>0</v>
          </cell>
          <cell r="J11">
            <v>0</v>
          </cell>
          <cell r="K11">
            <v>0</v>
          </cell>
          <cell r="L11">
            <v>0</v>
          </cell>
          <cell r="M11">
            <v>0</v>
          </cell>
          <cell r="N11">
            <v>0</v>
          </cell>
          <cell r="P11">
            <v>0</v>
          </cell>
          <cell r="Q11">
            <v>0</v>
          </cell>
          <cell r="R11">
            <v>0</v>
          </cell>
        </row>
        <row r="12">
          <cell r="A12" t="str">
            <v>20231</v>
          </cell>
          <cell r="B12" t="str">
            <v>DISPONIBILIDAD INICIAL</v>
          </cell>
          <cell r="C12">
            <v>19179004320.919998</v>
          </cell>
          <cell r="D12">
            <v>0</v>
          </cell>
          <cell r="E12">
            <v>512372171.73000002</v>
          </cell>
          <cell r="F12">
            <v>0</v>
          </cell>
          <cell r="G12">
            <v>105550893.88</v>
          </cell>
          <cell r="H12">
            <v>640646065.27999997</v>
          </cell>
          <cell r="I12">
            <v>0</v>
          </cell>
          <cell r="J12">
            <v>-1971179444.8800001</v>
          </cell>
          <cell r="K12">
            <v>0</v>
          </cell>
          <cell r="L12">
            <v>0</v>
          </cell>
          <cell r="M12">
            <v>0</v>
          </cell>
          <cell r="N12">
            <v>0</v>
          </cell>
          <cell r="O12">
            <v>18466394006.929996</v>
          </cell>
          <cell r="P12" t="str">
            <v>20231</v>
          </cell>
          <cell r="Q12" t="str">
            <v>20231</v>
          </cell>
          <cell r="R12">
            <v>18466394006.929996</v>
          </cell>
        </row>
        <row r="13">
          <cell r="A13" t="str">
            <v>202320302</v>
          </cell>
          <cell r="B13" t="str">
            <v>CUOTAS PARTES</v>
          </cell>
          <cell r="C13">
            <v>4156084367</v>
          </cell>
          <cell r="D13">
            <v>0</v>
          </cell>
          <cell r="E13">
            <v>0</v>
          </cell>
          <cell r="F13">
            <v>0</v>
          </cell>
          <cell r="G13">
            <v>0</v>
          </cell>
          <cell r="H13">
            <v>0</v>
          </cell>
          <cell r="I13">
            <v>0</v>
          </cell>
          <cell r="J13">
            <v>0</v>
          </cell>
          <cell r="K13">
            <v>0</v>
          </cell>
          <cell r="L13">
            <v>0</v>
          </cell>
          <cell r="M13">
            <v>0</v>
          </cell>
          <cell r="N13">
            <v>0</v>
          </cell>
          <cell r="O13">
            <v>4156084367</v>
          </cell>
          <cell r="P13" t="str">
            <v>202320302</v>
          </cell>
          <cell r="Q13" t="str">
            <v>202320302</v>
          </cell>
          <cell r="R13">
            <v>4156084367</v>
          </cell>
        </row>
        <row r="14">
          <cell r="A14" t="str">
            <v>20232030401</v>
          </cell>
          <cell r="B14" t="str">
            <v>INTERESES</v>
          </cell>
          <cell r="C14">
            <v>168330000</v>
          </cell>
          <cell r="D14">
            <v>0</v>
          </cell>
          <cell r="E14">
            <v>0</v>
          </cell>
          <cell r="F14">
            <v>0</v>
          </cell>
          <cell r="G14">
            <v>0</v>
          </cell>
          <cell r="H14">
            <v>0</v>
          </cell>
          <cell r="I14">
            <v>0</v>
          </cell>
          <cell r="J14">
            <v>0</v>
          </cell>
          <cell r="K14">
            <v>0</v>
          </cell>
          <cell r="L14">
            <v>0</v>
          </cell>
          <cell r="M14">
            <v>0</v>
          </cell>
          <cell r="N14">
            <v>0</v>
          </cell>
          <cell r="O14">
            <v>168330000</v>
          </cell>
          <cell r="P14" t="str">
            <v>20232030401</v>
          </cell>
          <cell r="Q14" t="str">
            <v>20232030401</v>
          </cell>
          <cell r="R14">
            <v>168330000</v>
          </cell>
        </row>
        <row r="15">
          <cell r="A15" t="str">
            <v>202330510</v>
          </cell>
          <cell r="B15" t="str">
            <v>RECURSOS PROPIOS</v>
          </cell>
          <cell r="C15">
            <v>19000000000</v>
          </cell>
          <cell r="D15">
            <v>0</v>
          </cell>
          <cell r="E15">
            <v>0</v>
          </cell>
          <cell r="F15">
            <v>0</v>
          </cell>
          <cell r="G15">
            <v>0</v>
          </cell>
          <cell r="H15">
            <v>0</v>
          </cell>
          <cell r="I15">
            <v>0</v>
          </cell>
          <cell r="J15">
            <v>0</v>
          </cell>
          <cell r="K15">
            <v>0</v>
          </cell>
          <cell r="L15">
            <v>0</v>
          </cell>
          <cell r="M15">
            <v>0</v>
          </cell>
          <cell r="N15">
            <v>0</v>
          </cell>
          <cell r="O15">
            <v>19000000000</v>
          </cell>
          <cell r="P15" t="str">
            <v>202330510</v>
          </cell>
          <cell r="Q15" t="str">
            <v>202330510</v>
          </cell>
          <cell r="R15">
            <v>19000000000</v>
          </cell>
        </row>
        <row r="16">
          <cell r="A16" t="str">
            <v>2023307</v>
          </cell>
          <cell r="B16" t="str">
            <v>DIVIDENDOS</v>
          </cell>
          <cell r="C16">
            <v>440000000</v>
          </cell>
          <cell r="D16">
            <v>0</v>
          </cell>
          <cell r="E16">
            <v>0</v>
          </cell>
          <cell r="F16">
            <v>0</v>
          </cell>
          <cell r="G16">
            <v>0</v>
          </cell>
          <cell r="H16">
            <v>0</v>
          </cell>
          <cell r="I16">
            <v>0</v>
          </cell>
          <cell r="J16">
            <v>0</v>
          </cell>
          <cell r="K16">
            <v>0</v>
          </cell>
          <cell r="L16">
            <v>0</v>
          </cell>
          <cell r="M16">
            <v>0</v>
          </cell>
          <cell r="N16">
            <v>0</v>
          </cell>
          <cell r="O16">
            <v>440000000</v>
          </cell>
          <cell r="P16" t="str">
            <v>2023307</v>
          </cell>
          <cell r="Q16" t="str">
            <v>2023307</v>
          </cell>
          <cell r="R16">
            <v>440000000</v>
          </cell>
        </row>
        <row r="17">
          <cell r="A17" t="str">
            <v>202330813</v>
          </cell>
          <cell r="B17" t="str">
            <v>CONV.INTERAD.EMCALI &amp; MUNICIPIO SOLUCIONES TECNOLOGICAS 41310261139</v>
          </cell>
          <cell r="C17">
            <v>0</v>
          </cell>
          <cell r="D17">
            <v>0</v>
          </cell>
          <cell r="E17">
            <v>450000000</v>
          </cell>
          <cell r="F17">
            <v>0</v>
          </cell>
          <cell r="G17">
            <v>0</v>
          </cell>
          <cell r="H17">
            <v>0</v>
          </cell>
          <cell r="I17">
            <v>0</v>
          </cell>
          <cell r="J17">
            <v>0</v>
          </cell>
          <cell r="K17">
            <v>0</v>
          </cell>
          <cell r="L17">
            <v>0</v>
          </cell>
          <cell r="M17">
            <v>0</v>
          </cell>
          <cell r="N17">
            <v>0</v>
          </cell>
          <cell r="O17">
            <v>450000000</v>
          </cell>
          <cell r="P17" t="str">
            <v>202330813</v>
          </cell>
          <cell r="Q17" t="str">
            <v>202330813</v>
          </cell>
          <cell r="R17">
            <v>450000000</v>
          </cell>
        </row>
        <row r="18">
          <cell r="A18" t="str">
            <v>2023309</v>
          </cell>
          <cell r="B18" t="str">
            <v>VENTA DE ACTIVOS</v>
          </cell>
          <cell r="C18">
            <v>96018000</v>
          </cell>
          <cell r="D18">
            <v>0</v>
          </cell>
          <cell r="E18">
            <v>0</v>
          </cell>
          <cell r="F18">
            <v>0</v>
          </cell>
          <cell r="G18">
            <v>0</v>
          </cell>
          <cell r="H18">
            <v>0</v>
          </cell>
          <cell r="I18">
            <v>0</v>
          </cell>
          <cell r="J18">
            <v>0</v>
          </cell>
          <cell r="K18">
            <v>0</v>
          </cell>
          <cell r="L18">
            <v>0</v>
          </cell>
          <cell r="M18">
            <v>0</v>
          </cell>
          <cell r="N18">
            <v>0</v>
          </cell>
          <cell r="O18">
            <v>96018000</v>
          </cell>
          <cell r="P18" t="str">
            <v>2023309</v>
          </cell>
          <cell r="Q18" t="str">
            <v>2023309</v>
          </cell>
          <cell r="R18">
            <v>96018000</v>
          </cell>
        </row>
        <row r="19">
          <cell r="A19" t="str">
            <v>31011</v>
          </cell>
          <cell r="B19" t="str">
            <v>DISPONIBILIDAD INICIAL</v>
          </cell>
          <cell r="C19">
            <v>38105977506.440002</v>
          </cell>
          <cell r="D19">
            <v>0</v>
          </cell>
          <cell r="E19">
            <v>17812785693.860001</v>
          </cell>
          <cell r="F19">
            <v>0</v>
          </cell>
          <cell r="G19">
            <v>-22505705.5</v>
          </cell>
          <cell r="H19">
            <v>-151620232.84999999</v>
          </cell>
          <cell r="I19">
            <v>0</v>
          </cell>
          <cell r="J19">
            <v>4261276118</v>
          </cell>
          <cell r="K19">
            <v>0</v>
          </cell>
          <cell r="L19">
            <v>0</v>
          </cell>
          <cell r="M19">
            <v>0</v>
          </cell>
          <cell r="N19">
            <v>0</v>
          </cell>
          <cell r="O19">
            <v>60005913379.950005</v>
          </cell>
          <cell r="P19" t="str">
            <v>31011</v>
          </cell>
          <cell r="Q19" t="str">
            <v>31011</v>
          </cell>
          <cell r="R19">
            <v>60005913379.950005</v>
          </cell>
        </row>
        <row r="20">
          <cell r="A20" t="str">
            <v>310120101010101</v>
          </cell>
          <cell r="B20" t="str">
            <v>CONSUMO</v>
          </cell>
          <cell r="C20">
            <v>158166237959</v>
          </cell>
          <cell r="D20">
            <v>0</v>
          </cell>
          <cell r="E20">
            <v>0</v>
          </cell>
          <cell r="F20">
            <v>0</v>
          </cell>
          <cell r="G20">
            <v>0</v>
          </cell>
          <cell r="H20">
            <v>0</v>
          </cell>
          <cell r="I20">
            <v>0</v>
          </cell>
          <cell r="J20">
            <v>0</v>
          </cell>
          <cell r="K20">
            <v>0</v>
          </cell>
          <cell r="L20">
            <v>0</v>
          </cell>
          <cell r="M20">
            <v>0</v>
          </cell>
          <cell r="N20">
            <v>0</v>
          </cell>
          <cell r="O20">
            <v>158166237959</v>
          </cell>
          <cell r="P20" t="str">
            <v>310120101010101</v>
          </cell>
          <cell r="Q20" t="str">
            <v>310120101010101</v>
          </cell>
          <cell r="R20">
            <v>158166237959</v>
          </cell>
        </row>
        <row r="21">
          <cell r="A21" t="str">
            <v>310120101010102</v>
          </cell>
          <cell r="B21" t="str">
            <v>CONTRIBUCION</v>
          </cell>
          <cell r="C21">
            <v>20276906036</v>
          </cell>
          <cell r="D21">
            <v>0</v>
          </cell>
          <cell r="E21">
            <v>0</v>
          </cell>
          <cell r="F21">
            <v>0</v>
          </cell>
          <cell r="G21">
            <v>0</v>
          </cell>
          <cell r="H21">
            <v>0</v>
          </cell>
          <cell r="I21">
            <v>0</v>
          </cell>
          <cell r="J21">
            <v>0</v>
          </cell>
          <cell r="K21">
            <v>0</v>
          </cell>
          <cell r="L21">
            <v>0</v>
          </cell>
          <cell r="M21">
            <v>0</v>
          </cell>
          <cell r="N21">
            <v>0</v>
          </cell>
          <cell r="O21">
            <v>20276906036</v>
          </cell>
          <cell r="P21" t="str">
            <v>310120101010102</v>
          </cell>
          <cell r="Q21" t="str">
            <v>310120101010102</v>
          </cell>
          <cell r="R21">
            <v>20276906036</v>
          </cell>
        </row>
        <row r="22">
          <cell r="A22" t="str">
            <v>310120101010201</v>
          </cell>
          <cell r="B22" t="str">
            <v>CARGO FIJO</v>
          </cell>
          <cell r="C22">
            <v>46636883884</v>
          </cell>
          <cell r="D22">
            <v>0</v>
          </cell>
          <cell r="E22">
            <v>0</v>
          </cell>
          <cell r="F22">
            <v>0</v>
          </cell>
          <cell r="G22">
            <v>0</v>
          </cell>
          <cell r="H22">
            <v>0</v>
          </cell>
          <cell r="I22">
            <v>0</v>
          </cell>
          <cell r="J22">
            <v>0</v>
          </cell>
          <cell r="K22">
            <v>0</v>
          </cell>
          <cell r="L22">
            <v>0</v>
          </cell>
          <cell r="M22">
            <v>0</v>
          </cell>
          <cell r="N22">
            <v>0</v>
          </cell>
          <cell r="O22">
            <v>46636883884</v>
          </cell>
          <cell r="P22" t="str">
            <v>310120101010201</v>
          </cell>
          <cell r="Q22" t="str">
            <v>310120101010201</v>
          </cell>
          <cell r="R22">
            <v>46636883884</v>
          </cell>
        </row>
        <row r="23">
          <cell r="A23" t="str">
            <v>310120101010202</v>
          </cell>
          <cell r="B23" t="str">
            <v>CONTRIBUCION</v>
          </cell>
          <cell r="C23">
            <v>5271995569</v>
          </cell>
          <cell r="D23">
            <v>0</v>
          </cell>
          <cell r="E23">
            <v>0</v>
          </cell>
          <cell r="F23">
            <v>0</v>
          </cell>
          <cell r="G23">
            <v>0</v>
          </cell>
          <cell r="H23">
            <v>0</v>
          </cell>
          <cell r="I23">
            <v>0</v>
          </cell>
          <cell r="J23">
            <v>0</v>
          </cell>
          <cell r="K23">
            <v>0</v>
          </cell>
          <cell r="L23">
            <v>0</v>
          </cell>
          <cell r="M23">
            <v>0</v>
          </cell>
          <cell r="N23">
            <v>0</v>
          </cell>
          <cell r="O23">
            <v>5271995569</v>
          </cell>
          <cell r="P23" t="str">
            <v>310120101010202</v>
          </cell>
          <cell r="Q23" t="str">
            <v>310120101010202</v>
          </cell>
          <cell r="R23">
            <v>5271995569</v>
          </cell>
        </row>
        <row r="24">
          <cell r="A24" t="str">
            <v>3101201010301</v>
          </cell>
          <cell r="B24" t="str">
            <v>INSTALACION</v>
          </cell>
          <cell r="C24">
            <v>3256417840</v>
          </cell>
          <cell r="D24">
            <v>0</v>
          </cell>
          <cell r="E24">
            <v>0</v>
          </cell>
          <cell r="F24">
            <v>0</v>
          </cell>
          <cell r="G24">
            <v>0</v>
          </cell>
          <cell r="H24">
            <v>0</v>
          </cell>
          <cell r="I24">
            <v>0</v>
          </cell>
          <cell r="J24">
            <v>0</v>
          </cell>
          <cell r="K24">
            <v>0</v>
          </cell>
          <cell r="L24">
            <v>0</v>
          </cell>
          <cell r="M24">
            <v>0</v>
          </cell>
          <cell r="N24">
            <v>0</v>
          </cell>
          <cell r="O24">
            <v>3256417840</v>
          </cell>
          <cell r="P24" t="str">
            <v>3101201010301</v>
          </cell>
          <cell r="Q24" t="str">
            <v>3101201010301</v>
          </cell>
          <cell r="R24">
            <v>3256417840</v>
          </cell>
        </row>
        <row r="25">
          <cell r="A25" t="str">
            <v>3101201010302</v>
          </cell>
          <cell r="B25" t="str">
            <v>REINSTALACION</v>
          </cell>
          <cell r="C25">
            <v>367136311</v>
          </cell>
          <cell r="D25">
            <v>0</v>
          </cell>
          <cell r="E25">
            <v>0</v>
          </cell>
          <cell r="F25">
            <v>0</v>
          </cell>
          <cell r="G25">
            <v>0</v>
          </cell>
          <cell r="H25">
            <v>0</v>
          </cell>
          <cell r="I25">
            <v>0</v>
          </cell>
          <cell r="J25">
            <v>0</v>
          </cell>
          <cell r="K25">
            <v>0</v>
          </cell>
          <cell r="L25">
            <v>0</v>
          </cell>
          <cell r="M25">
            <v>0</v>
          </cell>
          <cell r="N25">
            <v>0</v>
          </cell>
          <cell r="O25">
            <v>367136311</v>
          </cell>
          <cell r="P25" t="str">
            <v>3101201010302</v>
          </cell>
          <cell r="Q25" t="str">
            <v>3101201010302</v>
          </cell>
          <cell r="R25">
            <v>367136311</v>
          </cell>
        </row>
        <row r="26">
          <cell r="A26" t="str">
            <v>3101201010303</v>
          </cell>
          <cell r="B26" t="str">
            <v>ESTUDIOS Y SOLICITUDES</v>
          </cell>
          <cell r="C26">
            <v>91701110</v>
          </cell>
          <cell r="D26">
            <v>0</v>
          </cell>
          <cell r="E26">
            <v>0</v>
          </cell>
          <cell r="F26">
            <v>0</v>
          </cell>
          <cell r="G26">
            <v>0</v>
          </cell>
          <cell r="H26">
            <v>0</v>
          </cell>
          <cell r="I26">
            <v>0</v>
          </cell>
          <cell r="J26">
            <v>0</v>
          </cell>
          <cell r="K26">
            <v>0</v>
          </cell>
          <cell r="L26">
            <v>0</v>
          </cell>
          <cell r="M26">
            <v>0</v>
          </cell>
          <cell r="N26">
            <v>0</v>
          </cell>
          <cell r="O26">
            <v>91701110</v>
          </cell>
          <cell r="P26" t="str">
            <v>3101201010303</v>
          </cell>
          <cell r="Q26" t="str">
            <v>3101201010303</v>
          </cell>
          <cell r="R26">
            <v>91701110</v>
          </cell>
        </row>
        <row r="27">
          <cell r="A27" t="str">
            <v>3101201010304</v>
          </cell>
          <cell r="B27" t="str">
            <v>RECONEXION</v>
          </cell>
          <cell r="C27">
            <v>1186124741</v>
          </cell>
          <cell r="D27">
            <v>0</v>
          </cell>
          <cell r="E27">
            <v>0</v>
          </cell>
          <cell r="F27">
            <v>0</v>
          </cell>
          <cell r="G27">
            <v>0</v>
          </cell>
          <cell r="H27">
            <v>0</v>
          </cell>
          <cell r="I27">
            <v>0</v>
          </cell>
          <cell r="J27">
            <v>0</v>
          </cell>
          <cell r="K27">
            <v>0</v>
          </cell>
          <cell r="L27">
            <v>0</v>
          </cell>
          <cell r="M27">
            <v>0</v>
          </cell>
          <cell r="N27">
            <v>0</v>
          </cell>
          <cell r="O27">
            <v>1186124741</v>
          </cell>
          <cell r="P27" t="str">
            <v>3101201010304</v>
          </cell>
          <cell r="Q27" t="str">
            <v>3101201010304</v>
          </cell>
          <cell r="R27">
            <v>1186124741</v>
          </cell>
        </row>
        <row r="28">
          <cell r="A28" t="str">
            <v>3101201010308</v>
          </cell>
          <cell r="B28" t="str">
            <v>REPARACIONES</v>
          </cell>
          <cell r="C28">
            <v>1966616772</v>
          </cell>
          <cell r="D28">
            <v>0</v>
          </cell>
          <cell r="E28">
            <v>0</v>
          </cell>
          <cell r="F28">
            <v>0</v>
          </cell>
          <cell r="G28">
            <v>0</v>
          </cell>
          <cell r="H28">
            <v>0</v>
          </cell>
          <cell r="I28">
            <v>0</v>
          </cell>
          <cell r="J28">
            <v>0</v>
          </cell>
          <cell r="K28">
            <v>0</v>
          </cell>
          <cell r="L28">
            <v>0</v>
          </cell>
          <cell r="M28">
            <v>0</v>
          </cell>
          <cell r="N28">
            <v>0</v>
          </cell>
          <cell r="O28">
            <v>1966616772</v>
          </cell>
          <cell r="P28" t="str">
            <v>3101201010308</v>
          </cell>
          <cell r="Q28" t="str">
            <v>3101201010308</v>
          </cell>
          <cell r="R28">
            <v>1966616772</v>
          </cell>
        </row>
        <row r="29">
          <cell r="A29" t="str">
            <v>31012010201</v>
          </cell>
          <cell r="B29" t="str">
            <v>MEDIDORES</v>
          </cell>
          <cell r="C29">
            <v>3486861682</v>
          </cell>
          <cell r="D29">
            <v>0</v>
          </cell>
          <cell r="E29">
            <v>0</v>
          </cell>
          <cell r="F29">
            <v>0</v>
          </cell>
          <cell r="G29">
            <v>0</v>
          </cell>
          <cell r="H29">
            <v>0</v>
          </cell>
          <cell r="I29">
            <v>0</v>
          </cell>
          <cell r="J29">
            <v>0</v>
          </cell>
          <cell r="K29">
            <v>0</v>
          </cell>
          <cell r="L29">
            <v>0</v>
          </cell>
          <cell r="M29">
            <v>0</v>
          </cell>
          <cell r="N29">
            <v>0</v>
          </cell>
          <cell r="O29">
            <v>3486861682</v>
          </cell>
          <cell r="P29" t="str">
            <v>31012010201</v>
          </cell>
          <cell r="Q29" t="str">
            <v>31012010201</v>
          </cell>
          <cell r="R29">
            <v>3486861682</v>
          </cell>
        </row>
        <row r="30">
          <cell r="A30" t="str">
            <v>3101201030101</v>
          </cell>
          <cell r="B30" t="str">
            <v>REVISIÓN Y APROBACIÓN DE REDES</v>
          </cell>
          <cell r="C30">
            <v>330877981</v>
          </cell>
          <cell r="D30">
            <v>0</v>
          </cell>
          <cell r="E30">
            <v>0</v>
          </cell>
          <cell r="F30">
            <v>0</v>
          </cell>
          <cell r="G30">
            <v>0</v>
          </cell>
          <cell r="H30">
            <v>0</v>
          </cell>
          <cell r="I30">
            <v>0</v>
          </cell>
          <cell r="J30">
            <v>0</v>
          </cell>
          <cell r="K30">
            <v>0</v>
          </cell>
          <cell r="L30">
            <v>0</v>
          </cell>
          <cell r="M30">
            <v>0</v>
          </cell>
          <cell r="N30">
            <v>0</v>
          </cell>
          <cell r="O30">
            <v>330877981</v>
          </cell>
          <cell r="P30" t="str">
            <v>3101201030101</v>
          </cell>
          <cell r="Q30" t="str">
            <v>3101201030101</v>
          </cell>
          <cell r="R30">
            <v>330877981</v>
          </cell>
        </row>
        <row r="31">
          <cell r="A31" t="str">
            <v>3101201030102</v>
          </cell>
          <cell r="B31" t="str">
            <v>SERVICIO LOCALIZACIÓN FUGAS</v>
          </cell>
          <cell r="C31">
            <v>49463424</v>
          </cell>
          <cell r="D31">
            <v>0</v>
          </cell>
          <cell r="E31">
            <v>0</v>
          </cell>
          <cell r="F31">
            <v>0</v>
          </cell>
          <cell r="G31">
            <v>0</v>
          </cell>
          <cell r="H31">
            <v>0</v>
          </cell>
          <cell r="I31">
            <v>0</v>
          </cell>
          <cell r="J31">
            <v>0</v>
          </cell>
          <cell r="K31">
            <v>0</v>
          </cell>
          <cell r="L31">
            <v>0</v>
          </cell>
          <cell r="M31">
            <v>0</v>
          </cell>
          <cell r="N31">
            <v>0</v>
          </cell>
          <cell r="O31">
            <v>49463424</v>
          </cell>
          <cell r="P31" t="str">
            <v>3101201030102</v>
          </cell>
          <cell r="Q31" t="str">
            <v>3101201030102</v>
          </cell>
          <cell r="R31">
            <v>49463424</v>
          </cell>
        </row>
        <row r="32">
          <cell r="A32" t="str">
            <v>3101201030106</v>
          </cell>
          <cell r="B32" t="str">
            <v>INTERVENTORIA REDES EXTERNAS</v>
          </cell>
          <cell r="C32">
            <v>88963180</v>
          </cell>
          <cell r="D32">
            <v>0</v>
          </cell>
          <cell r="E32">
            <v>0</v>
          </cell>
          <cell r="F32">
            <v>0</v>
          </cell>
          <cell r="G32">
            <v>0</v>
          </cell>
          <cell r="H32">
            <v>0</v>
          </cell>
          <cell r="I32">
            <v>0</v>
          </cell>
          <cell r="J32">
            <v>0</v>
          </cell>
          <cell r="K32">
            <v>0</v>
          </cell>
          <cell r="L32">
            <v>0</v>
          </cell>
          <cell r="M32">
            <v>0</v>
          </cell>
          <cell r="N32">
            <v>0</v>
          </cell>
          <cell r="O32">
            <v>88963180</v>
          </cell>
          <cell r="P32" t="str">
            <v>3101201030106</v>
          </cell>
          <cell r="Q32" t="str">
            <v>3101201030106</v>
          </cell>
          <cell r="R32">
            <v>88963180</v>
          </cell>
        </row>
        <row r="33">
          <cell r="A33" t="str">
            <v>3101201030107</v>
          </cell>
          <cell r="B33" t="str">
            <v>OTROS SERVICIOS COMPLEMENTARIOS</v>
          </cell>
          <cell r="C33">
            <v>170739407</v>
          </cell>
          <cell r="D33">
            <v>0</v>
          </cell>
          <cell r="E33">
            <v>0</v>
          </cell>
          <cell r="F33">
            <v>0</v>
          </cell>
          <cell r="G33">
            <v>0</v>
          </cell>
          <cell r="H33">
            <v>0</v>
          </cell>
          <cell r="I33">
            <v>0</v>
          </cell>
          <cell r="J33">
            <v>0</v>
          </cell>
          <cell r="K33">
            <v>0</v>
          </cell>
          <cell r="L33">
            <v>0</v>
          </cell>
          <cell r="M33">
            <v>0</v>
          </cell>
          <cell r="N33">
            <v>0</v>
          </cell>
          <cell r="O33">
            <v>170739407</v>
          </cell>
          <cell r="P33" t="str">
            <v>3101201030107</v>
          </cell>
          <cell r="Q33" t="str">
            <v>3101201030107</v>
          </cell>
          <cell r="R33">
            <v>170739407</v>
          </cell>
        </row>
        <row r="34">
          <cell r="A34" t="str">
            <v>31012010303</v>
          </cell>
          <cell r="B34" t="str">
            <v>FONDO DE REDES</v>
          </cell>
          <cell r="C34">
            <v>49939295</v>
          </cell>
          <cell r="D34">
            <v>0</v>
          </cell>
          <cell r="E34">
            <v>0</v>
          </cell>
          <cell r="F34">
            <v>0</v>
          </cell>
          <cell r="G34">
            <v>0</v>
          </cell>
          <cell r="H34">
            <v>0</v>
          </cell>
          <cell r="I34">
            <v>0</v>
          </cell>
          <cell r="J34">
            <v>0</v>
          </cell>
          <cell r="K34">
            <v>0</v>
          </cell>
          <cell r="L34">
            <v>0</v>
          </cell>
          <cell r="M34">
            <v>0</v>
          </cell>
          <cell r="N34">
            <v>0</v>
          </cell>
          <cell r="O34">
            <v>49939295</v>
          </cell>
          <cell r="P34" t="str">
            <v>31012010303</v>
          </cell>
          <cell r="Q34" t="str">
            <v>31012010303</v>
          </cell>
          <cell r="R34">
            <v>49939295</v>
          </cell>
        </row>
        <row r="35">
          <cell r="A35" t="str">
            <v>310120302</v>
          </cell>
          <cell r="B35" t="str">
            <v>CUOTAS PARTES PENSIONALES</v>
          </cell>
          <cell r="C35">
            <v>1974499924</v>
          </cell>
          <cell r="D35">
            <v>0</v>
          </cell>
          <cell r="E35">
            <v>0</v>
          </cell>
          <cell r="F35">
            <v>0</v>
          </cell>
          <cell r="G35">
            <v>0</v>
          </cell>
          <cell r="H35">
            <v>0</v>
          </cell>
          <cell r="I35">
            <v>0</v>
          </cell>
          <cell r="J35">
            <v>0</v>
          </cell>
          <cell r="K35">
            <v>0</v>
          </cell>
          <cell r="L35">
            <v>0</v>
          </cell>
          <cell r="M35">
            <v>0</v>
          </cell>
          <cell r="N35">
            <v>0</v>
          </cell>
          <cell r="O35">
            <v>1974499924</v>
          </cell>
          <cell r="P35" t="str">
            <v>310120302</v>
          </cell>
          <cell r="Q35" t="str">
            <v>310120302</v>
          </cell>
          <cell r="R35">
            <v>1974499924</v>
          </cell>
        </row>
        <row r="36">
          <cell r="A36" t="str">
            <v>3101203030201</v>
          </cell>
          <cell r="B36" t="str">
            <v>MUNICIPIO DE SANTIAGO DE CALI</v>
          </cell>
          <cell r="C36">
            <v>12450603331</v>
          </cell>
          <cell r="D36">
            <v>0</v>
          </cell>
          <cell r="E36">
            <v>-4346767688</v>
          </cell>
          <cell r="F36">
            <v>0</v>
          </cell>
          <cell r="G36">
            <v>0</v>
          </cell>
          <cell r="H36">
            <v>0</v>
          </cell>
          <cell r="I36">
            <v>0</v>
          </cell>
          <cell r="J36">
            <v>0</v>
          </cell>
          <cell r="K36">
            <v>0</v>
          </cell>
          <cell r="L36">
            <v>0</v>
          </cell>
          <cell r="M36">
            <v>0</v>
          </cell>
          <cell r="N36">
            <v>0</v>
          </cell>
          <cell r="O36">
            <v>8103835643</v>
          </cell>
          <cell r="P36" t="str">
            <v>3101203030201</v>
          </cell>
          <cell r="Q36" t="str">
            <v>3101203030201</v>
          </cell>
          <cell r="R36">
            <v>8103835643</v>
          </cell>
        </row>
        <row r="37">
          <cell r="A37" t="str">
            <v>3101203030202</v>
          </cell>
          <cell r="B37" t="str">
            <v>MUNICIPIO DE PALMIRA</v>
          </cell>
          <cell r="C37">
            <v>116987951</v>
          </cell>
          <cell r="D37">
            <v>0</v>
          </cell>
          <cell r="E37">
            <v>0</v>
          </cell>
          <cell r="F37">
            <v>0</v>
          </cell>
          <cell r="G37">
            <v>0</v>
          </cell>
          <cell r="H37">
            <v>0</v>
          </cell>
          <cell r="I37">
            <v>0</v>
          </cell>
          <cell r="J37">
            <v>0</v>
          </cell>
          <cell r="K37">
            <v>0</v>
          </cell>
          <cell r="L37">
            <v>0</v>
          </cell>
          <cell r="M37">
            <v>0</v>
          </cell>
          <cell r="N37">
            <v>0</v>
          </cell>
          <cell r="O37">
            <v>116987951</v>
          </cell>
          <cell r="P37" t="str">
            <v>3101203030202</v>
          </cell>
          <cell r="Q37" t="str">
            <v>3101203030202</v>
          </cell>
          <cell r="R37">
            <v>116987951</v>
          </cell>
        </row>
        <row r="38">
          <cell r="A38" t="str">
            <v>3101203030203</v>
          </cell>
          <cell r="B38" t="str">
            <v>MUNICIPIO DE CANDELARIA</v>
          </cell>
          <cell r="C38">
            <v>48117674</v>
          </cell>
          <cell r="D38">
            <v>0</v>
          </cell>
          <cell r="E38">
            <v>0</v>
          </cell>
          <cell r="F38">
            <v>0</v>
          </cell>
          <cell r="G38">
            <v>0</v>
          </cell>
          <cell r="H38">
            <v>0</v>
          </cell>
          <cell r="I38">
            <v>0</v>
          </cell>
          <cell r="J38">
            <v>0</v>
          </cell>
          <cell r="K38">
            <v>0</v>
          </cell>
          <cell r="L38">
            <v>0</v>
          </cell>
          <cell r="M38">
            <v>0</v>
          </cell>
          <cell r="N38">
            <v>0</v>
          </cell>
          <cell r="O38">
            <v>48117674</v>
          </cell>
          <cell r="P38" t="str">
            <v>3101203030203</v>
          </cell>
          <cell r="Q38" t="str">
            <v>3101203030203</v>
          </cell>
          <cell r="R38">
            <v>48117674</v>
          </cell>
        </row>
        <row r="39">
          <cell r="A39" t="str">
            <v>31012030401</v>
          </cell>
          <cell r="B39" t="str">
            <v>INTERESES</v>
          </cell>
          <cell r="C39">
            <v>1918618437</v>
          </cell>
          <cell r="D39">
            <v>0</v>
          </cell>
          <cell r="E39">
            <v>0</v>
          </cell>
          <cell r="F39">
            <v>0</v>
          </cell>
          <cell r="G39">
            <v>0</v>
          </cell>
          <cell r="H39">
            <v>0</v>
          </cell>
          <cell r="I39">
            <v>0</v>
          </cell>
          <cell r="J39">
            <v>0</v>
          </cell>
          <cell r="K39">
            <v>0</v>
          </cell>
          <cell r="L39">
            <v>0</v>
          </cell>
          <cell r="M39">
            <v>0</v>
          </cell>
          <cell r="N39">
            <v>0</v>
          </cell>
          <cell r="O39">
            <v>1918618437</v>
          </cell>
          <cell r="P39" t="str">
            <v>31012030401</v>
          </cell>
          <cell r="Q39" t="str">
            <v>31012030401</v>
          </cell>
          <cell r="R39">
            <v>1918618437</v>
          </cell>
        </row>
        <row r="40">
          <cell r="A40" t="str">
            <v>31012030402</v>
          </cell>
          <cell r="B40" t="str">
            <v>SANCIONES</v>
          </cell>
          <cell r="C40">
            <v>19005970</v>
          </cell>
          <cell r="D40">
            <v>0</v>
          </cell>
          <cell r="E40">
            <v>0</v>
          </cell>
          <cell r="F40">
            <v>0</v>
          </cell>
          <cell r="G40">
            <v>0</v>
          </cell>
          <cell r="H40">
            <v>0</v>
          </cell>
          <cell r="I40">
            <v>0</v>
          </cell>
          <cell r="J40">
            <v>0</v>
          </cell>
          <cell r="K40">
            <v>0</v>
          </cell>
          <cell r="L40">
            <v>0</v>
          </cell>
          <cell r="M40">
            <v>0</v>
          </cell>
          <cell r="N40">
            <v>0</v>
          </cell>
          <cell r="O40">
            <v>19005970</v>
          </cell>
          <cell r="P40" t="str">
            <v>31012030402</v>
          </cell>
          <cell r="Q40" t="str">
            <v>31012030402</v>
          </cell>
          <cell r="R40">
            <v>19005970</v>
          </cell>
        </row>
        <row r="41">
          <cell r="A41" t="str">
            <v>31012030403</v>
          </cell>
          <cell r="B41" t="str">
            <v>RECARGOS POR MORA</v>
          </cell>
          <cell r="C41">
            <v>674202697</v>
          </cell>
          <cell r="D41">
            <v>0</v>
          </cell>
          <cell r="E41">
            <v>0</v>
          </cell>
          <cell r="F41">
            <v>0</v>
          </cell>
          <cell r="G41">
            <v>0</v>
          </cell>
          <cell r="H41">
            <v>0</v>
          </cell>
          <cell r="I41">
            <v>0</v>
          </cell>
          <cell r="J41">
            <v>0</v>
          </cell>
          <cell r="K41">
            <v>0</v>
          </cell>
          <cell r="L41">
            <v>0</v>
          </cell>
          <cell r="M41">
            <v>0</v>
          </cell>
          <cell r="N41">
            <v>0</v>
          </cell>
          <cell r="O41">
            <v>674202697</v>
          </cell>
          <cell r="P41" t="str">
            <v>31012030403</v>
          </cell>
          <cell r="Q41" t="str">
            <v>31012030403</v>
          </cell>
          <cell r="R41">
            <v>674202697</v>
          </cell>
        </row>
        <row r="42">
          <cell r="A42" t="str">
            <v>31012030404</v>
          </cell>
          <cell r="B42" t="str">
            <v>REINTEGROS</v>
          </cell>
          <cell r="C42">
            <v>544047215</v>
          </cell>
          <cell r="D42">
            <v>0</v>
          </cell>
          <cell r="E42">
            <v>0</v>
          </cell>
          <cell r="F42">
            <v>0</v>
          </cell>
          <cell r="G42">
            <v>0</v>
          </cell>
          <cell r="H42">
            <v>0</v>
          </cell>
          <cell r="I42">
            <v>0</v>
          </cell>
          <cell r="J42">
            <v>0</v>
          </cell>
          <cell r="K42">
            <v>0</v>
          </cell>
          <cell r="L42">
            <v>0</v>
          </cell>
          <cell r="M42">
            <v>0</v>
          </cell>
          <cell r="N42">
            <v>0</v>
          </cell>
          <cell r="O42">
            <v>544047215</v>
          </cell>
          <cell r="P42" t="str">
            <v>31012030404</v>
          </cell>
          <cell r="Q42" t="str">
            <v>31012030404</v>
          </cell>
          <cell r="R42">
            <v>544047215</v>
          </cell>
        </row>
        <row r="43">
          <cell r="A43" t="str">
            <v>3101203040502</v>
          </cell>
          <cell r="B43" t="str">
            <v>OTROS</v>
          </cell>
          <cell r="C43">
            <v>60305884</v>
          </cell>
          <cell r="D43">
            <v>0</v>
          </cell>
          <cell r="E43">
            <v>0</v>
          </cell>
          <cell r="F43">
            <v>0</v>
          </cell>
          <cell r="G43">
            <v>0</v>
          </cell>
          <cell r="H43">
            <v>0</v>
          </cell>
          <cell r="I43">
            <v>0</v>
          </cell>
          <cell r="J43">
            <v>0</v>
          </cell>
          <cell r="K43">
            <v>0</v>
          </cell>
          <cell r="L43">
            <v>0</v>
          </cell>
          <cell r="M43">
            <v>0</v>
          </cell>
          <cell r="N43">
            <v>0</v>
          </cell>
          <cell r="O43">
            <v>60305884</v>
          </cell>
          <cell r="P43" t="str">
            <v>3101203040502</v>
          </cell>
          <cell r="Q43" t="str">
            <v>3101203040502</v>
          </cell>
          <cell r="R43">
            <v>60305884</v>
          </cell>
        </row>
        <row r="44">
          <cell r="A44" t="str">
            <v>31021</v>
          </cell>
          <cell r="B44" t="str">
            <v>DISPONIBILIDAD INICIAL</v>
          </cell>
          <cell r="C44">
            <v>63423579059.129997</v>
          </cell>
          <cell r="D44">
            <v>0</v>
          </cell>
          <cell r="E44">
            <v>16169384383.799999</v>
          </cell>
          <cell r="F44">
            <v>0</v>
          </cell>
          <cell r="G44">
            <v>-40449123.5</v>
          </cell>
          <cell r="H44">
            <v>625069621.29999995</v>
          </cell>
          <cell r="I44">
            <v>0</v>
          </cell>
          <cell r="J44">
            <v>11982722058</v>
          </cell>
          <cell r="K44">
            <v>0</v>
          </cell>
          <cell r="L44">
            <v>0</v>
          </cell>
          <cell r="M44">
            <v>0</v>
          </cell>
          <cell r="N44">
            <v>0</v>
          </cell>
          <cell r="O44">
            <v>92160305998.729996</v>
          </cell>
          <cell r="P44" t="str">
            <v>31021</v>
          </cell>
          <cell r="Q44" t="str">
            <v>31021</v>
          </cell>
          <cell r="R44">
            <v>92160305998.729996</v>
          </cell>
        </row>
        <row r="45">
          <cell r="A45" t="str">
            <v>310220101010101</v>
          </cell>
          <cell r="B45" t="str">
            <v>VERTIMIENTO</v>
          </cell>
          <cell r="C45">
            <v>174256630074</v>
          </cell>
          <cell r="D45">
            <v>0</v>
          </cell>
          <cell r="E45">
            <v>0</v>
          </cell>
          <cell r="F45">
            <v>0</v>
          </cell>
          <cell r="G45">
            <v>0</v>
          </cell>
          <cell r="H45">
            <v>0</v>
          </cell>
          <cell r="I45">
            <v>0</v>
          </cell>
          <cell r="J45">
            <v>0</v>
          </cell>
          <cell r="K45">
            <v>0</v>
          </cell>
          <cell r="L45">
            <v>0</v>
          </cell>
          <cell r="M45">
            <v>0</v>
          </cell>
          <cell r="N45">
            <v>0</v>
          </cell>
          <cell r="O45">
            <v>174256630074</v>
          </cell>
          <cell r="P45" t="str">
            <v>310220101010101</v>
          </cell>
          <cell r="Q45" t="str">
            <v>310220101010101</v>
          </cell>
          <cell r="R45">
            <v>174256630074</v>
          </cell>
        </row>
        <row r="46">
          <cell r="A46" t="str">
            <v>310220101010102</v>
          </cell>
          <cell r="B46" t="str">
            <v>CONTRIBUCION</v>
          </cell>
          <cell r="C46">
            <v>20276906036</v>
          </cell>
          <cell r="D46">
            <v>0</v>
          </cell>
          <cell r="E46">
            <v>0</v>
          </cell>
          <cell r="F46">
            <v>0</v>
          </cell>
          <cell r="G46">
            <v>0</v>
          </cell>
          <cell r="H46">
            <v>0</v>
          </cell>
          <cell r="I46">
            <v>0</v>
          </cell>
          <cell r="J46">
            <v>0</v>
          </cell>
          <cell r="K46">
            <v>0</v>
          </cell>
          <cell r="L46">
            <v>0</v>
          </cell>
          <cell r="M46">
            <v>0</v>
          </cell>
          <cell r="N46">
            <v>0</v>
          </cell>
          <cell r="O46">
            <v>20276906036</v>
          </cell>
          <cell r="P46" t="str">
            <v>310220101010102</v>
          </cell>
          <cell r="Q46" t="str">
            <v>310220101010102</v>
          </cell>
          <cell r="R46">
            <v>20276906036</v>
          </cell>
        </row>
        <row r="47">
          <cell r="A47" t="str">
            <v>310220101010201</v>
          </cell>
          <cell r="B47" t="str">
            <v>CARGO FIJO</v>
          </cell>
          <cell r="C47">
            <v>22304596640</v>
          </cell>
          <cell r="D47">
            <v>0</v>
          </cell>
          <cell r="E47">
            <v>0</v>
          </cell>
          <cell r="F47">
            <v>0</v>
          </cell>
          <cell r="G47">
            <v>0</v>
          </cell>
          <cell r="H47">
            <v>0</v>
          </cell>
          <cell r="I47">
            <v>0</v>
          </cell>
          <cell r="J47">
            <v>0</v>
          </cell>
          <cell r="K47">
            <v>0</v>
          </cell>
          <cell r="L47">
            <v>0</v>
          </cell>
          <cell r="M47">
            <v>0</v>
          </cell>
          <cell r="N47">
            <v>0</v>
          </cell>
          <cell r="O47">
            <v>22304596640</v>
          </cell>
          <cell r="P47" t="str">
            <v>310220101010201</v>
          </cell>
          <cell r="Q47" t="str">
            <v>310220101010201</v>
          </cell>
          <cell r="R47">
            <v>22304596640</v>
          </cell>
        </row>
        <row r="48">
          <cell r="A48" t="str">
            <v>310220101010202</v>
          </cell>
          <cell r="B48" t="str">
            <v>CONTRIBUCION</v>
          </cell>
          <cell r="C48">
            <v>3203751153</v>
          </cell>
          <cell r="D48">
            <v>0</v>
          </cell>
          <cell r="E48">
            <v>0</v>
          </cell>
          <cell r="F48">
            <v>0</v>
          </cell>
          <cell r="G48">
            <v>0</v>
          </cell>
          <cell r="H48">
            <v>0</v>
          </cell>
          <cell r="I48">
            <v>0</v>
          </cell>
          <cell r="J48">
            <v>0</v>
          </cell>
          <cell r="K48">
            <v>0</v>
          </cell>
          <cell r="L48">
            <v>0</v>
          </cell>
          <cell r="M48">
            <v>0</v>
          </cell>
          <cell r="N48">
            <v>0</v>
          </cell>
          <cell r="O48">
            <v>3203751153</v>
          </cell>
          <cell r="P48" t="str">
            <v>310220101010202</v>
          </cell>
          <cell r="Q48" t="str">
            <v>310220101010202</v>
          </cell>
          <cell r="R48">
            <v>3203751153</v>
          </cell>
        </row>
        <row r="49">
          <cell r="A49" t="str">
            <v>3102201010301</v>
          </cell>
          <cell r="B49" t="str">
            <v>INSTALACION</v>
          </cell>
          <cell r="C49">
            <v>33621291</v>
          </cell>
          <cell r="D49">
            <v>0</v>
          </cell>
          <cell r="E49">
            <v>0</v>
          </cell>
          <cell r="F49">
            <v>0</v>
          </cell>
          <cell r="G49">
            <v>0</v>
          </cell>
          <cell r="H49">
            <v>0</v>
          </cell>
          <cell r="I49">
            <v>0</v>
          </cell>
          <cell r="J49">
            <v>0</v>
          </cell>
          <cell r="K49">
            <v>0</v>
          </cell>
          <cell r="L49">
            <v>0</v>
          </cell>
          <cell r="M49">
            <v>0</v>
          </cell>
          <cell r="N49">
            <v>0</v>
          </cell>
          <cell r="O49">
            <v>33621291</v>
          </cell>
          <cell r="P49" t="str">
            <v>3102201010301</v>
          </cell>
          <cell r="Q49" t="str">
            <v>3102201010301</v>
          </cell>
          <cell r="R49">
            <v>33621291</v>
          </cell>
        </row>
        <row r="50">
          <cell r="A50" t="str">
            <v>3102201030102</v>
          </cell>
          <cell r="B50" t="str">
            <v>SONDEO DOMICILIAR</v>
          </cell>
          <cell r="C50">
            <v>8508949</v>
          </cell>
          <cell r="D50">
            <v>0</v>
          </cell>
          <cell r="E50">
            <v>0</v>
          </cell>
          <cell r="F50">
            <v>0</v>
          </cell>
          <cell r="G50">
            <v>0</v>
          </cell>
          <cell r="H50">
            <v>0</v>
          </cell>
          <cell r="I50">
            <v>0</v>
          </cell>
          <cell r="J50">
            <v>0</v>
          </cell>
          <cell r="K50">
            <v>0</v>
          </cell>
          <cell r="L50">
            <v>0</v>
          </cell>
          <cell r="M50">
            <v>0</v>
          </cell>
          <cell r="N50">
            <v>0</v>
          </cell>
          <cell r="O50">
            <v>8508949</v>
          </cell>
          <cell r="P50" t="str">
            <v>3102201030102</v>
          </cell>
          <cell r="Q50" t="str">
            <v>3102201030102</v>
          </cell>
          <cell r="R50">
            <v>8508949</v>
          </cell>
        </row>
        <row r="51">
          <cell r="A51" t="str">
            <v>3102201030103</v>
          </cell>
          <cell r="B51" t="str">
            <v>LAVADO DOMICILIAR</v>
          </cell>
          <cell r="C51">
            <v>70474809</v>
          </cell>
          <cell r="D51">
            <v>0</v>
          </cell>
          <cell r="E51">
            <v>0</v>
          </cell>
          <cell r="F51">
            <v>0</v>
          </cell>
          <cell r="G51">
            <v>0</v>
          </cell>
          <cell r="H51">
            <v>0</v>
          </cell>
          <cell r="I51">
            <v>0</v>
          </cell>
          <cell r="J51">
            <v>0</v>
          </cell>
          <cell r="K51">
            <v>0</v>
          </cell>
          <cell r="L51">
            <v>0</v>
          </cell>
          <cell r="M51">
            <v>0</v>
          </cell>
          <cell r="N51">
            <v>0</v>
          </cell>
          <cell r="O51">
            <v>70474809</v>
          </cell>
          <cell r="P51" t="str">
            <v>3102201030103</v>
          </cell>
          <cell r="Q51" t="str">
            <v>3102201030103</v>
          </cell>
          <cell r="R51">
            <v>70474809</v>
          </cell>
        </row>
        <row r="52">
          <cell r="A52" t="str">
            <v>3102201030104</v>
          </cell>
          <cell r="B52" t="str">
            <v>REPOSICIÓN ACOMETIDA</v>
          </cell>
          <cell r="C52">
            <v>69726680</v>
          </cell>
          <cell r="D52">
            <v>0</v>
          </cell>
          <cell r="E52">
            <v>0</v>
          </cell>
          <cell r="F52">
            <v>0</v>
          </cell>
          <cell r="G52">
            <v>0</v>
          </cell>
          <cell r="H52">
            <v>0</v>
          </cell>
          <cell r="I52">
            <v>0</v>
          </cell>
          <cell r="J52">
            <v>0</v>
          </cell>
          <cell r="K52">
            <v>0</v>
          </cell>
          <cell r="L52">
            <v>0</v>
          </cell>
          <cell r="M52">
            <v>0</v>
          </cell>
          <cell r="N52">
            <v>0</v>
          </cell>
          <cell r="O52">
            <v>69726680</v>
          </cell>
          <cell r="P52" t="str">
            <v>3102201030104</v>
          </cell>
          <cell r="Q52" t="str">
            <v>3102201030104</v>
          </cell>
          <cell r="R52">
            <v>69726680</v>
          </cell>
        </row>
        <row r="53">
          <cell r="A53" t="str">
            <v>3102201030106</v>
          </cell>
          <cell r="B53" t="str">
            <v>SERVICIO LAVADO DE TRAMPAS</v>
          </cell>
          <cell r="C53">
            <v>2743314</v>
          </cell>
          <cell r="D53">
            <v>0</v>
          </cell>
          <cell r="E53">
            <v>0</v>
          </cell>
          <cell r="F53">
            <v>0</v>
          </cell>
          <cell r="G53">
            <v>0</v>
          </cell>
          <cell r="H53">
            <v>0</v>
          </cell>
          <cell r="I53">
            <v>0</v>
          </cell>
          <cell r="J53">
            <v>0</v>
          </cell>
          <cell r="K53">
            <v>0</v>
          </cell>
          <cell r="L53">
            <v>0</v>
          </cell>
          <cell r="M53">
            <v>0</v>
          </cell>
          <cell r="N53">
            <v>0</v>
          </cell>
          <cell r="O53">
            <v>2743314</v>
          </cell>
          <cell r="P53" t="str">
            <v>3102201030106</v>
          </cell>
          <cell r="Q53" t="str">
            <v>3102201030106</v>
          </cell>
          <cell r="R53">
            <v>2743314</v>
          </cell>
        </row>
        <row r="54">
          <cell r="A54" t="str">
            <v>3102201030108</v>
          </cell>
          <cell r="B54" t="str">
            <v>REVISION APROBACION REDES</v>
          </cell>
          <cell r="C54">
            <v>10830354</v>
          </cell>
          <cell r="D54">
            <v>0</v>
          </cell>
          <cell r="E54">
            <v>0</v>
          </cell>
          <cell r="F54">
            <v>0</v>
          </cell>
          <cell r="G54">
            <v>0</v>
          </cell>
          <cell r="H54">
            <v>0</v>
          </cell>
          <cell r="I54">
            <v>0</v>
          </cell>
          <cell r="J54">
            <v>0</v>
          </cell>
          <cell r="K54">
            <v>0</v>
          </cell>
          <cell r="L54">
            <v>0</v>
          </cell>
          <cell r="M54">
            <v>0</v>
          </cell>
          <cell r="N54">
            <v>0</v>
          </cell>
          <cell r="O54">
            <v>10830354</v>
          </cell>
          <cell r="P54" t="str">
            <v>3102201030108</v>
          </cell>
          <cell r="Q54" t="str">
            <v>3102201030108</v>
          </cell>
          <cell r="R54">
            <v>10830354</v>
          </cell>
        </row>
        <row r="55">
          <cell r="A55" t="str">
            <v>3102201030110</v>
          </cell>
          <cell r="B55" t="str">
            <v>ALQUILER PROPIEDAD PLANTA Y EQUIPO</v>
          </cell>
          <cell r="C55">
            <v>10049327</v>
          </cell>
          <cell r="D55">
            <v>0</v>
          </cell>
          <cell r="E55">
            <v>0</v>
          </cell>
          <cell r="F55">
            <v>0</v>
          </cell>
          <cell r="G55">
            <v>0</v>
          </cell>
          <cell r="H55">
            <v>0</v>
          </cell>
          <cell r="I55">
            <v>0</v>
          </cell>
          <cell r="J55">
            <v>0</v>
          </cell>
          <cell r="K55">
            <v>0</v>
          </cell>
          <cell r="L55">
            <v>0</v>
          </cell>
          <cell r="M55">
            <v>0</v>
          </cell>
          <cell r="N55">
            <v>0</v>
          </cell>
          <cell r="O55">
            <v>10049327</v>
          </cell>
          <cell r="P55" t="str">
            <v>3102201030110</v>
          </cell>
          <cell r="Q55" t="str">
            <v>3102201030110</v>
          </cell>
          <cell r="R55">
            <v>10049327</v>
          </cell>
        </row>
        <row r="56">
          <cell r="A56" t="str">
            <v>3102201030111</v>
          </cell>
          <cell r="B56" t="str">
            <v>INTERVENTORIA RED EXTERNA</v>
          </cell>
          <cell r="C56">
            <v>144603439</v>
          </cell>
          <cell r="D56">
            <v>0</v>
          </cell>
          <cell r="E56">
            <v>0</v>
          </cell>
          <cell r="F56">
            <v>0</v>
          </cell>
          <cell r="G56">
            <v>0</v>
          </cell>
          <cell r="H56">
            <v>0</v>
          </cell>
          <cell r="I56">
            <v>0</v>
          </cell>
          <cell r="J56">
            <v>0</v>
          </cell>
          <cell r="K56">
            <v>0</v>
          </cell>
          <cell r="L56">
            <v>0</v>
          </cell>
          <cell r="M56">
            <v>0</v>
          </cell>
          <cell r="N56">
            <v>0</v>
          </cell>
          <cell r="O56">
            <v>144603439</v>
          </cell>
          <cell r="P56" t="str">
            <v>3102201030111</v>
          </cell>
          <cell r="Q56" t="str">
            <v>3102201030111</v>
          </cell>
          <cell r="R56">
            <v>144603439</v>
          </cell>
        </row>
        <row r="57">
          <cell r="A57" t="str">
            <v>31022010302</v>
          </cell>
          <cell r="B57" t="str">
            <v>VALORIZACION</v>
          </cell>
          <cell r="C57">
            <v>26933287</v>
          </cell>
          <cell r="D57">
            <v>0</v>
          </cell>
          <cell r="E57">
            <v>0</v>
          </cell>
          <cell r="F57">
            <v>0</v>
          </cell>
          <cell r="G57">
            <v>0</v>
          </cell>
          <cell r="H57">
            <v>0</v>
          </cell>
          <cell r="I57">
            <v>0</v>
          </cell>
          <cell r="J57">
            <v>0</v>
          </cell>
          <cell r="K57">
            <v>0</v>
          </cell>
          <cell r="L57">
            <v>0</v>
          </cell>
          <cell r="M57">
            <v>0</v>
          </cell>
          <cell r="N57">
            <v>0</v>
          </cell>
          <cell r="O57">
            <v>26933287</v>
          </cell>
          <cell r="P57" t="str">
            <v>31022010302</v>
          </cell>
          <cell r="Q57" t="str">
            <v>31022010302</v>
          </cell>
          <cell r="R57">
            <v>26933287</v>
          </cell>
        </row>
        <row r="58">
          <cell r="A58" t="str">
            <v>31022010303</v>
          </cell>
          <cell r="B58" t="str">
            <v>FONDO DE REDES</v>
          </cell>
          <cell r="C58">
            <v>6013573</v>
          </cell>
          <cell r="D58">
            <v>0</v>
          </cell>
          <cell r="E58">
            <v>0</v>
          </cell>
          <cell r="F58">
            <v>0</v>
          </cell>
          <cell r="G58">
            <v>0</v>
          </cell>
          <cell r="H58">
            <v>0</v>
          </cell>
          <cell r="I58">
            <v>0</v>
          </cell>
          <cell r="J58">
            <v>0</v>
          </cell>
          <cell r="K58">
            <v>0</v>
          </cell>
          <cell r="L58">
            <v>0</v>
          </cell>
          <cell r="M58">
            <v>0</v>
          </cell>
          <cell r="N58">
            <v>0</v>
          </cell>
          <cell r="O58">
            <v>6013573</v>
          </cell>
          <cell r="P58" t="str">
            <v>31022010303</v>
          </cell>
          <cell r="Q58" t="str">
            <v>31022010303</v>
          </cell>
          <cell r="R58">
            <v>6013573</v>
          </cell>
        </row>
        <row r="59">
          <cell r="A59" t="str">
            <v>3102201030401</v>
          </cell>
          <cell r="B59" t="str">
            <v xml:space="preserve">
OTROS INGRESOS</v>
          </cell>
          <cell r="C59">
            <v>32036206</v>
          </cell>
          <cell r="D59">
            <v>0</v>
          </cell>
          <cell r="E59">
            <v>0</v>
          </cell>
          <cell r="F59">
            <v>0</v>
          </cell>
          <cell r="G59">
            <v>0</v>
          </cell>
          <cell r="H59">
            <v>0</v>
          </cell>
          <cell r="I59">
            <v>0</v>
          </cell>
          <cell r="J59">
            <v>0</v>
          </cell>
          <cell r="K59">
            <v>0</v>
          </cell>
          <cell r="L59">
            <v>0</v>
          </cell>
          <cell r="M59">
            <v>0</v>
          </cell>
          <cell r="N59">
            <v>0</v>
          </cell>
          <cell r="O59">
            <v>32036206</v>
          </cell>
          <cell r="P59" t="str">
            <v>3102201030401</v>
          </cell>
          <cell r="Q59" t="str">
            <v>3102201030401</v>
          </cell>
          <cell r="R59">
            <v>32036206</v>
          </cell>
        </row>
        <row r="60">
          <cell r="A60" t="str">
            <v>310220301</v>
          </cell>
          <cell r="B60" t="str">
            <v>COMISIÓN RECAUDO OTRAS ENTIDADES</v>
          </cell>
          <cell r="C60">
            <v>3892319753</v>
          </cell>
          <cell r="D60">
            <v>0</v>
          </cell>
          <cell r="E60">
            <v>0</v>
          </cell>
          <cell r="F60">
            <v>0</v>
          </cell>
          <cell r="G60">
            <v>0</v>
          </cell>
          <cell r="H60">
            <v>0</v>
          </cell>
          <cell r="I60">
            <v>0</v>
          </cell>
          <cell r="J60">
            <v>0</v>
          </cell>
          <cell r="K60">
            <v>0</v>
          </cell>
          <cell r="L60">
            <v>0</v>
          </cell>
          <cell r="M60">
            <v>0</v>
          </cell>
          <cell r="N60">
            <v>0</v>
          </cell>
          <cell r="O60">
            <v>3892319753</v>
          </cell>
          <cell r="P60" t="str">
            <v>310220301</v>
          </cell>
          <cell r="Q60" t="str">
            <v>310220301</v>
          </cell>
          <cell r="R60">
            <v>3892319753</v>
          </cell>
        </row>
        <row r="61">
          <cell r="A61" t="str">
            <v>310220302</v>
          </cell>
          <cell r="B61" t="str">
            <v>CUOTAS PARTES</v>
          </cell>
          <cell r="C61">
            <v>27433934</v>
          </cell>
          <cell r="D61">
            <v>0</v>
          </cell>
          <cell r="E61">
            <v>0</v>
          </cell>
          <cell r="F61">
            <v>0</v>
          </cell>
          <cell r="G61">
            <v>0</v>
          </cell>
          <cell r="H61">
            <v>0</v>
          </cell>
          <cell r="I61">
            <v>0</v>
          </cell>
          <cell r="J61">
            <v>0</v>
          </cell>
          <cell r="K61">
            <v>0</v>
          </cell>
          <cell r="L61">
            <v>0</v>
          </cell>
          <cell r="M61">
            <v>0</v>
          </cell>
          <cell r="N61">
            <v>0</v>
          </cell>
          <cell r="O61">
            <v>27433934</v>
          </cell>
          <cell r="P61" t="str">
            <v>310220302</v>
          </cell>
          <cell r="Q61" t="str">
            <v>310220302</v>
          </cell>
          <cell r="R61">
            <v>27433934</v>
          </cell>
        </row>
        <row r="62">
          <cell r="A62" t="str">
            <v>3102203030201</v>
          </cell>
          <cell r="B62" t="str">
            <v>SANTIAGO DE CALI</v>
          </cell>
          <cell r="C62">
            <v>20529156246</v>
          </cell>
          <cell r="D62">
            <v>0</v>
          </cell>
          <cell r="E62">
            <v>-15040036156</v>
          </cell>
          <cell r="F62">
            <v>0</v>
          </cell>
          <cell r="G62">
            <v>0</v>
          </cell>
          <cell r="H62">
            <v>0</v>
          </cell>
          <cell r="I62">
            <v>0</v>
          </cell>
          <cell r="J62">
            <v>0</v>
          </cell>
          <cell r="K62">
            <v>0</v>
          </cell>
          <cell r="L62">
            <v>0</v>
          </cell>
          <cell r="M62">
            <v>0</v>
          </cell>
          <cell r="N62">
            <v>0</v>
          </cell>
          <cell r="O62">
            <v>5489120090</v>
          </cell>
          <cell r="P62" t="str">
            <v>3102203030201</v>
          </cell>
          <cell r="Q62" t="str">
            <v>3102203030201</v>
          </cell>
          <cell r="R62">
            <v>5489120090</v>
          </cell>
        </row>
        <row r="63">
          <cell r="A63" t="str">
            <v>31022030401</v>
          </cell>
          <cell r="B63" t="str">
            <v>INTERESES</v>
          </cell>
          <cell r="C63">
            <v>40778403</v>
          </cell>
          <cell r="D63">
            <v>0</v>
          </cell>
          <cell r="E63">
            <v>0</v>
          </cell>
          <cell r="F63">
            <v>0</v>
          </cell>
          <cell r="G63">
            <v>0</v>
          </cell>
          <cell r="H63">
            <v>0</v>
          </cell>
          <cell r="I63">
            <v>0</v>
          </cell>
          <cell r="J63">
            <v>0</v>
          </cell>
          <cell r="K63">
            <v>0</v>
          </cell>
          <cell r="L63">
            <v>0</v>
          </cell>
          <cell r="M63">
            <v>0</v>
          </cell>
          <cell r="N63">
            <v>0</v>
          </cell>
          <cell r="O63">
            <v>40778403</v>
          </cell>
          <cell r="P63" t="str">
            <v>31022030401</v>
          </cell>
          <cell r="Q63" t="str">
            <v>31022030401</v>
          </cell>
          <cell r="R63">
            <v>40778403</v>
          </cell>
        </row>
        <row r="64">
          <cell r="A64" t="str">
            <v>31022030402</v>
          </cell>
          <cell r="B64" t="str">
            <v>SANCIONES</v>
          </cell>
          <cell r="C64">
            <v>2284551</v>
          </cell>
          <cell r="D64">
            <v>0</v>
          </cell>
          <cell r="E64">
            <v>0</v>
          </cell>
          <cell r="F64">
            <v>0</v>
          </cell>
          <cell r="G64">
            <v>0</v>
          </cell>
          <cell r="H64">
            <v>0</v>
          </cell>
          <cell r="I64">
            <v>0</v>
          </cell>
          <cell r="J64">
            <v>0</v>
          </cell>
          <cell r="K64">
            <v>0</v>
          </cell>
          <cell r="L64">
            <v>0</v>
          </cell>
          <cell r="M64">
            <v>0</v>
          </cell>
          <cell r="N64">
            <v>0</v>
          </cell>
          <cell r="O64">
            <v>2284551</v>
          </cell>
          <cell r="P64" t="str">
            <v>31022030402</v>
          </cell>
          <cell r="Q64" t="str">
            <v>31022030402</v>
          </cell>
          <cell r="R64">
            <v>2284551</v>
          </cell>
        </row>
        <row r="65">
          <cell r="A65" t="str">
            <v>31022030403</v>
          </cell>
          <cell r="B65" t="str">
            <v>RECARGOS POR MORA</v>
          </cell>
          <cell r="C65">
            <v>477123583</v>
          </cell>
          <cell r="D65">
            <v>0</v>
          </cell>
          <cell r="E65">
            <v>0</v>
          </cell>
          <cell r="F65">
            <v>0</v>
          </cell>
          <cell r="G65">
            <v>0</v>
          </cell>
          <cell r="H65">
            <v>0</v>
          </cell>
          <cell r="I65">
            <v>0</v>
          </cell>
          <cell r="J65">
            <v>0</v>
          </cell>
          <cell r="K65">
            <v>0</v>
          </cell>
          <cell r="L65">
            <v>0</v>
          </cell>
          <cell r="M65">
            <v>0</v>
          </cell>
          <cell r="N65">
            <v>0</v>
          </cell>
          <cell r="O65">
            <v>477123583</v>
          </cell>
          <cell r="P65" t="str">
            <v>31022030403</v>
          </cell>
          <cell r="Q65" t="str">
            <v>31022030403</v>
          </cell>
          <cell r="R65">
            <v>477123583</v>
          </cell>
        </row>
        <row r="66">
          <cell r="A66" t="str">
            <v>31022030404</v>
          </cell>
          <cell r="B66" t="str">
            <v>REINTEGROS</v>
          </cell>
          <cell r="C66">
            <v>108177598</v>
          </cell>
          <cell r="D66">
            <v>0</v>
          </cell>
          <cell r="E66">
            <v>0</v>
          </cell>
          <cell r="F66">
            <v>0</v>
          </cell>
          <cell r="G66">
            <v>0</v>
          </cell>
          <cell r="H66">
            <v>0</v>
          </cell>
          <cell r="I66">
            <v>0</v>
          </cell>
          <cell r="J66">
            <v>0</v>
          </cell>
          <cell r="K66">
            <v>0</v>
          </cell>
          <cell r="L66">
            <v>0</v>
          </cell>
          <cell r="M66">
            <v>0</v>
          </cell>
          <cell r="N66">
            <v>0</v>
          </cell>
          <cell r="O66">
            <v>108177598</v>
          </cell>
          <cell r="P66" t="str">
            <v>31022030404</v>
          </cell>
          <cell r="Q66" t="str">
            <v>31022030404</v>
          </cell>
          <cell r="R66">
            <v>108177598</v>
          </cell>
        </row>
        <row r="67">
          <cell r="A67" t="str">
            <v>41001</v>
          </cell>
          <cell r="B67" t="str">
            <v>DISPONIBILIDAD INICIAL</v>
          </cell>
          <cell r="C67">
            <v>69475177522.610001</v>
          </cell>
          <cell r="D67">
            <v>0</v>
          </cell>
          <cell r="E67">
            <v>2029766253.9200001</v>
          </cell>
          <cell r="F67">
            <v>0</v>
          </cell>
          <cell r="G67">
            <v>-2535129</v>
          </cell>
          <cell r="H67">
            <v>945563089.12</v>
          </cell>
          <cell r="I67">
            <v>0</v>
          </cell>
          <cell r="J67">
            <v>0</v>
          </cell>
          <cell r="K67">
            <v>0</v>
          </cell>
          <cell r="L67">
            <v>0</v>
          </cell>
          <cell r="M67">
            <v>0</v>
          </cell>
          <cell r="N67">
            <v>0</v>
          </cell>
          <cell r="O67">
            <v>72447971736.649994</v>
          </cell>
          <cell r="P67" t="str">
            <v>41001</v>
          </cell>
          <cell r="Q67" t="str">
            <v>41001</v>
          </cell>
          <cell r="R67">
            <v>72447971736.649994</v>
          </cell>
        </row>
        <row r="68">
          <cell r="A68" t="str">
            <v>410020101010105</v>
          </cell>
          <cell r="B68" t="str">
            <v>TELEFONIA LOCAL</v>
          </cell>
          <cell r="C68">
            <v>17443302402</v>
          </cell>
          <cell r="D68">
            <v>0</v>
          </cell>
          <cell r="E68">
            <v>0</v>
          </cell>
          <cell r="F68">
            <v>0</v>
          </cell>
          <cell r="G68">
            <v>0</v>
          </cell>
          <cell r="H68">
            <v>0</v>
          </cell>
          <cell r="I68">
            <v>0</v>
          </cell>
          <cell r="J68">
            <v>0</v>
          </cell>
          <cell r="K68">
            <v>0</v>
          </cell>
          <cell r="L68">
            <v>0</v>
          </cell>
          <cell r="M68">
            <v>0</v>
          </cell>
          <cell r="N68">
            <v>0</v>
          </cell>
          <cell r="O68">
            <v>17443302402</v>
          </cell>
          <cell r="P68" t="str">
            <v>410020101010105</v>
          </cell>
          <cell r="Q68" t="str">
            <v>410020101010105</v>
          </cell>
          <cell r="R68">
            <v>17443302402</v>
          </cell>
        </row>
        <row r="69">
          <cell r="A69" t="str">
            <v>410020101010108</v>
          </cell>
          <cell r="B69" t="str">
            <v>TELEFONOS PUBLICOS</v>
          </cell>
          <cell r="C69">
            <v>871266821</v>
          </cell>
          <cell r="D69">
            <v>0</v>
          </cell>
          <cell r="E69">
            <v>0</v>
          </cell>
          <cell r="F69">
            <v>0</v>
          </cell>
          <cell r="G69">
            <v>0</v>
          </cell>
          <cell r="H69">
            <v>0</v>
          </cell>
          <cell r="I69">
            <v>0</v>
          </cell>
          <cell r="J69">
            <v>0</v>
          </cell>
          <cell r="K69">
            <v>0</v>
          </cell>
          <cell r="L69">
            <v>0</v>
          </cell>
          <cell r="M69">
            <v>0</v>
          </cell>
          <cell r="N69">
            <v>0</v>
          </cell>
          <cell r="O69">
            <v>871266821</v>
          </cell>
          <cell r="P69" t="str">
            <v>410020101010108</v>
          </cell>
          <cell r="Q69" t="str">
            <v>410020101010108</v>
          </cell>
          <cell r="R69">
            <v>871266821</v>
          </cell>
        </row>
        <row r="70">
          <cell r="A70" t="str">
            <v>410020101010109</v>
          </cell>
          <cell r="B70" t="str">
            <v>RDSI BRI</v>
          </cell>
          <cell r="C70">
            <v>73518391</v>
          </cell>
          <cell r="D70">
            <v>0</v>
          </cell>
          <cell r="E70">
            <v>0</v>
          </cell>
          <cell r="F70">
            <v>0</v>
          </cell>
          <cell r="G70">
            <v>0</v>
          </cell>
          <cell r="H70">
            <v>0</v>
          </cell>
          <cell r="I70">
            <v>0</v>
          </cell>
          <cell r="J70">
            <v>0</v>
          </cell>
          <cell r="K70">
            <v>0</v>
          </cell>
          <cell r="L70">
            <v>0</v>
          </cell>
          <cell r="M70">
            <v>0</v>
          </cell>
          <cell r="N70">
            <v>0</v>
          </cell>
          <cell r="O70">
            <v>73518391</v>
          </cell>
          <cell r="P70" t="str">
            <v>410020101010109</v>
          </cell>
          <cell r="Q70" t="str">
            <v>410020101010109</v>
          </cell>
          <cell r="R70">
            <v>73518391</v>
          </cell>
        </row>
        <row r="71">
          <cell r="A71" t="str">
            <v>410020101010110</v>
          </cell>
          <cell r="B71" t="str">
            <v>PBX</v>
          </cell>
          <cell r="C71">
            <v>1508297474</v>
          </cell>
          <cell r="D71">
            <v>0</v>
          </cell>
          <cell r="E71">
            <v>0</v>
          </cell>
          <cell r="F71">
            <v>0</v>
          </cell>
          <cell r="G71">
            <v>0</v>
          </cell>
          <cell r="H71">
            <v>0</v>
          </cell>
          <cell r="I71">
            <v>0</v>
          </cell>
          <cell r="J71">
            <v>0</v>
          </cell>
          <cell r="K71">
            <v>0</v>
          </cell>
          <cell r="L71">
            <v>0</v>
          </cell>
          <cell r="M71">
            <v>0</v>
          </cell>
          <cell r="N71">
            <v>0</v>
          </cell>
          <cell r="O71">
            <v>1508297474</v>
          </cell>
          <cell r="P71" t="str">
            <v>410020101010110</v>
          </cell>
          <cell r="Q71" t="str">
            <v>410020101010110</v>
          </cell>
          <cell r="R71">
            <v>1508297474</v>
          </cell>
        </row>
        <row r="72">
          <cell r="A72" t="str">
            <v>410020101010113</v>
          </cell>
          <cell r="B72" t="str">
            <v>LARGA DISTANCIA NACIONAL</v>
          </cell>
          <cell r="C72">
            <v>319426174</v>
          </cell>
          <cell r="D72">
            <v>0</v>
          </cell>
          <cell r="E72">
            <v>0</v>
          </cell>
          <cell r="F72">
            <v>0</v>
          </cell>
          <cell r="G72">
            <v>0</v>
          </cell>
          <cell r="H72">
            <v>0</v>
          </cell>
          <cell r="I72">
            <v>0</v>
          </cell>
          <cell r="J72">
            <v>0</v>
          </cell>
          <cell r="K72">
            <v>0</v>
          </cell>
          <cell r="L72">
            <v>0</v>
          </cell>
          <cell r="M72">
            <v>0</v>
          </cell>
          <cell r="N72">
            <v>0</v>
          </cell>
          <cell r="O72">
            <v>319426174</v>
          </cell>
          <cell r="P72" t="str">
            <v>410020101010113</v>
          </cell>
          <cell r="Q72" t="str">
            <v>410020101010113</v>
          </cell>
          <cell r="R72">
            <v>319426174</v>
          </cell>
        </row>
        <row r="73">
          <cell r="A73" t="str">
            <v>410020101010114</v>
          </cell>
          <cell r="B73" t="str">
            <v>LARGA DISTANCIA INTERNACIONAL</v>
          </cell>
          <cell r="C73">
            <v>274862201</v>
          </cell>
          <cell r="D73">
            <v>0</v>
          </cell>
          <cell r="E73">
            <v>0</v>
          </cell>
          <cell r="F73">
            <v>0</v>
          </cell>
          <cell r="G73">
            <v>0</v>
          </cell>
          <cell r="H73">
            <v>0</v>
          </cell>
          <cell r="I73">
            <v>0</v>
          </cell>
          <cell r="J73">
            <v>0</v>
          </cell>
          <cell r="K73">
            <v>0</v>
          </cell>
          <cell r="L73">
            <v>0</v>
          </cell>
          <cell r="M73">
            <v>0</v>
          </cell>
          <cell r="N73">
            <v>0</v>
          </cell>
          <cell r="O73">
            <v>274862201</v>
          </cell>
          <cell r="P73" t="str">
            <v>410020101010114</v>
          </cell>
          <cell r="Q73" t="str">
            <v>410020101010114</v>
          </cell>
          <cell r="R73">
            <v>274862201</v>
          </cell>
        </row>
        <row r="74">
          <cell r="A74" t="str">
            <v>410020101010205</v>
          </cell>
          <cell r="B74" t="str">
            <v>TELEFONIA LOCAL</v>
          </cell>
          <cell r="C74">
            <v>62530940925</v>
          </cell>
          <cell r="D74">
            <v>0</v>
          </cell>
          <cell r="E74">
            <v>0</v>
          </cell>
          <cell r="F74">
            <v>0</v>
          </cell>
          <cell r="G74">
            <v>0</v>
          </cell>
          <cell r="H74">
            <v>0</v>
          </cell>
          <cell r="I74">
            <v>0</v>
          </cell>
          <cell r="J74">
            <v>0</v>
          </cell>
          <cell r="K74">
            <v>0</v>
          </cell>
          <cell r="L74">
            <v>0</v>
          </cell>
          <cell r="M74">
            <v>0</v>
          </cell>
          <cell r="N74">
            <v>0</v>
          </cell>
          <cell r="O74">
            <v>62530940925</v>
          </cell>
          <cell r="P74" t="str">
            <v>410020101010205</v>
          </cell>
          <cell r="Q74" t="str">
            <v>410020101010205</v>
          </cell>
          <cell r="R74">
            <v>62530940925</v>
          </cell>
        </row>
        <row r="75">
          <cell r="A75" t="str">
            <v>410020101010207</v>
          </cell>
          <cell r="B75" t="str">
            <v>INTERNET</v>
          </cell>
          <cell r="C75">
            <v>89488979462</v>
          </cell>
          <cell r="D75">
            <v>0</v>
          </cell>
          <cell r="E75">
            <v>0</v>
          </cell>
          <cell r="F75">
            <v>0</v>
          </cell>
          <cell r="G75">
            <v>0</v>
          </cell>
          <cell r="H75">
            <v>0</v>
          </cell>
          <cell r="I75">
            <v>0</v>
          </cell>
          <cell r="J75">
            <v>0</v>
          </cell>
          <cell r="K75">
            <v>0</v>
          </cell>
          <cell r="L75">
            <v>0</v>
          </cell>
          <cell r="M75">
            <v>0</v>
          </cell>
          <cell r="N75">
            <v>0</v>
          </cell>
          <cell r="O75">
            <v>89488979462</v>
          </cell>
          <cell r="P75" t="str">
            <v>410020101010207</v>
          </cell>
          <cell r="Q75" t="str">
            <v>410020101010207</v>
          </cell>
          <cell r="R75">
            <v>89488979462</v>
          </cell>
        </row>
        <row r="76">
          <cell r="A76" t="str">
            <v>410020101010209</v>
          </cell>
          <cell r="B76" t="str">
            <v>RDSI BRI</v>
          </cell>
          <cell r="C76">
            <v>80463701</v>
          </cell>
          <cell r="D76">
            <v>0</v>
          </cell>
          <cell r="E76">
            <v>0</v>
          </cell>
          <cell r="F76">
            <v>0</v>
          </cell>
          <cell r="G76">
            <v>0</v>
          </cell>
          <cell r="H76">
            <v>0</v>
          </cell>
          <cell r="I76">
            <v>0</v>
          </cell>
          <cell r="J76">
            <v>0</v>
          </cell>
          <cell r="K76">
            <v>0</v>
          </cell>
          <cell r="L76">
            <v>0</v>
          </cell>
          <cell r="M76">
            <v>0</v>
          </cell>
          <cell r="N76">
            <v>0</v>
          </cell>
          <cell r="O76">
            <v>80463701</v>
          </cell>
          <cell r="P76" t="str">
            <v>410020101010209</v>
          </cell>
          <cell r="Q76" t="str">
            <v>410020101010209</v>
          </cell>
          <cell r="R76">
            <v>80463701</v>
          </cell>
        </row>
        <row r="77">
          <cell r="A77" t="str">
            <v>410020101010210</v>
          </cell>
          <cell r="B77" t="str">
            <v>PBX</v>
          </cell>
          <cell r="C77">
            <v>4736611538</v>
          </cell>
          <cell r="D77">
            <v>0</v>
          </cell>
          <cell r="E77">
            <v>0</v>
          </cell>
          <cell r="F77">
            <v>0</v>
          </cell>
          <cell r="G77">
            <v>0</v>
          </cell>
          <cell r="H77">
            <v>0</v>
          </cell>
          <cell r="I77">
            <v>0</v>
          </cell>
          <cell r="J77">
            <v>0</v>
          </cell>
          <cell r="K77">
            <v>0</v>
          </cell>
          <cell r="L77">
            <v>0</v>
          </cell>
          <cell r="M77">
            <v>0</v>
          </cell>
          <cell r="N77">
            <v>0</v>
          </cell>
          <cell r="O77">
            <v>4736611538</v>
          </cell>
          <cell r="P77" t="str">
            <v>410020101010210</v>
          </cell>
          <cell r="Q77" t="str">
            <v>410020101010210</v>
          </cell>
          <cell r="R77">
            <v>4736611538</v>
          </cell>
        </row>
        <row r="78">
          <cell r="A78" t="str">
            <v>410020101010211</v>
          </cell>
          <cell r="B78" t="str">
            <v>LAN TO LAN</v>
          </cell>
          <cell r="C78">
            <v>8255167151</v>
          </cell>
          <cell r="D78">
            <v>0</v>
          </cell>
          <cell r="E78">
            <v>0</v>
          </cell>
          <cell r="F78">
            <v>0</v>
          </cell>
          <cell r="G78">
            <v>0</v>
          </cell>
          <cell r="H78">
            <v>0</v>
          </cell>
          <cell r="I78">
            <v>0</v>
          </cell>
          <cell r="J78">
            <v>0</v>
          </cell>
          <cell r="K78">
            <v>0</v>
          </cell>
          <cell r="L78">
            <v>0</v>
          </cell>
          <cell r="M78">
            <v>0</v>
          </cell>
          <cell r="N78">
            <v>0</v>
          </cell>
          <cell r="O78">
            <v>8255167151</v>
          </cell>
          <cell r="P78" t="str">
            <v>410020101010211</v>
          </cell>
          <cell r="Q78" t="str">
            <v>410020101010211</v>
          </cell>
          <cell r="R78">
            <v>8255167151</v>
          </cell>
        </row>
        <row r="79">
          <cell r="A79" t="str">
            <v>410020101010212</v>
          </cell>
          <cell r="B79" t="str">
            <v>COMUNICACIONES TETRA (TRUNKING)</v>
          </cell>
          <cell r="C79">
            <v>630531500</v>
          </cell>
          <cell r="D79">
            <v>0</v>
          </cell>
          <cell r="E79">
            <v>0</v>
          </cell>
          <cell r="F79">
            <v>0</v>
          </cell>
          <cell r="G79">
            <v>0</v>
          </cell>
          <cell r="H79">
            <v>0</v>
          </cell>
          <cell r="I79">
            <v>0</v>
          </cell>
          <cell r="J79">
            <v>0</v>
          </cell>
          <cell r="K79">
            <v>0</v>
          </cell>
          <cell r="L79">
            <v>0</v>
          </cell>
          <cell r="M79">
            <v>0</v>
          </cell>
          <cell r="N79">
            <v>0</v>
          </cell>
          <cell r="O79">
            <v>630531500</v>
          </cell>
          <cell r="P79" t="str">
            <v>410020101010212</v>
          </cell>
          <cell r="Q79" t="str">
            <v>410020101010212</v>
          </cell>
          <cell r="R79">
            <v>630531500</v>
          </cell>
        </row>
        <row r="80">
          <cell r="A80" t="str">
            <v>410020101010216</v>
          </cell>
          <cell r="B80" t="str">
            <v>IPTV</v>
          </cell>
          <cell r="C80">
            <v>23238997936</v>
          </cell>
          <cell r="D80">
            <v>0</v>
          </cell>
          <cell r="E80">
            <v>0</v>
          </cell>
          <cell r="F80">
            <v>0</v>
          </cell>
          <cell r="G80">
            <v>0</v>
          </cell>
          <cell r="H80">
            <v>0</v>
          </cell>
          <cell r="I80">
            <v>0</v>
          </cell>
          <cell r="J80">
            <v>0</v>
          </cell>
          <cell r="K80">
            <v>0</v>
          </cell>
          <cell r="L80">
            <v>0</v>
          </cell>
          <cell r="M80">
            <v>0</v>
          </cell>
          <cell r="N80">
            <v>0</v>
          </cell>
          <cell r="O80">
            <v>23238997936</v>
          </cell>
          <cell r="P80" t="str">
            <v>410020101010216</v>
          </cell>
          <cell r="Q80" t="str">
            <v>410020101010216</v>
          </cell>
          <cell r="R80">
            <v>23238997936</v>
          </cell>
        </row>
        <row r="81">
          <cell r="A81" t="str">
            <v>4100201010304</v>
          </cell>
          <cell r="B81" t="str">
            <v>RECONEXION</v>
          </cell>
          <cell r="C81">
            <v>2226613352</v>
          </cell>
          <cell r="D81">
            <v>0</v>
          </cell>
          <cell r="E81">
            <v>0</v>
          </cell>
          <cell r="F81">
            <v>0</v>
          </cell>
          <cell r="G81">
            <v>0</v>
          </cell>
          <cell r="H81">
            <v>0</v>
          </cell>
          <cell r="I81">
            <v>0</v>
          </cell>
          <cell r="J81">
            <v>0</v>
          </cell>
          <cell r="K81">
            <v>0</v>
          </cell>
          <cell r="L81">
            <v>0</v>
          </cell>
          <cell r="M81">
            <v>0</v>
          </cell>
          <cell r="N81">
            <v>0</v>
          </cell>
          <cell r="O81">
            <v>2226613352</v>
          </cell>
          <cell r="P81" t="str">
            <v>4100201010304</v>
          </cell>
          <cell r="Q81" t="str">
            <v>4100201010304</v>
          </cell>
          <cell r="R81">
            <v>2226613352</v>
          </cell>
        </row>
        <row r="82">
          <cell r="A82" t="str">
            <v>410020101030601</v>
          </cell>
          <cell r="B82" t="str">
            <v>CELULARES</v>
          </cell>
          <cell r="C82">
            <v>3109974499</v>
          </cell>
          <cell r="D82">
            <v>0</v>
          </cell>
          <cell r="E82">
            <v>0</v>
          </cell>
          <cell r="F82">
            <v>0</v>
          </cell>
          <cell r="G82">
            <v>0</v>
          </cell>
          <cell r="H82">
            <v>0</v>
          </cell>
          <cell r="I82">
            <v>0</v>
          </cell>
          <cell r="J82">
            <v>0</v>
          </cell>
          <cell r="K82">
            <v>0</v>
          </cell>
          <cell r="L82">
            <v>0</v>
          </cell>
          <cell r="M82">
            <v>0</v>
          </cell>
          <cell r="N82">
            <v>0</v>
          </cell>
          <cell r="O82">
            <v>3109974499</v>
          </cell>
          <cell r="P82" t="str">
            <v>410020101030601</v>
          </cell>
          <cell r="Q82" t="str">
            <v>410020101030601</v>
          </cell>
          <cell r="R82">
            <v>3109974499</v>
          </cell>
        </row>
        <row r="83">
          <cell r="A83" t="str">
            <v>410020101030603</v>
          </cell>
          <cell r="B83" t="str">
            <v>LARGA DISTANCIA</v>
          </cell>
          <cell r="C83">
            <v>7256607163</v>
          </cell>
          <cell r="D83">
            <v>0</v>
          </cell>
          <cell r="E83">
            <v>0</v>
          </cell>
          <cell r="F83">
            <v>0</v>
          </cell>
          <cell r="G83">
            <v>0</v>
          </cell>
          <cell r="H83">
            <v>0</v>
          </cell>
          <cell r="I83">
            <v>0</v>
          </cell>
          <cell r="J83">
            <v>0</v>
          </cell>
          <cell r="K83">
            <v>0</v>
          </cell>
          <cell r="L83">
            <v>0</v>
          </cell>
          <cell r="M83">
            <v>0</v>
          </cell>
          <cell r="N83">
            <v>0</v>
          </cell>
          <cell r="O83">
            <v>7256607163</v>
          </cell>
          <cell r="P83" t="str">
            <v>410020101030603</v>
          </cell>
          <cell r="Q83" t="str">
            <v>410020101030603</v>
          </cell>
          <cell r="R83">
            <v>7256607163</v>
          </cell>
        </row>
        <row r="84">
          <cell r="A84" t="str">
            <v>410020101030701</v>
          </cell>
          <cell r="B84" t="str">
            <v>SERVICIOS INFORMACION 113</v>
          </cell>
          <cell r="C84">
            <v>879058593</v>
          </cell>
          <cell r="D84">
            <v>0</v>
          </cell>
          <cell r="E84">
            <v>0</v>
          </cell>
          <cell r="F84">
            <v>0</v>
          </cell>
          <cell r="G84">
            <v>0</v>
          </cell>
          <cell r="H84">
            <v>0</v>
          </cell>
          <cell r="I84">
            <v>0</v>
          </cell>
          <cell r="J84">
            <v>0</v>
          </cell>
          <cell r="K84">
            <v>0</v>
          </cell>
          <cell r="L84">
            <v>0</v>
          </cell>
          <cell r="M84">
            <v>0</v>
          </cell>
          <cell r="N84">
            <v>0</v>
          </cell>
          <cell r="O84">
            <v>879058593</v>
          </cell>
          <cell r="P84" t="str">
            <v>410020101030701</v>
          </cell>
          <cell r="Q84" t="str">
            <v>410020101030701</v>
          </cell>
          <cell r="R84">
            <v>879058593</v>
          </cell>
        </row>
        <row r="85">
          <cell r="A85" t="str">
            <v>410020101030702</v>
          </cell>
          <cell r="B85" t="str">
            <v>SERVICIOS TECNICOS</v>
          </cell>
          <cell r="C85">
            <v>110449302</v>
          </cell>
          <cell r="D85">
            <v>0</v>
          </cell>
          <cell r="E85">
            <v>0</v>
          </cell>
          <cell r="F85">
            <v>0</v>
          </cell>
          <cell r="G85">
            <v>0</v>
          </cell>
          <cell r="H85">
            <v>0</v>
          </cell>
          <cell r="I85">
            <v>0</v>
          </cell>
          <cell r="J85">
            <v>0</v>
          </cell>
          <cell r="K85">
            <v>0</v>
          </cell>
          <cell r="L85">
            <v>0</v>
          </cell>
          <cell r="M85">
            <v>0</v>
          </cell>
          <cell r="N85">
            <v>0</v>
          </cell>
          <cell r="O85">
            <v>110449302</v>
          </cell>
          <cell r="P85" t="str">
            <v>410020101030702</v>
          </cell>
          <cell r="Q85" t="str">
            <v>410020101030702</v>
          </cell>
          <cell r="R85">
            <v>110449302</v>
          </cell>
        </row>
        <row r="86">
          <cell r="A86" t="str">
            <v>410020101030703</v>
          </cell>
          <cell r="B86" t="str">
            <v>RED INTELIGENTE</v>
          </cell>
          <cell r="C86">
            <v>6115277</v>
          </cell>
          <cell r="D86">
            <v>0</v>
          </cell>
          <cell r="E86">
            <v>0</v>
          </cell>
          <cell r="F86">
            <v>0</v>
          </cell>
          <cell r="G86">
            <v>0</v>
          </cell>
          <cell r="H86">
            <v>0</v>
          </cell>
          <cell r="I86">
            <v>0</v>
          </cell>
          <cell r="J86">
            <v>0</v>
          </cell>
          <cell r="K86">
            <v>0</v>
          </cell>
          <cell r="L86">
            <v>0</v>
          </cell>
          <cell r="M86">
            <v>0</v>
          </cell>
          <cell r="N86">
            <v>0</v>
          </cell>
          <cell r="O86">
            <v>6115277</v>
          </cell>
          <cell r="P86" t="str">
            <v>410020101030703</v>
          </cell>
          <cell r="Q86" t="str">
            <v>410020101030703</v>
          </cell>
          <cell r="R86">
            <v>6115277</v>
          </cell>
        </row>
        <row r="87">
          <cell r="A87" t="str">
            <v>4100201030101</v>
          </cell>
          <cell r="B87" t="str">
            <v>SERVICIOS ESPECIALES</v>
          </cell>
          <cell r="C87">
            <v>3269694662</v>
          </cell>
          <cell r="D87">
            <v>0</v>
          </cell>
          <cell r="E87">
            <v>0</v>
          </cell>
          <cell r="F87">
            <v>0</v>
          </cell>
          <cell r="G87">
            <v>0</v>
          </cell>
          <cell r="H87">
            <v>0</v>
          </cell>
          <cell r="I87">
            <v>0</v>
          </cell>
          <cell r="J87">
            <v>0</v>
          </cell>
          <cell r="K87">
            <v>0</v>
          </cell>
          <cell r="L87">
            <v>0</v>
          </cell>
          <cell r="M87">
            <v>0</v>
          </cell>
          <cell r="N87">
            <v>0</v>
          </cell>
          <cell r="O87">
            <v>3269694662</v>
          </cell>
          <cell r="P87" t="str">
            <v>4100201030101</v>
          </cell>
          <cell r="Q87" t="str">
            <v>4100201030101</v>
          </cell>
          <cell r="R87">
            <v>3269694662</v>
          </cell>
        </row>
        <row r="88">
          <cell r="A88" t="str">
            <v>4100201030401</v>
          </cell>
          <cell r="B88" t="str">
            <v>DIRECTORIO TELEFONICO</v>
          </cell>
          <cell r="C88">
            <v>7577334264</v>
          </cell>
          <cell r="D88">
            <v>0</v>
          </cell>
          <cell r="E88">
            <v>0</v>
          </cell>
          <cell r="F88">
            <v>0</v>
          </cell>
          <cell r="G88">
            <v>0</v>
          </cell>
          <cell r="H88">
            <v>0</v>
          </cell>
          <cell r="I88">
            <v>0</v>
          </cell>
          <cell r="J88">
            <v>0</v>
          </cell>
          <cell r="K88">
            <v>0</v>
          </cell>
          <cell r="L88">
            <v>0</v>
          </cell>
          <cell r="M88">
            <v>0</v>
          </cell>
          <cell r="N88">
            <v>0</v>
          </cell>
          <cell r="O88">
            <v>7577334264</v>
          </cell>
          <cell r="P88" t="str">
            <v>4100201030401</v>
          </cell>
          <cell r="Q88" t="str">
            <v>4100201030401</v>
          </cell>
          <cell r="R88">
            <v>7577334264</v>
          </cell>
        </row>
        <row r="89">
          <cell r="A89" t="str">
            <v>410020301</v>
          </cell>
          <cell r="B89" t="str">
            <v>COMISION RECAUDO OTRAS ENTIDADES</v>
          </cell>
          <cell r="C89">
            <v>698240359</v>
          </cell>
          <cell r="D89">
            <v>0</v>
          </cell>
          <cell r="E89">
            <v>0</v>
          </cell>
          <cell r="F89">
            <v>0</v>
          </cell>
          <cell r="G89">
            <v>0</v>
          </cell>
          <cell r="H89">
            <v>0</v>
          </cell>
          <cell r="I89">
            <v>0</v>
          </cell>
          <cell r="J89">
            <v>0</v>
          </cell>
          <cell r="K89">
            <v>0</v>
          </cell>
          <cell r="L89">
            <v>0</v>
          </cell>
          <cell r="M89">
            <v>0</v>
          </cell>
          <cell r="N89">
            <v>0</v>
          </cell>
          <cell r="O89">
            <v>698240359</v>
          </cell>
          <cell r="P89" t="str">
            <v>410020301</v>
          </cell>
          <cell r="Q89" t="str">
            <v>410020301</v>
          </cell>
          <cell r="R89">
            <v>698240359</v>
          </cell>
        </row>
        <row r="90">
          <cell r="A90" t="str">
            <v>410020302</v>
          </cell>
          <cell r="B90" t="str">
            <v>CUOTAS PARTES PENSIONALES</v>
          </cell>
          <cell r="C90">
            <v>1111309353</v>
          </cell>
          <cell r="D90">
            <v>0</v>
          </cell>
          <cell r="E90">
            <v>0</v>
          </cell>
          <cell r="F90">
            <v>0</v>
          </cell>
          <cell r="G90">
            <v>0</v>
          </cell>
          <cell r="H90">
            <v>0</v>
          </cell>
          <cell r="I90">
            <v>0</v>
          </cell>
          <cell r="J90">
            <v>0</v>
          </cell>
          <cell r="K90">
            <v>0</v>
          </cell>
          <cell r="L90">
            <v>0</v>
          </cell>
          <cell r="M90">
            <v>0</v>
          </cell>
          <cell r="N90">
            <v>0</v>
          </cell>
          <cell r="O90">
            <v>1111309353</v>
          </cell>
          <cell r="P90" t="str">
            <v>410020302</v>
          </cell>
          <cell r="Q90" t="str">
            <v>410020302</v>
          </cell>
          <cell r="R90">
            <v>1111309353</v>
          </cell>
        </row>
        <row r="91">
          <cell r="A91" t="str">
            <v>4100203030102</v>
          </cell>
          <cell r="B91" t="str">
            <v>SUBSIDIO MINISTERIO DE COMUNICACIONES</v>
          </cell>
          <cell r="C91">
            <v>2136154687</v>
          </cell>
          <cell r="D91">
            <v>0</v>
          </cell>
          <cell r="E91">
            <v>0</v>
          </cell>
          <cell r="F91">
            <v>0</v>
          </cell>
          <cell r="G91">
            <v>0</v>
          </cell>
          <cell r="H91">
            <v>0</v>
          </cell>
          <cell r="I91">
            <v>0</v>
          </cell>
          <cell r="J91">
            <v>0</v>
          </cell>
          <cell r="K91">
            <v>0</v>
          </cell>
          <cell r="L91">
            <v>0</v>
          </cell>
          <cell r="M91">
            <v>0</v>
          </cell>
          <cell r="N91">
            <v>0</v>
          </cell>
          <cell r="O91">
            <v>2136154687</v>
          </cell>
          <cell r="P91" t="str">
            <v>4100203030102</v>
          </cell>
          <cell r="Q91" t="str">
            <v>4100203030102</v>
          </cell>
          <cell r="R91">
            <v>2136154687</v>
          </cell>
        </row>
        <row r="92">
          <cell r="A92" t="str">
            <v>41002030401</v>
          </cell>
          <cell r="B92" t="str">
            <v>INTERESES</v>
          </cell>
          <cell r="C92">
            <v>337333525</v>
          </cell>
          <cell r="D92">
            <v>0</v>
          </cell>
          <cell r="E92">
            <v>0</v>
          </cell>
          <cell r="F92">
            <v>0</v>
          </cell>
          <cell r="G92">
            <v>0</v>
          </cell>
          <cell r="H92">
            <v>0</v>
          </cell>
          <cell r="I92">
            <v>0</v>
          </cell>
          <cell r="J92">
            <v>0</v>
          </cell>
          <cell r="K92">
            <v>0</v>
          </cell>
          <cell r="L92">
            <v>0</v>
          </cell>
          <cell r="M92">
            <v>0</v>
          </cell>
          <cell r="N92">
            <v>0</v>
          </cell>
          <cell r="O92">
            <v>337333525</v>
          </cell>
          <cell r="P92" t="str">
            <v>41002030401</v>
          </cell>
          <cell r="Q92" t="str">
            <v>41002030401</v>
          </cell>
          <cell r="R92">
            <v>337333525</v>
          </cell>
        </row>
        <row r="93">
          <cell r="A93" t="str">
            <v>41002030403</v>
          </cell>
          <cell r="B93" t="str">
            <v>RECARGOS POR MORA</v>
          </cell>
          <cell r="C93">
            <v>223866234</v>
          </cell>
          <cell r="D93">
            <v>0</v>
          </cell>
          <cell r="E93">
            <v>0</v>
          </cell>
          <cell r="F93">
            <v>0</v>
          </cell>
          <cell r="G93">
            <v>0</v>
          </cell>
          <cell r="H93">
            <v>0</v>
          </cell>
          <cell r="I93">
            <v>0</v>
          </cell>
          <cell r="J93">
            <v>0</v>
          </cell>
          <cell r="K93">
            <v>0</v>
          </cell>
          <cell r="L93">
            <v>0</v>
          </cell>
          <cell r="M93">
            <v>0</v>
          </cell>
          <cell r="N93">
            <v>0</v>
          </cell>
          <cell r="O93">
            <v>223866234</v>
          </cell>
          <cell r="P93" t="str">
            <v>41002030403</v>
          </cell>
          <cell r="Q93" t="str">
            <v>41002030403</v>
          </cell>
          <cell r="R93">
            <v>223866234</v>
          </cell>
        </row>
        <row r="94">
          <cell r="A94" t="str">
            <v>41002030404</v>
          </cell>
          <cell r="B94" t="str">
            <v>REINTEGROS</v>
          </cell>
          <cell r="C94">
            <v>843390047</v>
          </cell>
          <cell r="D94">
            <v>0</v>
          </cell>
          <cell r="E94">
            <v>0</v>
          </cell>
          <cell r="F94">
            <v>0</v>
          </cell>
          <cell r="G94">
            <v>0</v>
          </cell>
          <cell r="H94">
            <v>0</v>
          </cell>
          <cell r="I94">
            <v>0</v>
          </cell>
          <cell r="J94">
            <v>0</v>
          </cell>
          <cell r="K94">
            <v>0</v>
          </cell>
          <cell r="L94">
            <v>0</v>
          </cell>
          <cell r="M94">
            <v>0</v>
          </cell>
          <cell r="N94">
            <v>0</v>
          </cell>
          <cell r="O94">
            <v>843390047</v>
          </cell>
          <cell r="P94" t="str">
            <v>41002030404</v>
          </cell>
          <cell r="Q94" t="str">
            <v>41002030404</v>
          </cell>
          <cell r="R94">
            <v>843390047</v>
          </cell>
        </row>
        <row r="95">
          <cell r="A95" t="str">
            <v>4100203040501</v>
          </cell>
          <cell r="B95" t="str">
            <v>ARRENDAMIENTO BIENES INMUEBLES</v>
          </cell>
          <cell r="C95">
            <v>1048072578</v>
          </cell>
          <cell r="D95">
            <v>0</v>
          </cell>
          <cell r="E95">
            <v>0</v>
          </cell>
          <cell r="F95">
            <v>0</v>
          </cell>
          <cell r="G95">
            <v>0</v>
          </cell>
          <cell r="H95">
            <v>0</v>
          </cell>
          <cell r="I95">
            <v>0</v>
          </cell>
          <cell r="J95">
            <v>0</v>
          </cell>
          <cell r="K95">
            <v>0</v>
          </cell>
          <cell r="L95">
            <v>0</v>
          </cell>
          <cell r="M95">
            <v>0</v>
          </cell>
          <cell r="N95">
            <v>0</v>
          </cell>
          <cell r="O95">
            <v>1048072578</v>
          </cell>
          <cell r="P95" t="str">
            <v>4100203040501</v>
          </cell>
          <cell r="Q95" t="str">
            <v>4100203040501</v>
          </cell>
          <cell r="R95">
            <v>1048072578</v>
          </cell>
        </row>
        <row r="96">
          <cell r="A96" t="str">
            <v>4100307</v>
          </cell>
          <cell r="B96" t="str">
            <v>DIVIDENDOS</v>
          </cell>
          <cell r="C96">
            <v>5750000000</v>
          </cell>
          <cell r="D96">
            <v>0</v>
          </cell>
          <cell r="E96">
            <v>0</v>
          </cell>
          <cell r="F96">
            <v>0</v>
          </cell>
          <cell r="G96">
            <v>0</v>
          </cell>
          <cell r="H96">
            <v>0</v>
          </cell>
          <cell r="I96">
            <v>0</v>
          </cell>
          <cell r="J96">
            <v>0</v>
          </cell>
          <cell r="K96">
            <v>0</v>
          </cell>
          <cell r="L96">
            <v>0</v>
          </cell>
          <cell r="M96">
            <v>0</v>
          </cell>
          <cell r="N96">
            <v>0</v>
          </cell>
          <cell r="O96">
            <v>5750000000</v>
          </cell>
          <cell r="P96" t="str">
            <v>4100307</v>
          </cell>
          <cell r="Q96" t="str">
            <v>4100307</v>
          </cell>
          <cell r="R96">
            <v>5750000000</v>
          </cell>
        </row>
        <row r="97">
          <cell r="A97" t="str">
            <v>410030815</v>
          </cell>
          <cell r="B97" t="str">
            <v xml:space="preserve">CONVENIO NEIVA VIVE DIGITAL
</v>
          </cell>
          <cell r="C97">
            <v>830000000</v>
          </cell>
          <cell r="D97">
            <v>0</v>
          </cell>
          <cell r="E97">
            <v>0</v>
          </cell>
          <cell r="F97">
            <v>0</v>
          </cell>
          <cell r="G97">
            <v>0</v>
          </cell>
          <cell r="H97">
            <v>0</v>
          </cell>
          <cell r="I97">
            <v>0</v>
          </cell>
          <cell r="J97">
            <v>0</v>
          </cell>
          <cell r="K97">
            <v>0</v>
          </cell>
          <cell r="L97">
            <v>0</v>
          </cell>
          <cell r="M97">
            <v>0</v>
          </cell>
          <cell r="N97">
            <v>0</v>
          </cell>
          <cell r="O97">
            <v>830000000</v>
          </cell>
          <cell r="P97" t="str">
            <v>410030815</v>
          </cell>
          <cell r="Q97" t="str">
            <v>410030815</v>
          </cell>
          <cell r="R97">
            <v>830000000</v>
          </cell>
        </row>
        <row r="98">
          <cell r="A98" t="str">
            <v>410030816</v>
          </cell>
          <cell r="B98" t="str">
            <v>CONVENIO CALI VIVE DIGITAL REGIONAL EMCALI ALCALDIA FIDUBOGOTA</v>
          </cell>
          <cell r="C98">
            <v>2025000000</v>
          </cell>
          <cell r="D98">
            <v>0</v>
          </cell>
          <cell r="E98">
            <v>0</v>
          </cell>
          <cell r="F98">
            <v>0</v>
          </cell>
          <cell r="G98">
            <v>0</v>
          </cell>
          <cell r="H98">
            <v>0</v>
          </cell>
          <cell r="I98">
            <v>0</v>
          </cell>
          <cell r="J98">
            <v>0</v>
          </cell>
          <cell r="K98">
            <v>0</v>
          </cell>
          <cell r="L98">
            <v>0</v>
          </cell>
          <cell r="M98">
            <v>0</v>
          </cell>
          <cell r="N98">
            <v>0</v>
          </cell>
          <cell r="O98">
            <v>2025000000</v>
          </cell>
          <cell r="P98" t="str">
            <v>410030816</v>
          </cell>
          <cell r="Q98" t="str">
            <v>410030816</v>
          </cell>
          <cell r="R98">
            <v>2025000000</v>
          </cell>
        </row>
        <row r="99">
          <cell r="A99" t="str">
            <v>4100309</v>
          </cell>
          <cell r="B99" t="str">
            <v>VENTA DE ACTIVOS</v>
          </cell>
          <cell r="C99">
            <v>14311246978</v>
          </cell>
          <cell r="D99">
            <v>0</v>
          </cell>
          <cell r="E99">
            <v>0</v>
          </cell>
          <cell r="F99">
            <v>0</v>
          </cell>
          <cell r="G99">
            <v>0</v>
          </cell>
          <cell r="H99">
            <v>0</v>
          </cell>
          <cell r="I99">
            <v>0</v>
          </cell>
          <cell r="J99">
            <v>0</v>
          </cell>
          <cell r="K99">
            <v>0</v>
          </cell>
          <cell r="L99">
            <v>0</v>
          </cell>
          <cell r="M99">
            <v>0</v>
          </cell>
          <cell r="N99">
            <v>0</v>
          </cell>
          <cell r="O99">
            <v>14311246978</v>
          </cell>
          <cell r="P99" t="str">
            <v>4100309</v>
          </cell>
          <cell r="Q99" t="str">
            <v>4100309</v>
          </cell>
          <cell r="R99">
            <v>14311246978</v>
          </cell>
        </row>
        <row r="100">
          <cell r="A100" t="str">
            <v>51031</v>
          </cell>
          <cell r="B100" t="str">
            <v>DISPONIBILIDAD INICIAL</v>
          </cell>
          <cell r="C100">
            <v>51344687794.019997</v>
          </cell>
          <cell r="D100">
            <v>0</v>
          </cell>
          <cell r="E100">
            <v>47513163.340000004</v>
          </cell>
          <cell r="F100">
            <v>0</v>
          </cell>
          <cell r="G100">
            <v>-40060935.880000003</v>
          </cell>
          <cell r="H100">
            <v>386152614.47000003</v>
          </cell>
          <cell r="I100">
            <v>0</v>
          </cell>
          <cell r="J100">
            <v>-24056079</v>
          </cell>
          <cell r="K100">
            <v>0</v>
          </cell>
          <cell r="L100">
            <v>0</v>
          </cell>
          <cell r="M100">
            <v>0</v>
          </cell>
          <cell r="N100">
            <v>0</v>
          </cell>
          <cell r="O100">
            <v>51714236556.949997</v>
          </cell>
          <cell r="P100" t="str">
            <v>51031</v>
          </cell>
          <cell r="Q100" t="str">
            <v>51031</v>
          </cell>
          <cell r="R100">
            <v>51714236556.949997</v>
          </cell>
        </row>
        <row r="101">
          <cell r="A101" t="str">
            <v>5103201010103</v>
          </cell>
          <cell r="B101" t="str">
            <v>CONEXION</v>
          </cell>
          <cell r="C101">
            <v>243551000</v>
          </cell>
          <cell r="D101">
            <v>0</v>
          </cell>
          <cell r="E101">
            <v>0</v>
          </cell>
          <cell r="F101">
            <v>0</v>
          </cell>
          <cell r="G101">
            <v>0</v>
          </cell>
          <cell r="H101">
            <v>0</v>
          </cell>
          <cell r="I101">
            <v>0</v>
          </cell>
          <cell r="J101">
            <v>0</v>
          </cell>
          <cell r="K101">
            <v>0</v>
          </cell>
          <cell r="L101">
            <v>0</v>
          </cell>
          <cell r="M101">
            <v>0</v>
          </cell>
          <cell r="N101">
            <v>0</v>
          </cell>
          <cell r="O101">
            <v>243551000</v>
          </cell>
          <cell r="P101" t="str">
            <v>5103201010103</v>
          </cell>
          <cell r="Q101" t="str">
            <v>5103201010103</v>
          </cell>
          <cell r="R101">
            <v>243551000</v>
          </cell>
        </row>
        <row r="102">
          <cell r="A102" t="str">
            <v>5103201010201</v>
          </cell>
          <cell r="B102" t="str">
            <v>SDL</v>
          </cell>
          <cell r="C102">
            <v>33531253885</v>
          </cell>
          <cell r="D102">
            <v>0</v>
          </cell>
          <cell r="E102">
            <v>0</v>
          </cell>
          <cell r="F102">
            <v>0</v>
          </cell>
          <cell r="G102">
            <v>0</v>
          </cell>
          <cell r="H102">
            <v>0</v>
          </cell>
          <cell r="I102">
            <v>0</v>
          </cell>
          <cell r="J102">
            <v>0</v>
          </cell>
          <cell r="K102">
            <v>0</v>
          </cell>
          <cell r="L102">
            <v>0</v>
          </cell>
          <cell r="M102">
            <v>0</v>
          </cell>
          <cell r="N102">
            <v>0</v>
          </cell>
          <cell r="O102">
            <v>33531253885</v>
          </cell>
          <cell r="P102" t="str">
            <v>5103201010201</v>
          </cell>
          <cell r="Q102" t="str">
            <v>5103201010201</v>
          </cell>
          <cell r="R102">
            <v>33531253885</v>
          </cell>
        </row>
        <row r="103">
          <cell r="A103" t="str">
            <v>5103201010202</v>
          </cell>
          <cell r="B103" t="str">
            <v>SDR</v>
          </cell>
          <cell r="C103">
            <v>11033807000</v>
          </cell>
          <cell r="D103">
            <v>0</v>
          </cell>
          <cell r="E103">
            <v>0</v>
          </cell>
          <cell r="F103">
            <v>0</v>
          </cell>
          <cell r="G103">
            <v>0</v>
          </cell>
          <cell r="H103">
            <v>0</v>
          </cell>
          <cell r="I103">
            <v>0</v>
          </cell>
          <cell r="J103">
            <v>0</v>
          </cell>
          <cell r="K103">
            <v>0</v>
          </cell>
          <cell r="L103">
            <v>0</v>
          </cell>
          <cell r="M103">
            <v>0</v>
          </cell>
          <cell r="N103">
            <v>0</v>
          </cell>
          <cell r="O103">
            <v>11033807000</v>
          </cell>
          <cell r="P103" t="str">
            <v>5103201010202</v>
          </cell>
          <cell r="Q103" t="str">
            <v>5103201010202</v>
          </cell>
          <cell r="R103">
            <v>11033807000</v>
          </cell>
        </row>
        <row r="104">
          <cell r="A104" t="str">
            <v>5103201030102</v>
          </cell>
          <cell r="B104" t="str">
            <v>MANTENIMIENTO DE REDES MEDIA TENSION</v>
          </cell>
          <cell r="C104">
            <v>78111000</v>
          </cell>
          <cell r="D104">
            <v>0</v>
          </cell>
          <cell r="E104">
            <v>0</v>
          </cell>
          <cell r="F104">
            <v>0</v>
          </cell>
          <cell r="G104">
            <v>0</v>
          </cell>
          <cell r="H104">
            <v>0</v>
          </cell>
          <cell r="I104">
            <v>0</v>
          </cell>
          <cell r="J104">
            <v>0</v>
          </cell>
          <cell r="K104">
            <v>0</v>
          </cell>
          <cell r="L104">
            <v>0</v>
          </cell>
          <cell r="M104">
            <v>0</v>
          </cell>
          <cell r="N104">
            <v>0</v>
          </cell>
          <cell r="O104">
            <v>78111000</v>
          </cell>
          <cell r="P104" t="str">
            <v>5103201030102</v>
          </cell>
          <cell r="Q104" t="str">
            <v>5103201030102</v>
          </cell>
          <cell r="R104">
            <v>78111000</v>
          </cell>
        </row>
        <row r="105">
          <cell r="A105" t="str">
            <v>5103201030103</v>
          </cell>
          <cell r="B105" t="str">
            <v>ESTUDIO DE CONEXION</v>
          </cell>
          <cell r="C105">
            <v>211260000</v>
          </cell>
          <cell r="D105">
            <v>0</v>
          </cell>
          <cell r="E105">
            <v>0</v>
          </cell>
          <cell r="F105">
            <v>0</v>
          </cell>
          <cell r="G105">
            <v>0</v>
          </cell>
          <cell r="H105">
            <v>0</v>
          </cell>
          <cell r="I105">
            <v>0</v>
          </cell>
          <cell r="J105">
            <v>0</v>
          </cell>
          <cell r="K105">
            <v>0</v>
          </cell>
          <cell r="L105">
            <v>0</v>
          </cell>
          <cell r="M105">
            <v>0</v>
          </cell>
          <cell r="N105">
            <v>0</v>
          </cell>
          <cell r="O105">
            <v>211260000</v>
          </cell>
          <cell r="P105" t="str">
            <v>5103201030103</v>
          </cell>
          <cell r="Q105" t="str">
            <v>5103201030103</v>
          </cell>
          <cell r="R105">
            <v>211260000</v>
          </cell>
        </row>
        <row r="106">
          <cell r="A106" t="str">
            <v>5103201030104</v>
          </cell>
          <cell r="B106" t="str">
            <v>REVISION DE LA INSTALACION DELA CONEXION</v>
          </cell>
          <cell r="C106">
            <v>481632000</v>
          </cell>
          <cell r="D106">
            <v>0</v>
          </cell>
          <cell r="E106">
            <v>0</v>
          </cell>
          <cell r="F106">
            <v>0</v>
          </cell>
          <cell r="G106">
            <v>0</v>
          </cell>
          <cell r="H106">
            <v>0</v>
          </cell>
          <cell r="I106">
            <v>0</v>
          </cell>
          <cell r="J106">
            <v>0</v>
          </cell>
          <cell r="K106">
            <v>0</v>
          </cell>
          <cell r="L106">
            <v>0</v>
          </cell>
          <cell r="M106">
            <v>0</v>
          </cell>
          <cell r="N106">
            <v>0</v>
          </cell>
          <cell r="O106">
            <v>481632000</v>
          </cell>
          <cell r="P106" t="str">
            <v>5103201030104</v>
          </cell>
          <cell r="Q106" t="str">
            <v>5103201030104</v>
          </cell>
          <cell r="R106">
            <v>481632000</v>
          </cell>
        </row>
        <row r="107">
          <cell r="A107" t="str">
            <v>5103201030105</v>
          </cell>
          <cell r="B107" t="str">
            <v>ALQUILER DE LA INFRAESTRUCTURA</v>
          </cell>
          <cell r="C107">
            <v>12149155728</v>
          </cell>
          <cell r="D107">
            <v>0</v>
          </cell>
          <cell r="E107">
            <v>0</v>
          </cell>
          <cell r="F107">
            <v>0</v>
          </cell>
          <cell r="G107">
            <v>0</v>
          </cell>
          <cell r="H107">
            <v>0</v>
          </cell>
          <cell r="I107">
            <v>0</v>
          </cell>
          <cell r="J107">
            <v>0</v>
          </cell>
          <cell r="K107">
            <v>0</v>
          </cell>
          <cell r="L107">
            <v>0</v>
          </cell>
          <cell r="M107">
            <v>0</v>
          </cell>
          <cell r="N107">
            <v>0</v>
          </cell>
          <cell r="O107">
            <v>12149155728</v>
          </cell>
          <cell r="P107" t="str">
            <v>5103201030105</v>
          </cell>
          <cell r="Q107" t="str">
            <v>5103201030105</v>
          </cell>
          <cell r="R107">
            <v>12149155728</v>
          </cell>
        </row>
        <row r="108">
          <cell r="A108" t="str">
            <v>5103201030107</v>
          </cell>
          <cell r="B108" t="str">
            <v>RED SUBTERRANEA</v>
          </cell>
          <cell r="C108">
            <v>6552000</v>
          </cell>
          <cell r="D108">
            <v>0</v>
          </cell>
          <cell r="E108">
            <v>0</v>
          </cell>
          <cell r="F108">
            <v>0</v>
          </cell>
          <cell r="G108">
            <v>0</v>
          </cell>
          <cell r="H108">
            <v>0</v>
          </cell>
          <cell r="I108">
            <v>0</v>
          </cell>
          <cell r="J108">
            <v>0</v>
          </cell>
          <cell r="K108">
            <v>0</v>
          </cell>
          <cell r="L108">
            <v>0</v>
          </cell>
          <cell r="M108">
            <v>0</v>
          </cell>
          <cell r="N108">
            <v>0</v>
          </cell>
          <cell r="O108">
            <v>6552000</v>
          </cell>
          <cell r="P108" t="str">
            <v>5103201030107</v>
          </cell>
          <cell r="Q108" t="str">
            <v>5103201030107</v>
          </cell>
          <cell r="R108">
            <v>6552000</v>
          </cell>
        </row>
        <row r="109">
          <cell r="A109" t="str">
            <v>5103201030108</v>
          </cell>
          <cell r="B109" t="str">
            <v>LABORATORIOS Y MEDIDAS ELECTRICAS</v>
          </cell>
          <cell r="C109">
            <v>738202000</v>
          </cell>
          <cell r="D109">
            <v>0</v>
          </cell>
          <cell r="E109">
            <v>0</v>
          </cell>
          <cell r="F109">
            <v>0</v>
          </cell>
          <cell r="G109">
            <v>0</v>
          </cell>
          <cell r="H109">
            <v>0</v>
          </cell>
          <cell r="I109">
            <v>0</v>
          </cell>
          <cell r="J109">
            <v>0</v>
          </cell>
          <cell r="K109">
            <v>0</v>
          </cell>
          <cell r="L109">
            <v>0</v>
          </cell>
          <cell r="M109">
            <v>0</v>
          </cell>
          <cell r="N109">
            <v>0</v>
          </cell>
          <cell r="O109">
            <v>738202000</v>
          </cell>
          <cell r="P109" t="str">
            <v>5103201030108</v>
          </cell>
          <cell r="Q109" t="str">
            <v>5103201030108</v>
          </cell>
          <cell r="R109">
            <v>738202000</v>
          </cell>
        </row>
        <row r="110">
          <cell r="A110" t="str">
            <v>5103201030110</v>
          </cell>
          <cell r="B110" t="str">
            <v>INTERVENTORIA</v>
          </cell>
          <cell r="C110">
            <v>2587320002</v>
          </cell>
          <cell r="D110">
            <v>0</v>
          </cell>
          <cell r="E110">
            <v>0</v>
          </cell>
          <cell r="F110">
            <v>0</v>
          </cell>
          <cell r="G110">
            <v>0</v>
          </cell>
          <cell r="H110">
            <v>0</v>
          </cell>
          <cell r="I110">
            <v>0</v>
          </cell>
          <cell r="J110">
            <v>0</v>
          </cell>
          <cell r="K110">
            <v>0</v>
          </cell>
          <cell r="L110">
            <v>0</v>
          </cell>
          <cell r="M110">
            <v>0</v>
          </cell>
          <cell r="N110">
            <v>0</v>
          </cell>
          <cell r="O110">
            <v>2587320002</v>
          </cell>
          <cell r="P110" t="str">
            <v>5103201030110</v>
          </cell>
          <cell r="Q110" t="str">
            <v>5103201030110</v>
          </cell>
          <cell r="R110">
            <v>2587320002</v>
          </cell>
        </row>
        <row r="111">
          <cell r="A111" t="str">
            <v>5103201030117</v>
          </cell>
          <cell r="B111" t="str">
            <v>LABORATORIO DE TRANSFORMADORES</v>
          </cell>
          <cell r="C111">
            <v>22190000</v>
          </cell>
          <cell r="D111">
            <v>0</v>
          </cell>
          <cell r="E111">
            <v>0</v>
          </cell>
          <cell r="F111">
            <v>0</v>
          </cell>
          <cell r="G111">
            <v>0</v>
          </cell>
          <cell r="H111">
            <v>0</v>
          </cell>
          <cell r="I111">
            <v>0</v>
          </cell>
          <cell r="J111">
            <v>0</v>
          </cell>
          <cell r="K111">
            <v>0</v>
          </cell>
          <cell r="L111">
            <v>0</v>
          </cell>
          <cell r="M111">
            <v>0</v>
          </cell>
          <cell r="N111">
            <v>0</v>
          </cell>
          <cell r="O111">
            <v>22190000</v>
          </cell>
          <cell r="P111" t="str">
            <v>5103201030117</v>
          </cell>
          <cell r="Q111" t="str">
            <v>5103201030117</v>
          </cell>
          <cell r="R111">
            <v>22190000</v>
          </cell>
        </row>
        <row r="112">
          <cell r="A112" t="str">
            <v>5103201030119</v>
          </cell>
          <cell r="B112" t="str">
            <v>LABORATORIO DE ACEITES</v>
          </cell>
          <cell r="C112">
            <v>14304000</v>
          </cell>
          <cell r="D112">
            <v>0</v>
          </cell>
          <cell r="E112">
            <v>0</v>
          </cell>
          <cell r="F112">
            <v>0</v>
          </cell>
          <cell r="G112">
            <v>0</v>
          </cell>
          <cell r="H112">
            <v>0</v>
          </cell>
          <cell r="I112">
            <v>0</v>
          </cell>
          <cell r="J112">
            <v>0</v>
          </cell>
          <cell r="K112">
            <v>0</v>
          </cell>
          <cell r="L112">
            <v>0</v>
          </cell>
          <cell r="M112">
            <v>0</v>
          </cell>
          <cell r="N112">
            <v>0</v>
          </cell>
          <cell r="O112">
            <v>14304000</v>
          </cell>
          <cell r="P112" t="str">
            <v>5103201030119</v>
          </cell>
          <cell r="Q112" t="str">
            <v>5103201030119</v>
          </cell>
          <cell r="R112">
            <v>14304000</v>
          </cell>
        </row>
        <row r="113">
          <cell r="A113" t="str">
            <v>510320302</v>
          </cell>
          <cell r="B113" t="str">
            <v>CUOTAS PARTES</v>
          </cell>
          <cell r="C113">
            <v>894365147</v>
          </cell>
          <cell r="D113">
            <v>0</v>
          </cell>
          <cell r="E113">
            <v>0</v>
          </cell>
          <cell r="F113">
            <v>0</v>
          </cell>
          <cell r="G113">
            <v>0</v>
          </cell>
          <cell r="H113">
            <v>0</v>
          </cell>
          <cell r="I113">
            <v>0</v>
          </cell>
          <cell r="J113">
            <v>0</v>
          </cell>
          <cell r="K113">
            <v>0</v>
          </cell>
          <cell r="L113">
            <v>0</v>
          </cell>
          <cell r="M113">
            <v>0</v>
          </cell>
          <cell r="N113">
            <v>0</v>
          </cell>
          <cell r="O113">
            <v>894365147</v>
          </cell>
          <cell r="P113" t="str">
            <v>510320302</v>
          </cell>
          <cell r="Q113" t="str">
            <v>510320302</v>
          </cell>
          <cell r="R113">
            <v>894365147</v>
          </cell>
        </row>
        <row r="114">
          <cell r="A114" t="str">
            <v>510330809</v>
          </cell>
          <cell r="B114" t="str">
            <v>CONVENIO PROYECTO PRONE</v>
          </cell>
          <cell r="C114">
            <v>10984709000</v>
          </cell>
          <cell r="D114">
            <v>0</v>
          </cell>
          <cell r="E114">
            <v>0</v>
          </cell>
          <cell r="F114">
            <v>0</v>
          </cell>
          <cell r="G114">
            <v>0</v>
          </cell>
          <cell r="H114">
            <v>0</v>
          </cell>
          <cell r="I114">
            <v>0</v>
          </cell>
          <cell r="J114">
            <v>0</v>
          </cell>
          <cell r="K114">
            <v>0</v>
          </cell>
          <cell r="L114">
            <v>0</v>
          </cell>
          <cell r="M114">
            <v>0</v>
          </cell>
          <cell r="N114">
            <v>0</v>
          </cell>
          <cell r="O114">
            <v>10984709000</v>
          </cell>
          <cell r="P114" t="str">
            <v>510330809</v>
          </cell>
          <cell r="Q114" t="str">
            <v>510330809</v>
          </cell>
          <cell r="R114">
            <v>10984709000</v>
          </cell>
        </row>
        <row r="115">
          <cell r="A115" t="str">
            <v>51041</v>
          </cell>
          <cell r="B115" t="str">
            <v>DISPONIBILIDAD INICIAL</v>
          </cell>
          <cell r="C115">
            <v>18676319237.200001</v>
          </cell>
          <cell r="D115">
            <v>0</v>
          </cell>
          <cell r="E115">
            <v>3685927707.3899999</v>
          </cell>
          <cell r="F115">
            <v>0</v>
          </cell>
          <cell r="G115">
            <v>0</v>
          </cell>
          <cell r="H115">
            <v>10263227598.02</v>
          </cell>
          <cell r="I115">
            <v>0</v>
          </cell>
          <cell r="J115">
            <v>13683902866.879999</v>
          </cell>
          <cell r="K115">
            <v>0</v>
          </cell>
          <cell r="L115">
            <v>0</v>
          </cell>
          <cell r="M115">
            <v>0</v>
          </cell>
          <cell r="N115">
            <v>0</v>
          </cell>
          <cell r="O115">
            <v>46309377409.489998</v>
          </cell>
          <cell r="P115" t="str">
            <v>51041</v>
          </cell>
          <cell r="Q115" t="str">
            <v>51041</v>
          </cell>
          <cell r="R115">
            <v>46309377409.489998</v>
          </cell>
        </row>
        <row r="116">
          <cell r="A116" t="str">
            <v>510420101010101</v>
          </cell>
          <cell r="B116" t="str">
            <v>VENTA DE ENERGIA</v>
          </cell>
          <cell r="C116">
            <v>743459135000</v>
          </cell>
          <cell r="D116">
            <v>0</v>
          </cell>
          <cell r="E116">
            <v>0</v>
          </cell>
          <cell r="F116">
            <v>0</v>
          </cell>
          <cell r="G116">
            <v>0</v>
          </cell>
          <cell r="H116">
            <v>0</v>
          </cell>
          <cell r="I116">
            <v>0</v>
          </cell>
          <cell r="J116">
            <v>64002000000</v>
          </cell>
          <cell r="K116">
            <v>0</v>
          </cell>
          <cell r="L116">
            <v>0</v>
          </cell>
          <cell r="M116">
            <v>0</v>
          </cell>
          <cell r="N116">
            <v>0</v>
          </cell>
          <cell r="O116">
            <v>807461135000</v>
          </cell>
          <cell r="P116" t="str">
            <v>510420101010101</v>
          </cell>
          <cell r="Q116" t="str">
            <v>510420101010101</v>
          </cell>
          <cell r="R116">
            <v>807461135000</v>
          </cell>
        </row>
        <row r="117">
          <cell r="A117" t="str">
            <v>510420101010102</v>
          </cell>
          <cell r="B117" t="str">
            <v>CONTRIBUCION</v>
          </cell>
          <cell r="C117">
            <v>76242926000</v>
          </cell>
          <cell r="D117">
            <v>0</v>
          </cell>
          <cell r="E117">
            <v>0</v>
          </cell>
          <cell r="F117">
            <v>0</v>
          </cell>
          <cell r="G117">
            <v>0</v>
          </cell>
          <cell r="H117">
            <v>0</v>
          </cell>
          <cell r="I117">
            <v>0</v>
          </cell>
          <cell r="J117">
            <v>0</v>
          </cell>
          <cell r="K117">
            <v>0</v>
          </cell>
          <cell r="L117">
            <v>0</v>
          </cell>
          <cell r="M117">
            <v>0</v>
          </cell>
          <cell r="N117">
            <v>0</v>
          </cell>
          <cell r="O117">
            <v>76242926000</v>
          </cell>
          <cell r="P117" t="str">
            <v>510420101010102</v>
          </cell>
          <cell r="Q117" t="str">
            <v>510420101010102</v>
          </cell>
          <cell r="R117">
            <v>76242926000</v>
          </cell>
        </row>
        <row r="118">
          <cell r="A118" t="str">
            <v>5104201010301</v>
          </cell>
          <cell r="B118" t="str">
            <v>INSTALACIONES</v>
          </cell>
          <cell r="C118">
            <v>4111236000</v>
          </cell>
          <cell r="D118">
            <v>0</v>
          </cell>
          <cell r="E118">
            <v>0</v>
          </cell>
          <cell r="F118">
            <v>0</v>
          </cell>
          <cell r="G118">
            <v>0</v>
          </cell>
          <cell r="H118">
            <v>0</v>
          </cell>
          <cell r="I118">
            <v>0</v>
          </cell>
          <cell r="J118">
            <v>0</v>
          </cell>
          <cell r="K118">
            <v>0</v>
          </cell>
          <cell r="L118">
            <v>0</v>
          </cell>
          <cell r="M118">
            <v>0</v>
          </cell>
          <cell r="N118">
            <v>0</v>
          </cell>
          <cell r="O118">
            <v>4111236000</v>
          </cell>
          <cell r="P118" t="str">
            <v>5104201010301</v>
          </cell>
          <cell r="Q118" t="str">
            <v>5104201010301</v>
          </cell>
          <cell r="R118">
            <v>4111236000</v>
          </cell>
        </row>
        <row r="119">
          <cell r="A119" t="str">
            <v>5104201010302</v>
          </cell>
          <cell r="B119" t="str">
            <v>REINSTALACION</v>
          </cell>
          <cell r="C119">
            <v>1243416000</v>
          </cell>
          <cell r="D119">
            <v>0</v>
          </cell>
          <cell r="E119">
            <v>0</v>
          </cell>
          <cell r="F119">
            <v>0</v>
          </cell>
          <cell r="G119">
            <v>0</v>
          </cell>
          <cell r="H119">
            <v>0</v>
          </cell>
          <cell r="I119">
            <v>0</v>
          </cell>
          <cell r="J119">
            <v>0</v>
          </cell>
          <cell r="K119">
            <v>0</v>
          </cell>
          <cell r="L119">
            <v>0</v>
          </cell>
          <cell r="M119">
            <v>0</v>
          </cell>
          <cell r="N119">
            <v>0</v>
          </cell>
          <cell r="O119">
            <v>1243416000</v>
          </cell>
          <cell r="P119" t="str">
            <v>5104201010302</v>
          </cell>
          <cell r="Q119" t="str">
            <v>5104201010302</v>
          </cell>
          <cell r="R119">
            <v>1243416000</v>
          </cell>
        </row>
        <row r="120">
          <cell r="A120" t="str">
            <v>5104201010304</v>
          </cell>
          <cell r="B120" t="str">
            <v>RECONEXION</v>
          </cell>
          <cell r="C120">
            <v>1515336000</v>
          </cell>
          <cell r="D120">
            <v>0</v>
          </cell>
          <cell r="E120">
            <v>0</v>
          </cell>
          <cell r="F120">
            <v>0</v>
          </cell>
          <cell r="G120">
            <v>0</v>
          </cell>
          <cell r="H120">
            <v>0</v>
          </cell>
          <cell r="I120">
            <v>0</v>
          </cell>
          <cell r="J120">
            <v>0</v>
          </cell>
          <cell r="K120">
            <v>0</v>
          </cell>
          <cell r="L120">
            <v>0</v>
          </cell>
          <cell r="M120">
            <v>0</v>
          </cell>
          <cell r="N120">
            <v>0</v>
          </cell>
          <cell r="O120">
            <v>1515336000</v>
          </cell>
          <cell r="P120" t="str">
            <v>5104201010304</v>
          </cell>
          <cell r="Q120" t="str">
            <v>5104201010304</v>
          </cell>
          <cell r="R120">
            <v>1515336000</v>
          </cell>
        </row>
        <row r="121">
          <cell r="A121" t="str">
            <v>5104201010305</v>
          </cell>
          <cell r="B121" t="str">
            <v>DAÑOS DOMICILIARIOS</v>
          </cell>
          <cell r="C121">
            <v>90912000</v>
          </cell>
          <cell r="D121">
            <v>0</v>
          </cell>
          <cell r="E121">
            <v>0</v>
          </cell>
          <cell r="F121">
            <v>0</v>
          </cell>
          <cell r="G121">
            <v>0</v>
          </cell>
          <cell r="H121">
            <v>0</v>
          </cell>
          <cell r="I121">
            <v>0</v>
          </cell>
          <cell r="J121">
            <v>0</v>
          </cell>
          <cell r="K121">
            <v>0</v>
          </cell>
          <cell r="L121">
            <v>0</v>
          </cell>
          <cell r="M121">
            <v>0</v>
          </cell>
          <cell r="N121">
            <v>0</v>
          </cell>
          <cell r="O121">
            <v>90912000</v>
          </cell>
          <cell r="P121" t="str">
            <v>5104201010305</v>
          </cell>
          <cell r="Q121" t="str">
            <v>5104201010305</v>
          </cell>
          <cell r="R121">
            <v>90912000</v>
          </cell>
        </row>
        <row r="122">
          <cell r="A122" t="str">
            <v>51042010201</v>
          </cell>
          <cell r="B122" t="str">
            <v>MEDIDORES</v>
          </cell>
          <cell r="C122">
            <v>981900000</v>
          </cell>
          <cell r="D122">
            <v>0</v>
          </cell>
          <cell r="E122">
            <v>0</v>
          </cell>
          <cell r="F122">
            <v>0</v>
          </cell>
          <cell r="G122">
            <v>0</v>
          </cell>
          <cell r="H122">
            <v>0</v>
          </cell>
          <cell r="I122">
            <v>0</v>
          </cell>
          <cell r="J122">
            <v>0</v>
          </cell>
          <cell r="K122">
            <v>0</v>
          </cell>
          <cell r="L122">
            <v>0</v>
          </cell>
          <cell r="M122">
            <v>0</v>
          </cell>
          <cell r="N122">
            <v>0</v>
          </cell>
          <cell r="O122">
            <v>981900000</v>
          </cell>
          <cell r="P122" t="str">
            <v>51042010201</v>
          </cell>
          <cell r="Q122" t="str">
            <v>51042010201</v>
          </cell>
          <cell r="R122">
            <v>981900000</v>
          </cell>
        </row>
        <row r="123">
          <cell r="A123" t="str">
            <v>5104201030111</v>
          </cell>
          <cell r="B123" t="str">
            <v>ACOMETIDA Y/O SERVICIOS DIRECTOS</v>
          </cell>
          <cell r="C123">
            <v>1524612000</v>
          </cell>
          <cell r="D123">
            <v>0</v>
          </cell>
          <cell r="E123">
            <v>0</v>
          </cell>
          <cell r="F123">
            <v>0</v>
          </cell>
          <cell r="G123">
            <v>0</v>
          </cell>
          <cell r="H123">
            <v>0</v>
          </cell>
          <cell r="I123">
            <v>0</v>
          </cell>
          <cell r="J123">
            <v>0</v>
          </cell>
          <cell r="K123">
            <v>0</v>
          </cell>
          <cell r="L123">
            <v>0</v>
          </cell>
          <cell r="M123">
            <v>0</v>
          </cell>
          <cell r="N123">
            <v>0</v>
          </cell>
          <cell r="O123">
            <v>1524612000</v>
          </cell>
          <cell r="P123" t="str">
            <v>5104201030111</v>
          </cell>
          <cell r="Q123" t="str">
            <v>5104201030111</v>
          </cell>
          <cell r="R123">
            <v>1524612000</v>
          </cell>
        </row>
        <row r="124">
          <cell r="A124" t="str">
            <v>5104201030112</v>
          </cell>
          <cell r="B124" t="str">
            <v>SELLADO DE MEDIDORES</v>
          </cell>
          <cell r="C124">
            <v>2196000</v>
          </cell>
          <cell r="D124">
            <v>0</v>
          </cell>
          <cell r="E124">
            <v>0</v>
          </cell>
          <cell r="F124">
            <v>0</v>
          </cell>
          <cell r="G124">
            <v>0</v>
          </cell>
          <cell r="H124">
            <v>0</v>
          </cell>
          <cell r="I124">
            <v>0</v>
          </cell>
          <cell r="J124">
            <v>0</v>
          </cell>
          <cell r="K124">
            <v>0</v>
          </cell>
          <cell r="L124">
            <v>0</v>
          </cell>
          <cell r="M124">
            <v>0</v>
          </cell>
          <cell r="N124">
            <v>0</v>
          </cell>
          <cell r="O124">
            <v>2196000</v>
          </cell>
          <cell r="P124" t="str">
            <v>5104201030112</v>
          </cell>
          <cell r="Q124" t="str">
            <v>5104201030112</v>
          </cell>
          <cell r="R124">
            <v>2196000</v>
          </cell>
        </row>
        <row r="125">
          <cell r="A125" t="str">
            <v>5104201030115</v>
          </cell>
          <cell r="B125" t="str">
            <v>RECUPERACION PERDIDAS ENERGIA</v>
          </cell>
          <cell r="C125">
            <v>435600000</v>
          </cell>
          <cell r="D125">
            <v>0</v>
          </cell>
          <cell r="E125">
            <v>0</v>
          </cell>
          <cell r="F125">
            <v>0</v>
          </cell>
          <cell r="G125">
            <v>0</v>
          </cell>
          <cell r="H125">
            <v>0</v>
          </cell>
          <cell r="I125">
            <v>0</v>
          </cell>
          <cell r="J125">
            <v>0</v>
          </cell>
          <cell r="K125">
            <v>0</v>
          </cell>
          <cell r="L125">
            <v>0</v>
          </cell>
          <cell r="M125">
            <v>0</v>
          </cell>
          <cell r="N125">
            <v>0</v>
          </cell>
          <cell r="O125">
            <v>435600000</v>
          </cell>
          <cell r="P125" t="str">
            <v>5104201030115</v>
          </cell>
          <cell r="Q125" t="str">
            <v>5104201030115</v>
          </cell>
          <cell r="R125">
            <v>435600000</v>
          </cell>
        </row>
        <row r="126">
          <cell r="A126" t="str">
            <v>510420301</v>
          </cell>
          <cell r="B126" t="str">
            <v>COMISION RECAUDO OTRAS ENTIDADES</v>
          </cell>
          <cell r="C126">
            <v>2683764000</v>
          </cell>
          <cell r="D126">
            <v>0</v>
          </cell>
          <cell r="E126">
            <v>0</v>
          </cell>
          <cell r="F126">
            <v>0</v>
          </cell>
          <cell r="G126">
            <v>0</v>
          </cell>
          <cell r="H126">
            <v>0</v>
          </cell>
          <cell r="I126">
            <v>0</v>
          </cell>
          <cell r="J126">
            <v>0</v>
          </cell>
          <cell r="K126">
            <v>0</v>
          </cell>
          <cell r="L126">
            <v>0</v>
          </cell>
          <cell r="M126">
            <v>0</v>
          </cell>
          <cell r="N126">
            <v>0</v>
          </cell>
          <cell r="O126">
            <v>2683764000</v>
          </cell>
          <cell r="P126" t="str">
            <v>510420301</v>
          </cell>
          <cell r="Q126" t="str">
            <v>510420301</v>
          </cell>
          <cell r="R126">
            <v>2683764000</v>
          </cell>
        </row>
        <row r="127">
          <cell r="A127" t="str">
            <v>5104203030101</v>
          </cell>
          <cell r="B127" t="str">
            <v>RECURSOS FOES</v>
          </cell>
          <cell r="C127">
            <v>3180000000</v>
          </cell>
          <cell r="D127">
            <v>0</v>
          </cell>
          <cell r="E127">
            <v>0</v>
          </cell>
          <cell r="F127">
            <v>0</v>
          </cell>
          <cell r="G127">
            <v>0</v>
          </cell>
          <cell r="H127">
            <v>0</v>
          </cell>
          <cell r="I127">
            <v>0</v>
          </cell>
          <cell r="J127">
            <v>0</v>
          </cell>
          <cell r="K127">
            <v>0</v>
          </cell>
          <cell r="L127">
            <v>0</v>
          </cell>
          <cell r="M127">
            <v>0</v>
          </cell>
          <cell r="N127">
            <v>0</v>
          </cell>
          <cell r="O127">
            <v>3180000000</v>
          </cell>
          <cell r="P127" t="str">
            <v>5104203030101</v>
          </cell>
          <cell r="Q127" t="str">
            <v>5104203030101</v>
          </cell>
          <cell r="R127">
            <v>3180000000</v>
          </cell>
        </row>
        <row r="128">
          <cell r="A128" t="str">
            <v>5104203030102</v>
          </cell>
          <cell r="B128" t="str">
            <v>DEFICIT SUBSIDIO/CONTRIBUCION</v>
          </cell>
          <cell r="C128">
            <v>12038774769</v>
          </cell>
          <cell r="D128">
            <v>0</v>
          </cell>
          <cell r="E128">
            <v>0</v>
          </cell>
          <cell r="F128">
            <v>0</v>
          </cell>
          <cell r="G128">
            <v>0</v>
          </cell>
          <cell r="H128">
            <v>0</v>
          </cell>
          <cell r="I128">
            <v>0</v>
          </cell>
          <cell r="J128">
            <v>0</v>
          </cell>
          <cell r="K128">
            <v>0</v>
          </cell>
          <cell r="L128">
            <v>0</v>
          </cell>
          <cell r="M128">
            <v>0</v>
          </cell>
          <cell r="N128">
            <v>0</v>
          </cell>
          <cell r="O128">
            <v>12038774769</v>
          </cell>
          <cell r="P128" t="str">
            <v>5104203030102</v>
          </cell>
          <cell r="Q128" t="str">
            <v>5104203030102</v>
          </cell>
          <cell r="R128">
            <v>12038774769</v>
          </cell>
        </row>
        <row r="129">
          <cell r="A129" t="str">
            <v>51042030401</v>
          </cell>
          <cell r="B129" t="str">
            <v>INTERESES</v>
          </cell>
          <cell r="C129">
            <v>1000450000</v>
          </cell>
          <cell r="D129">
            <v>0</v>
          </cell>
          <cell r="E129">
            <v>0</v>
          </cell>
          <cell r="F129">
            <v>0</v>
          </cell>
          <cell r="G129">
            <v>0</v>
          </cell>
          <cell r="H129">
            <v>0</v>
          </cell>
          <cell r="I129">
            <v>0</v>
          </cell>
          <cell r="J129">
            <v>0</v>
          </cell>
          <cell r="K129">
            <v>0</v>
          </cell>
          <cell r="L129">
            <v>0</v>
          </cell>
          <cell r="M129">
            <v>0</v>
          </cell>
          <cell r="N129">
            <v>0</v>
          </cell>
          <cell r="O129">
            <v>1000450000</v>
          </cell>
          <cell r="P129" t="str">
            <v>51042030401</v>
          </cell>
          <cell r="Q129" t="str">
            <v>51042030401</v>
          </cell>
          <cell r="R129">
            <v>1000450000</v>
          </cell>
        </row>
        <row r="130">
          <cell r="A130" t="str">
            <v>51042030403</v>
          </cell>
          <cell r="B130" t="str">
            <v>RECARGOS POR MORA</v>
          </cell>
          <cell r="C130">
            <v>2620000000</v>
          </cell>
          <cell r="D130">
            <v>0</v>
          </cell>
          <cell r="E130">
            <v>0</v>
          </cell>
          <cell r="F130">
            <v>0</v>
          </cell>
          <cell r="G130">
            <v>0</v>
          </cell>
          <cell r="H130">
            <v>0</v>
          </cell>
          <cell r="I130">
            <v>0</v>
          </cell>
          <cell r="J130">
            <v>0</v>
          </cell>
          <cell r="K130">
            <v>0</v>
          </cell>
          <cell r="L130">
            <v>0</v>
          </cell>
          <cell r="M130">
            <v>0</v>
          </cell>
          <cell r="N130">
            <v>0</v>
          </cell>
          <cell r="O130">
            <v>2620000000</v>
          </cell>
          <cell r="P130" t="str">
            <v>51042030403</v>
          </cell>
          <cell r="Q130" t="str">
            <v>51042030403</v>
          </cell>
          <cell r="R130">
            <v>2620000000</v>
          </cell>
        </row>
        <row r="131">
          <cell r="A131" t="str">
            <v>5104307</v>
          </cell>
          <cell r="B131" t="str">
            <v>DIVIDENDOS</v>
          </cell>
          <cell r="C131">
            <v>58311000000</v>
          </cell>
          <cell r="D131">
            <v>0</v>
          </cell>
          <cell r="E131">
            <v>0</v>
          </cell>
          <cell r="F131">
            <v>0</v>
          </cell>
          <cell r="G131">
            <v>0</v>
          </cell>
          <cell r="H131">
            <v>0</v>
          </cell>
          <cell r="I131">
            <v>0</v>
          </cell>
          <cell r="J131">
            <v>0</v>
          </cell>
          <cell r="K131">
            <v>0</v>
          </cell>
          <cell r="L131">
            <v>0</v>
          </cell>
          <cell r="M131">
            <v>0</v>
          </cell>
          <cell r="N131">
            <v>0</v>
          </cell>
          <cell r="O131">
            <v>58311000000</v>
          </cell>
          <cell r="P131" t="str">
            <v>5104307</v>
          </cell>
          <cell r="Q131" t="str">
            <v>5104307</v>
          </cell>
          <cell r="R131">
            <v>58311000000</v>
          </cell>
        </row>
        <row r="132">
          <cell r="A132" t="str">
            <v>5104312</v>
          </cell>
          <cell r="B132" t="str">
            <v>INGRESOS POR PRIMA</v>
          </cell>
          <cell r="C132">
            <v>0</v>
          </cell>
          <cell r="D132">
            <v>0</v>
          </cell>
          <cell r="E132">
            <v>0</v>
          </cell>
          <cell r="F132">
            <v>0</v>
          </cell>
          <cell r="G132">
            <v>0</v>
          </cell>
          <cell r="H132">
            <v>22815807394.529999</v>
          </cell>
          <cell r="I132">
            <v>0</v>
          </cell>
          <cell r="J132">
            <v>0</v>
          </cell>
          <cell r="K132">
            <v>0</v>
          </cell>
          <cell r="L132">
            <v>0</v>
          </cell>
          <cell r="M132">
            <v>0</v>
          </cell>
          <cell r="N132">
            <v>0</v>
          </cell>
          <cell r="O132">
            <v>22815807394.529999</v>
          </cell>
          <cell r="P132" t="str">
            <v>5104312</v>
          </cell>
          <cell r="Q132" t="str">
            <v>5104312</v>
          </cell>
          <cell r="R132">
            <v>22815807394.529999</v>
          </cell>
        </row>
        <row r="133">
          <cell r="A133" t="str">
            <v>51051</v>
          </cell>
          <cell r="B133" t="str">
            <v>DISPONIBILIDAD INICIAL</v>
          </cell>
          <cell r="C133">
            <v>4969783561</v>
          </cell>
          <cell r="D133">
            <v>0</v>
          </cell>
          <cell r="E133">
            <v>239936773</v>
          </cell>
          <cell r="F133">
            <v>0</v>
          </cell>
          <cell r="G133">
            <v>0</v>
          </cell>
          <cell r="H133">
            <v>5543243.8600000003</v>
          </cell>
          <cell r="I133">
            <v>0</v>
          </cell>
          <cell r="J133">
            <v>-1632665519</v>
          </cell>
          <cell r="K133">
            <v>0</v>
          </cell>
          <cell r="L133">
            <v>0</v>
          </cell>
          <cell r="M133">
            <v>0</v>
          </cell>
          <cell r="N133">
            <v>0</v>
          </cell>
          <cell r="O133">
            <v>3582598058.8599997</v>
          </cell>
          <cell r="P133" t="str">
            <v>51051</v>
          </cell>
          <cell r="Q133" t="str">
            <v>51051</v>
          </cell>
          <cell r="R133">
            <v>3582598058.8599997</v>
          </cell>
        </row>
        <row r="134">
          <cell r="A134" t="str">
            <v>510520101010101</v>
          </cell>
          <cell r="B134" t="str">
            <v>VENTA DE ENERGIA</v>
          </cell>
          <cell r="C134">
            <v>128857717616</v>
          </cell>
          <cell r="D134">
            <v>0</v>
          </cell>
          <cell r="E134">
            <v>0</v>
          </cell>
          <cell r="F134">
            <v>0</v>
          </cell>
          <cell r="G134">
            <v>0</v>
          </cell>
          <cell r="H134">
            <v>0</v>
          </cell>
          <cell r="I134">
            <v>0</v>
          </cell>
          <cell r="J134">
            <v>697000000</v>
          </cell>
          <cell r="K134">
            <v>0</v>
          </cell>
          <cell r="L134">
            <v>0</v>
          </cell>
          <cell r="M134">
            <v>0</v>
          </cell>
          <cell r="N134">
            <v>0</v>
          </cell>
          <cell r="O134">
            <v>129554717616</v>
          </cell>
          <cell r="P134" t="str">
            <v>510520101010101</v>
          </cell>
          <cell r="Q134" t="str">
            <v>510520101010101</v>
          </cell>
          <cell r="R134">
            <v>129554717616</v>
          </cell>
        </row>
        <row r="135">
          <cell r="A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t="e">
            <v>#N/A</v>
          </cell>
          <cell r="Q135" t="e">
            <v>#N/A</v>
          </cell>
          <cell r="R135">
            <v>0</v>
          </cell>
        </row>
        <row r="136">
          <cell r="A136" t="str">
            <v>.</v>
          </cell>
          <cell r="B136" t="str">
            <v>GASTOS</v>
          </cell>
          <cell r="C136">
            <v>2161889458687.3101</v>
          </cell>
          <cell r="D136">
            <v>0</v>
          </cell>
          <cell r="E136">
            <v>16383094492.040001</v>
          </cell>
          <cell r="F136">
            <v>0</v>
          </cell>
          <cell r="G136">
            <v>-852256486.15999997</v>
          </cell>
          <cell r="H136">
            <v>35077543328.449997</v>
          </cell>
          <cell r="I136">
            <v>0</v>
          </cell>
          <cell r="J136">
            <v>92605321949.160004</v>
          </cell>
          <cell r="K136">
            <v>0</v>
          </cell>
          <cell r="L136">
            <v>0</v>
          </cell>
          <cell r="M136">
            <v>0</v>
          </cell>
          <cell r="N136">
            <v>0</v>
          </cell>
          <cell r="O136">
            <v>2305103161970.8003</v>
          </cell>
          <cell r="P136" t="e">
            <v>#N/A</v>
          </cell>
          <cell r="Q136" t="e">
            <v>#N/A</v>
          </cell>
          <cell r="R136">
            <v>2305103161970.8003</v>
          </cell>
        </row>
        <row r="137">
          <cell r="A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t="e">
            <v>#N/A</v>
          </cell>
          <cell r="Q137" t="e">
            <v>#N/A</v>
          </cell>
          <cell r="R137">
            <v>0</v>
          </cell>
        </row>
        <row r="138">
          <cell r="A138" t="str">
            <v>202020000.1000.1120031</v>
          </cell>
          <cell r="B138" t="str">
            <v>HONORARIOS Y REMUNERACIÓN SERV-TÉCNICOS</v>
          </cell>
          <cell r="C138">
            <v>1202577810</v>
          </cell>
          <cell r="D138">
            <v>0</v>
          </cell>
          <cell r="E138">
            <v>0</v>
          </cell>
          <cell r="F138">
            <v>0</v>
          </cell>
          <cell r="G138">
            <v>0</v>
          </cell>
          <cell r="H138">
            <v>0</v>
          </cell>
          <cell r="I138">
            <v>0</v>
          </cell>
          <cell r="J138">
            <v>0</v>
          </cell>
          <cell r="K138">
            <v>0</v>
          </cell>
          <cell r="L138">
            <v>0</v>
          </cell>
          <cell r="M138">
            <v>0</v>
          </cell>
          <cell r="N138">
            <v>0</v>
          </cell>
          <cell r="O138">
            <v>1202577810</v>
          </cell>
          <cell r="P138" t="str">
            <v>202020000.1000.1120031</v>
          </cell>
          <cell r="Q138" t="str">
            <v>202020000.1000.1120031</v>
          </cell>
          <cell r="R138">
            <v>1202577810</v>
          </cell>
        </row>
        <row r="139">
          <cell r="A139" t="str">
            <v>202020000.1000.1122031</v>
          </cell>
          <cell r="B139" t="str">
            <v>HONORARIOS Y REMUNERACIÓN SERV-TÉCNICOS</v>
          </cell>
          <cell r="C139">
            <v>290018988</v>
          </cell>
          <cell r="D139">
            <v>0</v>
          </cell>
          <cell r="E139">
            <v>0</v>
          </cell>
          <cell r="F139">
            <v>0</v>
          </cell>
          <cell r="G139">
            <v>0</v>
          </cell>
          <cell r="H139">
            <v>0</v>
          </cell>
          <cell r="I139">
            <v>0</v>
          </cell>
          <cell r="J139">
            <v>0</v>
          </cell>
          <cell r="K139">
            <v>0</v>
          </cell>
          <cell r="L139">
            <v>0</v>
          </cell>
          <cell r="M139">
            <v>0</v>
          </cell>
          <cell r="N139">
            <v>0</v>
          </cell>
          <cell r="O139">
            <v>290018988</v>
          </cell>
          <cell r="P139" t="str">
            <v>202020000.1000.1122031</v>
          </cell>
          <cell r="Q139" t="str">
            <v>202020000.1000.1122031</v>
          </cell>
          <cell r="R139">
            <v>290018988</v>
          </cell>
        </row>
        <row r="140">
          <cell r="A140" t="str">
            <v>202020000.1000.1126031</v>
          </cell>
          <cell r="B140" t="str">
            <v>HONORARIOS Y REMUNERACIÓN SERV-TÉCNICOS</v>
          </cell>
          <cell r="C140">
            <v>367723370</v>
          </cell>
          <cell r="D140">
            <v>0</v>
          </cell>
          <cell r="E140">
            <v>0</v>
          </cell>
          <cell r="F140">
            <v>0</v>
          </cell>
          <cell r="G140">
            <v>0</v>
          </cell>
          <cell r="H140">
            <v>0</v>
          </cell>
          <cell r="I140">
            <v>0</v>
          </cell>
          <cell r="J140">
            <v>0</v>
          </cell>
          <cell r="K140">
            <v>0</v>
          </cell>
          <cell r="L140">
            <v>0</v>
          </cell>
          <cell r="M140">
            <v>0</v>
          </cell>
          <cell r="N140">
            <v>0</v>
          </cell>
          <cell r="O140">
            <v>367723370</v>
          </cell>
          <cell r="P140" t="str">
            <v>202020000.1000.1126031</v>
          </cell>
          <cell r="Q140" t="str">
            <v>202020000.1000.1126031</v>
          </cell>
          <cell r="R140">
            <v>367723370</v>
          </cell>
        </row>
        <row r="141">
          <cell r="A141" t="str">
            <v>202020000.1000.1210003</v>
          </cell>
          <cell r="B141" t="str">
            <v>MATERIALES Y SUMINISTROS</v>
          </cell>
          <cell r="C141">
            <v>13345133</v>
          </cell>
          <cell r="D141">
            <v>0</v>
          </cell>
          <cell r="E141">
            <v>0</v>
          </cell>
          <cell r="F141">
            <v>0</v>
          </cell>
          <cell r="G141">
            <v>0</v>
          </cell>
          <cell r="H141">
            <v>0</v>
          </cell>
          <cell r="I141">
            <v>0</v>
          </cell>
          <cell r="J141">
            <v>0</v>
          </cell>
          <cell r="K141">
            <v>0</v>
          </cell>
          <cell r="L141">
            <v>0</v>
          </cell>
          <cell r="M141">
            <v>0</v>
          </cell>
          <cell r="N141">
            <v>0</v>
          </cell>
          <cell r="O141">
            <v>13345133</v>
          </cell>
          <cell r="P141" t="str">
            <v>202020000.1000.1210003</v>
          </cell>
          <cell r="Q141" t="str">
            <v>202020000.1000.1210003</v>
          </cell>
          <cell r="R141">
            <v>13345133</v>
          </cell>
        </row>
        <row r="142">
          <cell r="A142" t="str">
            <v>202020000.1000.1210022</v>
          </cell>
          <cell r="B142" t="str">
            <v>COMPRA DE EQUIPO</v>
          </cell>
          <cell r="C142">
            <v>194848565</v>
          </cell>
          <cell r="D142">
            <v>0</v>
          </cell>
          <cell r="E142">
            <v>0</v>
          </cell>
          <cell r="F142">
            <v>0</v>
          </cell>
          <cell r="G142">
            <v>0</v>
          </cell>
          <cell r="H142">
            <v>0</v>
          </cell>
          <cell r="I142">
            <v>0</v>
          </cell>
          <cell r="J142">
            <v>0</v>
          </cell>
          <cell r="K142">
            <v>0</v>
          </cell>
          <cell r="L142">
            <v>0</v>
          </cell>
          <cell r="M142">
            <v>0</v>
          </cell>
          <cell r="N142">
            <v>0</v>
          </cell>
          <cell r="O142">
            <v>194848565</v>
          </cell>
          <cell r="P142" t="str">
            <v>202020000.1000.1210022</v>
          </cell>
          <cell r="Q142" t="str">
            <v>202020000.1000.1210022</v>
          </cell>
          <cell r="R142">
            <v>194848565</v>
          </cell>
        </row>
        <row r="143">
          <cell r="A143" t="str">
            <v>202020000.1000.1212022</v>
          </cell>
          <cell r="B143" t="str">
            <v>COMPRA DE EQUIPO</v>
          </cell>
          <cell r="C143">
            <v>15527114</v>
          </cell>
          <cell r="D143">
            <v>0</v>
          </cell>
          <cell r="E143">
            <v>0</v>
          </cell>
          <cell r="F143">
            <v>0</v>
          </cell>
          <cell r="G143">
            <v>0</v>
          </cell>
          <cell r="H143">
            <v>0</v>
          </cell>
          <cell r="I143">
            <v>0</v>
          </cell>
          <cell r="J143">
            <v>0</v>
          </cell>
          <cell r="K143">
            <v>0</v>
          </cell>
          <cell r="L143">
            <v>0</v>
          </cell>
          <cell r="M143">
            <v>0</v>
          </cell>
          <cell r="N143">
            <v>0</v>
          </cell>
          <cell r="O143">
            <v>15527114</v>
          </cell>
          <cell r="P143" t="str">
            <v>202020000.1000.1212022</v>
          </cell>
          <cell r="Q143" t="str">
            <v>202020000.1000.1212022</v>
          </cell>
          <cell r="R143">
            <v>15527114</v>
          </cell>
        </row>
        <row r="144">
          <cell r="A144" t="str">
            <v>202020000.1000.1214003</v>
          </cell>
          <cell r="B144" t="str">
            <v>MATERIALES Y SUMINISTROS</v>
          </cell>
          <cell r="C144">
            <v>9141474</v>
          </cell>
          <cell r="D144">
            <v>0</v>
          </cell>
          <cell r="E144">
            <v>0</v>
          </cell>
          <cell r="F144">
            <v>0</v>
          </cell>
          <cell r="G144">
            <v>0</v>
          </cell>
          <cell r="H144">
            <v>0</v>
          </cell>
          <cell r="I144">
            <v>0</v>
          </cell>
          <cell r="J144">
            <v>0</v>
          </cell>
          <cell r="K144">
            <v>0</v>
          </cell>
          <cell r="L144">
            <v>0</v>
          </cell>
          <cell r="M144">
            <v>0</v>
          </cell>
          <cell r="N144">
            <v>0</v>
          </cell>
          <cell r="O144">
            <v>9141474</v>
          </cell>
          <cell r="P144" t="str">
            <v>202020000.1000.1214003</v>
          </cell>
          <cell r="Q144" t="e">
            <v>#N/A</v>
          </cell>
          <cell r="R144">
            <v>9141474</v>
          </cell>
        </row>
        <row r="145">
          <cell r="A145" t="str">
            <v>202020000.1000.1214022</v>
          </cell>
          <cell r="B145" t="str">
            <v>COMPRA DE EQUIPO</v>
          </cell>
          <cell r="C145">
            <v>4420000</v>
          </cell>
          <cell r="D145">
            <v>0</v>
          </cell>
          <cell r="E145">
            <v>0</v>
          </cell>
          <cell r="F145">
            <v>0</v>
          </cell>
          <cell r="G145">
            <v>0</v>
          </cell>
          <cell r="H145">
            <v>0</v>
          </cell>
          <cell r="I145">
            <v>0</v>
          </cell>
          <cell r="J145">
            <v>0</v>
          </cell>
          <cell r="K145">
            <v>0</v>
          </cell>
          <cell r="L145">
            <v>0</v>
          </cell>
          <cell r="M145">
            <v>0</v>
          </cell>
          <cell r="N145">
            <v>0</v>
          </cell>
          <cell r="O145">
            <v>4420000</v>
          </cell>
          <cell r="P145" t="str">
            <v>202020000.1000.1214022</v>
          </cell>
          <cell r="Q145" t="e">
            <v>#N/A</v>
          </cell>
          <cell r="R145">
            <v>4420000</v>
          </cell>
        </row>
        <row r="146">
          <cell r="A146" t="str">
            <v>202020000.1000.1220004</v>
          </cell>
          <cell r="B146" t="str">
            <v>SERVICIO DE MANTENIMIENTO GENERAL</v>
          </cell>
          <cell r="C146">
            <v>5400000</v>
          </cell>
          <cell r="D146">
            <v>0</v>
          </cell>
          <cell r="E146">
            <v>0</v>
          </cell>
          <cell r="F146">
            <v>0</v>
          </cell>
          <cell r="G146">
            <v>0</v>
          </cell>
          <cell r="H146">
            <v>0</v>
          </cell>
          <cell r="I146">
            <v>0</v>
          </cell>
          <cell r="J146">
            <v>0</v>
          </cell>
          <cell r="K146">
            <v>0</v>
          </cell>
          <cell r="L146">
            <v>0</v>
          </cell>
          <cell r="M146">
            <v>0</v>
          </cell>
          <cell r="N146">
            <v>0</v>
          </cell>
          <cell r="O146">
            <v>5400000</v>
          </cell>
          <cell r="P146" t="str">
            <v>202020000.1000.1220004</v>
          </cell>
          <cell r="Q146" t="e">
            <v>#N/A</v>
          </cell>
          <cell r="R146">
            <v>5400000</v>
          </cell>
        </row>
        <row r="147">
          <cell r="A147" t="str">
            <v>202020000.1000.1220035</v>
          </cell>
          <cell r="B147" t="str">
            <v>PASAJES, VIATICOS Y GASTOS DE VIAJE</v>
          </cell>
          <cell r="C147">
            <v>100764399</v>
          </cell>
          <cell r="D147">
            <v>0</v>
          </cell>
          <cell r="E147">
            <v>0</v>
          </cell>
          <cell r="F147">
            <v>0</v>
          </cell>
          <cell r="G147">
            <v>0</v>
          </cell>
          <cell r="H147">
            <v>84610789</v>
          </cell>
          <cell r="I147">
            <v>0</v>
          </cell>
          <cell r="J147">
            <v>0</v>
          </cell>
          <cell r="K147">
            <v>0</v>
          </cell>
          <cell r="L147">
            <v>0</v>
          </cell>
          <cell r="M147">
            <v>0</v>
          </cell>
          <cell r="N147">
            <v>0</v>
          </cell>
          <cell r="O147">
            <v>185375188</v>
          </cell>
          <cell r="P147" t="str">
            <v>202020000.1000.1220035</v>
          </cell>
          <cell r="Q147" t="str">
            <v>202020000.1000.1220035</v>
          </cell>
          <cell r="R147">
            <v>185375188</v>
          </cell>
        </row>
        <row r="148">
          <cell r="A148" t="str">
            <v>202020000.1000.1220041</v>
          </cell>
          <cell r="B148" t="str">
            <v>COMUNICACIÓN Y TRANSPORTE</v>
          </cell>
          <cell r="C148">
            <v>2400000</v>
          </cell>
          <cell r="D148">
            <v>0</v>
          </cell>
          <cell r="E148">
            <v>0</v>
          </cell>
          <cell r="F148">
            <v>0</v>
          </cell>
          <cell r="G148">
            <v>0</v>
          </cell>
          <cell r="H148">
            <v>0</v>
          </cell>
          <cell r="I148">
            <v>0</v>
          </cell>
          <cell r="J148">
            <v>0</v>
          </cell>
          <cell r="K148">
            <v>0</v>
          </cell>
          <cell r="L148">
            <v>0</v>
          </cell>
          <cell r="M148">
            <v>0</v>
          </cell>
          <cell r="N148">
            <v>0</v>
          </cell>
          <cell r="O148">
            <v>2400000</v>
          </cell>
          <cell r="P148" t="str">
            <v>202020000.1000.1220041</v>
          </cell>
          <cell r="Q148" t="str">
            <v>202020000.1000.1220041</v>
          </cell>
          <cell r="R148">
            <v>2400000</v>
          </cell>
        </row>
        <row r="149">
          <cell r="A149" t="str">
            <v>202020000.1000.1220053</v>
          </cell>
          <cell r="B149" t="str">
            <v>SERVICIO DE ASEO Y CAFETERIA</v>
          </cell>
          <cell r="C149">
            <v>63006000</v>
          </cell>
          <cell r="D149">
            <v>0</v>
          </cell>
          <cell r="E149">
            <v>0</v>
          </cell>
          <cell r="F149">
            <v>0</v>
          </cell>
          <cell r="G149">
            <v>0</v>
          </cell>
          <cell r="H149">
            <v>0</v>
          </cell>
          <cell r="I149">
            <v>0</v>
          </cell>
          <cell r="J149">
            <v>0</v>
          </cell>
          <cell r="K149">
            <v>0</v>
          </cell>
          <cell r="L149">
            <v>0</v>
          </cell>
          <cell r="M149">
            <v>0</v>
          </cell>
          <cell r="N149">
            <v>0</v>
          </cell>
          <cell r="O149">
            <v>63006000</v>
          </cell>
          <cell r="P149" t="str">
            <v>202020000.1000.1220053</v>
          </cell>
          <cell r="Q149" t="str">
            <v>202020000.1000.1220053</v>
          </cell>
          <cell r="R149">
            <v>63006000</v>
          </cell>
        </row>
        <row r="150">
          <cell r="A150" t="str">
            <v>202020000.1000.1220054</v>
          </cell>
          <cell r="B150" t="str">
            <v>SERVICIO MANTENIMIENTO PARQUE AUTOMOTOR</v>
          </cell>
          <cell r="C150">
            <v>1200000</v>
          </cell>
          <cell r="D150">
            <v>0</v>
          </cell>
          <cell r="E150">
            <v>0</v>
          </cell>
          <cell r="F150">
            <v>0</v>
          </cell>
          <cell r="G150">
            <v>0</v>
          </cell>
          <cell r="H150">
            <v>0</v>
          </cell>
          <cell r="I150">
            <v>0</v>
          </cell>
          <cell r="J150">
            <v>0</v>
          </cell>
          <cell r="K150">
            <v>0</v>
          </cell>
          <cell r="L150">
            <v>0</v>
          </cell>
          <cell r="M150">
            <v>0</v>
          </cell>
          <cell r="N150">
            <v>0</v>
          </cell>
          <cell r="O150">
            <v>1200000</v>
          </cell>
          <cell r="P150" t="str">
            <v>202020000.1000.1220054</v>
          </cell>
          <cell r="Q150" t="str">
            <v>202020000.1000.1220054</v>
          </cell>
          <cell r="R150">
            <v>1200000</v>
          </cell>
        </row>
        <row r="151">
          <cell r="A151" t="str">
            <v>202020000.1000.1220097</v>
          </cell>
          <cell r="B151" t="str">
            <v>IMPRESOS PUBLICACIONES Y AFILIACIONES</v>
          </cell>
          <cell r="C151">
            <v>137362634</v>
          </cell>
          <cell r="D151">
            <v>0</v>
          </cell>
          <cell r="E151">
            <v>0</v>
          </cell>
          <cell r="F151">
            <v>0</v>
          </cell>
          <cell r="G151">
            <v>0</v>
          </cell>
          <cell r="H151">
            <v>0</v>
          </cell>
          <cell r="I151">
            <v>0</v>
          </cell>
          <cell r="J151">
            <v>0</v>
          </cell>
          <cell r="K151">
            <v>0</v>
          </cell>
          <cell r="L151">
            <v>0</v>
          </cell>
          <cell r="M151">
            <v>0</v>
          </cell>
          <cell r="N151">
            <v>0</v>
          </cell>
          <cell r="O151">
            <v>137362634</v>
          </cell>
          <cell r="P151" t="str">
            <v>202020000.1000.1220097</v>
          </cell>
          <cell r="Q151" t="str">
            <v>202020000.1000.1220097</v>
          </cell>
          <cell r="R151">
            <v>137362634</v>
          </cell>
        </row>
        <row r="152">
          <cell r="A152" t="str">
            <v>202020000.1000.1222053</v>
          </cell>
          <cell r="B152" t="str">
            <v>SERVICIO DE ASEO Y CAFETERIA</v>
          </cell>
          <cell r="C152">
            <v>8882180</v>
          </cell>
          <cell r="D152">
            <v>0</v>
          </cell>
          <cell r="E152">
            <v>0</v>
          </cell>
          <cell r="F152">
            <v>0</v>
          </cell>
          <cell r="G152">
            <v>0</v>
          </cell>
          <cell r="H152">
            <v>0</v>
          </cell>
          <cell r="I152">
            <v>0</v>
          </cell>
          <cell r="J152">
            <v>0</v>
          </cell>
          <cell r="K152">
            <v>0</v>
          </cell>
          <cell r="L152">
            <v>0</v>
          </cell>
          <cell r="M152">
            <v>0</v>
          </cell>
          <cell r="N152">
            <v>0</v>
          </cell>
          <cell r="O152">
            <v>8882180</v>
          </cell>
          <cell r="P152" t="str">
            <v>202020000.1000.1222053</v>
          </cell>
          <cell r="Q152" t="str">
            <v>202020000.1000.1222053</v>
          </cell>
          <cell r="R152">
            <v>8882180</v>
          </cell>
        </row>
        <row r="153">
          <cell r="A153" t="str">
            <v>202020000.1000.1222097</v>
          </cell>
          <cell r="B153" t="str">
            <v>IMPRESOS PUBLICACIONES Y AFILIACIONES</v>
          </cell>
          <cell r="C153">
            <v>55279080</v>
          </cell>
          <cell r="D153">
            <v>0</v>
          </cell>
          <cell r="E153">
            <v>0</v>
          </cell>
          <cell r="F153">
            <v>0</v>
          </cell>
          <cell r="G153">
            <v>0</v>
          </cell>
          <cell r="H153">
            <v>0</v>
          </cell>
          <cell r="I153">
            <v>0</v>
          </cell>
          <cell r="J153">
            <v>0</v>
          </cell>
          <cell r="K153">
            <v>0</v>
          </cell>
          <cell r="L153">
            <v>0</v>
          </cell>
          <cell r="M153">
            <v>0</v>
          </cell>
          <cell r="N153">
            <v>0</v>
          </cell>
          <cell r="O153">
            <v>55279080</v>
          </cell>
          <cell r="P153" t="str">
            <v>202020000.1000.1222097</v>
          </cell>
          <cell r="Q153" t="str">
            <v>202020000.1000.1222097</v>
          </cell>
          <cell r="R153">
            <v>55279080</v>
          </cell>
        </row>
        <row r="154">
          <cell r="A154" t="str">
            <v>202020000.1000.1224053</v>
          </cell>
          <cell r="B154" t="str">
            <v>SERVICIO DE ASEO Y CAFETERIA</v>
          </cell>
          <cell r="C154">
            <v>874970</v>
          </cell>
          <cell r="D154">
            <v>0</v>
          </cell>
          <cell r="E154">
            <v>0</v>
          </cell>
          <cell r="F154">
            <v>0</v>
          </cell>
          <cell r="G154">
            <v>0</v>
          </cell>
          <cell r="H154">
            <v>0</v>
          </cell>
          <cell r="I154">
            <v>0</v>
          </cell>
          <cell r="J154">
            <v>0</v>
          </cell>
          <cell r="K154">
            <v>0</v>
          </cell>
          <cell r="L154">
            <v>0</v>
          </cell>
          <cell r="M154">
            <v>0</v>
          </cell>
          <cell r="N154">
            <v>0</v>
          </cell>
          <cell r="O154">
            <v>874970</v>
          </cell>
          <cell r="P154" t="str">
            <v>202020000.1000.1224053</v>
          </cell>
          <cell r="Q154" t="str">
            <v>202020000.1000.1224053</v>
          </cell>
          <cell r="R154">
            <v>874970</v>
          </cell>
        </row>
        <row r="155">
          <cell r="A155" t="str">
            <v>202020000.1000.1230023</v>
          </cell>
          <cell r="B155" t="str">
            <v>OTROS IMPUESTOS TASAS Y MULTAS</v>
          </cell>
          <cell r="C155">
            <v>123600000</v>
          </cell>
          <cell r="D155">
            <v>0</v>
          </cell>
          <cell r="E155">
            <v>0</v>
          </cell>
          <cell r="F155">
            <v>0</v>
          </cell>
          <cell r="G155">
            <v>0</v>
          </cell>
          <cell r="H155">
            <v>0</v>
          </cell>
          <cell r="I155">
            <v>0</v>
          </cell>
          <cell r="J155">
            <v>0</v>
          </cell>
          <cell r="K155">
            <v>0</v>
          </cell>
          <cell r="L155">
            <v>0</v>
          </cell>
          <cell r="M155">
            <v>0</v>
          </cell>
          <cell r="N155">
            <v>0</v>
          </cell>
          <cell r="O155">
            <v>123600000</v>
          </cell>
          <cell r="P155" t="str">
            <v>202020000.1000.1230023</v>
          </cell>
          <cell r="Q155" t="str">
            <v>202020000.1000.1230023</v>
          </cell>
          <cell r="R155">
            <v>123600000</v>
          </cell>
        </row>
        <row r="156">
          <cell r="A156" t="str">
            <v>202020000.1000.2130012</v>
          </cell>
          <cell r="B156" t="str">
            <v>PUBLICIDAD Y PROPAGANDA</v>
          </cell>
          <cell r="C156">
            <v>1097913095</v>
          </cell>
          <cell r="D156">
            <v>0</v>
          </cell>
          <cell r="E156">
            <v>0</v>
          </cell>
          <cell r="F156">
            <v>0</v>
          </cell>
          <cell r="G156">
            <v>0</v>
          </cell>
          <cell r="H156">
            <v>0</v>
          </cell>
          <cell r="I156">
            <v>0</v>
          </cell>
          <cell r="J156">
            <v>0</v>
          </cell>
          <cell r="K156">
            <v>0</v>
          </cell>
          <cell r="L156">
            <v>0</v>
          </cell>
          <cell r="M156">
            <v>0</v>
          </cell>
          <cell r="N156">
            <v>0</v>
          </cell>
          <cell r="O156">
            <v>1097913095</v>
          </cell>
          <cell r="P156" t="str">
            <v>202020000.1000.2130012</v>
          </cell>
          <cell r="Q156" t="str">
            <v>202020000.1000.2130012</v>
          </cell>
          <cell r="R156">
            <v>1097913095</v>
          </cell>
        </row>
        <row r="157">
          <cell r="A157" t="str">
            <v>202020000.1000.2132012</v>
          </cell>
          <cell r="B157" t="str">
            <v>PUBLICIDAD Y PROPAGANDA</v>
          </cell>
          <cell r="C157">
            <v>102339172</v>
          </cell>
          <cell r="D157">
            <v>0</v>
          </cell>
          <cell r="E157">
            <v>0</v>
          </cell>
          <cell r="F157">
            <v>0</v>
          </cell>
          <cell r="G157">
            <v>0</v>
          </cell>
          <cell r="H157">
            <v>0</v>
          </cell>
          <cell r="I157">
            <v>0</v>
          </cell>
          <cell r="J157">
            <v>0</v>
          </cell>
          <cell r="K157">
            <v>0</v>
          </cell>
          <cell r="L157">
            <v>0</v>
          </cell>
          <cell r="M157">
            <v>0</v>
          </cell>
          <cell r="N157">
            <v>0</v>
          </cell>
          <cell r="O157">
            <v>102339172</v>
          </cell>
          <cell r="P157" t="str">
            <v>202020000.1000.2132012</v>
          </cell>
          <cell r="Q157" t="str">
            <v>202020000.1000.2132012</v>
          </cell>
          <cell r="R157">
            <v>102339172</v>
          </cell>
        </row>
        <row r="158">
          <cell r="A158" t="str">
            <v>202020600.1000.1120031</v>
          </cell>
          <cell r="B158" t="str">
            <v>HONORARIOS Y REMUNERACIÓN SERV-TÉCNICOS</v>
          </cell>
          <cell r="C158">
            <v>204762655</v>
          </cell>
          <cell r="D158">
            <v>0</v>
          </cell>
          <cell r="E158">
            <v>0</v>
          </cell>
          <cell r="F158">
            <v>0</v>
          </cell>
          <cell r="G158">
            <v>0</v>
          </cell>
          <cell r="H158">
            <v>0</v>
          </cell>
          <cell r="I158">
            <v>0</v>
          </cell>
          <cell r="J158">
            <v>0</v>
          </cell>
          <cell r="K158">
            <v>0</v>
          </cell>
          <cell r="L158">
            <v>0</v>
          </cell>
          <cell r="M158">
            <v>0</v>
          </cell>
          <cell r="N158">
            <v>0</v>
          </cell>
          <cell r="O158">
            <v>204762655</v>
          </cell>
          <cell r="P158" t="str">
            <v>202020600.1000.1120031</v>
          </cell>
          <cell r="Q158" t="e">
            <v>#N/A</v>
          </cell>
          <cell r="R158">
            <v>204762655</v>
          </cell>
        </row>
        <row r="159">
          <cell r="A159" t="str">
            <v>202020600.1000.1220097</v>
          </cell>
          <cell r="B159" t="str">
            <v>IMPRESOS PUBLICACIONES Y AFILIACIONES</v>
          </cell>
          <cell r="C159">
            <v>10000000</v>
          </cell>
          <cell r="D159">
            <v>0</v>
          </cell>
          <cell r="E159">
            <v>0</v>
          </cell>
          <cell r="F159">
            <v>0</v>
          </cell>
          <cell r="G159">
            <v>0</v>
          </cell>
          <cell r="H159">
            <v>0</v>
          </cell>
          <cell r="I159">
            <v>0</v>
          </cell>
          <cell r="J159">
            <v>0</v>
          </cell>
          <cell r="K159">
            <v>0</v>
          </cell>
          <cell r="L159">
            <v>0</v>
          </cell>
          <cell r="M159">
            <v>0</v>
          </cell>
          <cell r="N159">
            <v>0</v>
          </cell>
          <cell r="O159">
            <v>10000000</v>
          </cell>
          <cell r="P159" t="str">
            <v>202020600.1000.1220097</v>
          </cell>
          <cell r="Q159" t="e">
            <v>#N/A</v>
          </cell>
          <cell r="R159">
            <v>10000000</v>
          </cell>
        </row>
        <row r="160">
          <cell r="A160" t="str">
            <v>202020600.1000.2130012</v>
          </cell>
          <cell r="B160" t="str">
            <v>PUBLICIDAD Y PROPAGANDA</v>
          </cell>
          <cell r="C160">
            <v>33286905</v>
          </cell>
          <cell r="D160">
            <v>0</v>
          </cell>
          <cell r="E160">
            <v>0</v>
          </cell>
          <cell r="F160">
            <v>0</v>
          </cell>
          <cell r="G160">
            <v>0</v>
          </cell>
          <cell r="H160">
            <v>0</v>
          </cell>
          <cell r="I160">
            <v>0</v>
          </cell>
          <cell r="J160">
            <v>0</v>
          </cell>
          <cell r="K160">
            <v>0</v>
          </cell>
          <cell r="L160">
            <v>0</v>
          </cell>
          <cell r="M160">
            <v>0</v>
          </cell>
          <cell r="N160">
            <v>0</v>
          </cell>
          <cell r="O160">
            <v>33286905</v>
          </cell>
          <cell r="P160" t="str">
            <v>202020600.1000.2130012</v>
          </cell>
          <cell r="Q160" t="e">
            <v>#N/A</v>
          </cell>
          <cell r="R160">
            <v>33286905</v>
          </cell>
        </row>
        <row r="161">
          <cell r="A161" t="str">
            <v>202121000.1000.1120031</v>
          </cell>
          <cell r="B161" t="str">
            <v>HONORARIOS Y REMUNERACIÓN SERV-TÉCNICOS</v>
          </cell>
          <cell r="C161">
            <v>1491885082</v>
          </cell>
          <cell r="D161">
            <v>0</v>
          </cell>
          <cell r="E161">
            <v>0</v>
          </cell>
          <cell r="F161">
            <v>0</v>
          </cell>
          <cell r="G161">
            <v>0</v>
          </cell>
          <cell r="H161">
            <v>0</v>
          </cell>
          <cell r="I161">
            <v>0</v>
          </cell>
          <cell r="J161">
            <v>180000000</v>
          </cell>
          <cell r="K161">
            <v>0</v>
          </cell>
          <cell r="L161">
            <v>0</v>
          </cell>
          <cell r="M161">
            <v>0</v>
          </cell>
          <cell r="N161">
            <v>0</v>
          </cell>
          <cell r="O161">
            <v>1671885082</v>
          </cell>
          <cell r="P161" t="str">
            <v>202121000.1000.1120031</v>
          </cell>
          <cell r="Q161" t="str">
            <v>202121000.1000.1120031</v>
          </cell>
          <cell r="R161">
            <v>1671885082</v>
          </cell>
        </row>
        <row r="162">
          <cell r="A162" t="str">
            <v>202121000.1000.1122031</v>
          </cell>
          <cell r="B162" t="str">
            <v>HONORARIOS Y REMUNERACIÓN SERV-TÉCNICOS</v>
          </cell>
          <cell r="C162">
            <v>79331667</v>
          </cell>
          <cell r="D162">
            <v>0</v>
          </cell>
          <cell r="E162">
            <v>0</v>
          </cell>
          <cell r="F162">
            <v>0</v>
          </cell>
          <cell r="G162">
            <v>0</v>
          </cell>
          <cell r="H162">
            <v>0</v>
          </cell>
          <cell r="I162">
            <v>0</v>
          </cell>
          <cell r="J162">
            <v>-10940666</v>
          </cell>
          <cell r="K162">
            <v>0</v>
          </cell>
          <cell r="L162">
            <v>0</v>
          </cell>
          <cell r="M162">
            <v>0</v>
          </cell>
          <cell r="N162">
            <v>0</v>
          </cell>
          <cell r="O162">
            <v>68391001</v>
          </cell>
          <cell r="P162" t="str">
            <v>202121000.1000.1122031</v>
          </cell>
          <cell r="Q162" t="str">
            <v>202121000.1000.1122031</v>
          </cell>
          <cell r="R162">
            <v>68391001</v>
          </cell>
        </row>
        <row r="163">
          <cell r="A163" t="str">
            <v>202121000.1000.1126031</v>
          </cell>
          <cell r="B163" t="str">
            <v>HONORARIOS Y REMUNERACIÓN SERV-TÉCNICOS</v>
          </cell>
          <cell r="C163">
            <v>728779614</v>
          </cell>
          <cell r="D163">
            <v>0</v>
          </cell>
          <cell r="E163">
            <v>0</v>
          </cell>
          <cell r="F163">
            <v>0</v>
          </cell>
          <cell r="G163">
            <v>0</v>
          </cell>
          <cell r="H163">
            <v>0</v>
          </cell>
          <cell r="I163">
            <v>0</v>
          </cell>
          <cell r="J163">
            <v>0</v>
          </cell>
          <cell r="K163">
            <v>0</v>
          </cell>
          <cell r="L163">
            <v>0</v>
          </cell>
          <cell r="M163">
            <v>0</v>
          </cell>
          <cell r="N163">
            <v>0</v>
          </cell>
          <cell r="O163">
            <v>728779614</v>
          </cell>
          <cell r="P163" t="str">
            <v>202121000.1000.1126031</v>
          </cell>
          <cell r="Q163" t="str">
            <v>202121000.1000.1126031</v>
          </cell>
          <cell r="R163">
            <v>728779614</v>
          </cell>
        </row>
        <row r="164">
          <cell r="A164" t="str">
            <v>202121000.1000.1210003</v>
          </cell>
          <cell r="B164" t="str">
            <v>MATERIALES Y SUMINISTROS</v>
          </cell>
          <cell r="C164">
            <v>780000</v>
          </cell>
          <cell r="D164">
            <v>0</v>
          </cell>
          <cell r="E164">
            <v>0</v>
          </cell>
          <cell r="F164">
            <v>0</v>
          </cell>
          <cell r="G164">
            <v>0</v>
          </cell>
          <cell r="H164">
            <v>0</v>
          </cell>
          <cell r="I164">
            <v>0</v>
          </cell>
          <cell r="J164">
            <v>0</v>
          </cell>
          <cell r="K164">
            <v>0</v>
          </cell>
          <cell r="L164">
            <v>0</v>
          </cell>
          <cell r="M164">
            <v>0</v>
          </cell>
          <cell r="N164">
            <v>0</v>
          </cell>
          <cell r="O164">
            <v>780000</v>
          </cell>
          <cell r="P164" t="str">
            <v>202121000.1000.1210003</v>
          </cell>
          <cell r="Q164" t="str">
            <v>202121000.1000.1210003</v>
          </cell>
          <cell r="R164">
            <v>780000</v>
          </cell>
        </row>
        <row r="165">
          <cell r="A165" t="str">
            <v>202121000.1000.1220004</v>
          </cell>
          <cell r="B165" t="str">
            <v>SERVICIO DE MANTENIMIENTO GENERAL</v>
          </cell>
          <cell r="C165">
            <v>1440000</v>
          </cell>
          <cell r="D165">
            <v>0</v>
          </cell>
          <cell r="E165">
            <v>0</v>
          </cell>
          <cell r="F165">
            <v>0</v>
          </cell>
          <cell r="G165">
            <v>0</v>
          </cell>
          <cell r="H165">
            <v>0</v>
          </cell>
          <cell r="I165">
            <v>0</v>
          </cell>
          <cell r="J165">
            <v>0</v>
          </cell>
          <cell r="K165">
            <v>0</v>
          </cell>
          <cell r="L165">
            <v>0</v>
          </cell>
          <cell r="M165">
            <v>0</v>
          </cell>
          <cell r="N165">
            <v>0</v>
          </cell>
          <cell r="O165">
            <v>1440000</v>
          </cell>
          <cell r="P165" t="str">
            <v>202121000.1000.1220004</v>
          </cell>
          <cell r="Q165" t="str">
            <v>202121000.1000.1220004</v>
          </cell>
          <cell r="R165">
            <v>1440000</v>
          </cell>
        </row>
        <row r="166">
          <cell r="A166" t="str">
            <v>202121000.1000.1220013</v>
          </cell>
          <cell r="B166" t="str">
            <v>ARRENDAMIENTO</v>
          </cell>
          <cell r="C166">
            <v>10000000</v>
          </cell>
          <cell r="D166">
            <v>0</v>
          </cell>
          <cell r="E166">
            <v>0</v>
          </cell>
          <cell r="F166">
            <v>0</v>
          </cell>
          <cell r="G166">
            <v>0</v>
          </cell>
          <cell r="H166">
            <v>0</v>
          </cell>
          <cell r="I166">
            <v>0</v>
          </cell>
          <cell r="J166">
            <v>0</v>
          </cell>
          <cell r="K166">
            <v>0</v>
          </cell>
          <cell r="L166">
            <v>0</v>
          </cell>
          <cell r="M166">
            <v>0</v>
          </cell>
          <cell r="N166">
            <v>0</v>
          </cell>
          <cell r="O166">
            <v>10000000</v>
          </cell>
          <cell r="P166" t="str">
            <v>202121000.1000.1220013</v>
          </cell>
          <cell r="Q166" t="str">
            <v>202121000.1000.1220013</v>
          </cell>
          <cell r="R166">
            <v>10000000</v>
          </cell>
        </row>
        <row r="167">
          <cell r="A167" t="str">
            <v>202121000.1000.1220035</v>
          </cell>
          <cell r="B167" t="str">
            <v>PASAJES, VIATICOS Y GASTOS DE VIAJE</v>
          </cell>
          <cell r="C167">
            <v>58522575</v>
          </cell>
          <cell r="D167">
            <v>0</v>
          </cell>
          <cell r="E167">
            <v>0</v>
          </cell>
          <cell r="F167">
            <v>0</v>
          </cell>
          <cell r="G167">
            <v>0</v>
          </cell>
          <cell r="H167">
            <v>0</v>
          </cell>
          <cell r="I167">
            <v>0</v>
          </cell>
          <cell r="J167">
            <v>0</v>
          </cell>
          <cell r="K167">
            <v>0</v>
          </cell>
          <cell r="L167">
            <v>0</v>
          </cell>
          <cell r="M167">
            <v>0</v>
          </cell>
          <cell r="N167">
            <v>0</v>
          </cell>
          <cell r="O167">
            <v>58522575</v>
          </cell>
          <cell r="P167" t="str">
            <v>202121000.1000.1220035</v>
          </cell>
          <cell r="Q167" t="str">
            <v>202121000.1000.1220035</v>
          </cell>
          <cell r="R167">
            <v>58522575</v>
          </cell>
        </row>
        <row r="168">
          <cell r="A168" t="str">
            <v>202121000.1000.1220041</v>
          </cell>
          <cell r="B168" t="str">
            <v>COMUNICACIÓN Y TRANSPORTE</v>
          </cell>
          <cell r="C168">
            <v>1200000</v>
          </cell>
          <cell r="D168">
            <v>0</v>
          </cell>
          <cell r="E168">
            <v>0</v>
          </cell>
          <cell r="F168">
            <v>0</v>
          </cell>
          <cell r="G168">
            <v>0</v>
          </cell>
          <cell r="H168">
            <v>0</v>
          </cell>
          <cell r="I168">
            <v>0</v>
          </cell>
          <cell r="J168">
            <v>0</v>
          </cell>
          <cell r="K168">
            <v>0</v>
          </cell>
          <cell r="L168">
            <v>0</v>
          </cell>
          <cell r="M168">
            <v>0</v>
          </cell>
          <cell r="N168">
            <v>0</v>
          </cell>
          <cell r="O168">
            <v>1200000</v>
          </cell>
          <cell r="P168" t="str">
            <v>202121000.1000.1220041</v>
          </cell>
          <cell r="Q168" t="str">
            <v>202121000.1000.1220041</v>
          </cell>
          <cell r="R168">
            <v>1200000</v>
          </cell>
        </row>
        <row r="169">
          <cell r="A169" t="str">
            <v>202121000.1000.1220097</v>
          </cell>
          <cell r="B169" t="str">
            <v>IMPRESOS PUBLICACIONES Y AFILIACIONES</v>
          </cell>
          <cell r="C169">
            <v>24860000</v>
          </cell>
          <cell r="D169">
            <v>0</v>
          </cell>
          <cell r="E169">
            <v>0</v>
          </cell>
          <cell r="F169">
            <v>0</v>
          </cell>
          <cell r="G169">
            <v>0</v>
          </cell>
          <cell r="H169">
            <v>0</v>
          </cell>
          <cell r="I169">
            <v>0</v>
          </cell>
          <cell r="J169">
            <v>0</v>
          </cell>
          <cell r="K169">
            <v>0</v>
          </cell>
          <cell r="L169">
            <v>0</v>
          </cell>
          <cell r="M169">
            <v>0</v>
          </cell>
          <cell r="N169">
            <v>0</v>
          </cell>
          <cell r="O169">
            <v>24860000</v>
          </cell>
          <cell r="P169" t="str">
            <v>202121000.1000.1220097</v>
          </cell>
          <cell r="Q169" t="str">
            <v>202121000.1000.1220097</v>
          </cell>
          <cell r="R169">
            <v>24860000</v>
          </cell>
        </row>
        <row r="170">
          <cell r="A170" t="str">
            <v>202121005.1000.1336065</v>
          </cell>
          <cell r="B170" t="str">
            <v>SENTENCIAS Y CONCILIACIONES</v>
          </cell>
          <cell r="C170">
            <v>503210565</v>
          </cell>
          <cell r="D170">
            <v>0</v>
          </cell>
          <cell r="E170">
            <v>0</v>
          </cell>
          <cell r="F170">
            <v>0</v>
          </cell>
          <cell r="G170">
            <v>0</v>
          </cell>
          <cell r="H170">
            <v>0</v>
          </cell>
          <cell r="I170">
            <v>0</v>
          </cell>
          <cell r="J170">
            <v>0</v>
          </cell>
          <cell r="K170">
            <v>0</v>
          </cell>
          <cell r="L170">
            <v>0</v>
          </cell>
          <cell r="M170">
            <v>0</v>
          </cell>
          <cell r="N170">
            <v>0</v>
          </cell>
          <cell r="O170">
            <v>503210565</v>
          </cell>
          <cell r="P170" t="str">
            <v>202121005.1000.1336065</v>
          </cell>
          <cell r="Q170" t="str">
            <v>202121005.1000.1336065</v>
          </cell>
          <cell r="R170">
            <v>503210565</v>
          </cell>
        </row>
        <row r="171">
          <cell r="A171" t="str">
            <v>202121200.1000.1120031</v>
          </cell>
          <cell r="B171" t="str">
            <v>HONORARIOS Y REMUNERACIÓN SERV-TÉCNICOS</v>
          </cell>
          <cell r="C171">
            <v>1333880577</v>
          </cell>
          <cell r="D171">
            <v>0</v>
          </cell>
          <cell r="E171">
            <v>0</v>
          </cell>
          <cell r="F171">
            <v>0</v>
          </cell>
          <cell r="G171">
            <v>0</v>
          </cell>
          <cell r="H171">
            <v>0</v>
          </cell>
          <cell r="I171">
            <v>0</v>
          </cell>
          <cell r="J171">
            <v>0</v>
          </cell>
          <cell r="K171">
            <v>0</v>
          </cell>
          <cell r="L171">
            <v>0</v>
          </cell>
          <cell r="M171">
            <v>0</v>
          </cell>
          <cell r="N171">
            <v>0</v>
          </cell>
          <cell r="O171">
            <v>1333880577</v>
          </cell>
          <cell r="P171" t="str">
            <v>202121200.1000.1120031</v>
          </cell>
          <cell r="Q171" t="str">
            <v>202121200.1000.1120031</v>
          </cell>
          <cell r="R171">
            <v>1333880577</v>
          </cell>
        </row>
        <row r="172">
          <cell r="A172" t="str">
            <v>202121200.1000.1122031</v>
          </cell>
          <cell r="B172" t="str">
            <v>HONORARIOS Y REMUNERACIÓN SERV-TÉCNICOS</v>
          </cell>
          <cell r="C172">
            <v>194770000</v>
          </cell>
          <cell r="D172">
            <v>0</v>
          </cell>
          <cell r="E172">
            <v>0</v>
          </cell>
          <cell r="F172">
            <v>0</v>
          </cell>
          <cell r="G172">
            <v>0</v>
          </cell>
          <cell r="H172">
            <v>0</v>
          </cell>
          <cell r="I172">
            <v>0</v>
          </cell>
          <cell r="J172">
            <v>-57133332</v>
          </cell>
          <cell r="K172">
            <v>0</v>
          </cell>
          <cell r="L172">
            <v>0</v>
          </cell>
          <cell r="M172">
            <v>0</v>
          </cell>
          <cell r="N172">
            <v>0</v>
          </cell>
          <cell r="O172">
            <v>137636668</v>
          </cell>
          <cell r="P172" t="str">
            <v>202121200.1000.1122031</v>
          </cell>
          <cell r="Q172" t="str">
            <v>202121200.1000.1122031</v>
          </cell>
          <cell r="R172">
            <v>137636668</v>
          </cell>
        </row>
        <row r="173">
          <cell r="A173" t="str">
            <v>202121200.1000.1126031</v>
          </cell>
          <cell r="B173" t="str">
            <v>HONORARIOS Y REMUNERACIÓN SERV-TÉCNICOS</v>
          </cell>
          <cell r="C173">
            <v>37120000</v>
          </cell>
          <cell r="D173">
            <v>0</v>
          </cell>
          <cell r="E173">
            <v>0</v>
          </cell>
          <cell r="F173">
            <v>0</v>
          </cell>
          <cell r="G173">
            <v>0</v>
          </cell>
          <cell r="H173">
            <v>0</v>
          </cell>
          <cell r="I173">
            <v>0</v>
          </cell>
          <cell r="J173">
            <v>0</v>
          </cell>
          <cell r="K173">
            <v>0</v>
          </cell>
          <cell r="L173">
            <v>0</v>
          </cell>
          <cell r="M173">
            <v>0</v>
          </cell>
          <cell r="N173">
            <v>0</v>
          </cell>
          <cell r="O173">
            <v>37120000</v>
          </cell>
          <cell r="P173" t="str">
            <v>202121200.1000.1126031</v>
          </cell>
          <cell r="Q173" t="str">
            <v>202121200.1000.1126031</v>
          </cell>
          <cell r="R173">
            <v>37120000</v>
          </cell>
        </row>
        <row r="174">
          <cell r="A174" t="str">
            <v>202121200.1000.1210003</v>
          </cell>
          <cell r="B174" t="str">
            <v>MATERIALES Y SUMINISTROS</v>
          </cell>
          <cell r="C174">
            <v>1440000</v>
          </cell>
          <cell r="D174">
            <v>0</v>
          </cell>
          <cell r="E174">
            <v>0</v>
          </cell>
          <cell r="F174">
            <v>0</v>
          </cell>
          <cell r="G174">
            <v>0</v>
          </cell>
          <cell r="H174">
            <v>0</v>
          </cell>
          <cell r="I174">
            <v>0</v>
          </cell>
          <cell r="J174">
            <v>0</v>
          </cell>
          <cell r="K174">
            <v>0</v>
          </cell>
          <cell r="L174">
            <v>0</v>
          </cell>
          <cell r="M174">
            <v>0</v>
          </cell>
          <cell r="N174">
            <v>0</v>
          </cell>
          <cell r="O174">
            <v>1440000</v>
          </cell>
          <cell r="P174" t="str">
            <v>202121200.1000.1210003</v>
          </cell>
          <cell r="Q174" t="str">
            <v>202121200.1000.1210003</v>
          </cell>
          <cell r="R174">
            <v>1440000</v>
          </cell>
        </row>
        <row r="175">
          <cell r="A175" t="str">
            <v>202121200.1000.1220041</v>
          </cell>
          <cell r="B175" t="str">
            <v>COMUNICACIÓN Y TRANSPORTE</v>
          </cell>
          <cell r="C175">
            <v>1236000</v>
          </cell>
          <cell r="D175">
            <v>0</v>
          </cell>
          <cell r="E175">
            <v>0</v>
          </cell>
          <cell r="F175">
            <v>0</v>
          </cell>
          <cell r="G175">
            <v>0</v>
          </cell>
          <cell r="H175">
            <v>0</v>
          </cell>
          <cell r="I175">
            <v>0</v>
          </cell>
          <cell r="J175">
            <v>0</v>
          </cell>
          <cell r="K175">
            <v>0</v>
          </cell>
          <cell r="L175">
            <v>0</v>
          </cell>
          <cell r="M175">
            <v>0</v>
          </cell>
          <cell r="N175">
            <v>0</v>
          </cell>
          <cell r="O175">
            <v>1236000</v>
          </cell>
          <cell r="P175" t="str">
            <v>202121200.1000.1220041</v>
          </cell>
          <cell r="Q175" t="str">
            <v>202121200.1000.1220041</v>
          </cell>
          <cell r="R175">
            <v>1236000</v>
          </cell>
        </row>
        <row r="176">
          <cell r="A176" t="str">
            <v>202121200.1000.1220066</v>
          </cell>
          <cell r="B176" t="str">
            <v>GASTOS LEGALES</v>
          </cell>
          <cell r="C176">
            <v>99935699</v>
          </cell>
          <cell r="D176">
            <v>0</v>
          </cell>
          <cell r="E176">
            <v>0</v>
          </cell>
          <cell r="F176">
            <v>0</v>
          </cell>
          <cell r="G176">
            <v>0</v>
          </cell>
          <cell r="H176">
            <v>0</v>
          </cell>
          <cell r="I176">
            <v>0</v>
          </cell>
          <cell r="J176">
            <v>0</v>
          </cell>
          <cell r="K176">
            <v>0</v>
          </cell>
          <cell r="L176">
            <v>0</v>
          </cell>
          <cell r="M176">
            <v>0</v>
          </cell>
          <cell r="N176">
            <v>0</v>
          </cell>
          <cell r="O176">
            <v>99935699</v>
          </cell>
          <cell r="P176" t="str">
            <v>202121200.1000.1220066</v>
          </cell>
          <cell r="Q176" t="str">
            <v>202121200.1000.1220066</v>
          </cell>
          <cell r="R176">
            <v>99935699</v>
          </cell>
        </row>
        <row r="177">
          <cell r="A177" t="str">
            <v>202121200.1000.1220097</v>
          </cell>
          <cell r="B177" t="str">
            <v>IMPRESOS PUBLICACIONES Y AFILIACIONES</v>
          </cell>
          <cell r="C177">
            <v>24808000</v>
          </cell>
          <cell r="D177">
            <v>0</v>
          </cell>
          <cell r="E177">
            <v>0</v>
          </cell>
          <cell r="F177">
            <v>0</v>
          </cell>
          <cell r="G177">
            <v>0</v>
          </cell>
          <cell r="H177">
            <v>0</v>
          </cell>
          <cell r="I177">
            <v>0</v>
          </cell>
          <cell r="J177">
            <v>0</v>
          </cell>
          <cell r="K177">
            <v>0</v>
          </cell>
          <cell r="L177">
            <v>0</v>
          </cell>
          <cell r="M177">
            <v>0</v>
          </cell>
          <cell r="N177">
            <v>0</v>
          </cell>
          <cell r="O177">
            <v>24808000</v>
          </cell>
          <cell r="P177" t="str">
            <v>202121200.1000.1220097</v>
          </cell>
          <cell r="Q177" t="str">
            <v>202121200.1000.1220097</v>
          </cell>
          <cell r="R177">
            <v>24808000</v>
          </cell>
        </row>
        <row r="178">
          <cell r="A178" t="str">
            <v>202121200.1000.1330065</v>
          </cell>
          <cell r="B178" t="str">
            <v>SENTENCIAS Y CONCILIACIONES</v>
          </cell>
          <cell r="C178">
            <v>679237574</v>
          </cell>
          <cell r="D178">
            <v>0</v>
          </cell>
          <cell r="E178">
            <v>0</v>
          </cell>
          <cell r="F178">
            <v>0</v>
          </cell>
          <cell r="G178">
            <v>0</v>
          </cell>
          <cell r="H178">
            <v>-84610789</v>
          </cell>
          <cell r="I178">
            <v>0</v>
          </cell>
          <cell r="J178">
            <v>0</v>
          </cell>
          <cell r="K178">
            <v>0</v>
          </cell>
          <cell r="L178">
            <v>0</v>
          </cell>
          <cell r="M178">
            <v>0</v>
          </cell>
          <cell r="N178">
            <v>0</v>
          </cell>
          <cell r="O178">
            <v>594626785</v>
          </cell>
          <cell r="P178" t="str">
            <v>202121200.1000.1330065</v>
          </cell>
          <cell r="Q178" t="str">
            <v>202121200.1000.1330065</v>
          </cell>
          <cell r="R178">
            <v>594626785</v>
          </cell>
        </row>
        <row r="179">
          <cell r="A179" t="str">
            <v>202121200.1000.1334065</v>
          </cell>
          <cell r="B179" t="str">
            <v>SENTENCIAS Y CONCILIACIONES</v>
          </cell>
          <cell r="C179">
            <v>6925826.5700000003</v>
          </cell>
          <cell r="D179">
            <v>0</v>
          </cell>
          <cell r="E179">
            <v>0</v>
          </cell>
          <cell r="F179">
            <v>0</v>
          </cell>
          <cell r="G179">
            <v>0</v>
          </cell>
          <cell r="H179">
            <v>0</v>
          </cell>
          <cell r="I179">
            <v>0</v>
          </cell>
          <cell r="J179">
            <v>0</v>
          </cell>
          <cell r="K179">
            <v>0</v>
          </cell>
          <cell r="L179">
            <v>0</v>
          </cell>
          <cell r="M179">
            <v>0</v>
          </cell>
          <cell r="N179">
            <v>0</v>
          </cell>
          <cell r="O179">
            <v>6925826.5700000003</v>
          </cell>
          <cell r="P179" t="str">
            <v>202121200.1000.1334065</v>
          </cell>
          <cell r="Q179" t="e">
            <v>#N/A</v>
          </cell>
          <cell r="R179">
            <v>6925826.5700000003</v>
          </cell>
        </row>
        <row r="180">
          <cell r="A180" t="str">
            <v>202222000.1000.1120031</v>
          </cell>
          <cell r="B180" t="str">
            <v>HONORARIOS Y REMUNERACIÓN SERV-TÉCNICOS</v>
          </cell>
          <cell r="C180">
            <v>3147633795</v>
          </cell>
          <cell r="D180">
            <v>0</v>
          </cell>
          <cell r="E180">
            <v>442382948</v>
          </cell>
          <cell r="F180">
            <v>0</v>
          </cell>
          <cell r="G180">
            <v>0</v>
          </cell>
          <cell r="H180">
            <v>0</v>
          </cell>
          <cell r="I180">
            <v>0</v>
          </cell>
          <cell r="J180">
            <v>-180000000</v>
          </cell>
          <cell r="K180">
            <v>0</v>
          </cell>
          <cell r="L180">
            <v>0</v>
          </cell>
          <cell r="M180">
            <v>0</v>
          </cell>
          <cell r="N180">
            <v>0</v>
          </cell>
          <cell r="O180">
            <v>3410016743</v>
          </cell>
          <cell r="P180" t="str">
            <v>202222000.1000.1120031</v>
          </cell>
          <cell r="Q180" t="str">
            <v>202222000.1000.1120031</v>
          </cell>
          <cell r="R180">
            <v>3410016743</v>
          </cell>
        </row>
        <row r="181">
          <cell r="A181" t="str">
            <v>202222000.1000.1122031</v>
          </cell>
          <cell r="B181" t="str">
            <v>HONORARIOS Y REMUNERACIÓN SERV-TÉCNICOS</v>
          </cell>
          <cell r="C181">
            <v>565827186</v>
          </cell>
          <cell r="D181">
            <v>0</v>
          </cell>
          <cell r="E181">
            <v>0</v>
          </cell>
          <cell r="F181">
            <v>0</v>
          </cell>
          <cell r="G181">
            <v>0</v>
          </cell>
          <cell r="H181">
            <v>0</v>
          </cell>
          <cell r="I181">
            <v>0</v>
          </cell>
          <cell r="J181">
            <v>-12148903</v>
          </cell>
          <cell r="K181">
            <v>0</v>
          </cell>
          <cell r="L181">
            <v>0</v>
          </cell>
          <cell r="M181">
            <v>0</v>
          </cell>
          <cell r="N181">
            <v>0</v>
          </cell>
          <cell r="O181">
            <v>553678283</v>
          </cell>
          <cell r="P181" t="str">
            <v>202222000.1000.1122031</v>
          </cell>
          <cell r="Q181" t="str">
            <v>202222000.1000.1122031</v>
          </cell>
          <cell r="R181">
            <v>553678283</v>
          </cell>
        </row>
        <row r="182">
          <cell r="A182" t="str">
            <v>202222000.1000.1124031</v>
          </cell>
          <cell r="B182" t="str">
            <v>HONORARIOS Y REMUNERACIÓN SERV-TÉCNICOS</v>
          </cell>
          <cell r="C182">
            <v>243045252</v>
          </cell>
          <cell r="D182">
            <v>0</v>
          </cell>
          <cell r="E182">
            <v>-0.12</v>
          </cell>
          <cell r="F182">
            <v>0</v>
          </cell>
          <cell r="G182">
            <v>0</v>
          </cell>
          <cell r="H182">
            <v>0</v>
          </cell>
          <cell r="I182">
            <v>0</v>
          </cell>
          <cell r="J182">
            <v>0</v>
          </cell>
          <cell r="K182">
            <v>0</v>
          </cell>
          <cell r="L182">
            <v>0</v>
          </cell>
          <cell r="M182">
            <v>0</v>
          </cell>
          <cell r="N182">
            <v>0</v>
          </cell>
          <cell r="O182">
            <v>243045251.88</v>
          </cell>
          <cell r="P182" t="str">
            <v>202222000.1000.1124031</v>
          </cell>
          <cell r="Q182" t="str">
            <v>202222000.1000.1124031</v>
          </cell>
          <cell r="R182">
            <v>243045251.88</v>
          </cell>
        </row>
        <row r="183">
          <cell r="A183" t="str">
            <v>202222000.1000.1126031</v>
          </cell>
          <cell r="B183" t="str">
            <v>HONORARIOS Y REMUNERACIÓN SERV-TÉCNICOS</v>
          </cell>
          <cell r="C183">
            <v>20135454</v>
          </cell>
          <cell r="D183">
            <v>0</v>
          </cell>
          <cell r="E183">
            <v>0</v>
          </cell>
          <cell r="F183">
            <v>0</v>
          </cell>
          <cell r="G183">
            <v>0</v>
          </cell>
          <cell r="H183">
            <v>0</v>
          </cell>
          <cell r="I183">
            <v>0</v>
          </cell>
          <cell r="J183">
            <v>0</v>
          </cell>
          <cell r="K183">
            <v>0</v>
          </cell>
          <cell r="L183">
            <v>0</v>
          </cell>
          <cell r="M183">
            <v>0</v>
          </cell>
          <cell r="N183">
            <v>0</v>
          </cell>
          <cell r="O183">
            <v>20135454</v>
          </cell>
          <cell r="P183" t="str">
            <v>202222000.1000.1126031</v>
          </cell>
          <cell r="Q183" t="str">
            <v>202222000.1000.1126031</v>
          </cell>
          <cell r="R183">
            <v>20135454</v>
          </cell>
        </row>
        <row r="184">
          <cell r="A184" t="str">
            <v>202222000.1000.1128031</v>
          </cell>
          <cell r="B184" t="str">
            <v>HONORARIOS Y REMUNERACIÓN SERV-TÉCNICOS</v>
          </cell>
          <cell r="C184">
            <v>39786687</v>
          </cell>
          <cell r="D184">
            <v>0</v>
          </cell>
          <cell r="E184">
            <v>0</v>
          </cell>
          <cell r="F184">
            <v>0</v>
          </cell>
          <cell r="G184">
            <v>0</v>
          </cell>
          <cell r="H184">
            <v>0</v>
          </cell>
          <cell r="I184">
            <v>0</v>
          </cell>
          <cell r="J184">
            <v>0</v>
          </cell>
          <cell r="K184">
            <v>0</v>
          </cell>
          <cell r="L184">
            <v>0</v>
          </cell>
          <cell r="M184">
            <v>0</v>
          </cell>
          <cell r="N184">
            <v>0</v>
          </cell>
          <cell r="O184">
            <v>39786687</v>
          </cell>
          <cell r="P184" t="str">
            <v>202222000.1000.1128031</v>
          </cell>
          <cell r="Q184" t="e">
            <v>#N/A</v>
          </cell>
          <cell r="R184">
            <v>39786687</v>
          </cell>
        </row>
        <row r="185">
          <cell r="A185" t="str">
            <v>202222000.1000.1210003</v>
          </cell>
          <cell r="B185" t="str">
            <v>MATERIALES Y SUMINISTROS</v>
          </cell>
          <cell r="C185">
            <v>97000000</v>
          </cell>
          <cell r="D185">
            <v>0</v>
          </cell>
          <cell r="E185">
            <v>0</v>
          </cell>
          <cell r="F185">
            <v>0</v>
          </cell>
          <cell r="G185">
            <v>0</v>
          </cell>
          <cell r="H185">
            <v>0</v>
          </cell>
          <cell r="I185">
            <v>0</v>
          </cell>
          <cell r="J185">
            <v>0</v>
          </cell>
          <cell r="K185">
            <v>0</v>
          </cell>
          <cell r="L185">
            <v>0</v>
          </cell>
          <cell r="M185">
            <v>0</v>
          </cell>
          <cell r="N185">
            <v>0</v>
          </cell>
          <cell r="O185">
            <v>97000000</v>
          </cell>
          <cell r="P185" t="str">
            <v>202222000.1000.1210003</v>
          </cell>
          <cell r="Q185" t="str">
            <v>202222000.1000.1210003</v>
          </cell>
          <cell r="R185">
            <v>97000000</v>
          </cell>
        </row>
        <row r="186">
          <cell r="A186" t="str">
            <v>202222000.1000.1210022</v>
          </cell>
          <cell r="B186" t="str">
            <v>COMPRA DE EQUIPO</v>
          </cell>
          <cell r="C186">
            <v>4220000000</v>
          </cell>
          <cell r="D186">
            <v>0</v>
          </cell>
          <cell r="E186">
            <v>0</v>
          </cell>
          <cell r="F186">
            <v>0</v>
          </cell>
          <cell r="G186">
            <v>0</v>
          </cell>
          <cell r="H186">
            <v>14500000</v>
          </cell>
          <cell r="I186">
            <v>0</v>
          </cell>
          <cell r="J186">
            <v>0</v>
          </cell>
          <cell r="K186">
            <v>0</v>
          </cell>
          <cell r="L186">
            <v>0</v>
          </cell>
          <cell r="M186">
            <v>0</v>
          </cell>
          <cell r="N186">
            <v>0</v>
          </cell>
          <cell r="O186">
            <v>4234500000</v>
          </cell>
          <cell r="P186" t="str">
            <v>202222000.1000.1210022</v>
          </cell>
          <cell r="Q186" t="str">
            <v>202222000.1000.1210022</v>
          </cell>
          <cell r="R186">
            <v>4234500000</v>
          </cell>
        </row>
        <row r="187">
          <cell r="A187" t="str">
            <v>202222000.1000.1212003</v>
          </cell>
          <cell r="B187" t="str">
            <v>MATERIALES Y SUMINISTROS</v>
          </cell>
          <cell r="C187">
            <v>649600</v>
          </cell>
          <cell r="D187">
            <v>0</v>
          </cell>
          <cell r="E187">
            <v>0</v>
          </cell>
          <cell r="F187">
            <v>0</v>
          </cell>
          <cell r="G187">
            <v>0</v>
          </cell>
          <cell r="H187">
            <v>0</v>
          </cell>
          <cell r="I187">
            <v>0</v>
          </cell>
          <cell r="J187">
            <v>0</v>
          </cell>
          <cell r="K187">
            <v>0</v>
          </cell>
          <cell r="L187">
            <v>0</v>
          </cell>
          <cell r="M187">
            <v>0</v>
          </cell>
          <cell r="N187">
            <v>0</v>
          </cell>
          <cell r="O187">
            <v>649600</v>
          </cell>
          <cell r="P187" t="str">
            <v>202222000.1000.1212003</v>
          </cell>
          <cell r="Q187" t="str">
            <v>202222000.1000.1212003</v>
          </cell>
          <cell r="R187">
            <v>649600</v>
          </cell>
        </row>
        <row r="188">
          <cell r="A188" t="str">
            <v>202222000.1000.1212022</v>
          </cell>
          <cell r="B188" t="str">
            <v>COMPRA DE EQUIPO</v>
          </cell>
          <cell r="C188">
            <v>847530413</v>
          </cell>
          <cell r="D188">
            <v>0</v>
          </cell>
          <cell r="E188">
            <v>0</v>
          </cell>
          <cell r="F188">
            <v>0</v>
          </cell>
          <cell r="G188">
            <v>0</v>
          </cell>
          <cell r="H188">
            <v>0</v>
          </cell>
          <cell r="I188">
            <v>0</v>
          </cell>
          <cell r="J188">
            <v>0</v>
          </cell>
          <cell r="K188">
            <v>0</v>
          </cell>
          <cell r="L188">
            <v>0</v>
          </cell>
          <cell r="M188">
            <v>0</v>
          </cell>
          <cell r="N188">
            <v>0</v>
          </cell>
          <cell r="O188">
            <v>847530413</v>
          </cell>
          <cell r="P188" t="str">
            <v>202222000.1000.1212022</v>
          </cell>
          <cell r="Q188" t="str">
            <v>202222000.1000.1212022</v>
          </cell>
          <cell r="R188">
            <v>847530413</v>
          </cell>
        </row>
        <row r="189">
          <cell r="A189" t="str">
            <v>202222000.1000.1214003</v>
          </cell>
          <cell r="B189" t="str">
            <v>MATERIALES Y SUMINISTROS</v>
          </cell>
          <cell r="C189">
            <v>17635529</v>
          </cell>
          <cell r="D189">
            <v>0</v>
          </cell>
          <cell r="E189">
            <v>0</v>
          </cell>
          <cell r="F189">
            <v>0</v>
          </cell>
          <cell r="G189">
            <v>0</v>
          </cell>
          <cell r="H189">
            <v>0</v>
          </cell>
          <cell r="I189">
            <v>0</v>
          </cell>
          <cell r="J189">
            <v>0</v>
          </cell>
          <cell r="K189">
            <v>0</v>
          </cell>
          <cell r="L189">
            <v>0</v>
          </cell>
          <cell r="M189">
            <v>0</v>
          </cell>
          <cell r="N189">
            <v>0</v>
          </cell>
          <cell r="O189">
            <v>17635529</v>
          </cell>
          <cell r="P189" t="str">
            <v>202222000.1000.1214003</v>
          </cell>
          <cell r="Q189" t="str">
            <v>202222000.1000.1214003</v>
          </cell>
          <cell r="R189">
            <v>17635529</v>
          </cell>
        </row>
        <row r="190">
          <cell r="A190" t="str">
            <v>202222000.1000.1214022</v>
          </cell>
          <cell r="B190" t="str">
            <v>COMPRA DE EQUIPO</v>
          </cell>
          <cell r="C190">
            <v>832513937</v>
          </cell>
          <cell r="D190">
            <v>0</v>
          </cell>
          <cell r="E190">
            <v>0</v>
          </cell>
          <cell r="F190">
            <v>0</v>
          </cell>
          <cell r="G190">
            <v>0</v>
          </cell>
          <cell r="H190">
            <v>0</v>
          </cell>
          <cell r="I190">
            <v>0</v>
          </cell>
          <cell r="J190">
            <v>0</v>
          </cell>
          <cell r="K190">
            <v>0</v>
          </cell>
          <cell r="L190">
            <v>0</v>
          </cell>
          <cell r="M190">
            <v>0</v>
          </cell>
          <cell r="N190">
            <v>0</v>
          </cell>
          <cell r="O190">
            <v>832513937</v>
          </cell>
          <cell r="P190" t="str">
            <v>202222000.1000.1214022</v>
          </cell>
          <cell r="Q190" t="str">
            <v>202222000.1000.1214022</v>
          </cell>
          <cell r="R190">
            <v>832513937</v>
          </cell>
        </row>
        <row r="191">
          <cell r="A191" t="str">
            <v>202222000.1000.1216022</v>
          </cell>
          <cell r="B191" t="str">
            <v>COMPRA DE EQUIPO</v>
          </cell>
          <cell r="C191">
            <v>37500538.719999999</v>
          </cell>
          <cell r="D191">
            <v>0</v>
          </cell>
          <cell r="E191">
            <v>0</v>
          </cell>
          <cell r="F191">
            <v>0</v>
          </cell>
          <cell r="G191">
            <v>0</v>
          </cell>
          <cell r="H191">
            <v>0</v>
          </cell>
          <cell r="I191">
            <v>0</v>
          </cell>
          <cell r="J191">
            <v>0</v>
          </cell>
          <cell r="K191">
            <v>0</v>
          </cell>
          <cell r="L191">
            <v>0</v>
          </cell>
          <cell r="M191">
            <v>0</v>
          </cell>
          <cell r="N191">
            <v>0</v>
          </cell>
          <cell r="O191">
            <v>37500538.719999999</v>
          </cell>
          <cell r="P191" t="str">
            <v>202222000.1000.1216022</v>
          </cell>
          <cell r="Q191" t="str">
            <v>202222000.1000.1216022</v>
          </cell>
          <cell r="R191">
            <v>37500538.719999999</v>
          </cell>
        </row>
        <row r="192">
          <cell r="A192" t="str">
            <v>202222000.1000.1220004</v>
          </cell>
          <cell r="B192" t="str">
            <v>SERVICIO DE MANTENIMIENTO GENERAL</v>
          </cell>
          <cell r="C192">
            <v>10738729734</v>
          </cell>
          <cell r="D192">
            <v>0</v>
          </cell>
          <cell r="E192">
            <v>0</v>
          </cell>
          <cell r="F192">
            <v>0</v>
          </cell>
          <cell r="G192">
            <v>0</v>
          </cell>
          <cell r="H192">
            <v>0</v>
          </cell>
          <cell r="I192">
            <v>0</v>
          </cell>
          <cell r="J192">
            <v>0</v>
          </cell>
          <cell r="K192">
            <v>0</v>
          </cell>
          <cell r="L192">
            <v>0</v>
          </cell>
          <cell r="M192">
            <v>0</v>
          </cell>
          <cell r="N192">
            <v>0</v>
          </cell>
          <cell r="O192">
            <v>10738729734</v>
          </cell>
          <cell r="P192" t="str">
            <v>202222000.1000.1220004</v>
          </cell>
          <cell r="Q192" t="str">
            <v>202222000.1000.1220004</v>
          </cell>
          <cell r="R192">
            <v>10738729734</v>
          </cell>
        </row>
        <row r="193">
          <cell r="A193" t="str">
            <v>202222000.1000.1220013</v>
          </cell>
          <cell r="B193" t="str">
            <v>ARRENDAMIENTO</v>
          </cell>
          <cell r="C193">
            <v>45000000</v>
          </cell>
          <cell r="D193">
            <v>0</v>
          </cell>
          <cell r="E193">
            <v>0</v>
          </cell>
          <cell r="F193">
            <v>0</v>
          </cell>
          <cell r="G193">
            <v>0</v>
          </cell>
          <cell r="H193">
            <v>0</v>
          </cell>
          <cell r="I193">
            <v>0</v>
          </cell>
          <cell r="J193">
            <v>0</v>
          </cell>
          <cell r="K193">
            <v>0</v>
          </cell>
          <cell r="L193">
            <v>0</v>
          </cell>
          <cell r="M193">
            <v>0</v>
          </cell>
          <cell r="N193">
            <v>0</v>
          </cell>
          <cell r="O193">
            <v>45000000</v>
          </cell>
          <cell r="P193" t="str">
            <v>202222000.1000.1220013</v>
          </cell>
          <cell r="Q193" t="str">
            <v>202222000.1000.1220013</v>
          </cell>
          <cell r="R193">
            <v>45000000</v>
          </cell>
        </row>
        <row r="194">
          <cell r="A194" t="str">
            <v>202222000.1000.1220035</v>
          </cell>
          <cell r="B194" t="str">
            <v>PASAJES, VIATICOS Y GASTOS DE VIAJE</v>
          </cell>
          <cell r="C194">
            <v>15000000</v>
          </cell>
          <cell r="D194">
            <v>0</v>
          </cell>
          <cell r="E194">
            <v>29075200</v>
          </cell>
          <cell r="F194">
            <v>0</v>
          </cell>
          <cell r="G194">
            <v>0</v>
          </cell>
          <cell r="H194">
            <v>0</v>
          </cell>
          <cell r="I194">
            <v>0</v>
          </cell>
          <cell r="J194">
            <v>0</v>
          </cell>
          <cell r="K194">
            <v>0</v>
          </cell>
          <cell r="L194">
            <v>0</v>
          </cell>
          <cell r="M194">
            <v>0</v>
          </cell>
          <cell r="N194">
            <v>0</v>
          </cell>
          <cell r="O194">
            <v>44075200</v>
          </cell>
          <cell r="P194" t="str">
            <v>202222000.1000.1220035</v>
          </cell>
          <cell r="Q194" t="str">
            <v>202222000.1000.1220035</v>
          </cell>
          <cell r="R194">
            <v>44075200</v>
          </cell>
        </row>
        <row r="195">
          <cell r="A195" t="str">
            <v>202222000.1000.1220041</v>
          </cell>
          <cell r="B195" t="str">
            <v>COMUNICACIÓN Y TRANSPORTE</v>
          </cell>
          <cell r="C195">
            <v>62200000</v>
          </cell>
          <cell r="D195">
            <v>0</v>
          </cell>
          <cell r="E195">
            <v>0</v>
          </cell>
          <cell r="F195">
            <v>0</v>
          </cell>
          <cell r="G195">
            <v>0</v>
          </cell>
          <cell r="H195">
            <v>0</v>
          </cell>
          <cell r="I195">
            <v>0</v>
          </cell>
          <cell r="J195">
            <v>0</v>
          </cell>
          <cell r="K195">
            <v>0</v>
          </cell>
          <cell r="L195">
            <v>0</v>
          </cell>
          <cell r="M195">
            <v>0</v>
          </cell>
          <cell r="N195">
            <v>0</v>
          </cell>
          <cell r="O195">
            <v>62200000</v>
          </cell>
          <cell r="P195" t="str">
            <v>202222000.1000.1220041</v>
          </cell>
          <cell r="Q195" t="str">
            <v>202222000.1000.1220041</v>
          </cell>
          <cell r="R195">
            <v>62200000</v>
          </cell>
        </row>
        <row r="196">
          <cell r="A196" t="str">
            <v>202222000.1000.1220097</v>
          </cell>
          <cell r="B196" t="str">
            <v>IMPRESOS PUBLICACIONES Y AFILIACIONES</v>
          </cell>
          <cell r="C196">
            <v>8240000</v>
          </cell>
          <cell r="D196">
            <v>0</v>
          </cell>
          <cell r="E196">
            <v>5000000</v>
          </cell>
          <cell r="F196">
            <v>0</v>
          </cell>
          <cell r="G196">
            <v>0</v>
          </cell>
          <cell r="H196">
            <v>0</v>
          </cell>
          <cell r="I196">
            <v>0</v>
          </cell>
          <cell r="J196">
            <v>0</v>
          </cell>
          <cell r="K196">
            <v>0</v>
          </cell>
          <cell r="L196">
            <v>0</v>
          </cell>
          <cell r="M196">
            <v>0</v>
          </cell>
          <cell r="N196">
            <v>0</v>
          </cell>
          <cell r="O196">
            <v>13240000</v>
          </cell>
          <cell r="P196" t="str">
            <v>202222000.1000.1220097</v>
          </cell>
          <cell r="Q196" t="str">
            <v>202222000.1000.1220097</v>
          </cell>
          <cell r="R196">
            <v>13240000</v>
          </cell>
        </row>
        <row r="197">
          <cell r="A197" t="str">
            <v>202222000.1000.1222004</v>
          </cell>
          <cell r="B197" t="str">
            <v>SERVICIO DE MANTENIMIENTO GENERAL</v>
          </cell>
          <cell r="C197">
            <v>656886041.14999998</v>
          </cell>
          <cell r="D197">
            <v>0</v>
          </cell>
          <cell r="E197">
            <v>0</v>
          </cell>
          <cell r="F197">
            <v>0</v>
          </cell>
          <cell r="G197">
            <v>0</v>
          </cell>
          <cell r="H197">
            <v>0</v>
          </cell>
          <cell r="I197">
            <v>0</v>
          </cell>
          <cell r="J197">
            <v>0</v>
          </cell>
          <cell r="K197">
            <v>0</v>
          </cell>
          <cell r="L197">
            <v>0</v>
          </cell>
          <cell r="M197">
            <v>0</v>
          </cell>
          <cell r="N197">
            <v>0</v>
          </cell>
          <cell r="O197">
            <v>656886041.14999998</v>
          </cell>
          <cell r="P197" t="str">
            <v>202222000.1000.1222004</v>
          </cell>
          <cell r="Q197" t="str">
            <v>202222000.1000.1222004</v>
          </cell>
          <cell r="R197">
            <v>656886041.14999998</v>
          </cell>
        </row>
        <row r="198">
          <cell r="A198" t="str">
            <v>202222000.1000.1222013</v>
          </cell>
          <cell r="B198" t="str">
            <v>ARRENDAMIENTO</v>
          </cell>
          <cell r="C198">
            <v>2784000</v>
          </cell>
          <cell r="D198">
            <v>0</v>
          </cell>
          <cell r="E198">
            <v>0</v>
          </cell>
          <cell r="F198">
            <v>0</v>
          </cell>
          <cell r="G198">
            <v>0</v>
          </cell>
          <cell r="H198">
            <v>0</v>
          </cell>
          <cell r="I198">
            <v>0</v>
          </cell>
          <cell r="J198">
            <v>0</v>
          </cell>
          <cell r="K198">
            <v>0</v>
          </cell>
          <cell r="L198">
            <v>0</v>
          </cell>
          <cell r="M198">
            <v>0</v>
          </cell>
          <cell r="N198">
            <v>0</v>
          </cell>
          <cell r="O198">
            <v>2784000</v>
          </cell>
          <cell r="P198" t="str">
            <v>202222000.1000.1222013</v>
          </cell>
          <cell r="Q198" t="str">
            <v>202222000.1000.1222013</v>
          </cell>
          <cell r="R198">
            <v>2784000</v>
          </cell>
        </row>
        <row r="199">
          <cell r="A199" t="str">
            <v>202222000.1000.1224004</v>
          </cell>
          <cell r="B199" t="str">
            <v>SERVICIO DE MANTENIMIENTO GENERAL</v>
          </cell>
          <cell r="C199">
            <v>0.81</v>
          </cell>
          <cell r="D199">
            <v>0</v>
          </cell>
          <cell r="E199">
            <v>-0.81</v>
          </cell>
          <cell r="F199">
            <v>0</v>
          </cell>
          <cell r="G199">
            <v>0</v>
          </cell>
          <cell r="H199">
            <v>0</v>
          </cell>
          <cell r="I199">
            <v>0</v>
          </cell>
          <cell r="J199">
            <v>0</v>
          </cell>
          <cell r="K199">
            <v>0</v>
          </cell>
          <cell r="L199">
            <v>0</v>
          </cell>
          <cell r="M199">
            <v>0</v>
          </cell>
          <cell r="N199">
            <v>0</v>
          </cell>
          <cell r="O199">
            <v>0</v>
          </cell>
          <cell r="P199" t="str">
            <v>202222000.1000.1224004</v>
          </cell>
          <cell r="Q199" t="str">
            <v>202222000.1000.1224004</v>
          </cell>
          <cell r="R199">
            <v>0</v>
          </cell>
        </row>
        <row r="200">
          <cell r="A200" t="str">
            <v>202222000.1000.1226004</v>
          </cell>
          <cell r="B200" t="str">
            <v>SERVICIO DE MANTENIMIENTO GENERAL</v>
          </cell>
          <cell r="C200">
            <v>64058844.520000003</v>
          </cell>
          <cell r="D200">
            <v>0</v>
          </cell>
          <cell r="E200">
            <v>0</v>
          </cell>
          <cell r="F200">
            <v>0</v>
          </cell>
          <cell r="G200">
            <v>0</v>
          </cell>
          <cell r="H200">
            <v>0</v>
          </cell>
          <cell r="I200">
            <v>0</v>
          </cell>
          <cell r="J200">
            <v>-22966207.719999999</v>
          </cell>
          <cell r="K200">
            <v>0</v>
          </cell>
          <cell r="L200">
            <v>0</v>
          </cell>
          <cell r="M200">
            <v>0</v>
          </cell>
          <cell r="N200">
            <v>0</v>
          </cell>
          <cell r="O200">
            <v>41092636.800000004</v>
          </cell>
          <cell r="P200" t="str">
            <v>202222000.1000.1226004</v>
          </cell>
          <cell r="Q200" t="str">
            <v>202222000.1000.1226004</v>
          </cell>
          <cell r="R200">
            <v>41092636.800000004</v>
          </cell>
        </row>
        <row r="201">
          <cell r="A201" t="str">
            <v>202222000.1000.1228004</v>
          </cell>
          <cell r="B201" t="str">
            <v>SERVICIO DE MANTENIMIENTO GENERAL</v>
          </cell>
          <cell r="C201">
            <v>9702240.2699999996</v>
          </cell>
          <cell r="D201">
            <v>0</v>
          </cell>
          <cell r="E201">
            <v>-0.27</v>
          </cell>
          <cell r="F201">
            <v>0</v>
          </cell>
          <cell r="G201">
            <v>0</v>
          </cell>
          <cell r="H201">
            <v>0</v>
          </cell>
          <cell r="I201">
            <v>0</v>
          </cell>
          <cell r="J201">
            <v>0</v>
          </cell>
          <cell r="K201">
            <v>0</v>
          </cell>
          <cell r="L201">
            <v>0</v>
          </cell>
          <cell r="M201">
            <v>0</v>
          </cell>
          <cell r="N201">
            <v>0</v>
          </cell>
          <cell r="O201">
            <v>9702240</v>
          </cell>
          <cell r="P201" t="str">
            <v>202222000.1000.1228004</v>
          </cell>
          <cell r="Q201" t="e">
            <v>#N/A</v>
          </cell>
          <cell r="R201">
            <v>9702240</v>
          </cell>
        </row>
        <row r="202">
          <cell r="A202" t="str">
            <v>202222000.1000.1230023</v>
          </cell>
          <cell r="B202" t="str">
            <v>OTROS IMPUESTOS TASAS Y MULTAS</v>
          </cell>
          <cell r="C202">
            <v>18000000</v>
          </cell>
          <cell r="D202">
            <v>0</v>
          </cell>
          <cell r="E202">
            <v>0</v>
          </cell>
          <cell r="F202">
            <v>0</v>
          </cell>
          <cell r="G202">
            <v>0</v>
          </cell>
          <cell r="H202">
            <v>0</v>
          </cell>
          <cell r="I202">
            <v>0</v>
          </cell>
          <cell r="J202">
            <v>0</v>
          </cell>
          <cell r="K202">
            <v>0</v>
          </cell>
          <cell r="L202">
            <v>0</v>
          </cell>
          <cell r="M202">
            <v>0</v>
          </cell>
          <cell r="N202">
            <v>0</v>
          </cell>
          <cell r="O202">
            <v>18000000</v>
          </cell>
          <cell r="P202" t="str">
            <v>202222000.1000.1230023</v>
          </cell>
          <cell r="Q202" t="str">
            <v>202222000.1000.1230023</v>
          </cell>
          <cell r="R202">
            <v>18000000</v>
          </cell>
        </row>
        <row r="203">
          <cell r="A203" t="str">
            <v>202222000.1000.41202022001</v>
          </cell>
          <cell r="B203" t="str">
            <v>EXPANSION DE NEGOCIOS DE T.I</v>
          </cell>
          <cell r="C203">
            <v>609000000</v>
          </cell>
          <cell r="D203">
            <v>0</v>
          </cell>
          <cell r="E203">
            <v>0</v>
          </cell>
          <cell r="F203">
            <v>0</v>
          </cell>
          <cell r="G203">
            <v>0</v>
          </cell>
          <cell r="H203">
            <v>0</v>
          </cell>
          <cell r="I203">
            <v>0</v>
          </cell>
          <cell r="J203">
            <v>0</v>
          </cell>
          <cell r="K203">
            <v>0</v>
          </cell>
          <cell r="L203">
            <v>0</v>
          </cell>
          <cell r="M203">
            <v>0</v>
          </cell>
          <cell r="N203">
            <v>0</v>
          </cell>
          <cell r="O203">
            <v>609000000</v>
          </cell>
          <cell r="P203" t="str">
            <v>202222000.1000.41202022001</v>
          </cell>
          <cell r="Q203" t="e">
            <v>#N/A</v>
          </cell>
          <cell r="R203">
            <v>609000000</v>
          </cell>
        </row>
        <row r="204">
          <cell r="A204" t="str">
            <v>202222000.1000.41322022001</v>
          </cell>
          <cell r="B204" t="str">
            <v>PROYECTO MODERNIZACION TECNOLOGICA</v>
          </cell>
          <cell r="C204">
            <v>380980971.25999999</v>
          </cell>
          <cell r="D204">
            <v>0</v>
          </cell>
          <cell r="E204">
            <v>0</v>
          </cell>
          <cell r="F204">
            <v>0</v>
          </cell>
          <cell r="G204">
            <v>0</v>
          </cell>
          <cell r="H204">
            <v>0</v>
          </cell>
          <cell r="I204">
            <v>0</v>
          </cell>
          <cell r="J204">
            <v>-258963527</v>
          </cell>
          <cell r="K204">
            <v>0</v>
          </cell>
          <cell r="L204">
            <v>0</v>
          </cell>
          <cell r="M204">
            <v>0</v>
          </cell>
          <cell r="N204">
            <v>0</v>
          </cell>
          <cell r="O204">
            <v>122017444.25999999</v>
          </cell>
          <cell r="P204" t="str">
            <v>202222000.1000.41322022001</v>
          </cell>
          <cell r="Q204" t="str">
            <v>202222000.1000.41322022001</v>
          </cell>
          <cell r="R204">
            <v>122017444.25999999</v>
          </cell>
        </row>
        <row r="205">
          <cell r="A205" t="str">
            <v>202222000.1000.41342022001</v>
          </cell>
          <cell r="B205" t="str">
            <v>PROYECTO MODERNIZACION TECNOLOGICA</v>
          </cell>
          <cell r="C205">
            <v>105350666</v>
          </cell>
          <cell r="D205">
            <v>0</v>
          </cell>
          <cell r="E205">
            <v>0</v>
          </cell>
          <cell r="F205">
            <v>0</v>
          </cell>
          <cell r="G205">
            <v>0</v>
          </cell>
          <cell r="H205">
            <v>0</v>
          </cell>
          <cell r="I205">
            <v>0</v>
          </cell>
          <cell r="J205">
            <v>0</v>
          </cell>
          <cell r="K205">
            <v>0</v>
          </cell>
          <cell r="L205">
            <v>0</v>
          </cell>
          <cell r="M205">
            <v>0</v>
          </cell>
          <cell r="N205">
            <v>0</v>
          </cell>
          <cell r="O205">
            <v>105350666</v>
          </cell>
          <cell r="P205" t="str">
            <v>202222000.1000.41342022001</v>
          </cell>
          <cell r="Q205" t="e">
            <v>#N/A</v>
          </cell>
          <cell r="R205">
            <v>105350666</v>
          </cell>
        </row>
        <row r="206">
          <cell r="A206" t="str">
            <v>202222000.1000.41362022001</v>
          </cell>
          <cell r="B206" t="str">
            <v>PROYECTO MODERNIZACION TECNOLOGICA</v>
          </cell>
          <cell r="C206">
            <v>118320000</v>
          </cell>
          <cell r="D206">
            <v>0</v>
          </cell>
          <cell r="E206">
            <v>0</v>
          </cell>
          <cell r="F206">
            <v>0</v>
          </cell>
          <cell r="G206">
            <v>0</v>
          </cell>
          <cell r="H206">
            <v>0</v>
          </cell>
          <cell r="I206">
            <v>0</v>
          </cell>
          <cell r="J206">
            <v>0</v>
          </cell>
          <cell r="K206">
            <v>0</v>
          </cell>
          <cell r="L206">
            <v>0</v>
          </cell>
          <cell r="M206">
            <v>0</v>
          </cell>
          <cell r="N206">
            <v>0</v>
          </cell>
          <cell r="O206">
            <v>118320000</v>
          </cell>
          <cell r="P206" t="str">
            <v>202222000.1000.41362022001</v>
          </cell>
          <cell r="Q206" t="str">
            <v>202222000.1000.41362022001</v>
          </cell>
          <cell r="R206">
            <v>118320000</v>
          </cell>
        </row>
        <row r="207">
          <cell r="A207" t="str">
            <v>202222000.3000.41302022001</v>
          </cell>
          <cell r="B207" t="str">
            <v>PROYECTO MODERNIZACION TECNOLOGICA</v>
          </cell>
          <cell r="C207">
            <v>97763309</v>
          </cell>
          <cell r="D207">
            <v>0</v>
          </cell>
          <cell r="E207">
            <v>0</v>
          </cell>
          <cell r="F207">
            <v>0</v>
          </cell>
          <cell r="G207">
            <v>0</v>
          </cell>
          <cell r="H207">
            <v>0</v>
          </cell>
          <cell r="I207">
            <v>0</v>
          </cell>
          <cell r="J207">
            <v>0</v>
          </cell>
          <cell r="K207">
            <v>0</v>
          </cell>
          <cell r="L207">
            <v>0</v>
          </cell>
          <cell r="M207">
            <v>0</v>
          </cell>
          <cell r="N207">
            <v>0</v>
          </cell>
          <cell r="O207">
            <v>97763309</v>
          </cell>
          <cell r="P207" t="str">
            <v>202222000.3000.41302022001</v>
          </cell>
          <cell r="Q207" t="str">
            <v>202222000.3000.41302022001</v>
          </cell>
          <cell r="R207">
            <v>97763309</v>
          </cell>
        </row>
        <row r="208">
          <cell r="A208" t="str">
            <v>202222006.1000.1210022</v>
          </cell>
          <cell r="B208" t="str">
            <v>COMPRA DE EQUIPO</v>
          </cell>
          <cell r="C208">
            <v>0</v>
          </cell>
          <cell r="D208">
            <v>0</v>
          </cell>
          <cell r="E208">
            <v>91556000</v>
          </cell>
          <cell r="F208">
            <v>0</v>
          </cell>
          <cell r="G208">
            <v>0</v>
          </cell>
          <cell r="H208">
            <v>0</v>
          </cell>
          <cell r="I208">
            <v>0</v>
          </cell>
          <cell r="J208">
            <v>0</v>
          </cell>
          <cell r="K208">
            <v>0</v>
          </cell>
          <cell r="L208">
            <v>0</v>
          </cell>
          <cell r="M208">
            <v>0</v>
          </cell>
          <cell r="N208">
            <v>0</v>
          </cell>
          <cell r="O208">
            <v>91556000</v>
          </cell>
          <cell r="P208" t="str">
            <v>202222006.1000.1210022</v>
          </cell>
          <cell r="Q208" t="e">
            <v>#N/A</v>
          </cell>
          <cell r="R208">
            <v>91556000</v>
          </cell>
        </row>
        <row r="209">
          <cell r="A209" t="str">
            <v>202323000.1000.1120031</v>
          </cell>
          <cell r="B209" t="str">
            <v>HONORARIOS Y REMUNERACIÓN SERV-TÉCNICOS</v>
          </cell>
          <cell r="C209">
            <v>1212507370</v>
          </cell>
          <cell r="D209">
            <v>0</v>
          </cell>
          <cell r="E209">
            <v>0</v>
          </cell>
          <cell r="F209">
            <v>0</v>
          </cell>
          <cell r="G209">
            <v>0</v>
          </cell>
          <cell r="H209">
            <v>0</v>
          </cell>
          <cell r="I209">
            <v>0</v>
          </cell>
          <cell r="J209">
            <v>0</v>
          </cell>
          <cell r="K209">
            <v>0</v>
          </cell>
          <cell r="L209">
            <v>0</v>
          </cell>
          <cell r="M209">
            <v>0</v>
          </cell>
          <cell r="N209">
            <v>0</v>
          </cell>
          <cell r="O209">
            <v>1212507370</v>
          </cell>
          <cell r="P209" t="str">
            <v>202323000.1000.1120031</v>
          </cell>
          <cell r="Q209" t="str">
            <v>202323000.1000.1120031</v>
          </cell>
          <cell r="R209">
            <v>1212507370</v>
          </cell>
        </row>
        <row r="210">
          <cell r="A210" t="str">
            <v>202323000.1000.1122031</v>
          </cell>
          <cell r="B210" t="str">
            <v>HONORARIOS Y REMUNERACIÓN SERV-TÉCNICOS</v>
          </cell>
          <cell r="C210">
            <v>469195753</v>
          </cell>
          <cell r="D210">
            <v>0</v>
          </cell>
          <cell r="E210">
            <v>0</v>
          </cell>
          <cell r="F210">
            <v>0</v>
          </cell>
          <cell r="G210">
            <v>0</v>
          </cell>
          <cell r="H210">
            <v>0</v>
          </cell>
          <cell r="I210">
            <v>0</v>
          </cell>
          <cell r="J210">
            <v>0</v>
          </cell>
          <cell r="K210">
            <v>0</v>
          </cell>
          <cell r="L210">
            <v>0</v>
          </cell>
          <cell r="M210">
            <v>0</v>
          </cell>
          <cell r="N210">
            <v>0</v>
          </cell>
          <cell r="O210">
            <v>469195753</v>
          </cell>
          <cell r="P210" t="str">
            <v>202323000.1000.1122031</v>
          </cell>
          <cell r="Q210" t="str">
            <v>202323000.1000.1122031</v>
          </cell>
          <cell r="R210">
            <v>469195753</v>
          </cell>
        </row>
        <row r="211">
          <cell r="A211" t="str">
            <v>202323000.1000.1126031</v>
          </cell>
          <cell r="B211" t="str">
            <v>HONORARIOS Y REMUNERACIÓN SERV-TÉCNICOS</v>
          </cell>
          <cell r="C211">
            <v>412441</v>
          </cell>
          <cell r="D211">
            <v>0</v>
          </cell>
          <cell r="E211">
            <v>0</v>
          </cell>
          <cell r="F211">
            <v>0</v>
          </cell>
          <cell r="G211">
            <v>0</v>
          </cell>
          <cell r="H211">
            <v>0</v>
          </cell>
          <cell r="I211">
            <v>0</v>
          </cell>
          <cell r="J211">
            <v>0</v>
          </cell>
          <cell r="K211">
            <v>0</v>
          </cell>
          <cell r="L211">
            <v>0</v>
          </cell>
          <cell r="M211">
            <v>0</v>
          </cell>
          <cell r="N211">
            <v>0</v>
          </cell>
          <cell r="O211">
            <v>412441</v>
          </cell>
          <cell r="P211" t="str">
            <v>202323000.1000.1126031</v>
          </cell>
          <cell r="Q211" t="str">
            <v>202323000.1000.1126031</v>
          </cell>
          <cell r="R211">
            <v>412441</v>
          </cell>
        </row>
        <row r="212">
          <cell r="A212" t="str">
            <v>202323000.1000.1210003</v>
          </cell>
          <cell r="B212" t="str">
            <v>MATERIALES Y SUMINISTROS</v>
          </cell>
          <cell r="C212">
            <v>2520000</v>
          </cell>
          <cell r="D212">
            <v>0</v>
          </cell>
          <cell r="E212">
            <v>0</v>
          </cell>
          <cell r="F212">
            <v>0</v>
          </cell>
          <cell r="G212">
            <v>0</v>
          </cell>
          <cell r="H212">
            <v>0</v>
          </cell>
          <cell r="I212">
            <v>0</v>
          </cell>
          <cell r="J212">
            <v>0</v>
          </cell>
          <cell r="K212">
            <v>0</v>
          </cell>
          <cell r="L212">
            <v>0</v>
          </cell>
          <cell r="M212">
            <v>0</v>
          </cell>
          <cell r="N212">
            <v>0</v>
          </cell>
          <cell r="O212">
            <v>2520000</v>
          </cell>
          <cell r="P212" t="str">
            <v>202323000.1000.1210003</v>
          </cell>
          <cell r="Q212" t="str">
            <v>202323000.1000.1210003</v>
          </cell>
          <cell r="R212">
            <v>2520000</v>
          </cell>
        </row>
        <row r="213">
          <cell r="A213" t="str">
            <v>202323000.1000.1220004</v>
          </cell>
          <cell r="B213" t="str">
            <v>SERVICIO DE MANTENIMIENTO GENERAL</v>
          </cell>
          <cell r="C213">
            <v>648000</v>
          </cell>
          <cell r="D213">
            <v>0</v>
          </cell>
          <cell r="E213">
            <v>0</v>
          </cell>
          <cell r="F213">
            <v>0</v>
          </cell>
          <cell r="G213">
            <v>0</v>
          </cell>
          <cell r="H213">
            <v>0</v>
          </cell>
          <cell r="I213">
            <v>0</v>
          </cell>
          <cell r="J213">
            <v>0</v>
          </cell>
          <cell r="K213">
            <v>0</v>
          </cell>
          <cell r="L213">
            <v>0</v>
          </cell>
          <cell r="M213">
            <v>0</v>
          </cell>
          <cell r="N213">
            <v>0</v>
          </cell>
          <cell r="O213">
            <v>648000</v>
          </cell>
          <cell r="P213" t="str">
            <v>202323000.1000.1220004</v>
          </cell>
          <cell r="Q213" t="str">
            <v>202323000.1000.1220004</v>
          </cell>
          <cell r="R213">
            <v>648000</v>
          </cell>
        </row>
        <row r="214">
          <cell r="A214" t="str">
            <v>202323000.1000.1220035</v>
          </cell>
          <cell r="B214" t="str">
            <v>PASAJES, VIATICOS Y GASTOS DE VIAJE</v>
          </cell>
          <cell r="C214">
            <v>31899088</v>
          </cell>
          <cell r="D214">
            <v>0</v>
          </cell>
          <cell r="E214">
            <v>0</v>
          </cell>
          <cell r="F214">
            <v>0</v>
          </cell>
          <cell r="G214">
            <v>0</v>
          </cell>
          <cell r="H214">
            <v>0</v>
          </cell>
          <cell r="I214">
            <v>0</v>
          </cell>
          <cell r="J214">
            <v>10000000</v>
          </cell>
          <cell r="K214">
            <v>0</v>
          </cell>
          <cell r="L214">
            <v>0</v>
          </cell>
          <cell r="M214">
            <v>0</v>
          </cell>
          <cell r="N214">
            <v>0</v>
          </cell>
          <cell r="O214">
            <v>41899088</v>
          </cell>
          <cell r="P214" t="str">
            <v>202323000.1000.1220035</v>
          </cell>
          <cell r="Q214" t="str">
            <v>202323000.1000.1220035</v>
          </cell>
          <cell r="R214">
            <v>41899088</v>
          </cell>
        </row>
        <row r="215">
          <cell r="A215" t="str">
            <v>202323000.1000.1220041</v>
          </cell>
          <cell r="B215" t="str">
            <v>COMUNICACIÓN Y TRANSPORTE</v>
          </cell>
          <cell r="C215">
            <v>9420000</v>
          </cell>
          <cell r="D215">
            <v>0</v>
          </cell>
          <cell r="E215">
            <v>0</v>
          </cell>
          <cell r="F215">
            <v>0</v>
          </cell>
          <cell r="G215">
            <v>0</v>
          </cell>
          <cell r="H215">
            <v>0</v>
          </cell>
          <cell r="I215">
            <v>0</v>
          </cell>
          <cell r="J215">
            <v>0</v>
          </cell>
          <cell r="K215">
            <v>0</v>
          </cell>
          <cell r="L215">
            <v>0</v>
          </cell>
          <cell r="M215">
            <v>0</v>
          </cell>
          <cell r="N215">
            <v>0</v>
          </cell>
          <cell r="O215">
            <v>9420000</v>
          </cell>
          <cell r="P215" t="str">
            <v>202323000.1000.1220041</v>
          </cell>
          <cell r="Q215" t="str">
            <v>202323000.1000.1220041</v>
          </cell>
          <cell r="R215">
            <v>9420000</v>
          </cell>
        </row>
        <row r="216">
          <cell r="A216" t="str">
            <v>202323000.1000.1220045</v>
          </cell>
          <cell r="B216" t="str">
            <v>GASTOS FINANCIEROS</v>
          </cell>
          <cell r="C216">
            <v>81000000</v>
          </cell>
          <cell r="D216">
            <v>0</v>
          </cell>
          <cell r="E216">
            <v>0</v>
          </cell>
          <cell r="F216">
            <v>0</v>
          </cell>
          <cell r="G216">
            <v>0</v>
          </cell>
          <cell r="H216">
            <v>200000000</v>
          </cell>
          <cell r="I216">
            <v>0</v>
          </cell>
          <cell r="J216">
            <v>0</v>
          </cell>
          <cell r="K216">
            <v>0</v>
          </cell>
          <cell r="L216">
            <v>0</v>
          </cell>
          <cell r="M216">
            <v>0</v>
          </cell>
          <cell r="N216">
            <v>0</v>
          </cell>
          <cell r="O216">
            <v>281000000</v>
          </cell>
          <cell r="P216" t="str">
            <v>202323000.1000.1220045</v>
          </cell>
          <cell r="Q216" t="str">
            <v>202323000.1000.1220045</v>
          </cell>
          <cell r="R216">
            <v>281000000</v>
          </cell>
        </row>
        <row r="217">
          <cell r="A217" t="str">
            <v>202323000.1000.1220059</v>
          </cell>
          <cell r="B217" t="str">
            <v>DEVOLUCIONES</v>
          </cell>
          <cell r="C217">
            <v>180000000</v>
          </cell>
          <cell r="D217">
            <v>0</v>
          </cell>
          <cell r="E217">
            <v>-16924800</v>
          </cell>
          <cell r="F217">
            <v>0</v>
          </cell>
          <cell r="G217">
            <v>0</v>
          </cell>
          <cell r="H217">
            <v>0</v>
          </cell>
          <cell r="I217">
            <v>0</v>
          </cell>
          <cell r="J217">
            <v>-10000000</v>
          </cell>
          <cell r="K217">
            <v>0</v>
          </cell>
          <cell r="L217">
            <v>0</v>
          </cell>
          <cell r="M217">
            <v>0</v>
          </cell>
          <cell r="N217">
            <v>0</v>
          </cell>
          <cell r="O217">
            <v>153075200</v>
          </cell>
          <cell r="P217" t="str">
            <v>202323000.1000.1220059</v>
          </cell>
          <cell r="Q217" t="str">
            <v>202323000.1000.1220059</v>
          </cell>
          <cell r="R217">
            <v>153075200</v>
          </cell>
        </row>
        <row r="218">
          <cell r="A218" t="str">
            <v>202323000.1000.1220097</v>
          </cell>
          <cell r="B218" t="str">
            <v>IMPRESOS PUBLICACIONES Y AFILIACIONES</v>
          </cell>
          <cell r="C218">
            <v>12862880</v>
          </cell>
          <cell r="D218">
            <v>0</v>
          </cell>
          <cell r="E218">
            <v>0</v>
          </cell>
          <cell r="F218">
            <v>0</v>
          </cell>
          <cell r="G218">
            <v>0</v>
          </cell>
          <cell r="H218">
            <v>0</v>
          </cell>
          <cell r="I218">
            <v>0</v>
          </cell>
          <cell r="J218">
            <v>0</v>
          </cell>
          <cell r="K218">
            <v>0</v>
          </cell>
          <cell r="L218">
            <v>0</v>
          </cell>
          <cell r="M218">
            <v>0</v>
          </cell>
          <cell r="N218">
            <v>0</v>
          </cell>
          <cell r="O218">
            <v>12862880</v>
          </cell>
          <cell r="P218" t="str">
            <v>202323000.1000.1220097</v>
          </cell>
          <cell r="Q218" t="str">
            <v>202323000.1000.1220097</v>
          </cell>
          <cell r="R218">
            <v>12862880</v>
          </cell>
        </row>
        <row r="219">
          <cell r="A219" t="str">
            <v>202323000.1000.1222045</v>
          </cell>
          <cell r="B219" t="str">
            <v>GASTOS FINANCIEROS</v>
          </cell>
          <cell r="C219">
            <v>3627210</v>
          </cell>
          <cell r="D219">
            <v>0</v>
          </cell>
          <cell r="E219">
            <v>0</v>
          </cell>
          <cell r="F219">
            <v>0</v>
          </cell>
          <cell r="G219">
            <v>-3627210</v>
          </cell>
          <cell r="H219">
            <v>0</v>
          </cell>
          <cell r="I219">
            <v>0</v>
          </cell>
          <cell r="J219">
            <v>0</v>
          </cell>
          <cell r="K219">
            <v>0</v>
          </cell>
          <cell r="L219">
            <v>0</v>
          </cell>
          <cell r="M219">
            <v>0</v>
          </cell>
          <cell r="N219">
            <v>0</v>
          </cell>
          <cell r="O219">
            <v>0</v>
          </cell>
          <cell r="P219" t="str">
            <v>202323000.1000.1222045</v>
          </cell>
          <cell r="Q219" t="e">
            <v>#N/A</v>
          </cell>
          <cell r="R219">
            <v>0</v>
          </cell>
        </row>
        <row r="220">
          <cell r="A220" t="str">
            <v>202323000.1000.1224041</v>
          </cell>
          <cell r="B220" t="str">
            <v>COMUNICACIÓN Y TRANSPORTE</v>
          </cell>
          <cell r="C220">
            <v>55170</v>
          </cell>
          <cell r="D220">
            <v>0</v>
          </cell>
          <cell r="E220">
            <v>0</v>
          </cell>
          <cell r="F220">
            <v>0</v>
          </cell>
          <cell r="G220">
            <v>0</v>
          </cell>
          <cell r="H220">
            <v>0</v>
          </cell>
          <cell r="I220">
            <v>0</v>
          </cell>
          <cell r="J220">
            <v>0</v>
          </cell>
          <cell r="K220">
            <v>0</v>
          </cell>
          <cell r="L220">
            <v>0</v>
          </cell>
          <cell r="M220">
            <v>0</v>
          </cell>
          <cell r="N220">
            <v>0</v>
          </cell>
          <cell r="O220">
            <v>55170</v>
          </cell>
          <cell r="P220" t="str">
            <v>202323000.1000.1224041</v>
          </cell>
          <cell r="Q220" t="e">
            <v>#N/A</v>
          </cell>
          <cell r="R220">
            <v>55170</v>
          </cell>
        </row>
        <row r="221">
          <cell r="A221" t="str">
            <v>202323000.1000.1224045</v>
          </cell>
          <cell r="B221" t="str">
            <v>GASTOS FINANCIEROS</v>
          </cell>
          <cell r="C221">
            <v>0.11</v>
          </cell>
          <cell r="D221">
            <v>0</v>
          </cell>
          <cell r="E221">
            <v>-0.11</v>
          </cell>
          <cell r="F221">
            <v>0</v>
          </cell>
          <cell r="G221">
            <v>0</v>
          </cell>
          <cell r="H221">
            <v>0</v>
          </cell>
          <cell r="I221">
            <v>0</v>
          </cell>
          <cell r="J221">
            <v>0</v>
          </cell>
          <cell r="K221">
            <v>0</v>
          </cell>
          <cell r="L221">
            <v>0</v>
          </cell>
          <cell r="M221">
            <v>0</v>
          </cell>
          <cell r="N221">
            <v>0</v>
          </cell>
          <cell r="O221">
            <v>0</v>
          </cell>
          <cell r="P221" t="str">
            <v>202323000.1000.1224045</v>
          </cell>
          <cell r="Q221" t="e">
            <v>#N/A</v>
          </cell>
          <cell r="R221">
            <v>0</v>
          </cell>
        </row>
        <row r="222">
          <cell r="A222" t="str">
            <v>202323000.1000.1224059</v>
          </cell>
          <cell r="B222" t="str">
            <v>DEVOLUCIONES</v>
          </cell>
          <cell r="C222">
            <v>0.44</v>
          </cell>
          <cell r="D222">
            <v>0</v>
          </cell>
          <cell r="E222">
            <v>-0.44</v>
          </cell>
          <cell r="F222">
            <v>0</v>
          </cell>
          <cell r="G222">
            <v>0</v>
          </cell>
          <cell r="H222">
            <v>0</v>
          </cell>
          <cell r="I222">
            <v>0</v>
          </cell>
          <cell r="J222">
            <v>0</v>
          </cell>
          <cell r="K222">
            <v>0</v>
          </cell>
          <cell r="L222">
            <v>0</v>
          </cell>
          <cell r="M222">
            <v>0</v>
          </cell>
          <cell r="N222">
            <v>0</v>
          </cell>
          <cell r="O222">
            <v>0</v>
          </cell>
          <cell r="P222" t="str">
            <v>202323000.1000.1224059</v>
          </cell>
          <cell r="Q222" t="e">
            <v>#N/A</v>
          </cell>
          <cell r="R222">
            <v>0</v>
          </cell>
        </row>
        <row r="223">
          <cell r="A223" t="str">
            <v>202323000.1000.1230023</v>
          </cell>
          <cell r="B223" t="str">
            <v>OTROS IMPUESTOS TASAS Y MULTAS</v>
          </cell>
          <cell r="C223">
            <v>8436000000</v>
          </cell>
          <cell r="D223">
            <v>0</v>
          </cell>
          <cell r="E223">
            <v>0</v>
          </cell>
          <cell r="F223">
            <v>0</v>
          </cell>
          <cell r="G223">
            <v>0</v>
          </cell>
          <cell r="H223">
            <v>0</v>
          </cell>
          <cell r="I223">
            <v>0</v>
          </cell>
          <cell r="J223">
            <v>0</v>
          </cell>
          <cell r="K223">
            <v>0</v>
          </cell>
          <cell r="L223">
            <v>0</v>
          </cell>
          <cell r="M223">
            <v>0</v>
          </cell>
          <cell r="N223">
            <v>0</v>
          </cell>
          <cell r="O223">
            <v>8436000000</v>
          </cell>
          <cell r="P223" t="str">
            <v>202323000.1000.1230023</v>
          </cell>
          <cell r="Q223" t="str">
            <v>202323000.1000.1230023</v>
          </cell>
          <cell r="R223">
            <v>8436000000</v>
          </cell>
        </row>
        <row r="224">
          <cell r="A224" t="str">
            <v>202323000.1000.1230058</v>
          </cell>
          <cell r="B224" t="str">
            <v>IMPUESTO A LA EQUIDAD CREE</v>
          </cell>
          <cell r="C224">
            <v>0</v>
          </cell>
          <cell r="D224">
            <v>0</v>
          </cell>
          <cell r="E224">
            <v>519568</v>
          </cell>
          <cell r="F224">
            <v>0</v>
          </cell>
          <cell r="G224">
            <v>0</v>
          </cell>
          <cell r="H224">
            <v>0</v>
          </cell>
          <cell r="I224">
            <v>0</v>
          </cell>
          <cell r="J224">
            <v>0</v>
          </cell>
          <cell r="K224">
            <v>0</v>
          </cell>
          <cell r="L224">
            <v>0</v>
          </cell>
          <cell r="M224">
            <v>0</v>
          </cell>
          <cell r="N224">
            <v>0</v>
          </cell>
          <cell r="O224">
            <v>519568</v>
          </cell>
          <cell r="P224" t="str">
            <v>202323000.1000.1230058</v>
          </cell>
          <cell r="Q224" t="str">
            <v>202323000.1000.1230058</v>
          </cell>
          <cell r="R224">
            <v>519568</v>
          </cell>
        </row>
        <row r="225">
          <cell r="A225" t="str">
            <v>202323000.1000.1232023</v>
          </cell>
          <cell r="B225" t="str">
            <v>OTROS IMPUESTOS TASAS Y MULTAS</v>
          </cell>
          <cell r="C225">
            <v>976681591.30999994</v>
          </cell>
          <cell r="D225">
            <v>0</v>
          </cell>
          <cell r="E225">
            <v>0</v>
          </cell>
          <cell r="F225">
            <v>0</v>
          </cell>
          <cell r="G225">
            <v>-743028516.27999997</v>
          </cell>
          <cell r="H225">
            <v>0</v>
          </cell>
          <cell r="I225">
            <v>0</v>
          </cell>
          <cell r="J225">
            <v>0</v>
          </cell>
          <cell r="K225">
            <v>0</v>
          </cell>
          <cell r="L225">
            <v>0</v>
          </cell>
          <cell r="M225">
            <v>0</v>
          </cell>
          <cell r="N225">
            <v>0</v>
          </cell>
          <cell r="O225">
            <v>233653075.02999997</v>
          </cell>
          <cell r="P225" t="str">
            <v>202323000.1000.1232023</v>
          </cell>
          <cell r="Q225" t="e">
            <v>#N/A</v>
          </cell>
          <cell r="R225">
            <v>233653075.02999997</v>
          </cell>
        </row>
        <row r="226">
          <cell r="A226" t="str">
            <v>202828000.1000.1220035</v>
          </cell>
          <cell r="B226" t="str">
            <v>PASAJES, VIATICOS Y GASTOS DE VIAJE</v>
          </cell>
          <cell r="C226">
            <v>18000000</v>
          </cell>
          <cell r="D226">
            <v>0</v>
          </cell>
          <cell r="E226">
            <v>0</v>
          </cell>
          <cell r="F226">
            <v>0</v>
          </cell>
          <cell r="G226">
            <v>0</v>
          </cell>
          <cell r="H226">
            <v>15000000</v>
          </cell>
          <cell r="I226">
            <v>0</v>
          </cell>
          <cell r="J226">
            <v>0</v>
          </cell>
          <cell r="K226">
            <v>0</v>
          </cell>
          <cell r="L226">
            <v>0</v>
          </cell>
          <cell r="M226">
            <v>0</v>
          </cell>
          <cell r="N226">
            <v>0</v>
          </cell>
          <cell r="O226">
            <v>33000000</v>
          </cell>
          <cell r="P226" t="str">
            <v>202828000.1000.1220035</v>
          </cell>
          <cell r="Q226" t="str">
            <v>202828000.1000.1220035</v>
          </cell>
          <cell r="R226">
            <v>33000000</v>
          </cell>
        </row>
        <row r="227">
          <cell r="A227" t="str">
            <v>202828000.1000.1226035</v>
          </cell>
          <cell r="B227" t="str">
            <v>PASAJES, VIATICOS Y GASTOS DE VIAJE</v>
          </cell>
          <cell r="C227">
            <v>4501324</v>
          </cell>
          <cell r="D227">
            <v>0</v>
          </cell>
          <cell r="E227">
            <v>0</v>
          </cell>
          <cell r="F227">
            <v>0</v>
          </cell>
          <cell r="G227">
            <v>0</v>
          </cell>
          <cell r="H227">
            <v>0</v>
          </cell>
          <cell r="I227">
            <v>0</v>
          </cell>
          <cell r="J227">
            <v>0</v>
          </cell>
          <cell r="K227">
            <v>0</v>
          </cell>
          <cell r="L227">
            <v>0</v>
          </cell>
          <cell r="M227">
            <v>0</v>
          </cell>
          <cell r="N227">
            <v>0</v>
          </cell>
          <cell r="O227">
            <v>4501324</v>
          </cell>
          <cell r="P227" t="str">
            <v>202828000.1000.1226035</v>
          </cell>
          <cell r="Q227" t="str">
            <v>202828000.1000.1226035</v>
          </cell>
          <cell r="R227">
            <v>4501324</v>
          </cell>
        </row>
        <row r="228">
          <cell r="A228" t="str">
            <v>202828005.1000.1110005</v>
          </cell>
          <cell r="B228" t="str">
            <v>VACACIONES</v>
          </cell>
          <cell r="C228">
            <v>2263000000</v>
          </cell>
          <cell r="D228">
            <v>0</v>
          </cell>
          <cell r="E228">
            <v>0</v>
          </cell>
          <cell r="F228">
            <v>0</v>
          </cell>
          <cell r="G228">
            <v>0</v>
          </cell>
          <cell r="H228">
            <v>0</v>
          </cell>
          <cell r="I228">
            <v>0</v>
          </cell>
          <cell r="J228">
            <v>0</v>
          </cell>
          <cell r="K228">
            <v>0</v>
          </cell>
          <cell r="L228">
            <v>0</v>
          </cell>
          <cell r="M228">
            <v>0</v>
          </cell>
          <cell r="N228">
            <v>0</v>
          </cell>
          <cell r="O228">
            <v>2263000000</v>
          </cell>
          <cell r="P228" t="str">
            <v>202828005.1000.1110005</v>
          </cell>
          <cell r="Q228" t="str">
            <v>202828005.1000.1110005</v>
          </cell>
          <cell r="R228">
            <v>2263000000</v>
          </cell>
        </row>
        <row r="229">
          <cell r="A229" t="str">
            <v>202828005.1000.1110007</v>
          </cell>
          <cell r="B229" t="str">
            <v>SUELDO PERSONAL DE NÓMINA</v>
          </cell>
          <cell r="C229">
            <v>27065000000</v>
          </cell>
          <cell r="D229">
            <v>0</v>
          </cell>
          <cell r="E229">
            <v>0</v>
          </cell>
          <cell r="F229">
            <v>0</v>
          </cell>
          <cell r="G229">
            <v>0</v>
          </cell>
          <cell r="H229">
            <v>0</v>
          </cell>
          <cell r="I229">
            <v>0</v>
          </cell>
          <cell r="J229">
            <v>0</v>
          </cell>
          <cell r="K229">
            <v>0</v>
          </cell>
          <cell r="L229">
            <v>0</v>
          </cell>
          <cell r="M229">
            <v>0</v>
          </cell>
          <cell r="N229">
            <v>0</v>
          </cell>
          <cell r="O229">
            <v>27065000000</v>
          </cell>
          <cell r="P229" t="str">
            <v>202828005.1000.1110007</v>
          </cell>
          <cell r="Q229" t="str">
            <v>202828005.1000.1110007</v>
          </cell>
          <cell r="R229">
            <v>27065000000</v>
          </cell>
        </row>
        <row r="230">
          <cell r="A230" t="str">
            <v>202828005.1000.1110008</v>
          </cell>
          <cell r="B230" t="str">
            <v>HORAS EXTRAS DIURNAS, NOCTURNAS, DOMINICALES Y FESTIVOS</v>
          </cell>
          <cell r="C230">
            <v>366000000</v>
          </cell>
          <cell r="D230">
            <v>0</v>
          </cell>
          <cell r="E230">
            <v>-3000000</v>
          </cell>
          <cell r="F230">
            <v>0</v>
          </cell>
          <cell r="G230">
            <v>0</v>
          </cell>
          <cell r="H230">
            <v>130000000</v>
          </cell>
          <cell r="I230">
            <v>0</v>
          </cell>
          <cell r="J230">
            <v>0</v>
          </cell>
          <cell r="K230">
            <v>0</v>
          </cell>
          <cell r="L230">
            <v>0</v>
          </cell>
          <cell r="M230">
            <v>0</v>
          </cell>
          <cell r="N230">
            <v>0</v>
          </cell>
          <cell r="O230">
            <v>493000000</v>
          </cell>
          <cell r="P230" t="str">
            <v>202828005.1000.1110008</v>
          </cell>
          <cell r="Q230" t="str">
            <v>202828005.1000.1110008</v>
          </cell>
          <cell r="R230">
            <v>493000000</v>
          </cell>
        </row>
        <row r="231">
          <cell r="A231" t="str">
            <v>202828005.1000.1110009</v>
          </cell>
          <cell r="B231" t="str">
            <v>PRIMA DE VACACIONES</v>
          </cell>
          <cell r="C231">
            <v>2673000000</v>
          </cell>
          <cell r="D231">
            <v>0</v>
          </cell>
          <cell r="E231">
            <v>0</v>
          </cell>
          <cell r="F231">
            <v>0</v>
          </cell>
          <cell r="G231">
            <v>0</v>
          </cell>
          <cell r="H231">
            <v>0</v>
          </cell>
          <cell r="I231">
            <v>0</v>
          </cell>
          <cell r="J231">
            <v>0</v>
          </cell>
          <cell r="K231">
            <v>0</v>
          </cell>
          <cell r="L231">
            <v>0</v>
          </cell>
          <cell r="M231">
            <v>0</v>
          </cell>
          <cell r="N231">
            <v>0</v>
          </cell>
          <cell r="O231">
            <v>2673000000</v>
          </cell>
          <cell r="P231" t="str">
            <v>202828005.1000.1110009</v>
          </cell>
          <cell r="Q231" t="str">
            <v>202828005.1000.1110009</v>
          </cell>
          <cell r="R231">
            <v>2673000000</v>
          </cell>
        </row>
        <row r="232">
          <cell r="A232" t="str">
            <v>202828005.1000.1110010</v>
          </cell>
          <cell r="B232" t="str">
            <v>PRIMA SEMESTRAL EXTRALEGAL DE MAYO</v>
          </cell>
          <cell r="C232">
            <v>758000000</v>
          </cell>
          <cell r="D232">
            <v>0</v>
          </cell>
          <cell r="E232">
            <v>0</v>
          </cell>
          <cell r="F232">
            <v>0</v>
          </cell>
          <cell r="G232">
            <v>0</v>
          </cell>
          <cell r="H232">
            <v>20000000</v>
          </cell>
          <cell r="I232">
            <v>0</v>
          </cell>
          <cell r="J232">
            <v>0</v>
          </cell>
          <cell r="K232">
            <v>0</v>
          </cell>
          <cell r="L232">
            <v>0</v>
          </cell>
          <cell r="M232">
            <v>0</v>
          </cell>
          <cell r="N232">
            <v>0</v>
          </cell>
          <cell r="O232">
            <v>778000000</v>
          </cell>
          <cell r="P232" t="str">
            <v>202828005.1000.1110010</v>
          </cell>
          <cell r="Q232" t="str">
            <v>202828005.1000.1110010</v>
          </cell>
          <cell r="R232">
            <v>778000000</v>
          </cell>
        </row>
        <row r="233">
          <cell r="A233" t="str">
            <v>202828005.1000.1110017</v>
          </cell>
          <cell r="B233" t="str">
            <v>PRIMA SEMESTRAL DE JUNIO</v>
          </cell>
          <cell r="C233">
            <v>1286000000</v>
          </cell>
          <cell r="D233">
            <v>0</v>
          </cell>
          <cell r="E233">
            <v>0</v>
          </cell>
          <cell r="F233">
            <v>0</v>
          </cell>
          <cell r="G233">
            <v>0</v>
          </cell>
          <cell r="H233">
            <v>20000000</v>
          </cell>
          <cell r="I233">
            <v>0</v>
          </cell>
          <cell r="J233">
            <v>0</v>
          </cell>
          <cell r="K233">
            <v>0</v>
          </cell>
          <cell r="L233">
            <v>0</v>
          </cell>
          <cell r="M233">
            <v>0</v>
          </cell>
          <cell r="N233">
            <v>0</v>
          </cell>
          <cell r="O233">
            <v>1306000000</v>
          </cell>
          <cell r="P233" t="str">
            <v>202828005.1000.1110017</v>
          </cell>
          <cell r="Q233" t="str">
            <v>202828005.1000.1110017</v>
          </cell>
          <cell r="R233">
            <v>1306000000</v>
          </cell>
        </row>
        <row r="234">
          <cell r="A234" t="str">
            <v>202828005.1000.1110019</v>
          </cell>
          <cell r="B234" t="str">
            <v>PRIMA DE NAVIDAD</v>
          </cell>
          <cell r="C234">
            <v>2932000000</v>
          </cell>
          <cell r="D234">
            <v>0</v>
          </cell>
          <cell r="E234">
            <v>0</v>
          </cell>
          <cell r="F234">
            <v>0</v>
          </cell>
          <cell r="G234">
            <v>0</v>
          </cell>
          <cell r="H234">
            <v>0</v>
          </cell>
          <cell r="I234">
            <v>0</v>
          </cell>
          <cell r="J234">
            <v>0</v>
          </cell>
          <cell r="K234">
            <v>0</v>
          </cell>
          <cell r="L234">
            <v>0</v>
          </cell>
          <cell r="M234">
            <v>0</v>
          </cell>
          <cell r="N234">
            <v>0</v>
          </cell>
          <cell r="O234">
            <v>2932000000</v>
          </cell>
          <cell r="P234" t="str">
            <v>202828005.1000.1110019</v>
          </cell>
          <cell r="Q234" t="str">
            <v>202828005.1000.1110019</v>
          </cell>
          <cell r="R234">
            <v>2932000000</v>
          </cell>
        </row>
        <row r="235">
          <cell r="A235" t="str">
            <v>202828005.1000.1110024</v>
          </cell>
          <cell r="B235" t="str">
            <v>INTERESES DE LA CESANTIAS</v>
          </cell>
          <cell r="C235">
            <v>359000000</v>
          </cell>
          <cell r="D235">
            <v>0</v>
          </cell>
          <cell r="E235">
            <v>0</v>
          </cell>
          <cell r="F235">
            <v>0</v>
          </cell>
          <cell r="G235">
            <v>0</v>
          </cell>
          <cell r="H235">
            <v>0</v>
          </cell>
          <cell r="I235">
            <v>0</v>
          </cell>
          <cell r="J235">
            <v>0</v>
          </cell>
          <cell r="K235">
            <v>0</v>
          </cell>
          <cell r="L235">
            <v>0</v>
          </cell>
          <cell r="M235">
            <v>0</v>
          </cell>
          <cell r="N235">
            <v>0</v>
          </cell>
          <cell r="O235">
            <v>359000000</v>
          </cell>
          <cell r="P235" t="str">
            <v>202828005.1000.1110024</v>
          </cell>
          <cell r="Q235" t="str">
            <v>202828005.1000.1110024</v>
          </cell>
          <cell r="R235">
            <v>359000000</v>
          </cell>
        </row>
        <row r="236">
          <cell r="A236" t="str">
            <v>202828005.1000.1110027</v>
          </cell>
          <cell r="B236" t="str">
            <v>PRIMA DE ANTIGUEDAD</v>
          </cell>
          <cell r="C236">
            <v>3501000000</v>
          </cell>
          <cell r="D236">
            <v>0</v>
          </cell>
          <cell r="E236">
            <v>-11000000</v>
          </cell>
          <cell r="F236">
            <v>0</v>
          </cell>
          <cell r="G236">
            <v>0</v>
          </cell>
          <cell r="H236">
            <v>0</v>
          </cell>
          <cell r="I236">
            <v>0</v>
          </cell>
          <cell r="J236">
            <v>0</v>
          </cell>
          <cell r="K236">
            <v>0</v>
          </cell>
          <cell r="L236">
            <v>0</v>
          </cell>
          <cell r="M236">
            <v>0</v>
          </cell>
          <cell r="N236">
            <v>0</v>
          </cell>
          <cell r="O236">
            <v>3490000000</v>
          </cell>
          <cell r="P236" t="str">
            <v>202828005.1000.1110027</v>
          </cell>
          <cell r="Q236" t="str">
            <v>202828005.1000.1110027</v>
          </cell>
          <cell r="R236">
            <v>3490000000</v>
          </cell>
        </row>
        <row r="237">
          <cell r="A237" t="str">
            <v>202828005.1000.1110029</v>
          </cell>
          <cell r="B237" t="str">
            <v>PRIMA SEMESTRAL EXTRA DE NAVIDAD</v>
          </cell>
          <cell r="C237">
            <v>1187000000</v>
          </cell>
          <cell r="D237">
            <v>0</v>
          </cell>
          <cell r="E237">
            <v>0</v>
          </cell>
          <cell r="F237">
            <v>0</v>
          </cell>
          <cell r="G237">
            <v>0</v>
          </cell>
          <cell r="H237">
            <v>0</v>
          </cell>
          <cell r="I237">
            <v>0</v>
          </cell>
          <cell r="J237">
            <v>0</v>
          </cell>
          <cell r="K237">
            <v>0</v>
          </cell>
          <cell r="L237">
            <v>0</v>
          </cell>
          <cell r="M237">
            <v>0</v>
          </cell>
          <cell r="N237">
            <v>0</v>
          </cell>
          <cell r="O237">
            <v>1187000000</v>
          </cell>
          <cell r="P237" t="str">
            <v>202828005.1000.1110029</v>
          </cell>
          <cell r="Q237" t="str">
            <v>202828005.1000.1110029</v>
          </cell>
          <cell r="R237">
            <v>1187000000</v>
          </cell>
        </row>
        <row r="238">
          <cell r="A238" t="str">
            <v>202828005.1000.1120014</v>
          </cell>
          <cell r="B238" t="str">
            <v>REMUNERACION APRENDICES</v>
          </cell>
          <cell r="C238">
            <v>304199844</v>
          </cell>
          <cell r="D238">
            <v>0</v>
          </cell>
          <cell r="E238">
            <v>0</v>
          </cell>
          <cell r="F238">
            <v>0</v>
          </cell>
          <cell r="G238">
            <v>55931215</v>
          </cell>
          <cell r="H238">
            <v>0</v>
          </cell>
          <cell r="I238">
            <v>0</v>
          </cell>
          <cell r="J238">
            <v>0</v>
          </cell>
          <cell r="K238">
            <v>0</v>
          </cell>
          <cell r="L238">
            <v>0</v>
          </cell>
          <cell r="M238">
            <v>0</v>
          </cell>
          <cell r="N238">
            <v>0</v>
          </cell>
          <cell r="O238">
            <v>360131059</v>
          </cell>
          <cell r="P238" t="str">
            <v>202828005.1000.1120014</v>
          </cell>
          <cell r="Q238" t="str">
            <v>202828005.1000.1120014</v>
          </cell>
          <cell r="R238">
            <v>360131059</v>
          </cell>
        </row>
        <row r="239">
          <cell r="A239" t="str">
            <v>202828005.1000.1120031</v>
          </cell>
          <cell r="B239" t="str">
            <v>HONORARIOS Y REMUNERACIÓN SERV-TÉCNICOS</v>
          </cell>
          <cell r="C239">
            <v>2819985724</v>
          </cell>
          <cell r="D239">
            <v>0</v>
          </cell>
          <cell r="E239">
            <v>562006936</v>
          </cell>
          <cell r="F239">
            <v>0</v>
          </cell>
          <cell r="G239">
            <v>0</v>
          </cell>
          <cell r="H239">
            <v>-281000000</v>
          </cell>
          <cell r="I239">
            <v>0</v>
          </cell>
          <cell r="J239">
            <v>0</v>
          </cell>
          <cell r="K239">
            <v>0</v>
          </cell>
          <cell r="L239">
            <v>0</v>
          </cell>
          <cell r="M239">
            <v>0</v>
          </cell>
          <cell r="N239">
            <v>0</v>
          </cell>
          <cell r="O239">
            <v>3100992660</v>
          </cell>
          <cell r="P239" t="str">
            <v>202828005.1000.1120031</v>
          </cell>
          <cell r="Q239" t="str">
            <v>202828005.1000.1120031</v>
          </cell>
          <cell r="R239">
            <v>3100992660</v>
          </cell>
        </row>
        <row r="240">
          <cell r="A240" t="str">
            <v>202828005.1000.1122014</v>
          </cell>
          <cell r="B240" t="str">
            <v>REMUNERACION APRENDICES</v>
          </cell>
          <cell r="C240">
            <v>5087192</v>
          </cell>
          <cell r="D240">
            <v>0</v>
          </cell>
          <cell r="E240">
            <v>-499459</v>
          </cell>
          <cell r="F240">
            <v>0</v>
          </cell>
          <cell r="G240">
            <v>-49866</v>
          </cell>
          <cell r="H240">
            <v>0</v>
          </cell>
          <cell r="I240">
            <v>0</v>
          </cell>
          <cell r="J240">
            <v>0</v>
          </cell>
          <cell r="K240">
            <v>0</v>
          </cell>
          <cell r="L240">
            <v>0</v>
          </cell>
          <cell r="M240">
            <v>0</v>
          </cell>
          <cell r="N240">
            <v>0</v>
          </cell>
          <cell r="O240">
            <v>4537867</v>
          </cell>
          <cell r="P240" t="str">
            <v>202828005.1000.1122014</v>
          </cell>
          <cell r="Q240" t="str">
            <v>202828005.1000.1122014</v>
          </cell>
          <cell r="R240">
            <v>4537867</v>
          </cell>
        </row>
        <row r="241">
          <cell r="A241" t="str">
            <v>202828005.1000.1122031</v>
          </cell>
          <cell r="B241" t="str">
            <v>HONORARIOS Y REMUNERACIÓN SERV-TÉCNICOS</v>
          </cell>
          <cell r="C241">
            <v>58479423.469999999</v>
          </cell>
          <cell r="D241">
            <v>0</v>
          </cell>
          <cell r="E241">
            <v>0</v>
          </cell>
          <cell r="F241">
            <v>0</v>
          </cell>
          <cell r="G241">
            <v>0</v>
          </cell>
          <cell r="H241">
            <v>0</v>
          </cell>
          <cell r="I241">
            <v>0</v>
          </cell>
          <cell r="J241">
            <v>0</v>
          </cell>
          <cell r="K241">
            <v>0</v>
          </cell>
          <cell r="L241">
            <v>0</v>
          </cell>
          <cell r="M241">
            <v>0</v>
          </cell>
          <cell r="N241">
            <v>0</v>
          </cell>
          <cell r="O241">
            <v>58479423.469999999</v>
          </cell>
          <cell r="P241" t="str">
            <v>202828005.1000.1122031</v>
          </cell>
          <cell r="Q241" t="str">
            <v>202828005.1000.1122031</v>
          </cell>
          <cell r="R241">
            <v>58479423.469999999</v>
          </cell>
        </row>
        <row r="242">
          <cell r="A242" t="str">
            <v>202828005.1000.1124031</v>
          </cell>
          <cell r="B242" t="str">
            <v>HONORARIOS Y REMUNERACIÓN SERV-TÉCNICOS</v>
          </cell>
          <cell r="C242">
            <v>0.43</v>
          </cell>
          <cell r="D242">
            <v>0</v>
          </cell>
          <cell r="E242">
            <v>-0.43</v>
          </cell>
          <cell r="F242">
            <v>0</v>
          </cell>
          <cell r="G242">
            <v>0</v>
          </cell>
          <cell r="H242">
            <v>0</v>
          </cell>
          <cell r="I242">
            <v>0</v>
          </cell>
          <cell r="J242">
            <v>0</v>
          </cell>
          <cell r="K242">
            <v>0</v>
          </cell>
          <cell r="L242">
            <v>0</v>
          </cell>
          <cell r="M242">
            <v>0</v>
          </cell>
          <cell r="N242">
            <v>0</v>
          </cell>
          <cell r="O242">
            <v>0</v>
          </cell>
          <cell r="P242" t="str">
            <v>202828005.1000.1124031</v>
          </cell>
          <cell r="Q242" t="e">
            <v>#N/A</v>
          </cell>
          <cell r="R242">
            <v>0</v>
          </cell>
        </row>
        <row r="243">
          <cell r="A243" t="str">
            <v>202828005.1000.1126031</v>
          </cell>
          <cell r="B243" t="str">
            <v>HONORARIOS Y REMUNERACIÓN SERV-TÉCNICOS</v>
          </cell>
          <cell r="C243">
            <v>16967579</v>
          </cell>
          <cell r="D243">
            <v>0</v>
          </cell>
          <cell r="E243">
            <v>0</v>
          </cell>
          <cell r="F243">
            <v>0</v>
          </cell>
          <cell r="G243">
            <v>0</v>
          </cell>
          <cell r="H243">
            <v>0</v>
          </cell>
          <cell r="I243">
            <v>0</v>
          </cell>
          <cell r="J243">
            <v>0</v>
          </cell>
          <cell r="K243">
            <v>0</v>
          </cell>
          <cell r="L243">
            <v>0</v>
          </cell>
          <cell r="M243">
            <v>0</v>
          </cell>
          <cell r="N243">
            <v>0</v>
          </cell>
          <cell r="O243">
            <v>16967579</v>
          </cell>
          <cell r="P243" t="str">
            <v>202828005.1000.1126031</v>
          </cell>
          <cell r="Q243" t="str">
            <v>202828005.1000.1126031</v>
          </cell>
          <cell r="R243">
            <v>16967579</v>
          </cell>
        </row>
        <row r="244">
          <cell r="A244" t="str">
            <v>202828005.1000.1128031</v>
          </cell>
          <cell r="B244" t="str">
            <v>HONORARIOS Y REMUNERACIÓN SERV-TÉCNICOS</v>
          </cell>
          <cell r="C244">
            <v>6053001</v>
          </cell>
          <cell r="D244">
            <v>0</v>
          </cell>
          <cell r="E244">
            <v>0</v>
          </cell>
          <cell r="F244">
            <v>0</v>
          </cell>
          <cell r="G244">
            <v>0</v>
          </cell>
          <cell r="H244">
            <v>0</v>
          </cell>
          <cell r="I244">
            <v>0</v>
          </cell>
          <cell r="J244">
            <v>0</v>
          </cell>
          <cell r="K244">
            <v>0</v>
          </cell>
          <cell r="L244">
            <v>0</v>
          </cell>
          <cell r="M244">
            <v>0</v>
          </cell>
          <cell r="N244">
            <v>0</v>
          </cell>
          <cell r="O244">
            <v>6053001</v>
          </cell>
          <cell r="P244" t="str">
            <v>202828005.1000.1128031</v>
          </cell>
          <cell r="Q244" t="str">
            <v>202828005.1000.1128031</v>
          </cell>
          <cell r="R244">
            <v>6053001</v>
          </cell>
        </row>
        <row r="245">
          <cell r="A245" t="str">
            <v>202828005.1000.1130032</v>
          </cell>
          <cell r="B245" t="str">
            <v>APORTES PREVISION SOCIAL</v>
          </cell>
          <cell r="C245">
            <v>6426000000</v>
          </cell>
          <cell r="D245">
            <v>0</v>
          </cell>
          <cell r="E245">
            <v>0</v>
          </cell>
          <cell r="F245">
            <v>0</v>
          </cell>
          <cell r="G245">
            <v>0</v>
          </cell>
          <cell r="H245">
            <v>-170000000</v>
          </cell>
          <cell r="I245">
            <v>0</v>
          </cell>
          <cell r="J245">
            <v>0</v>
          </cell>
          <cell r="K245">
            <v>0</v>
          </cell>
          <cell r="L245">
            <v>0</v>
          </cell>
          <cell r="M245">
            <v>0</v>
          </cell>
          <cell r="N245">
            <v>0</v>
          </cell>
          <cell r="O245">
            <v>6256000000</v>
          </cell>
          <cell r="P245" t="str">
            <v>202828005.1000.1130032</v>
          </cell>
          <cell r="Q245" t="str">
            <v>202828005.1000.1130032</v>
          </cell>
          <cell r="R245">
            <v>6256000000</v>
          </cell>
        </row>
        <row r="246">
          <cell r="A246" t="str">
            <v>202828005.1000.1130038</v>
          </cell>
          <cell r="B246" t="str">
            <v>CAJA DE COMPENSACIÓN FAMILIAR- PÁRAFISCALES</v>
          </cell>
          <cell r="C246">
            <v>1282000000</v>
          </cell>
          <cell r="D246">
            <v>0</v>
          </cell>
          <cell r="E246">
            <v>0</v>
          </cell>
          <cell r="F246">
            <v>0</v>
          </cell>
          <cell r="G246">
            <v>0</v>
          </cell>
          <cell r="H246">
            <v>0</v>
          </cell>
          <cell r="I246">
            <v>0</v>
          </cell>
          <cell r="J246">
            <v>0</v>
          </cell>
          <cell r="K246">
            <v>0</v>
          </cell>
          <cell r="L246">
            <v>0</v>
          </cell>
          <cell r="M246">
            <v>0</v>
          </cell>
          <cell r="N246">
            <v>0</v>
          </cell>
          <cell r="O246">
            <v>1282000000</v>
          </cell>
          <cell r="P246" t="str">
            <v>202828005.1000.1130038</v>
          </cell>
          <cell r="Q246" t="str">
            <v>202828005.1000.1130038</v>
          </cell>
          <cell r="R246">
            <v>1282000000</v>
          </cell>
        </row>
        <row r="247">
          <cell r="A247" t="str">
            <v>202828005.1000.1132032</v>
          </cell>
          <cell r="B247" t="str">
            <v>APORTES PREVISION SOCIAL</v>
          </cell>
          <cell r="C247">
            <v>68871462</v>
          </cell>
          <cell r="D247">
            <v>0</v>
          </cell>
          <cell r="E247">
            <v>0</v>
          </cell>
          <cell r="F247">
            <v>0</v>
          </cell>
          <cell r="G247">
            <v>0</v>
          </cell>
          <cell r="H247">
            <v>0</v>
          </cell>
          <cell r="I247">
            <v>0</v>
          </cell>
          <cell r="J247">
            <v>0</v>
          </cell>
          <cell r="K247">
            <v>0</v>
          </cell>
          <cell r="L247">
            <v>0</v>
          </cell>
          <cell r="M247">
            <v>0</v>
          </cell>
          <cell r="N247">
            <v>0</v>
          </cell>
          <cell r="O247">
            <v>68871462</v>
          </cell>
          <cell r="P247" t="str">
            <v>202828005.1000.1132032</v>
          </cell>
          <cell r="Q247" t="e">
            <v>#N/A</v>
          </cell>
          <cell r="R247">
            <v>68871462</v>
          </cell>
        </row>
        <row r="248">
          <cell r="A248" t="str">
            <v>202828005.1000.1210002</v>
          </cell>
          <cell r="B248" t="str">
            <v>COMBUSTIBLE</v>
          </cell>
          <cell r="C248">
            <v>324098269</v>
          </cell>
          <cell r="D248">
            <v>0</v>
          </cell>
          <cell r="E248">
            <v>0</v>
          </cell>
          <cell r="F248">
            <v>0</v>
          </cell>
          <cell r="G248">
            <v>0</v>
          </cell>
          <cell r="H248">
            <v>0</v>
          </cell>
          <cell r="I248">
            <v>0</v>
          </cell>
          <cell r="J248">
            <v>0</v>
          </cell>
          <cell r="K248">
            <v>0</v>
          </cell>
          <cell r="L248">
            <v>0</v>
          </cell>
          <cell r="M248">
            <v>0</v>
          </cell>
          <cell r="N248">
            <v>0</v>
          </cell>
          <cell r="O248">
            <v>324098269</v>
          </cell>
          <cell r="P248" t="str">
            <v>202828005.1000.1210002</v>
          </cell>
          <cell r="Q248" t="str">
            <v>202828005.1000.1210002</v>
          </cell>
          <cell r="R248">
            <v>324098269</v>
          </cell>
        </row>
        <row r="249">
          <cell r="A249" t="str">
            <v>202828005.1000.1210003</v>
          </cell>
          <cell r="B249" t="str">
            <v>MATERIALES Y SUMINISTROS</v>
          </cell>
          <cell r="C249">
            <v>540710952</v>
          </cell>
          <cell r="D249">
            <v>0</v>
          </cell>
          <cell r="E249">
            <v>0</v>
          </cell>
          <cell r="F249">
            <v>0</v>
          </cell>
          <cell r="G249">
            <v>0</v>
          </cell>
          <cell r="H249">
            <v>0</v>
          </cell>
          <cell r="I249">
            <v>0</v>
          </cell>
          <cell r="J249">
            <v>0</v>
          </cell>
          <cell r="K249">
            <v>0</v>
          </cell>
          <cell r="L249">
            <v>0</v>
          </cell>
          <cell r="M249">
            <v>0</v>
          </cell>
          <cell r="N249">
            <v>0</v>
          </cell>
          <cell r="O249">
            <v>540710952</v>
          </cell>
          <cell r="P249" t="str">
            <v>202828005.1000.1210003</v>
          </cell>
          <cell r="Q249" t="str">
            <v>202828005.1000.1210003</v>
          </cell>
          <cell r="R249">
            <v>540710952</v>
          </cell>
        </row>
        <row r="250">
          <cell r="A250" t="str">
            <v>202828005.1000.1210022</v>
          </cell>
          <cell r="B250" t="str">
            <v>COMPRA DE EQUIPO</v>
          </cell>
          <cell r="C250">
            <v>190000000</v>
          </cell>
          <cell r="D250">
            <v>0</v>
          </cell>
          <cell r="E250">
            <v>0</v>
          </cell>
          <cell r="F250">
            <v>0</v>
          </cell>
          <cell r="G250">
            <v>0</v>
          </cell>
          <cell r="H250">
            <v>0</v>
          </cell>
          <cell r="I250">
            <v>0</v>
          </cell>
          <cell r="J250">
            <v>0</v>
          </cell>
          <cell r="K250">
            <v>0</v>
          </cell>
          <cell r="L250">
            <v>0</v>
          </cell>
          <cell r="M250">
            <v>0</v>
          </cell>
          <cell r="N250">
            <v>0</v>
          </cell>
          <cell r="O250">
            <v>190000000</v>
          </cell>
          <cell r="P250" t="str">
            <v>202828005.1000.1210022</v>
          </cell>
          <cell r="Q250" t="str">
            <v>202828005.1000.1210022</v>
          </cell>
          <cell r="R250">
            <v>190000000</v>
          </cell>
        </row>
        <row r="251">
          <cell r="A251" t="str">
            <v>202828005.1000.1210056</v>
          </cell>
          <cell r="B251" t="str">
            <v>MATERIALES Y SUMINISTROS PARQUE AUTOMOTOR</v>
          </cell>
          <cell r="C251">
            <v>25787966</v>
          </cell>
          <cell r="D251">
            <v>0</v>
          </cell>
          <cell r="E251">
            <v>0</v>
          </cell>
          <cell r="F251">
            <v>0</v>
          </cell>
          <cell r="G251">
            <v>0</v>
          </cell>
          <cell r="H251">
            <v>0</v>
          </cell>
          <cell r="I251">
            <v>0</v>
          </cell>
          <cell r="J251">
            <v>0</v>
          </cell>
          <cell r="K251">
            <v>0</v>
          </cell>
          <cell r="L251">
            <v>0</v>
          </cell>
          <cell r="M251">
            <v>0</v>
          </cell>
          <cell r="N251">
            <v>0</v>
          </cell>
          <cell r="O251">
            <v>25787966</v>
          </cell>
          <cell r="P251" t="str">
            <v>202828005.1000.1210056</v>
          </cell>
          <cell r="Q251" t="str">
            <v>202828005.1000.1210056</v>
          </cell>
          <cell r="R251">
            <v>25787966</v>
          </cell>
        </row>
        <row r="252">
          <cell r="A252" t="str">
            <v>202828005.1000.1212002</v>
          </cell>
          <cell r="B252" t="str">
            <v>COMBUSTIBLE</v>
          </cell>
          <cell r="C252">
            <v>61112586</v>
          </cell>
          <cell r="D252">
            <v>0</v>
          </cell>
          <cell r="E252">
            <v>0</v>
          </cell>
          <cell r="F252">
            <v>0</v>
          </cell>
          <cell r="G252">
            <v>0</v>
          </cell>
          <cell r="H252">
            <v>0</v>
          </cell>
          <cell r="I252">
            <v>0</v>
          </cell>
          <cell r="J252">
            <v>0</v>
          </cell>
          <cell r="K252">
            <v>0</v>
          </cell>
          <cell r="L252">
            <v>0</v>
          </cell>
          <cell r="M252">
            <v>0</v>
          </cell>
          <cell r="N252">
            <v>0</v>
          </cell>
          <cell r="O252">
            <v>61112586</v>
          </cell>
          <cell r="P252" t="str">
            <v>202828005.1000.1212002</v>
          </cell>
          <cell r="Q252" t="str">
            <v>202828005.1000.1212002</v>
          </cell>
          <cell r="R252">
            <v>61112586</v>
          </cell>
        </row>
        <row r="253">
          <cell r="A253" t="str">
            <v>202828005.1000.1212003</v>
          </cell>
          <cell r="B253" t="str">
            <v>MATERIALES Y SUMINISTROS</v>
          </cell>
          <cell r="C253">
            <v>24105828</v>
          </cell>
          <cell r="D253">
            <v>0</v>
          </cell>
          <cell r="E253">
            <v>0</v>
          </cell>
          <cell r="F253">
            <v>0</v>
          </cell>
          <cell r="G253">
            <v>0</v>
          </cell>
          <cell r="H253">
            <v>0</v>
          </cell>
          <cell r="I253">
            <v>0</v>
          </cell>
          <cell r="J253">
            <v>0</v>
          </cell>
          <cell r="K253">
            <v>0</v>
          </cell>
          <cell r="L253">
            <v>0</v>
          </cell>
          <cell r="M253">
            <v>0</v>
          </cell>
          <cell r="N253">
            <v>0</v>
          </cell>
          <cell r="O253">
            <v>24105828</v>
          </cell>
          <cell r="P253" t="str">
            <v>202828005.1000.1212003</v>
          </cell>
          <cell r="Q253" t="str">
            <v>202828005.1000.1212003</v>
          </cell>
          <cell r="R253">
            <v>24105828</v>
          </cell>
        </row>
        <row r="254">
          <cell r="A254" t="str">
            <v>202828005.1000.1212022</v>
          </cell>
          <cell r="B254" t="str">
            <v>COMPRA DE EQUIPO</v>
          </cell>
          <cell r="C254">
            <v>24245928</v>
          </cell>
          <cell r="D254">
            <v>0</v>
          </cell>
          <cell r="E254">
            <v>0</v>
          </cell>
          <cell r="F254">
            <v>0</v>
          </cell>
          <cell r="G254">
            <v>0</v>
          </cell>
          <cell r="H254">
            <v>0</v>
          </cell>
          <cell r="I254">
            <v>0</v>
          </cell>
          <cell r="J254">
            <v>-2059803</v>
          </cell>
          <cell r="K254">
            <v>0</v>
          </cell>
          <cell r="L254">
            <v>0</v>
          </cell>
          <cell r="M254">
            <v>0</v>
          </cell>
          <cell r="N254">
            <v>0</v>
          </cell>
          <cell r="O254">
            <v>22186125</v>
          </cell>
          <cell r="P254" t="str">
            <v>202828005.1000.1212022</v>
          </cell>
          <cell r="Q254" t="str">
            <v>202828005.1000.1212022</v>
          </cell>
          <cell r="R254">
            <v>22186125</v>
          </cell>
        </row>
        <row r="255">
          <cell r="A255" t="str">
            <v>202828005.1000.1214003</v>
          </cell>
          <cell r="B255" t="str">
            <v>MATERIALES Y SUMINISTROS</v>
          </cell>
          <cell r="C255">
            <v>62509825</v>
          </cell>
          <cell r="D255">
            <v>0</v>
          </cell>
          <cell r="E255">
            <v>0</v>
          </cell>
          <cell r="F255">
            <v>0</v>
          </cell>
          <cell r="G255">
            <v>0</v>
          </cell>
          <cell r="H255">
            <v>0</v>
          </cell>
          <cell r="I255">
            <v>0</v>
          </cell>
          <cell r="J255">
            <v>0</v>
          </cell>
          <cell r="K255">
            <v>0</v>
          </cell>
          <cell r="L255">
            <v>0</v>
          </cell>
          <cell r="M255">
            <v>0</v>
          </cell>
          <cell r="N255">
            <v>0</v>
          </cell>
          <cell r="O255">
            <v>62509825</v>
          </cell>
          <cell r="P255" t="str">
            <v>202828005.1000.1214003</v>
          </cell>
          <cell r="Q255" t="str">
            <v>202828005.1000.1214003</v>
          </cell>
          <cell r="R255">
            <v>62509825</v>
          </cell>
        </row>
        <row r="256">
          <cell r="A256" t="str">
            <v>202828005.1000.1214022</v>
          </cell>
          <cell r="B256" t="str">
            <v>COMPRA DE EQUIPO</v>
          </cell>
          <cell r="C256">
            <v>262137551</v>
          </cell>
          <cell r="D256">
            <v>0</v>
          </cell>
          <cell r="E256">
            <v>0</v>
          </cell>
          <cell r="F256">
            <v>0</v>
          </cell>
          <cell r="G256">
            <v>0</v>
          </cell>
          <cell r="H256">
            <v>0</v>
          </cell>
          <cell r="I256">
            <v>0</v>
          </cell>
          <cell r="J256">
            <v>0</v>
          </cell>
          <cell r="K256">
            <v>0</v>
          </cell>
          <cell r="L256">
            <v>0</v>
          </cell>
          <cell r="M256">
            <v>0</v>
          </cell>
          <cell r="N256">
            <v>0</v>
          </cell>
          <cell r="O256">
            <v>262137551</v>
          </cell>
          <cell r="P256" t="str">
            <v>202828005.1000.1214022</v>
          </cell>
          <cell r="Q256" t="e">
            <v>#N/A</v>
          </cell>
          <cell r="R256">
            <v>262137551</v>
          </cell>
        </row>
        <row r="257">
          <cell r="A257" t="str">
            <v>202828005.1000.1216003</v>
          </cell>
          <cell r="B257" t="str">
            <v>MATERIALES Y SUMINISTROS</v>
          </cell>
          <cell r="C257">
            <v>36164642</v>
          </cell>
          <cell r="D257">
            <v>0</v>
          </cell>
          <cell r="E257">
            <v>0</v>
          </cell>
          <cell r="F257">
            <v>0</v>
          </cell>
          <cell r="G257">
            <v>0</v>
          </cell>
          <cell r="H257">
            <v>0</v>
          </cell>
          <cell r="I257">
            <v>0</v>
          </cell>
          <cell r="J257">
            <v>0</v>
          </cell>
          <cell r="K257">
            <v>0</v>
          </cell>
          <cell r="L257">
            <v>0</v>
          </cell>
          <cell r="M257">
            <v>0</v>
          </cell>
          <cell r="N257">
            <v>0</v>
          </cell>
          <cell r="O257">
            <v>36164642</v>
          </cell>
          <cell r="P257" t="str">
            <v>202828005.1000.1216003</v>
          </cell>
          <cell r="Q257" t="str">
            <v>202828005.1000.1216003</v>
          </cell>
          <cell r="R257">
            <v>36164642</v>
          </cell>
        </row>
        <row r="258">
          <cell r="A258" t="str">
            <v>202828005.1000.1216056</v>
          </cell>
          <cell r="B258" t="str">
            <v>MATERIALES Y SUMINISTROS PARQUE AUTOMOTOR</v>
          </cell>
          <cell r="C258">
            <v>4522686</v>
          </cell>
          <cell r="D258">
            <v>0</v>
          </cell>
          <cell r="E258">
            <v>0</v>
          </cell>
          <cell r="F258">
            <v>0</v>
          </cell>
          <cell r="G258">
            <v>0</v>
          </cell>
          <cell r="H258">
            <v>0</v>
          </cell>
          <cell r="I258">
            <v>0</v>
          </cell>
          <cell r="J258">
            <v>0</v>
          </cell>
          <cell r="K258">
            <v>0</v>
          </cell>
          <cell r="L258">
            <v>0</v>
          </cell>
          <cell r="M258">
            <v>0</v>
          </cell>
          <cell r="N258">
            <v>0</v>
          </cell>
          <cell r="O258">
            <v>4522686</v>
          </cell>
          <cell r="P258" t="str">
            <v>202828005.1000.1216056</v>
          </cell>
          <cell r="Q258" t="e">
            <v>#N/A</v>
          </cell>
          <cell r="R258">
            <v>4522686</v>
          </cell>
        </row>
        <row r="259">
          <cell r="A259" t="str">
            <v>202828005.1000.1220001</v>
          </cell>
          <cell r="B259" t="str">
            <v>AUXILIO DE BECAS</v>
          </cell>
          <cell r="C259">
            <v>3830000000</v>
          </cell>
          <cell r="D259">
            <v>0</v>
          </cell>
          <cell r="E259">
            <v>-39000000</v>
          </cell>
          <cell r="F259">
            <v>0</v>
          </cell>
          <cell r="G259">
            <v>0</v>
          </cell>
          <cell r="H259">
            <v>0</v>
          </cell>
          <cell r="I259">
            <v>0</v>
          </cell>
          <cell r="J259">
            <v>0</v>
          </cell>
          <cell r="K259">
            <v>0</v>
          </cell>
          <cell r="L259">
            <v>0</v>
          </cell>
          <cell r="M259">
            <v>0</v>
          </cell>
          <cell r="N259">
            <v>0</v>
          </cell>
          <cell r="O259">
            <v>3791000000</v>
          </cell>
          <cell r="P259" t="str">
            <v>202828005.1000.1220001</v>
          </cell>
          <cell r="Q259" t="str">
            <v>202828005.1000.1220001</v>
          </cell>
          <cell r="R259">
            <v>3791000000</v>
          </cell>
        </row>
        <row r="260">
          <cell r="A260" t="str">
            <v>202828005.1000.1220004</v>
          </cell>
          <cell r="B260" t="str">
            <v>SERVICIO DE MANTENIMIENTO GENERAL</v>
          </cell>
          <cell r="C260">
            <v>2615467115</v>
          </cell>
          <cell r="D260">
            <v>0</v>
          </cell>
          <cell r="E260">
            <v>0</v>
          </cell>
          <cell r="F260">
            <v>0</v>
          </cell>
          <cell r="G260">
            <v>0</v>
          </cell>
          <cell r="H260">
            <v>0</v>
          </cell>
          <cell r="I260">
            <v>0</v>
          </cell>
          <cell r="J260">
            <v>0</v>
          </cell>
          <cell r="K260">
            <v>0</v>
          </cell>
          <cell r="L260">
            <v>0</v>
          </cell>
          <cell r="M260">
            <v>0</v>
          </cell>
          <cell r="N260">
            <v>0</v>
          </cell>
          <cell r="O260">
            <v>2615467115</v>
          </cell>
          <cell r="P260" t="str">
            <v>202828005.1000.1220004</v>
          </cell>
          <cell r="Q260" t="str">
            <v>202828005.1000.1220004</v>
          </cell>
          <cell r="R260">
            <v>2615467115</v>
          </cell>
        </row>
        <row r="261">
          <cell r="A261" t="str">
            <v>202828005.1000.1220013</v>
          </cell>
          <cell r="B261" t="str">
            <v>ARRENDAMIENTO</v>
          </cell>
          <cell r="C261">
            <v>780989489</v>
          </cell>
          <cell r="D261">
            <v>0</v>
          </cell>
          <cell r="E261">
            <v>0</v>
          </cell>
          <cell r="F261">
            <v>0</v>
          </cell>
          <cell r="G261">
            <v>0</v>
          </cell>
          <cell r="H261">
            <v>0</v>
          </cell>
          <cell r="I261">
            <v>0</v>
          </cell>
          <cell r="J261">
            <v>0</v>
          </cell>
          <cell r="K261">
            <v>0</v>
          </cell>
          <cell r="L261">
            <v>0</v>
          </cell>
          <cell r="M261">
            <v>0</v>
          </cell>
          <cell r="N261">
            <v>0</v>
          </cell>
          <cell r="O261">
            <v>780989489</v>
          </cell>
          <cell r="P261" t="str">
            <v>202828005.1000.1220013</v>
          </cell>
          <cell r="Q261" t="str">
            <v>202828005.1000.1220013</v>
          </cell>
          <cell r="R261">
            <v>780989489</v>
          </cell>
        </row>
        <row r="262">
          <cell r="A262" t="str">
            <v>202828005.1000.1220015</v>
          </cell>
          <cell r="B262" t="str">
            <v>BENEFICIOS CONVENCIONALES</v>
          </cell>
          <cell r="C262">
            <v>440000000</v>
          </cell>
          <cell r="D262">
            <v>0</v>
          </cell>
          <cell r="E262">
            <v>-5000000</v>
          </cell>
          <cell r="F262">
            <v>0</v>
          </cell>
          <cell r="G262">
            <v>0</v>
          </cell>
          <cell r="H262">
            <v>0</v>
          </cell>
          <cell r="I262">
            <v>0</v>
          </cell>
          <cell r="J262">
            <v>0</v>
          </cell>
          <cell r="K262">
            <v>0</v>
          </cell>
          <cell r="L262">
            <v>0</v>
          </cell>
          <cell r="M262">
            <v>0</v>
          </cell>
          <cell r="N262">
            <v>0</v>
          </cell>
          <cell r="O262">
            <v>435000000</v>
          </cell>
          <cell r="P262" t="str">
            <v>202828005.1000.1220015</v>
          </cell>
          <cell r="Q262" t="str">
            <v>202828005.1000.1220015</v>
          </cell>
          <cell r="R262">
            <v>435000000</v>
          </cell>
        </row>
        <row r="263">
          <cell r="A263" t="str">
            <v>202828005.1000.1220041</v>
          </cell>
          <cell r="B263" t="str">
            <v>COMUNICACIÓN Y TRANSPORTE</v>
          </cell>
          <cell r="C263">
            <v>209451615</v>
          </cell>
          <cell r="D263">
            <v>0</v>
          </cell>
          <cell r="E263">
            <v>0</v>
          </cell>
          <cell r="F263">
            <v>0</v>
          </cell>
          <cell r="G263">
            <v>0</v>
          </cell>
          <cell r="H263">
            <v>0</v>
          </cell>
          <cell r="I263">
            <v>0</v>
          </cell>
          <cell r="J263">
            <v>0</v>
          </cell>
          <cell r="K263">
            <v>0</v>
          </cell>
          <cell r="L263">
            <v>0</v>
          </cell>
          <cell r="M263">
            <v>0</v>
          </cell>
          <cell r="N263">
            <v>0</v>
          </cell>
          <cell r="O263">
            <v>209451615</v>
          </cell>
          <cell r="P263" t="str">
            <v>202828005.1000.1220041</v>
          </cell>
          <cell r="Q263" t="str">
            <v>202828005.1000.1220041</v>
          </cell>
          <cell r="R263">
            <v>209451615</v>
          </cell>
        </row>
        <row r="264">
          <cell r="A264" t="str">
            <v>202828005.1000.1220052</v>
          </cell>
          <cell r="B264" t="str">
            <v>SERVICIO DE VIGILANCIA</v>
          </cell>
          <cell r="C264">
            <v>6111402141</v>
          </cell>
          <cell r="D264">
            <v>0</v>
          </cell>
          <cell r="E264">
            <v>0</v>
          </cell>
          <cell r="F264">
            <v>0</v>
          </cell>
          <cell r="G264">
            <v>0</v>
          </cell>
          <cell r="H264">
            <v>0</v>
          </cell>
          <cell r="I264">
            <v>0</v>
          </cell>
          <cell r="J264">
            <v>0</v>
          </cell>
          <cell r="K264">
            <v>0</v>
          </cell>
          <cell r="L264">
            <v>0</v>
          </cell>
          <cell r="M264">
            <v>0</v>
          </cell>
          <cell r="N264">
            <v>0</v>
          </cell>
          <cell r="O264">
            <v>6111402141</v>
          </cell>
          <cell r="P264" t="str">
            <v>202828005.1000.1220052</v>
          </cell>
          <cell r="Q264" t="str">
            <v>202828005.1000.1220052</v>
          </cell>
          <cell r="R264">
            <v>6111402141</v>
          </cell>
        </row>
        <row r="265">
          <cell r="A265" t="str">
            <v>202828005.1000.1220053</v>
          </cell>
          <cell r="B265" t="str">
            <v>SERVICIO DE ASEO Y CAFETERIA</v>
          </cell>
          <cell r="C265">
            <v>1064412940</v>
          </cell>
          <cell r="D265">
            <v>0</v>
          </cell>
          <cell r="E265">
            <v>0</v>
          </cell>
          <cell r="F265">
            <v>0</v>
          </cell>
          <cell r="G265">
            <v>0</v>
          </cell>
          <cell r="H265">
            <v>138000000</v>
          </cell>
          <cell r="I265">
            <v>0</v>
          </cell>
          <cell r="J265">
            <v>0</v>
          </cell>
          <cell r="K265">
            <v>0</v>
          </cell>
          <cell r="L265">
            <v>0</v>
          </cell>
          <cell r="M265">
            <v>0</v>
          </cell>
          <cell r="N265">
            <v>0</v>
          </cell>
          <cell r="O265">
            <v>1202412940</v>
          </cell>
          <cell r="P265" t="str">
            <v>202828005.1000.1220053</v>
          </cell>
          <cell r="Q265" t="str">
            <v>202828005.1000.1220053</v>
          </cell>
          <cell r="R265">
            <v>1202412940</v>
          </cell>
        </row>
        <row r="266">
          <cell r="A266" t="str">
            <v>202828005.1000.1220054</v>
          </cell>
          <cell r="B266" t="str">
            <v>SERVICIO MANTENIMIENTO PARQUE AUTOMOTOR</v>
          </cell>
          <cell r="C266">
            <v>164354453</v>
          </cell>
          <cell r="D266">
            <v>0</v>
          </cell>
          <cell r="E266">
            <v>0</v>
          </cell>
          <cell r="F266">
            <v>0</v>
          </cell>
          <cell r="G266">
            <v>0</v>
          </cell>
          <cell r="H266">
            <v>0</v>
          </cell>
          <cell r="I266">
            <v>0</v>
          </cell>
          <cell r="J266">
            <v>0</v>
          </cell>
          <cell r="K266">
            <v>0</v>
          </cell>
          <cell r="L266">
            <v>0</v>
          </cell>
          <cell r="M266">
            <v>0</v>
          </cell>
          <cell r="N266">
            <v>0</v>
          </cell>
          <cell r="O266">
            <v>164354453</v>
          </cell>
          <cell r="P266" t="str">
            <v>202828005.1000.1220054</v>
          </cell>
          <cell r="Q266" t="str">
            <v>202828005.1000.1220054</v>
          </cell>
          <cell r="R266">
            <v>164354453</v>
          </cell>
        </row>
        <row r="267">
          <cell r="A267" t="str">
            <v>202828005.1000.1220063</v>
          </cell>
          <cell r="B267" t="str">
            <v>CAPACITACION</v>
          </cell>
          <cell r="C267">
            <v>552500000</v>
          </cell>
          <cell r="D267">
            <v>0</v>
          </cell>
          <cell r="E267">
            <v>52373250</v>
          </cell>
          <cell r="F267">
            <v>0</v>
          </cell>
          <cell r="G267">
            <v>0</v>
          </cell>
          <cell r="H267">
            <v>140000000</v>
          </cell>
          <cell r="I267">
            <v>0</v>
          </cell>
          <cell r="J267">
            <v>0</v>
          </cell>
          <cell r="K267">
            <v>0</v>
          </cell>
          <cell r="L267">
            <v>0</v>
          </cell>
          <cell r="M267">
            <v>0</v>
          </cell>
          <cell r="N267">
            <v>0</v>
          </cell>
          <cell r="O267">
            <v>744873250</v>
          </cell>
          <cell r="P267" t="str">
            <v>202828005.1000.1220063</v>
          </cell>
          <cell r="Q267" t="str">
            <v>202828005.1000.1220063</v>
          </cell>
          <cell r="R267">
            <v>744873250</v>
          </cell>
        </row>
        <row r="268">
          <cell r="A268" t="str">
            <v>202828005.1000.1220066</v>
          </cell>
          <cell r="B268" t="str">
            <v>GASTOS LEGALES</v>
          </cell>
          <cell r="C268">
            <v>67282929</v>
          </cell>
          <cell r="D268">
            <v>0</v>
          </cell>
          <cell r="E268">
            <v>0</v>
          </cell>
          <cell r="F268">
            <v>0</v>
          </cell>
          <cell r="G268">
            <v>0</v>
          </cell>
          <cell r="H268">
            <v>0</v>
          </cell>
          <cell r="I268">
            <v>0</v>
          </cell>
          <cell r="J268">
            <v>0</v>
          </cell>
          <cell r="K268">
            <v>0</v>
          </cell>
          <cell r="L268">
            <v>0</v>
          </cell>
          <cell r="M268">
            <v>0</v>
          </cell>
          <cell r="N268">
            <v>0</v>
          </cell>
          <cell r="O268">
            <v>67282929</v>
          </cell>
          <cell r="P268" t="str">
            <v>202828005.1000.1220066</v>
          </cell>
          <cell r="Q268" t="str">
            <v>202828005.1000.1220066</v>
          </cell>
          <cell r="R268">
            <v>67282929</v>
          </cell>
        </row>
        <row r="269">
          <cell r="A269" t="str">
            <v>202828005.1000.1220079</v>
          </cell>
          <cell r="B269" t="str">
            <v>SEGUROS</v>
          </cell>
          <cell r="C269">
            <v>1738207952</v>
          </cell>
          <cell r="D269">
            <v>0</v>
          </cell>
          <cell r="E269">
            <v>0</v>
          </cell>
          <cell r="F269">
            <v>0</v>
          </cell>
          <cell r="G269">
            <v>0</v>
          </cell>
          <cell r="H269">
            <v>0</v>
          </cell>
          <cell r="I269">
            <v>0</v>
          </cell>
          <cell r="J269">
            <v>0</v>
          </cell>
          <cell r="K269">
            <v>0</v>
          </cell>
          <cell r="L269">
            <v>0</v>
          </cell>
          <cell r="M269">
            <v>0</v>
          </cell>
          <cell r="N269">
            <v>0</v>
          </cell>
          <cell r="O269">
            <v>1738207952</v>
          </cell>
          <cell r="P269" t="str">
            <v>202828005.1000.1220079</v>
          </cell>
          <cell r="Q269" t="str">
            <v>202828005.1000.1220079</v>
          </cell>
          <cell r="R269">
            <v>1738207952</v>
          </cell>
        </row>
        <row r="270">
          <cell r="A270" t="str">
            <v>202828005.1000.1222004</v>
          </cell>
          <cell r="B270" t="str">
            <v>SERVICIO DE MANTENIMIENTO GENERAL</v>
          </cell>
          <cell r="C270">
            <v>353870820</v>
          </cell>
          <cell r="D270">
            <v>0</v>
          </cell>
          <cell r="E270">
            <v>0</v>
          </cell>
          <cell r="F270">
            <v>0</v>
          </cell>
          <cell r="G270">
            <v>0</v>
          </cell>
          <cell r="H270">
            <v>0</v>
          </cell>
          <cell r="I270">
            <v>0</v>
          </cell>
          <cell r="J270">
            <v>0</v>
          </cell>
          <cell r="K270">
            <v>0</v>
          </cell>
          <cell r="L270">
            <v>0</v>
          </cell>
          <cell r="M270">
            <v>0</v>
          </cell>
          <cell r="N270">
            <v>0</v>
          </cell>
          <cell r="O270">
            <v>353870820</v>
          </cell>
          <cell r="P270" t="str">
            <v>202828005.1000.1222004</v>
          </cell>
          <cell r="Q270" t="str">
            <v>202828005.1000.1222004</v>
          </cell>
          <cell r="R270">
            <v>353870820</v>
          </cell>
        </row>
        <row r="271">
          <cell r="A271" t="str">
            <v>202828005.1000.1222013</v>
          </cell>
          <cell r="B271" t="str">
            <v>ARRENDAMIENTO</v>
          </cell>
          <cell r="C271">
            <v>138903557</v>
          </cell>
          <cell r="D271">
            <v>0</v>
          </cell>
          <cell r="E271">
            <v>0</v>
          </cell>
          <cell r="F271">
            <v>0</v>
          </cell>
          <cell r="G271">
            <v>0</v>
          </cell>
          <cell r="H271">
            <v>0</v>
          </cell>
          <cell r="I271">
            <v>0</v>
          </cell>
          <cell r="J271">
            <v>0</v>
          </cell>
          <cell r="K271">
            <v>0</v>
          </cell>
          <cell r="L271">
            <v>0</v>
          </cell>
          <cell r="M271">
            <v>0</v>
          </cell>
          <cell r="N271">
            <v>0</v>
          </cell>
          <cell r="O271">
            <v>138903557</v>
          </cell>
          <cell r="P271" t="str">
            <v>202828005.1000.1222013</v>
          </cell>
          <cell r="Q271" t="str">
            <v>202828005.1000.1222013</v>
          </cell>
          <cell r="R271">
            <v>138903557</v>
          </cell>
        </row>
        <row r="272">
          <cell r="A272" t="str">
            <v>202828005.1000.1222041</v>
          </cell>
          <cell r="B272" t="str">
            <v>COMUNICACIÓN Y TRANSPORTE</v>
          </cell>
          <cell r="C272">
            <v>3000000</v>
          </cell>
          <cell r="D272">
            <v>0</v>
          </cell>
          <cell r="E272">
            <v>0</v>
          </cell>
          <cell r="F272">
            <v>0</v>
          </cell>
          <cell r="G272">
            <v>0</v>
          </cell>
          <cell r="H272">
            <v>0</v>
          </cell>
          <cell r="I272">
            <v>0</v>
          </cell>
          <cell r="J272">
            <v>-645057</v>
          </cell>
          <cell r="K272">
            <v>0</v>
          </cell>
          <cell r="L272">
            <v>0</v>
          </cell>
          <cell r="M272">
            <v>0</v>
          </cell>
          <cell r="N272">
            <v>0</v>
          </cell>
          <cell r="O272">
            <v>2354943</v>
          </cell>
          <cell r="P272" t="str">
            <v>202828005.1000.1222041</v>
          </cell>
          <cell r="Q272" t="str">
            <v>202828005.1000.1222041</v>
          </cell>
          <cell r="R272">
            <v>2354943</v>
          </cell>
        </row>
        <row r="273">
          <cell r="A273" t="str">
            <v>202828005.1000.1222053</v>
          </cell>
          <cell r="B273" t="str">
            <v>SERVICIO DE ASEO Y CAFETERIA</v>
          </cell>
          <cell r="C273">
            <v>133461680</v>
          </cell>
          <cell r="D273">
            <v>0</v>
          </cell>
          <cell r="E273">
            <v>0</v>
          </cell>
          <cell r="F273">
            <v>0</v>
          </cell>
          <cell r="G273">
            <v>0</v>
          </cell>
          <cell r="H273">
            <v>0</v>
          </cell>
          <cell r="I273">
            <v>0</v>
          </cell>
          <cell r="J273">
            <v>0</v>
          </cell>
          <cell r="K273">
            <v>0</v>
          </cell>
          <cell r="L273">
            <v>0</v>
          </cell>
          <cell r="M273">
            <v>0</v>
          </cell>
          <cell r="N273">
            <v>0</v>
          </cell>
          <cell r="O273">
            <v>133461680</v>
          </cell>
          <cell r="P273" t="str">
            <v>202828005.1000.1222053</v>
          </cell>
          <cell r="Q273" t="str">
            <v>202828005.1000.1222053</v>
          </cell>
          <cell r="R273">
            <v>133461680</v>
          </cell>
        </row>
        <row r="274">
          <cell r="A274" t="str">
            <v>202828005.1000.1222054</v>
          </cell>
          <cell r="B274" t="str">
            <v>SERVICIO MANTENIMIENTO PARQUE AUTOMOTOR</v>
          </cell>
          <cell r="C274">
            <v>33299809</v>
          </cell>
          <cell r="D274">
            <v>0</v>
          </cell>
          <cell r="E274">
            <v>0</v>
          </cell>
          <cell r="F274">
            <v>0</v>
          </cell>
          <cell r="G274">
            <v>0</v>
          </cell>
          <cell r="H274">
            <v>0</v>
          </cell>
          <cell r="I274">
            <v>0</v>
          </cell>
          <cell r="J274">
            <v>0</v>
          </cell>
          <cell r="K274">
            <v>0</v>
          </cell>
          <cell r="L274">
            <v>0</v>
          </cell>
          <cell r="M274">
            <v>0</v>
          </cell>
          <cell r="N274">
            <v>0</v>
          </cell>
          <cell r="O274">
            <v>33299809</v>
          </cell>
          <cell r="P274" t="str">
            <v>202828005.1000.1222054</v>
          </cell>
          <cell r="Q274" t="str">
            <v>202828005.1000.1222054</v>
          </cell>
          <cell r="R274">
            <v>33299809</v>
          </cell>
        </row>
        <row r="275">
          <cell r="A275" t="str">
            <v>202828005.1000.1222063</v>
          </cell>
          <cell r="B275" t="str">
            <v>CAPACITACIÓN</v>
          </cell>
          <cell r="C275">
            <v>15717681</v>
          </cell>
          <cell r="D275">
            <v>0</v>
          </cell>
          <cell r="E275">
            <v>-466000</v>
          </cell>
          <cell r="F275">
            <v>0</v>
          </cell>
          <cell r="G275">
            <v>0</v>
          </cell>
          <cell r="H275">
            <v>0</v>
          </cell>
          <cell r="I275">
            <v>0</v>
          </cell>
          <cell r="J275">
            <v>0</v>
          </cell>
          <cell r="K275">
            <v>0</v>
          </cell>
          <cell r="L275">
            <v>0</v>
          </cell>
          <cell r="M275">
            <v>0</v>
          </cell>
          <cell r="N275">
            <v>0</v>
          </cell>
          <cell r="O275">
            <v>15251681</v>
          </cell>
          <cell r="P275" t="str">
            <v>202828005.1000.1222063</v>
          </cell>
          <cell r="Q275" t="str">
            <v>202828005.1000.1222063</v>
          </cell>
          <cell r="R275">
            <v>15251681</v>
          </cell>
        </row>
        <row r="276">
          <cell r="A276" t="str">
            <v>202828005.1000.1222066</v>
          </cell>
          <cell r="B276" t="str">
            <v>GASTOS LEGALES</v>
          </cell>
          <cell r="C276">
            <v>2359761</v>
          </cell>
          <cell r="D276">
            <v>0</v>
          </cell>
          <cell r="E276">
            <v>0</v>
          </cell>
          <cell r="F276">
            <v>0</v>
          </cell>
          <cell r="G276">
            <v>0</v>
          </cell>
          <cell r="H276">
            <v>0</v>
          </cell>
          <cell r="I276">
            <v>0</v>
          </cell>
          <cell r="J276">
            <v>0</v>
          </cell>
          <cell r="K276">
            <v>0</v>
          </cell>
          <cell r="L276">
            <v>0</v>
          </cell>
          <cell r="M276">
            <v>0</v>
          </cell>
          <cell r="N276">
            <v>0</v>
          </cell>
          <cell r="O276">
            <v>2359761</v>
          </cell>
          <cell r="P276" t="str">
            <v>202828005.1000.1222066</v>
          </cell>
          <cell r="Q276" t="e">
            <v>#N/A</v>
          </cell>
          <cell r="R276">
            <v>2359761</v>
          </cell>
        </row>
        <row r="277">
          <cell r="A277" t="str">
            <v>202828005.1000.1224004</v>
          </cell>
          <cell r="B277" t="str">
            <v>SERVICIO DE MANTENIMIENTO GENERAL</v>
          </cell>
          <cell r="C277">
            <v>32429587</v>
          </cell>
          <cell r="D277">
            <v>0</v>
          </cell>
          <cell r="E277">
            <v>0</v>
          </cell>
          <cell r="F277">
            <v>0</v>
          </cell>
          <cell r="G277">
            <v>0</v>
          </cell>
          <cell r="H277">
            <v>0</v>
          </cell>
          <cell r="I277">
            <v>0</v>
          </cell>
          <cell r="J277">
            <v>0</v>
          </cell>
          <cell r="K277">
            <v>0</v>
          </cell>
          <cell r="L277">
            <v>0</v>
          </cell>
          <cell r="M277">
            <v>0</v>
          </cell>
          <cell r="N277">
            <v>0</v>
          </cell>
          <cell r="O277">
            <v>32429587</v>
          </cell>
          <cell r="P277" t="str">
            <v>202828005.1000.1224004</v>
          </cell>
          <cell r="Q277" t="e">
            <v>#N/A</v>
          </cell>
          <cell r="R277">
            <v>32429587</v>
          </cell>
        </row>
        <row r="278">
          <cell r="A278" t="str">
            <v>202828005.1000.1224013</v>
          </cell>
          <cell r="B278" t="str">
            <v>ARRENDAMIENTO</v>
          </cell>
          <cell r="C278">
            <v>9584167</v>
          </cell>
          <cell r="D278">
            <v>0</v>
          </cell>
          <cell r="E278">
            <v>0</v>
          </cell>
          <cell r="F278">
            <v>0</v>
          </cell>
          <cell r="G278">
            <v>0</v>
          </cell>
          <cell r="H278">
            <v>0</v>
          </cell>
          <cell r="I278">
            <v>0</v>
          </cell>
          <cell r="J278">
            <v>0</v>
          </cell>
          <cell r="K278">
            <v>0</v>
          </cell>
          <cell r="L278">
            <v>0</v>
          </cell>
          <cell r="M278">
            <v>0</v>
          </cell>
          <cell r="N278">
            <v>0</v>
          </cell>
          <cell r="O278">
            <v>9584167</v>
          </cell>
          <cell r="P278" t="str">
            <v>202828005.1000.1224013</v>
          </cell>
          <cell r="Q278" t="str">
            <v>202828005.1000.1224013</v>
          </cell>
          <cell r="R278">
            <v>9584167</v>
          </cell>
        </row>
        <row r="279">
          <cell r="A279" t="str">
            <v>202828005.1000.1224054</v>
          </cell>
          <cell r="B279" t="str">
            <v>SERVICIO DE MANTENIMIENTO PARQUE AUTOMOTOR</v>
          </cell>
          <cell r="C279">
            <v>13010743</v>
          </cell>
          <cell r="D279">
            <v>0</v>
          </cell>
          <cell r="E279">
            <v>0</v>
          </cell>
          <cell r="F279">
            <v>0</v>
          </cell>
          <cell r="G279">
            <v>0</v>
          </cell>
          <cell r="H279">
            <v>0</v>
          </cell>
          <cell r="I279">
            <v>0</v>
          </cell>
          <cell r="J279">
            <v>0</v>
          </cell>
          <cell r="K279">
            <v>0</v>
          </cell>
          <cell r="L279">
            <v>0</v>
          </cell>
          <cell r="M279">
            <v>0</v>
          </cell>
          <cell r="N279">
            <v>0</v>
          </cell>
          <cell r="O279">
            <v>13010743</v>
          </cell>
          <cell r="P279" t="str">
            <v>202828005.1000.1224054</v>
          </cell>
          <cell r="Q279" t="e">
            <v>#N/A</v>
          </cell>
          <cell r="R279">
            <v>13010743</v>
          </cell>
        </row>
        <row r="280">
          <cell r="A280" t="str">
            <v>202828005.1000.1226004</v>
          </cell>
          <cell r="B280" t="str">
            <v>SERVICIO DE MANTENIMIENTO GENERAL</v>
          </cell>
          <cell r="C280">
            <v>16814834</v>
          </cell>
          <cell r="D280">
            <v>0</v>
          </cell>
          <cell r="E280">
            <v>0</v>
          </cell>
          <cell r="F280">
            <v>0</v>
          </cell>
          <cell r="G280">
            <v>0</v>
          </cell>
          <cell r="H280">
            <v>0</v>
          </cell>
          <cell r="I280">
            <v>0</v>
          </cell>
          <cell r="J280">
            <v>0</v>
          </cell>
          <cell r="K280">
            <v>0</v>
          </cell>
          <cell r="L280">
            <v>0</v>
          </cell>
          <cell r="M280">
            <v>0</v>
          </cell>
          <cell r="N280">
            <v>0</v>
          </cell>
          <cell r="O280">
            <v>16814834</v>
          </cell>
          <cell r="P280" t="str">
            <v>202828005.1000.1226004</v>
          </cell>
          <cell r="Q280" t="e">
            <v>#N/A</v>
          </cell>
          <cell r="R280">
            <v>16814834</v>
          </cell>
        </row>
        <row r="281">
          <cell r="A281" t="str">
            <v>202828005.1000.1226013</v>
          </cell>
          <cell r="B281" t="str">
            <v>ARRENDAMIENTO</v>
          </cell>
          <cell r="C281">
            <v>37686</v>
          </cell>
          <cell r="D281">
            <v>0</v>
          </cell>
          <cell r="E281">
            <v>0</v>
          </cell>
          <cell r="F281">
            <v>0</v>
          </cell>
          <cell r="G281">
            <v>0</v>
          </cell>
          <cell r="H281">
            <v>0</v>
          </cell>
          <cell r="I281">
            <v>0</v>
          </cell>
          <cell r="J281">
            <v>0</v>
          </cell>
          <cell r="K281">
            <v>0</v>
          </cell>
          <cell r="L281">
            <v>0</v>
          </cell>
          <cell r="M281">
            <v>0</v>
          </cell>
          <cell r="N281">
            <v>0</v>
          </cell>
          <cell r="O281">
            <v>37686</v>
          </cell>
          <cell r="P281" t="str">
            <v>202828005.1000.1226013</v>
          </cell>
          <cell r="Q281" t="str">
            <v>202828005.1000.1226013</v>
          </cell>
          <cell r="R281">
            <v>37686</v>
          </cell>
        </row>
        <row r="282">
          <cell r="A282" t="str">
            <v>202828005.1000.1226063</v>
          </cell>
          <cell r="B282" t="str">
            <v>CAPACITACION</v>
          </cell>
          <cell r="C282">
            <v>1500001</v>
          </cell>
          <cell r="D282">
            <v>0</v>
          </cell>
          <cell r="E282">
            <v>0</v>
          </cell>
          <cell r="F282">
            <v>0</v>
          </cell>
          <cell r="G282">
            <v>0</v>
          </cell>
          <cell r="H282">
            <v>0</v>
          </cell>
          <cell r="I282">
            <v>0</v>
          </cell>
          <cell r="J282">
            <v>0</v>
          </cell>
          <cell r="K282">
            <v>0</v>
          </cell>
          <cell r="L282">
            <v>0</v>
          </cell>
          <cell r="M282">
            <v>0</v>
          </cell>
          <cell r="N282">
            <v>0</v>
          </cell>
          <cell r="O282">
            <v>1500001</v>
          </cell>
          <cell r="P282" t="str">
            <v>202828005.1000.1226063</v>
          </cell>
          <cell r="Q282" t="str">
            <v>202828005.1000.1226063</v>
          </cell>
          <cell r="R282">
            <v>1500001</v>
          </cell>
        </row>
        <row r="283">
          <cell r="A283" t="str">
            <v>202828005.1000.1230023</v>
          </cell>
          <cell r="B283" t="str">
            <v>OTROS IMPUESTOS TASAS Y MULTAS</v>
          </cell>
          <cell r="C283">
            <v>290403313</v>
          </cell>
          <cell r="D283">
            <v>0</v>
          </cell>
          <cell r="E283">
            <v>0</v>
          </cell>
          <cell r="F283">
            <v>0</v>
          </cell>
          <cell r="G283">
            <v>0</v>
          </cell>
          <cell r="H283">
            <v>0</v>
          </cell>
          <cell r="I283">
            <v>0</v>
          </cell>
          <cell r="J283">
            <v>0</v>
          </cell>
          <cell r="K283">
            <v>0</v>
          </cell>
          <cell r="L283">
            <v>0</v>
          </cell>
          <cell r="M283">
            <v>0</v>
          </cell>
          <cell r="N283">
            <v>0</v>
          </cell>
          <cell r="O283">
            <v>290403313</v>
          </cell>
          <cell r="P283" t="str">
            <v>202828005.1000.1230023</v>
          </cell>
          <cell r="Q283" t="str">
            <v>202828005.1000.1230023</v>
          </cell>
          <cell r="R283">
            <v>290403313</v>
          </cell>
        </row>
        <row r="284">
          <cell r="A284" t="str">
            <v>202828005.1000.1230055</v>
          </cell>
          <cell r="B284" t="str">
            <v>IMPUESTO PREDIAL</v>
          </cell>
          <cell r="C284">
            <v>205176627</v>
          </cell>
          <cell r="D284">
            <v>0</v>
          </cell>
          <cell r="E284">
            <v>0</v>
          </cell>
          <cell r="F284">
            <v>0</v>
          </cell>
          <cell r="G284">
            <v>0</v>
          </cell>
          <cell r="H284">
            <v>0</v>
          </cell>
          <cell r="I284">
            <v>0</v>
          </cell>
          <cell r="J284">
            <v>0</v>
          </cell>
          <cell r="K284">
            <v>0</v>
          </cell>
          <cell r="L284">
            <v>0</v>
          </cell>
          <cell r="M284">
            <v>0</v>
          </cell>
          <cell r="N284">
            <v>0</v>
          </cell>
          <cell r="O284">
            <v>205176627</v>
          </cell>
          <cell r="P284" t="str">
            <v>202828005.1000.1230055</v>
          </cell>
          <cell r="Q284" t="str">
            <v>202828005.1000.1230055</v>
          </cell>
          <cell r="R284">
            <v>205176627</v>
          </cell>
        </row>
        <row r="285">
          <cell r="A285" t="str">
            <v>202828005.1000.1230057</v>
          </cell>
          <cell r="B285" t="str">
            <v>IMPUESTO SOBRE VEHICULO AUTOMOTOR</v>
          </cell>
          <cell r="C285">
            <v>26997894</v>
          </cell>
          <cell r="D285">
            <v>0</v>
          </cell>
          <cell r="E285">
            <v>0</v>
          </cell>
          <cell r="F285">
            <v>0</v>
          </cell>
          <cell r="G285">
            <v>0</v>
          </cell>
          <cell r="H285">
            <v>0</v>
          </cell>
          <cell r="I285">
            <v>0</v>
          </cell>
          <cell r="J285">
            <v>0</v>
          </cell>
          <cell r="K285">
            <v>0</v>
          </cell>
          <cell r="L285">
            <v>0</v>
          </cell>
          <cell r="M285">
            <v>0</v>
          </cell>
          <cell r="N285">
            <v>0</v>
          </cell>
          <cell r="O285">
            <v>26997894</v>
          </cell>
          <cell r="P285" t="str">
            <v>202828005.1000.1230057</v>
          </cell>
          <cell r="Q285" t="str">
            <v>202828005.1000.1230057</v>
          </cell>
          <cell r="R285">
            <v>26997894</v>
          </cell>
        </row>
        <row r="286">
          <cell r="A286" t="str">
            <v>202828005.1000.1320025</v>
          </cell>
          <cell r="B286" t="str">
            <v>PENSIONES Y JUBILACIONES</v>
          </cell>
          <cell r="C286">
            <v>31540000000</v>
          </cell>
          <cell r="D286">
            <v>0</v>
          </cell>
          <cell r="E286">
            <v>-208000000</v>
          </cell>
          <cell r="F286">
            <v>0</v>
          </cell>
          <cell r="G286">
            <v>0</v>
          </cell>
          <cell r="H286">
            <v>0</v>
          </cell>
          <cell r="I286">
            <v>0</v>
          </cell>
          <cell r="J286">
            <v>0</v>
          </cell>
          <cell r="K286">
            <v>0</v>
          </cell>
          <cell r="L286">
            <v>0</v>
          </cell>
          <cell r="M286">
            <v>0</v>
          </cell>
          <cell r="N286">
            <v>0</v>
          </cell>
          <cell r="O286">
            <v>31332000000</v>
          </cell>
          <cell r="P286" t="str">
            <v>202828005.1000.1320025</v>
          </cell>
          <cell r="Q286" t="str">
            <v>202828005.1000.1320025</v>
          </cell>
          <cell r="R286">
            <v>31332000000</v>
          </cell>
        </row>
        <row r="287">
          <cell r="A287" t="str">
            <v>202828005.1000.1320028</v>
          </cell>
          <cell r="B287" t="str">
            <v>CESANTÍAS (ANTICIPOS Y DEFINITIVAS)</v>
          </cell>
          <cell r="C287">
            <v>5393673111</v>
          </cell>
          <cell r="D287">
            <v>0</v>
          </cell>
          <cell r="E287">
            <v>0</v>
          </cell>
          <cell r="F287">
            <v>0</v>
          </cell>
          <cell r="G287">
            <v>0</v>
          </cell>
          <cell r="H287">
            <v>0</v>
          </cell>
          <cell r="I287">
            <v>0</v>
          </cell>
          <cell r="J287">
            <v>0</v>
          </cell>
          <cell r="K287">
            <v>0</v>
          </cell>
          <cell r="L287">
            <v>0</v>
          </cell>
          <cell r="M287">
            <v>0</v>
          </cell>
          <cell r="N287">
            <v>0</v>
          </cell>
          <cell r="O287">
            <v>5393673111</v>
          </cell>
          <cell r="P287" t="str">
            <v>202828005.1000.1320028</v>
          </cell>
          <cell r="Q287" t="str">
            <v>202828005.1000.1320028</v>
          </cell>
          <cell r="R287">
            <v>5393673111</v>
          </cell>
        </row>
        <row r="288">
          <cell r="A288" t="str">
            <v>202828005.1000.1320034</v>
          </cell>
          <cell r="B288" t="str">
            <v>OTRAS TRANSFERENCIA DE PREVISION Y SEGURIDAD SOCIAL</v>
          </cell>
          <cell r="C288">
            <v>2188000000</v>
          </cell>
          <cell r="D288">
            <v>0</v>
          </cell>
          <cell r="E288">
            <v>-23000000</v>
          </cell>
          <cell r="F288">
            <v>0</v>
          </cell>
          <cell r="G288">
            <v>0</v>
          </cell>
          <cell r="H288">
            <v>0</v>
          </cell>
          <cell r="I288">
            <v>0</v>
          </cell>
          <cell r="J288">
            <v>0</v>
          </cell>
          <cell r="K288">
            <v>0</v>
          </cell>
          <cell r="L288">
            <v>0</v>
          </cell>
          <cell r="M288">
            <v>0</v>
          </cell>
          <cell r="N288">
            <v>0</v>
          </cell>
          <cell r="O288">
            <v>2165000000</v>
          </cell>
          <cell r="P288" t="str">
            <v>202828005.1000.1320034</v>
          </cell>
          <cell r="Q288" t="str">
            <v>202828005.1000.1320034</v>
          </cell>
          <cell r="R288">
            <v>2165000000</v>
          </cell>
        </row>
        <row r="289">
          <cell r="A289" t="str">
            <v>202828005.1000.1330060</v>
          </cell>
          <cell r="B289" t="str">
            <v>APORTES CONVENCIONALES</v>
          </cell>
          <cell r="C289">
            <v>1669000000</v>
          </cell>
          <cell r="D289">
            <v>0</v>
          </cell>
          <cell r="E289">
            <v>-15000000</v>
          </cell>
          <cell r="F289">
            <v>0</v>
          </cell>
          <cell r="G289">
            <v>0</v>
          </cell>
          <cell r="H289">
            <v>0</v>
          </cell>
          <cell r="I289">
            <v>0</v>
          </cell>
          <cell r="J289">
            <v>0</v>
          </cell>
          <cell r="K289">
            <v>0</v>
          </cell>
          <cell r="L289">
            <v>0</v>
          </cell>
          <cell r="M289">
            <v>0</v>
          </cell>
          <cell r="N289">
            <v>0</v>
          </cell>
          <cell r="O289">
            <v>1654000000</v>
          </cell>
          <cell r="P289" t="str">
            <v>202828005.1000.1330060</v>
          </cell>
          <cell r="Q289" t="str">
            <v>202828005.1000.1330060</v>
          </cell>
          <cell r="R289">
            <v>1654000000</v>
          </cell>
        </row>
        <row r="290">
          <cell r="A290" t="str">
            <v>202828005.1000.1330065</v>
          </cell>
          <cell r="B290" t="str">
            <v>SENTENCIAS Y CONCILIACIONES</v>
          </cell>
          <cell r="C290">
            <v>898753007</v>
          </cell>
          <cell r="D290">
            <v>0</v>
          </cell>
          <cell r="E290">
            <v>284726177</v>
          </cell>
          <cell r="F290">
            <v>0</v>
          </cell>
          <cell r="G290">
            <v>0</v>
          </cell>
          <cell r="H290">
            <v>0</v>
          </cell>
          <cell r="I290">
            <v>0</v>
          </cell>
          <cell r="J290">
            <v>0</v>
          </cell>
          <cell r="K290">
            <v>0</v>
          </cell>
          <cell r="L290">
            <v>0</v>
          </cell>
          <cell r="M290">
            <v>0</v>
          </cell>
          <cell r="N290">
            <v>0</v>
          </cell>
          <cell r="O290">
            <v>1183479184</v>
          </cell>
          <cell r="P290" t="str">
            <v>202828005.1000.1330065</v>
          </cell>
          <cell r="Q290" t="str">
            <v>202828005.1000.1330065</v>
          </cell>
          <cell r="R290">
            <v>1183479184</v>
          </cell>
        </row>
        <row r="291">
          <cell r="A291" t="str">
            <v>202828005.1000.1332060</v>
          </cell>
          <cell r="B291" t="str">
            <v>APORTES CONVENCIONALES</v>
          </cell>
          <cell r="C291">
            <v>350663050</v>
          </cell>
          <cell r="D291">
            <v>0</v>
          </cell>
          <cell r="E291">
            <v>0</v>
          </cell>
          <cell r="F291">
            <v>0</v>
          </cell>
          <cell r="G291">
            <v>0</v>
          </cell>
          <cell r="H291">
            <v>0</v>
          </cell>
          <cell r="I291">
            <v>0</v>
          </cell>
          <cell r="J291">
            <v>0</v>
          </cell>
          <cell r="K291">
            <v>0</v>
          </cell>
          <cell r="L291">
            <v>0</v>
          </cell>
          <cell r="M291">
            <v>0</v>
          </cell>
          <cell r="N291">
            <v>0</v>
          </cell>
          <cell r="O291">
            <v>350663050</v>
          </cell>
          <cell r="P291" t="str">
            <v>202828005.1000.1332060</v>
          </cell>
          <cell r="Q291" t="str">
            <v>202828005.1000.1332060</v>
          </cell>
          <cell r="R291">
            <v>350663050</v>
          </cell>
        </row>
        <row r="292">
          <cell r="A292" t="str">
            <v>202828005.1000.1334060</v>
          </cell>
          <cell r="B292" t="str">
            <v>APORTES CONVENCIONALES</v>
          </cell>
          <cell r="C292">
            <v>39779720</v>
          </cell>
          <cell r="D292">
            <v>0</v>
          </cell>
          <cell r="E292">
            <v>0</v>
          </cell>
          <cell r="F292">
            <v>0</v>
          </cell>
          <cell r="G292">
            <v>0</v>
          </cell>
          <cell r="H292">
            <v>0</v>
          </cell>
          <cell r="I292">
            <v>0</v>
          </cell>
          <cell r="J292">
            <v>0</v>
          </cell>
          <cell r="K292">
            <v>0</v>
          </cell>
          <cell r="L292">
            <v>0</v>
          </cell>
          <cell r="M292">
            <v>0</v>
          </cell>
          <cell r="N292">
            <v>0</v>
          </cell>
          <cell r="O292">
            <v>39779720</v>
          </cell>
          <cell r="P292" t="str">
            <v>202828005.1000.1334060</v>
          </cell>
          <cell r="Q292" t="e">
            <v>#N/A</v>
          </cell>
          <cell r="R292">
            <v>39779720</v>
          </cell>
        </row>
        <row r="293">
          <cell r="A293" t="str">
            <v>202828310.1000.1120031</v>
          </cell>
          <cell r="B293" t="str">
            <v>HONORARIOS Y REMUNERACIÓN SERV-TÉCNICOS</v>
          </cell>
          <cell r="C293">
            <v>110000000</v>
          </cell>
          <cell r="D293">
            <v>0</v>
          </cell>
          <cell r="E293">
            <v>0</v>
          </cell>
          <cell r="F293">
            <v>0</v>
          </cell>
          <cell r="G293">
            <v>0</v>
          </cell>
          <cell r="H293">
            <v>0</v>
          </cell>
          <cell r="I293">
            <v>0</v>
          </cell>
          <cell r="J293">
            <v>0</v>
          </cell>
          <cell r="K293">
            <v>0</v>
          </cell>
          <cell r="L293">
            <v>0</v>
          </cell>
          <cell r="M293">
            <v>0</v>
          </cell>
          <cell r="N293">
            <v>0</v>
          </cell>
          <cell r="O293">
            <v>110000000</v>
          </cell>
          <cell r="P293" t="str">
            <v>202828310.1000.1120031</v>
          </cell>
          <cell r="Q293" t="str">
            <v>202828310.1000.1120031</v>
          </cell>
          <cell r="R293">
            <v>110000000</v>
          </cell>
        </row>
        <row r="294">
          <cell r="A294" t="str">
            <v>202828310.1000.1126031</v>
          </cell>
          <cell r="B294" t="str">
            <v>HONORARIOS Y REMUNERACIÓN SERV-TÉCNICOS</v>
          </cell>
          <cell r="C294">
            <v>40540370</v>
          </cell>
          <cell r="D294">
            <v>0</v>
          </cell>
          <cell r="E294">
            <v>0</v>
          </cell>
          <cell r="F294">
            <v>0</v>
          </cell>
          <cell r="G294">
            <v>0</v>
          </cell>
          <cell r="H294">
            <v>0</v>
          </cell>
          <cell r="I294">
            <v>0</v>
          </cell>
          <cell r="J294">
            <v>0</v>
          </cell>
          <cell r="K294">
            <v>0</v>
          </cell>
          <cell r="L294">
            <v>0</v>
          </cell>
          <cell r="M294">
            <v>0</v>
          </cell>
          <cell r="N294">
            <v>0</v>
          </cell>
          <cell r="O294">
            <v>40540370</v>
          </cell>
          <cell r="P294" t="str">
            <v>202828310.1000.1126031</v>
          </cell>
          <cell r="Q294" t="str">
            <v>202828310.1000.1126031</v>
          </cell>
          <cell r="R294">
            <v>40540370</v>
          </cell>
        </row>
        <row r="295">
          <cell r="A295" t="str">
            <v>202828310.1000.1210022</v>
          </cell>
          <cell r="B295" t="str">
            <v>COMPRA DE EQUIPO</v>
          </cell>
          <cell r="C295">
            <v>6000000</v>
          </cell>
          <cell r="D295">
            <v>0</v>
          </cell>
          <cell r="E295">
            <v>0</v>
          </cell>
          <cell r="F295">
            <v>0</v>
          </cell>
          <cell r="G295">
            <v>0</v>
          </cell>
          <cell r="H295">
            <v>0</v>
          </cell>
          <cell r="I295">
            <v>0</v>
          </cell>
          <cell r="J295">
            <v>0</v>
          </cell>
          <cell r="K295">
            <v>0</v>
          </cell>
          <cell r="L295">
            <v>0</v>
          </cell>
          <cell r="M295">
            <v>0</v>
          </cell>
          <cell r="N295">
            <v>0</v>
          </cell>
          <cell r="O295">
            <v>6000000</v>
          </cell>
          <cell r="P295" t="str">
            <v>202828310.1000.1210022</v>
          </cell>
          <cell r="Q295" t="str">
            <v>202828310.1000.1210022</v>
          </cell>
          <cell r="R295">
            <v>6000000</v>
          </cell>
        </row>
        <row r="296">
          <cell r="A296" t="str">
            <v>202828310.1000.1216022</v>
          </cell>
          <cell r="B296" t="str">
            <v>COMPRA DE EQUIPO</v>
          </cell>
          <cell r="C296">
            <v>913000</v>
          </cell>
          <cell r="D296">
            <v>0</v>
          </cell>
          <cell r="E296">
            <v>0</v>
          </cell>
          <cell r="F296">
            <v>0</v>
          </cell>
          <cell r="G296">
            <v>0</v>
          </cell>
          <cell r="H296">
            <v>0</v>
          </cell>
          <cell r="I296">
            <v>0</v>
          </cell>
          <cell r="J296">
            <v>0</v>
          </cell>
          <cell r="K296">
            <v>0</v>
          </cell>
          <cell r="L296">
            <v>0</v>
          </cell>
          <cell r="M296">
            <v>0</v>
          </cell>
          <cell r="N296">
            <v>0</v>
          </cell>
          <cell r="O296">
            <v>913000</v>
          </cell>
          <cell r="P296" t="str">
            <v>202828310.1000.1216022</v>
          </cell>
          <cell r="Q296" t="e">
            <v>#N/A</v>
          </cell>
          <cell r="R296">
            <v>913000</v>
          </cell>
        </row>
        <row r="297">
          <cell r="A297" t="str">
            <v>202828310.1000.1220097</v>
          </cell>
          <cell r="B297" t="str">
            <v>IMPRESOS PUBLICACIONES Y AFILIACIONES</v>
          </cell>
          <cell r="C297">
            <v>23900000</v>
          </cell>
          <cell r="D297">
            <v>0</v>
          </cell>
          <cell r="E297">
            <v>0</v>
          </cell>
          <cell r="F297">
            <v>0</v>
          </cell>
          <cell r="G297">
            <v>0</v>
          </cell>
          <cell r="H297">
            <v>0</v>
          </cell>
          <cell r="I297">
            <v>0</v>
          </cell>
          <cell r="J297">
            <v>0</v>
          </cell>
          <cell r="K297">
            <v>0</v>
          </cell>
          <cell r="L297">
            <v>0</v>
          </cell>
          <cell r="M297">
            <v>0</v>
          </cell>
          <cell r="N297">
            <v>0</v>
          </cell>
          <cell r="O297">
            <v>23900000</v>
          </cell>
          <cell r="P297" t="str">
            <v>202828310.1000.1220097</v>
          </cell>
          <cell r="Q297" t="str">
            <v>202828310.1000.1220097</v>
          </cell>
          <cell r="R297">
            <v>23900000</v>
          </cell>
        </row>
        <row r="298">
          <cell r="A298" t="str">
            <v>202828310.1000.1222097</v>
          </cell>
          <cell r="B298" t="str">
            <v>IMPRESOS PUBLICACIONES Y AFILIACIONES</v>
          </cell>
          <cell r="C298">
            <v>498800</v>
          </cell>
          <cell r="D298">
            <v>0</v>
          </cell>
          <cell r="E298">
            <v>0</v>
          </cell>
          <cell r="F298">
            <v>0</v>
          </cell>
          <cell r="G298">
            <v>0</v>
          </cell>
          <cell r="H298">
            <v>0</v>
          </cell>
          <cell r="I298">
            <v>0</v>
          </cell>
          <cell r="J298">
            <v>0</v>
          </cell>
          <cell r="K298">
            <v>0</v>
          </cell>
          <cell r="L298">
            <v>0</v>
          </cell>
          <cell r="M298">
            <v>0</v>
          </cell>
          <cell r="N298">
            <v>0</v>
          </cell>
          <cell r="O298">
            <v>498800</v>
          </cell>
          <cell r="P298" t="str">
            <v>202828310.1000.1222097</v>
          </cell>
          <cell r="Q298" t="str">
            <v>202828310.1000.1222097</v>
          </cell>
          <cell r="R298">
            <v>498800</v>
          </cell>
        </row>
        <row r="299">
          <cell r="A299" t="str">
            <v>202828310.1000.1224097</v>
          </cell>
          <cell r="B299" t="str">
            <v>IMPRESOS PUBLICACIONES Y AFILIACIONES</v>
          </cell>
          <cell r="C299">
            <v>227360</v>
          </cell>
          <cell r="D299">
            <v>0</v>
          </cell>
          <cell r="E299">
            <v>0</v>
          </cell>
          <cell r="F299">
            <v>0</v>
          </cell>
          <cell r="G299">
            <v>0</v>
          </cell>
          <cell r="H299">
            <v>0</v>
          </cell>
          <cell r="I299">
            <v>0</v>
          </cell>
          <cell r="J299">
            <v>0</v>
          </cell>
          <cell r="K299">
            <v>0</v>
          </cell>
          <cell r="L299">
            <v>0</v>
          </cell>
          <cell r="M299">
            <v>0</v>
          </cell>
          <cell r="N299">
            <v>0</v>
          </cell>
          <cell r="O299">
            <v>227360</v>
          </cell>
          <cell r="P299" t="str">
            <v>202828310.1000.1224097</v>
          </cell>
          <cell r="Q299" t="e">
            <v>#N/A</v>
          </cell>
          <cell r="R299">
            <v>227360</v>
          </cell>
        </row>
        <row r="300">
          <cell r="A300" t="str">
            <v>202828320.1000.1120031</v>
          </cell>
          <cell r="B300" t="str">
            <v>HONORARIOS Y REMUNERACIÓN SERV-TÉCNICOS</v>
          </cell>
          <cell r="C300">
            <v>320000000</v>
          </cell>
          <cell r="D300">
            <v>0</v>
          </cell>
          <cell r="E300">
            <v>0</v>
          </cell>
          <cell r="F300">
            <v>0</v>
          </cell>
          <cell r="G300">
            <v>0</v>
          </cell>
          <cell r="H300">
            <v>0</v>
          </cell>
          <cell r="I300">
            <v>0</v>
          </cell>
          <cell r="J300">
            <v>0</v>
          </cell>
          <cell r="K300">
            <v>0</v>
          </cell>
          <cell r="L300">
            <v>0</v>
          </cell>
          <cell r="M300">
            <v>0</v>
          </cell>
          <cell r="N300">
            <v>0</v>
          </cell>
          <cell r="O300">
            <v>320000000</v>
          </cell>
          <cell r="P300" t="str">
            <v>202828320.1000.1120031</v>
          </cell>
          <cell r="Q300" t="str">
            <v>202828320.1000.1120031</v>
          </cell>
          <cell r="R300">
            <v>320000000</v>
          </cell>
        </row>
        <row r="301">
          <cell r="A301" t="str">
            <v>202828320.1000.1122031</v>
          </cell>
          <cell r="B301" t="str">
            <v>HONORARIOS Y REMUNERACIÓN SERV-TÉCNICOS</v>
          </cell>
          <cell r="C301">
            <v>75000000</v>
          </cell>
          <cell r="D301">
            <v>0</v>
          </cell>
          <cell r="E301">
            <v>0</v>
          </cell>
          <cell r="F301">
            <v>0</v>
          </cell>
          <cell r="G301">
            <v>0</v>
          </cell>
          <cell r="H301">
            <v>0</v>
          </cell>
          <cell r="I301">
            <v>0</v>
          </cell>
          <cell r="J301">
            <v>0</v>
          </cell>
          <cell r="K301">
            <v>0</v>
          </cell>
          <cell r="L301">
            <v>0</v>
          </cell>
          <cell r="M301">
            <v>0</v>
          </cell>
          <cell r="N301">
            <v>0</v>
          </cell>
          <cell r="O301">
            <v>75000000</v>
          </cell>
          <cell r="P301" t="str">
            <v>202828320.1000.1122031</v>
          </cell>
          <cell r="Q301" t="str">
            <v>202828320.1000.1122031</v>
          </cell>
          <cell r="R301">
            <v>75000000</v>
          </cell>
        </row>
        <row r="302">
          <cell r="A302" t="str">
            <v>202828320.1000.1126031</v>
          </cell>
          <cell r="B302" t="str">
            <v>HONORARIOS Y REMUNERACIÓN SERV-TÉCNICOS</v>
          </cell>
          <cell r="C302">
            <v>23054235</v>
          </cell>
          <cell r="D302">
            <v>0</v>
          </cell>
          <cell r="E302">
            <v>0</v>
          </cell>
          <cell r="F302">
            <v>0</v>
          </cell>
          <cell r="G302">
            <v>0</v>
          </cell>
          <cell r="H302">
            <v>0</v>
          </cell>
          <cell r="I302">
            <v>0</v>
          </cell>
          <cell r="J302">
            <v>0</v>
          </cell>
          <cell r="K302">
            <v>0</v>
          </cell>
          <cell r="L302">
            <v>0</v>
          </cell>
          <cell r="M302">
            <v>0</v>
          </cell>
          <cell r="N302">
            <v>0</v>
          </cell>
          <cell r="O302">
            <v>23054235</v>
          </cell>
          <cell r="P302" t="str">
            <v>202828320.1000.1126031</v>
          </cell>
          <cell r="Q302" t="str">
            <v>202828320.1000.1126031</v>
          </cell>
          <cell r="R302">
            <v>23054235</v>
          </cell>
        </row>
        <row r="303">
          <cell r="A303" t="str">
            <v>202828320.1000.1220041</v>
          </cell>
          <cell r="B303" t="str">
            <v>COMUNICACIÓN Y TRANSPORTE</v>
          </cell>
          <cell r="C303">
            <v>13200000</v>
          </cell>
          <cell r="D303">
            <v>0</v>
          </cell>
          <cell r="E303">
            <v>0</v>
          </cell>
          <cell r="F303">
            <v>0</v>
          </cell>
          <cell r="G303">
            <v>0</v>
          </cell>
          <cell r="H303">
            <v>0</v>
          </cell>
          <cell r="I303">
            <v>0</v>
          </cell>
          <cell r="J303">
            <v>0</v>
          </cell>
          <cell r="K303">
            <v>0</v>
          </cell>
          <cell r="L303">
            <v>0</v>
          </cell>
          <cell r="M303">
            <v>0</v>
          </cell>
          <cell r="N303">
            <v>0</v>
          </cell>
          <cell r="O303">
            <v>13200000</v>
          </cell>
          <cell r="P303" t="str">
            <v>202828320.1000.1220041</v>
          </cell>
          <cell r="Q303" t="str">
            <v>202828320.1000.1220041</v>
          </cell>
          <cell r="R303">
            <v>13200000</v>
          </cell>
        </row>
        <row r="304">
          <cell r="A304" t="str">
            <v>202828320.1000.1220097</v>
          </cell>
          <cell r="B304" t="str">
            <v>IMPRESOS PUBLICACIONES Y AFILIACIONES</v>
          </cell>
          <cell r="C304">
            <v>49358130</v>
          </cell>
          <cell r="D304">
            <v>0</v>
          </cell>
          <cell r="E304">
            <v>0</v>
          </cell>
          <cell r="F304">
            <v>0</v>
          </cell>
          <cell r="G304">
            <v>0</v>
          </cell>
          <cell r="H304">
            <v>0</v>
          </cell>
          <cell r="I304">
            <v>0</v>
          </cell>
          <cell r="J304">
            <v>0</v>
          </cell>
          <cell r="K304">
            <v>0</v>
          </cell>
          <cell r="L304">
            <v>0</v>
          </cell>
          <cell r="M304">
            <v>0</v>
          </cell>
          <cell r="N304">
            <v>0</v>
          </cell>
          <cell r="O304">
            <v>49358130</v>
          </cell>
          <cell r="P304" t="str">
            <v>202828320.1000.1220097</v>
          </cell>
          <cell r="Q304" t="str">
            <v>202828320.1000.1220097</v>
          </cell>
          <cell r="R304">
            <v>49358130</v>
          </cell>
        </row>
        <row r="305">
          <cell r="A305" t="str">
            <v>202828330.1000.1120031</v>
          </cell>
          <cell r="B305" t="str">
            <v>HONORARIOS Y REMUNERACIÓN SERV-TÉCNICOS</v>
          </cell>
          <cell r="C305">
            <v>121394000</v>
          </cell>
          <cell r="D305">
            <v>0</v>
          </cell>
          <cell r="E305">
            <v>0</v>
          </cell>
          <cell r="F305">
            <v>0</v>
          </cell>
          <cell r="G305">
            <v>0</v>
          </cell>
          <cell r="H305">
            <v>0</v>
          </cell>
          <cell r="I305">
            <v>0</v>
          </cell>
          <cell r="J305">
            <v>0</v>
          </cell>
          <cell r="K305">
            <v>0</v>
          </cell>
          <cell r="L305">
            <v>0</v>
          </cell>
          <cell r="M305">
            <v>0</v>
          </cell>
          <cell r="N305">
            <v>0</v>
          </cell>
          <cell r="O305">
            <v>121394000</v>
          </cell>
          <cell r="P305" t="str">
            <v>202828330.1000.1120031</v>
          </cell>
          <cell r="Q305" t="str">
            <v>202828330.1000.1120031</v>
          </cell>
          <cell r="R305">
            <v>121394000</v>
          </cell>
        </row>
        <row r="306">
          <cell r="A306" t="str">
            <v>202828330.1000.1122031</v>
          </cell>
          <cell r="B306" t="str">
            <v>HONORARIOS Y REMUNERACIÓN SERV-TÉCNICOS</v>
          </cell>
          <cell r="C306">
            <v>3500000</v>
          </cell>
          <cell r="D306">
            <v>0</v>
          </cell>
          <cell r="E306">
            <v>0</v>
          </cell>
          <cell r="F306">
            <v>0</v>
          </cell>
          <cell r="G306">
            <v>0</v>
          </cell>
          <cell r="H306">
            <v>0</v>
          </cell>
          <cell r="I306">
            <v>0</v>
          </cell>
          <cell r="J306">
            <v>0</v>
          </cell>
          <cell r="K306">
            <v>0</v>
          </cell>
          <cell r="L306">
            <v>0</v>
          </cell>
          <cell r="M306">
            <v>0</v>
          </cell>
          <cell r="N306">
            <v>0</v>
          </cell>
          <cell r="O306">
            <v>3500000</v>
          </cell>
          <cell r="P306" t="str">
            <v>202828330.1000.1122031</v>
          </cell>
          <cell r="Q306" t="str">
            <v>202828330.1000.1122031</v>
          </cell>
          <cell r="R306">
            <v>3500000</v>
          </cell>
        </row>
        <row r="307">
          <cell r="A307" t="str">
            <v>202828330.1000.1124031</v>
          </cell>
          <cell r="B307" t="str">
            <v>HONORARIOS Y REMUNERACIÓN SERV-TÉCNICOS</v>
          </cell>
          <cell r="C307">
            <v>81917273</v>
          </cell>
          <cell r="D307">
            <v>0</v>
          </cell>
          <cell r="E307">
            <v>0</v>
          </cell>
          <cell r="F307">
            <v>0</v>
          </cell>
          <cell r="G307">
            <v>0</v>
          </cell>
          <cell r="H307">
            <v>0</v>
          </cell>
          <cell r="I307">
            <v>0</v>
          </cell>
          <cell r="J307">
            <v>0</v>
          </cell>
          <cell r="K307">
            <v>0</v>
          </cell>
          <cell r="L307">
            <v>0</v>
          </cell>
          <cell r="M307">
            <v>0</v>
          </cell>
          <cell r="N307">
            <v>0</v>
          </cell>
          <cell r="O307">
            <v>81917273</v>
          </cell>
          <cell r="P307" t="str">
            <v>202828330.1000.1124031</v>
          </cell>
          <cell r="Q307" t="str">
            <v>202828330.1000.1124031</v>
          </cell>
          <cell r="R307">
            <v>81917273</v>
          </cell>
        </row>
        <row r="308">
          <cell r="A308" t="str">
            <v>202828330.1000.1210003</v>
          </cell>
          <cell r="B308" t="str">
            <v>MATERIALES Y SUMINISTROS</v>
          </cell>
          <cell r="C308">
            <v>77740020</v>
          </cell>
          <cell r="D308">
            <v>0</v>
          </cell>
          <cell r="E308">
            <v>0</v>
          </cell>
          <cell r="F308">
            <v>0</v>
          </cell>
          <cell r="G308">
            <v>0</v>
          </cell>
          <cell r="H308">
            <v>0</v>
          </cell>
          <cell r="I308">
            <v>0</v>
          </cell>
          <cell r="J308">
            <v>0</v>
          </cell>
          <cell r="K308">
            <v>0</v>
          </cell>
          <cell r="L308">
            <v>0</v>
          </cell>
          <cell r="M308">
            <v>0</v>
          </cell>
          <cell r="N308">
            <v>0</v>
          </cell>
          <cell r="O308">
            <v>77740020</v>
          </cell>
          <cell r="P308" t="str">
            <v>202828330.1000.1210003</v>
          </cell>
          <cell r="Q308" t="str">
            <v>202828330.1000.1210003</v>
          </cell>
          <cell r="R308">
            <v>77740020</v>
          </cell>
        </row>
        <row r="309">
          <cell r="A309" t="str">
            <v>202828330.1000.1214003</v>
          </cell>
          <cell r="B309" t="str">
            <v>MATERIALES Y SUMINISTROS</v>
          </cell>
          <cell r="C309">
            <v>41814172</v>
          </cell>
          <cell r="D309">
            <v>0</v>
          </cell>
          <cell r="E309">
            <v>0</v>
          </cell>
          <cell r="F309">
            <v>0</v>
          </cell>
          <cell r="G309">
            <v>0</v>
          </cell>
          <cell r="H309">
            <v>0</v>
          </cell>
          <cell r="I309">
            <v>0</v>
          </cell>
          <cell r="J309">
            <v>0</v>
          </cell>
          <cell r="K309">
            <v>0</v>
          </cell>
          <cell r="L309">
            <v>0</v>
          </cell>
          <cell r="M309">
            <v>0</v>
          </cell>
          <cell r="N309">
            <v>0</v>
          </cell>
          <cell r="O309">
            <v>41814172</v>
          </cell>
          <cell r="P309" t="str">
            <v>202828330.1000.1214003</v>
          </cell>
          <cell r="Q309" t="e">
            <v>#N/A</v>
          </cell>
          <cell r="R309">
            <v>41814172</v>
          </cell>
        </row>
        <row r="310">
          <cell r="A310" t="str">
            <v>202828330.1000.1220004</v>
          </cell>
          <cell r="B310" t="str">
            <v>SERVICIO DE MANTENIMIENTO GENERAL</v>
          </cell>
          <cell r="C310">
            <v>80000000</v>
          </cell>
          <cell r="D310">
            <v>0</v>
          </cell>
          <cell r="E310">
            <v>0</v>
          </cell>
          <cell r="F310">
            <v>0</v>
          </cell>
          <cell r="G310">
            <v>0</v>
          </cell>
          <cell r="H310">
            <v>0</v>
          </cell>
          <cell r="I310">
            <v>0</v>
          </cell>
          <cell r="J310">
            <v>0</v>
          </cell>
          <cell r="K310">
            <v>0</v>
          </cell>
          <cell r="L310">
            <v>0</v>
          </cell>
          <cell r="M310">
            <v>0</v>
          </cell>
          <cell r="N310">
            <v>0</v>
          </cell>
          <cell r="O310">
            <v>80000000</v>
          </cell>
          <cell r="P310" t="str">
            <v>202828330.1000.1220004</v>
          </cell>
          <cell r="Q310" t="str">
            <v>202828330.1000.1220004</v>
          </cell>
          <cell r="R310">
            <v>80000000</v>
          </cell>
        </row>
        <row r="311">
          <cell r="A311" t="str">
            <v>202828330.1000.1220035</v>
          </cell>
          <cell r="B311" t="str">
            <v>PASAJES, VIATICOS Y GASTOS DE VIAJE</v>
          </cell>
          <cell r="C311">
            <v>25500000</v>
          </cell>
          <cell r="D311">
            <v>0</v>
          </cell>
          <cell r="E311">
            <v>0</v>
          </cell>
          <cell r="F311">
            <v>0</v>
          </cell>
          <cell r="G311">
            <v>0</v>
          </cell>
          <cell r="H311">
            <v>0</v>
          </cell>
          <cell r="I311">
            <v>0</v>
          </cell>
          <cell r="J311">
            <v>0</v>
          </cell>
          <cell r="K311">
            <v>0</v>
          </cell>
          <cell r="L311">
            <v>0</v>
          </cell>
          <cell r="M311">
            <v>0</v>
          </cell>
          <cell r="N311">
            <v>0</v>
          </cell>
          <cell r="O311">
            <v>25500000</v>
          </cell>
          <cell r="P311" t="str">
            <v>202828330.1000.1220035</v>
          </cell>
          <cell r="Q311" t="str">
            <v>202828330.1000.1220035</v>
          </cell>
          <cell r="R311">
            <v>25500000</v>
          </cell>
        </row>
        <row r="312">
          <cell r="A312" t="str">
            <v>202828330.1000.1220097</v>
          </cell>
          <cell r="B312" t="str">
            <v>IMPRESOS PUBLICACIONES Y AFILIACIONES</v>
          </cell>
          <cell r="C312">
            <v>47550000</v>
          </cell>
          <cell r="D312">
            <v>0</v>
          </cell>
          <cell r="E312">
            <v>0</v>
          </cell>
          <cell r="F312">
            <v>0</v>
          </cell>
          <cell r="G312">
            <v>0</v>
          </cell>
          <cell r="H312">
            <v>3000000</v>
          </cell>
          <cell r="I312">
            <v>0</v>
          </cell>
          <cell r="J312">
            <v>0</v>
          </cell>
          <cell r="K312">
            <v>0</v>
          </cell>
          <cell r="L312">
            <v>0</v>
          </cell>
          <cell r="M312">
            <v>0</v>
          </cell>
          <cell r="N312">
            <v>0</v>
          </cell>
          <cell r="O312">
            <v>50550000</v>
          </cell>
          <cell r="P312" t="str">
            <v>202828330.1000.1220097</v>
          </cell>
          <cell r="Q312" t="str">
            <v>202828330.1000.1220097</v>
          </cell>
          <cell r="R312">
            <v>50550000</v>
          </cell>
        </row>
        <row r="313">
          <cell r="A313" t="str">
            <v>202828330.1000.1222053</v>
          </cell>
          <cell r="B313" t="str">
            <v>SERVICIO DE ASEO Y CAFETERIA</v>
          </cell>
          <cell r="C313">
            <v>320760</v>
          </cell>
          <cell r="D313">
            <v>0</v>
          </cell>
          <cell r="E313">
            <v>0</v>
          </cell>
          <cell r="F313">
            <v>0</v>
          </cell>
          <cell r="G313">
            <v>0</v>
          </cell>
          <cell r="H313">
            <v>0</v>
          </cell>
          <cell r="I313">
            <v>0</v>
          </cell>
          <cell r="J313">
            <v>0</v>
          </cell>
          <cell r="K313">
            <v>0</v>
          </cell>
          <cell r="L313">
            <v>0</v>
          </cell>
          <cell r="M313">
            <v>0</v>
          </cell>
          <cell r="N313">
            <v>0</v>
          </cell>
          <cell r="O313">
            <v>320760</v>
          </cell>
          <cell r="P313" t="str">
            <v>202828330.1000.1222053</v>
          </cell>
          <cell r="Q313" t="e">
            <v>#N/A</v>
          </cell>
          <cell r="R313">
            <v>320760</v>
          </cell>
        </row>
        <row r="314">
          <cell r="A314" t="str">
            <v>202828330.1000.1222097</v>
          </cell>
          <cell r="B314" t="str">
            <v>IMPRESOS PUBLICACIONES Y AFILIACIONES</v>
          </cell>
          <cell r="C314">
            <v>6267480</v>
          </cell>
          <cell r="D314">
            <v>0</v>
          </cell>
          <cell r="E314">
            <v>0</v>
          </cell>
          <cell r="F314">
            <v>0</v>
          </cell>
          <cell r="G314">
            <v>0</v>
          </cell>
          <cell r="H314">
            <v>0</v>
          </cell>
          <cell r="I314">
            <v>0</v>
          </cell>
          <cell r="J314">
            <v>0</v>
          </cell>
          <cell r="K314">
            <v>0</v>
          </cell>
          <cell r="L314">
            <v>0</v>
          </cell>
          <cell r="M314">
            <v>0</v>
          </cell>
          <cell r="N314">
            <v>0</v>
          </cell>
          <cell r="O314">
            <v>6267480</v>
          </cell>
          <cell r="P314" t="str">
            <v>202828330.1000.1222097</v>
          </cell>
          <cell r="Q314" t="str">
            <v>202828330.1000.1222097</v>
          </cell>
          <cell r="R314">
            <v>6267480</v>
          </cell>
        </row>
        <row r="315">
          <cell r="A315" t="str">
            <v>202828330.1000.1224004</v>
          </cell>
          <cell r="B315" t="str">
            <v>SERVICIO DE MANTENIMIENTO GENERAL</v>
          </cell>
          <cell r="C315">
            <v>2166617</v>
          </cell>
          <cell r="D315">
            <v>0</v>
          </cell>
          <cell r="E315">
            <v>0</v>
          </cell>
          <cell r="F315">
            <v>0</v>
          </cell>
          <cell r="G315">
            <v>0</v>
          </cell>
          <cell r="H315">
            <v>0</v>
          </cell>
          <cell r="I315">
            <v>0</v>
          </cell>
          <cell r="J315">
            <v>0</v>
          </cell>
          <cell r="K315">
            <v>0</v>
          </cell>
          <cell r="L315">
            <v>0</v>
          </cell>
          <cell r="M315">
            <v>0</v>
          </cell>
          <cell r="N315">
            <v>0</v>
          </cell>
          <cell r="O315">
            <v>2166617</v>
          </cell>
          <cell r="P315" t="str">
            <v>202828330.1000.1224004</v>
          </cell>
          <cell r="Q315" t="e">
            <v>#N/A</v>
          </cell>
          <cell r="R315">
            <v>2166617</v>
          </cell>
        </row>
        <row r="316">
          <cell r="A316" t="str">
            <v>202828340.1000.1120031</v>
          </cell>
          <cell r="B316" t="str">
            <v>HONORARIOS Y REMUNERACIÓN SERV-TÉCNICOS</v>
          </cell>
          <cell r="C316">
            <v>154205125</v>
          </cell>
          <cell r="D316">
            <v>0</v>
          </cell>
          <cell r="E316">
            <v>0</v>
          </cell>
          <cell r="F316">
            <v>0</v>
          </cell>
          <cell r="G316">
            <v>0</v>
          </cell>
          <cell r="H316">
            <v>0</v>
          </cell>
          <cell r="I316">
            <v>0</v>
          </cell>
          <cell r="J316">
            <v>0</v>
          </cell>
          <cell r="K316">
            <v>0</v>
          </cell>
          <cell r="L316">
            <v>0</v>
          </cell>
          <cell r="M316">
            <v>0</v>
          </cell>
          <cell r="N316">
            <v>0</v>
          </cell>
          <cell r="O316">
            <v>154205125</v>
          </cell>
          <cell r="P316" t="str">
            <v>202828340.1000.1120031</v>
          </cell>
          <cell r="Q316" t="str">
            <v>202828340.1000.1120031</v>
          </cell>
          <cell r="R316">
            <v>154205125</v>
          </cell>
        </row>
        <row r="317">
          <cell r="A317" t="str">
            <v>202828340.1000.1122031</v>
          </cell>
          <cell r="B317" t="str">
            <v>HONORARIOS Y REMUNERACIÓN SERV-TÉCNICOS</v>
          </cell>
          <cell r="C317">
            <v>63876022</v>
          </cell>
          <cell r="D317">
            <v>0</v>
          </cell>
          <cell r="E317">
            <v>0</v>
          </cell>
          <cell r="F317">
            <v>0</v>
          </cell>
          <cell r="G317">
            <v>0</v>
          </cell>
          <cell r="H317">
            <v>-12200000</v>
          </cell>
          <cell r="I317">
            <v>0</v>
          </cell>
          <cell r="J317">
            <v>0</v>
          </cell>
          <cell r="K317">
            <v>0</v>
          </cell>
          <cell r="L317">
            <v>0</v>
          </cell>
          <cell r="M317">
            <v>0</v>
          </cell>
          <cell r="N317">
            <v>0</v>
          </cell>
          <cell r="O317">
            <v>51676022</v>
          </cell>
          <cell r="P317" t="str">
            <v>202828340.1000.1122031</v>
          </cell>
          <cell r="Q317" t="str">
            <v>202828340.1000.1122031</v>
          </cell>
          <cell r="R317">
            <v>51676022</v>
          </cell>
        </row>
        <row r="318">
          <cell r="A318" t="str">
            <v>202828340.1000.1124031</v>
          </cell>
          <cell r="B318" t="str">
            <v>HONORARIOS Y REMUNERACIÓN SERV-TÉCNICOS</v>
          </cell>
          <cell r="C318">
            <v>25926000</v>
          </cell>
          <cell r="D318">
            <v>0</v>
          </cell>
          <cell r="E318">
            <v>0</v>
          </cell>
          <cell r="F318">
            <v>0</v>
          </cell>
          <cell r="G318">
            <v>0</v>
          </cell>
          <cell r="H318">
            <v>0</v>
          </cell>
          <cell r="I318">
            <v>0</v>
          </cell>
          <cell r="J318">
            <v>0</v>
          </cell>
          <cell r="K318">
            <v>0</v>
          </cell>
          <cell r="L318">
            <v>0</v>
          </cell>
          <cell r="M318">
            <v>0</v>
          </cell>
          <cell r="N318">
            <v>0</v>
          </cell>
          <cell r="O318">
            <v>25926000</v>
          </cell>
          <cell r="P318" t="str">
            <v>202828340.1000.1124031</v>
          </cell>
          <cell r="Q318" t="e">
            <v>#N/A</v>
          </cell>
          <cell r="R318">
            <v>25926000</v>
          </cell>
        </row>
        <row r="319">
          <cell r="A319" t="str">
            <v>202828340.1000.1128031</v>
          </cell>
          <cell r="B319" t="str">
            <v>HONORARIOS Y REMUNERACIÓN SERV-TÉCNICOS</v>
          </cell>
          <cell r="C319">
            <v>92568000</v>
          </cell>
          <cell r="D319">
            <v>0</v>
          </cell>
          <cell r="E319">
            <v>0</v>
          </cell>
          <cell r="F319">
            <v>0</v>
          </cell>
          <cell r="G319">
            <v>0</v>
          </cell>
          <cell r="H319">
            <v>0</v>
          </cell>
          <cell r="I319">
            <v>0</v>
          </cell>
          <cell r="J319">
            <v>0</v>
          </cell>
          <cell r="K319">
            <v>0</v>
          </cell>
          <cell r="L319">
            <v>0</v>
          </cell>
          <cell r="M319">
            <v>0</v>
          </cell>
          <cell r="N319">
            <v>0</v>
          </cell>
          <cell r="O319">
            <v>92568000</v>
          </cell>
          <cell r="P319" t="str">
            <v>202828340.1000.1128031</v>
          </cell>
          <cell r="Q319" t="e">
            <v>#N/A</v>
          </cell>
          <cell r="R319">
            <v>92568000</v>
          </cell>
        </row>
        <row r="320">
          <cell r="A320" t="str">
            <v>202828340.1000.1220013</v>
          </cell>
          <cell r="B320" t="str">
            <v>ARRENDAMIENTO</v>
          </cell>
          <cell r="C320">
            <v>4158525096</v>
          </cell>
          <cell r="D320">
            <v>0</v>
          </cell>
          <cell r="E320">
            <v>0</v>
          </cell>
          <cell r="F320">
            <v>0</v>
          </cell>
          <cell r="G320">
            <v>0</v>
          </cell>
          <cell r="H320">
            <v>-15000000</v>
          </cell>
          <cell r="I320">
            <v>0</v>
          </cell>
          <cell r="J320">
            <v>0</v>
          </cell>
          <cell r="K320">
            <v>0</v>
          </cell>
          <cell r="L320">
            <v>0</v>
          </cell>
          <cell r="M320">
            <v>0</v>
          </cell>
          <cell r="N320">
            <v>0</v>
          </cell>
          <cell r="O320">
            <v>4143525096</v>
          </cell>
          <cell r="P320" t="str">
            <v>202828340.1000.1220013</v>
          </cell>
          <cell r="Q320" t="str">
            <v>202828340.1000.1220013</v>
          </cell>
          <cell r="R320">
            <v>4143525096</v>
          </cell>
        </row>
        <row r="321">
          <cell r="A321" t="str">
            <v>202828340.1000.1220039</v>
          </cell>
          <cell r="B321" t="str">
            <v>SERVICIOS PUBLICOS</v>
          </cell>
          <cell r="C321">
            <v>1150000000</v>
          </cell>
          <cell r="D321">
            <v>0</v>
          </cell>
          <cell r="E321">
            <v>0</v>
          </cell>
          <cell r="F321">
            <v>0</v>
          </cell>
          <cell r="G321">
            <v>0</v>
          </cell>
          <cell r="H321">
            <v>0</v>
          </cell>
          <cell r="I321">
            <v>0</v>
          </cell>
          <cell r="J321">
            <v>0</v>
          </cell>
          <cell r="K321">
            <v>0</v>
          </cell>
          <cell r="L321">
            <v>0</v>
          </cell>
          <cell r="M321">
            <v>0</v>
          </cell>
          <cell r="N321">
            <v>0</v>
          </cell>
          <cell r="O321">
            <v>1150000000</v>
          </cell>
          <cell r="P321" t="str">
            <v>202828340.1000.1220039</v>
          </cell>
          <cell r="Q321" t="str">
            <v>202828340.1000.1220039</v>
          </cell>
          <cell r="R321">
            <v>1150000000</v>
          </cell>
        </row>
        <row r="322">
          <cell r="A322" t="str">
            <v>202828340.1000.1220041</v>
          </cell>
          <cell r="B322" t="str">
            <v>COMUNICACIÓN Y TRANSPORTE</v>
          </cell>
          <cell r="C322">
            <v>9572771</v>
          </cell>
          <cell r="D322">
            <v>0</v>
          </cell>
          <cell r="E322">
            <v>0</v>
          </cell>
          <cell r="F322">
            <v>0</v>
          </cell>
          <cell r="G322">
            <v>0</v>
          </cell>
          <cell r="H322">
            <v>0</v>
          </cell>
          <cell r="I322">
            <v>0</v>
          </cell>
          <cell r="J322">
            <v>0</v>
          </cell>
          <cell r="K322">
            <v>0</v>
          </cell>
          <cell r="L322">
            <v>0</v>
          </cell>
          <cell r="M322">
            <v>0</v>
          </cell>
          <cell r="N322">
            <v>0</v>
          </cell>
          <cell r="O322">
            <v>9572771</v>
          </cell>
          <cell r="P322" t="str">
            <v>202828340.1000.1220041</v>
          </cell>
          <cell r="Q322" t="e">
            <v>#N/A</v>
          </cell>
          <cell r="R322">
            <v>9572771</v>
          </cell>
        </row>
        <row r="323">
          <cell r="A323" t="str">
            <v>202828340.1000.1220097</v>
          </cell>
          <cell r="B323" t="str">
            <v>IMPRESOS PUBLICACIONES Y AFILIACIONES</v>
          </cell>
          <cell r="C323">
            <v>19200000</v>
          </cell>
          <cell r="D323">
            <v>0</v>
          </cell>
          <cell r="E323">
            <v>0</v>
          </cell>
          <cell r="F323">
            <v>0</v>
          </cell>
          <cell r="G323">
            <v>0</v>
          </cell>
          <cell r="H323">
            <v>0</v>
          </cell>
          <cell r="I323">
            <v>0</v>
          </cell>
          <cell r="J323">
            <v>0</v>
          </cell>
          <cell r="K323">
            <v>0</v>
          </cell>
          <cell r="L323">
            <v>0</v>
          </cell>
          <cell r="M323">
            <v>0</v>
          </cell>
          <cell r="N323">
            <v>0</v>
          </cell>
          <cell r="O323">
            <v>19200000</v>
          </cell>
          <cell r="P323" t="str">
            <v>202828340.1000.1220097</v>
          </cell>
          <cell r="Q323" t="str">
            <v>202828340.1000.1220097</v>
          </cell>
          <cell r="R323">
            <v>19200000</v>
          </cell>
        </row>
        <row r="324">
          <cell r="A324" t="str">
            <v>202828340.1000.1222013</v>
          </cell>
          <cell r="B324" t="str">
            <v>ARRENDAMIENTO</v>
          </cell>
          <cell r="C324">
            <v>4036657206</v>
          </cell>
          <cell r="D324">
            <v>0</v>
          </cell>
          <cell r="E324">
            <v>0</v>
          </cell>
          <cell r="F324">
            <v>0</v>
          </cell>
          <cell r="G324">
            <v>0</v>
          </cell>
          <cell r="H324">
            <v>0</v>
          </cell>
          <cell r="I324">
            <v>0</v>
          </cell>
          <cell r="J324">
            <v>0</v>
          </cell>
          <cell r="K324">
            <v>0</v>
          </cell>
          <cell r="L324">
            <v>0</v>
          </cell>
          <cell r="M324">
            <v>0</v>
          </cell>
          <cell r="N324">
            <v>0</v>
          </cell>
          <cell r="O324">
            <v>4036657206</v>
          </cell>
          <cell r="P324" t="str">
            <v>202828340.1000.1222013</v>
          </cell>
          <cell r="Q324" t="str">
            <v>202828340.1000.1222013</v>
          </cell>
          <cell r="R324">
            <v>4036657206</v>
          </cell>
        </row>
        <row r="325">
          <cell r="A325" t="str">
            <v>202828350.1000.1210022</v>
          </cell>
          <cell r="B325" t="str">
            <v>COMPRA DE EQUIPO</v>
          </cell>
          <cell r="C325">
            <v>8023700</v>
          </cell>
          <cell r="D325">
            <v>0</v>
          </cell>
          <cell r="E325">
            <v>0</v>
          </cell>
          <cell r="F325">
            <v>0</v>
          </cell>
          <cell r="G325">
            <v>0</v>
          </cell>
          <cell r="H325">
            <v>0</v>
          </cell>
          <cell r="I325">
            <v>0</v>
          </cell>
          <cell r="J325">
            <v>0</v>
          </cell>
          <cell r="K325">
            <v>0</v>
          </cell>
          <cell r="L325">
            <v>0</v>
          </cell>
          <cell r="M325">
            <v>0</v>
          </cell>
          <cell r="N325">
            <v>0</v>
          </cell>
          <cell r="O325">
            <v>8023700</v>
          </cell>
          <cell r="P325" t="str">
            <v>202828350.1000.1210022</v>
          </cell>
          <cell r="Q325" t="e">
            <v>#N/A</v>
          </cell>
          <cell r="R325">
            <v>8023700</v>
          </cell>
        </row>
        <row r="326">
          <cell r="A326" t="str">
            <v>202828350.1000.1220004</v>
          </cell>
          <cell r="B326" t="str">
            <v>SERVICIO DE MANTENIMIENTO GENERAL</v>
          </cell>
          <cell r="C326">
            <v>11802580</v>
          </cell>
          <cell r="D326">
            <v>0</v>
          </cell>
          <cell r="E326">
            <v>0</v>
          </cell>
          <cell r="F326">
            <v>0</v>
          </cell>
          <cell r="G326">
            <v>0</v>
          </cell>
          <cell r="H326">
            <v>0</v>
          </cell>
          <cell r="I326">
            <v>0</v>
          </cell>
          <cell r="J326">
            <v>0</v>
          </cell>
          <cell r="K326">
            <v>0</v>
          </cell>
          <cell r="L326">
            <v>0</v>
          </cell>
          <cell r="M326">
            <v>0</v>
          </cell>
          <cell r="N326">
            <v>0</v>
          </cell>
          <cell r="O326">
            <v>11802580</v>
          </cell>
          <cell r="P326" t="str">
            <v>202828350.1000.1220004</v>
          </cell>
          <cell r="Q326" t="str">
            <v>202828350.1000.1220004</v>
          </cell>
          <cell r="R326">
            <v>11802580</v>
          </cell>
        </row>
        <row r="327">
          <cell r="A327" t="str">
            <v>202828350.1000.1220041</v>
          </cell>
          <cell r="B327" t="str">
            <v>COMUNICACIÓN Y TRANSPORTE</v>
          </cell>
          <cell r="C327">
            <v>39600000</v>
          </cell>
          <cell r="D327">
            <v>0</v>
          </cell>
          <cell r="E327">
            <v>0</v>
          </cell>
          <cell r="F327">
            <v>0</v>
          </cell>
          <cell r="G327">
            <v>0</v>
          </cell>
          <cell r="H327">
            <v>0</v>
          </cell>
          <cell r="I327">
            <v>0</v>
          </cell>
          <cell r="J327">
            <v>0</v>
          </cell>
          <cell r="K327">
            <v>0</v>
          </cell>
          <cell r="L327">
            <v>0</v>
          </cell>
          <cell r="M327">
            <v>0</v>
          </cell>
          <cell r="N327">
            <v>0</v>
          </cell>
          <cell r="O327">
            <v>39600000</v>
          </cell>
          <cell r="P327" t="str">
            <v>202828350.1000.1220041</v>
          </cell>
          <cell r="Q327" t="str">
            <v>202828350.1000.1220041</v>
          </cell>
          <cell r="R327">
            <v>39600000</v>
          </cell>
        </row>
        <row r="328">
          <cell r="A328" t="str">
            <v>202828350.1000.1220097</v>
          </cell>
          <cell r="B328" t="str">
            <v>IMPRESOS PUBLICACIONES Y AFILIACIONES</v>
          </cell>
          <cell r="C328">
            <v>9052758</v>
          </cell>
          <cell r="D328">
            <v>0</v>
          </cell>
          <cell r="E328">
            <v>0</v>
          </cell>
          <cell r="F328">
            <v>0</v>
          </cell>
          <cell r="G328">
            <v>0</v>
          </cell>
          <cell r="H328">
            <v>0</v>
          </cell>
          <cell r="I328">
            <v>0</v>
          </cell>
          <cell r="J328">
            <v>0</v>
          </cell>
          <cell r="K328">
            <v>0</v>
          </cell>
          <cell r="L328">
            <v>0</v>
          </cell>
          <cell r="M328">
            <v>0</v>
          </cell>
          <cell r="N328">
            <v>0</v>
          </cell>
          <cell r="O328">
            <v>9052758</v>
          </cell>
          <cell r="P328" t="str">
            <v>202828350.1000.1220097</v>
          </cell>
          <cell r="Q328" t="str">
            <v>202828350.1000.1220097</v>
          </cell>
          <cell r="R328">
            <v>9052758</v>
          </cell>
        </row>
        <row r="329">
          <cell r="A329" t="str">
            <v>202828350.1000.1310084</v>
          </cell>
          <cell r="B329" t="str">
            <v>OTRAS TRANSFERENCIAS</v>
          </cell>
          <cell r="C329">
            <v>101920000</v>
          </cell>
          <cell r="D329">
            <v>0</v>
          </cell>
          <cell r="E329">
            <v>0</v>
          </cell>
          <cell r="F329">
            <v>0</v>
          </cell>
          <cell r="G329">
            <v>0</v>
          </cell>
          <cell r="H329">
            <v>0</v>
          </cell>
          <cell r="I329">
            <v>0</v>
          </cell>
          <cell r="J329">
            <v>0</v>
          </cell>
          <cell r="K329">
            <v>0</v>
          </cell>
          <cell r="L329">
            <v>0</v>
          </cell>
          <cell r="M329">
            <v>0</v>
          </cell>
          <cell r="N329">
            <v>0</v>
          </cell>
          <cell r="O329">
            <v>101920000</v>
          </cell>
          <cell r="P329" t="str">
            <v>202828350.1000.1310084</v>
          </cell>
          <cell r="Q329" t="str">
            <v>202828350.1000.1310084</v>
          </cell>
          <cell r="R329">
            <v>101920000</v>
          </cell>
        </row>
        <row r="330">
          <cell r="A330" t="str">
            <v>202929000.1000.1120031</v>
          </cell>
          <cell r="B330" t="str">
            <v>HONORARIOS Y REMUNERACIÓN SERV-TÉCNICOS</v>
          </cell>
          <cell r="C330">
            <v>133030717</v>
          </cell>
          <cell r="D330">
            <v>0</v>
          </cell>
          <cell r="E330">
            <v>62500000</v>
          </cell>
          <cell r="F330">
            <v>0</v>
          </cell>
          <cell r="G330">
            <v>0</v>
          </cell>
          <cell r="H330">
            <v>0</v>
          </cell>
          <cell r="I330">
            <v>0</v>
          </cell>
          <cell r="J330">
            <v>0</v>
          </cell>
          <cell r="K330">
            <v>0</v>
          </cell>
          <cell r="L330">
            <v>0</v>
          </cell>
          <cell r="M330">
            <v>0</v>
          </cell>
          <cell r="N330">
            <v>0</v>
          </cell>
          <cell r="O330">
            <v>195530717</v>
          </cell>
          <cell r="P330" t="str">
            <v>202929000.1000.1120031</v>
          </cell>
          <cell r="Q330" t="str">
            <v>202929000.1000.1120031</v>
          </cell>
          <cell r="R330">
            <v>195530717</v>
          </cell>
        </row>
        <row r="331">
          <cell r="A331" t="str">
            <v>202929000.1000.1124031</v>
          </cell>
          <cell r="B331" t="str">
            <v>HONORARIOS Y REMUNERACIÓN SERV-TÉCNICOS</v>
          </cell>
          <cell r="C331">
            <v>0.08</v>
          </cell>
          <cell r="D331">
            <v>0</v>
          </cell>
          <cell r="E331">
            <v>-0.08</v>
          </cell>
          <cell r="F331">
            <v>0</v>
          </cell>
          <cell r="G331">
            <v>0</v>
          </cell>
          <cell r="H331">
            <v>0</v>
          </cell>
          <cell r="I331">
            <v>0</v>
          </cell>
          <cell r="J331">
            <v>0</v>
          </cell>
          <cell r="K331">
            <v>0</v>
          </cell>
          <cell r="L331">
            <v>0</v>
          </cell>
          <cell r="M331">
            <v>0</v>
          </cell>
          <cell r="N331">
            <v>0</v>
          </cell>
          <cell r="O331">
            <v>0</v>
          </cell>
          <cell r="P331" t="str">
            <v>202929000.1000.1124031</v>
          </cell>
          <cell r="Q331" t="e">
            <v>#N/A</v>
          </cell>
          <cell r="R331">
            <v>0</v>
          </cell>
        </row>
        <row r="332">
          <cell r="A332" t="str">
            <v>202929000.1000.1210003</v>
          </cell>
          <cell r="B332" t="str">
            <v>MATERIALES Y SUMINISTROS</v>
          </cell>
          <cell r="C332">
            <v>2400000</v>
          </cell>
          <cell r="D332">
            <v>0</v>
          </cell>
          <cell r="E332">
            <v>0</v>
          </cell>
          <cell r="F332">
            <v>0</v>
          </cell>
          <cell r="G332">
            <v>0</v>
          </cell>
          <cell r="H332">
            <v>0</v>
          </cell>
          <cell r="I332">
            <v>0</v>
          </cell>
          <cell r="J332">
            <v>0</v>
          </cell>
          <cell r="K332">
            <v>0</v>
          </cell>
          <cell r="L332">
            <v>0</v>
          </cell>
          <cell r="M332">
            <v>0</v>
          </cell>
          <cell r="N332">
            <v>0</v>
          </cell>
          <cell r="O332">
            <v>2400000</v>
          </cell>
          <cell r="P332" t="str">
            <v>202929000.1000.1210003</v>
          </cell>
          <cell r="Q332" t="str">
            <v>202929000.1000.1210003</v>
          </cell>
          <cell r="R332">
            <v>2400000</v>
          </cell>
        </row>
        <row r="333">
          <cell r="A333" t="str">
            <v>202929000.1000.1210022</v>
          </cell>
          <cell r="B333" t="str">
            <v>COMPRA DE EQUIPO</v>
          </cell>
          <cell r="C333">
            <v>500000000</v>
          </cell>
          <cell r="D333">
            <v>0</v>
          </cell>
          <cell r="E333">
            <v>0</v>
          </cell>
          <cell r="F333">
            <v>0</v>
          </cell>
          <cell r="G333">
            <v>0</v>
          </cell>
          <cell r="H333">
            <v>0</v>
          </cell>
          <cell r="I333">
            <v>0</v>
          </cell>
          <cell r="J333">
            <v>0</v>
          </cell>
          <cell r="K333">
            <v>0</v>
          </cell>
          <cell r="L333">
            <v>0</v>
          </cell>
          <cell r="M333">
            <v>0</v>
          </cell>
          <cell r="N333">
            <v>0</v>
          </cell>
          <cell r="O333">
            <v>500000000</v>
          </cell>
          <cell r="P333" t="str">
            <v>202929000.1000.1210022</v>
          </cell>
          <cell r="Q333" t="str">
            <v>202929000.1000.1210022</v>
          </cell>
          <cell r="R333">
            <v>500000000</v>
          </cell>
        </row>
        <row r="334">
          <cell r="A334" t="str">
            <v>202929000.1000.1212022</v>
          </cell>
          <cell r="B334" t="str">
            <v>COMPRA DE EQUIPO</v>
          </cell>
          <cell r="C334">
            <v>8178904</v>
          </cell>
          <cell r="D334">
            <v>0</v>
          </cell>
          <cell r="E334">
            <v>0</v>
          </cell>
          <cell r="F334">
            <v>0</v>
          </cell>
          <cell r="G334">
            <v>0</v>
          </cell>
          <cell r="H334">
            <v>0</v>
          </cell>
          <cell r="I334">
            <v>0</v>
          </cell>
          <cell r="J334">
            <v>0</v>
          </cell>
          <cell r="K334">
            <v>0</v>
          </cell>
          <cell r="L334">
            <v>0</v>
          </cell>
          <cell r="M334">
            <v>0</v>
          </cell>
          <cell r="N334">
            <v>0</v>
          </cell>
          <cell r="O334">
            <v>8178904</v>
          </cell>
          <cell r="P334" t="str">
            <v>202929000.1000.1212022</v>
          </cell>
          <cell r="Q334" t="e">
            <v>#N/A</v>
          </cell>
          <cell r="R334">
            <v>8178904</v>
          </cell>
        </row>
        <row r="335">
          <cell r="A335" t="str">
            <v>202929000.1000.1214022</v>
          </cell>
          <cell r="B335" t="str">
            <v>COMPRA DE EQUIPO</v>
          </cell>
          <cell r="C335">
            <v>1800000</v>
          </cell>
          <cell r="D335">
            <v>0</v>
          </cell>
          <cell r="E335">
            <v>0</v>
          </cell>
          <cell r="F335">
            <v>0</v>
          </cell>
          <cell r="G335">
            <v>0</v>
          </cell>
          <cell r="H335">
            <v>0</v>
          </cell>
          <cell r="I335">
            <v>0</v>
          </cell>
          <cell r="J335">
            <v>0</v>
          </cell>
          <cell r="K335">
            <v>0</v>
          </cell>
          <cell r="L335">
            <v>0</v>
          </cell>
          <cell r="M335">
            <v>0</v>
          </cell>
          <cell r="N335">
            <v>0</v>
          </cell>
          <cell r="O335">
            <v>1800000</v>
          </cell>
          <cell r="P335" t="str">
            <v>202929000.1000.1214022</v>
          </cell>
          <cell r="Q335" t="e">
            <v>#N/A</v>
          </cell>
          <cell r="R335">
            <v>1800000</v>
          </cell>
        </row>
        <row r="336">
          <cell r="A336" t="str">
            <v>202929000.1000.1220004</v>
          </cell>
          <cell r="B336" t="str">
            <v>SERVICIO DE MANTENIMIENTO GENERAL</v>
          </cell>
          <cell r="C336">
            <v>2400000</v>
          </cell>
          <cell r="D336">
            <v>0</v>
          </cell>
          <cell r="E336">
            <v>0</v>
          </cell>
          <cell r="F336">
            <v>0</v>
          </cell>
          <cell r="G336">
            <v>0</v>
          </cell>
          <cell r="H336">
            <v>0</v>
          </cell>
          <cell r="I336">
            <v>0</v>
          </cell>
          <cell r="J336">
            <v>0</v>
          </cell>
          <cell r="K336">
            <v>0</v>
          </cell>
          <cell r="L336">
            <v>0</v>
          </cell>
          <cell r="M336">
            <v>0</v>
          </cell>
          <cell r="N336">
            <v>0</v>
          </cell>
          <cell r="O336">
            <v>2400000</v>
          </cell>
          <cell r="P336" t="str">
            <v>202929000.1000.1220004</v>
          </cell>
          <cell r="Q336" t="str">
            <v>202929000.1000.1220004</v>
          </cell>
          <cell r="R336">
            <v>2400000</v>
          </cell>
        </row>
        <row r="337">
          <cell r="A337" t="str">
            <v>202929000.1000.1220035</v>
          </cell>
          <cell r="B337" t="str">
            <v>PASAJES, VIATICOS Y GASTOS DE VIAJE</v>
          </cell>
          <cell r="C337">
            <v>20360000</v>
          </cell>
          <cell r="D337">
            <v>0</v>
          </cell>
          <cell r="E337">
            <v>0</v>
          </cell>
          <cell r="F337">
            <v>0</v>
          </cell>
          <cell r="G337">
            <v>0</v>
          </cell>
          <cell r="H337">
            <v>0</v>
          </cell>
          <cell r="I337">
            <v>0</v>
          </cell>
          <cell r="J337">
            <v>0</v>
          </cell>
          <cell r="K337">
            <v>0</v>
          </cell>
          <cell r="L337">
            <v>0</v>
          </cell>
          <cell r="M337">
            <v>0</v>
          </cell>
          <cell r="N337">
            <v>0</v>
          </cell>
          <cell r="O337">
            <v>20360000</v>
          </cell>
          <cell r="P337" t="str">
            <v>202929000.1000.1220035</v>
          </cell>
          <cell r="Q337" t="str">
            <v>202929000.1000.1220035</v>
          </cell>
          <cell r="R337">
            <v>20360000</v>
          </cell>
        </row>
        <row r="338">
          <cell r="A338" t="str">
            <v>202929000.1000.1220041</v>
          </cell>
          <cell r="B338" t="str">
            <v>COMUNICACIÓN Y TRANSPORTE</v>
          </cell>
          <cell r="C338">
            <v>2400000</v>
          </cell>
          <cell r="D338">
            <v>0</v>
          </cell>
          <cell r="E338">
            <v>0</v>
          </cell>
          <cell r="F338">
            <v>0</v>
          </cell>
          <cell r="G338">
            <v>0</v>
          </cell>
          <cell r="H338">
            <v>0</v>
          </cell>
          <cell r="I338">
            <v>0</v>
          </cell>
          <cell r="J338">
            <v>0</v>
          </cell>
          <cell r="K338">
            <v>0</v>
          </cell>
          <cell r="L338">
            <v>0</v>
          </cell>
          <cell r="M338">
            <v>0</v>
          </cell>
          <cell r="N338">
            <v>0</v>
          </cell>
          <cell r="O338">
            <v>2400000</v>
          </cell>
          <cell r="P338" t="str">
            <v>202929000.1000.1220041</v>
          </cell>
          <cell r="Q338" t="str">
            <v>202929000.1000.1220041</v>
          </cell>
          <cell r="R338">
            <v>2400000</v>
          </cell>
        </row>
        <row r="339">
          <cell r="A339" t="str">
            <v>202929000.1000.1220097</v>
          </cell>
          <cell r="B339" t="str">
            <v>IMPRESOS PUBLICACIONES Y AFILIACIONES</v>
          </cell>
          <cell r="C339">
            <v>2400000</v>
          </cell>
          <cell r="D339">
            <v>0</v>
          </cell>
          <cell r="E339">
            <v>4750000</v>
          </cell>
          <cell r="F339">
            <v>0</v>
          </cell>
          <cell r="G339">
            <v>0</v>
          </cell>
          <cell r="H339">
            <v>0</v>
          </cell>
          <cell r="I339">
            <v>0</v>
          </cell>
          <cell r="J339">
            <v>0</v>
          </cell>
          <cell r="K339">
            <v>0</v>
          </cell>
          <cell r="L339">
            <v>0</v>
          </cell>
          <cell r="M339">
            <v>0</v>
          </cell>
          <cell r="N339">
            <v>0</v>
          </cell>
          <cell r="O339">
            <v>7150000</v>
          </cell>
          <cell r="P339" t="str">
            <v>202929000.1000.1220097</v>
          </cell>
          <cell r="Q339" t="str">
            <v>202929000.1000.1220097</v>
          </cell>
          <cell r="R339">
            <v>7150000</v>
          </cell>
        </row>
        <row r="340">
          <cell r="A340" t="str">
            <v>202929000.1000.1230023</v>
          </cell>
          <cell r="B340" t="str">
            <v>OTROS IMPUESTOS TASAS Y MULTAS</v>
          </cell>
          <cell r="C340">
            <v>20000000</v>
          </cell>
          <cell r="D340">
            <v>0</v>
          </cell>
          <cell r="E340">
            <v>0</v>
          </cell>
          <cell r="F340">
            <v>0</v>
          </cell>
          <cell r="G340">
            <v>0</v>
          </cell>
          <cell r="H340">
            <v>0</v>
          </cell>
          <cell r="I340">
            <v>0</v>
          </cell>
          <cell r="J340">
            <v>0</v>
          </cell>
          <cell r="K340">
            <v>0</v>
          </cell>
          <cell r="L340">
            <v>0</v>
          </cell>
          <cell r="M340">
            <v>0</v>
          </cell>
          <cell r="N340">
            <v>0</v>
          </cell>
          <cell r="O340">
            <v>20000000</v>
          </cell>
          <cell r="P340" t="str">
            <v>202929000.1000.1230023</v>
          </cell>
          <cell r="Q340" t="str">
            <v>202929000.1000.1230023</v>
          </cell>
          <cell r="R340">
            <v>20000000</v>
          </cell>
        </row>
        <row r="341">
          <cell r="A341" t="str">
            <v>202929008.1000.2130012</v>
          </cell>
          <cell r="B341" t="str">
            <v>PUBLICIDAD Y PROPAGANDA</v>
          </cell>
          <cell r="C341">
            <v>1750982000</v>
          </cell>
          <cell r="D341">
            <v>0</v>
          </cell>
          <cell r="E341">
            <v>0</v>
          </cell>
          <cell r="F341">
            <v>0</v>
          </cell>
          <cell r="G341">
            <v>0</v>
          </cell>
          <cell r="H341">
            <v>0</v>
          </cell>
          <cell r="I341">
            <v>0</v>
          </cell>
          <cell r="J341">
            <v>0</v>
          </cell>
          <cell r="K341">
            <v>0</v>
          </cell>
          <cell r="L341">
            <v>0</v>
          </cell>
          <cell r="M341">
            <v>0</v>
          </cell>
          <cell r="N341">
            <v>0</v>
          </cell>
          <cell r="O341">
            <v>1750982000</v>
          </cell>
          <cell r="P341" t="str">
            <v>202929008.1000.2130012</v>
          </cell>
          <cell r="Q341" t="e">
            <v>#N/A</v>
          </cell>
          <cell r="R341">
            <v>1750982000</v>
          </cell>
        </row>
        <row r="342">
          <cell r="A342" t="str">
            <v>202929100.1000.1120031</v>
          </cell>
          <cell r="B342" t="str">
            <v>HONORARIOS Y REMUNERACIÓN SERV-TÉCNICOS</v>
          </cell>
          <cell r="C342">
            <v>384549027</v>
          </cell>
          <cell r="D342">
            <v>0</v>
          </cell>
          <cell r="E342">
            <v>0</v>
          </cell>
          <cell r="F342">
            <v>0</v>
          </cell>
          <cell r="G342">
            <v>0</v>
          </cell>
          <cell r="H342">
            <v>0</v>
          </cell>
          <cell r="I342">
            <v>0</v>
          </cell>
          <cell r="J342">
            <v>0</v>
          </cell>
          <cell r="K342">
            <v>0</v>
          </cell>
          <cell r="L342">
            <v>0</v>
          </cell>
          <cell r="M342">
            <v>0</v>
          </cell>
          <cell r="N342">
            <v>0</v>
          </cell>
          <cell r="O342">
            <v>384549027</v>
          </cell>
          <cell r="P342" t="str">
            <v>202929100.1000.1120031</v>
          </cell>
          <cell r="Q342" t="str">
            <v>202929100.1000.1120031</v>
          </cell>
          <cell r="R342">
            <v>384549027</v>
          </cell>
        </row>
        <row r="343">
          <cell r="A343" t="str">
            <v>202929110.1000.1120031</v>
          </cell>
          <cell r="B343" t="str">
            <v>HONORARIOS Y REMUNERACIÓN SERV-TÉCNICOS</v>
          </cell>
          <cell r="C343">
            <v>10130569155</v>
          </cell>
          <cell r="D343">
            <v>0</v>
          </cell>
          <cell r="E343">
            <v>0</v>
          </cell>
          <cell r="F343">
            <v>0</v>
          </cell>
          <cell r="G343">
            <v>0</v>
          </cell>
          <cell r="H343">
            <v>0</v>
          </cell>
          <cell r="I343">
            <v>0</v>
          </cell>
          <cell r="J343">
            <v>0</v>
          </cell>
          <cell r="K343">
            <v>0</v>
          </cell>
          <cell r="L343">
            <v>0</v>
          </cell>
          <cell r="M343">
            <v>0</v>
          </cell>
          <cell r="N343">
            <v>0</v>
          </cell>
          <cell r="O343">
            <v>10130569155</v>
          </cell>
          <cell r="P343" t="str">
            <v>202929110.1000.1120031</v>
          </cell>
          <cell r="Q343" t="str">
            <v>202929110.1000.1120031</v>
          </cell>
          <cell r="R343">
            <v>10130569155</v>
          </cell>
        </row>
        <row r="344">
          <cell r="A344" t="str">
            <v>202929110.1000.1122031</v>
          </cell>
          <cell r="B344" t="str">
            <v>HONORARIOS Y REMUNERACIÓN SERV-TÉCNICOS</v>
          </cell>
          <cell r="C344">
            <v>1480477172.6600001</v>
          </cell>
          <cell r="D344">
            <v>0</v>
          </cell>
          <cell r="E344">
            <v>0</v>
          </cell>
          <cell r="F344">
            <v>0</v>
          </cell>
          <cell r="G344">
            <v>0</v>
          </cell>
          <cell r="H344">
            <v>0</v>
          </cell>
          <cell r="I344">
            <v>0</v>
          </cell>
          <cell r="J344">
            <v>0</v>
          </cell>
          <cell r="K344">
            <v>0</v>
          </cell>
          <cell r="L344">
            <v>0</v>
          </cell>
          <cell r="M344">
            <v>0</v>
          </cell>
          <cell r="N344">
            <v>0</v>
          </cell>
          <cell r="O344">
            <v>1480477172.6600001</v>
          </cell>
          <cell r="P344" t="str">
            <v>202929110.1000.1122031</v>
          </cell>
          <cell r="Q344" t="str">
            <v>202929110.1000.1122031</v>
          </cell>
          <cell r="R344">
            <v>1480477172.6600001</v>
          </cell>
        </row>
        <row r="345">
          <cell r="A345" t="str">
            <v>202929110.1000.1124031</v>
          </cell>
          <cell r="B345" t="str">
            <v>HONORARIOS Y REMUNERACIÓN SERV-TÉCNICOS</v>
          </cell>
          <cell r="C345">
            <v>622115911</v>
          </cell>
          <cell r="D345">
            <v>0</v>
          </cell>
          <cell r="E345">
            <v>0</v>
          </cell>
          <cell r="F345">
            <v>0</v>
          </cell>
          <cell r="G345">
            <v>0</v>
          </cell>
          <cell r="H345">
            <v>0</v>
          </cell>
          <cell r="I345">
            <v>0</v>
          </cell>
          <cell r="J345">
            <v>0</v>
          </cell>
          <cell r="K345">
            <v>0</v>
          </cell>
          <cell r="L345">
            <v>0</v>
          </cell>
          <cell r="M345">
            <v>0</v>
          </cell>
          <cell r="N345">
            <v>0</v>
          </cell>
          <cell r="O345">
            <v>622115911</v>
          </cell>
          <cell r="P345" t="str">
            <v>202929110.1000.1124031</v>
          </cell>
          <cell r="Q345" t="str">
            <v>202929110.1000.1124031</v>
          </cell>
          <cell r="R345">
            <v>622115911</v>
          </cell>
        </row>
        <row r="346">
          <cell r="A346" t="str">
            <v>202929110.1000.1126031</v>
          </cell>
          <cell r="B346" t="str">
            <v>HONORARIOS Y REMUNERACIÓN SERV-TÉCNICOS</v>
          </cell>
          <cell r="C346">
            <v>12442691.17</v>
          </cell>
          <cell r="D346">
            <v>0</v>
          </cell>
          <cell r="E346">
            <v>0</v>
          </cell>
          <cell r="F346">
            <v>0</v>
          </cell>
          <cell r="G346">
            <v>0</v>
          </cell>
          <cell r="H346">
            <v>0</v>
          </cell>
          <cell r="I346">
            <v>0</v>
          </cell>
          <cell r="J346">
            <v>0</v>
          </cell>
          <cell r="K346">
            <v>0</v>
          </cell>
          <cell r="L346">
            <v>0</v>
          </cell>
          <cell r="M346">
            <v>0</v>
          </cell>
          <cell r="N346">
            <v>0</v>
          </cell>
          <cell r="O346">
            <v>12442691.17</v>
          </cell>
          <cell r="P346" t="str">
            <v>202929110.1000.1126031</v>
          </cell>
          <cell r="Q346" t="str">
            <v>202929110.1000.1126031</v>
          </cell>
          <cell r="R346">
            <v>12442691.17</v>
          </cell>
        </row>
        <row r="347">
          <cell r="A347" t="str">
            <v>202929110.1000.1210003</v>
          </cell>
          <cell r="B347" t="str">
            <v>MATERIALES Y SUMINISTROS</v>
          </cell>
          <cell r="C347">
            <v>1450000</v>
          </cell>
          <cell r="D347">
            <v>0</v>
          </cell>
          <cell r="E347">
            <v>0</v>
          </cell>
          <cell r="F347">
            <v>0</v>
          </cell>
          <cell r="G347">
            <v>0</v>
          </cell>
          <cell r="H347">
            <v>0</v>
          </cell>
          <cell r="I347">
            <v>0</v>
          </cell>
          <cell r="J347">
            <v>0</v>
          </cell>
          <cell r="K347">
            <v>0</v>
          </cell>
          <cell r="L347">
            <v>0</v>
          </cell>
          <cell r="M347">
            <v>0</v>
          </cell>
          <cell r="N347">
            <v>0</v>
          </cell>
          <cell r="O347">
            <v>1450000</v>
          </cell>
          <cell r="P347" t="str">
            <v>202929110.1000.1210003</v>
          </cell>
          <cell r="Q347" t="e">
            <v>#N/A</v>
          </cell>
          <cell r="R347">
            <v>1450000</v>
          </cell>
        </row>
        <row r="348">
          <cell r="A348" t="str">
            <v>202929110.1000.1220041</v>
          </cell>
          <cell r="B348" t="str">
            <v>COMUNICACIÓN Y TRANSPORTE</v>
          </cell>
          <cell r="C348">
            <v>964090043</v>
          </cell>
          <cell r="D348">
            <v>0</v>
          </cell>
          <cell r="E348">
            <v>0</v>
          </cell>
          <cell r="F348">
            <v>0</v>
          </cell>
          <cell r="G348">
            <v>0</v>
          </cell>
          <cell r="H348">
            <v>0</v>
          </cell>
          <cell r="I348">
            <v>0</v>
          </cell>
          <cell r="J348">
            <v>0</v>
          </cell>
          <cell r="K348">
            <v>0</v>
          </cell>
          <cell r="L348">
            <v>0</v>
          </cell>
          <cell r="M348">
            <v>0</v>
          </cell>
          <cell r="N348">
            <v>0</v>
          </cell>
          <cell r="O348">
            <v>964090043</v>
          </cell>
          <cell r="P348" t="str">
            <v>202929110.1000.1220041</v>
          </cell>
          <cell r="Q348" t="str">
            <v>202929110.1000.1220041</v>
          </cell>
          <cell r="R348">
            <v>964090043</v>
          </cell>
        </row>
        <row r="349">
          <cell r="A349" t="str">
            <v>202929110.1000.1222041</v>
          </cell>
          <cell r="B349" t="str">
            <v>COMUNICACIÓN Y TRANSPORTE</v>
          </cell>
          <cell r="C349">
            <v>675686733.46000004</v>
          </cell>
          <cell r="D349">
            <v>0</v>
          </cell>
          <cell r="E349">
            <v>0</v>
          </cell>
          <cell r="F349">
            <v>0</v>
          </cell>
          <cell r="G349">
            <v>0</v>
          </cell>
          <cell r="H349">
            <v>0</v>
          </cell>
          <cell r="I349">
            <v>0</v>
          </cell>
          <cell r="J349">
            <v>0</v>
          </cell>
          <cell r="K349">
            <v>0</v>
          </cell>
          <cell r="L349">
            <v>0</v>
          </cell>
          <cell r="M349">
            <v>0</v>
          </cell>
          <cell r="N349">
            <v>0</v>
          </cell>
          <cell r="O349">
            <v>675686733.46000004</v>
          </cell>
          <cell r="P349" t="str">
            <v>202929110.1000.1222041</v>
          </cell>
          <cell r="Q349" t="str">
            <v>202929110.1000.1222041</v>
          </cell>
          <cell r="R349">
            <v>675686733.46000004</v>
          </cell>
        </row>
        <row r="350">
          <cell r="A350" t="str">
            <v>202929110.1000.1224041</v>
          </cell>
          <cell r="B350" t="str">
            <v>COMUNICACIÓN Y TRANSPORTE</v>
          </cell>
          <cell r="C350">
            <v>27789715</v>
          </cell>
          <cell r="D350">
            <v>0</v>
          </cell>
          <cell r="E350">
            <v>0</v>
          </cell>
          <cell r="F350">
            <v>0</v>
          </cell>
          <cell r="G350">
            <v>0</v>
          </cell>
          <cell r="H350">
            <v>0</v>
          </cell>
          <cell r="I350">
            <v>0</v>
          </cell>
          <cell r="J350">
            <v>0</v>
          </cell>
          <cell r="K350">
            <v>0</v>
          </cell>
          <cell r="L350">
            <v>0</v>
          </cell>
          <cell r="M350">
            <v>0</v>
          </cell>
          <cell r="N350">
            <v>0</v>
          </cell>
          <cell r="O350">
            <v>27789715</v>
          </cell>
          <cell r="P350" t="str">
            <v>202929110.1000.1224041</v>
          </cell>
          <cell r="Q350" t="str">
            <v>202929110.1000.1224041</v>
          </cell>
          <cell r="R350">
            <v>27789715</v>
          </cell>
        </row>
        <row r="351">
          <cell r="A351" t="str">
            <v>202929110.1000.1226041</v>
          </cell>
          <cell r="B351" t="str">
            <v>COMUNICACIÓN Y TRANSPORTE</v>
          </cell>
          <cell r="C351">
            <v>1215424</v>
          </cell>
          <cell r="D351">
            <v>0</v>
          </cell>
          <cell r="E351">
            <v>0</v>
          </cell>
          <cell r="F351">
            <v>0</v>
          </cell>
          <cell r="G351">
            <v>0</v>
          </cell>
          <cell r="H351">
            <v>0</v>
          </cell>
          <cell r="I351">
            <v>0</v>
          </cell>
          <cell r="J351">
            <v>0</v>
          </cell>
          <cell r="K351">
            <v>0</v>
          </cell>
          <cell r="L351">
            <v>0</v>
          </cell>
          <cell r="M351">
            <v>0</v>
          </cell>
          <cell r="N351">
            <v>0</v>
          </cell>
          <cell r="O351">
            <v>1215424</v>
          </cell>
          <cell r="P351" t="str">
            <v>202929110.1000.1226041</v>
          </cell>
          <cell r="Q351" t="str">
            <v>202929110.1000.1226041</v>
          </cell>
          <cell r="R351">
            <v>1215424</v>
          </cell>
        </row>
        <row r="352">
          <cell r="A352" t="str">
            <v>202929140.1000.1120031</v>
          </cell>
          <cell r="B352" t="str">
            <v>HONORARIOS Y REMUNERACIÓN SERV-TÉCNICOS</v>
          </cell>
          <cell r="C352">
            <v>2016299658</v>
          </cell>
          <cell r="D352">
            <v>0</v>
          </cell>
          <cell r="E352">
            <v>-596955000</v>
          </cell>
          <cell r="F352">
            <v>0</v>
          </cell>
          <cell r="G352">
            <v>0</v>
          </cell>
          <cell r="H352">
            <v>-14500000</v>
          </cell>
          <cell r="I352">
            <v>0</v>
          </cell>
          <cell r="J352">
            <v>0</v>
          </cell>
          <cell r="K352">
            <v>0</v>
          </cell>
          <cell r="L352">
            <v>0</v>
          </cell>
          <cell r="M352">
            <v>0</v>
          </cell>
          <cell r="N352">
            <v>0</v>
          </cell>
          <cell r="O352">
            <v>1404844658</v>
          </cell>
          <cell r="P352" t="str">
            <v>202929140.1000.1120031</v>
          </cell>
          <cell r="Q352" t="str">
            <v>202929140.1000.1120031</v>
          </cell>
          <cell r="R352">
            <v>1404844658</v>
          </cell>
        </row>
        <row r="353">
          <cell r="A353" t="str">
            <v>202929140.1000.1122031</v>
          </cell>
          <cell r="B353" t="str">
            <v>HONORARIOS Y REMUNERACIÓN SERV-TÉCNICOS</v>
          </cell>
          <cell r="C353">
            <v>400642682</v>
          </cell>
          <cell r="D353">
            <v>0</v>
          </cell>
          <cell r="E353">
            <v>0</v>
          </cell>
          <cell r="F353">
            <v>0</v>
          </cell>
          <cell r="G353">
            <v>0</v>
          </cell>
          <cell r="H353">
            <v>0</v>
          </cell>
          <cell r="I353">
            <v>0</v>
          </cell>
          <cell r="J353">
            <v>0</v>
          </cell>
          <cell r="K353">
            <v>0</v>
          </cell>
          <cell r="L353">
            <v>0</v>
          </cell>
          <cell r="M353">
            <v>0</v>
          </cell>
          <cell r="N353">
            <v>0</v>
          </cell>
          <cell r="O353">
            <v>400642682</v>
          </cell>
          <cell r="P353" t="str">
            <v>202929140.1000.1122031</v>
          </cell>
          <cell r="Q353" t="str">
            <v>202929140.1000.1122031</v>
          </cell>
          <cell r="R353">
            <v>400642682</v>
          </cell>
        </row>
        <row r="354">
          <cell r="A354" t="str">
            <v>202929140.1000.1126031</v>
          </cell>
          <cell r="B354" t="str">
            <v>HONORARIOS Y REMUNERACIÓN SERV-TÉCNICOS</v>
          </cell>
          <cell r="C354">
            <v>1228458</v>
          </cell>
          <cell r="D354">
            <v>0</v>
          </cell>
          <cell r="E354">
            <v>0</v>
          </cell>
          <cell r="F354">
            <v>0</v>
          </cell>
          <cell r="G354">
            <v>0</v>
          </cell>
          <cell r="H354">
            <v>0</v>
          </cell>
          <cell r="I354">
            <v>0</v>
          </cell>
          <cell r="J354">
            <v>0</v>
          </cell>
          <cell r="K354">
            <v>0</v>
          </cell>
          <cell r="L354">
            <v>0</v>
          </cell>
          <cell r="M354">
            <v>0</v>
          </cell>
          <cell r="N354">
            <v>0</v>
          </cell>
          <cell r="O354">
            <v>1228458</v>
          </cell>
          <cell r="P354" t="str">
            <v>202929140.1000.1126031</v>
          </cell>
          <cell r="Q354" t="e">
            <v>#N/A</v>
          </cell>
          <cell r="R354">
            <v>1228458</v>
          </cell>
        </row>
        <row r="355">
          <cell r="A355" t="str">
            <v>202929140.1000.1220041</v>
          </cell>
          <cell r="B355" t="str">
            <v>COMUNICACIÓN Y TRANSPORTE</v>
          </cell>
          <cell r="C355">
            <v>63340000</v>
          </cell>
          <cell r="D355">
            <v>0</v>
          </cell>
          <cell r="E355">
            <v>544405000</v>
          </cell>
          <cell r="F355">
            <v>0</v>
          </cell>
          <cell r="G355">
            <v>0</v>
          </cell>
          <cell r="H355">
            <v>0</v>
          </cell>
          <cell r="I355">
            <v>0</v>
          </cell>
          <cell r="J355">
            <v>0</v>
          </cell>
          <cell r="K355">
            <v>0</v>
          </cell>
          <cell r="L355">
            <v>0</v>
          </cell>
          <cell r="M355">
            <v>0</v>
          </cell>
          <cell r="N355">
            <v>0</v>
          </cell>
          <cell r="O355">
            <v>607745000</v>
          </cell>
          <cell r="P355" t="str">
            <v>202929140.1000.1220041</v>
          </cell>
          <cell r="Q355" t="str">
            <v>202929140.1000.1220041</v>
          </cell>
          <cell r="R355">
            <v>607745000</v>
          </cell>
        </row>
        <row r="356">
          <cell r="A356" t="str">
            <v>202929140.1000.1220066</v>
          </cell>
          <cell r="B356" t="str">
            <v>GASTOS LEGALES</v>
          </cell>
          <cell r="C356">
            <v>14340000</v>
          </cell>
          <cell r="D356">
            <v>0</v>
          </cell>
          <cell r="E356">
            <v>52550000</v>
          </cell>
          <cell r="F356">
            <v>0</v>
          </cell>
          <cell r="G356">
            <v>0</v>
          </cell>
          <cell r="H356">
            <v>0</v>
          </cell>
          <cell r="I356">
            <v>0</v>
          </cell>
          <cell r="J356">
            <v>0</v>
          </cell>
          <cell r="K356">
            <v>0</v>
          </cell>
          <cell r="L356">
            <v>0</v>
          </cell>
          <cell r="M356">
            <v>0</v>
          </cell>
          <cell r="N356">
            <v>0</v>
          </cell>
          <cell r="O356">
            <v>66890000</v>
          </cell>
          <cell r="P356" t="str">
            <v>202929140.1000.1220066</v>
          </cell>
          <cell r="Q356" t="str">
            <v>202929140.1000.1220066</v>
          </cell>
          <cell r="R356">
            <v>66890000</v>
          </cell>
        </row>
        <row r="357">
          <cell r="A357" t="str">
            <v>202929140.1000.1222041</v>
          </cell>
          <cell r="B357" t="str">
            <v>COMUNICACIÓN Y TRANSPORTE</v>
          </cell>
          <cell r="C357">
            <v>9435765</v>
          </cell>
          <cell r="D357">
            <v>0</v>
          </cell>
          <cell r="E357">
            <v>-2303888</v>
          </cell>
          <cell r="F357">
            <v>0</v>
          </cell>
          <cell r="G357">
            <v>0</v>
          </cell>
          <cell r="H357">
            <v>0</v>
          </cell>
          <cell r="I357">
            <v>0</v>
          </cell>
          <cell r="J357">
            <v>0</v>
          </cell>
          <cell r="K357">
            <v>0</v>
          </cell>
          <cell r="L357">
            <v>0</v>
          </cell>
          <cell r="M357">
            <v>0</v>
          </cell>
          <cell r="N357">
            <v>0</v>
          </cell>
          <cell r="O357">
            <v>7131877</v>
          </cell>
          <cell r="P357" t="str">
            <v>202929140.1000.1222041</v>
          </cell>
          <cell r="Q357" t="str">
            <v>202929140.1000.1222041</v>
          </cell>
          <cell r="R357">
            <v>7131877</v>
          </cell>
        </row>
        <row r="358">
          <cell r="A358" t="str">
            <v>202929140.1000.1222066</v>
          </cell>
          <cell r="B358" t="str">
            <v>GASTOS LEGALES</v>
          </cell>
          <cell r="C358">
            <v>5909156</v>
          </cell>
          <cell r="D358">
            <v>0</v>
          </cell>
          <cell r="E358">
            <v>-4879772</v>
          </cell>
          <cell r="F358">
            <v>0</v>
          </cell>
          <cell r="G358">
            <v>0</v>
          </cell>
          <cell r="H358">
            <v>0</v>
          </cell>
          <cell r="I358">
            <v>0</v>
          </cell>
          <cell r="J358">
            <v>0</v>
          </cell>
          <cell r="K358">
            <v>0</v>
          </cell>
          <cell r="L358">
            <v>0</v>
          </cell>
          <cell r="M358">
            <v>0</v>
          </cell>
          <cell r="N358">
            <v>0</v>
          </cell>
          <cell r="O358">
            <v>1029384</v>
          </cell>
          <cell r="P358" t="str">
            <v>202929140.1000.1222066</v>
          </cell>
          <cell r="Q358" t="str">
            <v>202929140.1000.1222066</v>
          </cell>
          <cell r="R358">
            <v>1029384</v>
          </cell>
        </row>
        <row r="359">
          <cell r="A359" t="str">
            <v>202929140.1000.1226041</v>
          </cell>
          <cell r="B359" t="str">
            <v>COMUNICACIÓN Y TRANSPORTE</v>
          </cell>
          <cell r="C359">
            <v>797842</v>
          </cell>
          <cell r="D359">
            <v>0</v>
          </cell>
          <cell r="E359">
            <v>0</v>
          </cell>
          <cell r="F359">
            <v>0</v>
          </cell>
          <cell r="G359">
            <v>0</v>
          </cell>
          <cell r="H359">
            <v>0</v>
          </cell>
          <cell r="I359">
            <v>0</v>
          </cell>
          <cell r="J359">
            <v>0</v>
          </cell>
          <cell r="K359">
            <v>0</v>
          </cell>
          <cell r="L359">
            <v>0</v>
          </cell>
          <cell r="M359">
            <v>0</v>
          </cell>
          <cell r="N359">
            <v>0</v>
          </cell>
          <cell r="O359">
            <v>797842</v>
          </cell>
          <cell r="P359" t="str">
            <v>202929140.1000.1226041</v>
          </cell>
          <cell r="Q359" t="str">
            <v>202929140.1000.1226041</v>
          </cell>
          <cell r="R359">
            <v>797842</v>
          </cell>
        </row>
        <row r="360">
          <cell r="A360" t="str">
            <v>202929140.1000.2130012</v>
          </cell>
          <cell r="B360" t="str">
            <v>PUBLICIDAD Y PROPAGANDA</v>
          </cell>
          <cell r="C360">
            <v>277938000</v>
          </cell>
          <cell r="D360">
            <v>0</v>
          </cell>
          <cell r="E360">
            <v>0</v>
          </cell>
          <cell r="F360">
            <v>0</v>
          </cell>
          <cell r="G360">
            <v>0</v>
          </cell>
          <cell r="H360">
            <v>0</v>
          </cell>
          <cell r="I360">
            <v>0</v>
          </cell>
          <cell r="J360">
            <v>0</v>
          </cell>
          <cell r="K360">
            <v>0</v>
          </cell>
          <cell r="L360">
            <v>0</v>
          </cell>
          <cell r="M360">
            <v>0</v>
          </cell>
          <cell r="N360">
            <v>0</v>
          </cell>
          <cell r="O360">
            <v>277938000</v>
          </cell>
          <cell r="P360" t="str">
            <v>202929140.1000.2130012</v>
          </cell>
          <cell r="Q360" t="str">
            <v>202929140.1000.2130012</v>
          </cell>
          <cell r="R360">
            <v>277938000</v>
          </cell>
        </row>
        <row r="361">
          <cell r="A361" t="str">
            <v>202929140.1000.2132012</v>
          </cell>
          <cell r="B361" t="str">
            <v>PUBLICIDAD Y PROPAGANDA</v>
          </cell>
          <cell r="C361">
            <v>13204366</v>
          </cell>
          <cell r="D361">
            <v>0</v>
          </cell>
          <cell r="E361">
            <v>-93218</v>
          </cell>
          <cell r="F361">
            <v>0</v>
          </cell>
          <cell r="G361">
            <v>0</v>
          </cell>
          <cell r="H361">
            <v>0</v>
          </cell>
          <cell r="I361">
            <v>0</v>
          </cell>
          <cell r="J361">
            <v>0</v>
          </cell>
          <cell r="K361">
            <v>0</v>
          </cell>
          <cell r="L361">
            <v>0</v>
          </cell>
          <cell r="M361">
            <v>0</v>
          </cell>
          <cell r="N361">
            <v>0</v>
          </cell>
          <cell r="O361">
            <v>13111148</v>
          </cell>
          <cell r="P361" t="str">
            <v>202929140.1000.2132012</v>
          </cell>
          <cell r="Q361" t="str">
            <v>202929140.1000.2132012</v>
          </cell>
          <cell r="R361">
            <v>13111148</v>
          </cell>
        </row>
        <row r="362">
          <cell r="A362" t="str">
            <v>202929140.1000.2134012</v>
          </cell>
          <cell r="B362" t="str">
            <v>PUBLICIDAD Y PROPAGANDA</v>
          </cell>
          <cell r="C362">
            <v>2129389</v>
          </cell>
          <cell r="D362">
            <v>0</v>
          </cell>
          <cell r="E362">
            <v>0</v>
          </cell>
          <cell r="F362">
            <v>0</v>
          </cell>
          <cell r="G362">
            <v>0</v>
          </cell>
          <cell r="H362">
            <v>0</v>
          </cell>
          <cell r="I362">
            <v>0</v>
          </cell>
          <cell r="J362">
            <v>0</v>
          </cell>
          <cell r="K362">
            <v>0</v>
          </cell>
          <cell r="L362">
            <v>0</v>
          </cell>
          <cell r="M362">
            <v>0</v>
          </cell>
          <cell r="N362">
            <v>0</v>
          </cell>
          <cell r="O362">
            <v>2129389</v>
          </cell>
          <cell r="P362" t="str">
            <v>202929140.1000.2134012</v>
          </cell>
          <cell r="Q362" t="e">
            <v>#N/A</v>
          </cell>
          <cell r="R362">
            <v>2129389</v>
          </cell>
        </row>
        <row r="363">
          <cell r="A363" t="str">
            <v>202929140.1000.2136012</v>
          </cell>
          <cell r="B363" t="str">
            <v>PUBLICIDAD Y PROPAGANDA</v>
          </cell>
          <cell r="C363">
            <v>800000</v>
          </cell>
          <cell r="D363">
            <v>0</v>
          </cell>
          <cell r="E363">
            <v>0</v>
          </cell>
          <cell r="F363">
            <v>0</v>
          </cell>
          <cell r="G363">
            <v>0</v>
          </cell>
          <cell r="H363">
            <v>0</v>
          </cell>
          <cell r="I363">
            <v>0</v>
          </cell>
          <cell r="J363">
            <v>0</v>
          </cell>
          <cell r="K363">
            <v>0</v>
          </cell>
          <cell r="L363">
            <v>0</v>
          </cell>
          <cell r="M363">
            <v>0</v>
          </cell>
          <cell r="N363">
            <v>0</v>
          </cell>
          <cell r="O363">
            <v>800000</v>
          </cell>
          <cell r="P363" t="str">
            <v>202929140.1000.2136012</v>
          </cell>
          <cell r="Q363" t="e">
            <v>#N/A</v>
          </cell>
          <cell r="R363">
            <v>800000</v>
          </cell>
        </row>
        <row r="364">
          <cell r="A364" t="str">
            <v>202929200.1000.1120031</v>
          </cell>
          <cell r="B364" t="str">
            <v>HONORARIOS Y REMUNERACIÓN SERV-TÉCNICOS</v>
          </cell>
          <cell r="C364">
            <v>286566000</v>
          </cell>
          <cell r="D364">
            <v>0</v>
          </cell>
          <cell r="E364">
            <v>0</v>
          </cell>
          <cell r="F364">
            <v>0</v>
          </cell>
          <cell r="G364">
            <v>0</v>
          </cell>
          <cell r="H364">
            <v>0</v>
          </cell>
          <cell r="I364">
            <v>0</v>
          </cell>
          <cell r="J364">
            <v>0</v>
          </cell>
          <cell r="K364">
            <v>0</v>
          </cell>
          <cell r="L364">
            <v>0</v>
          </cell>
          <cell r="M364">
            <v>0</v>
          </cell>
          <cell r="N364">
            <v>0</v>
          </cell>
          <cell r="O364">
            <v>286566000</v>
          </cell>
          <cell r="P364" t="str">
            <v>202929200.1000.1120031</v>
          </cell>
          <cell r="Q364" t="str">
            <v>202929200.1000.1120031</v>
          </cell>
          <cell r="R364">
            <v>286566000</v>
          </cell>
        </row>
        <row r="365">
          <cell r="A365" t="str">
            <v>202929200.1000.1122031</v>
          </cell>
          <cell r="B365" t="str">
            <v>HONORARIOS Y REMUNERACIÓN SERV-TÉCNICOS</v>
          </cell>
          <cell r="C365">
            <v>14998800</v>
          </cell>
          <cell r="D365">
            <v>0</v>
          </cell>
          <cell r="E365">
            <v>0</v>
          </cell>
          <cell r="F365">
            <v>0</v>
          </cell>
          <cell r="G365">
            <v>0</v>
          </cell>
          <cell r="H365">
            <v>0</v>
          </cell>
          <cell r="I365">
            <v>0</v>
          </cell>
          <cell r="J365">
            <v>0</v>
          </cell>
          <cell r="K365">
            <v>0</v>
          </cell>
          <cell r="L365">
            <v>0</v>
          </cell>
          <cell r="M365">
            <v>0</v>
          </cell>
          <cell r="N365">
            <v>0</v>
          </cell>
          <cell r="O365">
            <v>14998800</v>
          </cell>
          <cell r="P365" t="str">
            <v>202929200.1000.1122031</v>
          </cell>
          <cell r="Q365" t="str">
            <v>202929200.1000.1122031</v>
          </cell>
          <cell r="R365">
            <v>14998800</v>
          </cell>
        </row>
        <row r="366">
          <cell r="A366" t="str">
            <v>202929200.1000.1128031</v>
          </cell>
          <cell r="B366" t="str">
            <v>HONORARIOS Y REMUNERACIÓN SERV-TÉCNICOS</v>
          </cell>
          <cell r="C366">
            <v>15662598</v>
          </cell>
          <cell r="D366">
            <v>0</v>
          </cell>
          <cell r="E366">
            <v>0</v>
          </cell>
          <cell r="F366">
            <v>0</v>
          </cell>
          <cell r="G366">
            <v>0</v>
          </cell>
          <cell r="H366">
            <v>0</v>
          </cell>
          <cell r="I366">
            <v>0</v>
          </cell>
          <cell r="J366">
            <v>0</v>
          </cell>
          <cell r="K366">
            <v>0</v>
          </cell>
          <cell r="L366">
            <v>0</v>
          </cell>
          <cell r="M366">
            <v>0</v>
          </cell>
          <cell r="N366">
            <v>0</v>
          </cell>
          <cell r="O366">
            <v>15662598</v>
          </cell>
          <cell r="P366" t="str">
            <v>202929200.1000.1128031</v>
          </cell>
          <cell r="Q366" t="e">
            <v>#N/A</v>
          </cell>
          <cell r="R366">
            <v>15662598</v>
          </cell>
        </row>
        <row r="367">
          <cell r="A367" t="str">
            <v>202929200.1000.1220097</v>
          </cell>
          <cell r="B367" t="str">
            <v>IMPRESOS PUBLICACIONES Y AFILIACIONES</v>
          </cell>
          <cell r="C367">
            <v>3000000</v>
          </cell>
          <cell r="D367">
            <v>0</v>
          </cell>
          <cell r="E367">
            <v>0</v>
          </cell>
          <cell r="F367">
            <v>0</v>
          </cell>
          <cell r="G367">
            <v>0</v>
          </cell>
          <cell r="H367">
            <v>0</v>
          </cell>
          <cell r="I367">
            <v>0</v>
          </cell>
          <cell r="J367">
            <v>0</v>
          </cell>
          <cell r="K367">
            <v>0</v>
          </cell>
          <cell r="L367">
            <v>0</v>
          </cell>
          <cell r="M367">
            <v>0</v>
          </cell>
          <cell r="N367">
            <v>0</v>
          </cell>
          <cell r="O367">
            <v>3000000</v>
          </cell>
          <cell r="P367" t="str">
            <v>202929200.1000.1220097</v>
          </cell>
          <cell r="Q367" t="str">
            <v>202929200.1000.1220097</v>
          </cell>
          <cell r="R367">
            <v>3000000</v>
          </cell>
        </row>
        <row r="368">
          <cell r="A368" t="str">
            <v>202929200.1000.2130012</v>
          </cell>
          <cell r="B368" t="str">
            <v>PUBLICIDAD Y PROPAGANDA</v>
          </cell>
          <cell r="C368">
            <v>1210000000</v>
          </cell>
          <cell r="D368">
            <v>0</v>
          </cell>
          <cell r="E368">
            <v>0</v>
          </cell>
          <cell r="F368">
            <v>0</v>
          </cell>
          <cell r="G368">
            <v>0</v>
          </cell>
          <cell r="H368">
            <v>0</v>
          </cell>
          <cell r="I368">
            <v>0</v>
          </cell>
          <cell r="J368">
            <v>37234785</v>
          </cell>
          <cell r="K368">
            <v>0</v>
          </cell>
          <cell r="L368">
            <v>0</v>
          </cell>
          <cell r="M368">
            <v>0</v>
          </cell>
          <cell r="N368">
            <v>0</v>
          </cell>
          <cell r="O368">
            <v>1247234785</v>
          </cell>
          <cell r="P368" t="str">
            <v>202929200.1000.2130012</v>
          </cell>
          <cell r="Q368" t="str">
            <v>202929200.1000.2130012</v>
          </cell>
          <cell r="R368">
            <v>1247234785</v>
          </cell>
        </row>
        <row r="369">
          <cell r="A369" t="str">
            <v>202929200.1000.2132012</v>
          </cell>
          <cell r="B369" t="str">
            <v>PUBLICIDAD Y PROPAGANDA</v>
          </cell>
          <cell r="C369">
            <v>827595088</v>
          </cell>
          <cell r="D369">
            <v>0</v>
          </cell>
          <cell r="E369">
            <v>-13378822</v>
          </cell>
          <cell r="F369">
            <v>0</v>
          </cell>
          <cell r="G369">
            <v>0</v>
          </cell>
          <cell r="H369">
            <v>0</v>
          </cell>
          <cell r="I369">
            <v>0</v>
          </cell>
          <cell r="J369">
            <v>0</v>
          </cell>
          <cell r="K369">
            <v>0</v>
          </cell>
          <cell r="L369">
            <v>0</v>
          </cell>
          <cell r="M369">
            <v>0</v>
          </cell>
          <cell r="N369">
            <v>0</v>
          </cell>
          <cell r="O369">
            <v>814216266</v>
          </cell>
          <cell r="P369" t="str">
            <v>202929200.1000.2132012</v>
          </cell>
          <cell r="Q369" t="str">
            <v>202929200.1000.2132012</v>
          </cell>
          <cell r="R369">
            <v>814216266</v>
          </cell>
        </row>
        <row r="370">
          <cell r="A370" t="str">
            <v>202929200.1000.2134012</v>
          </cell>
          <cell r="B370" t="str">
            <v>PUBLICIDAD Y PROPAGANDA</v>
          </cell>
          <cell r="C370">
            <v>17249281</v>
          </cell>
          <cell r="D370">
            <v>0</v>
          </cell>
          <cell r="E370">
            <v>0</v>
          </cell>
          <cell r="F370">
            <v>0</v>
          </cell>
          <cell r="G370">
            <v>0</v>
          </cell>
          <cell r="H370">
            <v>0</v>
          </cell>
          <cell r="I370">
            <v>0</v>
          </cell>
          <cell r="J370">
            <v>0</v>
          </cell>
          <cell r="K370">
            <v>0</v>
          </cell>
          <cell r="L370">
            <v>0</v>
          </cell>
          <cell r="M370">
            <v>0</v>
          </cell>
          <cell r="N370">
            <v>0</v>
          </cell>
          <cell r="O370">
            <v>17249281</v>
          </cell>
          <cell r="P370" t="str">
            <v>202929200.1000.2134012</v>
          </cell>
          <cell r="Q370" t="str">
            <v>202929200.1000.2134012</v>
          </cell>
          <cell r="R370">
            <v>17249281</v>
          </cell>
        </row>
        <row r="371">
          <cell r="A371" t="str">
            <v>202929200.1000.2136012</v>
          </cell>
          <cell r="B371" t="str">
            <v>PUBLICIDAD Y PROPAGANDA</v>
          </cell>
          <cell r="C371">
            <v>4800000</v>
          </cell>
          <cell r="D371">
            <v>0</v>
          </cell>
          <cell r="E371">
            <v>0</v>
          </cell>
          <cell r="F371">
            <v>0</v>
          </cell>
          <cell r="G371">
            <v>0</v>
          </cell>
          <cell r="H371">
            <v>0</v>
          </cell>
          <cell r="I371">
            <v>0</v>
          </cell>
          <cell r="J371">
            <v>0</v>
          </cell>
          <cell r="K371">
            <v>0</v>
          </cell>
          <cell r="L371">
            <v>0</v>
          </cell>
          <cell r="M371">
            <v>0</v>
          </cell>
          <cell r="N371">
            <v>0</v>
          </cell>
          <cell r="O371">
            <v>4800000</v>
          </cell>
          <cell r="P371" t="str">
            <v>202929200.1000.2136012</v>
          </cell>
          <cell r="Q371" t="str">
            <v>202929200.1000.2136012</v>
          </cell>
          <cell r="R371">
            <v>4800000</v>
          </cell>
        </row>
        <row r="372">
          <cell r="A372" t="str">
            <v>202929210.1000.1120031</v>
          </cell>
          <cell r="B372" t="str">
            <v>HONORARIOS Y REMUNERACIÓN SERV-TÉCNICOS</v>
          </cell>
          <cell r="C372">
            <v>508883115</v>
          </cell>
          <cell r="D372">
            <v>0</v>
          </cell>
          <cell r="E372">
            <v>0</v>
          </cell>
          <cell r="F372">
            <v>0</v>
          </cell>
          <cell r="G372">
            <v>0</v>
          </cell>
          <cell r="H372">
            <v>0</v>
          </cell>
          <cell r="I372">
            <v>0</v>
          </cell>
          <cell r="J372">
            <v>0</v>
          </cell>
          <cell r="K372">
            <v>0</v>
          </cell>
          <cell r="L372">
            <v>0</v>
          </cell>
          <cell r="M372">
            <v>0</v>
          </cell>
          <cell r="N372">
            <v>0</v>
          </cell>
          <cell r="O372">
            <v>508883115</v>
          </cell>
          <cell r="P372" t="str">
            <v>202929210.1000.1120031</v>
          </cell>
          <cell r="Q372" t="str">
            <v>202929210.1000.1120031</v>
          </cell>
          <cell r="R372">
            <v>508883115</v>
          </cell>
        </row>
        <row r="373">
          <cell r="A373" t="str">
            <v>202929210.1000.1126031</v>
          </cell>
          <cell r="B373" t="str">
            <v>HONORARIOS Y REMUNERACIÓN SERV-TÉCNICOS</v>
          </cell>
          <cell r="C373">
            <v>1671026</v>
          </cell>
          <cell r="D373">
            <v>0</v>
          </cell>
          <cell r="E373">
            <v>0</v>
          </cell>
          <cell r="F373">
            <v>0</v>
          </cell>
          <cell r="G373">
            <v>0</v>
          </cell>
          <cell r="H373">
            <v>0</v>
          </cell>
          <cell r="I373">
            <v>0</v>
          </cell>
          <cell r="J373">
            <v>0</v>
          </cell>
          <cell r="K373">
            <v>0</v>
          </cell>
          <cell r="L373">
            <v>0</v>
          </cell>
          <cell r="M373">
            <v>0</v>
          </cell>
          <cell r="N373">
            <v>0</v>
          </cell>
          <cell r="O373">
            <v>1671026</v>
          </cell>
          <cell r="P373" t="str">
            <v>202929210.1000.1126031</v>
          </cell>
          <cell r="Q373" t="e">
            <v>#N/A</v>
          </cell>
          <cell r="R373">
            <v>1671026</v>
          </cell>
        </row>
        <row r="374">
          <cell r="A374" t="str">
            <v>202929210.1000.1220097</v>
          </cell>
          <cell r="B374" t="str">
            <v>IMPRESOS PUBLICACIONES Y AFILIACIONES</v>
          </cell>
          <cell r="C374">
            <v>51120000</v>
          </cell>
          <cell r="D374">
            <v>0</v>
          </cell>
          <cell r="E374">
            <v>0</v>
          </cell>
          <cell r="F374">
            <v>0</v>
          </cell>
          <cell r="G374">
            <v>0</v>
          </cell>
          <cell r="H374">
            <v>0</v>
          </cell>
          <cell r="I374">
            <v>0</v>
          </cell>
          <cell r="J374">
            <v>0</v>
          </cell>
          <cell r="K374">
            <v>0</v>
          </cell>
          <cell r="L374">
            <v>0</v>
          </cell>
          <cell r="M374">
            <v>0</v>
          </cell>
          <cell r="N374">
            <v>0</v>
          </cell>
          <cell r="O374">
            <v>51120000</v>
          </cell>
          <cell r="P374" t="str">
            <v>202929210.1000.1220097</v>
          </cell>
          <cell r="Q374" t="str">
            <v>202929210.1000.1220097</v>
          </cell>
          <cell r="R374">
            <v>51120000</v>
          </cell>
        </row>
        <row r="375">
          <cell r="A375" t="str">
            <v>202929210.1000.2132012</v>
          </cell>
          <cell r="B375" t="str">
            <v>PUBLICIDAD Y PROPAGANDA</v>
          </cell>
          <cell r="C375">
            <v>47025723</v>
          </cell>
          <cell r="D375">
            <v>0</v>
          </cell>
          <cell r="E375">
            <v>0</v>
          </cell>
          <cell r="F375">
            <v>0</v>
          </cell>
          <cell r="G375">
            <v>0</v>
          </cell>
          <cell r="H375">
            <v>0</v>
          </cell>
          <cell r="I375">
            <v>0</v>
          </cell>
          <cell r="J375">
            <v>0</v>
          </cell>
          <cell r="K375">
            <v>0</v>
          </cell>
          <cell r="L375">
            <v>0</v>
          </cell>
          <cell r="M375">
            <v>0</v>
          </cell>
          <cell r="N375">
            <v>0</v>
          </cell>
          <cell r="O375">
            <v>47025723</v>
          </cell>
          <cell r="P375" t="str">
            <v>202929210.1000.2132012</v>
          </cell>
          <cell r="Q375" t="e">
            <v>#N/A</v>
          </cell>
          <cell r="R375">
            <v>47025723</v>
          </cell>
        </row>
        <row r="376">
          <cell r="A376" t="str">
            <v>202929220.1000.1120031</v>
          </cell>
          <cell r="B376" t="str">
            <v>HONORARIOS Y REMUNERACIÓN SERV-TÉCNICOS</v>
          </cell>
          <cell r="C376">
            <v>757047043</v>
          </cell>
          <cell r="D376">
            <v>0</v>
          </cell>
          <cell r="E376">
            <v>0</v>
          </cell>
          <cell r="F376">
            <v>0</v>
          </cell>
          <cell r="G376">
            <v>0</v>
          </cell>
          <cell r="H376">
            <v>0</v>
          </cell>
          <cell r="I376">
            <v>0</v>
          </cell>
          <cell r="J376">
            <v>0</v>
          </cell>
          <cell r="K376">
            <v>0</v>
          </cell>
          <cell r="L376">
            <v>0</v>
          </cell>
          <cell r="M376">
            <v>0</v>
          </cell>
          <cell r="N376">
            <v>0</v>
          </cell>
          <cell r="O376">
            <v>757047043</v>
          </cell>
          <cell r="P376" t="str">
            <v>202929220.1000.1120031</v>
          </cell>
          <cell r="Q376" t="str">
            <v>202929220.1000.1120031</v>
          </cell>
          <cell r="R376">
            <v>757047043</v>
          </cell>
        </row>
        <row r="377">
          <cell r="A377" t="str">
            <v>202929220.1000.1124031</v>
          </cell>
          <cell r="B377" t="str">
            <v>HONORARIOS Y REMUNERACIÓN SERV-TÉCNICOS</v>
          </cell>
          <cell r="C377">
            <v>0.01</v>
          </cell>
          <cell r="D377">
            <v>0</v>
          </cell>
          <cell r="E377">
            <v>-0.01</v>
          </cell>
          <cell r="F377">
            <v>0</v>
          </cell>
          <cell r="G377">
            <v>0</v>
          </cell>
          <cell r="H377">
            <v>0</v>
          </cell>
          <cell r="I377">
            <v>0</v>
          </cell>
          <cell r="J377">
            <v>0</v>
          </cell>
          <cell r="K377">
            <v>0</v>
          </cell>
          <cell r="L377">
            <v>0</v>
          </cell>
          <cell r="M377">
            <v>0</v>
          </cell>
          <cell r="N377">
            <v>0</v>
          </cell>
          <cell r="O377">
            <v>0</v>
          </cell>
          <cell r="P377" t="str">
            <v>202929220.1000.1124031</v>
          </cell>
          <cell r="Q377" t="str">
            <v>202929220.1000.1124031</v>
          </cell>
          <cell r="R377">
            <v>0</v>
          </cell>
        </row>
        <row r="378">
          <cell r="A378" t="str">
            <v>202929220.1000.2132012</v>
          </cell>
          <cell r="B378" t="str">
            <v>PUBLICIDAD Y PROPAGANDA</v>
          </cell>
          <cell r="C378">
            <v>74992947</v>
          </cell>
          <cell r="D378">
            <v>0</v>
          </cell>
          <cell r="E378">
            <v>0</v>
          </cell>
          <cell r="F378">
            <v>0</v>
          </cell>
          <cell r="G378">
            <v>0</v>
          </cell>
          <cell r="H378">
            <v>0</v>
          </cell>
          <cell r="I378">
            <v>0</v>
          </cell>
          <cell r="J378">
            <v>0</v>
          </cell>
          <cell r="K378">
            <v>0</v>
          </cell>
          <cell r="L378">
            <v>0</v>
          </cell>
          <cell r="M378">
            <v>0</v>
          </cell>
          <cell r="N378">
            <v>0</v>
          </cell>
          <cell r="O378">
            <v>74992947</v>
          </cell>
          <cell r="P378" t="str">
            <v>202929220.1000.2132012</v>
          </cell>
          <cell r="Q378" t="e">
            <v>#N/A</v>
          </cell>
          <cell r="R378">
            <v>74992947</v>
          </cell>
        </row>
        <row r="379">
          <cell r="A379" t="str">
            <v>202929400.1000.1120031</v>
          </cell>
          <cell r="B379" t="str">
            <v>HONORARIOS Y REMUNERACIÓN SERV-TÉCNICOS</v>
          </cell>
          <cell r="C379">
            <v>14201169278</v>
          </cell>
          <cell r="D379">
            <v>0</v>
          </cell>
          <cell r="E379">
            <v>0</v>
          </cell>
          <cell r="F379">
            <v>0</v>
          </cell>
          <cell r="G379">
            <v>0</v>
          </cell>
          <cell r="H379">
            <v>0</v>
          </cell>
          <cell r="I379">
            <v>0</v>
          </cell>
          <cell r="J379">
            <v>0</v>
          </cell>
          <cell r="K379">
            <v>0</v>
          </cell>
          <cell r="L379">
            <v>0</v>
          </cell>
          <cell r="M379">
            <v>0</v>
          </cell>
          <cell r="N379">
            <v>0</v>
          </cell>
          <cell r="O379">
            <v>14201169278</v>
          </cell>
          <cell r="P379" t="str">
            <v>202929400.1000.1120031</v>
          </cell>
          <cell r="Q379" t="str">
            <v>202929400.1000.1120031</v>
          </cell>
          <cell r="R379">
            <v>14201169278</v>
          </cell>
        </row>
        <row r="380">
          <cell r="A380" t="str">
            <v>202929400.1000.1122031</v>
          </cell>
          <cell r="B380" t="str">
            <v>HONORARIOS Y REMUNERACIÓN SERV-TÉCNICOS</v>
          </cell>
          <cell r="C380">
            <v>721779907.47000003</v>
          </cell>
          <cell r="D380">
            <v>0</v>
          </cell>
          <cell r="E380">
            <v>0</v>
          </cell>
          <cell r="F380">
            <v>0</v>
          </cell>
          <cell r="G380">
            <v>0</v>
          </cell>
          <cell r="H380">
            <v>0</v>
          </cell>
          <cell r="I380">
            <v>0</v>
          </cell>
          <cell r="J380">
            <v>0</v>
          </cell>
          <cell r="K380">
            <v>0</v>
          </cell>
          <cell r="L380">
            <v>0</v>
          </cell>
          <cell r="M380">
            <v>0</v>
          </cell>
          <cell r="N380">
            <v>0</v>
          </cell>
          <cell r="O380">
            <v>721779907.47000003</v>
          </cell>
          <cell r="P380" t="str">
            <v>202929400.1000.1122031</v>
          </cell>
          <cell r="Q380" t="str">
            <v>202929400.1000.1122031</v>
          </cell>
          <cell r="R380">
            <v>721779907.47000003</v>
          </cell>
        </row>
        <row r="381">
          <cell r="A381" t="str">
            <v>202929400.1000.1220013</v>
          </cell>
          <cell r="B381" t="str">
            <v>ARRENDAMIENTO</v>
          </cell>
          <cell r="C381">
            <v>481488000</v>
          </cell>
          <cell r="D381">
            <v>0</v>
          </cell>
          <cell r="E381">
            <v>0</v>
          </cell>
          <cell r="F381">
            <v>0</v>
          </cell>
          <cell r="G381">
            <v>0</v>
          </cell>
          <cell r="H381">
            <v>0</v>
          </cell>
          <cell r="I381">
            <v>0</v>
          </cell>
          <cell r="J381">
            <v>0</v>
          </cell>
          <cell r="K381">
            <v>0</v>
          </cell>
          <cell r="L381">
            <v>0</v>
          </cell>
          <cell r="M381">
            <v>0</v>
          </cell>
          <cell r="N381">
            <v>0</v>
          </cell>
          <cell r="O381">
            <v>481488000</v>
          </cell>
          <cell r="P381" t="str">
            <v>202929400.1000.1220013</v>
          </cell>
          <cell r="Q381" t="str">
            <v>202929400.1000.1220013</v>
          </cell>
          <cell r="R381">
            <v>481488000</v>
          </cell>
        </row>
        <row r="382">
          <cell r="A382" t="str">
            <v>202929400.1000.1220097</v>
          </cell>
          <cell r="B382" t="str">
            <v>IMPRESOS PUBLICACIONES Y AFILIACIONES</v>
          </cell>
          <cell r="C382">
            <v>33171000</v>
          </cell>
          <cell r="D382">
            <v>0</v>
          </cell>
          <cell r="E382">
            <v>0</v>
          </cell>
          <cell r="F382">
            <v>0</v>
          </cell>
          <cell r="G382">
            <v>0</v>
          </cell>
          <cell r="H382">
            <v>0</v>
          </cell>
          <cell r="I382">
            <v>0</v>
          </cell>
          <cell r="J382">
            <v>0</v>
          </cell>
          <cell r="K382">
            <v>0</v>
          </cell>
          <cell r="L382">
            <v>0</v>
          </cell>
          <cell r="M382">
            <v>0</v>
          </cell>
          <cell r="N382">
            <v>0</v>
          </cell>
          <cell r="O382">
            <v>33171000</v>
          </cell>
          <cell r="P382" t="str">
            <v>202929400.1000.1220097</v>
          </cell>
          <cell r="Q382" t="str">
            <v>202929400.1000.1220097</v>
          </cell>
          <cell r="R382">
            <v>33171000</v>
          </cell>
        </row>
        <row r="383">
          <cell r="A383" t="str">
            <v>202929400.1000.1222013</v>
          </cell>
          <cell r="B383" t="str">
            <v>ARRENDAMIENTO</v>
          </cell>
          <cell r="C383">
            <v>610966</v>
          </cell>
          <cell r="D383">
            <v>0</v>
          </cell>
          <cell r="E383">
            <v>-1</v>
          </cell>
          <cell r="F383">
            <v>0</v>
          </cell>
          <cell r="G383">
            <v>0</v>
          </cell>
          <cell r="H383">
            <v>0</v>
          </cell>
          <cell r="I383">
            <v>0</v>
          </cell>
          <cell r="J383">
            <v>0</v>
          </cell>
          <cell r="K383">
            <v>0</v>
          </cell>
          <cell r="L383">
            <v>0</v>
          </cell>
          <cell r="M383">
            <v>0</v>
          </cell>
          <cell r="N383">
            <v>0</v>
          </cell>
          <cell r="O383">
            <v>610965</v>
          </cell>
          <cell r="P383" t="str">
            <v>202929400.1000.1222013</v>
          </cell>
          <cell r="Q383" t="str">
            <v>202929400.1000.1222013</v>
          </cell>
          <cell r="R383">
            <v>610965</v>
          </cell>
        </row>
        <row r="384">
          <cell r="A384" t="str">
            <v>202929400.1000.1222097</v>
          </cell>
          <cell r="B384" t="str">
            <v>IMPRESOS PUBLICACIONES Y AFILIACIONES</v>
          </cell>
          <cell r="C384">
            <v>4300000</v>
          </cell>
          <cell r="D384">
            <v>0</v>
          </cell>
          <cell r="E384">
            <v>0</v>
          </cell>
          <cell r="F384">
            <v>0</v>
          </cell>
          <cell r="G384">
            <v>0</v>
          </cell>
          <cell r="H384">
            <v>0</v>
          </cell>
          <cell r="I384">
            <v>0</v>
          </cell>
          <cell r="J384">
            <v>0</v>
          </cell>
          <cell r="K384">
            <v>0</v>
          </cell>
          <cell r="L384">
            <v>0</v>
          </cell>
          <cell r="M384">
            <v>0</v>
          </cell>
          <cell r="N384">
            <v>0</v>
          </cell>
          <cell r="O384">
            <v>4300000</v>
          </cell>
          <cell r="P384" t="str">
            <v>202929400.1000.1222097</v>
          </cell>
          <cell r="Q384" t="e">
            <v>#N/A</v>
          </cell>
          <cell r="R384">
            <v>4300000</v>
          </cell>
        </row>
        <row r="385">
          <cell r="A385" t="str">
            <v>202929400.1000.1230023</v>
          </cell>
          <cell r="B385" t="str">
            <v>OTROS IMPUESTOS TASAS Y MULTAS</v>
          </cell>
          <cell r="C385">
            <v>700000000</v>
          </cell>
          <cell r="D385">
            <v>0</v>
          </cell>
          <cell r="E385">
            <v>0</v>
          </cell>
          <cell r="F385">
            <v>0</v>
          </cell>
          <cell r="G385">
            <v>0</v>
          </cell>
          <cell r="H385">
            <v>0</v>
          </cell>
          <cell r="I385">
            <v>0</v>
          </cell>
          <cell r="J385">
            <v>0</v>
          </cell>
          <cell r="K385">
            <v>0</v>
          </cell>
          <cell r="L385">
            <v>0</v>
          </cell>
          <cell r="M385">
            <v>0</v>
          </cell>
          <cell r="N385">
            <v>0</v>
          </cell>
          <cell r="O385">
            <v>700000000</v>
          </cell>
          <cell r="P385" t="str">
            <v>202929400.1000.1230023</v>
          </cell>
          <cell r="Q385" t="str">
            <v>202929400.1000.1230023</v>
          </cell>
          <cell r="R385">
            <v>700000000</v>
          </cell>
        </row>
        <row r="386">
          <cell r="A386" t="str">
            <v>202929400.1000.2130012</v>
          </cell>
          <cell r="B386" t="str">
            <v>PUBLICIDAD Y PROPAGANDA</v>
          </cell>
          <cell r="C386">
            <v>18250000</v>
          </cell>
          <cell r="D386">
            <v>0</v>
          </cell>
          <cell r="E386">
            <v>0</v>
          </cell>
          <cell r="F386">
            <v>0</v>
          </cell>
          <cell r="G386">
            <v>0</v>
          </cell>
          <cell r="H386">
            <v>0</v>
          </cell>
          <cell r="I386">
            <v>0</v>
          </cell>
          <cell r="J386">
            <v>0</v>
          </cell>
          <cell r="K386">
            <v>0</v>
          </cell>
          <cell r="L386">
            <v>0</v>
          </cell>
          <cell r="M386">
            <v>0</v>
          </cell>
          <cell r="N386">
            <v>0</v>
          </cell>
          <cell r="O386">
            <v>18250000</v>
          </cell>
          <cell r="P386" t="str">
            <v>202929400.1000.2130012</v>
          </cell>
          <cell r="Q386" t="str">
            <v>202929400.1000.2130012</v>
          </cell>
          <cell r="R386">
            <v>18250000</v>
          </cell>
        </row>
        <row r="387">
          <cell r="A387" t="str">
            <v>202929400.1000.2132012</v>
          </cell>
          <cell r="B387" t="str">
            <v>PUBLICIDAD Y PROPAGANDA</v>
          </cell>
          <cell r="C387">
            <v>15237500</v>
          </cell>
          <cell r="D387">
            <v>0</v>
          </cell>
          <cell r="E387">
            <v>0</v>
          </cell>
          <cell r="F387">
            <v>0</v>
          </cell>
          <cell r="G387">
            <v>0</v>
          </cell>
          <cell r="H387">
            <v>0</v>
          </cell>
          <cell r="I387">
            <v>0</v>
          </cell>
          <cell r="J387">
            <v>0</v>
          </cell>
          <cell r="K387">
            <v>0</v>
          </cell>
          <cell r="L387">
            <v>0</v>
          </cell>
          <cell r="M387">
            <v>0</v>
          </cell>
          <cell r="N387">
            <v>0</v>
          </cell>
          <cell r="O387">
            <v>15237500</v>
          </cell>
          <cell r="P387" t="str">
            <v>202929400.1000.2132012</v>
          </cell>
          <cell r="Q387" t="e">
            <v>#N/A</v>
          </cell>
          <cell r="R387">
            <v>15237500</v>
          </cell>
        </row>
        <row r="388">
          <cell r="A388" t="str">
            <v>310131000.1000.1120031</v>
          </cell>
          <cell r="B388" t="str">
            <v>HONORARIOS Y REMUNERACIÓN SERV-TÉCNICOS</v>
          </cell>
          <cell r="C388">
            <v>4476827026</v>
          </cell>
          <cell r="D388">
            <v>0</v>
          </cell>
          <cell r="E388">
            <v>0</v>
          </cell>
          <cell r="F388">
            <v>0</v>
          </cell>
          <cell r="G388">
            <v>0</v>
          </cell>
          <cell r="H388">
            <v>0</v>
          </cell>
          <cell r="I388">
            <v>0</v>
          </cell>
          <cell r="J388">
            <v>0</v>
          </cell>
          <cell r="K388">
            <v>0</v>
          </cell>
          <cell r="L388">
            <v>0</v>
          </cell>
          <cell r="M388">
            <v>0</v>
          </cell>
          <cell r="N388">
            <v>0</v>
          </cell>
          <cell r="O388">
            <v>4476827026</v>
          </cell>
          <cell r="P388" t="str">
            <v>310131000.1000.1120031</v>
          </cell>
          <cell r="Q388" t="str">
            <v>310131000.1000.1120031</v>
          </cell>
          <cell r="R388">
            <v>4476827026</v>
          </cell>
        </row>
        <row r="389">
          <cell r="A389" t="str">
            <v>310131000.1000.1122031</v>
          </cell>
          <cell r="B389" t="str">
            <v>HONORARIOS Y REMUNERACIÓN SERV-TÉCNICOS</v>
          </cell>
          <cell r="C389">
            <v>157468030</v>
          </cell>
          <cell r="D389">
            <v>0</v>
          </cell>
          <cell r="E389">
            <v>0</v>
          </cell>
          <cell r="F389">
            <v>0</v>
          </cell>
          <cell r="G389">
            <v>0</v>
          </cell>
          <cell r="H389">
            <v>0</v>
          </cell>
          <cell r="I389">
            <v>0</v>
          </cell>
          <cell r="J389">
            <v>0</v>
          </cell>
          <cell r="K389">
            <v>0</v>
          </cell>
          <cell r="L389">
            <v>0</v>
          </cell>
          <cell r="M389">
            <v>0</v>
          </cell>
          <cell r="N389">
            <v>0</v>
          </cell>
          <cell r="O389">
            <v>157468030</v>
          </cell>
          <cell r="P389" t="str">
            <v>310131000.1000.1122031</v>
          </cell>
          <cell r="Q389" t="str">
            <v>310131000.1000.1122031</v>
          </cell>
          <cell r="R389">
            <v>157468030</v>
          </cell>
        </row>
        <row r="390">
          <cell r="A390" t="str">
            <v>310131000.1000.1124031</v>
          </cell>
          <cell r="B390" t="str">
            <v>HONORARIOS Y REMUNERACIÓN SERV-TÉCNICOS</v>
          </cell>
          <cell r="C390">
            <v>10300000</v>
          </cell>
          <cell r="D390">
            <v>0</v>
          </cell>
          <cell r="E390">
            <v>0</v>
          </cell>
          <cell r="F390">
            <v>0</v>
          </cell>
          <cell r="G390">
            <v>0</v>
          </cell>
          <cell r="H390">
            <v>0</v>
          </cell>
          <cell r="I390">
            <v>0</v>
          </cell>
          <cell r="J390">
            <v>0</v>
          </cell>
          <cell r="K390">
            <v>0</v>
          </cell>
          <cell r="L390">
            <v>0</v>
          </cell>
          <cell r="M390">
            <v>0</v>
          </cell>
          <cell r="N390">
            <v>0</v>
          </cell>
          <cell r="O390">
            <v>10300000</v>
          </cell>
          <cell r="P390" t="str">
            <v>310131000.1000.1124031</v>
          </cell>
          <cell r="Q390" t="str">
            <v>310131000.1000.1124031</v>
          </cell>
          <cell r="R390">
            <v>10300000</v>
          </cell>
        </row>
        <row r="391">
          <cell r="A391" t="str">
            <v>310131000.1000.1126031</v>
          </cell>
          <cell r="B391" t="str">
            <v>HONORARIOS Y REMUNERACIÓN SERV-TÉCNICOS</v>
          </cell>
          <cell r="C391">
            <v>6181877</v>
          </cell>
          <cell r="D391">
            <v>0</v>
          </cell>
          <cell r="E391">
            <v>0</v>
          </cell>
          <cell r="F391">
            <v>0</v>
          </cell>
          <cell r="G391">
            <v>0</v>
          </cell>
          <cell r="H391">
            <v>0</v>
          </cell>
          <cell r="I391">
            <v>0</v>
          </cell>
          <cell r="J391">
            <v>0</v>
          </cell>
          <cell r="K391">
            <v>0</v>
          </cell>
          <cell r="L391">
            <v>0</v>
          </cell>
          <cell r="M391">
            <v>0</v>
          </cell>
          <cell r="N391">
            <v>0</v>
          </cell>
          <cell r="O391">
            <v>6181877</v>
          </cell>
          <cell r="P391" t="str">
            <v>310131000.1000.1126031</v>
          </cell>
          <cell r="Q391" t="e">
            <v>#N/A</v>
          </cell>
          <cell r="R391">
            <v>6181877</v>
          </cell>
        </row>
        <row r="392">
          <cell r="A392" t="str">
            <v>310131000.1000.1220013</v>
          </cell>
          <cell r="B392" t="str">
            <v>ARRENDAMIENTO</v>
          </cell>
          <cell r="C392">
            <v>5000000</v>
          </cell>
          <cell r="D392">
            <v>0</v>
          </cell>
          <cell r="E392">
            <v>0</v>
          </cell>
          <cell r="F392">
            <v>0</v>
          </cell>
          <cell r="G392">
            <v>0</v>
          </cell>
          <cell r="H392">
            <v>0</v>
          </cell>
          <cell r="I392">
            <v>0</v>
          </cell>
          <cell r="J392">
            <v>0</v>
          </cell>
          <cell r="K392">
            <v>0</v>
          </cell>
          <cell r="L392">
            <v>0</v>
          </cell>
          <cell r="M392">
            <v>0</v>
          </cell>
          <cell r="N392">
            <v>0</v>
          </cell>
          <cell r="O392">
            <v>5000000</v>
          </cell>
          <cell r="P392" t="str">
            <v>310131000.1000.1220013</v>
          </cell>
          <cell r="Q392" t="str">
            <v>310131000.1000.1220013</v>
          </cell>
          <cell r="R392">
            <v>5000000</v>
          </cell>
        </row>
        <row r="393">
          <cell r="A393" t="str">
            <v>310131000.1000.1220035</v>
          </cell>
          <cell r="B393" t="str">
            <v>PASAJES, VIATICOS Y GASTOS DE VIAJE</v>
          </cell>
          <cell r="C393">
            <v>83000000</v>
          </cell>
          <cell r="D393">
            <v>0</v>
          </cell>
          <cell r="E393">
            <v>0</v>
          </cell>
          <cell r="F393">
            <v>0</v>
          </cell>
          <cell r="G393">
            <v>0</v>
          </cell>
          <cell r="H393">
            <v>0</v>
          </cell>
          <cell r="I393">
            <v>0</v>
          </cell>
          <cell r="J393">
            <v>0</v>
          </cell>
          <cell r="K393">
            <v>0</v>
          </cell>
          <cell r="L393">
            <v>0</v>
          </cell>
          <cell r="M393">
            <v>0</v>
          </cell>
          <cell r="N393">
            <v>0</v>
          </cell>
          <cell r="O393">
            <v>83000000</v>
          </cell>
          <cell r="P393" t="str">
            <v>310131000.1000.1220035</v>
          </cell>
          <cell r="Q393" t="str">
            <v>310131000.1000.1220035</v>
          </cell>
          <cell r="R393">
            <v>83000000</v>
          </cell>
        </row>
        <row r="394">
          <cell r="A394" t="str">
            <v>310131000.1000.1220097</v>
          </cell>
          <cell r="B394" t="str">
            <v>IMPRESOS PUBLICACIONES Y AFILIACIONES</v>
          </cell>
          <cell r="C394">
            <v>20000000</v>
          </cell>
          <cell r="D394">
            <v>0</v>
          </cell>
          <cell r="E394">
            <v>0</v>
          </cell>
          <cell r="F394">
            <v>0</v>
          </cell>
          <cell r="G394">
            <v>0</v>
          </cell>
          <cell r="H394">
            <v>0</v>
          </cell>
          <cell r="I394">
            <v>0</v>
          </cell>
          <cell r="J394">
            <v>0</v>
          </cell>
          <cell r="K394">
            <v>0</v>
          </cell>
          <cell r="L394">
            <v>0</v>
          </cell>
          <cell r="M394">
            <v>0</v>
          </cell>
          <cell r="N394">
            <v>0</v>
          </cell>
          <cell r="O394">
            <v>20000000</v>
          </cell>
          <cell r="P394" t="str">
            <v>310131000.1000.1220097</v>
          </cell>
          <cell r="Q394" t="str">
            <v>310131000.1000.1220097</v>
          </cell>
          <cell r="R394">
            <v>20000000</v>
          </cell>
        </row>
        <row r="395">
          <cell r="A395" t="str">
            <v>310131000.1000.1310084</v>
          </cell>
          <cell r="B395" t="str">
            <v>OTRAS TRANSFERENCIAS</v>
          </cell>
          <cell r="C395">
            <v>69844000</v>
          </cell>
          <cell r="D395">
            <v>0</v>
          </cell>
          <cell r="E395">
            <v>0</v>
          </cell>
          <cell r="F395">
            <v>0</v>
          </cell>
          <cell r="G395">
            <v>0</v>
          </cell>
          <cell r="H395">
            <v>20000000</v>
          </cell>
          <cell r="I395">
            <v>0</v>
          </cell>
          <cell r="J395">
            <v>0</v>
          </cell>
          <cell r="K395">
            <v>0</v>
          </cell>
          <cell r="L395">
            <v>0</v>
          </cell>
          <cell r="M395">
            <v>0</v>
          </cell>
          <cell r="N395">
            <v>0</v>
          </cell>
          <cell r="O395">
            <v>89844000</v>
          </cell>
          <cell r="P395" t="str">
            <v>310131000.1000.1310084</v>
          </cell>
          <cell r="Q395" t="str">
            <v>310131000.1000.1310084</v>
          </cell>
          <cell r="R395">
            <v>89844000</v>
          </cell>
        </row>
        <row r="396">
          <cell r="A396" t="str">
            <v>310131000.1000.2130018</v>
          </cell>
          <cell r="B396" t="str">
            <v>USO DE FRECUENCIAS</v>
          </cell>
          <cell r="C396">
            <v>8901000</v>
          </cell>
          <cell r="D396">
            <v>0</v>
          </cell>
          <cell r="E396">
            <v>0</v>
          </cell>
          <cell r="F396">
            <v>0</v>
          </cell>
          <cell r="G396">
            <v>0</v>
          </cell>
          <cell r="H396">
            <v>0</v>
          </cell>
          <cell r="I396">
            <v>0</v>
          </cell>
          <cell r="J396">
            <v>0</v>
          </cell>
          <cell r="K396">
            <v>0</v>
          </cell>
          <cell r="L396">
            <v>0</v>
          </cell>
          <cell r="M396">
            <v>0</v>
          </cell>
          <cell r="N396">
            <v>0</v>
          </cell>
          <cell r="O396">
            <v>8901000</v>
          </cell>
          <cell r="P396" t="str">
            <v>310131000.1000.2130018</v>
          </cell>
          <cell r="Q396" t="str">
            <v>310131000.1000.2130018</v>
          </cell>
          <cell r="R396">
            <v>8901000</v>
          </cell>
        </row>
        <row r="397">
          <cell r="A397" t="str">
            <v>310131010.1000.1120031</v>
          </cell>
          <cell r="B397" t="str">
            <v>HONORARIOS Y REMUNERACIÓN SERV-TÉCNICOS</v>
          </cell>
          <cell r="C397">
            <v>55000000</v>
          </cell>
          <cell r="D397">
            <v>0</v>
          </cell>
          <cell r="E397">
            <v>0</v>
          </cell>
          <cell r="F397">
            <v>0</v>
          </cell>
          <cell r="G397">
            <v>0</v>
          </cell>
          <cell r="H397">
            <v>0</v>
          </cell>
          <cell r="I397">
            <v>0</v>
          </cell>
          <cell r="J397">
            <v>0</v>
          </cell>
          <cell r="K397">
            <v>0</v>
          </cell>
          <cell r="L397">
            <v>0</v>
          </cell>
          <cell r="M397">
            <v>0</v>
          </cell>
          <cell r="N397">
            <v>0</v>
          </cell>
          <cell r="O397">
            <v>55000000</v>
          </cell>
          <cell r="P397" t="str">
            <v>310131010.1000.1120031</v>
          </cell>
          <cell r="Q397" t="str">
            <v>310131010.1000.1120031</v>
          </cell>
          <cell r="R397">
            <v>55000000</v>
          </cell>
        </row>
        <row r="398">
          <cell r="A398" t="str">
            <v>310131010.1000.1122031</v>
          </cell>
          <cell r="B398" t="str">
            <v>HONORARIOS Y REMUNERACIÓN SERV-TÉCNICOS</v>
          </cell>
          <cell r="C398">
            <v>7400000</v>
          </cell>
          <cell r="D398">
            <v>0</v>
          </cell>
          <cell r="E398">
            <v>0</v>
          </cell>
          <cell r="F398">
            <v>0</v>
          </cell>
          <cell r="G398">
            <v>0</v>
          </cell>
          <cell r="H398">
            <v>0</v>
          </cell>
          <cell r="I398">
            <v>0</v>
          </cell>
          <cell r="J398">
            <v>0</v>
          </cell>
          <cell r="K398">
            <v>0</v>
          </cell>
          <cell r="L398">
            <v>0</v>
          </cell>
          <cell r="M398">
            <v>0</v>
          </cell>
          <cell r="N398">
            <v>0</v>
          </cell>
          <cell r="O398">
            <v>7400000</v>
          </cell>
          <cell r="P398" t="str">
            <v>310131010.1000.1122031</v>
          </cell>
          <cell r="Q398" t="str">
            <v>310131010.1000.1122031</v>
          </cell>
          <cell r="R398">
            <v>7400000</v>
          </cell>
        </row>
        <row r="399">
          <cell r="A399" t="str">
            <v>310131010.1000.1212003</v>
          </cell>
          <cell r="B399" t="str">
            <v>MATERIALES Y SUMINISTROS</v>
          </cell>
          <cell r="C399">
            <v>60422325.960000001</v>
          </cell>
          <cell r="D399">
            <v>0</v>
          </cell>
          <cell r="E399">
            <v>0</v>
          </cell>
          <cell r="F399">
            <v>0</v>
          </cell>
          <cell r="G399">
            <v>0</v>
          </cell>
          <cell r="H399">
            <v>-1659960.4</v>
          </cell>
          <cell r="I399">
            <v>0</v>
          </cell>
          <cell r="J399">
            <v>0</v>
          </cell>
          <cell r="K399">
            <v>0</v>
          </cell>
          <cell r="L399">
            <v>0</v>
          </cell>
          <cell r="M399">
            <v>0</v>
          </cell>
          <cell r="N399">
            <v>0</v>
          </cell>
          <cell r="O399">
            <v>58762365.560000002</v>
          </cell>
          <cell r="P399" t="str">
            <v>310131010.1000.1212003</v>
          </cell>
          <cell r="Q399" t="str">
            <v>310131010.1000.1212003</v>
          </cell>
          <cell r="R399">
            <v>58762365.560000002</v>
          </cell>
        </row>
        <row r="400">
          <cell r="A400" t="str">
            <v>310131010.1000.1212022</v>
          </cell>
          <cell r="B400" t="str">
            <v>COMPRA DE EQUIPO</v>
          </cell>
          <cell r="C400">
            <v>158090889.91999999</v>
          </cell>
          <cell r="D400">
            <v>0</v>
          </cell>
          <cell r="E400">
            <v>0</v>
          </cell>
          <cell r="F400">
            <v>0</v>
          </cell>
          <cell r="G400">
            <v>0</v>
          </cell>
          <cell r="H400">
            <v>0</v>
          </cell>
          <cell r="I400">
            <v>0</v>
          </cell>
          <cell r="J400">
            <v>0</v>
          </cell>
          <cell r="K400">
            <v>0</v>
          </cell>
          <cell r="L400">
            <v>0</v>
          </cell>
          <cell r="M400">
            <v>0</v>
          </cell>
          <cell r="N400">
            <v>0</v>
          </cell>
          <cell r="O400">
            <v>158090889.91999999</v>
          </cell>
          <cell r="P400" t="str">
            <v>310131010.1000.1212022</v>
          </cell>
          <cell r="Q400" t="str">
            <v>310131010.1000.1212022</v>
          </cell>
          <cell r="R400">
            <v>158090889.91999999</v>
          </cell>
        </row>
        <row r="401">
          <cell r="A401" t="str">
            <v>310131010.1000.1214003</v>
          </cell>
          <cell r="B401" t="str">
            <v>MATERIALES Y SUMINISTROS</v>
          </cell>
          <cell r="C401">
            <v>239886727.44</v>
          </cell>
          <cell r="D401">
            <v>0</v>
          </cell>
          <cell r="E401">
            <v>-0.44</v>
          </cell>
          <cell r="F401">
            <v>0</v>
          </cell>
          <cell r="G401">
            <v>0</v>
          </cell>
          <cell r="H401">
            <v>0</v>
          </cell>
          <cell r="I401">
            <v>0</v>
          </cell>
          <cell r="J401">
            <v>0</v>
          </cell>
          <cell r="K401">
            <v>0</v>
          </cell>
          <cell r="L401">
            <v>0</v>
          </cell>
          <cell r="M401">
            <v>0</v>
          </cell>
          <cell r="N401">
            <v>0</v>
          </cell>
          <cell r="O401">
            <v>239886727</v>
          </cell>
          <cell r="P401" t="str">
            <v>310131010.1000.1214003</v>
          </cell>
          <cell r="Q401" t="str">
            <v>310131010.1000.1214003</v>
          </cell>
          <cell r="R401">
            <v>239886727</v>
          </cell>
        </row>
        <row r="402">
          <cell r="A402" t="str">
            <v>310131010.1000.1214022</v>
          </cell>
          <cell r="B402" t="str">
            <v>COMPRA DE EQUIPO</v>
          </cell>
          <cell r="C402">
            <v>37898298.079999998</v>
          </cell>
          <cell r="D402">
            <v>0</v>
          </cell>
          <cell r="E402">
            <v>0</v>
          </cell>
          <cell r="F402">
            <v>0</v>
          </cell>
          <cell r="G402">
            <v>0</v>
          </cell>
          <cell r="H402">
            <v>0</v>
          </cell>
          <cell r="I402">
            <v>0</v>
          </cell>
          <cell r="J402">
            <v>0</v>
          </cell>
          <cell r="K402">
            <v>0</v>
          </cell>
          <cell r="L402">
            <v>0</v>
          </cell>
          <cell r="M402">
            <v>0</v>
          </cell>
          <cell r="N402">
            <v>0</v>
          </cell>
          <cell r="O402">
            <v>37898298.079999998</v>
          </cell>
          <cell r="P402" t="str">
            <v>310131010.1000.1214022</v>
          </cell>
          <cell r="Q402" t="e">
            <v>#N/A</v>
          </cell>
          <cell r="R402">
            <v>37898298.079999998</v>
          </cell>
        </row>
        <row r="403">
          <cell r="A403" t="str">
            <v>310131010.1000.1216003</v>
          </cell>
          <cell r="B403" t="str">
            <v>MATERIALES Y SUMINISTROS</v>
          </cell>
          <cell r="C403">
            <v>427122314</v>
          </cell>
          <cell r="D403">
            <v>0</v>
          </cell>
          <cell r="E403">
            <v>0</v>
          </cell>
          <cell r="F403">
            <v>0</v>
          </cell>
          <cell r="G403">
            <v>0</v>
          </cell>
          <cell r="H403">
            <v>0</v>
          </cell>
          <cell r="I403">
            <v>0</v>
          </cell>
          <cell r="J403">
            <v>0</v>
          </cell>
          <cell r="K403">
            <v>0</v>
          </cell>
          <cell r="L403">
            <v>0</v>
          </cell>
          <cell r="M403">
            <v>0</v>
          </cell>
          <cell r="N403">
            <v>0</v>
          </cell>
          <cell r="O403">
            <v>427122314</v>
          </cell>
          <cell r="P403" t="str">
            <v>310131010.1000.1216003</v>
          </cell>
          <cell r="Q403" t="e">
            <v>#N/A</v>
          </cell>
          <cell r="R403">
            <v>427122314</v>
          </cell>
        </row>
        <row r="404">
          <cell r="A404" t="str">
            <v>310131010.1000.1220039</v>
          </cell>
          <cell r="B404" t="str">
            <v>SERVICIOS PUBLICOS</v>
          </cell>
          <cell r="C404">
            <v>230016070</v>
          </cell>
          <cell r="D404">
            <v>0</v>
          </cell>
          <cell r="E404">
            <v>0</v>
          </cell>
          <cell r="F404">
            <v>0</v>
          </cell>
          <cell r="G404">
            <v>0</v>
          </cell>
          <cell r="H404">
            <v>0</v>
          </cell>
          <cell r="I404">
            <v>0</v>
          </cell>
          <cell r="J404">
            <v>0</v>
          </cell>
          <cell r="K404">
            <v>0</v>
          </cell>
          <cell r="L404">
            <v>0</v>
          </cell>
          <cell r="M404">
            <v>0</v>
          </cell>
          <cell r="N404">
            <v>0</v>
          </cell>
          <cell r="O404">
            <v>230016070</v>
          </cell>
          <cell r="P404" t="str">
            <v>310131010.1000.1220039</v>
          </cell>
          <cell r="Q404" t="str">
            <v>310131010.1000.1220039</v>
          </cell>
          <cell r="R404">
            <v>230016070</v>
          </cell>
        </row>
        <row r="405">
          <cell r="A405" t="str">
            <v>310131010.1000.1220097</v>
          </cell>
          <cell r="B405" t="str">
            <v>IMPRESOS PUBLICACIONES Y AFILIACIONES</v>
          </cell>
          <cell r="C405">
            <v>2500000</v>
          </cell>
          <cell r="D405">
            <v>0</v>
          </cell>
          <cell r="E405">
            <v>0</v>
          </cell>
          <cell r="F405">
            <v>0</v>
          </cell>
          <cell r="G405">
            <v>0</v>
          </cell>
          <cell r="H405">
            <v>0</v>
          </cell>
          <cell r="I405">
            <v>0</v>
          </cell>
          <cell r="J405">
            <v>0</v>
          </cell>
          <cell r="K405">
            <v>0</v>
          </cell>
          <cell r="L405">
            <v>0</v>
          </cell>
          <cell r="M405">
            <v>0</v>
          </cell>
          <cell r="N405">
            <v>0</v>
          </cell>
          <cell r="O405">
            <v>2500000</v>
          </cell>
          <cell r="P405" t="str">
            <v>310131010.1000.1220097</v>
          </cell>
          <cell r="Q405" t="str">
            <v>310131010.1000.1220097</v>
          </cell>
          <cell r="R405">
            <v>2500000</v>
          </cell>
        </row>
        <row r="406">
          <cell r="A406" t="str">
            <v>310131010.1000.1226013</v>
          </cell>
          <cell r="B406" t="str">
            <v>ARRENDAMIENTO</v>
          </cell>
          <cell r="C406">
            <v>29143199</v>
          </cell>
          <cell r="D406">
            <v>0</v>
          </cell>
          <cell r="E406">
            <v>0</v>
          </cell>
          <cell r="F406">
            <v>0</v>
          </cell>
          <cell r="G406">
            <v>0</v>
          </cell>
          <cell r="H406">
            <v>-29143199</v>
          </cell>
          <cell r="I406">
            <v>0</v>
          </cell>
          <cell r="J406">
            <v>0</v>
          </cell>
          <cell r="K406">
            <v>0</v>
          </cell>
          <cell r="L406">
            <v>0</v>
          </cell>
          <cell r="M406">
            <v>0</v>
          </cell>
          <cell r="N406">
            <v>0</v>
          </cell>
          <cell r="O406">
            <v>0</v>
          </cell>
          <cell r="P406" t="str">
            <v>310131010.1000.1226013</v>
          </cell>
          <cell r="Q406" t="e">
            <v>#N/A</v>
          </cell>
          <cell r="R406">
            <v>0</v>
          </cell>
        </row>
        <row r="407">
          <cell r="A407" t="str">
            <v>310131010.1000.1226041</v>
          </cell>
          <cell r="B407" t="str">
            <v>COMUNICACIÓN Y TRANSPORTE</v>
          </cell>
          <cell r="C407">
            <v>1150000</v>
          </cell>
          <cell r="D407">
            <v>0</v>
          </cell>
          <cell r="E407">
            <v>0</v>
          </cell>
          <cell r="F407">
            <v>0</v>
          </cell>
          <cell r="G407">
            <v>0</v>
          </cell>
          <cell r="H407">
            <v>0</v>
          </cell>
          <cell r="I407">
            <v>0</v>
          </cell>
          <cell r="J407">
            <v>0</v>
          </cell>
          <cell r="K407">
            <v>0</v>
          </cell>
          <cell r="L407">
            <v>0</v>
          </cell>
          <cell r="M407">
            <v>0</v>
          </cell>
          <cell r="N407">
            <v>0</v>
          </cell>
          <cell r="O407">
            <v>1150000</v>
          </cell>
          <cell r="P407" t="str">
            <v>310131010.1000.1226041</v>
          </cell>
          <cell r="Q407" t="str">
            <v>310131010.1000.1226041</v>
          </cell>
          <cell r="R407">
            <v>1150000</v>
          </cell>
        </row>
        <row r="408">
          <cell r="A408" t="str">
            <v>310131010.1000.2112021</v>
          </cell>
          <cell r="B408" t="str">
            <v>COMPRA DE BIENES PARA LA VENTA</v>
          </cell>
          <cell r="C408">
            <v>574780</v>
          </cell>
          <cell r="D408">
            <v>0</v>
          </cell>
          <cell r="E408">
            <v>0</v>
          </cell>
          <cell r="F408">
            <v>0</v>
          </cell>
          <cell r="G408">
            <v>0</v>
          </cell>
          <cell r="H408">
            <v>0</v>
          </cell>
          <cell r="I408">
            <v>0</v>
          </cell>
          <cell r="J408">
            <v>0</v>
          </cell>
          <cell r="K408">
            <v>0</v>
          </cell>
          <cell r="L408">
            <v>0</v>
          </cell>
          <cell r="M408">
            <v>0</v>
          </cell>
          <cell r="N408">
            <v>0</v>
          </cell>
          <cell r="O408">
            <v>574780</v>
          </cell>
          <cell r="P408" t="str">
            <v>310131010.1000.2112021</v>
          </cell>
          <cell r="Q408" t="e">
            <v>#N/A</v>
          </cell>
          <cell r="R408">
            <v>574780</v>
          </cell>
        </row>
        <row r="409">
          <cell r="A409" t="str">
            <v>310131010.1000.2212047</v>
          </cell>
          <cell r="B409" t="str">
            <v>PRODUCTOS QUIMICOS Y SIMILARES</v>
          </cell>
          <cell r="C409">
            <v>158184182</v>
          </cell>
          <cell r="D409">
            <v>0</v>
          </cell>
          <cell r="E409">
            <v>0</v>
          </cell>
          <cell r="F409">
            <v>0</v>
          </cell>
          <cell r="G409">
            <v>0</v>
          </cell>
          <cell r="H409">
            <v>0</v>
          </cell>
          <cell r="I409">
            <v>0</v>
          </cell>
          <cell r="J409">
            <v>0</v>
          </cell>
          <cell r="K409">
            <v>0</v>
          </cell>
          <cell r="L409">
            <v>0</v>
          </cell>
          <cell r="M409">
            <v>0</v>
          </cell>
          <cell r="N409">
            <v>0</v>
          </cell>
          <cell r="O409">
            <v>158184182</v>
          </cell>
          <cell r="P409" t="str">
            <v>310131010.1000.2212047</v>
          </cell>
          <cell r="Q409" t="e">
            <v>#N/A</v>
          </cell>
          <cell r="R409">
            <v>158184182</v>
          </cell>
        </row>
        <row r="410">
          <cell r="A410" t="str">
            <v>310131010.1000.2214047</v>
          </cell>
          <cell r="B410" t="str">
            <v>PRODUCTOS QUIMICOS Y SIMILARES</v>
          </cell>
          <cell r="C410">
            <v>15299959</v>
          </cell>
          <cell r="D410">
            <v>0</v>
          </cell>
          <cell r="E410">
            <v>0</v>
          </cell>
          <cell r="F410">
            <v>0</v>
          </cell>
          <cell r="G410">
            <v>0</v>
          </cell>
          <cell r="H410">
            <v>0</v>
          </cell>
          <cell r="I410">
            <v>0</v>
          </cell>
          <cell r="J410">
            <v>0</v>
          </cell>
          <cell r="K410">
            <v>0</v>
          </cell>
          <cell r="L410">
            <v>0</v>
          </cell>
          <cell r="M410">
            <v>0</v>
          </cell>
          <cell r="N410">
            <v>0</v>
          </cell>
          <cell r="O410">
            <v>15299959</v>
          </cell>
          <cell r="P410" t="str">
            <v>310131010.1000.2214047</v>
          </cell>
          <cell r="Q410" t="e">
            <v>#N/A</v>
          </cell>
          <cell r="R410">
            <v>15299959</v>
          </cell>
        </row>
        <row r="411">
          <cell r="A411" t="str">
            <v>310131015.1000.1110005</v>
          </cell>
          <cell r="B411" t="str">
            <v>VACACIONES</v>
          </cell>
          <cell r="C411">
            <v>1718000000</v>
          </cell>
          <cell r="D411">
            <v>0</v>
          </cell>
          <cell r="E411">
            <v>0</v>
          </cell>
          <cell r="F411">
            <v>0</v>
          </cell>
          <cell r="G411">
            <v>0</v>
          </cell>
          <cell r="H411">
            <v>0</v>
          </cell>
          <cell r="I411">
            <v>0</v>
          </cell>
          <cell r="J411">
            <v>0</v>
          </cell>
          <cell r="K411">
            <v>0</v>
          </cell>
          <cell r="L411">
            <v>0</v>
          </cell>
          <cell r="M411">
            <v>0</v>
          </cell>
          <cell r="N411">
            <v>0</v>
          </cell>
          <cell r="O411">
            <v>1718000000</v>
          </cell>
          <cell r="P411" t="str">
            <v>310131015.1000.1110005</v>
          </cell>
          <cell r="Q411" t="str">
            <v>310131015.1000.1110005</v>
          </cell>
          <cell r="R411">
            <v>1718000000</v>
          </cell>
        </row>
        <row r="412">
          <cell r="A412" t="str">
            <v>310131015.1000.1110007</v>
          </cell>
          <cell r="B412" t="str">
            <v>SUELDO PERSONAL DE NÓMINA</v>
          </cell>
          <cell r="C412">
            <v>19250000000</v>
          </cell>
          <cell r="D412">
            <v>0</v>
          </cell>
          <cell r="E412">
            <v>0</v>
          </cell>
          <cell r="F412">
            <v>0</v>
          </cell>
          <cell r="G412">
            <v>0</v>
          </cell>
          <cell r="H412">
            <v>0</v>
          </cell>
          <cell r="I412">
            <v>0</v>
          </cell>
          <cell r="J412">
            <v>0</v>
          </cell>
          <cell r="K412">
            <v>0</v>
          </cell>
          <cell r="L412">
            <v>0</v>
          </cell>
          <cell r="M412">
            <v>0</v>
          </cell>
          <cell r="N412">
            <v>0</v>
          </cell>
          <cell r="O412">
            <v>19250000000</v>
          </cell>
          <cell r="P412" t="str">
            <v>310131015.1000.1110007</v>
          </cell>
          <cell r="Q412" t="str">
            <v>310131015.1000.1110007</v>
          </cell>
          <cell r="R412">
            <v>19250000000</v>
          </cell>
        </row>
        <row r="413">
          <cell r="A413" t="str">
            <v>310131015.1000.1110008</v>
          </cell>
          <cell r="B413" t="str">
            <v>HORAS EXTRAS DIURNAS, NOCTURNAS, DOMINICALES Y FESTIVOS</v>
          </cell>
          <cell r="C413">
            <v>1694000000</v>
          </cell>
          <cell r="D413">
            <v>0</v>
          </cell>
          <cell r="E413">
            <v>-17000000</v>
          </cell>
          <cell r="F413">
            <v>0</v>
          </cell>
          <cell r="G413">
            <v>0</v>
          </cell>
          <cell r="H413">
            <v>0</v>
          </cell>
          <cell r="I413">
            <v>0</v>
          </cell>
          <cell r="J413">
            <v>0</v>
          </cell>
          <cell r="K413">
            <v>0</v>
          </cell>
          <cell r="L413">
            <v>0</v>
          </cell>
          <cell r="M413">
            <v>0</v>
          </cell>
          <cell r="N413">
            <v>0</v>
          </cell>
          <cell r="O413">
            <v>1677000000</v>
          </cell>
          <cell r="P413" t="str">
            <v>310131015.1000.1110008</v>
          </cell>
          <cell r="Q413" t="str">
            <v>310131015.1000.1110008</v>
          </cell>
          <cell r="R413">
            <v>1677000000</v>
          </cell>
        </row>
        <row r="414">
          <cell r="A414" t="str">
            <v>310131015.1000.1110009</v>
          </cell>
          <cell r="B414" t="str">
            <v>PRIMA DE VACACIONES</v>
          </cell>
          <cell r="C414">
            <v>2154000000</v>
          </cell>
          <cell r="D414">
            <v>0</v>
          </cell>
          <cell r="E414">
            <v>0</v>
          </cell>
          <cell r="F414">
            <v>0</v>
          </cell>
          <cell r="G414">
            <v>0</v>
          </cell>
          <cell r="H414">
            <v>0</v>
          </cell>
          <cell r="I414">
            <v>0</v>
          </cell>
          <cell r="J414">
            <v>0</v>
          </cell>
          <cell r="K414">
            <v>0</v>
          </cell>
          <cell r="L414">
            <v>0</v>
          </cell>
          <cell r="M414">
            <v>0</v>
          </cell>
          <cell r="N414">
            <v>0</v>
          </cell>
          <cell r="O414">
            <v>2154000000</v>
          </cell>
          <cell r="P414" t="str">
            <v>310131015.1000.1110009</v>
          </cell>
          <cell r="Q414" t="str">
            <v>310131015.1000.1110009</v>
          </cell>
          <cell r="R414">
            <v>2154000000</v>
          </cell>
        </row>
        <row r="415">
          <cell r="A415" t="str">
            <v>310131015.1000.1110010</v>
          </cell>
          <cell r="B415" t="str">
            <v>PRIMA SEMESTRAL EXTRALEGAL DE MAYO</v>
          </cell>
          <cell r="C415">
            <v>652000000</v>
          </cell>
          <cell r="D415">
            <v>0</v>
          </cell>
          <cell r="E415">
            <v>0</v>
          </cell>
          <cell r="F415">
            <v>0</v>
          </cell>
          <cell r="G415">
            <v>0</v>
          </cell>
          <cell r="H415">
            <v>0</v>
          </cell>
          <cell r="I415">
            <v>0</v>
          </cell>
          <cell r="J415">
            <v>0</v>
          </cell>
          <cell r="K415">
            <v>0</v>
          </cell>
          <cell r="L415">
            <v>0</v>
          </cell>
          <cell r="M415">
            <v>0</v>
          </cell>
          <cell r="N415">
            <v>0</v>
          </cell>
          <cell r="O415">
            <v>652000000</v>
          </cell>
          <cell r="P415" t="str">
            <v>310131015.1000.1110010</v>
          </cell>
          <cell r="Q415" t="str">
            <v>310131015.1000.1110010</v>
          </cell>
          <cell r="R415">
            <v>652000000</v>
          </cell>
        </row>
        <row r="416">
          <cell r="A416" t="str">
            <v>310131015.1000.1110017</v>
          </cell>
          <cell r="B416" t="str">
            <v>PRIMA SEMESTRAL DE JUNIO</v>
          </cell>
          <cell r="C416">
            <v>980000000</v>
          </cell>
          <cell r="D416">
            <v>0</v>
          </cell>
          <cell r="E416">
            <v>0</v>
          </cell>
          <cell r="F416">
            <v>0</v>
          </cell>
          <cell r="G416">
            <v>0</v>
          </cell>
          <cell r="H416">
            <v>0</v>
          </cell>
          <cell r="I416">
            <v>0</v>
          </cell>
          <cell r="J416">
            <v>0</v>
          </cell>
          <cell r="K416">
            <v>0</v>
          </cell>
          <cell r="L416">
            <v>0</v>
          </cell>
          <cell r="M416">
            <v>0</v>
          </cell>
          <cell r="N416">
            <v>0</v>
          </cell>
          <cell r="O416">
            <v>980000000</v>
          </cell>
          <cell r="P416" t="str">
            <v>310131015.1000.1110017</v>
          </cell>
          <cell r="Q416" t="str">
            <v>310131015.1000.1110017</v>
          </cell>
          <cell r="R416">
            <v>980000000</v>
          </cell>
        </row>
        <row r="417">
          <cell r="A417" t="str">
            <v>310131015.1000.1110019</v>
          </cell>
          <cell r="B417" t="str">
            <v>PRIMA DE NAVIDAD</v>
          </cell>
          <cell r="C417">
            <v>2238000000</v>
          </cell>
          <cell r="D417">
            <v>0</v>
          </cell>
          <cell r="E417">
            <v>0</v>
          </cell>
          <cell r="F417">
            <v>0</v>
          </cell>
          <cell r="G417">
            <v>0</v>
          </cell>
          <cell r="H417">
            <v>0</v>
          </cell>
          <cell r="I417">
            <v>0</v>
          </cell>
          <cell r="J417">
            <v>0</v>
          </cell>
          <cell r="K417">
            <v>0</v>
          </cell>
          <cell r="L417">
            <v>0</v>
          </cell>
          <cell r="M417">
            <v>0</v>
          </cell>
          <cell r="N417">
            <v>0</v>
          </cell>
          <cell r="O417">
            <v>2238000000</v>
          </cell>
          <cell r="P417" t="str">
            <v>310131015.1000.1110019</v>
          </cell>
          <cell r="Q417" t="str">
            <v>310131015.1000.1110019</v>
          </cell>
          <cell r="R417">
            <v>2238000000</v>
          </cell>
        </row>
        <row r="418">
          <cell r="A418" t="str">
            <v>310131015.1000.1110024</v>
          </cell>
          <cell r="B418" t="str">
            <v>INTERESES DE LA CESANTIAS</v>
          </cell>
          <cell r="C418">
            <v>276000000</v>
          </cell>
          <cell r="D418">
            <v>0</v>
          </cell>
          <cell r="E418">
            <v>0</v>
          </cell>
          <cell r="F418">
            <v>0</v>
          </cell>
          <cell r="G418">
            <v>0</v>
          </cell>
          <cell r="H418">
            <v>0</v>
          </cell>
          <cell r="I418">
            <v>0</v>
          </cell>
          <cell r="J418">
            <v>0</v>
          </cell>
          <cell r="K418">
            <v>0</v>
          </cell>
          <cell r="L418">
            <v>0</v>
          </cell>
          <cell r="M418">
            <v>0</v>
          </cell>
          <cell r="N418">
            <v>0</v>
          </cell>
          <cell r="O418">
            <v>276000000</v>
          </cell>
          <cell r="P418" t="str">
            <v>310131015.1000.1110024</v>
          </cell>
          <cell r="Q418" t="str">
            <v>310131015.1000.1110024</v>
          </cell>
          <cell r="R418">
            <v>276000000</v>
          </cell>
        </row>
        <row r="419">
          <cell r="A419" t="str">
            <v>310131015.1000.1110027</v>
          </cell>
          <cell r="B419" t="str">
            <v>PRIMA DE ANTIGUEDAD</v>
          </cell>
          <cell r="C419">
            <v>3086000000</v>
          </cell>
          <cell r="D419">
            <v>0</v>
          </cell>
          <cell r="E419">
            <v>-3000000</v>
          </cell>
          <cell r="F419">
            <v>0</v>
          </cell>
          <cell r="G419">
            <v>0</v>
          </cell>
          <cell r="H419">
            <v>0</v>
          </cell>
          <cell r="I419">
            <v>0</v>
          </cell>
          <cell r="J419">
            <v>0</v>
          </cell>
          <cell r="K419">
            <v>0</v>
          </cell>
          <cell r="L419">
            <v>0</v>
          </cell>
          <cell r="M419">
            <v>0</v>
          </cell>
          <cell r="N419">
            <v>0</v>
          </cell>
          <cell r="O419">
            <v>3083000000</v>
          </cell>
          <cell r="P419" t="str">
            <v>310131015.1000.1110027</v>
          </cell>
          <cell r="Q419" t="str">
            <v>310131015.1000.1110027</v>
          </cell>
          <cell r="R419">
            <v>3083000000</v>
          </cell>
        </row>
        <row r="420">
          <cell r="A420" t="str">
            <v>310131015.1000.1110029</v>
          </cell>
          <cell r="B420" t="str">
            <v>PRIMA SEMESTRAL EXTRA DE NAVIDAD</v>
          </cell>
          <cell r="C420">
            <v>992000000</v>
          </cell>
          <cell r="D420">
            <v>0</v>
          </cell>
          <cell r="E420">
            <v>0</v>
          </cell>
          <cell r="F420">
            <v>0</v>
          </cell>
          <cell r="G420">
            <v>0</v>
          </cell>
          <cell r="H420">
            <v>0</v>
          </cell>
          <cell r="I420">
            <v>0</v>
          </cell>
          <cell r="J420">
            <v>0</v>
          </cell>
          <cell r="K420">
            <v>0</v>
          </cell>
          <cell r="L420">
            <v>0</v>
          </cell>
          <cell r="M420">
            <v>0</v>
          </cell>
          <cell r="N420">
            <v>0</v>
          </cell>
          <cell r="O420">
            <v>992000000</v>
          </cell>
          <cell r="P420" t="str">
            <v>310131015.1000.1110029</v>
          </cell>
          <cell r="Q420" t="str">
            <v>310131015.1000.1110029</v>
          </cell>
          <cell r="R420">
            <v>992000000</v>
          </cell>
        </row>
        <row r="421">
          <cell r="A421" t="str">
            <v>310131015.1000.1118005</v>
          </cell>
          <cell r="B421" t="str">
            <v>VACACIONES</v>
          </cell>
          <cell r="C421">
            <v>73136</v>
          </cell>
          <cell r="D421">
            <v>0</v>
          </cell>
          <cell r="E421">
            <v>0</v>
          </cell>
          <cell r="F421">
            <v>0</v>
          </cell>
          <cell r="G421">
            <v>0</v>
          </cell>
          <cell r="H421">
            <v>0</v>
          </cell>
          <cell r="I421">
            <v>0</v>
          </cell>
          <cell r="J421">
            <v>0</v>
          </cell>
          <cell r="K421">
            <v>0</v>
          </cell>
          <cell r="L421">
            <v>0</v>
          </cell>
          <cell r="M421">
            <v>0</v>
          </cell>
          <cell r="N421">
            <v>0</v>
          </cell>
          <cell r="O421">
            <v>73136</v>
          </cell>
          <cell r="P421" t="str">
            <v>310131015.1000.1118005</v>
          </cell>
          <cell r="Q421" t="str">
            <v>310131015.1000.1118005</v>
          </cell>
          <cell r="R421">
            <v>73136</v>
          </cell>
        </row>
        <row r="422">
          <cell r="A422" t="str">
            <v>310131015.1000.1118009</v>
          </cell>
          <cell r="B422" t="str">
            <v>PRIMA DE VACACIONES</v>
          </cell>
          <cell r="C422">
            <v>130923</v>
          </cell>
          <cell r="D422">
            <v>0</v>
          </cell>
          <cell r="E422">
            <v>0</v>
          </cell>
          <cell r="F422">
            <v>0</v>
          </cell>
          <cell r="G422">
            <v>0</v>
          </cell>
          <cell r="H422">
            <v>0</v>
          </cell>
          <cell r="I422">
            <v>0</v>
          </cell>
          <cell r="J422">
            <v>0</v>
          </cell>
          <cell r="K422">
            <v>0</v>
          </cell>
          <cell r="L422">
            <v>0</v>
          </cell>
          <cell r="M422">
            <v>0</v>
          </cell>
          <cell r="N422">
            <v>0</v>
          </cell>
          <cell r="O422">
            <v>130923</v>
          </cell>
          <cell r="P422" t="str">
            <v>310131015.1000.1118009</v>
          </cell>
          <cell r="Q422" t="str">
            <v>310131015.1000.1118009</v>
          </cell>
          <cell r="R422">
            <v>130923</v>
          </cell>
        </row>
        <row r="423">
          <cell r="A423" t="str">
            <v>310131015.1000.1118024</v>
          </cell>
          <cell r="B423" t="str">
            <v>INTERESES DE LA CESANTIAS</v>
          </cell>
          <cell r="C423">
            <v>132621</v>
          </cell>
          <cell r="D423">
            <v>0</v>
          </cell>
          <cell r="E423">
            <v>0</v>
          </cell>
          <cell r="F423">
            <v>0</v>
          </cell>
          <cell r="G423">
            <v>0</v>
          </cell>
          <cell r="H423">
            <v>0</v>
          </cell>
          <cell r="I423">
            <v>0</v>
          </cell>
          <cell r="J423">
            <v>0</v>
          </cell>
          <cell r="K423">
            <v>0</v>
          </cell>
          <cell r="L423">
            <v>0</v>
          </cell>
          <cell r="M423">
            <v>0</v>
          </cell>
          <cell r="N423">
            <v>0</v>
          </cell>
          <cell r="O423">
            <v>132621</v>
          </cell>
          <cell r="P423" t="str">
            <v>310131015.1000.1118024</v>
          </cell>
          <cell r="Q423" t="str">
            <v>310131015.1000.1118024</v>
          </cell>
          <cell r="R423">
            <v>132621</v>
          </cell>
        </row>
        <row r="424">
          <cell r="A424" t="str">
            <v>310131015.1000.1120014</v>
          </cell>
          <cell r="B424" t="str">
            <v>REMUNERACION APRENDICES</v>
          </cell>
          <cell r="C424">
            <v>189442000</v>
          </cell>
          <cell r="D424">
            <v>0</v>
          </cell>
          <cell r="E424">
            <v>0</v>
          </cell>
          <cell r="F424">
            <v>0</v>
          </cell>
          <cell r="G424">
            <v>0</v>
          </cell>
          <cell r="H424">
            <v>0</v>
          </cell>
          <cell r="I424">
            <v>0</v>
          </cell>
          <cell r="J424">
            <v>0</v>
          </cell>
          <cell r="K424">
            <v>0</v>
          </cell>
          <cell r="L424">
            <v>0</v>
          </cell>
          <cell r="M424">
            <v>0</v>
          </cell>
          <cell r="N424">
            <v>0</v>
          </cell>
          <cell r="O424">
            <v>189442000</v>
          </cell>
          <cell r="P424" t="str">
            <v>310131015.1000.1120014</v>
          </cell>
          <cell r="Q424" t="str">
            <v>310131015.1000.1120014</v>
          </cell>
          <cell r="R424">
            <v>189442000</v>
          </cell>
        </row>
        <row r="425">
          <cell r="A425" t="str">
            <v>310131015.1000.1120031</v>
          </cell>
          <cell r="B425" t="str">
            <v>HONORARIOS Y REMUNERACIÓN SERV-TÉCNICOS</v>
          </cell>
          <cell r="C425">
            <v>497922988</v>
          </cell>
          <cell r="D425">
            <v>0</v>
          </cell>
          <cell r="E425">
            <v>194563427</v>
          </cell>
          <cell r="F425">
            <v>0</v>
          </cell>
          <cell r="G425">
            <v>0</v>
          </cell>
          <cell r="H425">
            <v>0</v>
          </cell>
          <cell r="I425">
            <v>0</v>
          </cell>
          <cell r="J425">
            <v>0</v>
          </cell>
          <cell r="K425">
            <v>0</v>
          </cell>
          <cell r="L425">
            <v>0</v>
          </cell>
          <cell r="M425">
            <v>0</v>
          </cell>
          <cell r="N425">
            <v>0</v>
          </cell>
          <cell r="O425">
            <v>692486415</v>
          </cell>
          <cell r="P425" t="str">
            <v>310131015.1000.1120031</v>
          </cell>
          <cell r="Q425" t="str">
            <v>310131015.1000.1120031</v>
          </cell>
          <cell r="R425">
            <v>692486415</v>
          </cell>
        </row>
        <row r="426">
          <cell r="A426" t="str">
            <v>310131015.1000.1122014</v>
          </cell>
          <cell r="B426" t="str">
            <v>REMUNERACION APRENDICES</v>
          </cell>
          <cell r="C426">
            <v>343679</v>
          </cell>
          <cell r="D426">
            <v>0</v>
          </cell>
          <cell r="E426">
            <v>-4879</v>
          </cell>
          <cell r="F426">
            <v>0</v>
          </cell>
          <cell r="G426">
            <v>0</v>
          </cell>
          <cell r="H426">
            <v>0</v>
          </cell>
          <cell r="I426">
            <v>0</v>
          </cell>
          <cell r="J426">
            <v>0</v>
          </cell>
          <cell r="K426">
            <v>0</v>
          </cell>
          <cell r="L426">
            <v>0</v>
          </cell>
          <cell r="M426">
            <v>0</v>
          </cell>
          <cell r="N426">
            <v>0</v>
          </cell>
          <cell r="O426">
            <v>338800</v>
          </cell>
          <cell r="P426" t="str">
            <v>310131015.1000.1122014</v>
          </cell>
          <cell r="Q426" t="str">
            <v>310131015.1000.1122014</v>
          </cell>
          <cell r="R426">
            <v>338800</v>
          </cell>
        </row>
        <row r="427">
          <cell r="A427" t="str">
            <v>310131015.1000.1122031</v>
          </cell>
          <cell r="B427" t="str">
            <v>HONORARIOS Y REMUNERACIÓN SERV-TÉCNICOS</v>
          </cell>
          <cell r="C427">
            <v>159238903.15000001</v>
          </cell>
          <cell r="D427">
            <v>0</v>
          </cell>
          <cell r="E427">
            <v>0</v>
          </cell>
          <cell r="F427">
            <v>0</v>
          </cell>
          <cell r="G427">
            <v>0</v>
          </cell>
          <cell r="H427">
            <v>0</v>
          </cell>
          <cell r="I427">
            <v>0</v>
          </cell>
          <cell r="J427">
            <v>0</v>
          </cell>
          <cell r="K427">
            <v>0</v>
          </cell>
          <cell r="L427">
            <v>0</v>
          </cell>
          <cell r="M427">
            <v>0</v>
          </cell>
          <cell r="N427">
            <v>0</v>
          </cell>
          <cell r="O427">
            <v>159238903.15000001</v>
          </cell>
          <cell r="P427" t="str">
            <v>310131015.1000.1122031</v>
          </cell>
          <cell r="Q427" t="str">
            <v>310131015.1000.1122031</v>
          </cell>
          <cell r="R427">
            <v>159238903.15000001</v>
          </cell>
        </row>
        <row r="428">
          <cell r="A428" t="str">
            <v>310131015.1000.1124031</v>
          </cell>
          <cell r="B428" t="str">
            <v>HONORARIOS Y REMUNERACIÓN SERV-TÉCNICOS</v>
          </cell>
          <cell r="C428">
            <v>10000000</v>
          </cell>
          <cell r="D428">
            <v>0</v>
          </cell>
          <cell r="E428">
            <v>0</v>
          </cell>
          <cell r="F428">
            <v>0</v>
          </cell>
          <cell r="G428">
            <v>0</v>
          </cell>
          <cell r="H428">
            <v>0</v>
          </cell>
          <cell r="I428">
            <v>0</v>
          </cell>
          <cell r="J428">
            <v>0</v>
          </cell>
          <cell r="K428">
            <v>0</v>
          </cell>
          <cell r="L428">
            <v>0</v>
          </cell>
          <cell r="M428">
            <v>0</v>
          </cell>
          <cell r="N428">
            <v>0</v>
          </cell>
          <cell r="O428">
            <v>10000000</v>
          </cell>
          <cell r="P428" t="str">
            <v>310131015.1000.1124031</v>
          </cell>
          <cell r="Q428" t="str">
            <v>310131015.1000.1124031</v>
          </cell>
          <cell r="R428">
            <v>10000000</v>
          </cell>
        </row>
        <row r="429">
          <cell r="A429" t="str">
            <v>310131015.1000.1126031</v>
          </cell>
          <cell r="B429" t="str">
            <v>HONORARIOS Y REMUNERACIÓN SERV-TÉCNICOS</v>
          </cell>
          <cell r="C429">
            <v>519425694</v>
          </cell>
          <cell r="D429">
            <v>0</v>
          </cell>
          <cell r="E429">
            <v>0</v>
          </cell>
          <cell r="F429">
            <v>0</v>
          </cell>
          <cell r="G429">
            <v>0</v>
          </cell>
          <cell r="H429">
            <v>0</v>
          </cell>
          <cell r="I429">
            <v>0</v>
          </cell>
          <cell r="J429">
            <v>0</v>
          </cell>
          <cell r="K429">
            <v>0</v>
          </cell>
          <cell r="L429">
            <v>0</v>
          </cell>
          <cell r="M429">
            <v>0</v>
          </cell>
          <cell r="N429">
            <v>0</v>
          </cell>
          <cell r="O429">
            <v>519425694</v>
          </cell>
          <cell r="P429" t="str">
            <v>310131015.1000.1126031</v>
          </cell>
          <cell r="Q429" t="e">
            <v>#N/A</v>
          </cell>
          <cell r="R429">
            <v>519425694</v>
          </cell>
        </row>
        <row r="430">
          <cell r="A430" t="str">
            <v>310131015.1000.1128031</v>
          </cell>
          <cell r="B430" t="str">
            <v>HONORARIOS Y REMUNERACIÓN SERV-TÉCNICOS</v>
          </cell>
          <cell r="C430">
            <v>15132502.5</v>
          </cell>
          <cell r="D430">
            <v>0</v>
          </cell>
          <cell r="E430">
            <v>0</v>
          </cell>
          <cell r="F430">
            <v>0</v>
          </cell>
          <cell r="G430">
            <v>0</v>
          </cell>
          <cell r="H430">
            <v>0</v>
          </cell>
          <cell r="I430">
            <v>0</v>
          </cell>
          <cell r="J430">
            <v>0</v>
          </cell>
          <cell r="K430">
            <v>0</v>
          </cell>
          <cell r="L430">
            <v>0</v>
          </cell>
          <cell r="M430">
            <v>0</v>
          </cell>
          <cell r="N430">
            <v>0</v>
          </cell>
          <cell r="O430">
            <v>15132502.5</v>
          </cell>
          <cell r="P430" t="str">
            <v>310131015.1000.1128031</v>
          </cell>
          <cell r="Q430" t="e">
            <v>#N/A</v>
          </cell>
          <cell r="R430">
            <v>15132502.5</v>
          </cell>
        </row>
        <row r="431">
          <cell r="A431" t="str">
            <v>310131015.1000.1130032</v>
          </cell>
          <cell r="B431" t="str">
            <v>APORTES PREVISION SOCIAL</v>
          </cell>
          <cell r="C431">
            <v>5460000000</v>
          </cell>
          <cell r="D431">
            <v>0</v>
          </cell>
          <cell r="E431">
            <v>0</v>
          </cell>
          <cell r="F431">
            <v>0</v>
          </cell>
          <cell r="G431">
            <v>0</v>
          </cell>
          <cell r="H431">
            <v>0</v>
          </cell>
          <cell r="I431">
            <v>0</v>
          </cell>
          <cell r="J431">
            <v>0</v>
          </cell>
          <cell r="K431">
            <v>0</v>
          </cell>
          <cell r="L431">
            <v>0</v>
          </cell>
          <cell r="M431">
            <v>0</v>
          </cell>
          <cell r="N431">
            <v>0</v>
          </cell>
          <cell r="O431">
            <v>5460000000</v>
          </cell>
          <cell r="P431" t="str">
            <v>310131015.1000.1130032</v>
          </cell>
          <cell r="Q431" t="str">
            <v>310131015.1000.1130032</v>
          </cell>
          <cell r="R431">
            <v>5460000000</v>
          </cell>
        </row>
        <row r="432">
          <cell r="A432" t="str">
            <v>310131015.1000.1130038</v>
          </cell>
          <cell r="B432" t="str">
            <v>CAJA DE COMPENSACIÓN FAMILIAR- PÁRAFISCALES</v>
          </cell>
          <cell r="C432">
            <v>1072000000</v>
          </cell>
          <cell r="D432">
            <v>0</v>
          </cell>
          <cell r="E432">
            <v>0</v>
          </cell>
          <cell r="F432">
            <v>0</v>
          </cell>
          <cell r="G432">
            <v>0</v>
          </cell>
          <cell r="H432">
            <v>0</v>
          </cell>
          <cell r="I432">
            <v>0</v>
          </cell>
          <cell r="J432">
            <v>0</v>
          </cell>
          <cell r="K432">
            <v>0</v>
          </cell>
          <cell r="L432">
            <v>0</v>
          </cell>
          <cell r="M432">
            <v>0</v>
          </cell>
          <cell r="N432">
            <v>0</v>
          </cell>
          <cell r="O432">
            <v>1072000000</v>
          </cell>
          <cell r="P432" t="str">
            <v>310131015.1000.1130038</v>
          </cell>
          <cell r="Q432" t="str">
            <v>310131015.1000.1130038</v>
          </cell>
          <cell r="R432">
            <v>1072000000</v>
          </cell>
        </row>
        <row r="433">
          <cell r="A433" t="str">
            <v>310131015.1000.1210002</v>
          </cell>
          <cell r="B433" t="str">
            <v>COMBUSTIBLE</v>
          </cell>
          <cell r="C433">
            <v>573398085</v>
          </cell>
          <cell r="D433">
            <v>0</v>
          </cell>
          <cell r="E433">
            <v>0</v>
          </cell>
          <cell r="F433">
            <v>0</v>
          </cell>
          <cell r="G433">
            <v>0</v>
          </cell>
          <cell r="H433">
            <v>0</v>
          </cell>
          <cell r="I433">
            <v>0</v>
          </cell>
          <cell r="J433">
            <v>0</v>
          </cell>
          <cell r="K433">
            <v>0</v>
          </cell>
          <cell r="L433">
            <v>0</v>
          </cell>
          <cell r="M433">
            <v>0</v>
          </cell>
          <cell r="N433">
            <v>0</v>
          </cell>
          <cell r="O433">
            <v>573398085</v>
          </cell>
          <cell r="P433" t="str">
            <v>310131015.1000.1210002</v>
          </cell>
          <cell r="Q433" t="str">
            <v>310131015.1000.1210002</v>
          </cell>
          <cell r="R433">
            <v>573398085</v>
          </cell>
        </row>
        <row r="434">
          <cell r="A434" t="str">
            <v>310131015.1000.1210003</v>
          </cell>
          <cell r="B434" t="str">
            <v>MATERIALES Y SUMINISTROS</v>
          </cell>
          <cell r="C434">
            <v>400000000</v>
          </cell>
          <cell r="D434">
            <v>0</v>
          </cell>
          <cell r="E434">
            <v>0</v>
          </cell>
          <cell r="F434">
            <v>0</v>
          </cell>
          <cell r="G434">
            <v>0</v>
          </cell>
          <cell r="H434">
            <v>0</v>
          </cell>
          <cell r="I434">
            <v>0</v>
          </cell>
          <cell r="J434">
            <v>0</v>
          </cell>
          <cell r="K434">
            <v>0</v>
          </cell>
          <cell r="L434">
            <v>0</v>
          </cell>
          <cell r="M434">
            <v>0</v>
          </cell>
          <cell r="N434">
            <v>0</v>
          </cell>
          <cell r="O434">
            <v>400000000</v>
          </cell>
          <cell r="P434" t="str">
            <v>310131015.1000.1210003</v>
          </cell>
          <cell r="Q434" t="str">
            <v>310131015.1000.1210003</v>
          </cell>
          <cell r="R434">
            <v>400000000</v>
          </cell>
        </row>
        <row r="435">
          <cell r="A435" t="str">
            <v>310131015.1000.1210022</v>
          </cell>
          <cell r="B435" t="str">
            <v>COMPRA DE EQUIPO</v>
          </cell>
          <cell r="C435">
            <v>260500000</v>
          </cell>
          <cell r="D435">
            <v>0</v>
          </cell>
          <cell r="E435">
            <v>0</v>
          </cell>
          <cell r="F435">
            <v>0</v>
          </cell>
          <cell r="G435">
            <v>0</v>
          </cell>
          <cell r="H435">
            <v>0</v>
          </cell>
          <cell r="I435">
            <v>0</v>
          </cell>
          <cell r="J435">
            <v>0</v>
          </cell>
          <cell r="K435">
            <v>0</v>
          </cell>
          <cell r="L435">
            <v>0</v>
          </cell>
          <cell r="M435">
            <v>0</v>
          </cell>
          <cell r="N435">
            <v>0</v>
          </cell>
          <cell r="O435">
            <v>260500000</v>
          </cell>
          <cell r="P435" t="str">
            <v>310131015.1000.1210022</v>
          </cell>
          <cell r="Q435" t="str">
            <v>310131015.1000.1210022</v>
          </cell>
          <cell r="R435">
            <v>260500000</v>
          </cell>
        </row>
        <row r="436">
          <cell r="A436" t="str">
            <v>310131015.1000.1210056</v>
          </cell>
          <cell r="B436" t="str">
            <v>MATERIALES Y SUMINISTROS PARQUE AUTOMOTOR</v>
          </cell>
          <cell r="C436">
            <v>59957000</v>
          </cell>
          <cell r="D436">
            <v>0</v>
          </cell>
          <cell r="E436">
            <v>0</v>
          </cell>
          <cell r="F436">
            <v>0</v>
          </cell>
          <cell r="G436">
            <v>0</v>
          </cell>
          <cell r="H436">
            <v>0</v>
          </cell>
          <cell r="I436">
            <v>0</v>
          </cell>
          <cell r="J436">
            <v>0</v>
          </cell>
          <cell r="K436">
            <v>0</v>
          </cell>
          <cell r="L436">
            <v>0</v>
          </cell>
          <cell r="M436">
            <v>0</v>
          </cell>
          <cell r="N436">
            <v>0</v>
          </cell>
          <cell r="O436">
            <v>59957000</v>
          </cell>
          <cell r="P436" t="str">
            <v>310131015.1000.1210056</v>
          </cell>
          <cell r="Q436" t="str">
            <v>310131015.1000.1210056</v>
          </cell>
          <cell r="R436">
            <v>59957000</v>
          </cell>
        </row>
        <row r="437">
          <cell r="A437" t="str">
            <v>310131015.1000.1212002</v>
          </cell>
          <cell r="B437" t="str">
            <v>COMBUSTIBLE</v>
          </cell>
          <cell r="C437">
            <v>160800329</v>
          </cell>
          <cell r="D437">
            <v>0</v>
          </cell>
          <cell r="E437">
            <v>0</v>
          </cell>
          <cell r="F437">
            <v>0</v>
          </cell>
          <cell r="G437">
            <v>0</v>
          </cell>
          <cell r="H437">
            <v>0</v>
          </cell>
          <cell r="I437">
            <v>0</v>
          </cell>
          <cell r="J437">
            <v>0</v>
          </cell>
          <cell r="K437">
            <v>0</v>
          </cell>
          <cell r="L437">
            <v>0</v>
          </cell>
          <cell r="M437">
            <v>0</v>
          </cell>
          <cell r="N437">
            <v>0</v>
          </cell>
          <cell r="O437">
            <v>160800329</v>
          </cell>
          <cell r="P437" t="str">
            <v>310131015.1000.1212002</v>
          </cell>
          <cell r="Q437" t="str">
            <v>310131015.1000.1212002</v>
          </cell>
          <cell r="R437">
            <v>160800329</v>
          </cell>
        </row>
        <row r="438">
          <cell r="A438" t="str">
            <v>310131015.1000.1212003</v>
          </cell>
          <cell r="B438" t="str">
            <v>MATERIALES Y SUMINISTROS</v>
          </cell>
          <cell r="C438">
            <v>101593611</v>
          </cell>
          <cell r="D438">
            <v>0</v>
          </cell>
          <cell r="E438">
            <v>0</v>
          </cell>
          <cell r="F438">
            <v>0</v>
          </cell>
          <cell r="G438">
            <v>0</v>
          </cell>
          <cell r="H438">
            <v>0</v>
          </cell>
          <cell r="I438">
            <v>0</v>
          </cell>
          <cell r="J438">
            <v>0</v>
          </cell>
          <cell r="K438">
            <v>0</v>
          </cell>
          <cell r="L438">
            <v>0</v>
          </cell>
          <cell r="M438">
            <v>0</v>
          </cell>
          <cell r="N438">
            <v>0</v>
          </cell>
          <cell r="O438">
            <v>101593611</v>
          </cell>
          <cell r="P438" t="str">
            <v>310131015.1000.1212003</v>
          </cell>
          <cell r="Q438" t="str">
            <v>310131015.1000.1212003</v>
          </cell>
          <cell r="R438">
            <v>101593611</v>
          </cell>
        </row>
        <row r="439">
          <cell r="A439" t="str">
            <v>310131015.1000.1214002</v>
          </cell>
          <cell r="B439" t="str">
            <v>COMBUSTIBLE</v>
          </cell>
          <cell r="C439">
            <v>0.57000000000000006</v>
          </cell>
          <cell r="D439">
            <v>0</v>
          </cell>
          <cell r="E439">
            <v>-0.57000000000000006</v>
          </cell>
          <cell r="F439">
            <v>0</v>
          </cell>
          <cell r="G439">
            <v>0</v>
          </cell>
          <cell r="H439">
            <v>0</v>
          </cell>
          <cell r="I439">
            <v>0</v>
          </cell>
          <cell r="J439">
            <v>0</v>
          </cell>
          <cell r="K439">
            <v>0</v>
          </cell>
          <cell r="L439">
            <v>0</v>
          </cell>
          <cell r="M439">
            <v>0</v>
          </cell>
          <cell r="N439">
            <v>0</v>
          </cell>
          <cell r="O439">
            <v>0</v>
          </cell>
          <cell r="P439" t="str">
            <v>310131015.1000.1214002</v>
          </cell>
          <cell r="Q439" t="str">
            <v>310131015.1000.1214002</v>
          </cell>
          <cell r="R439">
            <v>0</v>
          </cell>
        </row>
        <row r="440">
          <cell r="A440" t="str">
            <v>310131015.1000.1214003</v>
          </cell>
          <cell r="B440" t="str">
            <v>MATERIALES Y SUMINISTROS</v>
          </cell>
          <cell r="C440">
            <v>53489244</v>
          </cell>
          <cell r="D440">
            <v>0</v>
          </cell>
          <cell r="E440">
            <v>0</v>
          </cell>
          <cell r="F440">
            <v>0</v>
          </cell>
          <cell r="G440">
            <v>0</v>
          </cell>
          <cell r="H440">
            <v>0</v>
          </cell>
          <cell r="I440">
            <v>0</v>
          </cell>
          <cell r="J440">
            <v>0</v>
          </cell>
          <cell r="K440">
            <v>0</v>
          </cell>
          <cell r="L440">
            <v>0</v>
          </cell>
          <cell r="M440">
            <v>0</v>
          </cell>
          <cell r="N440">
            <v>0</v>
          </cell>
          <cell r="O440">
            <v>53489244</v>
          </cell>
          <cell r="P440" t="str">
            <v>310131015.1000.1214003</v>
          </cell>
          <cell r="Q440" t="str">
            <v>310131015.1000.1214003</v>
          </cell>
          <cell r="R440">
            <v>53489244</v>
          </cell>
        </row>
        <row r="441">
          <cell r="A441" t="str">
            <v>310131015.1000.1214022</v>
          </cell>
          <cell r="B441" t="str">
            <v>COMPRA DE EQUIPO</v>
          </cell>
          <cell r="C441">
            <v>14026335</v>
          </cell>
          <cell r="D441">
            <v>0</v>
          </cell>
          <cell r="E441">
            <v>0</v>
          </cell>
          <cell r="F441">
            <v>0</v>
          </cell>
          <cell r="G441">
            <v>0</v>
          </cell>
          <cell r="H441">
            <v>0</v>
          </cell>
          <cell r="I441">
            <v>0</v>
          </cell>
          <cell r="J441">
            <v>0</v>
          </cell>
          <cell r="K441">
            <v>0</v>
          </cell>
          <cell r="L441">
            <v>0</v>
          </cell>
          <cell r="M441">
            <v>0</v>
          </cell>
          <cell r="N441">
            <v>0</v>
          </cell>
          <cell r="O441">
            <v>14026335</v>
          </cell>
          <cell r="P441" t="str">
            <v>310131015.1000.1214022</v>
          </cell>
          <cell r="Q441" t="str">
            <v>310131015.1000.1214022</v>
          </cell>
          <cell r="R441">
            <v>14026335</v>
          </cell>
        </row>
        <row r="442">
          <cell r="A442" t="str">
            <v>310131015.1000.1216003</v>
          </cell>
          <cell r="B442" t="str">
            <v>MATERIALES Y SUMINISTROS</v>
          </cell>
          <cell r="C442">
            <v>130062472.2</v>
          </cell>
          <cell r="D442">
            <v>0</v>
          </cell>
          <cell r="E442">
            <v>0</v>
          </cell>
          <cell r="F442">
            <v>0</v>
          </cell>
          <cell r="G442">
            <v>0</v>
          </cell>
          <cell r="H442">
            <v>0</v>
          </cell>
          <cell r="I442">
            <v>0</v>
          </cell>
          <cell r="J442">
            <v>0</v>
          </cell>
          <cell r="K442">
            <v>0</v>
          </cell>
          <cell r="L442">
            <v>0</v>
          </cell>
          <cell r="M442">
            <v>0</v>
          </cell>
          <cell r="N442">
            <v>0</v>
          </cell>
          <cell r="O442">
            <v>130062472.2</v>
          </cell>
          <cell r="P442" t="str">
            <v>310131015.1000.1216003</v>
          </cell>
          <cell r="Q442" t="str">
            <v>310131015.1000.1216003</v>
          </cell>
          <cell r="R442">
            <v>130062472.2</v>
          </cell>
        </row>
        <row r="443">
          <cell r="A443" t="str">
            <v>310131015.1000.1216022</v>
          </cell>
          <cell r="B443" t="str">
            <v>COMPRA DE EQUIPO</v>
          </cell>
          <cell r="C443">
            <v>17691526.640000001</v>
          </cell>
          <cell r="D443">
            <v>0</v>
          </cell>
          <cell r="E443">
            <v>0</v>
          </cell>
          <cell r="F443">
            <v>0</v>
          </cell>
          <cell r="G443">
            <v>0</v>
          </cell>
          <cell r="H443">
            <v>0</v>
          </cell>
          <cell r="I443">
            <v>0</v>
          </cell>
          <cell r="J443">
            <v>0</v>
          </cell>
          <cell r="K443">
            <v>0</v>
          </cell>
          <cell r="L443">
            <v>0</v>
          </cell>
          <cell r="M443">
            <v>0</v>
          </cell>
          <cell r="N443">
            <v>0</v>
          </cell>
          <cell r="O443">
            <v>17691526.640000001</v>
          </cell>
          <cell r="P443" t="str">
            <v>310131015.1000.1216022</v>
          </cell>
          <cell r="Q443" t="str">
            <v>310131015.1000.1216022</v>
          </cell>
          <cell r="R443">
            <v>17691526.640000001</v>
          </cell>
        </row>
        <row r="444">
          <cell r="A444" t="str">
            <v>310131015.1000.1216056</v>
          </cell>
          <cell r="B444" t="str">
            <v>MATERIALES Y SUMINISTROS PARQUE AUTOMOTOR</v>
          </cell>
          <cell r="C444">
            <v>1059378</v>
          </cell>
          <cell r="D444">
            <v>0</v>
          </cell>
          <cell r="E444">
            <v>0</v>
          </cell>
          <cell r="F444">
            <v>0</v>
          </cell>
          <cell r="G444">
            <v>0</v>
          </cell>
          <cell r="H444">
            <v>0</v>
          </cell>
          <cell r="I444">
            <v>0</v>
          </cell>
          <cell r="J444">
            <v>0</v>
          </cell>
          <cell r="K444">
            <v>0</v>
          </cell>
          <cell r="L444">
            <v>0</v>
          </cell>
          <cell r="M444">
            <v>0</v>
          </cell>
          <cell r="N444">
            <v>0</v>
          </cell>
          <cell r="O444">
            <v>1059378</v>
          </cell>
          <cell r="P444" t="str">
            <v>310131015.1000.1216056</v>
          </cell>
          <cell r="Q444" t="e">
            <v>#N/A</v>
          </cell>
          <cell r="R444">
            <v>1059378</v>
          </cell>
        </row>
        <row r="445">
          <cell r="A445" t="str">
            <v>310131015.1000.1218002</v>
          </cell>
          <cell r="B445" t="str">
            <v>COMBUSTIBLE</v>
          </cell>
          <cell r="C445">
            <v>0.32</v>
          </cell>
          <cell r="D445">
            <v>0</v>
          </cell>
          <cell r="E445">
            <v>-0.32</v>
          </cell>
          <cell r="F445">
            <v>0</v>
          </cell>
          <cell r="G445">
            <v>0</v>
          </cell>
          <cell r="H445">
            <v>0</v>
          </cell>
          <cell r="I445">
            <v>0</v>
          </cell>
          <cell r="J445">
            <v>0</v>
          </cell>
          <cell r="K445">
            <v>0</v>
          </cell>
          <cell r="L445">
            <v>0</v>
          </cell>
          <cell r="M445">
            <v>0</v>
          </cell>
          <cell r="N445">
            <v>0</v>
          </cell>
          <cell r="O445">
            <v>0</v>
          </cell>
          <cell r="P445" t="str">
            <v>310131015.1000.1218002</v>
          </cell>
          <cell r="Q445" t="str">
            <v>310131015.1000.1218002</v>
          </cell>
          <cell r="R445">
            <v>0</v>
          </cell>
        </row>
        <row r="446">
          <cell r="A446" t="str">
            <v>310131015.1000.1218003</v>
          </cell>
          <cell r="B446" t="str">
            <v>MATERIALES Y SUMINISTROS</v>
          </cell>
          <cell r="C446">
            <v>2134400.6800000002</v>
          </cell>
          <cell r="D446">
            <v>0</v>
          </cell>
          <cell r="E446">
            <v>-0.68</v>
          </cell>
          <cell r="F446">
            <v>0</v>
          </cell>
          <cell r="G446">
            <v>0</v>
          </cell>
          <cell r="H446">
            <v>0</v>
          </cell>
          <cell r="I446">
            <v>0</v>
          </cell>
          <cell r="J446">
            <v>0</v>
          </cell>
          <cell r="K446">
            <v>0</v>
          </cell>
          <cell r="L446">
            <v>0</v>
          </cell>
          <cell r="M446">
            <v>0</v>
          </cell>
          <cell r="N446">
            <v>0</v>
          </cell>
          <cell r="O446">
            <v>2134400</v>
          </cell>
          <cell r="P446" t="str">
            <v>310131015.1000.1218003</v>
          </cell>
          <cell r="Q446" t="str">
            <v>310131015.1000.1218003</v>
          </cell>
          <cell r="R446">
            <v>2134400</v>
          </cell>
        </row>
        <row r="447">
          <cell r="A447" t="str">
            <v>310131015.1000.1218022</v>
          </cell>
          <cell r="B447" t="str">
            <v>COMPRA DE EQUIPO</v>
          </cell>
          <cell r="C447">
            <v>17168000.359999999</v>
          </cell>
          <cell r="D447">
            <v>0</v>
          </cell>
          <cell r="E447">
            <v>-0.36</v>
          </cell>
          <cell r="F447">
            <v>0</v>
          </cell>
          <cell r="G447">
            <v>0</v>
          </cell>
          <cell r="H447">
            <v>0</v>
          </cell>
          <cell r="I447">
            <v>0</v>
          </cell>
          <cell r="J447">
            <v>0</v>
          </cell>
          <cell r="K447">
            <v>0</v>
          </cell>
          <cell r="L447">
            <v>0</v>
          </cell>
          <cell r="M447">
            <v>0</v>
          </cell>
          <cell r="N447">
            <v>0</v>
          </cell>
          <cell r="O447">
            <v>17168000</v>
          </cell>
          <cell r="P447" t="str">
            <v>310131015.1000.1218022</v>
          </cell>
          <cell r="Q447" t="str">
            <v>310131015.1000.1218022</v>
          </cell>
          <cell r="R447">
            <v>17168000</v>
          </cell>
        </row>
        <row r="448">
          <cell r="A448" t="str">
            <v>310131015.1000.1220001</v>
          </cell>
          <cell r="B448" t="str">
            <v>AUXILIO DE BECAS</v>
          </cell>
          <cell r="C448">
            <v>2834000000</v>
          </cell>
          <cell r="D448">
            <v>0</v>
          </cell>
          <cell r="E448">
            <v>-29000000</v>
          </cell>
          <cell r="F448">
            <v>0</v>
          </cell>
          <cell r="G448">
            <v>0</v>
          </cell>
          <cell r="H448">
            <v>0</v>
          </cell>
          <cell r="I448">
            <v>0</v>
          </cell>
          <cell r="J448">
            <v>0</v>
          </cell>
          <cell r="K448">
            <v>0</v>
          </cell>
          <cell r="L448">
            <v>0</v>
          </cell>
          <cell r="M448">
            <v>0</v>
          </cell>
          <cell r="N448">
            <v>0</v>
          </cell>
          <cell r="O448">
            <v>2805000000</v>
          </cell>
          <cell r="P448" t="str">
            <v>310131015.1000.1220001</v>
          </cell>
          <cell r="Q448" t="str">
            <v>310131015.1000.1220001</v>
          </cell>
          <cell r="R448">
            <v>2805000000</v>
          </cell>
        </row>
        <row r="449">
          <cell r="A449" t="str">
            <v>310131015.1000.1220004</v>
          </cell>
          <cell r="B449" t="str">
            <v>SERVICIO DE MANTENIMIENTO GENERAL</v>
          </cell>
          <cell r="C449">
            <v>3000000000</v>
          </cell>
          <cell r="D449">
            <v>0</v>
          </cell>
          <cell r="E449">
            <v>0</v>
          </cell>
          <cell r="F449">
            <v>0</v>
          </cell>
          <cell r="G449">
            <v>0</v>
          </cell>
          <cell r="H449">
            <v>0</v>
          </cell>
          <cell r="I449">
            <v>0</v>
          </cell>
          <cell r="J449">
            <v>0</v>
          </cell>
          <cell r="K449">
            <v>0</v>
          </cell>
          <cell r="L449">
            <v>0</v>
          </cell>
          <cell r="M449">
            <v>0</v>
          </cell>
          <cell r="N449">
            <v>0</v>
          </cell>
          <cell r="O449">
            <v>3000000000</v>
          </cell>
          <cell r="P449" t="str">
            <v>310131015.1000.1220004</v>
          </cell>
          <cell r="Q449" t="str">
            <v>310131015.1000.1220004</v>
          </cell>
          <cell r="R449">
            <v>3000000000</v>
          </cell>
        </row>
        <row r="450">
          <cell r="A450" t="str">
            <v>310131015.1000.1220013</v>
          </cell>
          <cell r="B450" t="str">
            <v>ARRENDAMIENTO</v>
          </cell>
          <cell r="C450">
            <v>193573009</v>
          </cell>
          <cell r="D450">
            <v>0</v>
          </cell>
          <cell r="E450">
            <v>0</v>
          </cell>
          <cell r="F450">
            <v>0</v>
          </cell>
          <cell r="G450">
            <v>0</v>
          </cell>
          <cell r="H450">
            <v>0</v>
          </cell>
          <cell r="I450">
            <v>0</v>
          </cell>
          <cell r="J450">
            <v>0</v>
          </cell>
          <cell r="K450">
            <v>0</v>
          </cell>
          <cell r="L450">
            <v>0</v>
          </cell>
          <cell r="M450">
            <v>0</v>
          </cell>
          <cell r="N450">
            <v>0</v>
          </cell>
          <cell r="O450">
            <v>193573009</v>
          </cell>
          <cell r="P450" t="str">
            <v>310131015.1000.1220013</v>
          </cell>
          <cell r="Q450" t="str">
            <v>310131015.1000.1220013</v>
          </cell>
          <cell r="R450">
            <v>193573009</v>
          </cell>
        </row>
        <row r="451">
          <cell r="A451" t="str">
            <v>310131015.1000.1220015</v>
          </cell>
          <cell r="B451" t="str">
            <v>BENEFICIOS CONVENCIONALES</v>
          </cell>
          <cell r="C451">
            <v>372000000</v>
          </cell>
          <cell r="D451">
            <v>0</v>
          </cell>
          <cell r="E451">
            <v>-4000000</v>
          </cell>
          <cell r="F451">
            <v>0</v>
          </cell>
          <cell r="G451">
            <v>0</v>
          </cell>
          <cell r="H451">
            <v>0</v>
          </cell>
          <cell r="I451">
            <v>0</v>
          </cell>
          <cell r="J451">
            <v>0</v>
          </cell>
          <cell r="K451">
            <v>0</v>
          </cell>
          <cell r="L451">
            <v>0</v>
          </cell>
          <cell r="M451">
            <v>0</v>
          </cell>
          <cell r="N451">
            <v>0</v>
          </cell>
          <cell r="O451">
            <v>368000000</v>
          </cell>
          <cell r="P451" t="str">
            <v>310131015.1000.1220015</v>
          </cell>
          <cell r="Q451" t="str">
            <v>310131015.1000.1220015</v>
          </cell>
          <cell r="R451">
            <v>368000000</v>
          </cell>
        </row>
        <row r="452">
          <cell r="A452" t="str">
            <v>310131015.1000.1220052</v>
          </cell>
          <cell r="B452" t="str">
            <v>SERVICIO DE VIGILANCIA</v>
          </cell>
          <cell r="C452">
            <v>5132942027</v>
          </cell>
          <cell r="D452">
            <v>0</v>
          </cell>
          <cell r="E452">
            <v>0</v>
          </cell>
          <cell r="F452">
            <v>0</v>
          </cell>
          <cell r="G452">
            <v>0</v>
          </cell>
          <cell r="H452">
            <v>0</v>
          </cell>
          <cell r="I452">
            <v>0</v>
          </cell>
          <cell r="J452">
            <v>0</v>
          </cell>
          <cell r="K452">
            <v>0</v>
          </cell>
          <cell r="L452">
            <v>0</v>
          </cell>
          <cell r="M452">
            <v>0</v>
          </cell>
          <cell r="N452">
            <v>0</v>
          </cell>
          <cell r="O452">
            <v>5132942027</v>
          </cell>
          <cell r="P452" t="str">
            <v>310131015.1000.1220052</v>
          </cell>
          <cell r="Q452" t="str">
            <v>310131015.1000.1220052</v>
          </cell>
          <cell r="R452">
            <v>5132942027</v>
          </cell>
        </row>
        <row r="453">
          <cell r="A453" t="str">
            <v>310131015.1000.1220053</v>
          </cell>
          <cell r="B453" t="str">
            <v>SERVICIO DE ASEO Y CAFETERIA</v>
          </cell>
          <cell r="C453">
            <v>406492000</v>
          </cell>
          <cell r="D453">
            <v>0</v>
          </cell>
          <cell r="E453">
            <v>0</v>
          </cell>
          <cell r="F453">
            <v>0</v>
          </cell>
          <cell r="G453">
            <v>0</v>
          </cell>
          <cell r="H453">
            <v>0</v>
          </cell>
          <cell r="I453">
            <v>0</v>
          </cell>
          <cell r="J453">
            <v>0</v>
          </cell>
          <cell r="K453">
            <v>0</v>
          </cell>
          <cell r="L453">
            <v>0</v>
          </cell>
          <cell r="M453">
            <v>0</v>
          </cell>
          <cell r="N453">
            <v>0</v>
          </cell>
          <cell r="O453">
            <v>406492000</v>
          </cell>
          <cell r="P453" t="str">
            <v>310131015.1000.1220053</v>
          </cell>
          <cell r="Q453" t="str">
            <v>310131015.1000.1220053</v>
          </cell>
          <cell r="R453">
            <v>406492000</v>
          </cell>
        </row>
        <row r="454">
          <cell r="A454" t="str">
            <v>310131015.1000.1220054</v>
          </cell>
          <cell r="B454" t="str">
            <v>SERVICIO MANTENIMIENTO PARQUE AUTOMOTOR</v>
          </cell>
          <cell r="C454">
            <v>498183481</v>
          </cell>
          <cell r="D454">
            <v>0</v>
          </cell>
          <cell r="E454">
            <v>0</v>
          </cell>
          <cell r="F454">
            <v>0</v>
          </cell>
          <cell r="G454">
            <v>0</v>
          </cell>
          <cell r="H454">
            <v>0</v>
          </cell>
          <cell r="I454">
            <v>0</v>
          </cell>
          <cell r="J454">
            <v>0</v>
          </cell>
          <cell r="K454">
            <v>0</v>
          </cell>
          <cell r="L454">
            <v>0</v>
          </cell>
          <cell r="M454">
            <v>0</v>
          </cell>
          <cell r="N454">
            <v>0</v>
          </cell>
          <cell r="O454">
            <v>498183481</v>
          </cell>
          <cell r="P454" t="str">
            <v>310131015.1000.1220054</v>
          </cell>
          <cell r="Q454" t="str">
            <v>310131015.1000.1220054</v>
          </cell>
          <cell r="R454">
            <v>498183481</v>
          </cell>
        </row>
        <row r="455">
          <cell r="A455" t="str">
            <v>310131015.1000.1220063</v>
          </cell>
          <cell r="B455" t="str">
            <v>CAPACITACION</v>
          </cell>
          <cell r="C455">
            <v>167143000</v>
          </cell>
          <cell r="D455">
            <v>0</v>
          </cell>
          <cell r="E455">
            <v>0</v>
          </cell>
          <cell r="F455">
            <v>0</v>
          </cell>
          <cell r="G455">
            <v>0</v>
          </cell>
          <cell r="H455">
            <v>0</v>
          </cell>
          <cell r="I455">
            <v>0</v>
          </cell>
          <cell r="J455">
            <v>0</v>
          </cell>
          <cell r="K455">
            <v>0</v>
          </cell>
          <cell r="L455">
            <v>0</v>
          </cell>
          <cell r="M455">
            <v>0</v>
          </cell>
          <cell r="N455">
            <v>0</v>
          </cell>
          <cell r="O455">
            <v>167143000</v>
          </cell>
          <cell r="P455" t="str">
            <v>310131015.1000.1220063</v>
          </cell>
          <cell r="Q455" t="str">
            <v>310131015.1000.1220063</v>
          </cell>
          <cell r="R455">
            <v>167143000</v>
          </cell>
        </row>
        <row r="456">
          <cell r="A456" t="str">
            <v>310131015.1000.1220066</v>
          </cell>
          <cell r="B456" t="str">
            <v>GASTOS LEGALES</v>
          </cell>
          <cell r="C456">
            <v>10380000</v>
          </cell>
          <cell r="D456">
            <v>0</v>
          </cell>
          <cell r="E456">
            <v>0</v>
          </cell>
          <cell r="F456">
            <v>0</v>
          </cell>
          <cell r="G456">
            <v>0</v>
          </cell>
          <cell r="H456">
            <v>0</v>
          </cell>
          <cell r="I456">
            <v>0</v>
          </cell>
          <cell r="J456">
            <v>0</v>
          </cell>
          <cell r="K456">
            <v>0</v>
          </cell>
          <cell r="L456">
            <v>0</v>
          </cell>
          <cell r="M456">
            <v>0</v>
          </cell>
          <cell r="N456">
            <v>0</v>
          </cell>
          <cell r="O456">
            <v>10380000</v>
          </cell>
          <cell r="P456" t="str">
            <v>310131015.1000.1220066</v>
          </cell>
          <cell r="Q456" t="str">
            <v>310131015.1000.1220066</v>
          </cell>
          <cell r="R456">
            <v>10380000</v>
          </cell>
        </row>
        <row r="457">
          <cell r="A457" t="str">
            <v>310131015.1000.1220079</v>
          </cell>
          <cell r="B457" t="str">
            <v>SEGUROS</v>
          </cell>
          <cell r="C457">
            <v>4665435000</v>
          </cell>
          <cell r="D457">
            <v>0</v>
          </cell>
          <cell r="E457">
            <v>0</v>
          </cell>
          <cell r="F457">
            <v>0</v>
          </cell>
          <cell r="G457">
            <v>0</v>
          </cell>
          <cell r="H457">
            <v>0</v>
          </cell>
          <cell r="I457">
            <v>0</v>
          </cell>
          <cell r="J457">
            <v>0</v>
          </cell>
          <cell r="K457">
            <v>0</v>
          </cell>
          <cell r="L457">
            <v>0</v>
          </cell>
          <cell r="M457">
            <v>0</v>
          </cell>
          <cell r="N457">
            <v>0</v>
          </cell>
          <cell r="O457">
            <v>4665435000</v>
          </cell>
          <cell r="P457" t="str">
            <v>310131015.1000.1220079</v>
          </cell>
          <cell r="Q457" t="str">
            <v>310131015.1000.1220079</v>
          </cell>
          <cell r="R457">
            <v>4665435000</v>
          </cell>
        </row>
        <row r="458">
          <cell r="A458" t="str">
            <v>310131015.1000.1220097</v>
          </cell>
          <cell r="B458" t="str">
            <v>IMPRESOS PUBLICACIONES Y AFILIACIONES</v>
          </cell>
          <cell r="C458">
            <v>12750000</v>
          </cell>
          <cell r="D458">
            <v>0</v>
          </cell>
          <cell r="E458">
            <v>0</v>
          </cell>
          <cell r="F458">
            <v>0</v>
          </cell>
          <cell r="G458">
            <v>0</v>
          </cell>
          <cell r="H458">
            <v>0</v>
          </cell>
          <cell r="I458">
            <v>0</v>
          </cell>
          <cell r="J458">
            <v>0</v>
          </cell>
          <cell r="K458">
            <v>0</v>
          </cell>
          <cell r="L458">
            <v>0</v>
          </cell>
          <cell r="M458">
            <v>0</v>
          </cell>
          <cell r="N458">
            <v>0</v>
          </cell>
          <cell r="O458">
            <v>12750000</v>
          </cell>
          <cell r="P458" t="str">
            <v>310131015.1000.1220097</v>
          </cell>
          <cell r="Q458" t="str">
            <v>310131015.1000.1220097</v>
          </cell>
          <cell r="R458">
            <v>12750000</v>
          </cell>
        </row>
        <row r="459">
          <cell r="A459" t="str">
            <v>310131015.1000.1222004</v>
          </cell>
          <cell r="B459" t="str">
            <v>SERVICIO DE MANTENIMIENTO GENERAL</v>
          </cell>
          <cell r="C459">
            <v>990690531</v>
          </cell>
          <cell r="D459">
            <v>0</v>
          </cell>
          <cell r="E459">
            <v>0</v>
          </cell>
          <cell r="F459">
            <v>0</v>
          </cell>
          <cell r="G459">
            <v>-1917786</v>
          </cell>
          <cell r="H459">
            <v>0</v>
          </cell>
          <cell r="I459">
            <v>0</v>
          </cell>
          <cell r="J459">
            <v>0</v>
          </cell>
          <cell r="K459">
            <v>0</v>
          </cell>
          <cell r="L459">
            <v>0</v>
          </cell>
          <cell r="M459">
            <v>0</v>
          </cell>
          <cell r="N459">
            <v>0</v>
          </cell>
          <cell r="O459">
            <v>988772745</v>
          </cell>
          <cell r="P459" t="str">
            <v>310131015.1000.1222004</v>
          </cell>
          <cell r="Q459" t="str">
            <v>310131015.1000.1222004</v>
          </cell>
          <cell r="R459">
            <v>988772745</v>
          </cell>
        </row>
        <row r="460">
          <cell r="A460" t="str">
            <v>310131015.1000.1222013</v>
          </cell>
          <cell r="B460" t="str">
            <v>ARRENDAMIENTO</v>
          </cell>
          <cell r="C460">
            <v>4073140</v>
          </cell>
          <cell r="D460">
            <v>0</v>
          </cell>
          <cell r="E460">
            <v>0</v>
          </cell>
          <cell r="F460">
            <v>0</v>
          </cell>
          <cell r="G460">
            <v>0</v>
          </cell>
          <cell r="H460">
            <v>0</v>
          </cell>
          <cell r="I460">
            <v>0</v>
          </cell>
          <cell r="J460">
            <v>0</v>
          </cell>
          <cell r="K460">
            <v>0</v>
          </cell>
          <cell r="L460">
            <v>0</v>
          </cell>
          <cell r="M460">
            <v>0</v>
          </cell>
          <cell r="N460">
            <v>0</v>
          </cell>
          <cell r="O460">
            <v>4073140</v>
          </cell>
          <cell r="P460" t="str">
            <v>310131015.1000.1222013</v>
          </cell>
          <cell r="Q460" t="str">
            <v>310131015.1000.1222013</v>
          </cell>
          <cell r="R460">
            <v>4073140</v>
          </cell>
        </row>
        <row r="461">
          <cell r="A461" t="str">
            <v>310131015.1000.1222054</v>
          </cell>
          <cell r="B461" t="str">
            <v>SERVICIO MANTENIMIENTO PARQUE AUTOMOTOR</v>
          </cell>
          <cell r="C461">
            <v>213699515</v>
          </cell>
          <cell r="D461">
            <v>0</v>
          </cell>
          <cell r="E461">
            <v>0</v>
          </cell>
          <cell r="F461">
            <v>0</v>
          </cell>
          <cell r="G461">
            <v>0</v>
          </cell>
          <cell r="H461">
            <v>0</v>
          </cell>
          <cell r="I461">
            <v>0</v>
          </cell>
          <cell r="J461">
            <v>0</v>
          </cell>
          <cell r="K461">
            <v>0</v>
          </cell>
          <cell r="L461">
            <v>0</v>
          </cell>
          <cell r="M461">
            <v>0</v>
          </cell>
          <cell r="N461">
            <v>0</v>
          </cell>
          <cell r="O461">
            <v>213699515</v>
          </cell>
          <cell r="P461" t="str">
            <v>310131015.1000.1222054</v>
          </cell>
          <cell r="Q461" t="str">
            <v>310131015.1000.1222054</v>
          </cell>
          <cell r="R461">
            <v>213699515</v>
          </cell>
        </row>
        <row r="462">
          <cell r="A462" t="str">
            <v>310131015.1000.1222066</v>
          </cell>
          <cell r="B462" t="str">
            <v>GASTOS LEGALES</v>
          </cell>
          <cell r="C462">
            <v>6428719</v>
          </cell>
          <cell r="D462">
            <v>0</v>
          </cell>
          <cell r="E462">
            <v>0</v>
          </cell>
          <cell r="F462">
            <v>0</v>
          </cell>
          <cell r="G462">
            <v>0</v>
          </cell>
          <cell r="H462">
            <v>0</v>
          </cell>
          <cell r="I462">
            <v>0</v>
          </cell>
          <cell r="J462">
            <v>0</v>
          </cell>
          <cell r="K462">
            <v>0</v>
          </cell>
          <cell r="L462">
            <v>0</v>
          </cell>
          <cell r="M462">
            <v>0</v>
          </cell>
          <cell r="N462">
            <v>0</v>
          </cell>
          <cell r="O462">
            <v>6428719</v>
          </cell>
          <cell r="P462" t="str">
            <v>310131015.1000.1222066</v>
          </cell>
          <cell r="Q462" t="str">
            <v>310131015.1000.1222066</v>
          </cell>
          <cell r="R462">
            <v>6428719</v>
          </cell>
        </row>
        <row r="463">
          <cell r="A463" t="str">
            <v>310131015.1000.1224004</v>
          </cell>
          <cell r="B463" t="str">
            <v>SERVICIO DE MANTENIMIENTO GENERAL</v>
          </cell>
          <cell r="C463">
            <v>66274061</v>
          </cell>
          <cell r="D463">
            <v>0</v>
          </cell>
          <cell r="E463">
            <v>0</v>
          </cell>
          <cell r="F463">
            <v>0</v>
          </cell>
          <cell r="G463">
            <v>0</v>
          </cell>
          <cell r="H463">
            <v>0</v>
          </cell>
          <cell r="I463">
            <v>0</v>
          </cell>
          <cell r="J463">
            <v>0</v>
          </cell>
          <cell r="K463">
            <v>0</v>
          </cell>
          <cell r="L463">
            <v>0</v>
          </cell>
          <cell r="M463">
            <v>0</v>
          </cell>
          <cell r="N463">
            <v>0</v>
          </cell>
          <cell r="O463">
            <v>66274061</v>
          </cell>
          <cell r="P463" t="str">
            <v>310131015.1000.1224004</v>
          </cell>
          <cell r="Q463" t="str">
            <v>310131015.1000.1224004</v>
          </cell>
          <cell r="R463">
            <v>66274061</v>
          </cell>
        </row>
        <row r="464">
          <cell r="A464" t="str">
            <v>310131015.1000.1224054</v>
          </cell>
          <cell r="B464" t="str">
            <v>SERVICIO DE MANTENIMIENTO PARQUE AUTOMOTOR</v>
          </cell>
          <cell r="C464">
            <v>3799347</v>
          </cell>
          <cell r="D464">
            <v>0</v>
          </cell>
          <cell r="E464">
            <v>0</v>
          </cell>
          <cell r="F464">
            <v>0</v>
          </cell>
          <cell r="G464">
            <v>0</v>
          </cell>
          <cell r="H464">
            <v>0</v>
          </cell>
          <cell r="I464">
            <v>0</v>
          </cell>
          <cell r="J464">
            <v>0</v>
          </cell>
          <cell r="K464">
            <v>0</v>
          </cell>
          <cell r="L464">
            <v>0</v>
          </cell>
          <cell r="M464">
            <v>0</v>
          </cell>
          <cell r="N464">
            <v>0</v>
          </cell>
          <cell r="O464">
            <v>3799347</v>
          </cell>
          <cell r="P464" t="str">
            <v>310131015.1000.1224054</v>
          </cell>
          <cell r="Q464" t="str">
            <v>310131015.1000.1224054</v>
          </cell>
          <cell r="R464">
            <v>3799347</v>
          </cell>
        </row>
        <row r="465">
          <cell r="A465" t="str">
            <v>310131015.1000.1224079</v>
          </cell>
          <cell r="B465" t="str">
            <v>SEGUROS</v>
          </cell>
          <cell r="C465">
            <v>1.97</v>
          </cell>
          <cell r="D465">
            <v>0</v>
          </cell>
          <cell r="E465">
            <v>-1.97</v>
          </cell>
          <cell r="F465">
            <v>0</v>
          </cell>
          <cell r="G465">
            <v>0</v>
          </cell>
          <cell r="H465">
            <v>0</v>
          </cell>
          <cell r="I465">
            <v>0</v>
          </cell>
          <cell r="J465">
            <v>0</v>
          </cell>
          <cell r="K465">
            <v>0</v>
          </cell>
          <cell r="L465">
            <v>0</v>
          </cell>
          <cell r="M465">
            <v>0</v>
          </cell>
          <cell r="N465">
            <v>0</v>
          </cell>
          <cell r="O465">
            <v>0</v>
          </cell>
          <cell r="P465" t="str">
            <v>310131015.1000.1224079</v>
          </cell>
          <cell r="Q465" t="e">
            <v>#N/A</v>
          </cell>
          <cell r="R465">
            <v>0</v>
          </cell>
        </row>
        <row r="466">
          <cell r="A466" t="str">
            <v>310131015.1000.1226004</v>
          </cell>
          <cell r="B466" t="str">
            <v>SERVICIO DE MANTENIMIENTO GENERAL</v>
          </cell>
          <cell r="C466">
            <v>199500000</v>
          </cell>
          <cell r="D466">
            <v>0</v>
          </cell>
          <cell r="E466">
            <v>0</v>
          </cell>
          <cell r="F466">
            <v>0</v>
          </cell>
          <cell r="G466">
            <v>0</v>
          </cell>
          <cell r="H466">
            <v>0</v>
          </cell>
          <cell r="I466">
            <v>0</v>
          </cell>
          <cell r="J466">
            <v>0</v>
          </cell>
          <cell r="K466">
            <v>0</v>
          </cell>
          <cell r="L466">
            <v>0</v>
          </cell>
          <cell r="M466">
            <v>0</v>
          </cell>
          <cell r="N466">
            <v>0</v>
          </cell>
          <cell r="O466">
            <v>199500000</v>
          </cell>
          <cell r="P466" t="str">
            <v>310131015.1000.1226004</v>
          </cell>
          <cell r="Q466" t="str">
            <v>310131015.1000.1226004</v>
          </cell>
          <cell r="R466">
            <v>199500000</v>
          </cell>
        </row>
        <row r="467">
          <cell r="A467" t="str">
            <v>310131015.1000.1226041</v>
          </cell>
          <cell r="B467" t="str">
            <v>COMUNICACIÓN Y TRANSPORTE</v>
          </cell>
          <cell r="C467">
            <v>1666801</v>
          </cell>
          <cell r="D467">
            <v>0</v>
          </cell>
          <cell r="E467">
            <v>0</v>
          </cell>
          <cell r="F467">
            <v>0</v>
          </cell>
          <cell r="G467">
            <v>0</v>
          </cell>
          <cell r="H467">
            <v>0</v>
          </cell>
          <cell r="I467">
            <v>0</v>
          </cell>
          <cell r="J467">
            <v>0</v>
          </cell>
          <cell r="K467">
            <v>0</v>
          </cell>
          <cell r="L467">
            <v>0</v>
          </cell>
          <cell r="M467">
            <v>0</v>
          </cell>
          <cell r="N467">
            <v>0</v>
          </cell>
          <cell r="O467">
            <v>1666801</v>
          </cell>
          <cell r="P467" t="str">
            <v>310131015.1000.1226041</v>
          </cell>
          <cell r="Q467" t="e">
            <v>#N/A</v>
          </cell>
          <cell r="R467">
            <v>1666801</v>
          </cell>
        </row>
        <row r="468">
          <cell r="A468" t="str">
            <v>310131015.1000.1226066</v>
          </cell>
          <cell r="B468" t="str">
            <v>GASTOS LEGALES</v>
          </cell>
          <cell r="C468">
            <v>126106276</v>
          </cell>
          <cell r="D468">
            <v>0</v>
          </cell>
          <cell r="E468">
            <v>0</v>
          </cell>
          <cell r="F468">
            <v>0</v>
          </cell>
          <cell r="G468">
            <v>0</v>
          </cell>
          <cell r="H468">
            <v>0</v>
          </cell>
          <cell r="I468">
            <v>0</v>
          </cell>
          <cell r="J468">
            <v>0</v>
          </cell>
          <cell r="K468">
            <v>0</v>
          </cell>
          <cell r="L468">
            <v>0</v>
          </cell>
          <cell r="M468">
            <v>0</v>
          </cell>
          <cell r="N468">
            <v>0</v>
          </cell>
          <cell r="O468">
            <v>126106276</v>
          </cell>
          <cell r="P468" t="str">
            <v>310131015.1000.1226066</v>
          </cell>
          <cell r="Q468" t="str">
            <v>310131015.1000.1226066</v>
          </cell>
          <cell r="R468">
            <v>126106276</v>
          </cell>
        </row>
        <row r="469">
          <cell r="A469" t="str">
            <v>310131015.1000.1228004</v>
          </cell>
          <cell r="B469" t="str">
            <v>SERVICIO DE MANTENIMIENTO GENERAL</v>
          </cell>
          <cell r="C469">
            <v>50809793</v>
          </cell>
          <cell r="D469">
            <v>0</v>
          </cell>
          <cell r="E469">
            <v>0</v>
          </cell>
          <cell r="F469">
            <v>0</v>
          </cell>
          <cell r="G469">
            <v>0</v>
          </cell>
          <cell r="H469">
            <v>0</v>
          </cell>
          <cell r="I469">
            <v>0</v>
          </cell>
          <cell r="J469">
            <v>0</v>
          </cell>
          <cell r="K469">
            <v>0</v>
          </cell>
          <cell r="L469">
            <v>0</v>
          </cell>
          <cell r="M469">
            <v>0</v>
          </cell>
          <cell r="N469">
            <v>0</v>
          </cell>
          <cell r="O469">
            <v>50809793</v>
          </cell>
          <cell r="P469" t="str">
            <v>310131015.1000.1228004</v>
          </cell>
          <cell r="Q469" t="str">
            <v>310131015.1000.1228004</v>
          </cell>
          <cell r="R469">
            <v>50809793</v>
          </cell>
        </row>
        <row r="470">
          <cell r="A470" t="str">
            <v>310131015.1000.1228015</v>
          </cell>
          <cell r="B470" t="str">
            <v>BENEFICIOS CONVENCIONALES</v>
          </cell>
          <cell r="C470">
            <v>23218700</v>
          </cell>
          <cell r="D470">
            <v>0</v>
          </cell>
          <cell r="E470">
            <v>0</v>
          </cell>
          <cell r="F470">
            <v>0</v>
          </cell>
          <cell r="G470">
            <v>0</v>
          </cell>
          <cell r="H470">
            <v>0</v>
          </cell>
          <cell r="I470">
            <v>0</v>
          </cell>
          <cell r="J470">
            <v>0</v>
          </cell>
          <cell r="K470">
            <v>0</v>
          </cell>
          <cell r="L470">
            <v>0</v>
          </cell>
          <cell r="M470">
            <v>0</v>
          </cell>
          <cell r="N470">
            <v>0</v>
          </cell>
          <cell r="O470">
            <v>23218700</v>
          </cell>
          <cell r="P470" t="str">
            <v>310131015.1000.1228015</v>
          </cell>
          <cell r="Q470" t="str">
            <v>310131015.1000.1228015</v>
          </cell>
          <cell r="R470">
            <v>23218700</v>
          </cell>
        </row>
        <row r="471">
          <cell r="A471" t="str">
            <v>310131015.1000.1228054</v>
          </cell>
          <cell r="B471" t="str">
            <v>SERVICIO MANTENIMIENTO PARQUE AUTOMOTOR</v>
          </cell>
          <cell r="C471">
            <v>0.28000000000000003</v>
          </cell>
          <cell r="D471">
            <v>0</v>
          </cell>
          <cell r="E471">
            <v>-0.28000000000000003</v>
          </cell>
          <cell r="F471">
            <v>0</v>
          </cell>
          <cell r="G471">
            <v>0</v>
          </cell>
          <cell r="H471">
            <v>0</v>
          </cell>
          <cell r="I471">
            <v>0</v>
          </cell>
          <cell r="J471">
            <v>0</v>
          </cell>
          <cell r="K471">
            <v>0</v>
          </cell>
          <cell r="L471">
            <v>0</v>
          </cell>
          <cell r="M471">
            <v>0</v>
          </cell>
          <cell r="N471">
            <v>0</v>
          </cell>
          <cell r="O471">
            <v>0</v>
          </cell>
          <cell r="P471" t="str">
            <v>310131015.1000.1228054</v>
          </cell>
          <cell r="Q471" t="str">
            <v>310131015.1000.1228054</v>
          </cell>
          <cell r="R471">
            <v>0</v>
          </cell>
        </row>
        <row r="472">
          <cell r="A472" t="str">
            <v>310131015.1000.1230023</v>
          </cell>
          <cell r="B472" t="str">
            <v>OTROS IMPUESTOS TASAS Y MULTAS</v>
          </cell>
          <cell r="C472">
            <v>513203000</v>
          </cell>
          <cell r="D472">
            <v>0</v>
          </cell>
          <cell r="E472">
            <v>0</v>
          </cell>
          <cell r="F472">
            <v>0</v>
          </cell>
          <cell r="G472">
            <v>0</v>
          </cell>
          <cell r="H472">
            <v>0</v>
          </cell>
          <cell r="I472">
            <v>0</v>
          </cell>
          <cell r="J472">
            <v>0</v>
          </cell>
          <cell r="K472">
            <v>0</v>
          </cell>
          <cell r="L472">
            <v>0</v>
          </cell>
          <cell r="M472">
            <v>0</v>
          </cell>
          <cell r="N472">
            <v>0</v>
          </cell>
          <cell r="O472">
            <v>513203000</v>
          </cell>
          <cell r="P472" t="str">
            <v>310131015.1000.1230023</v>
          </cell>
          <cell r="Q472" t="str">
            <v>310131015.1000.1230023</v>
          </cell>
          <cell r="R472">
            <v>513203000</v>
          </cell>
        </row>
        <row r="473">
          <cell r="A473" t="str">
            <v>310131015.1000.1230033</v>
          </cell>
          <cell r="B473" t="str">
            <v>IMPUESTO DE INDUSTRIA Y COMERCIO</v>
          </cell>
          <cell r="C473">
            <v>1910000000</v>
          </cell>
          <cell r="D473">
            <v>0</v>
          </cell>
          <cell r="E473">
            <v>0</v>
          </cell>
          <cell r="F473">
            <v>0</v>
          </cell>
          <cell r="G473">
            <v>0</v>
          </cell>
          <cell r="H473">
            <v>0</v>
          </cell>
          <cell r="I473">
            <v>0</v>
          </cell>
          <cell r="J473">
            <v>0</v>
          </cell>
          <cell r="K473">
            <v>0</v>
          </cell>
          <cell r="L473">
            <v>0</v>
          </cell>
          <cell r="M473">
            <v>0</v>
          </cell>
          <cell r="N473">
            <v>0</v>
          </cell>
          <cell r="O473">
            <v>1910000000</v>
          </cell>
          <cell r="P473" t="str">
            <v>310131015.1000.1230033</v>
          </cell>
          <cell r="Q473" t="str">
            <v>310131015.1000.1230033</v>
          </cell>
          <cell r="R473">
            <v>1910000000</v>
          </cell>
        </row>
        <row r="474">
          <cell r="A474" t="str">
            <v>310131015.1000.1230037</v>
          </cell>
          <cell r="B474" t="str">
            <v>IMPUESTO AL PATRIMONIO</v>
          </cell>
          <cell r="C474">
            <v>2672259074</v>
          </cell>
          <cell r="D474">
            <v>0</v>
          </cell>
          <cell r="E474">
            <v>0</v>
          </cell>
          <cell r="F474">
            <v>0</v>
          </cell>
          <cell r="G474">
            <v>0</v>
          </cell>
          <cell r="H474">
            <v>0</v>
          </cell>
          <cell r="I474">
            <v>0</v>
          </cell>
          <cell r="J474">
            <v>0</v>
          </cell>
          <cell r="K474">
            <v>0</v>
          </cell>
          <cell r="L474">
            <v>0</v>
          </cell>
          <cell r="M474">
            <v>0</v>
          </cell>
          <cell r="N474">
            <v>0</v>
          </cell>
          <cell r="O474">
            <v>2672259074</v>
          </cell>
          <cell r="P474" t="str">
            <v>310131015.1000.1230037</v>
          </cell>
          <cell r="Q474" t="str">
            <v>310131015.1000.1230037</v>
          </cell>
          <cell r="R474">
            <v>2672259074</v>
          </cell>
        </row>
        <row r="475">
          <cell r="A475" t="str">
            <v>310131015.1000.1230055</v>
          </cell>
          <cell r="B475" t="str">
            <v>IMPUESTO PREDIAL</v>
          </cell>
          <cell r="C475">
            <v>578605000</v>
          </cell>
          <cell r="D475">
            <v>0</v>
          </cell>
          <cell r="E475">
            <v>0</v>
          </cell>
          <cell r="F475">
            <v>0</v>
          </cell>
          <cell r="G475">
            <v>0</v>
          </cell>
          <cell r="H475">
            <v>0</v>
          </cell>
          <cell r="I475">
            <v>0</v>
          </cell>
          <cell r="J475">
            <v>0</v>
          </cell>
          <cell r="K475">
            <v>0</v>
          </cell>
          <cell r="L475">
            <v>0</v>
          </cell>
          <cell r="M475">
            <v>0</v>
          </cell>
          <cell r="N475">
            <v>0</v>
          </cell>
          <cell r="O475">
            <v>578605000</v>
          </cell>
          <cell r="P475" t="str">
            <v>310131015.1000.1230055</v>
          </cell>
          <cell r="Q475" t="str">
            <v>310131015.1000.1230055</v>
          </cell>
          <cell r="R475">
            <v>578605000</v>
          </cell>
        </row>
        <row r="476">
          <cell r="A476" t="str">
            <v>310131015.1000.1230057</v>
          </cell>
          <cell r="B476" t="str">
            <v>IMPUESTO SOBRE VEHICULO AUTOMOTOR</v>
          </cell>
          <cell r="C476">
            <v>60464000</v>
          </cell>
          <cell r="D476">
            <v>0</v>
          </cell>
          <cell r="E476">
            <v>0</v>
          </cell>
          <cell r="F476">
            <v>0</v>
          </cell>
          <cell r="G476">
            <v>0</v>
          </cell>
          <cell r="H476">
            <v>0</v>
          </cell>
          <cell r="I476">
            <v>0</v>
          </cell>
          <cell r="J476">
            <v>0</v>
          </cell>
          <cell r="K476">
            <v>0</v>
          </cell>
          <cell r="L476">
            <v>0</v>
          </cell>
          <cell r="M476">
            <v>0</v>
          </cell>
          <cell r="N476">
            <v>0</v>
          </cell>
          <cell r="O476">
            <v>60464000</v>
          </cell>
          <cell r="P476" t="str">
            <v>310131015.1000.1230057</v>
          </cell>
          <cell r="Q476" t="str">
            <v>310131015.1000.1230057</v>
          </cell>
          <cell r="R476">
            <v>60464000</v>
          </cell>
        </row>
        <row r="477">
          <cell r="A477" t="str">
            <v>310131015.1000.1230058</v>
          </cell>
          <cell r="B477" t="str">
            <v>IMPUESTO A LA EQUIDAD CREE</v>
          </cell>
          <cell r="C477">
            <v>643968225</v>
          </cell>
          <cell r="D477">
            <v>0</v>
          </cell>
          <cell r="E477">
            <v>2164597948</v>
          </cell>
          <cell r="F477">
            <v>0</v>
          </cell>
          <cell r="G477">
            <v>0</v>
          </cell>
          <cell r="H477">
            <v>82095084.549999997</v>
          </cell>
          <cell r="I477">
            <v>0</v>
          </cell>
          <cell r="J477">
            <v>0</v>
          </cell>
          <cell r="K477">
            <v>0</v>
          </cell>
          <cell r="L477">
            <v>0</v>
          </cell>
          <cell r="M477">
            <v>0</v>
          </cell>
          <cell r="N477">
            <v>0</v>
          </cell>
          <cell r="O477">
            <v>2890661257.5500002</v>
          </cell>
          <cell r="P477" t="str">
            <v>310131015.1000.1230058</v>
          </cell>
          <cell r="Q477" t="e">
            <v>#N/A</v>
          </cell>
          <cell r="R477">
            <v>2890661257.5500002</v>
          </cell>
        </row>
        <row r="478">
          <cell r="A478" t="str">
            <v>310131015.1000.1310081</v>
          </cell>
          <cell r="B478" t="str">
            <v>CONTRIBUCIONES A LA SUPERSERVICIOS PUBLICOS</v>
          </cell>
          <cell r="C478">
            <v>1568085000</v>
          </cell>
          <cell r="D478">
            <v>0</v>
          </cell>
          <cell r="E478">
            <v>0</v>
          </cell>
          <cell r="F478">
            <v>0</v>
          </cell>
          <cell r="G478">
            <v>0</v>
          </cell>
          <cell r="H478">
            <v>0</v>
          </cell>
          <cell r="I478">
            <v>0</v>
          </cell>
          <cell r="J478">
            <v>0</v>
          </cell>
          <cell r="K478">
            <v>0</v>
          </cell>
          <cell r="L478">
            <v>0</v>
          </cell>
          <cell r="M478">
            <v>0</v>
          </cell>
          <cell r="N478">
            <v>0</v>
          </cell>
          <cell r="O478">
            <v>1568085000</v>
          </cell>
          <cell r="P478" t="str">
            <v>310131015.1000.1310081</v>
          </cell>
          <cell r="Q478" t="str">
            <v>310131015.1000.1310081</v>
          </cell>
          <cell r="R478">
            <v>1568085000</v>
          </cell>
        </row>
        <row r="479">
          <cell r="A479" t="str">
            <v>310131015.1000.1310082</v>
          </cell>
          <cell r="B479" t="str">
            <v>CONTRIBUCIONES A LAS COMISIONES DE REGULACION</v>
          </cell>
          <cell r="C479">
            <v>660578000</v>
          </cell>
          <cell r="D479">
            <v>0</v>
          </cell>
          <cell r="E479">
            <v>0</v>
          </cell>
          <cell r="F479">
            <v>0</v>
          </cell>
          <cell r="G479">
            <v>0</v>
          </cell>
          <cell r="H479">
            <v>0</v>
          </cell>
          <cell r="I479">
            <v>0</v>
          </cell>
          <cell r="J479">
            <v>0</v>
          </cell>
          <cell r="K479">
            <v>0</v>
          </cell>
          <cell r="L479">
            <v>0</v>
          </cell>
          <cell r="M479">
            <v>0</v>
          </cell>
          <cell r="N479">
            <v>0</v>
          </cell>
          <cell r="O479">
            <v>660578000</v>
          </cell>
          <cell r="P479" t="str">
            <v>310131015.1000.1310082</v>
          </cell>
          <cell r="Q479" t="str">
            <v>310131015.1000.1310082</v>
          </cell>
          <cell r="R479">
            <v>660578000</v>
          </cell>
        </row>
        <row r="480">
          <cell r="A480" t="str">
            <v>310131015.1000.1310099</v>
          </cell>
          <cell r="B480" t="str">
            <v>CUOTA DE AUDITAJE</v>
          </cell>
          <cell r="C480">
            <v>949686431</v>
          </cell>
          <cell r="D480">
            <v>0</v>
          </cell>
          <cell r="E480">
            <v>128301284</v>
          </cell>
          <cell r="F480">
            <v>0</v>
          </cell>
          <cell r="G480">
            <v>0</v>
          </cell>
          <cell r="H480">
            <v>0</v>
          </cell>
          <cell r="I480">
            <v>0</v>
          </cell>
          <cell r="J480">
            <v>0</v>
          </cell>
          <cell r="K480">
            <v>0</v>
          </cell>
          <cell r="L480">
            <v>0</v>
          </cell>
          <cell r="M480">
            <v>0</v>
          </cell>
          <cell r="N480">
            <v>0</v>
          </cell>
          <cell r="O480">
            <v>1077987715</v>
          </cell>
          <cell r="P480" t="str">
            <v>310131015.1000.1310099</v>
          </cell>
          <cell r="Q480" t="str">
            <v>310131015.1000.1310099</v>
          </cell>
          <cell r="R480">
            <v>1077987715</v>
          </cell>
        </row>
        <row r="481">
          <cell r="A481" t="str">
            <v>310131015.1000.1320020</v>
          </cell>
          <cell r="B481" t="str">
            <v>OTRAS TRANSFERENCIAS FONDO DE PENSIONES</v>
          </cell>
          <cell r="C481">
            <v>24572000000</v>
          </cell>
          <cell r="D481">
            <v>0</v>
          </cell>
          <cell r="E481">
            <v>0</v>
          </cell>
          <cell r="F481">
            <v>0</v>
          </cell>
          <cell r="G481">
            <v>0</v>
          </cell>
          <cell r="H481">
            <v>0</v>
          </cell>
          <cell r="I481">
            <v>0</v>
          </cell>
          <cell r="J481">
            <v>0</v>
          </cell>
          <cell r="K481">
            <v>0</v>
          </cell>
          <cell r="L481">
            <v>0</v>
          </cell>
          <cell r="M481">
            <v>0</v>
          </cell>
          <cell r="N481">
            <v>0</v>
          </cell>
          <cell r="O481">
            <v>24572000000</v>
          </cell>
          <cell r="P481" t="str">
            <v>310131015.1000.1320020</v>
          </cell>
          <cell r="Q481" t="str">
            <v>310131015.1000.1320020</v>
          </cell>
          <cell r="R481">
            <v>24572000000</v>
          </cell>
        </row>
        <row r="482">
          <cell r="A482" t="str">
            <v>310131015.1000.1320025</v>
          </cell>
          <cell r="B482" t="str">
            <v>PENSIONES Y JUBILACIONES</v>
          </cell>
          <cell r="C482">
            <v>23813000000</v>
          </cell>
          <cell r="D482">
            <v>0</v>
          </cell>
          <cell r="E482">
            <v>-186000000</v>
          </cell>
          <cell r="F482">
            <v>0</v>
          </cell>
          <cell r="G482">
            <v>0</v>
          </cell>
          <cell r="H482">
            <v>0</v>
          </cell>
          <cell r="I482">
            <v>0</v>
          </cell>
          <cell r="J482">
            <v>0</v>
          </cell>
          <cell r="K482">
            <v>0</v>
          </cell>
          <cell r="L482">
            <v>0</v>
          </cell>
          <cell r="M482">
            <v>0</v>
          </cell>
          <cell r="N482">
            <v>0</v>
          </cell>
          <cell r="O482">
            <v>23627000000</v>
          </cell>
          <cell r="P482" t="str">
            <v>310131015.1000.1320025</v>
          </cell>
          <cell r="Q482" t="str">
            <v>310131015.1000.1320025</v>
          </cell>
          <cell r="R482">
            <v>23627000000</v>
          </cell>
        </row>
        <row r="483">
          <cell r="A483" t="str">
            <v>310131015.1000.1320028</v>
          </cell>
          <cell r="B483" t="str">
            <v>CESANTÍAS (ANTICIPOS Y DEFINITIVAS)</v>
          </cell>
          <cell r="C483">
            <v>5107373002</v>
          </cell>
          <cell r="D483">
            <v>0</v>
          </cell>
          <cell r="E483">
            <v>0</v>
          </cell>
          <cell r="F483">
            <v>0</v>
          </cell>
          <cell r="G483">
            <v>0</v>
          </cell>
          <cell r="H483">
            <v>0</v>
          </cell>
          <cell r="I483">
            <v>0</v>
          </cell>
          <cell r="J483">
            <v>0</v>
          </cell>
          <cell r="K483">
            <v>0</v>
          </cell>
          <cell r="L483">
            <v>0</v>
          </cell>
          <cell r="M483">
            <v>0</v>
          </cell>
          <cell r="N483">
            <v>0</v>
          </cell>
          <cell r="O483">
            <v>5107373002</v>
          </cell>
          <cell r="P483" t="str">
            <v>310131015.1000.1320028</v>
          </cell>
          <cell r="Q483" t="str">
            <v>310131015.1000.1320028</v>
          </cell>
          <cell r="R483">
            <v>5107373002</v>
          </cell>
        </row>
        <row r="484">
          <cell r="A484" t="str">
            <v>310131015.1000.1320034</v>
          </cell>
          <cell r="B484" t="str">
            <v>OTRAS TRANSFERENCIA DE PREVISION Y SEGURIDAD SOCIAL</v>
          </cell>
          <cell r="C484">
            <v>1496000000</v>
          </cell>
          <cell r="D484">
            <v>0</v>
          </cell>
          <cell r="E484">
            <v>-16000000</v>
          </cell>
          <cell r="F484">
            <v>0</v>
          </cell>
          <cell r="G484">
            <v>0</v>
          </cell>
          <cell r="H484">
            <v>0</v>
          </cell>
          <cell r="I484">
            <v>0</v>
          </cell>
          <cell r="J484">
            <v>0</v>
          </cell>
          <cell r="K484">
            <v>0</v>
          </cell>
          <cell r="L484">
            <v>0</v>
          </cell>
          <cell r="M484">
            <v>0</v>
          </cell>
          <cell r="N484">
            <v>0</v>
          </cell>
          <cell r="O484">
            <v>1480000000</v>
          </cell>
          <cell r="P484" t="str">
            <v>310131015.1000.1320034</v>
          </cell>
          <cell r="Q484" t="str">
            <v>310131015.1000.1320034</v>
          </cell>
          <cell r="R484">
            <v>1480000000</v>
          </cell>
        </row>
        <row r="485">
          <cell r="A485" t="str">
            <v>310131015.1000.1328028</v>
          </cell>
          <cell r="B485" t="str">
            <v>CESANTÍAS (ANTICIPOS Y DEFINITIVAS)</v>
          </cell>
          <cell r="C485">
            <v>5062967</v>
          </cell>
          <cell r="D485">
            <v>0</v>
          </cell>
          <cell r="E485">
            <v>0</v>
          </cell>
          <cell r="F485">
            <v>0</v>
          </cell>
          <cell r="G485">
            <v>0</v>
          </cell>
          <cell r="H485">
            <v>0</v>
          </cell>
          <cell r="I485">
            <v>0</v>
          </cell>
          <cell r="J485">
            <v>0</v>
          </cell>
          <cell r="K485">
            <v>0</v>
          </cell>
          <cell r="L485">
            <v>0</v>
          </cell>
          <cell r="M485">
            <v>0</v>
          </cell>
          <cell r="N485">
            <v>0</v>
          </cell>
          <cell r="O485">
            <v>5062967</v>
          </cell>
          <cell r="P485" t="str">
            <v>310131015.1000.1328028</v>
          </cell>
          <cell r="Q485" t="str">
            <v>310131015.1000.1328028</v>
          </cell>
          <cell r="R485">
            <v>5062967</v>
          </cell>
        </row>
        <row r="486">
          <cell r="A486" t="str">
            <v>310131015.1000.1330060</v>
          </cell>
          <cell r="B486" t="str">
            <v>APORTES CONVENCIONALES</v>
          </cell>
          <cell r="C486">
            <v>1363000000</v>
          </cell>
          <cell r="D486">
            <v>0</v>
          </cell>
          <cell r="E486">
            <v>-13000000</v>
          </cell>
          <cell r="F486">
            <v>0</v>
          </cell>
          <cell r="G486">
            <v>0</v>
          </cell>
          <cell r="H486">
            <v>0</v>
          </cell>
          <cell r="I486">
            <v>0</v>
          </cell>
          <cell r="J486">
            <v>0</v>
          </cell>
          <cell r="K486">
            <v>0</v>
          </cell>
          <cell r="L486">
            <v>0</v>
          </cell>
          <cell r="M486">
            <v>0</v>
          </cell>
          <cell r="N486">
            <v>0</v>
          </cell>
          <cell r="O486">
            <v>1350000000</v>
          </cell>
          <cell r="P486" t="str">
            <v>310131015.1000.1330060</v>
          </cell>
          <cell r="Q486" t="str">
            <v>310131015.1000.1330060</v>
          </cell>
          <cell r="R486">
            <v>1350000000</v>
          </cell>
        </row>
        <row r="487">
          <cell r="A487" t="str">
            <v>310131015.1000.1330065</v>
          </cell>
          <cell r="B487" t="str">
            <v>SENTENCIAS Y CONCILIACIONES</v>
          </cell>
          <cell r="C487">
            <v>259992023</v>
          </cell>
          <cell r="D487">
            <v>0</v>
          </cell>
          <cell r="E487">
            <v>82365827</v>
          </cell>
          <cell r="F487">
            <v>0</v>
          </cell>
          <cell r="G487">
            <v>0</v>
          </cell>
          <cell r="H487">
            <v>0</v>
          </cell>
          <cell r="I487">
            <v>0</v>
          </cell>
          <cell r="J487">
            <v>0</v>
          </cell>
          <cell r="K487">
            <v>0</v>
          </cell>
          <cell r="L487">
            <v>0</v>
          </cell>
          <cell r="M487">
            <v>0</v>
          </cell>
          <cell r="N487">
            <v>0</v>
          </cell>
          <cell r="O487">
            <v>342357850</v>
          </cell>
          <cell r="P487" t="str">
            <v>310131015.1000.1330065</v>
          </cell>
          <cell r="Q487" t="str">
            <v>310131015.1000.1330065</v>
          </cell>
          <cell r="R487">
            <v>342357850</v>
          </cell>
        </row>
        <row r="488">
          <cell r="A488" t="str">
            <v>310131015.1000.1332060</v>
          </cell>
          <cell r="B488" t="str">
            <v>APORTES CONVENCIONALES</v>
          </cell>
          <cell r="C488">
            <v>323026199</v>
          </cell>
          <cell r="D488">
            <v>0</v>
          </cell>
          <cell r="E488">
            <v>0</v>
          </cell>
          <cell r="F488">
            <v>0</v>
          </cell>
          <cell r="G488">
            <v>0</v>
          </cell>
          <cell r="H488">
            <v>0</v>
          </cell>
          <cell r="I488">
            <v>0</v>
          </cell>
          <cell r="J488">
            <v>0</v>
          </cell>
          <cell r="K488">
            <v>0</v>
          </cell>
          <cell r="L488">
            <v>0</v>
          </cell>
          <cell r="M488">
            <v>0</v>
          </cell>
          <cell r="N488">
            <v>0</v>
          </cell>
          <cell r="O488">
            <v>323026199</v>
          </cell>
          <cell r="P488" t="str">
            <v>310131015.1000.1332060</v>
          </cell>
          <cell r="Q488" t="str">
            <v>310131015.1000.1332060</v>
          </cell>
          <cell r="R488">
            <v>323026199</v>
          </cell>
        </row>
        <row r="489">
          <cell r="A489" t="str">
            <v>310131015.1000.1334060</v>
          </cell>
          <cell r="B489" t="str">
            <v>APORTES CONVENCIONALES</v>
          </cell>
          <cell r="C489">
            <v>37940715</v>
          </cell>
          <cell r="D489">
            <v>0</v>
          </cell>
          <cell r="E489">
            <v>0</v>
          </cell>
          <cell r="F489">
            <v>0</v>
          </cell>
          <cell r="G489">
            <v>0</v>
          </cell>
          <cell r="H489">
            <v>0</v>
          </cell>
          <cell r="I489">
            <v>0</v>
          </cell>
          <cell r="J489">
            <v>0</v>
          </cell>
          <cell r="K489">
            <v>0</v>
          </cell>
          <cell r="L489">
            <v>0</v>
          </cell>
          <cell r="M489">
            <v>0</v>
          </cell>
          <cell r="N489">
            <v>0</v>
          </cell>
          <cell r="O489">
            <v>37940715</v>
          </cell>
          <cell r="P489" t="str">
            <v>310131015.1000.1334060</v>
          </cell>
          <cell r="Q489" t="str">
            <v>310131015.1000.1334060</v>
          </cell>
          <cell r="R489">
            <v>37940715</v>
          </cell>
        </row>
        <row r="490">
          <cell r="A490" t="str">
            <v>310131015.1000.2116021</v>
          </cell>
          <cell r="B490" t="str">
            <v>COMPRA DE BIENES PARA LA VENTA</v>
          </cell>
          <cell r="C490">
            <v>3134675</v>
          </cell>
          <cell r="D490">
            <v>0</v>
          </cell>
          <cell r="E490">
            <v>0</v>
          </cell>
          <cell r="F490">
            <v>0</v>
          </cell>
          <cell r="G490">
            <v>0</v>
          </cell>
          <cell r="H490">
            <v>0</v>
          </cell>
          <cell r="I490">
            <v>0</v>
          </cell>
          <cell r="J490">
            <v>0</v>
          </cell>
          <cell r="K490">
            <v>0</v>
          </cell>
          <cell r="L490">
            <v>0</v>
          </cell>
          <cell r="M490">
            <v>0</v>
          </cell>
          <cell r="N490">
            <v>0</v>
          </cell>
          <cell r="O490">
            <v>3134675</v>
          </cell>
          <cell r="P490" t="str">
            <v>310131015.1000.2116021</v>
          </cell>
          <cell r="Q490" t="str">
            <v>310131015.1000.2116021</v>
          </cell>
          <cell r="R490">
            <v>3134675</v>
          </cell>
        </row>
        <row r="491">
          <cell r="A491" t="str">
            <v>310131015.1000.2118021</v>
          </cell>
          <cell r="B491" t="str">
            <v>COMPRA DE BIENES PARA LA VENTA</v>
          </cell>
          <cell r="C491">
            <v>6043600</v>
          </cell>
          <cell r="D491">
            <v>0</v>
          </cell>
          <cell r="E491">
            <v>0</v>
          </cell>
          <cell r="F491">
            <v>0</v>
          </cell>
          <cell r="G491">
            <v>0</v>
          </cell>
          <cell r="H491">
            <v>0</v>
          </cell>
          <cell r="I491">
            <v>0</v>
          </cell>
          <cell r="J491">
            <v>0</v>
          </cell>
          <cell r="K491">
            <v>0</v>
          </cell>
          <cell r="L491">
            <v>0</v>
          </cell>
          <cell r="M491">
            <v>0</v>
          </cell>
          <cell r="N491">
            <v>0</v>
          </cell>
          <cell r="O491">
            <v>6043600</v>
          </cell>
          <cell r="P491" t="str">
            <v>310131015.1000.2118021</v>
          </cell>
          <cell r="Q491" t="str">
            <v>310131015.1000.2118021</v>
          </cell>
          <cell r="R491">
            <v>6043600</v>
          </cell>
        </row>
        <row r="492">
          <cell r="A492" t="str">
            <v>310131015.1000.2212047</v>
          </cell>
          <cell r="B492" t="str">
            <v>PRODUCTOS QUIMICOS Y SIMILARES</v>
          </cell>
          <cell r="C492">
            <v>1389141511</v>
          </cell>
          <cell r="D492">
            <v>0</v>
          </cell>
          <cell r="E492">
            <v>-1516</v>
          </cell>
          <cell r="F492">
            <v>0</v>
          </cell>
          <cell r="G492">
            <v>0</v>
          </cell>
          <cell r="H492">
            <v>0</v>
          </cell>
          <cell r="I492">
            <v>0</v>
          </cell>
          <cell r="J492">
            <v>0</v>
          </cell>
          <cell r="K492">
            <v>0</v>
          </cell>
          <cell r="L492">
            <v>0</v>
          </cell>
          <cell r="M492">
            <v>0</v>
          </cell>
          <cell r="N492">
            <v>0</v>
          </cell>
          <cell r="O492">
            <v>1389139995</v>
          </cell>
          <cell r="P492" t="str">
            <v>310131015.1000.2212047</v>
          </cell>
          <cell r="Q492" t="str">
            <v>310131015.1000.2212047</v>
          </cell>
          <cell r="R492">
            <v>1389139995</v>
          </cell>
        </row>
        <row r="493">
          <cell r="A493" t="str">
            <v>310131015.1000.2214047</v>
          </cell>
          <cell r="B493" t="str">
            <v>PRODUCTOS QUIMICOS Y SIMILARES</v>
          </cell>
          <cell r="C493">
            <v>221313535</v>
          </cell>
          <cell r="D493">
            <v>0</v>
          </cell>
          <cell r="E493">
            <v>0</v>
          </cell>
          <cell r="F493">
            <v>0</v>
          </cell>
          <cell r="G493">
            <v>0</v>
          </cell>
          <cell r="H493">
            <v>0</v>
          </cell>
          <cell r="I493">
            <v>0</v>
          </cell>
          <cell r="J493">
            <v>0</v>
          </cell>
          <cell r="K493">
            <v>0</v>
          </cell>
          <cell r="L493">
            <v>0</v>
          </cell>
          <cell r="M493">
            <v>0</v>
          </cell>
          <cell r="N493">
            <v>0</v>
          </cell>
          <cell r="O493">
            <v>221313535</v>
          </cell>
          <cell r="P493" t="str">
            <v>310131015.1000.2214047</v>
          </cell>
          <cell r="Q493" t="str">
            <v>310131015.1000.2214047</v>
          </cell>
          <cell r="R493">
            <v>221313535</v>
          </cell>
        </row>
        <row r="494">
          <cell r="A494" t="str">
            <v>310131015.1000.2216047</v>
          </cell>
          <cell r="B494" t="str">
            <v>PRODUCTOS QUIMICOS Y SIMILARES</v>
          </cell>
          <cell r="C494">
            <v>834040</v>
          </cell>
          <cell r="D494">
            <v>0</v>
          </cell>
          <cell r="E494">
            <v>0</v>
          </cell>
          <cell r="F494">
            <v>0</v>
          </cell>
          <cell r="G494">
            <v>0</v>
          </cell>
          <cell r="H494">
            <v>0</v>
          </cell>
          <cell r="I494">
            <v>0</v>
          </cell>
          <cell r="J494">
            <v>0</v>
          </cell>
          <cell r="K494">
            <v>0</v>
          </cell>
          <cell r="L494">
            <v>0</v>
          </cell>
          <cell r="M494">
            <v>0</v>
          </cell>
          <cell r="N494">
            <v>0</v>
          </cell>
          <cell r="O494">
            <v>834040</v>
          </cell>
          <cell r="P494" t="str">
            <v>310131015.1000.2216047</v>
          </cell>
          <cell r="Q494" t="str">
            <v>310131015.1000.2216047</v>
          </cell>
          <cell r="R494">
            <v>834040</v>
          </cell>
        </row>
        <row r="495">
          <cell r="A495" t="str">
            <v>310131015.1000.3110042</v>
          </cell>
          <cell r="B495" t="str">
            <v>AMORTIZACION DEUDA INTERNA</v>
          </cell>
          <cell r="C495">
            <v>546044010</v>
          </cell>
          <cell r="D495">
            <v>0</v>
          </cell>
          <cell r="E495">
            <v>0</v>
          </cell>
          <cell r="F495">
            <v>0</v>
          </cell>
          <cell r="G495">
            <v>0</v>
          </cell>
          <cell r="H495">
            <v>0</v>
          </cell>
          <cell r="I495">
            <v>0</v>
          </cell>
          <cell r="J495">
            <v>0</v>
          </cell>
          <cell r="K495">
            <v>0</v>
          </cell>
          <cell r="L495">
            <v>0</v>
          </cell>
          <cell r="M495">
            <v>0</v>
          </cell>
          <cell r="N495">
            <v>0</v>
          </cell>
          <cell r="O495">
            <v>546044010</v>
          </cell>
          <cell r="P495" t="str">
            <v>310131015.1000.3110042</v>
          </cell>
          <cell r="Q495" t="str">
            <v>310131015.1000.3110042</v>
          </cell>
          <cell r="R495">
            <v>546044010</v>
          </cell>
        </row>
        <row r="496">
          <cell r="A496" t="str">
            <v>310131015.1000.3110043</v>
          </cell>
          <cell r="B496" t="str">
            <v>INTERESES COMISIONES Y GASTOS</v>
          </cell>
          <cell r="C496">
            <v>23205234</v>
          </cell>
          <cell r="D496">
            <v>0</v>
          </cell>
          <cell r="E496">
            <v>0</v>
          </cell>
          <cell r="F496">
            <v>0</v>
          </cell>
          <cell r="G496">
            <v>0</v>
          </cell>
          <cell r="H496">
            <v>0</v>
          </cell>
          <cell r="I496">
            <v>0</v>
          </cell>
          <cell r="J496">
            <v>0</v>
          </cell>
          <cell r="K496">
            <v>0</v>
          </cell>
          <cell r="L496">
            <v>0</v>
          </cell>
          <cell r="M496">
            <v>0</v>
          </cell>
          <cell r="N496">
            <v>0</v>
          </cell>
          <cell r="O496">
            <v>23205234</v>
          </cell>
          <cell r="P496" t="str">
            <v>310131015.1000.3110043</v>
          </cell>
          <cell r="Q496" t="str">
            <v>310131015.1000.3110043</v>
          </cell>
          <cell r="R496">
            <v>23205234</v>
          </cell>
        </row>
        <row r="497">
          <cell r="A497" t="str">
            <v>310131015.1000.3120042</v>
          </cell>
          <cell r="B497" t="str">
            <v>AMORTIZACION DEUDA INTERNA</v>
          </cell>
          <cell r="C497">
            <v>368466453</v>
          </cell>
          <cell r="D497">
            <v>0</v>
          </cell>
          <cell r="E497">
            <v>0</v>
          </cell>
          <cell r="F497">
            <v>0</v>
          </cell>
          <cell r="G497">
            <v>0</v>
          </cell>
          <cell r="H497">
            <v>0</v>
          </cell>
          <cell r="I497">
            <v>0</v>
          </cell>
          <cell r="J497">
            <v>0</v>
          </cell>
          <cell r="K497">
            <v>0</v>
          </cell>
          <cell r="L497">
            <v>0</v>
          </cell>
          <cell r="M497">
            <v>0</v>
          </cell>
          <cell r="N497">
            <v>0</v>
          </cell>
          <cell r="O497">
            <v>368466453</v>
          </cell>
          <cell r="P497" t="str">
            <v>310131015.1000.3120042</v>
          </cell>
          <cell r="Q497" t="str">
            <v>310131015.1000.3120042</v>
          </cell>
          <cell r="R497">
            <v>368466453</v>
          </cell>
        </row>
        <row r="498">
          <cell r="A498" t="str">
            <v>310131015.1000.3120043</v>
          </cell>
          <cell r="B498" t="str">
            <v>INTERESES, COMISIONES Y GASTO</v>
          </cell>
          <cell r="C498">
            <v>15658722</v>
          </cell>
          <cell r="D498">
            <v>0</v>
          </cell>
          <cell r="E498">
            <v>0</v>
          </cell>
          <cell r="F498">
            <v>0</v>
          </cell>
          <cell r="G498">
            <v>0</v>
          </cell>
          <cell r="H498">
            <v>0</v>
          </cell>
          <cell r="I498">
            <v>0</v>
          </cell>
          <cell r="J498">
            <v>0</v>
          </cell>
          <cell r="K498">
            <v>0</v>
          </cell>
          <cell r="L498">
            <v>0</v>
          </cell>
          <cell r="M498">
            <v>0</v>
          </cell>
          <cell r="N498">
            <v>0</v>
          </cell>
          <cell r="O498">
            <v>15658722</v>
          </cell>
          <cell r="P498" t="str">
            <v>310131015.1000.3120043</v>
          </cell>
          <cell r="Q498" t="str">
            <v>310131015.1000.3120043</v>
          </cell>
          <cell r="R498">
            <v>15658722</v>
          </cell>
        </row>
        <row r="499">
          <cell r="A499" t="str">
            <v>310131015.1000.3130042</v>
          </cell>
          <cell r="B499" t="str">
            <v>AMORTIZACION DEUDA INTERNA</v>
          </cell>
          <cell r="C499">
            <v>586823031</v>
          </cell>
          <cell r="D499">
            <v>0</v>
          </cell>
          <cell r="E499">
            <v>0</v>
          </cell>
          <cell r="F499">
            <v>0</v>
          </cell>
          <cell r="G499">
            <v>0</v>
          </cell>
          <cell r="H499">
            <v>0</v>
          </cell>
          <cell r="I499">
            <v>0</v>
          </cell>
          <cell r="J499">
            <v>0</v>
          </cell>
          <cell r="K499">
            <v>0</v>
          </cell>
          <cell r="L499">
            <v>0</v>
          </cell>
          <cell r="M499">
            <v>0</v>
          </cell>
          <cell r="N499">
            <v>0</v>
          </cell>
          <cell r="O499">
            <v>586823031</v>
          </cell>
          <cell r="P499" t="str">
            <v>310131015.1000.3130042</v>
          </cell>
          <cell r="Q499" t="str">
            <v>310131015.1000.3130042</v>
          </cell>
          <cell r="R499">
            <v>586823031</v>
          </cell>
        </row>
        <row r="500">
          <cell r="A500" t="str">
            <v>310131015.1000.3130043</v>
          </cell>
          <cell r="B500" t="str">
            <v>INTERESES, COMISIONES Y GASTOS</v>
          </cell>
          <cell r="C500">
            <v>86714420</v>
          </cell>
          <cell r="D500">
            <v>0</v>
          </cell>
          <cell r="E500">
            <v>0</v>
          </cell>
          <cell r="F500">
            <v>0</v>
          </cell>
          <cell r="G500">
            <v>0</v>
          </cell>
          <cell r="H500">
            <v>0</v>
          </cell>
          <cell r="I500">
            <v>0</v>
          </cell>
          <cell r="J500">
            <v>0</v>
          </cell>
          <cell r="K500">
            <v>0</v>
          </cell>
          <cell r="L500">
            <v>0</v>
          </cell>
          <cell r="M500">
            <v>0</v>
          </cell>
          <cell r="N500">
            <v>0</v>
          </cell>
          <cell r="O500">
            <v>86714420</v>
          </cell>
          <cell r="P500" t="str">
            <v>310131015.1000.3130043</v>
          </cell>
          <cell r="Q500" t="str">
            <v>310131015.1000.3130043</v>
          </cell>
          <cell r="R500">
            <v>86714420</v>
          </cell>
        </row>
        <row r="501">
          <cell r="A501" t="str">
            <v>310131015.1000.3190050</v>
          </cell>
          <cell r="B501" t="str">
            <v>COMISION  FIDUCIA</v>
          </cell>
          <cell r="C501">
            <v>304272547</v>
          </cell>
          <cell r="D501">
            <v>0</v>
          </cell>
          <cell r="E501">
            <v>4417373</v>
          </cell>
          <cell r="F501">
            <v>0</v>
          </cell>
          <cell r="G501">
            <v>0</v>
          </cell>
          <cell r="H501">
            <v>0</v>
          </cell>
          <cell r="I501">
            <v>0</v>
          </cell>
          <cell r="J501">
            <v>0</v>
          </cell>
          <cell r="K501">
            <v>0</v>
          </cell>
          <cell r="L501">
            <v>0</v>
          </cell>
          <cell r="M501">
            <v>0</v>
          </cell>
          <cell r="N501">
            <v>0</v>
          </cell>
          <cell r="O501">
            <v>308689920</v>
          </cell>
          <cell r="P501" t="str">
            <v>310131015.1000.3190050</v>
          </cell>
          <cell r="Q501" t="str">
            <v>310131015.1000.3190050</v>
          </cell>
          <cell r="R501">
            <v>308689920</v>
          </cell>
        </row>
        <row r="502">
          <cell r="A502" t="str">
            <v>310131015.6000.3150042</v>
          </cell>
          <cell r="B502" t="str">
            <v>AMORTIZACION DEUDA INTERNA</v>
          </cell>
          <cell r="C502">
            <v>722856118</v>
          </cell>
          <cell r="D502">
            <v>0</v>
          </cell>
          <cell r="E502">
            <v>0</v>
          </cell>
          <cell r="F502">
            <v>0</v>
          </cell>
          <cell r="G502">
            <v>0</v>
          </cell>
          <cell r="H502">
            <v>0</v>
          </cell>
          <cell r="I502">
            <v>0</v>
          </cell>
          <cell r="J502">
            <v>0</v>
          </cell>
          <cell r="K502">
            <v>0</v>
          </cell>
          <cell r="L502">
            <v>0</v>
          </cell>
          <cell r="M502">
            <v>0</v>
          </cell>
          <cell r="N502">
            <v>0</v>
          </cell>
          <cell r="O502">
            <v>722856118</v>
          </cell>
          <cell r="P502" t="str">
            <v>310131015.6000.3150042</v>
          </cell>
          <cell r="Q502" t="str">
            <v>310131015.6000.3150042</v>
          </cell>
          <cell r="R502">
            <v>722856118</v>
          </cell>
        </row>
        <row r="503">
          <cell r="A503" t="str">
            <v>310131015.6000.3150043</v>
          </cell>
          <cell r="B503" t="str">
            <v>INTERESES, COMISIONES Y GASTOS</v>
          </cell>
          <cell r="C503">
            <v>183461164</v>
          </cell>
          <cell r="D503">
            <v>0</v>
          </cell>
          <cell r="E503">
            <v>0</v>
          </cell>
          <cell r="F503">
            <v>0</v>
          </cell>
          <cell r="G503">
            <v>0</v>
          </cell>
          <cell r="H503">
            <v>0</v>
          </cell>
          <cell r="I503">
            <v>0</v>
          </cell>
          <cell r="J503">
            <v>0</v>
          </cell>
          <cell r="K503">
            <v>0</v>
          </cell>
          <cell r="L503">
            <v>0</v>
          </cell>
          <cell r="M503">
            <v>0</v>
          </cell>
          <cell r="N503">
            <v>0</v>
          </cell>
          <cell r="O503">
            <v>183461164</v>
          </cell>
          <cell r="P503" t="str">
            <v>310131015.6000.3150043</v>
          </cell>
          <cell r="Q503" t="str">
            <v>310131015.6000.3150043</v>
          </cell>
          <cell r="R503">
            <v>183461164</v>
          </cell>
        </row>
        <row r="504">
          <cell r="A504" t="str">
            <v>310131017.1000.1330065</v>
          </cell>
          <cell r="B504" t="str">
            <v>SENTENCIAS Y CONCILIACIONES</v>
          </cell>
          <cell r="C504">
            <v>1456651883</v>
          </cell>
          <cell r="D504">
            <v>0</v>
          </cell>
          <cell r="E504">
            <v>0</v>
          </cell>
          <cell r="F504">
            <v>0</v>
          </cell>
          <cell r="G504">
            <v>0</v>
          </cell>
          <cell r="H504">
            <v>0</v>
          </cell>
          <cell r="I504">
            <v>0</v>
          </cell>
          <cell r="J504">
            <v>0</v>
          </cell>
          <cell r="K504">
            <v>0</v>
          </cell>
          <cell r="L504">
            <v>0</v>
          </cell>
          <cell r="M504">
            <v>0</v>
          </cell>
          <cell r="N504">
            <v>0</v>
          </cell>
          <cell r="O504">
            <v>1456651883</v>
          </cell>
          <cell r="P504" t="str">
            <v>310131017.1000.1330065</v>
          </cell>
          <cell r="Q504" t="str">
            <v>310131017.1000.1330065</v>
          </cell>
          <cell r="R504">
            <v>1456651883</v>
          </cell>
        </row>
        <row r="505">
          <cell r="A505" t="str">
            <v>310131017.1000.1334065</v>
          </cell>
          <cell r="B505" t="str">
            <v>SENTENCIAS Y CONCILIACIONES</v>
          </cell>
          <cell r="C505">
            <v>8798377.4299999997</v>
          </cell>
          <cell r="D505">
            <v>0</v>
          </cell>
          <cell r="E505">
            <v>0</v>
          </cell>
          <cell r="F505">
            <v>0</v>
          </cell>
          <cell r="G505">
            <v>0</v>
          </cell>
          <cell r="H505">
            <v>0</v>
          </cell>
          <cell r="I505">
            <v>0</v>
          </cell>
          <cell r="J505">
            <v>0</v>
          </cell>
          <cell r="K505">
            <v>0</v>
          </cell>
          <cell r="L505">
            <v>0</v>
          </cell>
          <cell r="M505">
            <v>0</v>
          </cell>
          <cell r="N505">
            <v>0</v>
          </cell>
          <cell r="O505">
            <v>8798377.4299999997</v>
          </cell>
          <cell r="P505" t="str">
            <v>310131017.1000.1334065</v>
          </cell>
          <cell r="Q505" t="e">
            <v>#N/A</v>
          </cell>
          <cell r="R505">
            <v>8798377.4299999997</v>
          </cell>
        </row>
        <row r="506">
          <cell r="A506" t="str">
            <v>310131018.1000.2130012</v>
          </cell>
          <cell r="B506" t="str">
            <v>PUBLICIDAD Y PROPAGANDA</v>
          </cell>
          <cell r="C506">
            <v>161571000</v>
          </cell>
          <cell r="D506">
            <v>0</v>
          </cell>
          <cell r="E506">
            <v>0</v>
          </cell>
          <cell r="F506">
            <v>0</v>
          </cell>
          <cell r="G506">
            <v>0</v>
          </cell>
          <cell r="H506">
            <v>0</v>
          </cell>
          <cell r="I506">
            <v>0</v>
          </cell>
          <cell r="J506">
            <v>0</v>
          </cell>
          <cell r="K506">
            <v>0</v>
          </cell>
          <cell r="L506">
            <v>0</v>
          </cell>
          <cell r="M506">
            <v>0</v>
          </cell>
          <cell r="N506">
            <v>0</v>
          </cell>
          <cell r="O506">
            <v>161571000</v>
          </cell>
          <cell r="P506" t="str">
            <v>310131018.1000.2130012</v>
          </cell>
          <cell r="Q506" t="e">
            <v>#N/A</v>
          </cell>
          <cell r="R506">
            <v>161571000</v>
          </cell>
        </row>
        <row r="507">
          <cell r="A507" t="str">
            <v>310131020.1000.1120031</v>
          </cell>
          <cell r="B507" t="str">
            <v>HONORARIOS Y REMUNERACIÓN SERV-TÉCNICOS</v>
          </cell>
          <cell r="C507">
            <v>165568961</v>
          </cell>
          <cell r="D507">
            <v>0</v>
          </cell>
          <cell r="E507">
            <v>0</v>
          </cell>
          <cell r="F507">
            <v>0</v>
          </cell>
          <cell r="G507">
            <v>0</v>
          </cell>
          <cell r="H507">
            <v>0</v>
          </cell>
          <cell r="I507">
            <v>0</v>
          </cell>
          <cell r="J507">
            <v>0</v>
          </cell>
          <cell r="K507">
            <v>0</v>
          </cell>
          <cell r="L507">
            <v>0</v>
          </cell>
          <cell r="M507">
            <v>0</v>
          </cell>
          <cell r="N507">
            <v>0</v>
          </cell>
          <cell r="O507">
            <v>165568961</v>
          </cell>
          <cell r="P507" t="str">
            <v>310131020.1000.1120031</v>
          </cell>
          <cell r="Q507" t="str">
            <v>310131020.1000.1120031</v>
          </cell>
          <cell r="R507">
            <v>165568961</v>
          </cell>
        </row>
        <row r="508">
          <cell r="A508" t="str">
            <v>310131020.1000.1122031</v>
          </cell>
          <cell r="B508" t="str">
            <v>HONORARIOS Y REMUNERACIÓN SERV-TÉCNICOS</v>
          </cell>
          <cell r="C508">
            <v>2145486</v>
          </cell>
          <cell r="D508">
            <v>0</v>
          </cell>
          <cell r="E508">
            <v>0</v>
          </cell>
          <cell r="F508">
            <v>0</v>
          </cell>
          <cell r="G508">
            <v>0</v>
          </cell>
          <cell r="H508">
            <v>0</v>
          </cell>
          <cell r="I508">
            <v>0</v>
          </cell>
          <cell r="J508">
            <v>0</v>
          </cell>
          <cell r="K508">
            <v>0</v>
          </cell>
          <cell r="L508">
            <v>0</v>
          </cell>
          <cell r="M508">
            <v>0</v>
          </cell>
          <cell r="N508">
            <v>0</v>
          </cell>
          <cell r="O508">
            <v>2145486</v>
          </cell>
          <cell r="P508" t="str">
            <v>310131020.1000.1122031</v>
          </cell>
          <cell r="Q508" t="str">
            <v>310131020.1000.1122031</v>
          </cell>
          <cell r="R508">
            <v>2145486</v>
          </cell>
        </row>
        <row r="509">
          <cell r="A509" t="str">
            <v>310131020.1000.1126031</v>
          </cell>
          <cell r="B509" t="str">
            <v>HONORARIOS Y REMUNERACIÓN SERV-TÉCNICOS</v>
          </cell>
          <cell r="C509">
            <v>3060000</v>
          </cell>
          <cell r="D509">
            <v>0</v>
          </cell>
          <cell r="E509">
            <v>-3060000</v>
          </cell>
          <cell r="F509">
            <v>0</v>
          </cell>
          <cell r="G509">
            <v>0</v>
          </cell>
          <cell r="H509">
            <v>0</v>
          </cell>
          <cell r="I509">
            <v>0</v>
          </cell>
          <cell r="J509">
            <v>0</v>
          </cell>
          <cell r="K509">
            <v>0</v>
          </cell>
          <cell r="L509">
            <v>0</v>
          </cell>
          <cell r="M509">
            <v>0</v>
          </cell>
          <cell r="N509">
            <v>0</v>
          </cell>
          <cell r="O509">
            <v>0</v>
          </cell>
          <cell r="P509" t="str">
            <v>310131020.1000.1126031</v>
          </cell>
          <cell r="Q509" t="str">
            <v>310131020.1000.1126031</v>
          </cell>
          <cell r="R509">
            <v>0</v>
          </cell>
        </row>
        <row r="510">
          <cell r="A510" t="str">
            <v>310131020.1000.1220097</v>
          </cell>
          <cell r="B510" t="str">
            <v>IMPRESOS PUBLICACIONES Y AFILIACIONES</v>
          </cell>
          <cell r="C510">
            <v>3315000</v>
          </cell>
          <cell r="D510">
            <v>0</v>
          </cell>
          <cell r="E510">
            <v>0</v>
          </cell>
          <cell r="F510">
            <v>0</v>
          </cell>
          <cell r="G510">
            <v>0</v>
          </cell>
          <cell r="H510">
            <v>0</v>
          </cell>
          <cell r="I510">
            <v>0</v>
          </cell>
          <cell r="J510">
            <v>0</v>
          </cell>
          <cell r="K510">
            <v>0</v>
          </cell>
          <cell r="L510">
            <v>0</v>
          </cell>
          <cell r="M510">
            <v>0</v>
          </cell>
          <cell r="N510">
            <v>0</v>
          </cell>
          <cell r="O510">
            <v>3315000</v>
          </cell>
          <cell r="P510" t="str">
            <v>310131020.1000.1220097</v>
          </cell>
          <cell r="Q510" t="str">
            <v>310131020.1000.1220097</v>
          </cell>
          <cell r="R510">
            <v>3315000</v>
          </cell>
        </row>
        <row r="511">
          <cell r="A511" t="str">
            <v>310131020.1000.41163101004</v>
          </cell>
          <cell r="B511" t="str">
            <v>PLANIFICACION DE LOS SERVICIOS 2</v>
          </cell>
          <cell r="C511">
            <v>200000000</v>
          </cell>
          <cell r="D511">
            <v>0</v>
          </cell>
          <cell r="E511">
            <v>0</v>
          </cell>
          <cell r="F511">
            <v>0</v>
          </cell>
          <cell r="G511">
            <v>0</v>
          </cell>
          <cell r="H511">
            <v>-200000000</v>
          </cell>
          <cell r="I511">
            <v>0</v>
          </cell>
          <cell r="J511">
            <v>0</v>
          </cell>
          <cell r="K511">
            <v>0</v>
          </cell>
          <cell r="L511">
            <v>0</v>
          </cell>
          <cell r="M511">
            <v>0</v>
          </cell>
          <cell r="N511">
            <v>0</v>
          </cell>
          <cell r="O511">
            <v>0</v>
          </cell>
          <cell r="P511" t="str">
            <v>310131020.1000.41163101004</v>
          </cell>
          <cell r="Q511" t="str">
            <v>310131020.1000.41163101004</v>
          </cell>
          <cell r="R511">
            <v>0</v>
          </cell>
        </row>
        <row r="512">
          <cell r="A512" t="str">
            <v>310131020.3000.41103101005</v>
          </cell>
          <cell r="B512" t="str">
            <v>PLANIFICACION DEL SERVICIO DE ACUEDUCTO</v>
          </cell>
          <cell r="C512">
            <v>1800000000</v>
          </cell>
          <cell r="D512">
            <v>0</v>
          </cell>
          <cell r="E512">
            <v>0</v>
          </cell>
          <cell r="F512">
            <v>0</v>
          </cell>
          <cell r="G512">
            <v>0</v>
          </cell>
          <cell r="H512">
            <v>0</v>
          </cell>
          <cell r="I512">
            <v>0</v>
          </cell>
          <cell r="J512">
            <v>0</v>
          </cell>
          <cell r="K512">
            <v>0</v>
          </cell>
          <cell r="L512">
            <v>0</v>
          </cell>
          <cell r="M512">
            <v>0</v>
          </cell>
          <cell r="N512">
            <v>0</v>
          </cell>
          <cell r="O512">
            <v>1800000000</v>
          </cell>
          <cell r="P512" t="str">
            <v>310131020.3000.41103101005</v>
          </cell>
          <cell r="Q512" t="str">
            <v>310131020.3000.41103101005</v>
          </cell>
          <cell r="R512">
            <v>1800000000</v>
          </cell>
        </row>
        <row r="513">
          <cell r="A513" t="str">
            <v>310131030.1000.1120031</v>
          </cell>
          <cell r="B513" t="str">
            <v>HONORARIOS Y REMUNERACIÓN SERV-TÉCNICOS</v>
          </cell>
          <cell r="C513">
            <v>467394452</v>
          </cell>
          <cell r="D513">
            <v>0</v>
          </cell>
          <cell r="E513">
            <v>0</v>
          </cell>
          <cell r="F513">
            <v>0</v>
          </cell>
          <cell r="G513">
            <v>0</v>
          </cell>
          <cell r="H513">
            <v>0</v>
          </cell>
          <cell r="I513">
            <v>0</v>
          </cell>
          <cell r="J513">
            <v>0</v>
          </cell>
          <cell r="K513">
            <v>0</v>
          </cell>
          <cell r="L513">
            <v>0</v>
          </cell>
          <cell r="M513">
            <v>0</v>
          </cell>
          <cell r="N513">
            <v>0</v>
          </cell>
          <cell r="O513">
            <v>467394452</v>
          </cell>
          <cell r="P513" t="str">
            <v>310131030.1000.1120031</v>
          </cell>
          <cell r="Q513" t="str">
            <v>310131030.1000.1120031</v>
          </cell>
          <cell r="R513">
            <v>467394452</v>
          </cell>
        </row>
        <row r="514">
          <cell r="A514" t="str">
            <v>310131030.1000.1122031</v>
          </cell>
          <cell r="B514" t="str">
            <v>HONORARIOS Y REMUNERACIÓN SERV-TÉCNICOS</v>
          </cell>
          <cell r="C514">
            <v>31040150</v>
          </cell>
          <cell r="D514">
            <v>0</v>
          </cell>
          <cell r="E514">
            <v>0</v>
          </cell>
          <cell r="F514">
            <v>0</v>
          </cell>
          <cell r="G514">
            <v>0</v>
          </cell>
          <cell r="H514">
            <v>0</v>
          </cell>
          <cell r="I514">
            <v>0</v>
          </cell>
          <cell r="J514">
            <v>0</v>
          </cell>
          <cell r="K514">
            <v>0</v>
          </cell>
          <cell r="L514">
            <v>0</v>
          </cell>
          <cell r="M514">
            <v>0</v>
          </cell>
          <cell r="N514">
            <v>0</v>
          </cell>
          <cell r="O514">
            <v>31040150</v>
          </cell>
          <cell r="P514" t="str">
            <v>310131030.1000.1122031</v>
          </cell>
          <cell r="Q514" t="str">
            <v>310131030.1000.1122031</v>
          </cell>
          <cell r="R514">
            <v>31040150</v>
          </cell>
        </row>
        <row r="515">
          <cell r="A515" t="str">
            <v>310131030.1000.1210003</v>
          </cell>
          <cell r="B515" t="str">
            <v>MATERIALES Y SUMINISTROS</v>
          </cell>
          <cell r="C515">
            <v>215500000</v>
          </cell>
          <cell r="D515">
            <v>0</v>
          </cell>
          <cell r="E515">
            <v>0</v>
          </cell>
          <cell r="F515">
            <v>0</v>
          </cell>
          <cell r="G515">
            <v>0</v>
          </cell>
          <cell r="H515">
            <v>0</v>
          </cell>
          <cell r="I515">
            <v>0</v>
          </cell>
          <cell r="J515">
            <v>0</v>
          </cell>
          <cell r="K515">
            <v>0</v>
          </cell>
          <cell r="L515">
            <v>0</v>
          </cell>
          <cell r="M515">
            <v>0</v>
          </cell>
          <cell r="N515">
            <v>0</v>
          </cell>
          <cell r="O515">
            <v>215500000</v>
          </cell>
          <cell r="P515" t="str">
            <v>310131030.1000.1210003</v>
          </cell>
          <cell r="Q515" t="e">
            <v>#N/A</v>
          </cell>
          <cell r="R515">
            <v>215500000</v>
          </cell>
        </row>
        <row r="516">
          <cell r="A516" t="str">
            <v>310131030.1000.1210022</v>
          </cell>
          <cell r="B516" t="str">
            <v>COMPRA DE EQUIPO</v>
          </cell>
          <cell r="C516">
            <v>287423468</v>
          </cell>
          <cell r="D516">
            <v>0</v>
          </cell>
          <cell r="E516">
            <v>0</v>
          </cell>
          <cell r="F516">
            <v>0</v>
          </cell>
          <cell r="G516">
            <v>0</v>
          </cell>
          <cell r="H516">
            <v>0</v>
          </cell>
          <cell r="I516">
            <v>0</v>
          </cell>
          <cell r="J516">
            <v>0</v>
          </cell>
          <cell r="K516">
            <v>0</v>
          </cell>
          <cell r="L516">
            <v>0</v>
          </cell>
          <cell r="M516">
            <v>0</v>
          </cell>
          <cell r="N516">
            <v>0</v>
          </cell>
          <cell r="O516">
            <v>287423468</v>
          </cell>
          <cell r="P516" t="str">
            <v>310131030.1000.1210022</v>
          </cell>
          <cell r="Q516" t="e">
            <v>#N/A</v>
          </cell>
          <cell r="R516">
            <v>287423468</v>
          </cell>
        </row>
        <row r="517">
          <cell r="A517" t="str">
            <v>310131030.1000.1220004</v>
          </cell>
          <cell r="B517" t="str">
            <v>SERVICIO DE MANTENIMIENTO GENERAL</v>
          </cell>
          <cell r="C517">
            <v>192519000</v>
          </cell>
          <cell r="D517">
            <v>0</v>
          </cell>
          <cell r="E517">
            <v>0</v>
          </cell>
          <cell r="F517">
            <v>0</v>
          </cell>
          <cell r="G517">
            <v>0</v>
          </cell>
          <cell r="H517">
            <v>0</v>
          </cell>
          <cell r="I517">
            <v>0</v>
          </cell>
          <cell r="J517">
            <v>0</v>
          </cell>
          <cell r="K517">
            <v>0</v>
          </cell>
          <cell r="L517">
            <v>0</v>
          </cell>
          <cell r="M517">
            <v>0</v>
          </cell>
          <cell r="N517">
            <v>0</v>
          </cell>
          <cell r="O517">
            <v>192519000</v>
          </cell>
          <cell r="P517" t="str">
            <v>310131030.1000.1220004</v>
          </cell>
          <cell r="Q517" t="str">
            <v>310131030.1000.1220004</v>
          </cell>
          <cell r="R517">
            <v>192519000</v>
          </cell>
        </row>
        <row r="518">
          <cell r="A518" t="str">
            <v>310131030.1000.1220097</v>
          </cell>
          <cell r="B518" t="str">
            <v>IMPRESOS PUBLICACIONES Y AFILIACIONES</v>
          </cell>
          <cell r="C518">
            <v>8951000</v>
          </cell>
          <cell r="D518">
            <v>0</v>
          </cell>
          <cell r="E518">
            <v>0</v>
          </cell>
          <cell r="F518">
            <v>0</v>
          </cell>
          <cell r="G518">
            <v>0</v>
          </cell>
          <cell r="H518">
            <v>0</v>
          </cell>
          <cell r="I518">
            <v>0</v>
          </cell>
          <cell r="J518">
            <v>0</v>
          </cell>
          <cell r="K518">
            <v>0</v>
          </cell>
          <cell r="L518">
            <v>0</v>
          </cell>
          <cell r="M518">
            <v>0</v>
          </cell>
          <cell r="N518">
            <v>0</v>
          </cell>
          <cell r="O518">
            <v>8951000</v>
          </cell>
          <cell r="P518" t="str">
            <v>310131030.1000.1220097</v>
          </cell>
          <cell r="Q518" t="str">
            <v>310131030.1000.1220097</v>
          </cell>
          <cell r="R518">
            <v>8951000</v>
          </cell>
        </row>
        <row r="519">
          <cell r="A519" t="str">
            <v>310131030.1000.1222004</v>
          </cell>
          <cell r="B519" t="str">
            <v>SERVICIO DE MANTENIMIENTO GENERAL</v>
          </cell>
          <cell r="C519">
            <v>11833480</v>
          </cell>
          <cell r="D519">
            <v>0</v>
          </cell>
          <cell r="E519">
            <v>0</v>
          </cell>
          <cell r="F519">
            <v>0</v>
          </cell>
          <cell r="G519">
            <v>0</v>
          </cell>
          <cell r="H519">
            <v>0</v>
          </cell>
          <cell r="I519">
            <v>0</v>
          </cell>
          <cell r="J519">
            <v>0</v>
          </cell>
          <cell r="K519">
            <v>0</v>
          </cell>
          <cell r="L519">
            <v>0</v>
          </cell>
          <cell r="M519">
            <v>0</v>
          </cell>
          <cell r="N519">
            <v>0</v>
          </cell>
          <cell r="O519">
            <v>11833480</v>
          </cell>
          <cell r="P519" t="str">
            <v>310131030.1000.1222004</v>
          </cell>
          <cell r="Q519" t="str">
            <v>310131030.1000.1222004</v>
          </cell>
          <cell r="R519">
            <v>11833480</v>
          </cell>
        </row>
        <row r="520">
          <cell r="A520" t="str">
            <v>310131030.1000.1224004</v>
          </cell>
          <cell r="B520" t="str">
            <v>SERVICIO DE MANTENIMIENTO GENERAL</v>
          </cell>
          <cell r="C520">
            <v>7319576</v>
          </cell>
          <cell r="D520">
            <v>0</v>
          </cell>
          <cell r="E520">
            <v>0</v>
          </cell>
          <cell r="F520">
            <v>0</v>
          </cell>
          <cell r="G520">
            <v>0</v>
          </cell>
          <cell r="H520">
            <v>0</v>
          </cell>
          <cell r="I520">
            <v>0</v>
          </cell>
          <cell r="J520">
            <v>0</v>
          </cell>
          <cell r="K520">
            <v>0</v>
          </cell>
          <cell r="L520">
            <v>0</v>
          </cell>
          <cell r="M520">
            <v>0</v>
          </cell>
          <cell r="N520">
            <v>0</v>
          </cell>
          <cell r="O520">
            <v>7319576</v>
          </cell>
          <cell r="P520" t="str">
            <v>310131030.1000.1224004</v>
          </cell>
          <cell r="Q520" t="str">
            <v>310131030.1000.1224004</v>
          </cell>
          <cell r="R520">
            <v>7319576</v>
          </cell>
        </row>
        <row r="521">
          <cell r="A521" t="str">
            <v>310131030.1000.41303101055</v>
          </cell>
          <cell r="B521" t="str">
            <v>OPTIMIZACION SISTEMA DE DISTRIBUCION</v>
          </cell>
          <cell r="C521">
            <v>5166000000</v>
          </cell>
          <cell r="D521">
            <v>0</v>
          </cell>
          <cell r="E521">
            <v>0</v>
          </cell>
          <cell r="F521">
            <v>0</v>
          </cell>
          <cell r="G521">
            <v>0</v>
          </cell>
          <cell r="H521">
            <v>0</v>
          </cell>
          <cell r="I521">
            <v>0</v>
          </cell>
          <cell r="J521">
            <v>0</v>
          </cell>
          <cell r="K521">
            <v>0</v>
          </cell>
          <cell r="L521">
            <v>0</v>
          </cell>
          <cell r="M521">
            <v>0</v>
          </cell>
          <cell r="N521">
            <v>0</v>
          </cell>
          <cell r="O521">
            <v>5166000000</v>
          </cell>
          <cell r="P521" t="str">
            <v>310131030.1000.41303101055</v>
          </cell>
          <cell r="Q521" t="str">
            <v>310131030.1000.41303101055</v>
          </cell>
          <cell r="R521">
            <v>5166000000</v>
          </cell>
        </row>
        <row r="522">
          <cell r="A522" t="str">
            <v>310131030.1000.41323101051</v>
          </cell>
          <cell r="B522" t="str">
            <v>SECTORIZACION,TELEMETRIA Y CONTROL DE PRESIONES F 2</v>
          </cell>
          <cell r="C522">
            <v>8426836228</v>
          </cell>
          <cell r="D522">
            <v>0</v>
          </cell>
          <cell r="E522">
            <v>0</v>
          </cell>
          <cell r="F522">
            <v>0</v>
          </cell>
          <cell r="G522">
            <v>0</v>
          </cell>
          <cell r="H522">
            <v>0</v>
          </cell>
          <cell r="I522">
            <v>0</v>
          </cell>
          <cell r="J522">
            <v>0</v>
          </cell>
          <cell r="K522">
            <v>0</v>
          </cell>
          <cell r="L522">
            <v>0</v>
          </cell>
          <cell r="M522">
            <v>0</v>
          </cell>
          <cell r="N522">
            <v>0</v>
          </cell>
          <cell r="O522">
            <v>8426836228</v>
          </cell>
          <cell r="P522" t="str">
            <v>310131030.1000.41323101051</v>
          </cell>
          <cell r="Q522" t="str">
            <v>310131030.1000.41323101051</v>
          </cell>
          <cell r="R522">
            <v>8426836228</v>
          </cell>
        </row>
        <row r="523">
          <cell r="A523" t="str">
            <v>310131030.3000.41303101055</v>
          </cell>
          <cell r="B523" t="str">
            <v>OPTIMIZACION SISTEMA DE DISTRIBUCION</v>
          </cell>
          <cell r="C523">
            <v>9072789089</v>
          </cell>
          <cell r="D523">
            <v>0</v>
          </cell>
          <cell r="E523">
            <v>0</v>
          </cell>
          <cell r="F523">
            <v>0</v>
          </cell>
          <cell r="G523">
            <v>0</v>
          </cell>
          <cell r="H523">
            <v>-4358789089</v>
          </cell>
          <cell r="I523">
            <v>0</v>
          </cell>
          <cell r="J523">
            <v>0</v>
          </cell>
          <cell r="K523">
            <v>0</v>
          </cell>
          <cell r="L523">
            <v>0</v>
          </cell>
          <cell r="M523">
            <v>0</v>
          </cell>
          <cell r="N523">
            <v>0</v>
          </cell>
          <cell r="O523">
            <v>4714000000</v>
          </cell>
          <cell r="P523" t="str">
            <v>310131030.3000.41303101055</v>
          </cell>
          <cell r="Q523" t="e">
            <v>#N/A</v>
          </cell>
          <cell r="R523">
            <v>4714000000</v>
          </cell>
        </row>
        <row r="524">
          <cell r="A524" t="str">
            <v>310131200.1000.2130018</v>
          </cell>
          <cell r="B524" t="str">
            <v>USO DE FRECUENCIAS</v>
          </cell>
          <cell r="C524">
            <v>8901000</v>
          </cell>
          <cell r="D524">
            <v>0</v>
          </cell>
          <cell r="E524">
            <v>0</v>
          </cell>
          <cell r="F524">
            <v>0</v>
          </cell>
          <cell r="G524">
            <v>0</v>
          </cell>
          <cell r="H524">
            <v>0</v>
          </cell>
          <cell r="I524">
            <v>0</v>
          </cell>
          <cell r="J524">
            <v>0</v>
          </cell>
          <cell r="K524">
            <v>0</v>
          </cell>
          <cell r="L524">
            <v>0</v>
          </cell>
          <cell r="M524">
            <v>0</v>
          </cell>
          <cell r="N524">
            <v>0</v>
          </cell>
          <cell r="O524">
            <v>8901000</v>
          </cell>
          <cell r="P524" t="str">
            <v>310131200.1000.2130018</v>
          </cell>
          <cell r="Q524" t="str">
            <v>310131200.1000.2130018</v>
          </cell>
          <cell r="R524">
            <v>8901000</v>
          </cell>
        </row>
        <row r="525">
          <cell r="A525" t="str">
            <v>310131200.1000.41303101046</v>
          </cell>
          <cell r="B525" t="str">
            <v>GESTION DE PERDIDAS FASE 2</v>
          </cell>
          <cell r="C525">
            <v>2371075762</v>
          </cell>
          <cell r="D525">
            <v>0</v>
          </cell>
          <cell r="E525">
            <v>0</v>
          </cell>
          <cell r="F525">
            <v>0</v>
          </cell>
          <cell r="G525">
            <v>0</v>
          </cell>
          <cell r="H525">
            <v>0</v>
          </cell>
          <cell r="I525">
            <v>0</v>
          </cell>
          <cell r="J525">
            <v>0</v>
          </cell>
          <cell r="K525">
            <v>0</v>
          </cell>
          <cell r="L525">
            <v>0</v>
          </cell>
          <cell r="M525">
            <v>0</v>
          </cell>
          <cell r="N525">
            <v>0</v>
          </cell>
          <cell r="O525">
            <v>2371075762</v>
          </cell>
          <cell r="P525" t="str">
            <v>310131200.1000.41303101046</v>
          </cell>
          <cell r="Q525" t="str">
            <v>310131200.1000.41303101046</v>
          </cell>
          <cell r="R525">
            <v>2371075762</v>
          </cell>
        </row>
        <row r="526">
          <cell r="A526" t="str">
            <v>310131200.1000.41303101057</v>
          </cell>
          <cell r="B526" t="str">
            <v>REDUCCION DE PERDIDAS DE AGUA POTABLE</v>
          </cell>
          <cell r="C526">
            <v>11500000000</v>
          </cell>
          <cell r="D526">
            <v>0</v>
          </cell>
          <cell r="E526">
            <v>0</v>
          </cell>
          <cell r="F526">
            <v>0</v>
          </cell>
          <cell r="G526">
            <v>0</v>
          </cell>
          <cell r="H526">
            <v>0</v>
          </cell>
          <cell r="I526">
            <v>0</v>
          </cell>
          <cell r="J526">
            <v>0</v>
          </cell>
          <cell r="K526">
            <v>0</v>
          </cell>
          <cell r="L526">
            <v>0</v>
          </cell>
          <cell r="M526">
            <v>0</v>
          </cell>
          <cell r="N526">
            <v>0</v>
          </cell>
          <cell r="O526">
            <v>11500000000</v>
          </cell>
          <cell r="P526" t="str">
            <v>310131200.1000.41303101057</v>
          </cell>
          <cell r="Q526" t="e">
            <v>#N/A</v>
          </cell>
          <cell r="R526">
            <v>11500000000</v>
          </cell>
        </row>
        <row r="527">
          <cell r="A527" t="str">
            <v>310131200.1000.41323101046</v>
          </cell>
          <cell r="B527" t="str">
            <v>GESTION DE PERDIDAS FASE 2</v>
          </cell>
          <cell r="C527">
            <v>366775111</v>
          </cell>
          <cell r="D527">
            <v>0</v>
          </cell>
          <cell r="E527">
            <v>0</v>
          </cell>
          <cell r="F527">
            <v>0</v>
          </cell>
          <cell r="G527">
            <v>0</v>
          </cell>
          <cell r="H527">
            <v>0</v>
          </cell>
          <cell r="I527">
            <v>0</v>
          </cell>
          <cell r="J527">
            <v>0</v>
          </cell>
          <cell r="K527">
            <v>0</v>
          </cell>
          <cell r="L527">
            <v>0</v>
          </cell>
          <cell r="M527">
            <v>0</v>
          </cell>
          <cell r="N527">
            <v>0</v>
          </cell>
          <cell r="O527">
            <v>366775111</v>
          </cell>
          <cell r="P527" t="str">
            <v>310131200.1000.41323101046</v>
          </cell>
          <cell r="Q527" t="str">
            <v>310131200.1000.41323101046</v>
          </cell>
          <cell r="R527">
            <v>366775111</v>
          </cell>
        </row>
        <row r="528">
          <cell r="A528" t="str">
            <v>310131200.1000.41343101046</v>
          </cell>
          <cell r="B528" t="str">
            <v>GESTION DE PERDIDAS FASE 2</v>
          </cell>
          <cell r="C528">
            <v>0.32</v>
          </cell>
          <cell r="D528">
            <v>0</v>
          </cell>
          <cell r="E528">
            <v>-0.32</v>
          </cell>
          <cell r="F528">
            <v>0</v>
          </cell>
          <cell r="G528">
            <v>0</v>
          </cell>
          <cell r="H528">
            <v>0</v>
          </cell>
          <cell r="I528">
            <v>0</v>
          </cell>
          <cell r="J528">
            <v>0</v>
          </cell>
          <cell r="K528">
            <v>0</v>
          </cell>
          <cell r="L528">
            <v>0</v>
          </cell>
          <cell r="M528">
            <v>0</v>
          </cell>
          <cell r="N528">
            <v>0</v>
          </cell>
          <cell r="O528">
            <v>0</v>
          </cell>
          <cell r="P528" t="str">
            <v>310131200.1000.41343101046</v>
          </cell>
          <cell r="Q528" t="str">
            <v>310131200.1000.41343101046</v>
          </cell>
          <cell r="R528">
            <v>0</v>
          </cell>
        </row>
        <row r="529">
          <cell r="A529" t="str">
            <v>310131200.3000.41303101046</v>
          </cell>
          <cell r="B529" t="str">
            <v>GESTION DE PERDIDAS FASE 2</v>
          </cell>
          <cell r="C529">
            <v>2934046534</v>
          </cell>
          <cell r="D529">
            <v>0</v>
          </cell>
          <cell r="E529">
            <v>0</v>
          </cell>
          <cell r="F529">
            <v>0</v>
          </cell>
          <cell r="G529">
            <v>0</v>
          </cell>
          <cell r="H529">
            <v>0</v>
          </cell>
          <cell r="I529">
            <v>0</v>
          </cell>
          <cell r="J529">
            <v>0</v>
          </cell>
          <cell r="K529">
            <v>0</v>
          </cell>
          <cell r="L529">
            <v>0</v>
          </cell>
          <cell r="M529">
            <v>0</v>
          </cell>
          <cell r="N529">
            <v>0</v>
          </cell>
          <cell r="O529">
            <v>2934046534</v>
          </cell>
          <cell r="P529" t="str">
            <v>310131200.3000.41303101046</v>
          </cell>
          <cell r="Q529" t="str">
            <v>310131200.3000.41303101046</v>
          </cell>
          <cell r="R529">
            <v>2934046534</v>
          </cell>
        </row>
        <row r="530">
          <cell r="A530" t="str">
            <v>310131210.1000.1120031</v>
          </cell>
          <cell r="B530" t="str">
            <v>HONORARIOS Y REMUNERACIÓN SERV-TÉCNICOS</v>
          </cell>
          <cell r="C530">
            <v>211687196</v>
          </cell>
          <cell r="D530">
            <v>0</v>
          </cell>
          <cell r="E530">
            <v>0</v>
          </cell>
          <cell r="F530">
            <v>0</v>
          </cell>
          <cell r="G530">
            <v>0</v>
          </cell>
          <cell r="H530">
            <v>0</v>
          </cell>
          <cell r="I530">
            <v>0</v>
          </cell>
          <cell r="J530">
            <v>0</v>
          </cell>
          <cell r="K530">
            <v>0</v>
          </cell>
          <cell r="L530">
            <v>0</v>
          </cell>
          <cell r="M530">
            <v>0</v>
          </cell>
          <cell r="N530">
            <v>0</v>
          </cell>
          <cell r="O530">
            <v>211687196</v>
          </cell>
          <cell r="P530" t="str">
            <v>310131210.1000.1120031</v>
          </cell>
          <cell r="Q530" t="str">
            <v>310131210.1000.1120031</v>
          </cell>
          <cell r="R530">
            <v>211687196</v>
          </cell>
        </row>
        <row r="531">
          <cell r="A531" t="str">
            <v>310131210.1000.1122031</v>
          </cell>
          <cell r="B531" t="str">
            <v>HONORARIOS Y REMUNERACIÓN SERV-TÉCNICOS</v>
          </cell>
          <cell r="C531">
            <v>15589445</v>
          </cell>
          <cell r="D531">
            <v>0</v>
          </cell>
          <cell r="E531">
            <v>-2737425</v>
          </cell>
          <cell r="F531">
            <v>0</v>
          </cell>
          <cell r="G531">
            <v>0</v>
          </cell>
          <cell r="H531">
            <v>0</v>
          </cell>
          <cell r="I531">
            <v>0</v>
          </cell>
          <cell r="J531">
            <v>0</v>
          </cell>
          <cell r="K531">
            <v>0</v>
          </cell>
          <cell r="L531">
            <v>0</v>
          </cell>
          <cell r="M531">
            <v>0</v>
          </cell>
          <cell r="N531">
            <v>0</v>
          </cell>
          <cell r="O531">
            <v>12852020</v>
          </cell>
          <cell r="P531" t="str">
            <v>310131210.1000.1122031</v>
          </cell>
          <cell r="Q531" t="str">
            <v>310131210.1000.1122031</v>
          </cell>
          <cell r="R531">
            <v>12852020</v>
          </cell>
        </row>
        <row r="532">
          <cell r="A532" t="str">
            <v>310131210.1000.1124031</v>
          </cell>
          <cell r="B532" t="str">
            <v>HONORARIOS Y REMUNERACIÓN SERV-TÉCNICOS</v>
          </cell>
          <cell r="C532">
            <v>3341633</v>
          </cell>
          <cell r="D532">
            <v>0</v>
          </cell>
          <cell r="E532">
            <v>0</v>
          </cell>
          <cell r="F532">
            <v>0</v>
          </cell>
          <cell r="G532">
            <v>0</v>
          </cell>
          <cell r="H532">
            <v>0</v>
          </cell>
          <cell r="I532">
            <v>0</v>
          </cell>
          <cell r="J532">
            <v>0</v>
          </cell>
          <cell r="K532">
            <v>0</v>
          </cell>
          <cell r="L532">
            <v>0</v>
          </cell>
          <cell r="M532">
            <v>0</v>
          </cell>
          <cell r="N532">
            <v>0</v>
          </cell>
          <cell r="O532">
            <v>3341633</v>
          </cell>
          <cell r="P532" t="str">
            <v>310131210.1000.1124031</v>
          </cell>
          <cell r="Q532" t="str">
            <v>310131210.1000.1124031</v>
          </cell>
          <cell r="R532">
            <v>3341633</v>
          </cell>
        </row>
        <row r="533">
          <cell r="A533" t="str">
            <v>310131210.1000.1210003</v>
          </cell>
          <cell r="B533" t="str">
            <v>MATERIALES Y SUMINISTROS</v>
          </cell>
          <cell r="C533">
            <v>165000000</v>
          </cell>
          <cell r="D533">
            <v>0</v>
          </cell>
          <cell r="E533">
            <v>0</v>
          </cell>
          <cell r="F533">
            <v>0</v>
          </cell>
          <cell r="G533">
            <v>0</v>
          </cell>
          <cell r="H533">
            <v>0</v>
          </cell>
          <cell r="I533">
            <v>0</v>
          </cell>
          <cell r="J533">
            <v>0</v>
          </cell>
          <cell r="K533">
            <v>0</v>
          </cell>
          <cell r="L533">
            <v>0</v>
          </cell>
          <cell r="M533">
            <v>0</v>
          </cell>
          <cell r="N533">
            <v>0</v>
          </cell>
          <cell r="O533">
            <v>165000000</v>
          </cell>
          <cell r="P533" t="str">
            <v>310131210.1000.1210003</v>
          </cell>
          <cell r="Q533" t="e">
            <v>#N/A</v>
          </cell>
          <cell r="R533">
            <v>165000000</v>
          </cell>
        </row>
        <row r="534">
          <cell r="A534" t="str">
            <v>310131210.1000.1210022</v>
          </cell>
          <cell r="B534" t="str">
            <v>COMPRA DE EQUIPO</v>
          </cell>
          <cell r="C534">
            <v>16035996</v>
          </cell>
          <cell r="D534">
            <v>0</v>
          </cell>
          <cell r="E534">
            <v>0</v>
          </cell>
          <cell r="F534">
            <v>0</v>
          </cell>
          <cell r="G534">
            <v>0</v>
          </cell>
          <cell r="H534">
            <v>0</v>
          </cell>
          <cell r="I534">
            <v>0</v>
          </cell>
          <cell r="J534">
            <v>0</v>
          </cell>
          <cell r="K534">
            <v>0</v>
          </cell>
          <cell r="L534">
            <v>0</v>
          </cell>
          <cell r="M534">
            <v>0</v>
          </cell>
          <cell r="N534">
            <v>0</v>
          </cell>
          <cell r="O534">
            <v>16035996</v>
          </cell>
          <cell r="P534" t="str">
            <v>310131210.1000.1210022</v>
          </cell>
          <cell r="Q534" t="e">
            <v>#N/A</v>
          </cell>
          <cell r="R534">
            <v>16035996</v>
          </cell>
        </row>
        <row r="535">
          <cell r="A535" t="str">
            <v>310131210.1000.1216003</v>
          </cell>
          <cell r="B535" t="str">
            <v>MATERIALES Y SUMINISTROS</v>
          </cell>
          <cell r="C535">
            <v>2150517.42</v>
          </cell>
          <cell r="D535">
            <v>0</v>
          </cell>
          <cell r="E535">
            <v>0</v>
          </cell>
          <cell r="F535">
            <v>0</v>
          </cell>
          <cell r="G535">
            <v>0</v>
          </cell>
          <cell r="H535">
            <v>0</v>
          </cell>
          <cell r="I535">
            <v>0</v>
          </cell>
          <cell r="J535">
            <v>0</v>
          </cell>
          <cell r="K535">
            <v>0</v>
          </cell>
          <cell r="L535">
            <v>0</v>
          </cell>
          <cell r="M535">
            <v>0</v>
          </cell>
          <cell r="N535">
            <v>0</v>
          </cell>
          <cell r="O535">
            <v>2150517.42</v>
          </cell>
          <cell r="P535" t="str">
            <v>310131210.1000.1216003</v>
          </cell>
          <cell r="Q535" t="str">
            <v>310131210.1000.1216003</v>
          </cell>
          <cell r="R535">
            <v>2150517.42</v>
          </cell>
        </row>
        <row r="536">
          <cell r="A536" t="str">
            <v>310131210.1000.1220004</v>
          </cell>
          <cell r="B536" t="str">
            <v>SERVICIO DE MANTENIMIENTO GENERAL</v>
          </cell>
          <cell r="C536">
            <v>298816000</v>
          </cell>
          <cell r="D536">
            <v>0</v>
          </cell>
          <cell r="E536">
            <v>0</v>
          </cell>
          <cell r="F536">
            <v>0</v>
          </cell>
          <cell r="G536">
            <v>0</v>
          </cell>
          <cell r="H536">
            <v>0</v>
          </cell>
          <cell r="I536">
            <v>0</v>
          </cell>
          <cell r="J536">
            <v>0</v>
          </cell>
          <cell r="K536">
            <v>0</v>
          </cell>
          <cell r="L536">
            <v>0</v>
          </cell>
          <cell r="M536">
            <v>0</v>
          </cell>
          <cell r="N536">
            <v>0</v>
          </cell>
          <cell r="O536">
            <v>298816000</v>
          </cell>
          <cell r="P536" t="str">
            <v>310131210.1000.1220004</v>
          </cell>
          <cell r="Q536" t="str">
            <v>310131210.1000.1220004</v>
          </cell>
          <cell r="R536">
            <v>298816000</v>
          </cell>
        </row>
        <row r="537">
          <cell r="A537" t="str">
            <v>310131210.1000.1220039</v>
          </cell>
          <cell r="B537" t="str">
            <v>SERVICIOS PUBLICOS</v>
          </cell>
          <cell r="C537">
            <v>467725000</v>
          </cell>
          <cell r="D537">
            <v>0</v>
          </cell>
          <cell r="E537">
            <v>0</v>
          </cell>
          <cell r="F537">
            <v>0</v>
          </cell>
          <cell r="G537">
            <v>0</v>
          </cell>
          <cell r="H537">
            <v>0</v>
          </cell>
          <cell r="I537">
            <v>0</v>
          </cell>
          <cell r="J537">
            <v>0</v>
          </cell>
          <cell r="K537">
            <v>0</v>
          </cell>
          <cell r="L537">
            <v>0</v>
          </cell>
          <cell r="M537">
            <v>0</v>
          </cell>
          <cell r="N537">
            <v>0</v>
          </cell>
          <cell r="O537">
            <v>467725000</v>
          </cell>
          <cell r="P537" t="str">
            <v>310131210.1000.1220039</v>
          </cell>
          <cell r="Q537" t="str">
            <v>310131210.1000.1220039</v>
          </cell>
          <cell r="R537">
            <v>467725000</v>
          </cell>
        </row>
        <row r="538">
          <cell r="A538" t="str">
            <v>310131210.1000.1222004</v>
          </cell>
          <cell r="B538" t="str">
            <v>SERVICIO DE MANTENIMIENTO GENERAL</v>
          </cell>
          <cell r="C538">
            <v>1416667.5</v>
          </cell>
          <cell r="D538">
            <v>0</v>
          </cell>
          <cell r="E538">
            <v>0</v>
          </cell>
          <cell r="F538">
            <v>0</v>
          </cell>
          <cell r="G538">
            <v>0</v>
          </cell>
          <cell r="H538">
            <v>0</v>
          </cell>
          <cell r="I538">
            <v>0</v>
          </cell>
          <cell r="J538">
            <v>0</v>
          </cell>
          <cell r="K538">
            <v>0</v>
          </cell>
          <cell r="L538">
            <v>0</v>
          </cell>
          <cell r="M538">
            <v>0</v>
          </cell>
          <cell r="N538">
            <v>0</v>
          </cell>
          <cell r="O538">
            <v>1416667.5</v>
          </cell>
          <cell r="P538" t="str">
            <v>310131210.1000.1222004</v>
          </cell>
          <cell r="Q538" t="str">
            <v>310131210.1000.1222004</v>
          </cell>
          <cell r="R538">
            <v>1416667.5</v>
          </cell>
        </row>
        <row r="539">
          <cell r="A539" t="str">
            <v>310131210.1000.1226004</v>
          </cell>
          <cell r="B539" t="str">
            <v>SERVICIO DE MANTENIMIENTO GENERAL</v>
          </cell>
          <cell r="C539">
            <v>37851520</v>
          </cell>
          <cell r="D539">
            <v>0</v>
          </cell>
          <cell r="E539">
            <v>0</v>
          </cell>
          <cell r="F539">
            <v>0</v>
          </cell>
          <cell r="G539">
            <v>0</v>
          </cell>
          <cell r="H539">
            <v>0</v>
          </cell>
          <cell r="I539">
            <v>0</v>
          </cell>
          <cell r="J539">
            <v>0</v>
          </cell>
          <cell r="K539">
            <v>0</v>
          </cell>
          <cell r="L539">
            <v>0</v>
          </cell>
          <cell r="M539">
            <v>0</v>
          </cell>
          <cell r="N539">
            <v>0</v>
          </cell>
          <cell r="O539">
            <v>37851520</v>
          </cell>
          <cell r="P539" t="str">
            <v>310131210.1000.1226004</v>
          </cell>
          <cell r="Q539" t="str">
            <v>310131210.1000.1226004</v>
          </cell>
          <cell r="R539">
            <v>37851520</v>
          </cell>
        </row>
        <row r="540">
          <cell r="A540" t="str">
            <v>310131210.1000.1230023</v>
          </cell>
          <cell r="B540" t="str">
            <v>OTROS IMPUESTOS TASAS Y MULTAS</v>
          </cell>
          <cell r="C540">
            <v>250000000</v>
          </cell>
          <cell r="D540">
            <v>0</v>
          </cell>
          <cell r="E540">
            <v>0</v>
          </cell>
          <cell r="F540">
            <v>0</v>
          </cell>
          <cell r="G540">
            <v>0</v>
          </cell>
          <cell r="H540">
            <v>0</v>
          </cell>
          <cell r="I540">
            <v>0</v>
          </cell>
          <cell r="J540">
            <v>0</v>
          </cell>
          <cell r="K540">
            <v>0</v>
          </cell>
          <cell r="L540">
            <v>0</v>
          </cell>
          <cell r="M540">
            <v>0</v>
          </cell>
          <cell r="N540">
            <v>0</v>
          </cell>
          <cell r="O540">
            <v>250000000</v>
          </cell>
          <cell r="P540" t="str">
            <v>310131210.1000.1230023</v>
          </cell>
          <cell r="Q540" t="str">
            <v>310131210.1000.1230023</v>
          </cell>
          <cell r="R540">
            <v>250000000</v>
          </cell>
        </row>
        <row r="541">
          <cell r="A541" t="str">
            <v>310131210.1000.2130018</v>
          </cell>
          <cell r="B541" t="str">
            <v>USO DE FRECUENCIAS</v>
          </cell>
          <cell r="C541">
            <v>8901000</v>
          </cell>
          <cell r="D541">
            <v>0</v>
          </cell>
          <cell r="E541">
            <v>0</v>
          </cell>
          <cell r="F541">
            <v>0</v>
          </cell>
          <cell r="G541">
            <v>0</v>
          </cell>
          <cell r="H541">
            <v>0</v>
          </cell>
          <cell r="I541">
            <v>0</v>
          </cell>
          <cell r="J541">
            <v>0</v>
          </cell>
          <cell r="K541">
            <v>0</v>
          </cell>
          <cell r="L541">
            <v>0</v>
          </cell>
          <cell r="M541">
            <v>0</v>
          </cell>
          <cell r="N541">
            <v>0</v>
          </cell>
          <cell r="O541">
            <v>8901000</v>
          </cell>
          <cell r="P541" t="str">
            <v>310131210.1000.2130018</v>
          </cell>
          <cell r="Q541" t="str">
            <v>310131210.1000.2130018</v>
          </cell>
          <cell r="R541">
            <v>8901000</v>
          </cell>
        </row>
        <row r="542">
          <cell r="A542" t="str">
            <v>310131210.1000.2210047</v>
          </cell>
          <cell r="B542" t="str">
            <v>PRODUCTOS QUIMICOS Y SIMILARES</v>
          </cell>
          <cell r="C542">
            <v>12427282000</v>
          </cell>
          <cell r="D542">
            <v>0</v>
          </cell>
          <cell r="E542">
            <v>0</v>
          </cell>
          <cell r="F542">
            <v>0</v>
          </cell>
          <cell r="G542">
            <v>0</v>
          </cell>
          <cell r="H542">
            <v>-2000000000</v>
          </cell>
          <cell r="I542">
            <v>0</v>
          </cell>
          <cell r="J542">
            <v>0</v>
          </cell>
          <cell r="K542">
            <v>0</v>
          </cell>
          <cell r="L542">
            <v>0</v>
          </cell>
          <cell r="M542">
            <v>0</v>
          </cell>
          <cell r="N542">
            <v>0</v>
          </cell>
          <cell r="O542">
            <v>10427282000</v>
          </cell>
          <cell r="P542" t="str">
            <v>310131210.1000.2210047</v>
          </cell>
          <cell r="Q542" t="e">
            <v>#N/A</v>
          </cell>
          <cell r="R542">
            <v>10427282000</v>
          </cell>
        </row>
        <row r="543">
          <cell r="A543" t="str">
            <v>310131210.1000.2218047</v>
          </cell>
          <cell r="B543" t="str">
            <v>PRODUCTOS QUIMICOS Y SIMILARES</v>
          </cell>
          <cell r="C543">
            <v>9403250</v>
          </cell>
          <cell r="D543">
            <v>0</v>
          </cell>
          <cell r="E543">
            <v>0</v>
          </cell>
          <cell r="F543">
            <v>0</v>
          </cell>
          <cell r="G543">
            <v>0</v>
          </cell>
          <cell r="H543">
            <v>0</v>
          </cell>
          <cell r="I543">
            <v>0</v>
          </cell>
          <cell r="J543">
            <v>0</v>
          </cell>
          <cell r="K543">
            <v>0</v>
          </cell>
          <cell r="L543">
            <v>0</v>
          </cell>
          <cell r="M543">
            <v>0</v>
          </cell>
          <cell r="N543">
            <v>0</v>
          </cell>
          <cell r="O543">
            <v>9403250</v>
          </cell>
          <cell r="P543" t="str">
            <v>310131210.1000.2218047</v>
          </cell>
          <cell r="Q543" t="str">
            <v>310131210.1000.2218047</v>
          </cell>
          <cell r="R543">
            <v>9403250</v>
          </cell>
        </row>
        <row r="544">
          <cell r="A544" t="str">
            <v>310131210.1000.41303101052</v>
          </cell>
          <cell r="B544" t="str">
            <v>OPTIMIZACION Y MEJORAMIENTO PLANTAS DE POTABILIZACION FASE 3</v>
          </cell>
          <cell r="C544">
            <v>6320761000</v>
          </cell>
          <cell r="D544">
            <v>0</v>
          </cell>
          <cell r="E544">
            <v>0</v>
          </cell>
          <cell r="F544">
            <v>0</v>
          </cell>
          <cell r="G544">
            <v>0</v>
          </cell>
          <cell r="H544">
            <v>0</v>
          </cell>
          <cell r="I544">
            <v>0</v>
          </cell>
          <cell r="J544">
            <v>0</v>
          </cell>
          <cell r="K544">
            <v>0</v>
          </cell>
          <cell r="L544">
            <v>0</v>
          </cell>
          <cell r="M544">
            <v>0</v>
          </cell>
          <cell r="N544">
            <v>0</v>
          </cell>
          <cell r="O544">
            <v>6320761000</v>
          </cell>
          <cell r="P544" t="str">
            <v>310131210.1000.41303101052</v>
          </cell>
          <cell r="Q544" t="str">
            <v>310131210.1000.41303101052</v>
          </cell>
          <cell r="R544">
            <v>6320761000</v>
          </cell>
        </row>
        <row r="545">
          <cell r="A545" t="str">
            <v>310131210.1000.41303101058</v>
          </cell>
          <cell r="B545" t="str">
            <v>OPTIMIZACION Y MEJORAMIENTO PLANTAS DE POTABILIZACION FASE 4</v>
          </cell>
          <cell r="C545">
            <v>20720000000</v>
          </cell>
          <cell r="D545">
            <v>0</v>
          </cell>
          <cell r="E545">
            <v>0</v>
          </cell>
          <cell r="F545">
            <v>0</v>
          </cell>
          <cell r="G545">
            <v>0</v>
          </cell>
          <cell r="H545">
            <v>0</v>
          </cell>
          <cell r="I545">
            <v>0</v>
          </cell>
          <cell r="J545">
            <v>0</v>
          </cell>
          <cell r="K545">
            <v>0</v>
          </cell>
          <cell r="L545">
            <v>0</v>
          </cell>
          <cell r="M545">
            <v>0</v>
          </cell>
          <cell r="N545">
            <v>0</v>
          </cell>
          <cell r="O545">
            <v>20720000000</v>
          </cell>
          <cell r="P545" t="str">
            <v>310131210.1000.41303101058</v>
          </cell>
          <cell r="Q545" t="e">
            <v>#N/A</v>
          </cell>
          <cell r="R545">
            <v>20720000000</v>
          </cell>
        </row>
        <row r="546">
          <cell r="A546" t="str">
            <v>310131210.1000.41323101052</v>
          </cell>
          <cell r="B546" t="str">
            <v>OPTIMIZACION Y MEJORAMIENTO PLANTAS DE POTABILIZACION FASE 3</v>
          </cell>
          <cell r="C546">
            <v>599849959</v>
          </cell>
          <cell r="D546">
            <v>0</v>
          </cell>
          <cell r="E546">
            <v>0</v>
          </cell>
          <cell r="F546">
            <v>0</v>
          </cell>
          <cell r="G546">
            <v>0</v>
          </cell>
          <cell r="H546">
            <v>0</v>
          </cell>
          <cell r="I546">
            <v>0</v>
          </cell>
          <cell r="J546">
            <v>0</v>
          </cell>
          <cell r="K546">
            <v>0</v>
          </cell>
          <cell r="L546">
            <v>0</v>
          </cell>
          <cell r="M546">
            <v>0</v>
          </cell>
          <cell r="N546">
            <v>0</v>
          </cell>
          <cell r="O546">
            <v>599849959</v>
          </cell>
          <cell r="P546" t="str">
            <v>310131210.1000.41323101052</v>
          </cell>
          <cell r="Q546" t="str">
            <v>310131210.1000.41323101052</v>
          </cell>
          <cell r="R546">
            <v>599849959</v>
          </cell>
        </row>
        <row r="547">
          <cell r="A547" t="str">
            <v>310131210.1000.41343101052</v>
          </cell>
          <cell r="B547" t="str">
            <v>OPTIMIZACION Y MEJORAMIENTO PLANTAS DE POTABILIZACION FASE 3</v>
          </cell>
          <cell r="C547">
            <v>255971477.19999999</v>
          </cell>
          <cell r="D547">
            <v>0</v>
          </cell>
          <cell r="E547">
            <v>-0.2</v>
          </cell>
          <cell r="F547">
            <v>0</v>
          </cell>
          <cell r="G547">
            <v>0</v>
          </cell>
          <cell r="H547">
            <v>0</v>
          </cell>
          <cell r="I547">
            <v>0</v>
          </cell>
          <cell r="J547">
            <v>0</v>
          </cell>
          <cell r="K547">
            <v>0</v>
          </cell>
          <cell r="L547">
            <v>0</v>
          </cell>
          <cell r="M547">
            <v>0</v>
          </cell>
          <cell r="N547">
            <v>0</v>
          </cell>
          <cell r="O547">
            <v>255971477</v>
          </cell>
          <cell r="P547" t="str">
            <v>310131210.1000.41343101052</v>
          </cell>
          <cell r="Q547" t="str">
            <v>310131210.1000.41343101052</v>
          </cell>
          <cell r="R547">
            <v>255971477</v>
          </cell>
        </row>
        <row r="548">
          <cell r="A548" t="str">
            <v>310131210.1000.41363101013</v>
          </cell>
          <cell r="B548" t="str">
            <v>OPTIMIZACION SISTEMA DE ABASTECIMIENTO</v>
          </cell>
          <cell r="C548">
            <v>81094647</v>
          </cell>
          <cell r="D548">
            <v>0</v>
          </cell>
          <cell r="E548">
            <v>0</v>
          </cell>
          <cell r="F548">
            <v>0</v>
          </cell>
          <cell r="G548">
            <v>0</v>
          </cell>
          <cell r="H548">
            <v>0</v>
          </cell>
          <cell r="I548">
            <v>0</v>
          </cell>
          <cell r="J548">
            <v>0</v>
          </cell>
          <cell r="K548">
            <v>0</v>
          </cell>
          <cell r="L548">
            <v>0</v>
          </cell>
          <cell r="M548">
            <v>0</v>
          </cell>
          <cell r="N548">
            <v>0</v>
          </cell>
          <cell r="O548">
            <v>81094647</v>
          </cell>
          <cell r="P548" t="str">
            <v>310131210.1000.41363101013</v>
          </cell>
          <cell r="Q548" t="str">
            <v>310131210.1000.41363101013</v>
          </cell>
          <cell r="R548">
            <v>81094647</v>
          </cell>
        </row>
        <row r="549">
          <cell r="A549" t="str">
            <v>310131210.1000.41363101047</v>
          </cell>
          <cell r="B549" t="str">
            <v>OPTIMIZACION PLANTAS DE POTABILIZACION FASE 2</v>
          </cell>
          <cell r="C549">
            <v>397206485</v>
          </cell>
          <cell r="D549">
            <v>0</v>
          </cell>
          <cell r="E549">
            <v>0</v>
          </cell>
          <cell r="F549">
            <v>0</v>
          </cell>
          <cell r="G549">
            <v>0</v>
          </cell>
          <cell r="H549">
            <v>-2194</v>
          </cell>
          <cell r="I549">
            <v>0</v>
          </cell>
          <cell r="J549">
            <v>0</v>
          </cell>
          <cell r="K549">
            <v>0</v>
          </cell>
          <cell r="L549">
            <v>0</v>
          </cell>
          <cell r="M549">
            <v>0</v>
          </cell>
          <cell r="N549">
            <v>0</v>
          </cell>
          <cell r="O549">
            <v>397204291</v>
          </cell>
          <cell r="P549" t="str">
            <v>310131210.1000.41363101047</v>
          </cell>
          <cell r="Q549" t="str">
            <v>310131210.1000.41363101047</v>
          </cell>
          <cell r="R549">
            <v>397204291</v>
          </cell>
        </row>
        <row r="550">
          <cell r="A550" t="str">
            <v>310131210.1000.41363101052</v>
          </cell>
          <cell r="B550" t="str">
            <v>OPTIMIZACION Y MEJORAMIENTO PLANTAS DE POTABILIZACION FASE 3</v>
          </cell>
          <cell r="C550">
            <v>65691</v>
          </cell>
          <cell r="D550">
            <v>0</v>
          </cell>
          <cell r="E550">
            <v>0</v>
          </cell>
          <cell r="F550">
            <v>0</v>
          </cell>
          <cell r="G550">
            <v>0</v>
          </cell>
          <cell r="H550">
            <v>0</v>
          </cell>
          <cell r="I550">
            <v>0</v>
          </cell>
          <cell r="J550">
            <v>0</v>
          </cell>
          <cell r="K550">
            <v>0</v>
          </cell>
          <cell r="L550">
            <v>0</v>
          </cell>
          <cell r="M550">
            <v>0</v>
          </cell>
          <cell r="N550">
            <v>0</v>
          </cell>
          <cell r="O550">
            <v>65691</v>
          </cell>
          <cell r="P550" t="str">
            <v>310131210.1000.41363101052</v>
          </cell>
          <cell r="Q550" t="e">
            <v>#N/A</v>
          </cell>
          <cell r="R550">
            <v>65691</v>
          </cell>
        </row>
        <row r="551">
          <cell r="A551" t="str">
            <v>310131210.3000.41303101052</v>
          </cell>
          <cell r="B551" t="str">
            <v>OPTIMIZACION Y MEJORAMIENTO PLANTAS DE POTABILIZACION FASE 3</v>
          </cell>
          <cell r="C551">
            <v>1336899444</v>
          </cell>
          <cell r="D551">
            <v>0</v>
          </cell>
          <cell r="E551">
            <v>0</v>
          </cell>
          <cell r="F551">
            <v>0</v>
          </cell>
          <cell r="G551">
            <v>0</v>
          </cell>
          <cell r="H551">
            <v>0</v>
          </cell>
          <cell r="I551">
            <v>0</v>
          </cell>
          <cell r="J551">
            <v>0</v>
          </cell>
          <cell r="K551">
            <v>0</v>
          </cell>
          <cell r="L551">
            <v>0</v>
          </cell>
          <cell r="M551">
            <v>0</v>
          </cell>
          <cell r="N551">
            <v>0</v>
          </cell>
          <cell r="O551">
            <v>1336899444</v>
          </cell>
          <cell r="P551" t="str">
            <v>310131210.3000.41303101052</v>
          </cell>
          <cell r="Q551" t="str">
            <v>310131210.3000.41303101052</v>
          </cell>
          <cell r="R551">
            <v>1336899444</v>
          </cell>
        </row>
        <row r="552">
          <cell r="A552" t="str">
            <v>310131220.1000.1120031</v>
          </cell>
          <cell r="B552" t="str">
            <v>HONORARIOS Y REMUNERACIÓN SERV-TÉCNICOS</v>
          </cell>
          <cell r="C552">
            <v>407907885</v>
          </cell>
          <cell r="D552">
            <v>0</v>
          </cell>
          <cell r="E552">
            <v>0</v>
          </cell>
          <cell r="F552">
            <v>0</v>
          </cell>
          <cell r="G552">
            <v>0</v>
          </cell>
          <cell r="H552">
            <v>0</v>
          </cell>
          <cell r="I552">
            <v>0</v>
          </cell>
          <cell r="J552">
            <v>0</v>
          </cell>
          <cell r="K552">
            <v>0</v>
          </cell>
          <cell r="L552">
            <v>0</v>
          </cell>
          <cell r="M552">
            <v>0</v>
          </cell>
          <cell r="N552">
            <v>0</v>
          </cell>
          <cell r="O552">
            <v>407907885</v>
          </cell>
          <cell r="P552" t="str">
            <v>310131220.1000.1120031</v>
          </cell>
          <cell r="Q552" t="str">
            <v>310131220.1000.1120031</v>
          </cell>
          <cell r="R552">
            <v>407907885</v>
          </cell>
        </row>
        <row r="553">
          <cell r="A553" t="str">
            <v>310131220.1000.1210003</v>
          </cell>
          <cell r="B553" t="str">
            <v>MATERIALES Y SUMINISTROS</v>
          </cell>
          <cell r="C553">
            <v>135000000</v>
          </cell>
          <cell r="D553">
            <v>0</v>
          </cell>
          <cell r="E553">
            <v>0</v>
          </cell>
          <cell r="F553">
            <v>0</v>
          </cell>
          <cell r="G553">
            <v>0</v>
          </cell>
          <cell r="H553">
            <v>0</v>
          </cell>
          <cell r="I553">
            <v>0</v>
          </cell>
          <cell r="J553">
            <v>0</v>
          </cell>
          <cell r="K553">
            <v>0</v>
          </cell>
          <cell r="L553">
            <v>0</v>
          </cell>
          <cell r="M553">
            <v>0</v>
          </cell>
          <cell r="N553">
            <v>0</v>
          </cell>
          <cell r="O553">
            <v>135000000</v>
          </cell>
          <cell r="P553" t="str">
            <v>310131220.1000.1210003</v>
          </cell>
          <cell r="Q553" t="e">
            <v>#N/A</v>
          </cell>
          <cell r="R553">
            <v>135000000</v>
          </cell>
        </row>
        <row r="554">
          <cell r="A554" t="str">
            <v>310131220.1000.1210022</v>
          </cell>
          <cell r="B554" t="str">
            <v>COMPRA DE EQUIPO</v>
          </cell>
          <cell r="C554">
            <v>401977000</v>
          </cell>
          <cell r="D554">
            <v>0</v>
          </cell>
          <cell r="E554">
            <v>0</v>
          </cell>
          <cell r="F554">
            <v>0</v>
          </cell>
          <cell r="G554">
            <v>0</v>
          </cell>
          <cell r="H554">
            <v>0</v>
          </cell>
          <cell r="I554">
            <v>0</v>
          </cell>
          <cell r="J554">
            <v>0</v>
          </cell>
          <cell r="K554">
            <v>0</v>
          </cell>
          <cell r="L554">
            <v>0</v>
          </cell>
          <cell r="M554">
            <v>0</v>
          </cell>
          <cell r="N554">
            <v>0</v>
          </cell>
          <cell r="O554">
            <v>401977000</v>
          </cell>
          <cell r="P554" t="str">
            <v>310131220.1000.1210022</v>
          </cell>
          <cell r="Q554" t="e">
            <v>#N/A</v>
          </cell>
          <cell r="R554">
            <v>401977000</v>
          </cell>
        </row>
        <row r="555">
          <cell r="A555" t="str">
            <v>310131220.1000.1220004</v>
          </cell>
          <cell r="B555" t="str">
            <v>SERVICIO DE MANTENIMIENTO GENERAL</v>
          </cell>
          <cell r="C555">
            <v>4000000000</v>
          </cell>
          <cell r="D555">
            <v>0</v>
          </cell>
          <cell r="E555">
            <v>0</v>
          </cell>
          <cell r="F555">
            <v>0</v>
          </cell>
          <cell r="G555">
            <v>0</v>
          </cell>
          <cell r="H555">
            <v>0</v>
          </cell>
          <cell r="I555">
            <v>0</v>
          </cell>
          <cell r="J555">
            <v>0</v>
          </cell>
          <cell r="K555">
            <v>0</v>
          </cell>
          <cell r="L555">
            <v>0</v>
          </cell>
          <cell r="M555">
            <v>0</v>
          </cell>
          <cell r="N555">
            <v>0</v>
          </cell>
          <cell r="O555">
            <v>4000000000</v>
          </cell>
          <cell r="P555" t="str">
            <v>310131220.1000.1220004</v>
          </cell>
          <cell r="Q555" t="str">
            <v>310131220.1000.1220004</v>
          </cell>
          <cell r="R555">
            <v>4000000000</v>
          </cell>
        </row>
        <row r="556">
          <cell r="A556" t="str">
            <v>310131220.1000.1220013</v>
          </cell>
          <cell r="B556" t="str">
            <v>ARRENDAMIENTO</v>
          </cell>
          <cell r="C556">
            <v>30328000</v>
          </cell>
          <cell r="D556">
            <v>0</v>
          </cell>
          <cell r="E556">
            <v>0</v>
          </cell>
          <cell r="F556">
            <v>0</v>
          </cell>
          <cell r="G556">
            <v>0</v>
          </cell>
          <cell r="H556">
            <v>0</v>
          </cell>
          <cell r="I556">
            <v>0</v>
          </cell>
          <cell r="J556">
            <v>0</v>
          </cell>
          <cell r="K556">
            <v>0</v>
          </cell>
          <cell r="L556">
            <v>0</v>
          </cell>
          <cell r="M556">
            <v>0</v>
          </cell>
          <cell r="N556">
            <v>0</v>
          </cell>
          <cell r="O556">
            <v>30328000</v>
          </cell>
          <cell r="P556" t="str">
            <v>310131220.1000.1220013</v>
          </cell>
          <cell r="Q556" t="e">
            <v>#N/A</v>
          </cell>
          <cell r="R556">
            <v>30328000</v>
          </cell>
        </row>
        <row r="557">
          <cell r="A557" t="str">
            <v>310131220.1000.1220097</v>
          </cell>
          <cell r="B557" t="str">
            <v>IMPRESOS PUBLICACIONES Y AFILIACIONES</v>
          </cell>
          <cell r="C557">
            <v>2800000</v>
          </cell>
          <cell r="D557">
            <v>0</v>
          </cell>
          <cell r="E557">
            <v>0</v>
          </cell>
          <cell r="F557">
            <v>0</v>
          </cell>
          <cell r="G557">
            <v>0</v>
          </cell>
          <cell r="H557">
            <v>0</v>
          </cell>
          <cell r="I557">
            <v>0</v>
          </cell>
          <cell r="J557">
            <v>0</v>
          </cell>
          <cell r="K557">
            <v>0</v>
          </cell>
          <cell r="L557">
            <v>0</v>
          </cell>
          <cell r="M557">
            <v>0</v>
          </cell>
          <cell r="N557">
            <v>0</v>
          </cell>
          <cell r="O557">
            <v>2800000</v>
          </cell>
          <cell r="P557" t="str">
            <v>310131220.1000.1220097</v>
          </cell>
          <cell r="Q557" t="str">
            <v>310131220.1000.1220097</v>
          </cell>
          <cell r="R557">
            <v>2800000</v>
          </cell>
        </row>
        <row r="558">
          <cell r="A558" t="str">
            <v>310131220.1000.1222004</v>
          </cell>
          <cell r="B558" t="str">
            <v>SERVICIO DE MANTENIMIENTO GENERAL</v>
          </cell>
          <cell r="C558">
            <v>505600000</v>
          </cell>
          <cell r="D558">
            <v>0</v>
          </cell>
          <cell r="E558">
            <v>0</v>
          </cell>
          <cell r="F558">
            <v>0</v>
          </cell>
          <cell r="G558">
            <v>0</v>
          </cell>
          <cell r="H558">
            <v>0</v>
          </cell>
          <cell r="I558">
            <v>0</v>
          </cell>
          <cell r="J558">
            <v>0</v>
          </cell>
          <cell r="K558">
            <v>0</v>
          </cell>
          <cell r="L558">
            <v>0</v>
          </cell>
          <cell r="M558">
            <v>0</v>
          </cell>
          <cell r="N558">
            <v>0</v>
          </cell>
          <cell r="O558">
            <v>505600000</v>
          </cell>
          <cell r="P558" t="str">
            <v>310131220.1000.1222004</v>
          </cell>
          <cell r="Q558" t="str">
            <v>310131220.1000.1222004</v>
          </cell>
          <cell r="R558">
            <v>505600000</v>
          </cell>
        </row>
        <row r="559">
          <cell r="A559" t="str">
            <v>310131220.1000.1224004</v>
          </cell>
          <cell r="B559" t="str">
            <v>SERVICIO DE MANTENIMIENTO GENERAL</v>
          </cell>
          <cell r="C559">
            <v>7852001</v>
          </cell>
          <cell r="D559">
            <v>0</v>
          </cell>
          <cell r="E559">
            <v>0</v>
          </cell>
          <cell r="F559">
            <v>0</v>
          </cell>
          <cell r="G559">
            <v>0</v>
          </cell>
          <cell r="H559">
            <v>0</v>
          </cell>
          <cell r="I559">
            <v>0</v>
          </cell>
          <cell r="J559">
            <v>0</v>
          </cell>
          <cell r="K559">
            <v>0</v>
          </cell>
          <cell r="L559">
            <v>0</v>
          </cell>
          <cell r="M559">
            <v>0</v>
          </cell>
          <cell r="N559">
            <v>0</v>
          </cell>
          <cell r="O559">
            <v>7852001</v>
          </cell>
          <cell r="P559" t="str">
            <v>310131220.1000.1224004</v>
          </cell>
          <cell r="Q559" t="str">
            <v>310131220.1000.1224004</v>
          </cell>
          <cell r="R559">
            <v>7852001</v>
          </cell>
        </row>
        <row r="560">
          <cell r="A560" t="str">
            <v>310131220.1000.1226004</v>
          </cell>
          <cell r="B560" t="str">
            <v>SERVICIO DE MANTENIMIENTO GENERAL</v>
          </cell>
          <cell r="C560">
            <v>54999040</v>
          </cell>
          <cell r="D560">
            <v>0</v>
          </cell>
          <cell r="E560">
            <v>0</v>
          </cell>
          <cell r="F560">
            <v>0</v>
          </cell>
          <cell r="G560">
            <v>0</v>
          </cell>
          <cell r="H560">
            <v>0</v>
          </cell>
          <cell r="I560">
            <v>0</v>
          </cell>
          <cell r="J560">
            <v>0</v>
          </cell>
          <cell r="K560">
            <v>0</v>
          </cell>
          <cell r="L560">
            <v>0</v>
          </cell>
          <cell r="M560">
            <v>0</v>
          </cell>
          <cell r="N560">
            <v>0</v>
          </cell>
          <cell r="O560">
            <v>54999040</v>
          </cell>
          <cell r="P560" t="str">
            <v>310131220.1000.1226004</v>
          </cell>
          <cell r="Q560" t="str">
            <v>310131220.1000.1226004</v>
          </cell>
          <cell r="R560">
            <v>54999040</v>
          </cell>
        </row>
        <row r="561">
          <cell r="A561" t="str">
            <v>310131220.1000.1226013</v>
          </cell>
          <cell r="B561" t="str">
            <v>ARRENDAMIENTO</v>
          </cell>
          <cell r="C561">
            <v>5851354</v>
          </cell>
          <cell r="D561">
            <v>0</v>
          </cell>
          <cell r="E561">
            <v>0</v>
          </cell>
          <cell r="F561">
            <v>0</v>
          </cell>
          <cell r="G561">
            <v>0</v>
          </cell>
          <cell r="H561">
            <v>0</v>
          </cell>
          <cell r="I561">
            <v>0</v>
          </cell>
          <cell r="J561">
            <v>0</v>
          </cell>
          <cell r="K561">
            <v>0</v>
          </cell>
          <cell r="L561">
            <v>0</v>
          </cell>
          <cell r="M561">
            <v>0</v>
          </cell>
          <cell r="N561">
            <v>0</v>
          </cell>
          <cell r="O561">
            <v>5851354</v>
          </cell>
          <cell r="P561" t="str">
            <v>310131220.1000.1226013</v>
          </cell>
          <cell r="Q561" t="e">
            <v>#N/A</v>
          </cell>
          <cell r="R561">
            <v>5851354</v>
          </cell>
        </row>
        <row r="562">
          <cell r="A562" t="str">
            <v>310131220.1000.2130018</v>
          </cell>
          <cell r="B562" t="str">
            <v>USO DE FRECUENCIAS</v>
          </cell>
          <cell r="C562">
            <v>69721000</v>
          </cell>
          <cell r="D562">
            <v>0</v>
          </cell>
          <cell r="E562">
            <v>0</v>
          </cell>
          <cell r="F562">
            <v>0</v>
          </cell>
          <cell r="G562">
            <v>0</v>
          </cell>
          <cell r="H562">
            <v>0</v>
          </cell>
          <cell r="I562">
            <v>0</v>
          </cell>
          <cell r="J562">
            <v>0</v>
          </cell>
          <cell r="K562">
            <v>0</v>
          </cell>
          <cell r="L562">
            <v>0</v>
          </cell>
          <cell r="M562">
            <v>0</v>
          </cell>
          <cell r="N562">
            <v>0</v>
          </cell>
          <cell r="O562">
            <v>69721000</v>
          </cell>
          <cell r="P562" t="str">
            <v>310131220.1000.2130018</v>
          </cell>
          <cell r="Q562" t="str">
            <v>310131220.1000.2130018</v>
          </cell>
          <cell r="R562">
            <v>69721000</v>
          </cell>
        </row>
        <row r="563">
          <cell r="A563" t="str">
            <v>310131240.1000.1120031</v>
          </cell>
          <cell r="B563" t="str">
            <v>HONORARIOS Y REMUNERACIÓN SERV-TÉCNICOS</v>
          </cell>
          <cell r="C563">
            <v>50000000</v>
          </cell>
          <cell r="D563">
            <v>0</v>
          </cell>
          <cell r="E563">
            <v>0</v>
          </cell>
          <cell r="F563">
            <v>0</v>
          </cell>
          <cell r="G563">
            <v>0</v>
          </cell>
          <cell r="H563">
            <v>0</v>
          </cell>
          <cell r="I563">
            <v>0</v>
          </cell>
          <cell r="J563">
            <v>0</v>
          </cell>
          <cell r="K563">
            <v>0</v>
          </cell>
          <cell r="L563">
            <v>0</v>
          </cell>
          <cell r="M563">
            <v>0</v>
          </cell>
          <cell r="N563">
            <v>0</v>
          </cell>
          <cell r="O563">
            <v>50000000</v>
          </cell>
          <cell r="P563" t="str">
            <v>310131240.1000.1120031</v>
          </cell>
          <cell r="Q563" t="str">
            <v>310131240.1000.1120031</v>
          </cell>
          <cell r="R563">
            <v>50000000</v>
          </cell>
        </row>
        <row r="564">
          <cell r="A564" t="str">
            <v>310131240.1000.1126031</v>
          </cell>
          <cell r="B564" t="str">
            <v>HONORARIOS Y REMUNERACIÓN SERV-TÉCNICOS</v>
          </cell>
          <cell r="C564">
            <v>700000</v>
          </cell>
          <cell r="D564">
            <v>0</v>
          </cell>
          <cell r="E564">
            <v>-700000</v>
          </cell>
          <cell r="F564">
            <v>0</v>
          </cell>
          <cell r="G564">
            <v>0</v>
          </cell>
          <cell r="H564">
            <v>0</v>
          </cell>
          <cell r="I564">
            <v>0</v>
          </cell>
          <cell r="J564">
            <v>0</v>
          </cell>
          <cell r="K564">
            <v>0</v>
          </cell>
          <cell r="L564">
            <v>0</v>
          </cell>
          <cell r="M564">
            <v>0</v>
          </cell>
          <cell r="N564">
            <v>0</v>
          </cell>
          <cell r="O564">
            <v>0</v>
          </cell>
          <cell r="P564" t="str">
            <v>310131240.1000.1126031</v>
          </cell>
          <cell r="Q564" t="str">
            <v>310131240.1000.1126031</v>
          </cell>
          <cell r="R564">
            <v>0</v>
          </cell>
        </row>
        <row r="565">
          <cell r="A565" t="str">
            <v>310131240.1000.1210003</v>
          </cell>
          <cell r="B565" t="str">
            <v>MATERIALES Y SUMINISTROS</v>
          </cell>
          <cell r="C565">
            <v>290000000</v>
          </cell>
          <cell r="D565">
            <v>0</v>
          </cell>
          <cell r="E565">
            <v>0</v>
          </cell>
          <cell r="F565">
            <v>0</v>
          </cell>
          <cell r="G565">
            <v>0</v>
          </cell>
          <cell r="H565">
            <v>0</v>
          </cell>
          <cell r="I565">
            <v>0</v>
          </cell>
          <cell r="J565">
            <v>0</v>
          </cell>
          <cell r="K565">
            <v>0</v>
          </cell>
          <cell r="L565">
            <v>0</v>
          </cell>
          <cell r="M565">
            <v>0</v>
          </cell>
          <cell r="N565">
            <v>0</v>
          </cell>
          <cell r="O565">
            <v>290000000</v>
          </cell>
          <cell r="P565" t="str">
            <v>310131240.1000.1210003</v>
          </cell>
          <cell r="Q565" t="str">
            <v>310131240.1000.1210003</v>
          </cell>
          <cell r="R565">
            <v>290000000</v>
          </cell>
        </row>
        <row r="566">
          <cell r="A566" t="str">
            <v>310131240.1000.1210022</v>
          </cell>
          <cell r="B566" t="str">
            <v>COMPRA DE EQUIPO</v>
          </cell>
          <cell r="C566">
            <v>222015375</v>
          </cell>
          <cell r="D566">
            <v>0</v>
          </cell>
          <cell r="E566">
            <v>0</v>
          </cell>
          <cell r="F566">
            <v>0</v>
          </cell>
          <cell r="G566">
            <v>0</v>
          </cell>
          <cell r="H566">
            <v>0</v>
          </cell>
          <cell r="I566">
            <v>0</v>
          </cell>
          <cell r="J566">
            <v>0</v>
          </cell>
          <cell r="K566">
            <v>0</v>
          </cell>
          <cell r="L566">
            <v>0</v>
          </cell>
          <cell r="M566">
            <v>0</v>
          </cell>
          <cell r="N566">
            <v>0</v>
          </cell>
          <cell r="O566">
            <v>222015375</v>
          </cell>
          <cell r="P566" t="str">
            <v>310131240.1000.1210022</v>
          </cell>
          <cell r="Q566" t="e">
            <v>#N/A</v>
          </cell>
          <cell r="R566">
            <v>222015375</v>
          </cell>
        </row>
        <row r="567">
          <cell r="A567" t="str">
            <v>310131240.1000.1216003</v>
          </cell>
          <cell r="B567" t="str">
            <v>MATERIALES Y SUMINISTROS</v>
          </cell>
          <cell r="C567">
            <v>106720</v>
          </cell>
          <cell r="D567">
            <v>0</v>
          </cell>
          <cell r="E567">
            <v>0</v>
          </cell>
          <cell r="F567">
            <v>0</v>
          </cell>
          <cell r="G567">
            <v>0</v>
          </cell>
          <cell r="H567">
            <v>0</v>
          </cell>
          <cell r="I567">
            <v>0</v>
          </cell>
          <cell r="J567">
            <v>0</v>
          </cell>
          <cell r="K567">
            <v>0</v>
          </cell>
          <cell r="L567">
            <v>0</v>
          </cell>
          <cell r="M567">
            <v>0</v>
          </cell>
          <cell r="N567">
            <v>0</v>
          </cell>
          <cell r="O567">
            <v>106720</v>
          </cell>
          <cell r="P567" t="str">
            <v>310131240.1000.1216003</v>
          </cell>
          <cell r="Q567" t="str">
            <v>310131240.1000.1216003</v>
          </cell>
          <cell r="R567">
            <v>106720</v>
          </cell>
        </row>
        <row r="568">
          <cell r="A568" t="str">
            <v>310131240.1000.1220004</v>
          </cell>
          <cell r="B568" t="str">
            <v>SERVICIO DE MANTENIMIENTO GENERAL</v>
          </cell>
          <cell r="C568">
            <v>800200000</v>
          </cell>
          <cell r="D568">
            <v>0</v>
          </cell>
          <cell r="E568">
            <v>0</v>
          </cell>
          <cell r="F568">
            <v>0</v>
          </cell>
          <cell r="G568">
            <v>0</v>
          </cell>
          <cell r="H568">
            <v>2000000000</v>
          </cell>
          <cell r="I568">
            <v>0</v>
          </cell>
          <cell r="J568">
            <v>0</v>
          </cell>
          <cell r="K568">
            <v>0</v>
          </cell>
          <cell r="L568">
            <v>0</v>
          </cell>
          <cell r="M568">
            <v>0</v>
          </cell>
          <cell r="N568">
            <v>0</v>
          </cell>
          <cell r="O568">
            <v>2800200000</v>
          </cell>
          <cell r="P568" t="str">
            <v>310131240.1000.1220004</v>
          </cell>
          <cell r="Q568" t="str">
            <v>310131240.1000.1220004</v>
          </cell>
          <cell r="R568">
            <v>2800200000</v>
          </cell>
        </row>
        <row r="569">
          <cell r="A569" t="str">
            <v>310131240.1000.1220013</v>
          </cell>
          <cell r="B569" t="str">
            <v>ARRENDAMIENTO</v>
          </cell>
          <cell r="C569">
            <v>175099000</v>
          </cell>
          <cell r="D569">
            <v>0</v>
          </cell>
          <cell r="E569">
            <v>0</v>
          </cell>
          <cell r="F569">
            <v>0</v>
          </cell>
          <cell r="G569">
            <v>0</v>
          </cell>
          <cell r="H569">
            <v>0</v>
          </cell>
          <cell r="I569">
            <v>0</v>
          </cell>
          <cell r="J569">
            <v>0</v>
          </cell>
          <cell r="K569">
            <v>0</v>
          </cell>
          <cell r="L569">
            <v>0</v>
          </cell>
          <cell r="M569">
            <v>0</v>
          </cell>
          <cell r="N569">
            <v>0</v>
          </cell>
          <cell r="O569">
            <v>175099000</v>
          </cell>
          <cell r="P569" t="str">
            <v>310131240.1000.1220013</v>
          </cell>
          <cell r="Q569" t="str">
            <v>310131240.1000.1220013</v>
          </cell>
          <cell r="R569">
            <v>175099000</v>
          </cell>
        </row>
        <row r="570">
          <cell r="A570" t="str">
            <v>310131240.1000.1220039</v>
          </cell>
          <cell r="B570" t="str">
            <v>SERVICIOS PUBLICOS</v>
          </cell>
          <cell r="C570">
            <v>1080598000</v>
          </cell>
          <cell r="D570">
            <v>0</v>
          </cell>
          <cell r="E570">
            <v>264914295</v>
          </cell>
          <cell r="F570">
            <v>0</v>
          </cell>
          <cell r="G570">
            <v>0</v>
          </cell>
          <cell r="H570">
            <v>0</v>
          </cell>
          <cell r="I570">
            <v>0</v>
          </cell>
          <cell r="J570">
            <v>0</v>
          </cell>
          <cell r="K570">
            <v>0</v>
          </cell>
          <cell r="L570">
            <v>0</v>
          </cell>
          <cell r="M570">
            <v>0</v>
          </cell>
          <cell r="N570">
            <v>0</v>
          </cell>
          <cell r="O570">
            <v>1345512295</v>
          </cell>
          <cell r="P570" t="str">
            <v>310131240.1000.1220039</v>
          </cell>
          <cell r="Q570" t="str">
            <v>310131240.1000.1220039</v>
          </cell>
          <cell r="R570">
            <v>1345512295</v>
          </cell>
        </row>
        <row r="571">
          <cell r="A571" t="str">
            <v>310131240.1000.1222004</v>
          </cell>
          <cell r="B571" t="str">
            <v>SERVICIO DE MANTENIMIENTO GENERAL</v>
          </cell>
          <cell r="C571">
            <v>149574600</v>
          </cell>
          <cell r="D571">
            <v>0</v>
          </cell>
          <cell r="E571">
            <v>0</v>
          </cell>
          <cell r="F571">
            <v>0</v>
          </cell>
          <cell r="G571">
            <v>0</v>
          </cell>
          <cell r="H571">
            <v>0</v>
          </cell>
          <cell r="I571">
            <v>0</v>
          </cell>
          <cell r="J571">
            <v>0</v>
          </cell>
          <cell r="K571">
            <v>0</v>
          </cell>
          <cell r="L571">
            <v>0</v>
          </cell>
          <cell r="M571">
            <v>0</v>
          </cell>
          <cell r="N571">
            <v>0</v>
          </cell>
          <cell r="O571">
            <v>149574600</v>
          </cell>
          <cell r="P571" t="str">
            <v>310131240.1000.1222004</v>
          </cell>
          <cell r="Q571" t="str">
            <v>310131240.1000.1222004</v>
          </cell>
          <cell r="R571">
            <v>149574600</v>
          </cell>
        </row>
        <row r="572">
          <cell r="A572" t="str">
            <v>310131240.1000.1224004</v>
          </cell>
          <cell r="B572" t="str">
            <v>SERVICIO DE MANTENIMIENTO GENERAL</v>
          </cell>
          <cell r="C572">
            <v>32596000</v>
          </cell>
          <cell r="D572">
            <v>0</v>
          </cell>
          <cell r="E572">
            <v>0</v>
          </cell>
          <cell r="F572">
            <v>0</v>
          </cell>
          <cell r="G572">
            <v>0</v>
          </cell>
          <cell r="H572">
            <v>0</v>
          </cell>
          <cell r="I572">
            <v>0</v>
          </cell>
          <cell r="J572">
            <v>0</v>
          </cell>
          <cell r="K572">
            <v>0</v>
          </cell>
          <cell r="L572">
            <v>0</v>
          </cell>
          <cell r="M572">
            <v>0</v>
          </cell>
          <cell r="N572">
            <v>0</v>
          </cell>
          <cell r="O572">
            <v>32596000</v>
          </cell>
          <cell r="P572" t="str">
            <v>310131240.1000.1224004</v>
          </cell>
          <cell r="Q572" t="str">
            <v>310131240.1000.1224004</v>
          </cell>
          <cell r="R572">
            <v>32596000</v>
          </cell>
        </row>
        <row r="573">
          <cell r="A573" t="str">
            <v>310131240.1000.2210070</v>
          </cell>
          <cell r="B573" t="str">
            <v>FUERZA ELECTRICA</v>
          </cell>
          <cell r="C573">
            <v>26432283000</v>
          </cell>
          <cell r="D573">
            <v>0</v>
          </cell>
          <cell r="E573">
            <v>4031688927</v>
          </cell>
          <cell r="F573">
            <v>0</v>
          </cell>
          <cell r="G573">
            <v>0</v>
          </cell>
          <cell r="H573">
            <v>0</v>
          </cell>
          <cell r="I573">
            <v>0</v>
          </cell>
          <cell r="J573">
            <v>0</v>
          </cell>
          <cell r="K573">
            <v>0</v>
          </cell>
          <cell r="L573">
            <v>0</v>
          </cell>
          <cell r="M573">
            <v>0</v>
          </cell>
          <cell r="N573">
            <v>0</v>
          </cell>
          <cell r="O573">
            <v>30463971927</v>
          </cell>
          <cell r="P573" t="str">
            <v>310131240.1000.2210070</v>
          </cell>
          <cell r="Q573" t="str">
            <v>310131240.1000.2210070</v>
          </cell>
          <cell r="R573">
            <v>30463971927</v>
          </cell>
        </row>
        <row r="574">
          <cell r="A574" t="str">
            <v>310131410.1000.1120031</v>
          </cell>
          <cell r="B574" t="str">
            <v>HONORARIOS Y REMUNERACIÓN SERV-TÉCNICOS</v>
          </cell>
          <cell r="C574">
            <v>186985825</v>
          </cell>
          <cell r="D574">
            <v>0</v>
          </cell>
          <cell r="E574">
            <v>0</v>
          </cell>
          <cell r="F574">
            <v>0</v>
          </cell>
          <cell r="G574">
            <v>0</v>
          </cell>
          <cell r="H574">
            <v>0</v>
          </cell>
          <cell r="I574">
            <v>0</v>
          </cell>
          <cell r="J574">
            <v>0</v>
          </cell>
          <cell r="K574">
            <v>0</v>
          </cell>
          <cell r="L574">
            <v>0</v>
          </cell>
          <cell r="M574">
            <v>0</v>
          </cell>
          <cell r="N574">
            <v>0</v>
          </cell>
          <cell r="O574">
            <v>186985825</v>
          </cell>
          <cell r="P574" t="str">
            <v>310131410.1000.1120031</v>
          </cell>
          <cell r="Q574" t="str">
            <v>310131410.1000.1120031</v>
          </cell>
          <cell r="R574">
            <v>186985825</v>
          </cell>
        </row>
        <row r="575">
          <cell r="A575" t="str">
            <v>310131410.1000.1122031</v>
          </cell>
          <cell r="B575" t="str">
            <v>HONORARIOS Y REMUNERACIÓN SERV-TÉCNICOS</v>
          </cell>
          <cell r="C575">
            <v>8233770</v>
          </cell>
          <cell r="D575">
            <v>0</v>
          </cell>
          <cell r="E575">
            <v>0</v>
          </cell>
          <cell r="F575">
            <v>0</v>
          </cell>
          <cell r="G575">
            <v>-7328151</v>
          </cell>
          <cell r="H575">
            <v>0</v>
          </cell>
          <cell r="I575">
            <v>0</v>
          </cell>
          <cell r="J575">
            <v>0</v>
          </cell>
          <cell r="K575">
            <v>0</v>
          </cell>
          <cell r="L575">
            <v>0</v>
          </cell>
          <cell r="M575">
            <v>0</v>
          </cell>
          <cell r="N575">
            <v>0</v>
          </cell>
          <cell r="O575">
            <v>905619</v>
          </cell>
          <cell r="P575" t="str">
            <v>310131410.1000.1122031</v>
          </cell>
          <cell r="Q575" t="str">
            <v>310131410.1000.1122031</v>
          </cell>
          <cell r="R575">
            <v>905619</v>
          </cell>
        </row>
        <row r="576">
          <cell r="A576" t="str">
            <v>310131410.1000.1210003</v>
          </cell>
          <cell r="B576" t="str">
            <v>MATERIALES Y SUMINISTROS</v>
          </cell>
          <cell r="C576">
            <v>3000000</v>
          </cell>
          <cell r="D576">
            <v>0</v>
          </cell>
          <cell r="E576">
            <v>0</v>
          </cell>
          <cell r="F576">
            <v>0</v>
          </cell>
          <cell r="G576">
            <v>0</v>
          </cell>
          <cell r="H576">
            <v>0</v>
          </cell>
          <cell r="I576">
            <v>0</v>
          </cell>
          <cell r="J576">
            <v>0</v>
          </cell>
          <cell r="K576">
            <v>0</v>
          </cell>
          <cell r="L576">
            <v>0</v>
          </cell>
          <cell r="M576">
            <v>0</v>
          </cell>
          <cell r="N576">
            <v>0</v>
          </cell>
          <cell r="O576">
            <v>3000000</v>
          </cell>
          <cell r="P576" t="str">
            <v>310131410.1000.1210003</v>
          </cell>
          <cell r="Q576" t="e">
            <v>#N/A</v>
          </cell>
          <cell r="R576">
            <v>3000000</v>
          </cell>
        </row>
        <row r="577">
          <cell r="A577" t="str">
            <v>310131410.1000.1210022</v>
          </cell>
          <cell r="B577" t="str">
            <v>COMPRA DE EQUIPO</v>
          </cell>
          <cell r="C577">
            <v>30000000</v>
          </cell>
          <cell r="D577">
            <v>0</v>
          </cell>
          <cell r="E577">
            <v>0</v>
          </cell>
          <cell r="F577">
            <v>0</v>
          </cell>
          <cell r="G577">
            <v>0</v>
          </cell>
          <cell r="H577">
            <v>0</v>
          </cell>
          <cell r="I577">
            <v>0</v>
          </cell>
          <cell r="J577">
            <v>0</v>
          </cell>
          <cell r="K577">
            <v>0</v>
          </cell>
          <cell r="L577">
            <v>0</v>
          </cell>
          <cell r="M577">
            <v>0</v>
          </cell>
          <cell r="N577">
            <v>0</v>
          </cell>
          <cell r="O577">
            <v>30000000</v>
          </cell>
          <cell r="P577" t="str">
            <v>310131410.1000.1210022</v>
          </cell>
          <cell r="Q577" t="e">
            <v>#N/A</v>
          </cell>
          <cell r="R577">
            <v>30000000</v>
          </cell>
        </row>
        <row r="578">
          <cell r="A578" t="str">
            <v>310131410.1000.1220004</v>
          </cell>
          <cell r="B578" t="str">
            <v>SERVICIO DE MANTENIMIENTO GENERAL</v>
          </cell>
          <cell r="C578">
            <v>8250000</v>
          </cell>
          <cell r="D578">
            <v>0</v>
          </cell>
          <cell r="E578">
            <v>0</v>
          </cell>
          <cell r="F578">
            <v>0</v>
          </cell>
          <cell r="G578">
            <v>0</v>
          </cell>
          <cell r="H578">
            <v>0</v>
          </cell>
          <cell r="I578">
            <v>0</v>
          </cell>
          <cell r="J578">
            <v>0</v>
          </cell>
          <cell r="K578">
            <v>0</v>
          </cell>
          <cell r="L578">
            <v>0</v>
          </cell>
          <cell r="M578">
            <v>0</v>
          </cell>
          <cell r="N578">
            <v>0</v>
          </cell>
          <cell r="O578">
            <v>8250000</v>
          </cell>
          <cell r="P578" t="str">
            <v>310131410.1000.1220004</v>
          </cell>
          <cell r="Q578" t="str">
            <v>310131410.1000.1220004</v>
          </cell>
          <cell r="R578">
            <v>8250000</v>
          </cell>
        </row>
        <row r="579">
          <cell r="A579" t="str">
            <v>310131410.1000.41203101017</v>
          </cell>
          <cell r="B579" t="str">
            <v>EXPANSION DEL SERVICIO DE ACUEDUCTO FASE 3</v>
          </cell>
          <cell r="C579">
            <v>2845904000</v>
          </cell>
          <cell r="D579">
            <v>0</v>
          </cell>
          <cell r="E579">
            <v>0</v>
          </cell>
          <cell r="F579">
            <v>0</v>
          </cell>
          <cell r="G579">
            <v>0</v>
          </cell>
          <cell r="H579">
            <v>0</v>
          </cell>
          <cell r="I579">
            <v>0</v>
          </cell>
          <cell r="J579">
            <v>0</v>
          </cell>
          <cell r="K579">
            <v>0</v>
          </cell>
          <cell r="L579">
            <v>0</v>
          </cell>
          <cell r="M579">
            <v>0</v>
          </cell>
          <cell r="N579">
            <v>0</v>
          </cell>
          <cell r="O579">
            <v>2845904000</v>
          </cell>
          <cell r="P579" t="str">
            <v>310131410.1000.41203101017</v>
          </cell>
          <cell r="Q579" t="str">
            <v>310131410.1000.41203101017</v>
          </cell>
          <cell r="R579">
            <v>2845904000</v>
          </cell>
        </row>
        <row r="580">
          <cell r="A580" t="str">
            <v>310131410.1000.41223101017</v>
          </cell>
          <cell r="B580" t="str">
            <v>EXPANSION DEL SERVICIO DE ACUEDUCTO FASE 3</v>
          </cell>
          <cell r="C580">
            <v>1928549724</v>
          </cell>
          <cell r="D580">
            <v>0</v>
          </cell>
          <cell r="E580">
            <v>0</v>
          </cell>
          <cell r="F580">
            <v>0</v>
          </cell>
          <cell r="G580">
            <v>0</v>
          </cell>
          <cell r="H580">
            <v>0</v>
          </cell>
          <cell r="I580">
            <v>0</v>
          </cell>
          <cell r="J580">
            <v>0</v>
          </cell>
          <cell r="K580">
            <v>0</v>
          </cell>
          <cell r="L580">
            <v>0</v>
          </cell>
          <cell r="M580">
            <v>0</v>
          </cell>
          <cell r="N580">
            <v>0</v>
          </cell>
          <cell r="O580">
            <v>1928549724</v>
          </cell>
          <cell r="P580" t="str">
            <v>310131410.1000.41223101017</v>
          </cell>
          <cell r="Q580" t="str">
            <v>310131410.1000.41223101017</v>
          </cell>
          <cell r="R580">
            <v>1928549724</v>
          </cell>
        </row>
        <row r="581">
          <cell r="A581" t="str">
            <v>310131410.1000.41243101017</v>
          </cell>
          <cell r="B581" t="str">
            <v>EXPANSION DEL SERVICIO DE ACUEDUCTO FASE 3</v>
          </cell>
          <cell r="C581">
            <v>79269184</v>
          </cell>
          <cell r="D581">
            <v>0</v>
          </cell>
          <cell r="E581">
            <v>0</v>
          </cell>
          <cell r="F581">
            <v>0</v>
          </cell>
          <cell r="G581">
            <v>0</v>
          </cell>
          <cell r="H581">
            <v>0</v>
          </cell>
          <cell r="I581">
            <v>0</v>
          </cell>
          <cell r="J581">
            <v>0</v>
          </cell>
          <cell r="K581">
            <v>0</v>
          </cell>
          <cell r="L581">
            <v>0</v>
          </cell>
          <cell r="M581">
            <v>0</v>
          </cell>
          <cell r="N581">
            <v>0</v>
          </cell>
          <cell r="O581">
            <v>79269184</v>
          </cell>
          <cell r="P581" t="str">
            <v>310131410.1000.41243101017</v>
          </cell>
          <cell r="Q581" t="str">
            <v>310131410.1000.41243101017</v>
          </cell>
          <cell r="R581">
            <v>79269184</v>
          </cell>
        </row>
        <row r="582">
          <cell r="A582" t="str">
            <v>310131410.1000.41263101002</v>
          </cell>
          <cell r="B582" t="str">
            <v>EXPANSION REDES SECUNDARIAS DE ACUEDUCTO</v>
          </cell>
          <cell r="C582">
            <v>38723882</v>
          </cell>
          <cell r="D582">
            <v>0</v>
          </cell>
          <cell r="E582">
            <v>0</v>
          </cell>
          <cell r="F582">
            <v>0</v>
          </cell>
          <cell r="G582">
            <v>0</v>
          </cell>
          <cell r="H582">
            <v>0</v>
          </cell>
          <cell r="I582">
            <v>0</v>
          </cell>
          <cell r="J582">
            <v>-38723882</v>
          </cell>
          <cell r="K582">
            <v>0</v>
          </cell>
          <cell r="L582">
            <v>0</v>
          </cell>
          <cell r="M582">
            <v>0</v>
          </cell>
          <cell r="N582">
            <v>0</v>
          </cell>
          <cell r="O582">
            <v>0</v>
          </cell>
          <cell r="P582" t="str">
            <v>310131410.1000.41263101002</v>
          </cell>
          <cell r="Q582" t="str">
            <v>310131410.1000.41263101002</v>
          </cell>
          <cell r="R582">
            <v>0</v>
          </cell>
        </row>
        <row r="583">
          <cell r="A583" t="str">
            <v>310131410.1000.41263101015</v>
          </cell>
          <cell r="B583" t="str">
            <v>EXPANSION DE REDES DE ACUEDUCTO FASE 2</v>
          </cell>
          <cell r="C583">
            <v>331422830</v>
          </cell>
          <cell r="D583">
            <v>0</v>
          </cell>
          <cell r="E583">
            <v>0</v>
          </cell>
          <cell r="F583">
            <v>0</v>
          </cell>
          <cell r="G583">
            <v>0</v>
          </cell>
          <cell r="H583">
            <v>0</v>
          </cell>
          <cell r="I583">
            <v>0</v>
          </cell>
          <cell r="J583">
            <v>0</v>
          </cell>
          <cell r="K583">
            <v>0</v>
          </cell>
          <cell r="L583">
            <v>0</v>
          </cell>
          <cell r="M583">
            <v>0</v>
          </cell>
          <cell r="N583">
            <v>0</v>
          </cell>
          <cell r="O583">
            <v>331422830</v>
          </cell>
          <cell r="P583" t="str">
            <v>310131410.1000.41263101015</v>
          </cell>
          <cell r="Q583" t="str">
            <v>310131410.1000.41263101015</v>
          </cell>
          <cell r="R583">
            <v>331422830</v>
          </cell>
        </row>
        <row r="584">
          <cell r="A584" t="str">
            <v>310131410.1000.41303101050</v>
          </cell>
          <cell r="B584" t="str">
            <v>REPOSICION DE REDES ACUEDUCTOo EN CORREDORES DEL STM MIO FASE 2</v>
          </cell>
          <cell r="C584">
            <v>3725200000</v>
          </cell>
          <cell r="D584">
            <v>0</v>
          </cell>
          <cell r="E584">
            <v>0</v>
          </cell>
          <cell r="F584">
            <v>0</v>
          </cell>
          <cell r="G584">
            <v>0</v>
          </cell>
          <cell r="H584">
            <v>0</v>
          </cell>
          <cell r="I584">
            <v>0</v>
          </cell>
          <cell r="J584">
            <v>0</v>
          </cell>
          <cell r="K584">
            <v>0</v>
          </cell>
          <cell r="L584">
            <v>0</v>
          </cell>
          <cell r="M584">
            <v>0</v>
          </cell>
          <cell r="N584">
            <v>0</v>
          </cell>
          <cell r="O584">
            <v>3725200000</v>
          </cell>
          <cell r="P584" t="str">
            <v>310131410.1000.41303101050</v>
          </cell>
          <cell r="Q584" t="str">
            <v>310131410.1000.41303101050</v>
          </cell>
          <cell r="R584">
            <v>3725200000</v>
          </cell>
        </row>
        <row r="585">
          <cell r="A585" t="str">
            <v>310131410.1000.41303101059</v>
          </cell>
          <cell r="B585" t="str">
            <v>REPOSICION REDES SECUNDARIAS ACUEDUCTO COMPONENTES FASE 4</v>
          </cell>
          <cell r="C585">
            <v>1735736000</v>
          </cell>
          <cell r="D585">
            <v>0</v>
          </cell>
          <cell r="E585">
            <v>0</v>
          </cell>
          <cell r="F585">
            <v>0</v>
          </cell>
          <cell r="G585">
            <v>0</v>
          </cell>
          <cell r="H585">
            <v>0</v>
          </cell>
          <cell r="I585">
            <v>0</v>
          </cell>
          <cell r="J585">
            <v>4300000000</v>
          </cell>
          <cell r="K585">
            <v>0</v>
          </cell>
          <cell r="L585">
            <v>0</v>
          </cell>
          <cell r="M585">
            <v>0</v>
          </cell>
          <cell r="N585">
            <v>0</v>
          </cell>
          <cell r="O585">
            <v>6035736000</v>
          </cell>
          <cell r="P585" t="str">
            <v>310131410.1000.41303101059</v>
          </cell>
          <cell r="Q585" t="e">
            <v>#N/A</v>
          </cell>
          <cell r="R585">
            <v>6035736000</v>
          </cell>
        </row>
        <row r="586">
          <cell r="A586" t="str">
            <v>310131410.1000.41323101050</v>
          </cell>
          <cell r="B586" t="str">
            <v>REPOSICION DE REDES ACUEDUCTOo EN CORREDORES DEL STM MIO FASE 2</v>
          </cell>
          <cell r="C586">
            <v>8874909</v>
          </cell>
          <cell r="D586">
            <v>0</v>
          </cell>
          <cell r="E586">
            <v>0</v>
          </cell>
          <cell r="F586">
            <v>0</v>
          </cell>
          <cell r="G586">
            <v>-5385206</v>
          </cell>
          <cell r="H586">
            <v>-1454984</v>
          </cell>
          <cell r="I586">
            <v>0</v>
          </cell>
          <cell r="J586">
            <v>0</v>
          </cell>
          <cell r="K586">
            <v>0</v>
          </cell>
          <cell r="L586">
            <v>0</v>
          </cell>
          <cell r="M586">
            <v>0</v>
          </cell>
          <cell r="N586">
            <v>0</v>
          </cell>
          <cell r="O586">
            <v>2034719</v>
          </cell>
          <cell r="P586" t="str">
            <v>310131410.1000.41323101050</v>
          </cell>
          <cell r="Q586" t="str">
            <v>310131410.1000.41323101050</v>
          </cell>
          <cell r="R586">
            <v>2034719</v>
          </cell>
        </row>
        <row r="587">
          <cell r="A587" t="str">
            <v>310131410.1000.41323101053</v>
          </cell>
          <cell r="B587" t="str">
            <v>REPOSICION REDES SECUNDARIAS ACDTO Y COMPONENTES FASE 3</v>
          </cell>
          <cell r="C587">
            <v>412852002.30000001</v>
          </cell>
          <cell r="D587">
            <v>0</v>
          </cell>
          <cell r="E587">
            <v>-1982583</v>
          </cell>
          <cell r="F587">
            <v>0</v>
          </cell>
          <cell r="G587">
            <v>-7874562.5</v>
          </cell>
          <cell r="H587">
            <v>-1454980</v>
          </cell>
          <cell r="I587">
            <v>0</v>
          </cell>
          <cell r="J587">
            <v>0</v>
          </cell>
          <cell r="K587">
            <v>0</v>
          </cell>
          <cell r="L587">
            <v>0</v>
          </cell>
          <cell r="M587">
            <v>0</v>
          </cell>
          <cell r="N587">
            <v>0</v>
          </cell>
          <cell r="O587">
            <v>401539876.80000001</v>
          </cell>
          <cell r="P587" t="str">
            <v>310131410.1000.41323101053</v>
          </cell>
          <cell r="Q587" t="str">
            <v>310131410.1000.41323101053</v>
          </cell>
          <cell r="R587">
            <v>401539876.80000001</v>
          </cell>
        </row>
        <row r="588">
          <cell r="A588" t="str">
            <v>310131410.1000.41363101053</v>
          </cell>
          <cell r="B588" t="str">
            <v>REPOSICION REDES SECUNDARIAS ACDTO Y COMPONENTES FASE 3</v>
          </cell>
          <cell r="C588">
            <v>1113205</v>
          </cell>
          <cell r="D588">
            <v>0</v>
          </cell>
          <cell r="E588">
            <v>0</v>
          </cell>
          <cell r="F588">
            <v>0</v>
          </cell>
          <cell r="G588">
            <v>0</v>
          </cell>
          <cell r="H588">
            <v>0</v>
          </cell>
          <cell r="I588">
            <v>0</v>
          </cell>
          <cell r="J588">
            <v>0</v>
          </cell>
          <cell r="K588">
            <v>0</v>
          </cell>
          <cell r="L588">
            <v>0</v>
          </cell>
          <cell r="M588">
            <v>0</v>
          </cell>
          <cell r="N588">
            <v>0</v>
          </cell>
          <cell r="O588">
            <v>1113205</v>
          </cell>
          <cell r="P588" t="str">
            <v>310131410.1000.41363101053</v>
          </cell>
          <cell r="Q588" t="e">
            <v>#N/A</v>
          </cell>
          <cell r="R588">
            <v>1113205</v>
          </cell>
        </row>
        <row r="589">
          <cell r="A589" t="str">
            <v>310131410.2000.41363101049</v>
          </cell>
          <cell r="B589" t="str">
            <v>REPOSICION  REDES ACUEDUCTO EN LOS BARRIOS GRANADA Y JUANMBU</v>
          </cell>
          <cell r="C589">
            <v>172942009</v>
          </cell>
          <cell r="D589">
            <v>0</v>
          </cell>
          <cell r="E589">
            <v>0</v>
          </cell>
          <cell r="F589">
            <v>0</v>
          </cell>
          <cell r="G589">
            <v>0</v>
          </cell>
          <cell r="H589">
            <v>0</v>
          </cell>
          <cell r="I589">
            <v>0</v>
          </cell>
          <cell r="J589">
            <v>0</v>
          </cell>
          <cell r="K589">
            <v>0</v>
          </cell>
          <cell r="L589">
            <v>0</v>
          </cell>
          <cell r="M589">
            <v>0</v>
          </cell>
          <cell r="N589">
            <v>0</v>
          </cell>
          <cell r="O589">
            <v>172942009</v>
          </cell>
          <cell r="P589" t="str">
            <v>310131410.2000.41363101049</v>
          </cell>
          <cell r="Q589" t="str">
            <v>310131410.2000.41363101049</v>
          </cell>
          <cell r="R589">
            <v>172942009</v>
          </cell>
        </row>
        <row r="590">
          <cell r="A590" t="str">
            <v>310131410.3000.41203101017</v>
          </cell>
          <cell r="B590" t="str">
            <v>EXPANSION DEL SERVICIO DE ACUEDUCTO FASE 3</v>
          </cell>
          <cell r="C590">
            <v>2848089243</v>
          </cell>
          <cell r="D590">
            <v>0</v>
          </cell>
          <cell r="E590">
            <v>0</v>
          </cell>
          <cell r="F590">
            <v>0</v>
          </cell>
          <cell r="G590">
            <v>0</v>
          </cell>
          <cell r="H590">
            <v>-1930000000</v>
          </cell>
          <cell r="I590">
            <v>0</v>
          </cell>
          <cell r="J590">
            <v>0</v>
          </cell>
          <cell r="K590">
            <v>0</v>
          </cell>
          <cell r="L590">
            <v>0</v>
          </cell>
          <cell r="M590">
            <v>0</v>
          </cell>
          <cell r="N590">
            <v>0</v>
          </cell>
          <cell r="O590">
            <v>918089243</v>
          </cell>
          <cell r="P590" t="str">
            <v>310131410.3000.41203101017</v>
          </cell>
          <cell r="Q590" t="str">
            <v>310131410.3000.41203101017</v>
          </cell>
          <cell r="R590">
            <v>918089243</v>
          </cell>
        </row>
        <row r="591">
          <cell r="A591" t="str">
            <v>310131410.3000.41303101050</v>
          </cell>
          <cell r="B591" t="str">
            <v>REPOSICION DE REDES ACUEDUCTOo EN CORREDORES DEL STM MIO FASE 2</v>
          </cell>
          <cell r="C591">
            <v>185267001</v>
          </cell>
          <cell r="D591">
            <v>0</v>
          </cell>
          <cell r="E591">
            <v>0</v>
          </cell>
          <cell r="F591">
            <v>0</v>
          </cell>
          <cell r="G591">
            <v>0</v>
          </cell>
          <cell r="H591">
            <v>0</v>
          </cell>
          <cell r="I591">
            <v>0</v>
          </cell>
          <cell r="J591">
            <v>0</v>
          </cell>
          <cell r="K591">
            <v>0</v>
          </cell>
          <cell r="L591">
            <v>0</v>
          </cell>
          <cell r="M591">
            <v>0</v>
          </cell>
          <cell r="N591">
            <v>0</v>
          </cell>
          <cell r="O591">
            <v>185267001</v>
          </cell>
          <cell r="P591" t="str">
            <v>310131410.3000.41303101050</v>
          </cell>
          <cell r="Q591" t="str">
            <v>310131410.3000.41303101050</v>
          </cell>
          <cell r="R591">
            <v>185267001</v>
          </cell>
        </row>
        <row r="592">
          <cell r="A592" t="str">
            <v>310131410.3000.41303101053</v>
          </cell>
          <cell r="B592" t="str">
            <v>REPOSICION REDES SECUNDARIAS ACDTO Y COMPONENTES FASE 3</v>
          </cell>
          <cell r="C592">
            <v>77273401.200000003</v>
          </cell>
          <cell r="D592">
            <v>0</v>
          </cell>
          <cell r="E592">
            <v>0</v>
          </cell>
          <cell r="F592">
            <v>0</v>
          </cell>
          <cell r="G592">
            <v>0</v>
          </cell>
          <cell r="H592">
            <v>0</v>
          </cell>
          <cell r="I592">
            <v>0</v>
          </cell>
          <cell r="J592">
            <v>0</v>
          </cell>
          <cell r="K592">
            <v>0</v>
          </cell>
          <cell r="L592">
            <v>0</v>
          </cell>
          <cell r="M592">
            <v>0</v>
          </cell>
          <cell r="N592">
            <v>0</v>
          </cell>
          <cell r="O592">
            <v>77273401.200000003</v>
          </cell>
          <cell r="P592" t="str">
            <v>310131410.3000.41303101053</v>
          </cell>
          <cell r="Q592" t="str">
            <v>310131410.3000.41303101053</v>
          </cell>
          <cell r="R592">
            <v>77273401.200000003</v>
          </cell>
        </row>
        <row r="593">
          <cell r="A593" t="str">
            <v>310131410.3000.41303101059</v>
          </cell>
          <cell r="B593" t="str">
            <v>REPOSICION REDES SECUNDARIAS ACUEDUCTO COMPONENTES FASE 4</v>
          </cell>
          <cell r="C593">
            <v>0</v>
          </cell>
          <cell r="D593">
            <v>0</v>
          </cell>
          <cell r="E593">
            <v>0</v>
          </cell>
          <cell r="F593">
            <v>0</v>
          </cell>
          <cell r="G593">
            <v>0</v>
          </cell>
          <cell r="H593">
            <v>652000000</v>
          </cell>
          <cell r="I593">
            <v>0</v>
          </cell>
          <cell r="J593">
            <v>0</v>
          </cell>
          <cell r="K593">
            <v>0</v>
          </cell>
          <cell r="L593">
            <v>0</v>
          </cell>
          <cell r="M593">
            <v>0</v>
          </cell>
          <cell r="N593">
            <v>0</v>
          </cell>
          <cell r="O593">
            <v>652000000</v>
          </cell>
          <cell r="P593" t="str">
            <v>310131410.3000.41303101059</v>
          </cell>
          <cell r="Q593" t="e">
            <v>#N/A</v>
          </cell>
          <cell r="R593">
            <v>652000000</v>
          </cell>
        </row>
        <row r="594">
          <cell r="A594" t="str">
            <v>310131420.1000.1120031</v>
          </cell>
          <cell r="B594" t="str">
            <v>HONORARIOS Y REMUNERACIÓN SERV-TÉCNICOS</v>
          </cell>
          <cell r="C594">
            <v>127173000</v>
          </cell>
          <cell r="D594">
            <v>0</v>
          </cell>
          <cell r="E594">
            <v>0</v>
          </cell>
          <cell r="F594">
            <v>0</v>
          </cell>
          <cell r="G594">
            <v>0</v>
          </cell>
          <cell r="H594">
            <v>0</v>
          </cell>
          <cell r="I594">
            <v>0</v>
          </cell>
          <cell r="J594">
            <v>0</v>
          </cell>
          <cell r="K594">
            <v>0</v>
          </cell>
          <cell r="L594">
            <v>0</v>
          </cell>
          <cell r="M594">
            <v>0</v>
          </cell>
          <cell r="N594">
            <v>0</v>
          </cell>
          <cell r="O594">
            <v>127173000</v>
          </cell>
          <cell r="P594" t="str">
            <v>310131420.1000.1120031</v>
          </cell>
          <cell r="Q594" t="str">
            <v>310131420.1000.1120031</v>
          </cell>
          <cell r="R594">
            <v>127173000</v>
          </cell>
        </row>
        <row r="595">
          <cell r="A595" t="str">
            <v>310131420.1000.1122031</v>
          </cell>
          <cell r="B595" t="str">
            <v>HONORARIOS Y REMUNERACIÓN SERV-TÉCNICOS</v>
          </cell>
          <cell r="C595">
            <v>61114</v>
          </cell>
          <cell r="D595">
            <v>0</v>
          </cell>
          <cell r="E595">
            <v>0</v>
          </cell>
          <cell r="F595">
            <v>0</v>
          </cell>
          <cell r="G595">
            <v>0</v>
          </cell>
          <cell r="H595">
            <v>0</v>
          </cell>
          <cell r="I595">
            <v>0</v>
          </cell>
          <cell r="J595">
            <v>0</v>
          </cell>
          <cell r="K595">
            <v>0</v>
          </cell>
          <cell r="L595">
            <v>0</v>
          </cell>
          <cell r="M595">
            <v>0</v>
          </cell>
          <cell r="N595">
            <v>0</v>
          </cell>
          <cell r="O595">
            <v>61114</v>
          </cell>
          <cell r="P595" t="str">
            <v>310131420.1000.1122031</v>
          </cell>
          <cell r="Q595" t="str">
            <v>310131420.1000.1122031</v>
          </cell>
          <cell r="R595">
            <v>61114</v>
          </cell>
        </row>
        <row r="596">
          <cell r="A596" t="str">
            <v>310131420.1000.1126031</v>
          </cell>
          <cell r="B596" t="str">
            <v>HONORARIOS Y REMUNERACIÓN SERV-TÉCNICOS</v>
          </cell>
          <cell r="C596">
            <v>52319</v>
          </cell>
          <cell r="D596">
            <v>0</v>
          </cell>
          <cell r="E596">
            <v>0</v>
          </cell>
          <cell r="F596">
            <v>0</v>
          </cell>
          <cell r="G596">
            <v>0</v>
          </cell>
          <cell r="H596">
            <v>0</v>
          </cell>
          <cell r="I596">
            <v>0</v>
          </cell>
          <cell r="J596">
            <v>0</v>
          </cell>
          <cell r="K596">
            <v>0</v>
          </cell>
          <cell r="L596">
            <v>0</v>
          </cell>
          <cell r="M596">
            <v>0</v>
          </cell>
          <cell r="N596">
            <v>0</v>
          </cell>
          <cell r="O596">
            <v>52319</v>
          </cell>
          <cell r="P596" t="str">
            <v>310131420.1000.1126031</v>
          </cell>
          <cell r="Q596" t="e">
            <v>#N/A</v>
          </cell>
          <cell r="R596">
            <v>52319</v>
          </cell>
        </row>
        <row r="597">
          <cell r="A597" t="str">
            <v>310131420.1000.1210003</v>
          </cell>
          <cell r="B597" t="str">
            <v>MATERIALES Y SUMINISTROS</v>
          </cell>
          <cell r="C597">
            <v>550000</v>
          </cell>
          <cell r="D597">
            <v>0</v>
          </cell>
          <cell r="E597">
            <v>0</v>
          </cell>
          <cell r="F597">
            <v>0</v>
          </cell>
          <cell r="G597">
            <v>0</v>
          </cell>
          <cell r="H597">
            <v>0</v>
          </cell>
          <cell r="I597">
            <v>0</v>
          </cell>
          <cell r="J597">
            <v>0</v>
          </cell>
          <cell r="K597">
            <v>0</v>
          </cell>
          <cell r="L597">
            <v>0</v>
          </cell>
          <cell r="M597">
            <v>0</v>
          </cell>
          <cell r="N597">
            <v>0</v>
          </cell>
          <cell r="O597">
            <v>550000</v>
          </cell>
          <cell r="P597" t="str">
            <v>310131420.1000.1210003</v>
          </cell>
          <cell r="Q597" t="e">
            <v>#N/A</v>
          </cell>
          <cell r="R597">
            <v>550000</v>
          </cell>
        </row>
        <row r="598">
          <cell r="A598" t="str">
            <v>310131420.1000.1210022</v>
          </cell>
          <cell r="B598" t="str">
            <v>COMPRA DE EQUIPO</v>
          </cell>
          <cell r="C598">
            <v>5550000</v>
          </cell>
          <cell r="D598">
            <v>0</v>
          </cell>
          <cell r="E598">
            <v>0</v>
          </cell>
          <cell r="F598">
            <v>0</v>
          </cell>
          <cell r="G598">
            <v>0</v>
          </cell>
          <cell r="H598">
            <v>0</v>
          </cell>
          <cell r="I598">
            <v>0</v>
          </cell>
          <cell r="J598">
            <v>0</v>
          </cell>
          <cell r="K598">
            <v>0</v>
          </cell>
          <cell r="L598">
            <v>0</v>
          </cell>
          <cell r="M598">
            <v>0</v>
          </cell>
          <cell r="N598">
            <v>0</v>
          </cell>
          <cell r="O598">
            <v>5550000</v>
          </cell>
          <cell r="P598" t="str">
            <v>310131420.1000.1210022</v>
          </cell>
          <cell r="Q598" t="e">
            <v>#N/A</v>
          </cell>
          <cell r="R598">
            <v>5550000</v>
          </cell>
        </row>
        <row r="599">
          <cell r="A599" t="str">
            <v>310131420.1000.1220004</v>
          </cell>
          <cell r="B599" t="str">
            <v>SERVICIO DE MANTENIMIENTO GENERAL</v>
          </cell>
          <cell r="C599">
            <v>7629000</v>
          </cell>
          <cell r="D599">
            <v>0</v>
          </cell>
          <cell r="E599">
            <v>0</v>
          </cell>
          <cell r="F599">
            <v>0</v>
          </cell>
          <cell r="G599">
            <v>0</v>
          </cell>
          <cell r="H599">
            <v>0</v>
          </cell>
          <cell r="I599">
            <v>0</v>
          </cell>
          <cell r="J599">
            <v>0</v>
          </cell>
          <cell r="K599">
            <v>0</v>
          </cell>
          <cell r="L599">
            <v>0</v>
          </cell>
          <cell r="M599">
            <v>0</v>
          </cell>
          <cell r="N599">
            <v>0</v>
          </cell>
          <cell r="O599">
            <v>7629000</v>
          </cell>
          <cell r="P599" t="str">
            <v>310131420.1000.1220004</v>
          </cell>
          <cell r="Q599" t="str">
            <v>310131420.1000.1220004</v>
          </cell>
          <cell r="R599">
            <v>7629000</v>
          </cell>
        </row>
        <row r="600">
          <cell r="A600" t="str">
            <v>310131420.1000.41303101056</v>
          </cell>
          <cell r="B600" t="str">
            <v>PROTEC. Y MITIGACION BOCATOMA PTO MALLARINO</v>
          </cell>
          <cell r="C600">
            <v>384264000</v>
          </cell>
          <cell r="D600">
            <v>0</v>
          </cell>
          <cell r="E600">
            <v>0</v>
          </cell>
          <cell r="F600">
            <v>0</v>
          </cell>
          <cell r="G600">
            <v>0</v>
          </cell>
          <cell r="H600">
            <v>0</v>
          </cell>
          <cell r="I600">
            <v>0</v>
          </cell>
          <cell r="J600">
            <v>0</v>
          </cell>
          <cell r="K600">
            <v>0</v>
          </cell>
          <cell r="L600">
            <v>0</v>
          </cell>
          <cell r="M600">
            <v>0</v>
          </cell>
          <cell r="N600">
            <v>0</v>
          </cell>
          <cell r="O600">
            <v>384264000</v>
          </cell>
          <cell r="P600" t="str">
            <v>310131420.1000.41303101056</v>
          </cell>
          <cell r="Q600" t="e">
            <v>#N/A</v>
          </cell>
          <cell r="R600">
            <v>384264000</v>
          </cell>
        </row>
        <row r="601">
          <cell r="A601" t="str">
            <v>310131430.1000.1120031</v>
          </cell>
          <cell r="B601" t="str">
            <v>HONORARIOS Y REMUNERACIÓN SERV-TÉCNICOS</v>
          </cell>
          <cell r="C601">
            <v>161251086</v>
          </cell>
          <cell r="D601">
            <v>0</v>
          </cell>
          <cell r="E601">
            <v>0</v>
          </cell>
          <cell r="F601">
            <v>0</v>
          </cell>
          <cell r="G601">
            <v>0</v>
          </cell>
          <cell r="H601">
            <v>0</v>
          </cell>
          <cell r="I601">
            <v>0</v>
          </cell>
          <cell r="J601">
            <v>0</v>
          </cell>
          <cell r="K601">
            <v>0</v>
          </cell>
          <cell r="L601">
            <v>0</v>
          </cell>
          <cell r="M601">
            <v>0</v>
          </cell>
          <cell r="N601">
            <v>0</v>
          </cell>
          <cell r="O601">
            <v>161251086</v>
          </cell>
          <cell r="P601" t="str">
            <v>310131430.1000.1120031</v>
          </cell>
          <cell r="Q601" t="str">
            <v>310131430.1000.1120031</v>
          </cell>
          <cell r="R601">
            <v>161251086</v>
          </cell>
        </row>
        <row r="602">
          <cell r="A602" t="str">
            <v>310131430.1000.1122031</v>
          </cell>
          <cell r="B602" t="str">
            <v>HONORARIOS Y REMUNERACIÓN SERV-TÉCNICOS</v>
          </cell>
          <cell r="C602">
            <v>30450000</v>
          </cell>
          <cell r="D602">
            <v>0</v>
          </cell>
          <cell r="E602">
            <v>0</v>
          </cell>
          <cell r="F602">
            <v>0</v>
          </cell>
          <cell r="G602">
            <v>0</v>
          </cell>
          <cell r="H602">
            <v>0</v>
          </cell>
          <cell r="I602">
            <v>0</v>
          </cell>
          <cell r="J602">
            <v>0</v>
          </cell>
          <cell r="K602">
            <v>0</v>
          </cell>
          <cell r="L602">
            <v>0</v>
          </cell>
          <cell r="M602">
            <v>0</v>
          </cell>
          <cell r="N602">
            <v>0</v>
          </cell>
          <cell r="O602">
            <v>30450000</v>
          </cell>
          <cell r="P602" t="str">
            <v>310131430.1000.1122031</v>
          </cell>
          <cell r="Q602" t="str">
            <v>310131430.1000.1122031</v>
          </cell>
          <cell r="R602">
            <v>30450000</v>
          </cell>
        </row>
        <row r="603">
          <cell r="A603" t="str">
            <v>310131430.1000.1210003</v>
          </cell>
          <cell r="B603" t="str">
            <v>MATERIALES Y SUMINISTROS</v>
          </cell>
          <cell r="C603">
            <v>10000000</v>
          </cell>
          <cell r="D603">
            <v>0</v>
          </cell>
          <cell r="E603">
            <v>0</v>
          </cell>
          <cell r="F603">
            <v>0</v>
          </cell>
          <cell r="G603">
            <v>0</v>
          </cell>
          <cell r="H603">
            <v>0</v>
          </cell>
          <cell r="I603">
            <v>0</v>
          </cell>
          <cell r="J603">
            <v>0</v>
          </cell>
          <cell r="K603">
            <v>0</v>
          </cell>
          <cell r="L603">
            <v>0</v>
          </cell>
          <cell r="M603">
            <v>0</v>
          </cell>
          <cell r="N603">
            <v>0</v>
          </cell>
          <cell r="O603">
            <v>10000000</v>
          </cell>
          <cell r="P603" t="str">
            <v>310131430.1000.1210003</v>
          </cell>
          <cell r="Q603" t="e">
            <v>#N/A</v>
          </cell>
          <cell r="R603">
            <v>10000000</v>
          </cell>
        </row>
        <row r="604">
          <cell r="A604" t="str">
            <v>310131430.1000.1210022</v>
          </cell>
          <cell r="B604" t="str">
            <v>COMPRA DE EQUIPO</v>
          </cell>
          <cell r="C604">
            <v>3509000</v>
          </cell>
          <cell r="D604">
            <v>0</v>
          </cell>
          <cell r="E604">
            <v>0</v>
          </cell>
          <cell r="F604">
            <v>0</v>
          </cell>
          <cell r="G604">
            <v>0</v>
          </cell>
          <cell r="H604">
            <v>0</v>
          </cell>
          <cell r="I604">
            <v>0</v>
          </cell>
          <cell r="J604">
            <v>0</v>
          </cell>
          <cell r="K604">
            <v>0</v>
          </cell>
          <cell r="L604">
            <v>0</v>
          </cell>
          <cell r="M604">
            <v>0</v>
          </cell>
          <cell r="N604">
            <v>0</v>
          </cell>
          <cell r="O604">
            <v>3509000</v>
          </cell>
          <cell r="P604" t="str">
            <v>310131430.1000.1210022</v>
          </cell>
          <cell r="Q604" t="e">
            <v>#N/A</v>
          </cell>
          <cell r="R604">
            <v>3509000</v>
          </cell>
        </row>
        <row r="605">
          <cell r="A605" t="str">
            <v>310131430.1000.1220004</v>
          </cell>
          <cell r="B605" t="str">
            <v>SERVICIO DE MANTENIMIENTO GENERAL</v>
          </cell>
          <cell r="C605">
            <v>157365000</v>
          </cell>
          <cell r="D605">
            <v>0</v>
          </cell>
          <cell r="E605">
            <v>0</v>
          </cell>
          <cell r="F605">
            <v>0</v>
          </cell>
          <cell r="G605">
            <v>0</v>
          </cell>
          <cell r="H605">
            <v>0</v>
          </cell>
          <cell r="I605">
            <v>0</v>
          </cell>
          <cell r="J605">
            <v>0</v>
          </cell>
          <cell r="K605">
            <v>0</v>
          </cell>
          <cell r="L605">
            <v>0</v>
          </cell>
          <cell r="M605">
            <v>0</v>
          </cell>
          <cell r="N605">
            <v>0</v>
          </cell>
          <cell r="O605">
            <v>157365000</v>
          </cell>
          <cell r="P605" t="str">
            <v>310131430.1000.1220004</v>
          </cell>
          <cell r="Q605" t="str">
            <v>310131430.1000.1220004</v>
          </cell>
          <cell r="R605">
            <v>157365000</v>
          </cell>
        </row>
        <row r="606">
          <cell r="A606" t="str">
            <v>310131430.1000.1226004</v>
          </cell>
          <cell r="B606" t="str">
            <v>SERVICIO DE MANTENIMIENTO GENERAL</v>
          </cell>
          <cell r="C606">
            <v>10332682</v>
          </cell>
          <cell r="D606">
            <v>0</v>
          </cell>
          <cell r="E606">
            <v>0</v>
          </cell>
          <cell r="F606">
            <v>0</v>
          </cell>
          <cell r="G606">
            <v>0</v>
          </cell>
          <cell r="H606">
            <v>0</v>
          </cell>
          <cell r="I606">
            <v>0</v>
          </cell>
          <cell r="J606">
            <v>0</v>
          </cell>
          <cell r="K606">
            <v>0</v>
          </cell>
          <cell r="L606">
            <v>0</v>
          </cell>
          <cell r="M606">
            <v>0</v>
          </cell>
          <cell r="N606">
            <v>0</v>
          </cell>
          <cell r="O606">
            <v>10332682</v>
          </cell>
          <cell r="P606" t="str">
            <v>310131430.1000.1226004</v>
          </cell>
          <cell r="Q606" t="e">
            <v>#N/A</v>
          </cell>
          <cell r="R606">
            <v>10332682</v>
          </cell>
        </row>
        <row r="607">
          <cell r="A607" t="str">
            <v>310131600.1000.1120031</v>
          </cell>
          <cell r="B607" t="str">
            <v>HONORARIOS Y REMUNERACIÓN SERV-TÉCNICOS</v>
          </cell>
          <cell r="C607">
            <v>4516509473</v>
          </cell>
          <cell r="D607">
            <v>0</v>
          </cell>
          <cell r="E607">
            <v>0</v>
          </cell>
          <cell r="F607">
            <v>0</v>
          </cell>
          <cell r="G607">
            <v>-334657800</v>
          </cell>
          <cell r="H607">
            <v>-227516591</v>
          </cell>
          <cell r="I607">
            <v>0</v>
          </cell>
          <cell r="J607">
            <v>0</v>
          </cell>
          <cell r="K607">
            <v>0</v>
          </cell>
          <cell r="L607">
            <v>0</v>
          </cell>
          <cell r="M607">
            <v>0</v>
          </cell>
          <cell r="N607">
            <v>0</v>
          </cell>
          <cell r="O607">
            <v>3954335082</v>
          </cell>
          <cell r="P607" t="str">
            <v>310131600.1000.1120031</v>
          </cell>
          <cell r="Q607" t="str">
            <v>310131600.1000.1120031</v>
          </cell>
          <cell r="R607">
            <v>3954335082</v>
          </cell>
        </row>
        <row r="608">
          <cell r="A608" t="str">
            <v>310131600.1000.1210022</v>
          </cell>
          <cell r="B608" t="str">
            <v>COMPRA DE EQUIPO</v>
          </cell>
          <cell r="C608">
            <v>3450000</v>
          </cell>
          <cell r="D608">
            <v>0</v>
          </cell>
          <cell r="E608">
            <v>0</v>
          </cell>
          <cell r="F608">
            <v>0</v>
          </cell>
          <cell r="G608">
            <v>0</v>
          </cell>
          <cell r="H608">
            <v>0</v>
          </cell>
          <cell r="I608">
            <v>0</v>
          </cell>
          <cell r="J608">
            <v>0</v>
          </cell>
          <cell r="K608">
            <v>0</v>
          </cell>
          <cell r="L608">
            <v>0</v>
          </cell>
          <cell r="M608">
            <v>0</v>
          </cell>
          <cell r="N608">
            <v>0</v>
          </cell>
          <cell r="O608">
            <v>3450000</v>
          </cell>
          <cell r="P608" t="str">
            <v>310131600.1000.1210022</v>
          </cell>
          <cell r="Q608" t="e">
            <v>#N/A</v>
          </cell>
          <cell r="R608">
            <v>3450000</v>
          </cell>
        </row>
        <row r="609">
          <cell r="A609" t="str">
            <v>310131610.1000.1120031</v>
          </cell>
          <cell r="B609" t="str">
            <v>HONORARIOS Y REMUNERACIÓN SERV-TÉCNICOS</v>
          </cell>
          <cell r="C609">
            <v>294883409</v>
          </cell>
          <cell r="D609">
            <v>0</v>
          </cell>
          <cell r="E609">
            <v>0</v>
          </cell>
          <cell r="F609">
            <v>0</v>
          </cell>
          <cell r="G609">
            <v>0</v>
          </cell>
          <cell r="H609">
            <v>-202483409</v>
          </cell>
          <cell r="I609">
            <v>0</v>
          </cell>
          <cell r="J609">
            <v>0</v>
          </cell>
          <cell r="K609">
            <v>0</v>
          </cell>
          <cell r="L609">
            <v>0</v>
          </cell>
          <cell r="M609">
            <v>0</v>
          </cell>
          <cell r="N609">
            <v>0</v>
          </cell>
          <cell r="O609">
            <v>92400000</v>
          </cell>
          <cell r="P609" t="str">
            <v>310131610.1000.1120031</v>
          </cell>
          <cell r="Q609" t="e">
            <v>#N/A</v>
          </cell>
          <cell r="R609">
            <v>92400000</v>
          </cell>
        </row>
        <row r="610">
          <cell r="A610" t="str">
            <v>310131610.1000.1210003</v>
          </cell>
          <cell r="B610" t="str">
            <v>MATERIALES Y SUMINISTROS</v>
          </cell>
          <cell r="C610">
            <v>383903384</v>
          </cell>
          <cell r="D610">
            <v>0</v>
          </cell>
          <cell r="E610">
            <v>0</v>
          </cell>
          <cell r="F610">
            <v>0</v>
          </cell>
          <cell r="G610">
            <v>0</v>
          </cell>
          <cell r="H610">
            <v>0</v>
          </cell>
          <cell r="I610">
            <v>0</v>
          </cell>
          <cell r="J610">
            <v>0</v>
          </cell>
          <cell r="K610">
            <v>0</v>
          </cell>
          <cell r="L610">
            <v>0</v>
          </cell>
          <cell r="M610">
            <v>0</v>
          </cell>
          <cell r="N610">
            <v>0</v>
          </cell>
          <cell r="O610">
            <v>383903384</v>
          </cell>
          <cell r="P610" t="str">
            <v>310131610.1000.1210003</v>
          </cell>
          <cell r="Q610" t="e">
            <v>#N/A</v>
          </cell>
          <cell r="R610">
            <v>383903384</v>
          </cell>
        </row>
        <row r="611">
          <cell r="A611" t="str">
            <v>310131610.1000.1210022</v>
          </cell>
          <cell r="B611" t="str">
            <v>COMPRA DE EQUIPO</v>
          </cell>
          <cell r="C611">
            <v>840382691</v>
          </cell>
          <cell r="D611">
            <v>0</v>
          </cell>
          <cell r="E611">
            <v>0</v>
          </cell>
          <cell r="F611">
            <v>0</v>
          </cell>
          <cell r="G611">
            <v>0</v>
          </cell>
          <cell r="H611">
            <v>0</v>
          </cell>
          <cell r="I611">
            <v>0</v>
          </cell>
          <cell r="J611">
            <v>0</v>
          </cell>
          <cell r="K611">
            <v>0</v>
          </cell>
          <cell r="L611">
            <v>0</v>
          </cell>
          <cell r="M611">
            <v>0</v>
          </cell>
          <cell r="N611">
            <v>0</v>
          </cell>
          <cell r="O611">
            <v>840382691</v>
          </cell>
          <cell r="P611" t="str">
            <v>310131610.1000.1210022</v>
          </cell>
          <cell r="Q611" t="e">
            <v>#N/A</v>
          </cell>
          <cell r="R611">
            <v>840382691</v>
          </cell>
        </row>
        <row r="612">
          <cell r="A612" t="str">
            <v>310131610.1000.1220004</v>
          </cell>
          <cell r="B612" t="str">
            <v>SERVICIO DE MANTENIMIENTO GENERAL</v>
          </cell>
          <cell r="C612">
            <v>1657000000</v>
          </cell>
          <cell r="D612">
            <v>0</v>
          </cell>
          <cell r="E612">
            <v>0</v>
          </cell>
          <cell r="F612">
            <v>0</v>
          </cell>
          <cell r="G612">
            <v>0</v>
          </cell>
          <cell r="H612">
            <v>0</v>
          </cell>
          <cell r="I612">
            <v>0</v>
          </cell>
          <cell r="J612">
            <v>0</v>
          </cell>
          <cell r="K612">
            <v>0</v>
          </cell>
          <cell r="L612">
            <v>0</v>
          </cell>
          <cell r="M612">
            <v>0</v>
          </cell>
          <cell r="N612">
            <v>0</v>
          </cell>
          <cell r="O612">
            <v>1657000000</v>
          </cell>
          <cell r="P612" t="str">
            <v>310131610.1000.1220004</v>
          </cell>
          <cell r="Q612" t="str">
            <v>310131610.1000.1220004</v>
          </cell>
          <cell r="R612">
            <v>1657000000</v>
          </cell>
        </row>
        <row r="613">
          <cell r="A613" t="str">
            <v>310131610.1000.1220039</v>
          </cell>
          <cell r="B613" t="str">
            <v>SERVICIOS PUBLICOS</v>
          </cell>
          <cell r="C613">
            <v>120774000</v>
          </cell>
          <cell r="D613">
            <v>0</v>
          </cell>
          <cell r="E613">
            <v>0</v>
          </cell>
          <cell r="F613">
            <v>0</v>
          </cell>
          <cell r="G613">
            <v>0</v>
          </cell>
          <cell r="H613">
            <v>0</v>
          </cell>
          <cell r="I613">
            <v>0</v>
          </cell>
          <cell r="J613">
            <v>0</v>
          </cell>
          <cell r="K613">
            <v>0</v>
          </cell>
          <cell r="L613">
            <v>0</v>
          </cell>
          <cell r="M613">
            <v>0</v>
          </cell>
          <cell r="N613">
            <v>0</v>
          </cell>
          <cell r="O613">
            <v>120774000</v>
          </cell>
          <cell r="P613" t="str">
            <v>310131610.1000.1220039</v>
          </cell>
          <cell r="Q613" t="str">
            <v>310131610.1000.1220039</v>
          </cell>
          <cell r="R613">
            <v>120774000</v>
          </cell>
        </row>
        <row r="614">
          <cell r="A614" t="str">
            <v>310131610.1000.2110021</v>
          </cell>
          <cell r="B614" t="str">
            <v>COMPRA DE BIENES PARA LA VENTA</v>
          </cell>
          <cell r="C614">
            <v>1775138000</v>
          </cell>
          <cell r="D614">
            <v>0</v>
          </cell>
          <cell r="E614">
            <v>0</v>
          </cell>
          <cell r="F614">
            <v>0</v>
          </cell>
          <cell r="G614">
            <v>334657800</v>
          </cell>
          <cell r="H614">
            <v>0</v>
          </cell>
          <cell r="I614">
            <v>0</v>
          </cell>
          <cell r="J614">
            <v>0</v>
          </cell>
          <cell r="K614">
            <v>0</v>
          </cell>
          <cell r="L614">
            <v>0</v>
          </cell>
          <cell r="M614">
            <v>0</v>
          </cell>
          <cell r="N614">
            <v>0</v>
          </cell>
          <cell r="O614">
            <v>2109795800</v>
          </cell>
          <cell r="P614" t="str">
            <v>310131610.1000.2110021</v>
          </cell>
          <cell r="Q614" t="e">
            <v>#N/A</v>
          </cell>
          <cell r="R614">
            <v>2109795800</v>
          </cell>
        </row>
        <row r="615">
          <cell r="A615" t="str">
            <v>310131610.1000.2130018</v>
          </cell>
          <cell r="B615" t="str">
            <v>USO DE FRECUENCIAS</v>
          </cell>
          <cell r="C615">
            <v>121642000</v>
          </cell>
          <cell r="D615">
            <v>0</v>
          </cell>
          <cell r="E615">
            <v>0</v>
          </cell>
          <cell r="F615">
            <v>0</v>
          </cell>
          <cell r="G615">
            <v>0</v>
          </cell>
          <cell r="H615">
            <v>0</v>
          </cell>
          <cell r="I615">
            <v>0</v>
          </cell>
          <cell r="J615">
            <v>0</v>
          </cell>
          <cell r="K615">
            <v>0</v>
          </cell>
          <cell r="L615">
            <v>0</v>
          </cell>
          <cell r="M615">
            <v>0</v>
          </cell>
          <cell r="N615">
            <v>0</v>
          </cell>
          <cell r="O615">
            <v>121642000</v>
          </cell>
          <cell r="P615" t="str">
            <v>310131610.1000.2130018</v>
          </cell>
          <cell r="Q615" t="str">
            <v>310131610.1000.2130018</v>
          </cell>
          <cell r="R615">
            <v>121642000</v>
          </cell>
        </row>
        <row r="616">
          <cell r="A616" t="str">
            <v>310231000.1000.1120031</v>
          </cell>
          <cell r="B616" t="str">
            <v>HONORARIOS Y REMUNERACIÓN SERV-TÉCNICOS</v>
          </cell>
          <cell r="C616">
            <v>52000000</v>
          </cell>
          <cell r="D616">
            <v>0</v>
          </cell>
          <cell r="E616">
            <v>0</v>
          </cell>
          <cell r="F616">
            <v>0</v>
          </cell>
          <cell r="G616">
            <v>0</v>
          </cell>
          <cell r="H616">
            <v>0</v>
          </cell>
          <cell r="I616">
            <v>0</v>
          </cell>
          <cell r="J616">
            <v>0</v>
          </cell>
          <cell r="K616">
            <v>0</v>
          </cell>
          <cell r="L616">
            <v>0</v>
          </cell>
          <cell r="M616">
            <v>0</v>
          </cell>
          <cell r="N616">
            <v>0</v>
          </cell>
          <cell r="O616">
            <v>52000000</v>
          </cell>
          <cell r="P616" t="str">
            <v>310231000.1000.1120031</v>
          </cell>
          <cell r="Q616" t="str">
            <v>310231000.1000.1120031</v>
          </cell>
          <cell r="R616">
            <v>52000000</v>
          </cell>
        </row>
        <row r="617">
          <cell r="A617" t="str">
            <v>310231000.1000.1122031</v>
          </cell>
          <cell r="B617" t="str">
            <v>HONORARIOS Y REMUNERACIÓN SERV-TÉCNICOS</v>
          </cell>
          <cell r="C617">
            <v>34051835</v>
          </cell>
          <cell r="D617">
            <v>0</v>
          </cell>
          <cell r="E617">
            <v>0</v>
          </cell>
          <cell r="F617">
            <v>0</v>
          </cell>
          <cell r="G617">
            <v>0</v>
          </cell>
          <cell r="H617">
            <v>0</v>
          </cell>
          <cell r="I617">
            <v>0</v>
          </cell>
          <cell r="J617">
            <v>0</v>
          </cell>
          <cell r="K617">
            <v>0</v>
          </cell>
          <cell r="L617">
            <v>0</v>
          </cell>
          <cell r="M617">
            <v>0</v>
          </cell>
          <cell r="N617">
            <v>0</v>
          </cell>
          <cell r="O617">
            <v>34051835</v>
          </cell>
          <cell r="P617" t="str">
            <v>310231000.1000.1122031</v>
          </cell>
          <cell r="Q617" t="str">
            <v>310231000.1000.1122031</v>
          </cell>
          <cell r="R617">
            <v>34051835</v>
          </cell>
        </row>
        <row r="618">
          <cell r="A618" t="str">
            <v>310231000.1000.1220013</v>
          </cell>
          <cell r="B618" t="str">
            <v>ARRENDAMIENTO</v>
          </cell>
          <cell r="C618">
            <v>5000000</v>
          </cell>
          <cell r="D618">
            <v>0</v>
          </cell>
          <cell r="E618">
            <v>0</v>
          </cell>
          <cell r="F618">
            <v>0</v>
          </cell>
          <cell r="G618">
            <v>0</v>
          </cell>
          <cell r="H618">
            <v>0</v>
          </cell>
          <cell r="I618">
            <v>0</v>
          </cell>
          <cell r="J618">
            <v>0</v>
          </cell>
          <cell r="K618">
            <v>0</v>
          </cell>
          <cell r="L618">
            <v>0</v>
          </cell>
          <cell r="M618">
            <v>0</v>
          </cell>
          <cell r="N618">
            <v>0</v>
          </cell>
          <cell r="O618">
            <v>5000000</v>
          </cell>
          <cell r="P618" t="str">
            <v>310231000.1000.1220013</v>
          </cell>
          <cell r="Q618" t="str">
            <v>310231000.1000.1220013</v>
          </cell>
          <cell r="R618">
            <v>5000000</v>
          </cell>
        </row>
        <row r="619">
          <cell r="A619" t="str">
            <v>310231000.1000.1220097</v>
          </cell>
          <cell r="B619" t="str">
            <v>IMPRESOS PUBLICACIONES Y AFILIACIONES</v>
          </cell>
          <cell r="C619">
            <v>20000000</v>
          </cell>
          <cell r="D619">
            <v>0</v>
          </cell>
          <cell r="E619">
            <v>0</v>
          </cell>
          <cell r="F619">
            <v>0</v>
          </cell>
          <cell r="G619">
            <v>0</v>
          </cell>
          <cell r="H619">
            <v>0</v>
          </cell>
          <cell r="I619">
            <v>0</v>
          </cell>
          <cell r="J619">
            <v>0</v>
          </cell>
          <cell r="K619">
            <v>0</v>
          </cell>
          <cell r="L619">
            <v>0</v>
          </cell>
          <cell r="M619">
            <v>0</v>
          </cell>
          <cell r="N619">
            <v>0</v>
          </cell>
          <cell r="O619">
            <v>20000000</v>
          </cell>
          <cell r="P619" t="str">
            <v>310231000.1000.1220097</v>
          </cell>
          <cell r="Q619" t="str">
            <v>310231000.1000.1220097</v>
          </cell>
          <cell r="R619">
            <v>20000000</v>
          </cell>
        </row>
        <row r="620">
          <cell r="A620" t="str">
            <v>310231000.1000.1222097</v>
          </cell>
          <cell r="B620" t="str">
            <v>IMPRESOS PUBLICACIONES Y AFILIACIONES</v>
          </cell>
          <cell r="C620">
            <v>15600000</v>
          </cell>
          <cell r="D620">
            <v>0</v>
          </cell>
          <cell r="E620">
            <v>0</v>
          </cell>
          <cell r="F620">
            <v>0</v>
          </cell>
          <cell r="G620">
            <v>0</v>
          </cell>
          <cell r="H620">
            <v>0</v>
          </cell>
          <cell r="I620">
            <v>0</v>
          </cell>
          <cell r="J620">
            <v>0</v>
          </cell>
          <cell r="K620">
            <v>0</v>
          </cell>
          <cell r="L620">
            <v>0</v>
          </cell>
          <cell r="M620">
            <v>0</v>
          </cell>
          <cell r="N620">
            <v>0</v>
          </cell>
          <cell r="O620">
            <v>15600000</v>
          </cell>
          <cell r="P620" t="str">
            <v>310231000.1000.1222097</v>
          </cell>
          <cell r="Q620" t="e">
            <v>#N/A</v>
          </cell>
          <cell r="R620">
            <v>15600000</v>
          </cell>
        </row>
        <row r="621">
          <cell r="A621" t="str">
            <v>310231000.1000.1310084</v>
          </cell>
          <cell r="B621" t="str">
            <v>OTRAS TRANSFERENCIAS</v>
          </cell>
          <cell r="C621">
            <v>69844000</v>
          </cell>
          <cell r="D621">
            <v>0</v>
          </cell>
          <cell r="E621">
            <v>0</v>
          </cell>
          <cell r="F621">
            <v>0</v>
          </cell>
          <cell r="G621">
            <v>0</v>
          </cell>
          <cell r="H621">
            <v>10000000</v>
          </cell>
          <cell r="I621">
            <v>0</v>
          </cell>
          <cell r="J621">
            <v>0</v>
          </cell>
          <cell r="K621">
            <v>0</v>
          </cell>
          <cell r="L621">
            <v>0</v>
          </cell>
          <cell r="M621">
            <v>0</v>
          </cell>
          <cell r="N621">
            <v>0</v>
          </cell>
          <cell r="O621">
            <v>79844000</v>
          </cell>
          <cell r="P621" t="str">
            <v>310231000.1000.1310084</v>
          </cell>
          <cell r="Q621" t="str">
            <v>310231000.1000.1310084</v>
          </cell>
          <cell r="R621">
            <v>79844000</v>
          </cell>
        </row>
        <row r="622">
          <cell r="A622" t="str">
            <v>310231010.1000.1120031</v>
          </cell>
          <cell r="B622" t="str">
            <v>HONORARIOS Y REMUNERACIÓN SERV-TÉCNICOS</v>
          </cell>
          <cell r="C622">
            <v>55360000</v>
          </cell>
          <cell r="D622">
            <v>0</v>
          </cell>
          <cell r="E622">
            <v>0</v>
          </cell>
          <cell r="F622">
            <v>0</v>
          </cell>
          <cell r="G622">
            <v>0</v>
          </cell>
          <cell r="H622">
            <v>0</v>
          </cell>
          <cell r="I622">
            <v>0</v>
          </cell>
          <cell r="J622">
            <v>0</v>
          </cell>
          <cell r="K622">
            <v>0</v>
          </cell>
          <cell r="L622">
            <v>0</v>
          </cell>
          <cell r="M622">
            <v>0</v>
          </cell>
          <cell r="N622">
            <v>0</v>
          </cell>
          <cell r="O622">
            <v>55360000</v>
          </cell>
          <cell r="P622" t="str">
            <v>310231010.1000.1120031</v>
          </cell>
          <cell r="Q622" t="str">
            <v>310231010.1000.1120031</v>
          </cell>
          <cell r="R622">
            <v>55360000</v>
          </cell>
        </row>
        <row r="623">
          <cell r="A623" t="str">
            <v>310231010.1000.1212003</v>
          </cell>
          <cell r="B623" t="str">
            <v>MATERIALES Y SUMINISTROS</v>
          </cell>
          <cell r="C623">
            <v>8885486</v>
          </cell>
          <cell r="D623">
            <v>0</v>
          </cell>
          <cell r="E623">
            <v>-2790150</v>
          </cell>
          <cell r="F623">
            <v>0</v>
          </cell>
          <cell r="G623">
            <v>0</v>
          </cell>
          <cell r="H623">
            <v>-19720</v>
          </cell>
          <cell r="I623">
            <v>0</v>
          </cell>
          <cell r="J623">
            <v>0</v>
          </cell>
          <cell r="K623">
            <v>0</v>
          </cell>
          <cell r="L623">
            <v>0</v>
          </cell>
          <cell r="M623">
            <v>0</v>
          </cell>
          <cell r="N623">
            <v>0</v>
          </cell>
          <cell r="O623">
            <v>6075616</v>
          </cell>
          <cell r="P623" t="str">
            <v>310231010.1000.1212003</v>
          </cell>
          <cell r="Q623" t="e">
            <v>#N/A</v>
          </cell>
          <cell r="R623">
            <v>6075616</v>
          </cell>
        </row>
        <row r="624">
          <cell r="A624" t="str">
            <v>310231010.1000.1212022</v>
          </cell>
          <cell r="B624" t="str">
            <v>COMPRA DE EQUIPO</v>
          </cell>
          <cell r="C624">
            <v>47473303.759999998</v>
          </cell>
          <cell r="D624">
            <v>0</v>
          </cell>
          <cell r="E624">
            <v>0</v>
          </cell>
          <cell r="F624">
            <v>0</v>
          </cell>
          <cell r="G624">
            <v>0</v>
          </cell>
          <cell r="H624">
            <v>0</v>
          </cell>
          <cell r="I624">
            <v>0</v>
          </cell>
          <cell r="J624">
            <v>0</v>
          </cell>
          <cell r="K624">
            <v>0</v>
          </cell>
          <cell r="L624">
            <v>0</v>
          </cell>
          <cell r="M624">
            <v>0</v>
          </cell>
          <cell r="N624">
            <v>0</v>
          </cell>
          <cell r="O624">
            <v>47473303.759999998</v>
          </cell>
          <cell r="P624" t="str">
            <v>310231010.1000.1212022</v>
          </cell>
          <cell r="Q624" t="e">
            <v>#N/A</v>
          </cell>
          <cell r="R624">
            <v>47473303.759999998</v>
          </cell>
        </row>
        <row r="625">
          <cell r="A625" t="str">
            <v>310231010.1000.1214003</v>
          </cell>
          <cell r="B625" t="str">
            <v>MATERIALES Y SUMINISTROS</v>
          </cell>
          <cell r="C625">
            <v>15785923</v>
          </cell>
          <cell r="D625">
            <v>0</v>
          </cell>
          <cell r="E625">
            <v>0</v>
          </cell>
          <cell r="F625">
            <v>0</v>
          </cell>
          <cell r="G625">
            <v>0</v>
          </cell>
          <cell r="H625">
            <v>0</v>
          </cell>
          <cell r="I625">
            <v>0</v>
          </cell>
          <cell r="J625">
            <v>0</v>
          </cell>
          <cell r="K625">
            <v>0</v>
          </cell>
          <cell r="L625">
            <v>0</v>
          </cell>
          <cell r="M625">
            <v>0</v>
          </cell>
          <cell r="N625">
            <v>0</v>
          </cell>
          <cell r="O625">
            <v>15785923</v>
          </cell>
          <cell r="P625" t="str">
            <v>310231010.1000.1214003</v>
          </cell>
          <cell r="Q625" t="e">
            <v>#N/A</v>
          </cell>
          <cell r="R625">
            <v>15785923</v>
          </cell>
        </row>
        <row r="626">
          <cell r="A626" t="str">
            <v>310231010.1000.1214022</v>
          </cell>
          <cell r="B626" t="str">
            <v>COMPRA DE EQUIPO</v>
          </cell>
          <cell r="C626">
            <v>6654201.2400000002</v>
          </cell>
          <cell r="D626">
            <v>0</v>
          </cell>
          <cell r="E626">
            <v>0</v>
          </cell>
          <cell r="F626">
            <v>0</v>
          </cell>
          <cell r="G626">
            <v>0</v>
          </cell>
          <cell r="H626">
            <v>0</v>
          </cell>
          <cell r="I626">
            <v>0</v>
          </cell>
          <cell r="J626">
            <v>0</v>
          </cell>
          <cell r="K626">
            <v>0</v>
          </cell>
          <cell r="L626">
            <v>0</v>
          </cell>
          <cell r="M626">
            <v>0</v>
          </cell>
          <cell r="N626">
            <v>0</v>
          </cell>
          <cell r="O626">
            <v>6654201.2400000002</v>
          </cell>
          <cell r="P626" t="str">
            <v>310231010.1000.1214022</v>
          </cell>
          <cell r="Q626" t="e">
            <v>#N/A</v>
          </cell>
          <cell r="R626">
            <v>6654201.2400000002</v>
          </cell>
        </row>
        <row r="627">
          <cell r="A627" t="str">
            <v>310231010.1000.1220097</v>
          </cell>
          <cell r="B627" t="str">
            <v>IMPRESOS PUBLICACIONES Y AFILIACIONES</v>
          </cell>
          <cell r="C627">
            <v>2500000</v>
          </cell>
          <cell r="D627">
            <v>0</v>
          </cell>
          <cell r="E627">
            <v>0</v>
          </cell>
          <cell r="F627">
            <v>0</v>
          </cell>
          <cell r="G627">
            <v>0</v>
          </cell>
          <cell r="H627">
            <v>0</v>
          </cell>
          <cell r="I627">
            <v>0</v>
          </cell>
          <cell r="J627">
            <v>0</v>
          </cell>
          <cell r="K627">
            <v>0</v>
          </cell>
          <cell r="L627">
            <v>0</v>
          </cell>
          <cell r="M627">
            <v>0</v>
          </cell>
          <cell r="N627">
            <v>0</v>
          </cell>
          <cell r="O627">
            <v>2500000</v>
          </cell>
          <cell r="P627" t="str">
            <v>310231010.1000.1220097</v>
          </cell>
          <cell r="Q627" t="str">
            <v>310231010.1000.1220097</v>
          </cell>
          <cell r="R627">
            <v>2500000</v>
          </cell>
        </row>
        <row r="628">
          <cell r="A628" t="str">
            <v>310231020.1000.1120031</v>
          </cell>
          <cell r="B628" t="str">
            <v>HONORARIOS Y REMUNERACIÓN SERV-TÉCNICOS</v>
          </cell>
          <cell r="C628">
            <v>165569811</v>
          </cell>
          <cell r="D628">
            <v>0</v>
          </cell>
          <cell r="E628">
            <v>0</v>
          </cell>
          <cell r="F628">
            <v>0</v>
          </cell>
          <cell r="G628">
            <v>0</v>
          </cell>
          <cell r="H628">
            <v>0</v>
          </cell>
          <cell r="I628">
            <v>0</v>
          </cell>
          <cell r="J628">
            <v>0</v>
          </cell>
          <cell r="K628">
            <v>0</v>
          </cell>
          <cell r="L628">
            <v>0</v>
          </cell>
          <cell r="M628">
            <v>0</v>
          </cell>
          <cell r="N628">
            <v>0</v>
          </cell>
          <cell r="O628">
            <v>165569811</v>
          </cell>
          <cell r="P628" t="str">
            <v>310231020.1000.1120031</v>
          </cell>
          <cell r="Q628" t="str">
            <v>310231020.1000.1120031</v>
          </cell>
          <cell r="R628">
            <v>165569811</v>
          </cell>
        </row>
        <row r="629">
          <cell r="A629" t="str">
            <v>310231020.1000.1220097</v>
          </cell>
          <cell r="B629" t="str">
            <v>IMPRESOS PUBLICACIONES Y AFILIACIONES</v>
          </cell>
          <cell r="C629">
            <v>3315000</v>
          </cell>
          <cell r="D629">
            <v>0</v>
          </cell>
          <cell r="E629">
            <v>0</v>
          </cell>
          <cell r="F629">
            <v>0</v>
          </cell>
          <cell r="G629">
            <v>0</v>
          </cell>
          <cell r="H629">
            <v>0</v>
          </cell>
          <cell r="I629">
            <v>0</v>
          </cell>
          <cell r="J629">
            <v>0</v>
          </cell>
          <cell r="K629">
            <v>0</v>
          </cell>
          <cell r="L629">
            <v>0</v>
          </cell>
          <cell r="M629">
            <v>0</v>
          </cell>
          <cell r="N629">
            <v>0</v>
          </cell>
          <cell r="O629">
            <v>3315000</v>
          </cell>
          <cell r="P629" t="str">
            <v>310231020.1000.1220097</v>
          </cell>
          <cell r="Q629" t="str">
            <v>310231020.1000.1220097</v>
          </cell>
          <cell r="R629">
            <v>3315000</v>
          </cell>
        </row>
        <row r="630">
          <cell r="A630" t="str">
            <v>310231020.1000.41103102004</v>
          </cell>
          <cell r="B630" t="str">
            <v>PLANIFICACION DE LOS SERVICIOS 2</v>
          </cell>
          <cell r="C630">
            <v>100000000</v>
          </cell>
          <cell r="D630">
            <v>0</v>
          </cell>
          <cell r="E630">
            <v>0</v>
          </cell>
          <cell r="F630">
            <v>0</v>
          </cell>
          <cell r="G630">
            <v>0</v>
          </cell>
          <cell r="H630">
            <v>0</v>
          </cell>
          <cell r="I630">
            <v>0</v>
          </cell>
          <cell r="J630">
            <v>0</v>
          </cell>
          <cell r="K630">
            <v>0</v>
          </cell>
          <cell r="L630">
            <v>0</v>
          </cell>
          <cell r="M630">
            <v>0</v>
          </cell>
          <cell r="N630">
            <v>0</v>
          </cell>
          <cell r="O630">
            <v>100000000</v>
          </cell>
          <cell r="P630" t="str">
            <v>310231020.1000.41103102004</v>
          </cell>
          <cell r="Q630" t="e">
            <v>#N/A</v>
          </cell>
          <cell r="R630">
            <v>100000000</v>
          </cell>
        </row>
        <row r="631">
          <cell r="A631" t="str">
            <v>310231020.1000.41163102004</v>
          </cell>
          <cell r="B631" t="str">
            <v>PLANIFICACION DE LOS SERVICIOS 2</v>
          </cell>
          <cell r="C631">
            <v>1605248516</v>
          </cell>
          <cell r="D631">
            <v>0</v>
          </cell>
          <cell r="E631">
            <v>0</v>
          </cell>
          <cell r="F631">
            <v>0</v>
          </cell>
          <cell r="G631">
            <v>0</v>
          </cell>
          <cell r="H631">
            <v>-207999956</v>
          </cell>
          <cell r="I631">
            <v>0</v>
          </cell>
          <cell r="J631">
            <v>0</v>
          </cell>
          <cell r="K631">
            <v>0</v>
          </cell>
          <cell r="L631">
            <v>0</v>
          </cell>
          <cell r="M631">
            <v>0</v>
          </cell>
          <cell r="N631">
            <v>0</v>
          </cell>
          <cell r="O631">
            <v>1397248560</v>
          </cell>
          <cell r="P631" t="str">
            <v>310231020.1000.41163102004</v>
          </cell>
          <cell r="Q631" t="str">
            <v>310231020.1000.41163102004</v>
          </cell>
          <cell r="R631">
            <v>1397248560</v>
          </cell>
        </row>
        <row r="632">
          <cell r="A632" t="str">
            <v>310231020.2000.41163102004</v>
          </cell>
          <cell r="B632" t="str">
            <v>PLANIFICACION DE LOS SERVICIOS 2</v>
          </cell>
          <cell r="C632">
            <v>330220395</v>
          </cell>
          <cell r="D632">
            <v>0</v>
          </cell>
          <cell r="E632">
            <v>0</v>
          </cell>
          <cell r="F632">
            <v>0</v>
          </cell>
          <cell r="G632">
            <v>0</v>
          </cell>
          <cell r="H632">
            <v>0</v>
          </cell>
          <cell r="I632">
            <v>0</v>
          </cell>
          <cell r="J632">
            <v>0</v>
          </cell>
          <cell r="K632">
            <v>0</v>
          </cell>
          <cell r="L632">
            <v>0</v>
          </cell>
          <cell r="M632">
            <v>0</v>
          </cell>
          <cell r="N632">
            <v>0</v>
          </cell>
          <cell r="O632">
            <v>330220395</v>
          </cell>
          <cell r="P632" t="str">
            <v>310231020.2000.41163102004</v>
          </cell>
          <cell r="Q632" t="e">
            <v>#N/A</v>
          </cell>
          <cell r="R632">
            <v>330220395</v>
          </cell>
        </row>
        <row r="633">
          <cell r="A633" t="str">
            <v>310231020.2000.41183102004</v>
          </cell>
          <cell r="B633" t="str">
            <v>PLANIFICACION DE LOS SERVICIOS 2</v>
          </cell>
          <cell r="C633">
            <v>1105368530</v>
          </cell>
          <cell r="D633">
            <v>0</v>
          </cell>
          <cell r="E633">
            <v>0</v>
          </cell>
          <cell r="F633">
            <v>0</v>
          </cell>
          <cell r="G633">
            <v>0</v>
          </cell>
          <cell r="H633">
            <v>0</v>
          </cell>
          <cell r="I633">
            <v>0</v>
          </cell>
          <cell r="J633">
            <v>0</v>
          </cell>
          <cell r="K633">
            <v>0</v>
          </cell>
          <cell r="L633">
            <v>0</v>
          </cell>
          <cell r="M633">
            <v>0</v>
          </cell>
          <cell r="N633">
            <v>0</v>
          </cell>
          <cell r="O633">
            <v>1105368530</v>
          </cell>
          <cell r="P633" t="str">
            <v>310231020.2000.41183102004</v>
          </cell>
          <cell r="Q633" t="e">
            <v>#N/A</v>
          </cell>
          <cell r="R633">
            <v>1105368530</v>
          </cell>
        </row>
        <row r="634">
          <cell r="A634" t="str">
            <v>310231025.1000.1110005</v>
          </cell>
          <cell r="B634" t="str">
            <v>VACACIONES</v>
          </cell>
          <cell r="C634">
            <v>862000000</v>
          </cell>
          <cell r="D634">
            <v>0</v>
          </cell>
          <cell r="E634">
            <v>0</v>
          </cell>
          <cell r="F634">
            <v>0</v>
          </cell>
          <cell r="G634">
            <v>0</v>
          </cell>
          <cell r="H634">
            <v>0</v>
          </cell>
          <cell r="I634">
            <v>0</v>
          </cell>
          <cell r="J634">
            <v>0</v>
          </cell>
          <cell r="K634">
            <v>0</v>
          </cell>
          <cell r="L634">
            <v>0</v>
          </cell>
          <cell r="M634">
            <v>0</v>
          </cell>
          <cell r="N634">
            <v>0</v>
          </cell>
          <cell r="O634">
            <v>862000000</v>
          </cell>
          <cell r="P634" t="str">
            <v>310231025.1000.1110005</v>
          </cell>
          <cell r="Q634" t="str">
            <v>310231025.1000.1110005</v>
          </cell>
          <cell r="R634">
            <v>862000000</v>
          </cell>
        </row>
        <row r="635">
          <cell r="A635" t="str">
            <v>310231025.1000.1110007</v>
          </cell>
          <cell r="B635" t="str">
            <v>SUELDO PERSONAL DE NÓMINA</v>
          </cell>
          <cell r="C635">
            <v>9428000000</v>
          </cell>
          <cell r="D635">
            <v>0</v>
          </cell>
          <cell r="E635">
            <v>0</v>
          </cell>
          <cell r="F635">
            <v>0</v>
          </cell>
          <cell r="G635">
            <v>0</v>
          </cell>
          <cell r="H635">
            <v>0</v>
          </cell>
          <cell r="I635">
            <v>0</v>
          </cell>
          <cell r="J635">
            <v>0</v>
          </cell>
          <cell r="K635">
            <v>0</v>
          </cell>
          <cell r="L635">
            <v>0</v>
          </cell>
          <cell r="M635">
            <v>0</v>
          </cell>
          <cell r="N635">
            <v>0</v>
          </cell>
          <cell r="O635">
            <v>9428000000</v>
          </cell>
          <cell r="P635" t="str">
            <v>310231025.1000.1110007</v>
          </cell>
          <cell r="Q635" t="str">
            <v>310231025.1000.1110007</v>
          </cell>
          <cell r="R635">
            <v>9428000000</v>
          </cell>
        </row>
        <row r="636">
          <cell r="A636" t="str">
            <v>310231025.1000.1110008</v>
          </cell>
          <cell r="B636" t="str">
            <v>HORAS EXTRAS DIURNAS, NOCTURNAS, DOMINICALES Y FESTIVOS</v>
          </cell>
          <cell r="C636">
            <v>1130000000</v>
          </cell>
          <cell r="D636">
            <v>0</v>
          </cell>
          <cell r="E636">
            <v>-12000000</v>
          </cell>
          <cell r="F636">
            <v>0</v>
          </cell>
          <cell r="G636">
            <v>0</v>
          </cell>
          <cell r="H636">
            <v>0</v>
          </cell>
          <cell r="I636">
            <v>0</v>
          </cell>
          <cell r="J636">
            <v>0</v>
          </cell>
          <cell r="K636">
            <v>0</v>
          </cell>
          <cell r="L636">
            <v>0</v>
          </cell>
          <cell r="M636">
            <v>0</v>
          </cell>
          <cell r="N636">
            <v>0</v>
          </cell>
          <cell r="O636">
            <v>1118000000</v>
          </cell>
          <cell r="P636" t="str">
            <v>310231025.1000.1110008</v>
          </cell>
          <cell r="Q636" t="str">
            <v>310231025.1000.1110008</v>
          </cell>
          <cell r="R636">
            <v>1118000000</v>
          </cell>
        </row>
        <row r="637">
          <cell r="A637" t="str">
            <v>310231025.1000.1110009</v>
          </cell>
          <cell r="B637" t="str">
            <v>PRIMA DE VACACIONES</v>
          </cell>
          <cell r="C637">
            <v>1085000000</v>
          </cell>
          <cell r="D637">
            <v>0</v>
          </cell>
          <cell r="E637">
            <v>0</v>
          </cell>
          <cell r="F637">
            <v>0</v>
          </cell>
          <cell r="G637">
            <v>0</v>
          </cell>
          <cell r="H637">
            <v>0</v>
          </cell>
          <cell r="I637">
            <v>0</v>
          </cell>
          <cell r="J637">
            <v>0</v>
          </cell>
          <cell r="K637">
            <v>0</v>
          </cell>
          <cell r="L637">
            <v>0</v>
          </cell>
          <cell r="M637">
            <v>0</v>
          </cell>
          <cell r="N637">
            <v>0</v>
          </cell>
          <cell r="O637">
            <v>1085000000</v>
          </cell>
          <cell r="P637" t="str">
            <v>310231025.1000.1110009</v>
          </cell>
          <cell r="Q637" t="str">
            <v>310231025.1000.1110009</v>
          </cell>
          <cell r="R637">
            <v>1085000000</v>
          </cell>
        </row>
        <row r="638">
          <cell r="A638" t="str">
            <v>310231025.1000.1110010</v>
          </cell>
          <cell r="B638" t="str">
            <v>PRIMA SEMESTRAL EXTRALEGAL DE MAYO</v>
          </cell>
          <cell r="C638">
            <v>327000000</v>
          </cell>
          <cell r="D638">
            <v>0</v>
          </cell>
          <cell r="E638">
            <v>0</v>
          </cell>
          <cell r="F638">
            <v>0</v>
          </cell>
          <cell r="G638">
            <v>0</v>
          </cell>
          <cell r="H638">
            <v>0</v>
          </cell>
          <cell r="I638">
            <v>0</v>
          </cell>
          <cell r="J638">
            <v>0</v>
          </cell>
          <cell r="K638">
            <v>0</v>
          </cell>
          <cell r="L638">
            <v>0</v>
          </cell>
          <cell r="M638">
            <v>0</v>
          </cell>
          <cell r="N638">
            <v>0</v>
          </cell>
          <cell r="O638">
            <v>327000000</v>
          </cell>
          <cell r="P638" t="str">
            <v>310231025.1000.1110010</v>
          </cell>
          <cell r="Q638" t="str">
            <v>310231025.1000.1110010</v>
          </cell>
          <cell r="R638">
            <v>327000000</v>
          </cell>
        </row>
        <row r="639">
          <cell r="A639" t="str">
            <v>310231025.1000.1110017</v>
          </cell>
          <cell r="B639" t="str">
            <v>PRIMA SEMESTRAL DE JUNIO</v>
          </cell>
          <cell r="C639">
            <v>490000000</v>
          </cell>
          <cell r="D639">
            <v>0</v>
          </cell>
          <cell r="E639">
            <v>0</v>
          </cell>
          <cell r="F639">
            <v>0</v>
          </cell>
          <cell r="G639">
            <v>0</v>
          </cell>
          <cell r="H639">
            <v>0</v>
          </cell>
          <cell r="I639">
            <v>0</v>
          </cell>
          <cell r="J639">
            <v>0</v>
          </cell>
          <cell r="K639">
            <v>0</v>
          </cell>
          <cell r="L639">
            <v>0</v>
          </cell>
          <cell r="M639">
            <v>0</v>
          </cell>
          <cell r="N639">
            <v>0</v>
          </cell>
          <cell r="O639">
            <v>490000000</v>
          </cell>
          <cell r="P639" t="str">
            <v>310231025.1000.1110017</v>
          </cell>
          <cell r="Q639" t="str">
            <v>310231025.1000.1110017</v>
          </cell>
          <cell r="R639">
            <v>490000000</v>
          </cell>
        </row>
        <row r="640">
          <cell r="A640" t="str">
            <v>310231025.1000.1110019</v>
          </cell>
          <cell r="B640" t="str">
            <v>PRIMA DE NAVIDAD</v>
          </cell>
          <cell r="C640">
            <v>1125000000</v>
          </cell>
          <cell r="D640">
            <v>0</v>
          </cell>
          <cell r="E640">
            <v>0</v>
          </cell>
          <cell r="F640">
            <v>0</v>
          </cell>
          <cell r="G640">
            <v>0</v>
          </cell>
          <cell r="H640">
            <v>0</v>
          </cell>
          <cell r="I640">
            <v>0</v>
          </cell>
          <cell r="J640">
            <v>0</v>
          </cell>
          <cell r="K640">
            <v>0</v>
          </cell>
          <cell r="L640">
            <v>0</v>
          </cell>
          <cell r="M640">
            <v>0</v>
          </cell>
          <cell r="N640">
            <v>0</v>
          </cell>
          <cell r="O640">
            <v>1125000000</v>
          </cell>
          <cell r="P640" t="str">
            <v>310231025.1000.1110019</v>
          </cell>
          <cell r="Q640" t="str">
            <v>310231025.1000.1110019</v>
          </cell>
          <cell r="R640">
            <v>1125000000</v>
          </cell>
        </row>
        <row r="641">
          <cell r="A641" t="str">
            <v>310231025.1000.1110024</v>
          </cell>
          <cell r="B641" t="str">
            <v>INTERESES DE LA CESANTIAS</v>
          </cell>
          <cell r="C641">
            <v>139000000</v>
          </cell>
          <cell r="D641">
            <v>0</v>
          </cell>
          <cell r="E641">
            <v>0</v>
          </cell>
          <cell r="F641">
            <v>0</v>
          </cell>
          <cell r="G641">
            <v>0</v>
          </cell>
          <cell r="H641">
            <v>0</v>
          </cell>
          <cell r="I641">
            <v>0</v>
          </cell>
          <cell r="J641">
            <v>0</v>
          </cell>
          <cell r="K641">
            <v>0</v>
          </cell>
          <cell r="L641">
            <v>0</v>
          </cell>
          <cell r="M641">
            <v>0</v>
          </cell>
          <cell r="N641">
            <v>0</v>
          </cell>
          <cell r="O641">
            <v>139000000</v>
          </cell>
          <cell r="P641" t="str">
            <v>310231025.1000.1110024</v>
          </cell>
          <cell r="Q641" t="str">
            <v>310231025.1000.1110024</v>
          </cell>
          <cell r="R641">
            <v>139000000</v>
          </cell>
        </row>
        <row r="642">
          <cell r="A642" t="str">
            <v>310231025.1000.1110027</v>
          </cell>
          <cell r="B642" t="str">
            <v>PRIMA DE ANTIGUEDAD</v>
          </cell>
          <cell r="C642">
            <v>1451000000</v>
          </cell>
          <cell r="D642">
            <v>0</v>
          </cell>
          <cell r="E642">
            <v>-7000000</v>
          </cell>
          <cell r="F642">
            <v>0</v>
          </cell>
          <cell r="G642">
            <v>0</v>
          </cell>
          <cell r="H642">
            <v>0</v>
          </cell>
          <cell r="I642">
            <v>0</v>
          </cell>
          <cell r="J642">
            <v>0</v>
          </cell>
          <cell r="K642">
            <v>0</v>
          </cell>
          <cell r="L642">
            <v>0</v>
          </cell>
          <cell r="M642">
            <v>0</v>
          </cell>
          <cell r="N642">
            <v>0</v>
          </cell>
          <cell r="O642">
            <v>1444000000</v>
          </cell>
          <cell r="P642" t="str">
            <v>310231025.1000.1110027</v>
          </cell>
          <cell r="Q642" t="str">
            <v>310231025.1000.1110027</v>
          </cell>
          <cell r="R642">
            <v>1444000000</v>
          </cell>
        </row>
        <row r="643">
          <cell r="A643" t="str">
            <v>310231025.1000.1110029</v>
          </cell>
          <cell r="B643" t="str">
            <v>PRIMA SEMESTRAL EXTRA DE NAVIDAD</v>
          </cell>
          <cell r="C643">
            <v>498000000</v>
          </cell>
          <cell r="D643">
            <v>0</v>
          </cell>
          <cell r="E643">
            <v>0</v>
          </cell>
          <cell r="F643">
            <v>0</v>
          </cell>
          <cell r="G643">
            <v>0</v>
          </cell>
          <cell r="H643">
            <v>0</v>
          </cell>
          <cell r="I643">
            <v>0</v>
          </cell>
          <cell r="J643">
            <v>0</v>
          </cell>
          <cell r="K643">
            <v>0</v>
          </cell>
          <cell r="L643">
            <v>0</v>
          </cell>
          <cell r="M643">
            <v>0</v>
          </cell>
          <cell r="N643">
            <v>0</v>
          </cell>
          <cell r="O643">
            <v>498000000</v>
          </cell>
          <cell r="P643" t="str">
            <v>310231025.1000.1110029</v>
          </cell>
          <cell r="Q643" t="str">
            <v>310231025.1000.1110029</v>
          </cell>
          <cell r="R643">
            <v>498000000</v>
          </cell>
        </row>
        <row r="644">
          <cell r="A644" t="str">
            <v>310231025.1000.1120014</v>
          </cell>
          <cell r="B644" t="str">
            <v>REMUNERACION APRENDICES</v>
          </cell>
          <cell r="C644">
            <v>114758000</v>
          </cell>
          <cell r="D644">
            <v>0</v>
          </cell>
          <cell r="E644">
            <v>0</v>
          </cell>
          <cell r="F644">
            <v>0</v>
          </cell>
          <cell r="G644">
            <v>0</v>
          </cell>
          <cell r="H644">
            <v>0</v>
          </cell>
          <cell r="I644">
            <v>0</v>
          </cell>
          <cell r="J644">
            <v>0</v>
          </cell>
          <cell r="K644">
            <v>0</v>
          </cell>
          <cell r="L644">
            <v>0</v>
          </cell>
          <cell r="M644">
            <v>0</v>
          </cell>
          <cell r="N644">
            <v>0</v>
          </cell>
          <cell r="O644">
            <v>114758000</v>
          </cell>
          <cell r="P644" t="str">
            <v>310231025.1000.1120014</v>
          </cell>
          <cell r="Q644" t="str">
            <v>310231025.1000.1120014</v>
          </cell>
          <cell r="R644">
            <v>114758000</v>
          </cell>
        </row>
        <row r="645">
          <cell r="A645" t="str">
            <v>310231025.1000.1120031</v>
          </cell>
          <cell r="B645" t="str">
            <v>HONORARIOS Y REMUNERACIÓN SERV-TÉCNICOS</v>
          </cell>
          <cell r="C645">
            <v>245418182</v>
          </cell>
          <cell r="D645">
            <v>0</v>
          </cell>
          <cell r="E645">
            <v>64658179</v>
          </cell>
          <cell r="F645">
            <v>0</v>
          </cell>
          <cell r="G645">
            <v>0</v>
          </cell>
          <cell r="H645">
            <v>0</v>
          </cell>
          <cell r="I645">
            <v>0</v>
          </cell>
          <cell r="J645">
            <v>0</v>
          </cell>
          <cell r="K645">
            <v>0</v>
          </cell>
          <cell r="L645">
            <v>0</v>
          </cell>
          <cell r="M645">
            <v>0</v>
          </cell>
          <cell r="N645">
            <v>0</v>
          </cell>
          <cell r="O645">
            <v>310076361</v>
          </cell>
          <cell r="P645" t="str">
            <v>310231025.1000.1120031</v>
          </cell>
          <cell r="Q645" t="str">
            <v>310231025.1000.1120031</v>
          </cell>
          <cell r="R645">
            <v>310076361</v>
          </cell>
        </row>
        <row r="646">
          <cell r="A646" t="str">
            <v>310231025.1000.1122031</v>
          </cell>
          <cell r="B646" t="str">
            <v>HONORARIOS Y REMUNERACIÓN SERV-TÉCNICOS</v>
          </cell>
          <cell r="C646">
            <v>200909017.15000001</v>
          </cell>
          <cell r="D646">
            <v>0</v>
          </cell>
          <cell r="E646">
            <v>0</v>
          </cell>
          <cell r="F646">
            <v>0</v>
          </cell>
          <cell r="G646">
            <v>0</v>
          </cell>
          <cell r="H646">
            <v>0</v>
          </cell>
          <cell r="I646">
            <v>0</v>
          </cell>
          <cell r="J646">
            <v>0</v>
          </cell>
          <cell r="K646">
            <v>0</v>
          </cell>
          <cell r="L646">
            <v>0</v>
          </cell>
          <cell r="M646">
            <v>0</v>
          </cell>
          <cell r="N646">
            <v>0</v>
          </cell>
          <cell r="O646">
            <v>200909017.15000001</v>
          </cell>
          <cell r="P646" t="str">
            <v>310231025.1000.1122031</v>
          </cell>
          <cell r="Q646" t="str">
            <v>310231025.1000.1122031</v>
          </cell>
          <cell r="R646">
            <v>200909017.15000001</v>
          </cell>
        </row>
        <row r="647">
          <cell r="A647" t="str">
            <v>310231025.1000.1124031</v>
          </cell>
          <cell r="B647" t="str">
            <v>HONORARIOS Y REMUNERACIÓN SERV-TÉCNICOS</v>
          </cell>
          <cell r="C647">
            <v>9000000</v>
          </cell>
          <cell r="D647">
            <v>0</v>
          </cell>
          <cell r="E647">
            <v>0</v>
          </cell>
          <cell r="F647">
            <v>0</v>
          </cell>
          <cell r="G647">
            <v>0</v>
          </cell>
          <cell r="H647">
            <v>0</v>
          </cell>
          <cell r="I647">
            <v>0</v>
          </cell>
          <cell r="J647">
            <v>0</v>
          </cell>
          <cell r="K647">
            <v>0</v>
          </cell>
          <cell r="L647">
            <v>0</v>
          </cell>
          <cell r="M647">
            <v>0</v>
          </cell>
          <cell r="N647">
            <v>0</v>
          </cell>
          <cell r="O647">
            <v>9000000</v>
          </cell>
          <cell r="P647" t="str">
            <v>310231025.1000.1124031</v>
          </cell>
          <cell r="Q647" t="str">
            <v>310231025.1000.1124031</v>
          </cell>
          <cell r="R647">
            <v>9000000</v>
          </cell>
        </row>
        <row r="648">
          <cell r="A648" t="str">
            <v>310231025.1000.1126031</v>
          </cell>
          <cell r="B648" t="str">
            <v>HONORARIOS Y REMUNERACIÓN SERV-TÉCNICOS</v>
          </cell>
          <cell r="C648">
            <v>813867060</v>
          </cell>
          <cell r="D648">
            <v>0</v>
          </cell>
          <cell r="E648">
            <v>0</v>
          </cell>
          <cell r="F648">
            <v>0</v>
          </cell>
          <cell r="G648">
            <v>0</v>
          </cell>
          <cell r="H648">
            <v>0</v>
          </cell>
          <cell r="I648">
            <v>0</v>
          </cell>
          <cell r="J648">
            <v>0</v>
          </cell>
          <cell r="K648">
            <v>0</v>
          </cell>
          <cell r="L648">
            <v>0</v>
          </cell>
          <cell r="M648">
            <v>0</v>
          </cell>
          <cell r="N648">
            <v>0</v>
          </cell>
          <cell r="O648">
            <v>813867060</v>
          </cell>
          <cell r="P648" t="str">
            <v>310231025.1000.1126031</v>
          </cell>
          <cell r="Q648" t="e">
            <v>#N/A</v>
          </cell>
          <cell r="R648">
            <v>813867060</v>
          </cell>
        </row>
        <row r="649">
          <cell r="A649" t="str">
            <v>310231025.1000.1128031</v>
          </cell>
          <cell r="B649" t="str">
            <v>HONORARIOS Y REMUNERACIÓN SERV-TÉCNICOS</v>
          </cell>
          <cell r="C649">
            <v>15132502.5</v>
          </cell>
          <cell r="D649">
            <v>0</v>
          </cell>
          <cell r="E649">
            <v>0</v>
          </cell>
          <cell r="F649">
            <v>0</v>
          </cell>
          <cell r="G649">
            <v>0</v>
          </cell>
          <cell r="H649">
            <v>0</v>
          </cell>
          <cell r="I649">
            <v>0</v>
          </cell>
          <cell r="J649">
            <v>0</v>
          </cell>
          <cell r="K649">
            <v>0</v>
          </cell>
          <cell r="L649">
            <v>0</v>
          </cell>
          <cell r="M649">
            <v>0</v>
          </cell>
          <cell r="N649">
            <v>0</v>
          </cell>
          <cell r="O649">
            <v>15132502.5</v>
          </cell>
          <cell r="P649" t="str">
            <v>310231025.1000.1128031</v>
          </cell>
          <cell r="Q649" t="e">
            <v>#N/A</v>
          </cell>
          <cell r="R649">
            <v>15132502.5</v>
          </cell>
        </row>
        <row r="650">
          <cell r="A650" t="str">
            <v>310231025.1000.1130032</v>
          </cell>
          <cell r="B650" t="str">
            <v>APORTES PREVISION SOCIAL</v>
          </cell>
          <cell r="C650">
            <v>2784000000</v>
          </cell>
          <cell r="D650">
            <v>0</v>
          </cell>
          <cell r="E650">
            <v>0</v>
          </cell>
          <cell r="F650">
            <v>0</v>
          </cell>
          <cell r="G650">
            <v>0</v>
          </cell>
          <cell r="H650">
            <v>0</v>
          </cell>
          <cell r="I650">
            <v>0</v>
          </cell>
          <cell r="J650">
            <v>0</v>
          </cell>
          <cell r="K650">
            <v>0</v>
          </cell>
          <cell r="L650">
            <v>0</v>
          </cell>
          <cell r="M650">
            <v>0</v>
          </cell>
          <cell r="N650">
            <v>0</v>
          </cell>
          <cell r="O650">
            <v>2784000000</v>
          </cell>
          <cell r="P650" t="str">
            <v>310231025.1000.1130032</v>
          </cell>
          <cell r="Q650" t="str">
            <v>310231025.1000.1130032</v>
          </cell>
          <cell r="R650">
            <v>2784000000</v>
          </cell>
        </row>
        <row r="651">
          <cell r="A651" t="str">
            <v>310231025.1000.1130038</v>
          </cell>
          <cell r="B651" t="str">
            <v>CAJA DE COMPENSACIÓN FAMILIAR- PÁRAFISCALES</v>
          </cell>
          <cell r="C651">
            <v>544000000</v>
          </cell>
          <cell r="D651">
            <v>0</v>
          </cell>
          <cell r="E651">
            <v>0</v>
          </cell>
          <cell r="F651">
            <v>0</v>
          </cell>
          <cell r="G651">
            <v>0</v>
          </cell>
          <cell r="H651">
            <v>0</v>
          </cell>
          <cell r="I651">
            <v>0</v>
          </cell>
          <cell r="J651">
            <v>0</v>
          </cell>
          <cell r="K651">
            <v>0</v>
          </cell>
          <cell r="L651">
            <v>0</v>
          </cell>
          <cell r="M651">
            <v>0</v>
          </cell>
          <cell r="N651">
            <v>0</v>
          </cell>
          <cell r="O651">
            <v>544000000</v>
          </cell>
          <cell r="P651" t="str">
            <v>310231025.1000.1130038</v>
          </cell>
          <cell r="Q651" t="str">
            <v>310231025.1000.1130038</v>
          </cell>
          <cell r="R651">
            <v>544000000</v>
          </cell>
        </row>
        <row r="652">
          <cell r="A652" t="str">
            <v>310231025.1000.1210002</v>
          </cell>
          <cell r="B652" t="str">
            <v>COMBUSTIBLE</v>
          </cell>
          <cell r="C652">
            <v>1240577259</v>
          </cell>
          <cell r="D652">
            <v>0</v>
          </cell>
          <cell r="E652">
            <v>0</v>
          </cell>
          <cell r="F652">
            <v>0</v>
          </cell>
          <cell r="G652">
            <v>0</v>
          </cell>
          <cell r="H652">
            <v>0</v>
          </cell>
          <cell r="I652">
            <v>0</v>
          </cell>
          <cell r="J652">
            <v>0</v>
          </cell>
          <cell r="K652">
            <v>0</v>
          </cell>
          <cell r="L652">
            <v>0</v>
          </cell>
          <cell r="M652">
            <v>0</v>
          </cell>
          <cell r="N652">
            <v>0</v>
          </cell>
          <cell r="O652">
            <v>1240577259</v>
          </cell>
          <cell r="P652" t="str">
            <v>310231025.1000.1210002</v>
          </cell>
          <cell r="Q652" t="str">
            <v>310231025.1000.1210002</v>
          </cell>
          <cell r="R652">
            <v>1240577259</v>
          </cell>
        </row>
        <row r="653">
          <cell r="A653" t="str">
            <v>310231025.1000.1210003</v>
          </cell>
          <cell r="B653" t="str">
            <v>MATERIALES Y SUMINISTROS</v>
          </cell>
          <cell r="C653">
            <v>294078305</v>
          </cell>
          <cell r="D653">
            <v>0</v>
          </cell>
          <cell r="E653">
            <v>0</v>
          </cell>
          <cell r="F653">
            <v>0</v>
          </cell>
          <cell r="G653">
            <v>0</v>
          </cell>
          <cell r="H653">
            <v>0</v>
          </cell>
          <cell r="I653">
            <v>0</v>
          </cell>
          <cell r="J653">
            <v>0</v>
          </cell>
          <cell r="K653">
            <v>0</v>
          </cell>
          <cell r="L653">
            <v>0</v>
          </cell>
          <cell r="M653">
            <v>0</v>
          </cell>
          <cell r="N653">
            <v>0</v>
          </cell>
          <cell r="O653">
            <v>294078305</v>
          </cell>
          <cell r="P653" t="str">
            <v>310231025.1000.1210003</v>
          </cell>
          <cell r="Q653" t="str">
            <v>310231025.1000.1210003</v>
          </cell>
          <cell r="R653">
            <v>294078305</v>
          </cell>
        </row>
        <row r="654">
          <cell r="A654" t="str">
            <v>310231025.1000.1210022</v>
          </cell>
          <cell r="B654" t="str">
            <v>COMPRA DE EQUIPO</v>
          </cell>
          <cell r="C654">
            <v>71440400</v>
          </cell>
          <cell r="D654">
            <v>0</v>
          </cell>
          <cell r="E654">
            <v>0</v>
          </cell>
          <cell r="F654">
            <v>0</v>
          </cell>
          <cell r="G654">
            <v>0</v>
          </cell>
          <cell r="H654">
            <v>0</v>
          </cell>
          <cell r="I654">
            <v>0</v>
          </cell>
          <cell r="J654">
            <v>0</v>
          </cell>
          <cell r="K654">
            <v>0</v>
          </cell>
          <cell r="L654">
            <v>0</v>
          </cell>
          <cell r="M654">
            <v>0</v>
          </cell>
          <cell r="N654">
            <v>0</v>
          </cell>
          <cell r="O654">
            <v>71440400</v>
          </cell>
          <cell r="P654" t="str">
            <v>310231025.1000.1210022</v>
          </cell>
          <cell r="Q654" t="str">
            <v>310231025.1000.1210022</v>
          </cell>
          <cell r="R654">
            <v>71440400</v>
          </cell>
        </row>
        <row r="655">
          <cell r="A655" t="str">
            <v>310231025.1000.1210056</v>
          </cell>
          <cell r="B655" t="str">
            <v>MATERIALES Y SUMINISTROS PARQUE AUTOMOTOR</v>
          </cell>
          <cell r="C655">
            <v>170845000</v>
          </cell>
          <cell r="D655">
            <v>0</v>
          </cell>
          <cell r="E655">
            <v>0</v>
          </cell>
          <cell r="F655">
            <v>0</v>
          </cell>
          <cell r="G655">
            <v>0</v>
          </cell>
          <cell r="H655">
            <v>0</v>
          </cell>
          <cell r="I655">
            <v>0</v>
          </cell>
          <cell r="J655">
            <v>0</v>
          </cell>
          <cell r="K655">
            <v>0</v>
          </cell>
          <cell r="L655">
            <v>0</v>
          </cell>
          <cell r="M655">
            <v>0</v>
          </cell>
          <cell r="N655">
            <v>0</v>
          </cell>
          <cell r="O655">
            <v>170845000</v>
          </cell>
          <cell r="P655" t="str">
            <v>310231025.1000.1210056</v>
          </cell>
          <cell r="Q655" t="str">
            <v>310231025.1000.1210056</v>
          </cell>
          <cell r="R655">
            <v>170845000</v>
          </cell>
        </row>
        <row r="656">
          <cell r="A656" t="str">
            <v>310231025.1000.1212002</v>
          </cell>
          <cell r="B656" t="str">
            <v>COMBUSTIBLE</v>
          </cell>
          <cell r="C656">
            <v>144365778</v>
          </cell>
          <cell r="D656">
            <v>0</v>
          </cell>
          <cell r="E656">
            <v>0</v>
          </cell>
          <cell r="F656">
            <v>0</v>
          </cell>
          <cell r="G656">
            <v>0</v>
          </cell>
          <cell r="H656">
            <v>0</v>
          </cell>
          <cell r="I656">
            <v>0</v>
          </cell>
          <cell r="J656">
            <v>0</v>
          </cell>
          <cell r="K656">
            <v>0</v>
          </cell>
          <cell r="L656">
            <v>0</v>
          </cell>
          <cell r="M656">
            <v>0</v>
          </cell>
          <cell r="N656">
            <v>0</v>
          </cell>
          <cell r="O656">
            <v>144365778</v>
          </cell>
          <cell r="P656" t="str">
            <v>310231025.1000.1212002</v>
          </cell>
          <cell r="Q656" t="str">
            <v>310231025.1000.1212002</v>
          </cell>
          <cell r="R656">
            <v>144365778</v>
          </cell>
        </row>
        <row r="657">
          <cell r="A657" t="str">
            <v>310231025.1000.1212003</v>
          </cell>
          <cell r="B657" t="str">
            <v>MATERIALES Y SUMINISTROS</v>
          </cell>
          <cell r="C657">
            <v>37561097</v>
          </cell>
          <cell r="D657">
            <v>0</v>
          </cell>
          <cell r="E657">
            <v>0</v>
          </cell>
          <cell r="F657">
            <v>0</v>
          </cell>
          <cell r="G657">
            <v>0</v>
          </cell>
          <cell r="H657">
            <v>0</v>
          </cell>
          <cell r="I657">
            <v>0</v>
          </cell>
          <cell r="J657">
            <v>0</v>
          </cell>
          <cell r="K657">
            <v>0</v>
          </cell>
          <cell r="L657">
            <v>0</v>
          </cell>
          <cell r="M657">
            <v>0</v>
          </cell>
          <cell r="N657">
            <v>0</v>
          </cell>
          <cell r="O657">
            <v>37561097</v>
          </cell>
          <cell r="P657" t="str">
            <v>310231025.1000.1212003</v>
          </cell>
          <cell r="Q657" t="str">
            <v>310231025.1000.1212003</v>
          </cell>
          <cell r="R657">
            <v>37561097</v>
          </cell>
        </row>
        <row r="658">
          <cell r="A658" t="str">
            <v>310231025.1000.1212022</v>
          </cell>
          <cell r="B658" t="str">
            <v>COMPRA DE EQUIPO</v>
          </cell>
          <cell r="C658">
            <v>85749862</v>
          </cell>
          <cell r="D658">
            <v>0</v>
          </cell>
          <cell r="E658">
            <v>0</v>
          </cell>
          <cell r="F658">
            <v>0</v>
          </cell>
          <cell r="G658">
            <v>0</v>
          </cell>
          <cell r="H658">
            <v>0</v>
          </cell>
          <cell r="I658">
            <v>0</v>
          </cell>
          <cell r="J658">
            <v>0</v>
          </cell>
          <cell r="K658">
            <v>0</v>
          </cell>
          <cell r="L658">
            <v>0</v>
          </cell>
          <cell r="M658">
            <v>0</v>
          </cell>
          <cell r="N658">
            <v>0</v>
          </cell>
          <cell r="O658">
            <v>85749862</v>
          </cell>
          <cell r="P658" t="str">
            <v>310231025.1000.1212022</v>
          </cell>
          <cell r="Q658" t="str">
            <v>310231025.1000.1212022</v>
          </cell>
          <cell r="R658">
            <v>85749862</v>
          </cell>
        </row>
        <row r="659">
          <cell r="A659" t="str">
            <v>310231025.1000.1214003</v>
          </cell>
          <cell r="B659" t="str">
            <v>MATERIALES Y SUMINISTROS</v>
          </cell>
          <cell r="C659">
            <v>43971851</v>
          </cell>
          <cell r="D659">
            <v>0</v>
          </cell>
          <cell r="E659">
            <v>0</v>
          </cell>
          <cell r="F659">
            <v>0</v>
          </cell>
          <cell r="G659">
            <v>0</v>
          </cell>
          <cell r="H659">
            <v>0</v>
          </cell>
          <cell r="I659">
            <v>0</v>
          </cell>
          <cell r="J659">
            <v>0</v>
          </cell>
          <cell r="K659">
            <v>0</v>
          </cell>
          <cell r="L659">
            <v>0</v>
          </cell>
          <cell r="M659">
            <v>0</v>
          </cell>
          <cell r="N659">
            <v>0</v>
          </cell>
          <cell r="O659">
            <v>43971851</v>
          </cell>
          <cell r="P659" t="str">
            <v>310231025.1000.1214003</v>
          </cell>
          <cell r="Q659" t="str">
            <v>310231025.1000.1214003</v>
          </cell>
          <cell r="R659">
            <v>43971851</v>
          </cell>
        </row>
        <row r="660">
          <cell r="A660" t="str">
            <v>310231025.1000.1214022</v>
          </cell>
          <cell r="B660" t="str">
            <v>COMPRA DE EQUIPO</v>
          </cell>
          <cell r="C660">
            <v>4212150</v>
          </cell>
          <cell r="D660">
            <v>0</v>
          </cell>
          <cell r="E660">
            <v>0</v>
          </cell>
          <cell r="F660">
            <v>0</v>
          </cell>
          <cell r="G660">
            <v>0</v>
          </cell>
          <cell r="H660">
            <v>0</v>
          </cell>
          <cell r="I660">
            <v>0</v>
          </cell>
          <cell r="J660">
            <v>0</v>
          </cell>
          <cell r="K660">
            <v>0</v>
          </cell>
          <cell r="L660">
            <v>0</v>
          </cell>
          <cell r="M660">
            <v>0</v>
          </cell>
          <cell r="N660">
            <v>0</v>
          </cell>
          <cell r="O660">
            <v>4212150</v>
          </cell>
          <cell r="P660" t="str">
            <v>310231025.1000.1214022</v>
          </cell>
          <cell r="Q660" t="e">
            <v>#N/A</v>
          </cell>
          <cell r="R660">
            <v>4212150</v>
          </cell>
        </row>
        <row r="661">
          <cell r="A661" t="str">
            <v>310231025.1000.1216003</v>
          </cell>
          <cell r="B661" t="str">
            <v>MATERIALES Y SUMINISTROS</v>
          </cell>
          <cell r="C661">
            <v>88819655.719999999</v>
          </cell>
          <cell r="D661">
            <v>0</v>
          </cell>
          <cell r="E661">
            <v>0</v>
          </cell>
          <cell r="F661">
            <v>0</v>
          </cell>
          <cell r="G661">
            <v>0</v>
          </cell>
          <cell r="H661">
            <v>-9271300</v>
          </cell>
          <cell r="I661">
            <v>0</v>
          </cell>
          <cell r="J661">
            <v>0</v>
          </cell>
          <cell r="K661">
            <v>0</v>
          </cell>
          <cell r="L661">
            <v>0</v>
          </cell>
          <cell r="M661">
            <v>0</v>
          </cell>
          <cell r="N661">
            <v>0</v>
          </cell>
          <cell r="O661">
            <v>79548355.719999999</v>
          </cell>
          <cell r="P661" t="str">
            <v>310231025.1000.1216003</v>
          </cell>
          <cell r="Q661" t="str">
            <v>310231025.1000.1216003</v>
          </cell>
          <cell r="R661">
            <v>79548355.719999999</v>
          </cell>
        </row>
        <row r="662">
          <cell r="A662" t="str">
            <v>310231025.1000.1216022</v>
          </cell>
          <cell r="B662" t="str">
            <v>COMPRA DE EQUIPO</v>
          </cell>
          <cell r="C662">
            <v>8526824.4800000004</v>
          </cell>
          <cell r="D662">
            <v>0</v>
          </cell>
          <cell r="E662">
            <v>0</v>
          </cell>
          <cell r="F662">
            <v>0</v>
          </cell>
          <cell r="G662">
            <v>0</v>
          </cell>
          <cell r="H662">
            <v>0</v>
          </cell>
          <cell r="I662">
            <v>0</v>
          </cell>
          <cell r="J662">
            <v>0</v>
          </cell>
          <cell r="K662">
            <v>0</v>
          </cell>
          <cell r="L662">
            <v>0</v>
          </cell>
          <cell r="M662">
            <v>0</v>
          </cell>
          <cell r="N662">
            <v>0</v>
          </cell>
          <cell r="O662">
            <v>8526824.4800000004</v>
          </cell>
          <cell r="P662" t="str">
            <v>310231025.1000.1216022</v>
          </cell>
          <cell r="Q662" t="str">
            <v>310231025.1000.1216022</v>
          </cell>
          <cell r="R662">
            <v>8526824.4800000004</v>
          </cell>
        </row>
        <row r="663">
          <cell r="A663" t="str">
            <v>310231025.1000.1216056</v>
          </cell>
          <cell r="B663" t="str">
            <v>MATERIALES Y SUMINISTROS PARQUE AUTOMOTOR</v>
          </cell>
          <cell r="C663">
            <v>6792711</v>
          </cell>
          <cell r="D663">
            <v>0</v>
          </cell>
          <cell r="E663">
            <v>0</v>
          </cell>
          <cell r="F663">
            <v>0</v>
          </cell>
          <cell r="G663">
            <v>0</v>
          </cell>
          <cell r="H663">
            <v>0</v>
          </cell>
          <cell r="I663">
            <v>0</v>
          </cell>
          <cell r="J663">
            <v>0</v>
          </cell>
          <cell r="K663">
            <v>0</v>
          </cell>
          <cell r="L663">
            <v>0</v>
          </cell>
          <cell r="M663">
            <v>0</v>
          </cell>
          <cell r="N663">
            <v>0</v>
          </cell>
          <cell r="O663">
            <v>6792711</v>
          </cell>
          <cell r="P663" t="str">
            <v>310231025.1000.1216056</v>
          </cell>
          <cell r="Q663" t="str">
            <v>310231025.1000.1216056</v>
          </cell>
          <cell r="R663">
            <v>6792711</v>
          </cell>
        </row>
        <row r="664">
          <cell r="A664" t="str">
            <v>310231025.1000.1218002</v>
          </cell>
          <cell r="B664" t="str">
            <v>COMBUSTIBLE</v>
          </cell>
          <cell r="C664">
            <v>1.1000000000000001</v>
          </cell>
          <cell r="D664">
            <v>0</v>
          </cell>
          <cell r="E664">
            <v>-1.1000000000000001</v>
          </cell>
          <cell r="F664">
            <v>0</v>
          </cell>
          <cell r="G664">
            <v>0</v>
          </cell>
          <cell r="H664">
            <v>0</v>
          </cell>
          <cell r="I664">
            <v>0</v>
          </cell>
          <cell r="J664">
            <v>0</v>
          </cell>
          <cell r="K664">
            <v>0</v>
          </cell>
          <cell r="L664">
            <v>0</v>
          </cell>
          <cell r="M664">
            <v>0</v>
          </cell>
          <cell r="N664">
            <v>0</v>
          </cell>
          <cell r="O664">
            <v>0</v>
          </cell>
          <cell r="P664" t="str">
            <v>310231025.1000.1218002</v>
          </cell>
          <cell r="Q664" t="str">
            <v>310231025.1000.1218002</v>
          </cell>
          <cell r="R664">
            <v>0</v>
          </cell>
        </row>
        <row r="665">
          <cell r="A665" t="str">
            <v>310231025.1000.1218003</v>
          </cell>
          <cell r="B665" t="str">
            <v>MATERIALES Y SUMINISTROS</v>
          </cell>
          <cell r="C665">
            <v>46848396.07</v>
          </cell>
          <cell r="D665">
            <v>0</v>
          </cell>
          <cell r="E665">
            <v>-36682820.07</v>
          </cell>
          <cell r="F665">
            <v>0</v>
          </cell>
          <cell r="G665">
            <v>0</v>
          </cell>
          <cell r="H665">
            <v>0</v>
          </cell>
          <cell r="I665">
            <v>0</v>
          </cell>
          <cell r="J665">
            <v>0</v>
          </cell>
          <cell r="K665">
            <v>0</v>
          </cell>
          <cell r="L665">
            <v>0</v>
          </cell>
          <cell r="M665">
            <v>0</v>
          </cell>
          <cell r="N665">
            <v>0</v>
          </cell>
          <cell r="O665">
            <v>10165576</v>
          </cell>
          <cell r="P665" t="str">
            <v>310231025.1000.1218003</v>
          </cell>
          <cell r="Q665" t="str">
            <v>310231025.1000.1218003</v>
          </cell>
          <cell r="R665">
            <v>10165576</v>
          </cell>
        </row>
        <row r="666">
          <cell r="A666" t="str">
            <v>310231025.1000.1220001</v>
          </cell>
          <cell r="B666" t="str">
            <v>AUXILIO DE BECAS</v>
          </cell>
          <cell r="C666">
            <v>1427000000</v>
          </cell>
          <cell r="D666">
            <v>0</v>
          </cell>
          <cell r="E666">
            <v>-14000000</v>
          </cell>
          <cell r="F666">
            <v>0</v>
          </cell>
          <cell r="G666">
            <v>0</v>
          </cell>
          <cell r="H666">
            <v>0</v>
          </cell>
          <cell r="I666">
            <v>0</v>
          </cell>
          <cell r="J666">
            <v>0</v>
          </cell>
          <cell r="K666">
            <v>0</v>
          </cell>
          <cell r="L666">
            <v>0</v>
          </cell>
          <cell r="M666">
            <v>0</v>
          </cell>
          <cell r="N666">
            <v>0</v>
          </cell>
          <cell r="O666">
            <v>1413000000</v>
          </cell>
          <cell r="P666" t="str">
            <v>310231025.1000.1220001</v>
          </cell>
          <cell r="Q666" t="str">
            <v>310231025.1000.1220001</v>
          </cell>
          <cell r="R666">
            <v>1413000000</v>
          </cell>
        </row>
        <row r="667">
          <cell r="A667" t="str">
            <v>310231025.1000.1220004</v>
          </cell>
          <cell r="B667" t="str">
            <v>SERVICIO DE MANTENIMIENTO GENERAL</v>
          </cell>
          <cell r="C667">
            <v>996973277</v>
          </cell>
          <cell r="D667">
            <v>0</v>
          </cell>
          <cell r="E667">
            <v>0</v>
          </cell>
          <cell r="F667">
            <v>0</v>
          </cell>
          <cell r="G667">
            <v>0</v>
          </cell>
          <cell r="H667">
            <v>0</v>
          </cell>
          <cell r="I667">
            <v>0</v>
          </cell>
          <cell r="J667">
            <v>0</v>
          </cell>
          <cell r="K667">
            <v>0</v>
          </cell>
          <cell r="L667">
            <v>0</v>
          </cell>
          <cell r="M667">
            <v>0</v>
          </cell>
          <cell r="N667">
            <v>0</v>
          </cell>
          <cell r="O667">
            <v>996973277</v>
          </cell>
          <cell r="P667" t="str">
            <v>310231025.1000.1220004</v>
          </cell>
          <cell r="Q667" t="str">
            <v>310231025.1000.1220004</v>
          </cell>
          <cell r="R667">
            <v>996973277</v>
          </cell>
        </row>
        <row r="668">
          <cell r="A668" t="str">
            <v>310231025.1000.1220013</v>
          </cell>
          <cell r="B668" t="str">
            <v>ARRENDAMIENTO</v>
          </cell>
          <cell r="C668">
            <v>44227459</v>
          </cell>
          <cell r="D668">
            <v>0</v>
          </cell>
          <cell r="E668">
            <v>0</v>
          </cell>
          <cell r="F668">
            <v>0</v>
          </cell>
          <cell r="G668">
            <v>0</v>
          </cell>
          <cell r="H668">
            <v>0</v>
          </cell>
          <cell r="I668">
            <v>0</v>
          </cell>
          <cell r="J668">
            <v>0</v>
          </cell>
          <cell r="K668">
            <v>0</v>
          </cell>
          <cell r="L668">
            <v>0</v>
          </cell>
          <cell r="M668">
            <v>0</v>
          </cell>
          <cell r="N668">
            <v>0</v>
          </cell>
          <cell r="O668">
            <v>44227459</v>
          </cell>
          <cell r="P668" t="str">
            <v>310231025.1000.1220013</v>
          </cell>
          <cell r="Q668" t="str">
            <v>310231025.1000.1220013</v>
          </cell>
          <cell r="R668">
            <v>44227459</v>
          </cell>
        </row>
        <row r="669">
          <cell r="A669" t="str">
            <v>310231025.1000.1220015</v>
          </cell>
          <cell r="B669" t="str">
            <v>BENEFICIOS CONVENCIONALES</v>
          </cell>
          <cell r="C669">
            <v>66000000</v>
          </cell>
          <cell r="D669">
            <v>0</v>
          </cell>
          <cell r="E669">
            <v>-1000000</v>
          </cell>
          <cell r="F669">
            <v>0</v>
          </cell>
          <cell r="G669">
            <v>0</v>
          </cell>
          <cell r="H669">
            <v>0</v>
          </cell>
          <cell r="I669">
            <v>0</v>
          </cell>
          <cell r="J669">
            <v>0</v>
          </cell>
          <cell r="K669">
            <v>0</v>
          </cell>
          <cell r="L669">
            <v>0</v>
          </cell>
          <cell r="M669">
            <v>0</v>
          </cell>
          <cell r="N669">
            <v>0</v>
          </cell>
          <cell r="O669">
            <v>65000000</v>
          </cell>
          <cell r="P669" t="str">
            <v>310231025.1000.1220015</v>
          </cell>
          <cell r="Q669" t="str">
            <v>310231025.1000.1220015</v>
          </cell>
          <cell r="R669">
            <v>65000000</v>
          </cell>
        </row>
        <row r="670">
          <cell r="A670" t="str">
            <v>310231025.1000.1220052</v>
          </cell>
          <cell r="B670" t="str">
            <v>SERVICIO DE VIGILANCIA</v>
          </cell>
          <cell r="C670">
            <v>2135003761</v>
          </cell>
          <cell r="D670">
            <v>0</v>
          </cell>
          <cell r="E670">
            <v>0</v>
          </cell>
          <cell r="F670">
            <v>0</v>
          </cell>
          <cell r="G670">
            <v>0</v>
          </cell>
          <cell r="H670">
            <v>0</v>
          </cell>
          <cell r="I670">
            <v>0</v>
          </cell>
          <cell r="J670">
            <v>0</v>
          </cell>
          <cell r="K670">
            <v>0</v>
          </cell>
          <cell r="L670">
            <v>0</v>
          </cell>
          <cell r="M670">
            <v>0</v>
          </cell>
          <cell r="N670">
            <v>0</v>
          </cell>
          <cell r="O670">
            <v>2135003761</v>
          </cell>
          <cell r="P670" t="str">
            <v>310231025.1000.1220052</v>
          </cell>
          <cell r="Q670" t="str">
            <v>310231025.1000.1220052</v>
          </cell>
          <cell r="R670">
            <v>2135003761</v>
          </cell>
        </row>
        <row r="671">
          <cell r="A671" t="str">
            <v>310231025.1000.1220053</v>
          </cell>
          <cell r="B671" t="str">
            <v>SERVICIO DE ASEO Y CAFETERIA</v>
          </cell>
          <cell r="C671">
            <v>451658000</v>
          </cell>
          <cell r="D671">
            <v>0</v>
          </cell>
          <cell r="E671">
            <v>0</v>
          </cell>
          <cell r="F671">
            <v>0</v>
          </cell>
          <cell r="G671">
            <v>0</v>
          </cell>
          <cell r="H671">
            <v>0</v>
          </cell>
          <cell r="I671">
            <v>0</v>
          </cell>
          <cell r="J671">
            <v>0</v>
          </cell>
          <cell r="K671">
            <v>0</v>
          </cell>
          <cell r="L671">
            <v>0</v>
          </cell>
          <cell r="M671">
            <v>0</v>
          </cell>
          <cell r="N671">
            <v>0</v>
          </cell>
          <cell r="O671">
            <v>451658000</v>
          </cell>
          <cell r="P671" t="str">
            <v>310231025.1000.1220053</v>
          </cell>
          <cell r="Q671" t="str">
            <v>310231025.1000.1220053</v>
          </cell>
          <cell r="R671">
            <v>451658000</v>
          </cell>
        </row>
        <row r="672">
          <cell r="A672" t="str">
            <v>310231025.1000.1220054</v>
          </cell>
          <cell r="B672" t="str">
            <v>SERVICIO MANTENIMIENTO PARQUE AUTOMOTOR</v>
          </cell>
          <cell r="C672">
            <v>1938310611</v>
          </cell>
          <cell r="D672">
            <v>0</v>
          </cell>
          <cell r="E672">
            <v>0</v>
          </cell>
          <cell r="F672">
            <v>0</v>
          </cell>
          <cell r="G672">
            <v>0</v>
          </cell>
          <cell r="H672">
            <v>0</v>
          </cell>
          <cell r="I672">
            <v>0</v>
          </cell>
          <cell r="J672">
            <v>0</v>
          </cell>
          <cell r="K672">
            <v>0</v>
          </cell>
          <cell r="L672">
            <v>0</v>
          </cell>
          <cell r="M672">
            <v>0</v>
          </cell>
          <cell r="N672">
            <v>0</v>
          </cell>
          <cell r="O672">
            <v>1938310611</v>
          </cell>
          <cell r="P672" t="str">
            <v>310231025.1000.1220054</v>
          </cell>
          <cell r="Q672" t="str">
            <v>310231025.1000.1220054</v>
          </cell>
          <cell r="R672">
            <v>1938310611</v>
          </cell>
        </row>
        <row r="673">
          <cell r="A673" t="str">
            <v>310231025.1000.1220063</v>
          </cell>
          <cell r="B673" t="str">
            <v>CAPACITACION</v>
          </cell>
          <cell r="C673">
            <v>51429000</v>
          </cell>
          <cell r="D673">
            <v>0</v>
          </cell>
          <cell r="E673">
            <v>0</v>
          </cell>
          <cell r="F673">
            <v>0</v>
          </cell>
          <cell r="G673">
            <v>0</v>
          </cell>
          <cell r="H673">
            <v>0</v>
          </cell>
          <cell r="I673">
            <v>0</v>
          </cell>
          <cell r="J673">
            <v>0</v>
          </cell>
          <cell r="K673">
            <v>0</v>
          </cell>
          <cell r="L673">
            <v>0</v>
          </cell>
          <cell r="M673">
            <v>0</v>
          </cell>
          <cell r="N673">
            <v>0</v>
          </cell>
          <cell r="O673">
            <v>51429000</v>
          </cell>
          <cell r="P673" t="str">
            <v>310231025.1000.1220063</v>
          </cell>
          <cell r="Q673" t="str">
            <v>310231025.1000.1220063</v>
          </cell>
          <cell r="R673">
            <v>51429000</v>
          </cell>
        </row>
        <row r="674">
          <cell r="A674" t="str">
            <v>310231025.1000.1220066</v>
          </cell>
          <cell r="B674" t="str">
            <v>GASTOS LEGALES</v>
          </cell>
          <cell r="C674">
            <v>14178000</v>
          </cell>
          <cell r="D674">
            <v>0</v>
          </cell>
          <cell r="E674">
            <v>0</v>
          </cell>
          <cell r="F674">
            <v>0</v>
          </cell>
          <cell r="G674">
            <v>0</v>
          </cell>
          <cell r="H674">
            <v>0</v>
          </cell>
          <cell r="I674">
            <v>0</v>
          </cell>
          <cell r="J674">
            <v>0</v>
          </cell>
          <cell r="K674">
            <v>0</v>
          </cell>
          <cell r="L674">
            <v>0</v>
          </cell>
          <cell r="M674">
            <v>0</v>
          </cell>
          <cell r="N674">
            <v>0</v>
          </cell>
          <cell r="O674">
            <v>14178000</v>
          </cell>
          <cell r="P674" t="str">
            <v>310231025.1000.1220066</v>
          </cell>
          <cell r="Q674" t="str">
            <v>310231025.1000.1220066</v>
          </cell>
          <cell r="R674">
            <v>14178000</v>
          </cell>
        </row>
        <row r="675">
          <cell r="A675" t="str">
            <v>310231025.1000.1220079</v>
          </cell>
          <cell r="B675" t="str">
            <v>SEGUROS</v>
          </cell>
          <cell r="C675">
            <v>5413679000</v>
          </cell>
          <cell r="D675">
            <v>0</v>
          </cell>
          <cell r="E675">
            <v>0</v>
          </cell>
          <cell r="F675">
            <v>0</v>
          </cell>
          <cell r="G675">
            <v>0</v>
          </cell>
          <cell r="H675">
            <v>0</v>
          </cell>
          <cell r="I675">
            <v>0</v>
          </cell>
          <cell r="J675">
            <v>0</v>
          </cell>
          <cell r="K675">
            <v>0</v>
          </cell>
          <cell r="L675">
            <v>0</v>
          </cell>
          <cell r="M675">
            <v>0</v>
          </cell>
          <cell r="N675">
            <v>0</v>
          </cell>
          <cell r="O675">
            <v>5413679000</v>
          </cell>
          <cell r="P675" t="str">
            <v>310231025.1000.1220079</v>
          </cell>
          <cell r="Q675" t="str">
            <v>310231025.1000.1220079</v>
          </cell>
          <cell r="R675">
            <v>5413679000</v>
          </cell>
        </row>
        <row r="676">
          <cell r="A676" t="str">
            <v>310231025.1000.1220097</v>
          </cell>
          <cell r="B676" t="str">
            <v>IMPRESOS PUBLICACIONES Y AFILIACIONES</v>
          </cell>
          <cell r="C676">
            <v>10200000</v>
          </cell>
          <cell r="D676">
            <v>0</v>
          </cell>
          <cell r="E676">
            <v>0</v>
          </cell>
          <cell r="F676">
            <v>0</v>
          </cell>
          <cell r="G676">
            <v>0</v>
          </cell>
          <cell r="H676">
            <v>0</v>
          </cell>
          <cell r="I676">
            <v>0</v>
          </cell>
          <cell r="J676">
            <v>0</v>
          </cell>
          <cell r="K676">
            <v>0</v>
          </cell>
          <cell r="L676">
            <v>0</v>
          </cell>
          <cell r="M676">
            <v>0</v>
          </cell>
          <cell r="N676">
            <v>0</v>
          </cell>
          <cell r="O676">
            <v>10200000</v>
          </cell>
          <cell r="P676" t="str">
            <v>310231025.1000.1220097</v>
          </cell>
          <cell r="Q676" t="str">
            <v>310231025.1000.1220097</v>
          </cell>
          <cell r="R676">
            <v>10200000</v>
          </cell>
        </row>
        <row r="677">
          <cell r="A677" t="str">
            <v>310231025.1000.1222004</v>
          </cell>
          <cell r="B677" t="str">
            <v>SERVICIO DE MANTENIMIENTO GENERAL</v>
          </cell>
          <cell r="C677">
            <v>323491639</v>
          </cell>
          <cell r="D677">
            <v>0</v>
          </cell>
          <cell r="E677">
            <v>0</v>
          </cell>
          <cell r="F677">
            <v>0</v>
          </cell>
          <cell r="G677">
            <v>-889883</v>
          </cell>
          <cell r="H677">
            <v>0</v>
          </cell>
          <cell r="I677">
            <v>0</v>
          </cell>
          <cell r="J677">
            <v>0</v>
          </cell>
          <cell r="K677">
            <v>0</v>
          </cell>
          <cell r="L677">
            <v>0</v>
          </cell>
          <cell r="M677">
            <v>0</v>
          </cell>
          <cell r="N677">
            <v>0</v>
          </cell>
          <cell r="O677">
            <v>322601756</v>
          </cell>
          <cell r="P677" t="str">
            <v>310231025.1000.1222004</v>
          </cell>
          <cell r="Q677" t="str">
            <v>310231025.1000.1222004</v>
          </cell>
          <cell r="R677">
            <v>322601756</v>
          </cell>
        </row>
        <row r="678">
          <cell r="A678" t="str">
            <v>310231025.1000.1222013</v>
          </cell>
          <cell r="B678" t="str">
            <v>ARRENDAMIENTO</v>
          </cell>
          <cell r="C678">
            <v>2272822</v>
          </cell>
          <cell r="D678">
            <v>0</v>
          </cell>
          <cell r="E678">
            <v>0</v>
          </cell>
          <cell r="F678">
            <v>0</v>
          </cell>
          <cell r="G678">
            <v>0</v>
          </cell>
          <cell r="H678">
            <v>0</v>
          </cell>
          <cell r="I678">
            <v>0</v>
          </cell>
          <cell r="J678">
            <v>0</v>
          </cell>
          <cell r="K678">
            <v>0</v>
          </cell>
          <cell r="L678">
            <v>0</v>
          </cell>
          <cell r="M678">
            <v>0</v>
          </cell>
          <cell r="N678">
            <v>0</v>
          </cell>
          <cell r="O678">
            <v>2272822</v>
          </cell>
          <cell r="P678" t="str">
            <v>310231025.1000.1222013</v>
          </cell>
          <cell r="Q678" t="str">
            <v>310231025.1000.1222013</v>
          </cell>
          <cell r="R678">
            <v>2272822</v>
          </cell>
        </row>
        <row r="679">
          <cell r="A679" t="str">
            <v>310231025.1000.1222053</v>
          </cell>
          <cell r="B679" t="str">
            <v>SERVICIO DE ASEO Y CAFETERIA</v>
          </cell>
          <cell r="C679">
            <v>33972064</v>
          </cell>
          <cell r="D679">
            <v>0</v>
          </cell>
          <cell r="E679">
            <v>0</v>
          </cell>
          <cell r="F679">
            <v>0</v>
          </cell>
          <cell r="G679">
            <v>0</v>
          </cell>
          <cell r="H679">
            <v>0</v>
          </cell>
          <cell r="I679">
            <v>0</v>
          </cell>
          <cell r="J679">
            <v>0</v>
          </cell>
          <cell r="K679">
            <v>0</v>
          </cell>
          <cell r="L679">
            <v>0</v>
          </cell>
          <cell r="M679">
            <v>0</v>
          </cell>
          <cell r="N679">
            <v>0</v>
          </cell>
          <cell r="O679">
            <v>33972064</v>
          </cell>
          <cell r="P679" t="str">
            <v>310231025.1000.1222053</v>
          </cell>
          <cell r="Q679" t="str">
            <v>310231025.1000.1222053</v>
          </cell>
          <cell r="R679">
            <v>33972064</v>
          </cell>
        </row>
        <row r="680">
          <cell r="A680" t="str">
            <v>310231025.1000.1222054</v>
          </cell>
          <cell r="B680" t="str">
            <v>SERVICIO MANTENIMIENTO PARQUE AUTOMOTOR</v>
          </cell>
          <cell r="C680">
            <v>518216809</v>
          </cell>
          <cell r="D680">
            <v>0</v>
          </cell>
          <cell r="E680">
            <v>0</v>
          </cell>
          <cell r="F680">
            <v>0</v>
          </cell>
          <cell r="G680">
            <v>0</v>
          </cell>
          <cell r="H680">
            <v>0</v>
          </cell>
          <cell r="I680">
            <v>0</v>
          </cell>
          <cell r="J680">
            <v>0</v>
          </cell>
          <cell r="K680">
            <v>0</v>
          </cell>
          <cell r="L680">
            <v>0</v>
          </cell>
          <cell r="M680">
            <v>0</v>
          </cell>
          <cell r="N680">
            <v>0</v>
          </cell>
          <cell r="O680">
            <v>518216809</v>
          </cell>
          <cell r="P680" t="str">
            <v>310231025.1000.1222054</v>
          </cell>
          <cell r="Q680" t="str">
            <v>310231025.1000.1222054</v>
          </cell>
          <cell r="R680">
            <v>518216809</v>
          </cell>
        </row>
        <row r="681">
          <cell r="A681" t="str">
            <v>310231025.1000.1222063</v>
          </cell>
          <cell r="B681" t="str">
            <v>CAPACITACIÓN</v>
          </cell>
          <cell r="C681">
            <v>3339880</v>
          </cell>
          <cell r="D681">
            <v>0</v>
          </cell>
          <cell r="E681">
            <v>0</v>
          </cell>
          <cell r="F681">
            <v>0</v>
          </cell>
          <cell r="G681">
            <v>0</v>
          </cell>
          <cell r="H681">
            <v>0</v>
          </cell>
          <cell r="I681">
            <v>0</v>
          </cell>
          <cell r="J681">
            <v>0</v>
          </cell>
          <cell r="K681">
            <v>0</v>
          </cell>
          <cell r="L681">
            <v>0</v>
          </cell>
          <cell r="M681">
            <v>0</v>
          </cell>
          <cell r="N681">
            <v>0</v>
          </cell>
          <cell r="O681">
            <v>3339880</v>
          </cell>
          <cell r="P681" t="str">
            <v>310231025.1000.1222063</v>
          </cell>
          <cell r="Q681" t="str">
            <v>310231025.1000.1222063</v>
          </cell>
          <cell r="R681">
            <v>3339880</v>
          </cell>
        </row>
        <row r="682">
          <cell r="A682" t="str">
            <v>310231025.1000.1222066</v>
          </cell>
          <cell r="B682" t="str">
            <v>GASTOS LEGALES</v>
          </cell>
          <cell r="C682">
            <v>7592910</v>
          </cell>
          <cell r="D682">
            <v>0</v>
          </cell>
          <cell r="E682">
            <v>0</v>
          </cell>
          <cell r="F682">
            <v>0</v>
          </cell>
          <cell r="G682">
            <v>0</v>
          </cell>
          <cell r="H682">
            <v>0</v>
          </cell>
          <cell r="I682">
            <v>0</v>
          </cell>
          <cell r="J682">
            <v>0</v>
          </cell>
          <cell r="K682">
            <v>0</v>
          </cell>
          <cell r="L682">
            <v>0</v>
          </cell>
          <cell r="M682">
            <v>0</v>
          </cell>
          <cell r="N682">
            <v>0</v>
          </cell>
          <cell r="O682">
            <v>7592910</v>
          </cell>
          <cell r="P682" t="str">
            <v>310231025.1000.1222066</v>
          </cell>
          <cell r="Q682" t="e">
            <v>#N/A</v>
          </cell>
          <cell r="R682">
            <v>7592910</v>
          </cell>
        </row>
        <row r="683">
          <cell r="A683" t="str">
            <v>310231025.1000.1224004</v>
          </cell>
          <cell r="B683" t="str">
            <v>SERVICIO DE MANTENIMIENTO GENERAL</v>
          </cell>
          <cell r="C683">
            <v>47306471</v>
          </cell>
          <cell r="D683">
            <v>0</v>
          </cell>
          <cell r="E683">
            <v>0</v>
          </cell>
          <cell r="F683">
            <v>0</v>
          </cell>
          <cell r="G683">
            <v>0</v>
          </cell>
          <cell r="H683">
            <v>0</v>
          </cell>
          <cell r="I683">
            <v>0</v>
          </cell>
          <cell r="J683">
            <v>0</v>
          </cell>
          <cell r="K683">
            <v>0</v>
          </cell>
          <cell r="L683">
            <v>0</v>
          </cell>
          <cell r="M683">
            <v>0</v>
          </cell>
          <cell r="N683">
            <v>0</v>
          </cell>
          <cell r="O683">
            <v>47306471</v>
          </cell>
          <cell r="P683" t="str">
            <v>310231025.1000.1224004</v>
          </cell>
          <cell r="Q683" t="str">
            <v>310231025.1000.1224004</v>
          </cell>
          <cell r="R683">
            <v>47306471</v>
          </cell>
        </row>
        <row r="684">
          <cell r="A684" t="str">
            <v>310231025.1000.1224054</v>
          </cell>
          <cell r="B684" t="str">
            <v>SERVICIO DE MANTENIMIENTO PARQUE AUTOMOTOR</v>
          </cell>
          <cell r="C684">
            <v>108310897</v>
          </cell>
          <cell r="D684">
            <v>0</v>
          </cell>
          <cell r="E684">
            <v>0</v>
          </cell>
          <cell r="F684">
            <v>0</v>
          </cell>
          <cell r="G684">
            <v>0</v>
          </cell>
          <cell r="H684">
            <v>0</v>
          </cell>
          <cell r="I684">
            <v>0</v>
          </cell>
          <cell r="J684">
            <v>0</v>
          </cell>
          <cell r="K684">
            <v>0</v>
          </cell>
          <cell r="L684">
            <v>0</v>
          </cell>
          <cell r="M684">
            <v>0</v>
          </cell>
          <cell r="N684">
            <v>0</v>
          </cell>
          <cell r="O684">
            <v>108310897</v>
          </cell>
          <cell r="P684" t="str">
            <v>310231025.1000.1224054</v>
          </cell>
          <cell r="Q684" t="str">
            <v>310231025.1000.1224054</v>
          </cell>
          <cell r="R684">
            <v>108310897</v>
          </cell>
        </row>
        <row r="685">
          <cell r="A685" t="str">
            <v>310231025.1000.1226004</v>
          </cell>
          <cell r="B685" t="str">
            <v>SERVICIO DE MANTENIMIENTO GENERAL</v>
          </cell>
          <cell r="C685">
            <v>208199997</v>
          </cell>
          <cell r="D685">
            <v>0</v>
          </cell>
          <cell r="E685">
            <v>0</v>
          </cell>
          <cell r="F685">
            <v>0</v>
          </cell>
          <cell r="G685">
            <v>0</v>
          </cell>
          <cell r="H685">
            <v>0</v>
          </cell>
          <cell r="I685">
            <v>0</v>
          </cell>
          <cell r="J685">
            <v>0</v>
          </cell>
          <cell r="K685">
            <v>0</v>
          </cell>
          <cell r="L685">
            <v>0</v>
          </cell>
          <cell r="M685">
            <v>0</v>
          </cell>
          <cell r="N685">
            <v>0</v>
          </cell>
          <cell r="O685">
            <v>208199997</v>
          </cell>
          <cell r="P685" t="str">
            <v>310231025.1000.1226004</v>
          </cell>
          <cell r="Q685" t="str">
            <v>310231025.1000.1226004</v>
          </cell>
          <cell r="R685">
            <v>208199997</v>
          </cell>
        </row>
        <row r="686">
          <cell r="A686" t="str">
            <v>310231025.1000.1226041</v>
          </cell>
          <cell r="B686" t="str">
            <v>COMUNICACIÓN Y TRANSPORTE</v>
          </cell>
          <cell r="C686">
            <v>5049668</v>
          </cell>
          <cell r="D686">
            <v>0</v>
          </cell>
          <cell r="E686">
            <v>0</v>
          </cell>
          <cell r="F686">
            <v>0</v>
          </cell>
          <cell r="G686">
            <v>0</v>
          </cell>
          <cell r="H686">
            <v>0</v>
          </cell>
          <cell r="I686">
            <v>0</v>
          </cell>
          <cell r="J686">
            <v>0</v>
          </cell>
          <cell r="K686">
            <v>0</v>
          </cell>
          <cell r="L686">
            <v>0</v>
          </cell>
          <cell r="M686">
            <v>0</v>
          </cell>
          <cell r="N686">
            <v>0</v>
          </cell>
          <cell r="O686">
            <v>5049668</v>
          </cell>
          <cell r="P686" t="str">
            <v>310231025.1000.1226041</v>
          </cell>
          <cell r="Q686" t="e">
            <v>#N/A</v>
          </cell>
          <cell r="R686">
            <v>5049668</v>
          </cell>
        </row>
        <row r="687">
          <cell r="A687" t="str">
            <v>310231025.1000.1228004</v>
          </cell>
          <cell r="B687" t="str">
            <v>SERVICIO DE MANTENIMIENTO GENERAL</v>
          </cell>
          <cell r="C687">
            <v>10969460</v>
          </cell>
          <cell r="D687">
            <v>0</v>
          </cell>
          <cell r="E687">
            <v>0</v>
          </cell>
          <cell r="F687">
            <v>0</v>
          </cell>
          <cell r="G687">
            <v>0</v>
          </cell>
          <cell r="H687">
            <v>0</v>
          </cell>
          <cell r="I687">
            <v>0</v>
          </cell>
          <cell r="J687">
            <v>0</v>
          </cell>
          <cell r="K687">
            <v>0</v>
          </cell>
          <cell r="L687">
            <v>0</v>
          </cell>
          <cell r="M687">
            <v>0</v>
          </cell>
          <cell r="N687">
            <v>0</v>
          </cell>
          <cell r="O687">
            <v>10969460</v>
          </cell>
          <cell r="P687" t="str">
            <v>310231025.1000.1228004</v>
          </cell>
          <cell r="Q687" t="str">
            <v>310231025.1000.1228004</v>
          </cell>
          <cell r="R687">
            <v>10969460</v>
          </cell>
        </row>
        <row r="688">
          <cell r="A688" t="str">
            <v>310231025.1000.1230023</v>
          </cell>
          <cell r="B688" t="str">
            <v>OTROS IMPUESTOS TASAS Y MULTAS</v>
          </cell>
          <cell r="C688">
            <v>278902000</v>
          </cell>
          <cell r="D688">
            <v>0</v>
          </cell>
          <cell r="E688">
            <v>0</v>
          </cell>
          <cell r="F688">
            <v>0</v>
          </cell>
          <cell r="G688">
            <v>0</v>
          </cell>
          <cell r="H688">
            <v>0</v>
          </cell>
          <cell r="I688">
            <v>0</v>
          </cell>
          <cell r="J688">
            <v>0</v>
          </cell>
          <cell r="K688">
            <v>0</v>
          </cell>
          <cell r="L688">
            <v>0</v>
          </cell>
          <cell r="M688">
            <v>0</v>
          </cell>
          <cell r="N688">
            <v>0</v>
          </cell>
          <cell r="O688">
            <v>278902000</v>
          </cell>
          <cell r="P688" t="str">
            <v>310231025.1000.1230023</v>
          </cell>
          <cell r="Q688" t="str">
            <v>310231025.1000.1230023</v>
          </cell>
          <cell r="R688">
            <v>278902000</v>
          </cell>
        </row>
        <row r="689">
          <cell r="A689" t="str">
            <v>310231025.1000.1230033</v>
          </cell>
          <cell r="B689" t="str">
            <v>IMPUESTO DE INDUSTRIA Y COMERCIO</v>
          </cell>
          <cell r="C689">
            <v>2781808937</v>
          </cell>
          <cell r="D689">
            <v>0</v>
          </cell>
          <cell r="E689">
            <v>0</v>
          </cell>
          <cell r="F689">
            <v>0</v>
          </cell>
          <cell r="G689">
            <v>0</v>
          </cell>
          <cell r="H689">
            <v>0</v>
          </cell>
          <cell r="I689">
            <v>0</v>
          </cell>
          <cell r="J689">
            <v>0</v>
          </cell>
          <cell r="K689">
            <v>0</v>
          </cell>
          <cell r="L689">
            <v>0</v>
          </cell>
          <cell r="M689">
            <v>0</v>
          </cell>
          <cell r="N689">
            <v>0</v>
          </cell>
          <cell r="O689">
            <v>2781808937</v>
          </cell>
          <cell r="P689" t="str">
            <v>310231025.1000.1230033</v>
          </cell>
          <cell r="Q689" t="str">
            <v>310231025.1000.1230033</v>
          </cell>
          <cell r="R689">
            <v>2781808937</v>
          </cell>
        </row>
        <row r="690">
          <cell r="A690" t="str">
            <v>310231025.1000.1230036</v>
          </cell>
          <cell r="B690" t="str">
            <v>IMPUESTO DE RENTA</v>
          </cell>
          <cell r="C690">
            <v>70300000</v>
          </cell>
          <cell r="D690">
            <v>0</v>
          </cell>
          <cell r="E690">
            <v>0</v>
          </cell>
          <cell r="F690">
            <v>0</v>
          </cell>
          <cell r="G690">
            <v>0</v>
          </cell>
          <cell r="H690">
            <v>0</v>
          </cell>
          <cell r="I690">
            <v>0</v>
          </cell>
          <cell r="J690">
            <v>0</v>
          </cell>
          <cell r="K690">
            <v>0</v>
          </cell>
          <cell r="L690">
            <v>0</v>
          </cell>
          <cell r="M690">
            <v>0</v>
          </cell>
          <cell r="N690">
            <v>0</v>
          </cell>
          <cell r="O690">
            <v>70300000</v>
          </cell>
          <cell r="P690" t="str">
            <v>310231025.1000.1230036</v>
          </cell>
          <cell r="Q690" t="str">
            <v>310231025.1000.1230036</v>
          </cell>
          <cell r="R690">
            <v>70300000</v>
          </cell>
        </row>
        <row r="691">
          <cell r="A691" t="str">
            <v>310231025.1000.1230037</v>
          </cell>
          <cell r="B691" t="str">
            <v>IMPUESTO AL PATRIMONIO</v>
          </cell>
          <cell r="C691">
            <v>2237772238</v>
          </cell>
          <cell r="D691">
            <v>0</v>
          </cell>
          <cell r="E691">
            <v>0</v>
          </cell>
          <cell r="F691">
            <v>0</v>
          </cell>
          <cell r="G691">
            <v>0</v>
          </cell>
          <cell r="H691">
            <v>0</v>
          </cell>
          <cell r="I691">
            <v>0</v>
          </cell>
          <cell r="J691">
            <v>0</v>
          </cell>
          <cell r="K691">
            <v>0</v>
          </cell>
          <cell r="L691">
            <v>0</v>
          </cell>
          <cell r="M691">
            <v>0</v>
          </cell>
          <cell r="N691">
            <v>0</v>
          </cell>
          <cell r="O691">
            <v>2237772238</v>
          </cell>
          <cell r="P691" t="str">
            <v>310231025.1000.1230037</v>
          </cell>
          <cell r="Q691" t="str">
            <v>310231025.1000.1230037</v>
          </cell>
          <cell r="R691">
            <v>2237772238</v>
          </cell>
        </row>
        <row r="692">
          <cell r="A692" t="str">
            <v>310231025.1000.1230055</v>
          </cell>
          <cell r="B692" t="str">
            <v>IMPUESTO PREDIAL</v>
          </cell>
          <cell r="C692">
            <v>318939000</v>
          </cell>
          <cell r="D692">
            <v>0</v>
          </cell>
          <cell r="E692">
            <v>0</v>
          </cell>
          <cell r="F692">
            <v>0</v>
          </cell>
          <cell r="G692">
            <v>0</v>
          </cell>
          <cell r="H692">
            <v>0</v>
          </cell>
          <cell r="I692">
            <v>0</v>
          </cell>
          <cell r="J692">
            <v>0</v>
          </cell>
          <cell r="K692">
            <v>0</v>
          </cell>
          <cell r="L692">
            <v>0</v>
          </cell>
          <cell r="M692">
            <v>0</v>
          </cell>
          <cell r="N692">
            <v>0</v>
          </cell>
          <cell r="O692">
            <v>318939000</v>
          </cell>
          <cell r="P692" t="str">
            <v>310231025.1000.1230055</v>
          </cell>
          <cell r="Q692" t="str">
            <v>310231025.1000.1230055</v>
          </cell>
          <cell r="R692">
            <v>318939000</v>
          </cell>
        </row>
        <row r="693">
          <cell r="A693" t="str">
            <v>310231025.1000.1230057</v>
          </cell>
          <cell r="B693" t="str">
            <v>IMPUESTO SOBRE VEHICULO AUTOMOTOR</v>
          </cell>
          <cell r="C693">
            <v>66314000</v>
          </cell>
          <cell r="D693">
            <v>0</v>
          </cell>
          <cell r="E693">
            <v>0</v>
          </cell>
          <cell r="F693">
            <v>0</v>
          </cell>
          <cell r="G693">
            <v>0</v>
          </cell>
          <cell r="H693">
            <v>0</v>
          </cell>
          <cell r="I693">
            <v>0</v>
          </cell>
          <cell r="J693">
            <v>0</v>
          </cell>
          <cell r="K693">
            <v>0</v>
          </cell>
          <cell r="L693">
            <v>0</v>
          </cell>
          <cell r="M693">
            <v>0</v>
          </cell>
          <cell r="N693">
            <v>0</v>
          </cell>
          <cell r="O693">
            <v>66314000</v>
          </cell>
          <cell r="P693" t="str">
            <v>310231025.1000.1230057</v>
          </cell>
          <cell r="Q693" t="str">
            <v>310231025.1000.1230057</v>
          </cell>
          <cell r="R693">
            <v>66314000</v>
          </cell>
        </row>
        <row r="694">
          <cell r="A694" t="str">
            <v>310231025.1000.1230058</v>
          </cell>
          <cell r="B694" t="str">
            <v>IMPUESTO A LA EQUIDAD CREE</v>
          </cell>
          <cell r="C694">
            <v>614492653</v>
          </cell>
          <cell r="D694">
            <v>0</v>
          </cell>
          <cell r="E694">
            <v>1915881552</v>
          </cell>
          <cell r="F694">
            <v>0</v>
          </cell>
          <cell r="G694">
            <v>0</v>
          </cell>
          <cell r="H694">
            <v>889147446.29999995</v>
          </cell>
          <cell r="I694">
            <v>0</v>
          </cell>
          <cell r="J694">
            <v>0</v>
          </cell>
          <cell r="K694">
            <v>0</v>
          </cell>
          <cell r="L694">
            <v>0</v>
          </cell>
          <cell r="M694">
            <v>0</v>
          </cell>
          <cell r="N694">
            <v>0</v>
          </cell>
          <cell r="O694">
            <v>3419521651.3000002</v>
          </cell>
          <cell r="P694" t="str">
            <v>310231025.1000.1230058</v>
          </cell>
          <cell r="Q694" t="e">
            <v>#N/A</v>
          </cell>
          <cell r="R694">
            <v>3419521651.3000002</v>
          </cell>
        </row>
        <row r="695">
          <cell r="A695" t="str">
            <v>310231025.1000.1310081</v>
          </cell>
          <cell r="B695" t="str">
            <v>CONTRIBUCIONES A LA SUPERSERVICIOS PUBLICOS</v>
          </cell>
          <cell r="C695">
            <v>829899000</v>
          </cell>
          <cell r="D695">
            <v>0</v>
          </cell>
          <cell r="E695">
            <v>0</v>
          </cell>
          <cell r="F695">
            <v>0</v>
          </cell>
          <cell r="G695">
            <v>0</v>
          </cell>
          <cell r="H695">
            <v>0</v>
          </cell>
          <cell r="I695">
            <v>0</v>
          </cell>
          <cell r="J695">
            <v>0</v>
          </cell>
          <cell r="K695">
            <v>0</v>
          </cell>
          <cell r="L695">
            <v>0</v>
          </cell>
          <cell r="M695">
            <v>0</v>
          </cell>
          <cell r="N695">
            <v>0</v>
          </cell>
          <cell r="O695">
            <v>829899000</v>
          </cell>
          <cell r="P695" t="str">
            <v>310231025.1000.1310081</v>
          </cell>
          <cell r="Q695" t="str">
            <v>310231025.1000.1310081</v>
          </cell>
          <cell r="R695">
            <v>829899000</v>
          </cell>
        </row>
        <row r="696">
          <cell r="A696" t="str">
            <v>310231025.1000.1310082</v>
          </cell>
          <cell r="B696" t="str">
            <v>CONTRIBUCIONES A LAS COMISIONES DE REGULACION</v>
          </cell>
          <cell r="C696">
            <v>316493000</v>
          </cell>
          <cell r="D696">
            <v>0</v>
          </cell>
          <cell r="E696">
            <v>0</v>
          </cell>
          <cell r="F696">
            <v>0</v>
          </cell>
          <cell r="G696">
            <v>0</v>
          </cell>
          <cell r="H696">
            <v>0</v>
          </cell>
          <cell r="I696">
            <v>0</v>
          </cell>
          <cell r="J696">
            <v>0</v>
          </cell>
          <cell r="K696">
            <v>0</v>
          </cell>
          <cell r="L696">
            <v>0</v>
          </cell>
          <cell r="M696">
            <v>0</v>
          </cell>
          <cell r="N696">
            <v>0</v>
          </cell>
          <cell r="O696">
            <v>316493000</v>
          </cell>
          <cell r="P696" t="str">
            <v>310231025.1000.1310082</v>
          </cell>
          <cell r="Q696" t="str">
            <v>310231025.1000.1310082</v>
          </cell>
          <cell r="R696">
            <v>316493000</v>
          </cell>
        </row>
        <row r="697">
          <cell r="A697" t="str">
            <v>310231025.1000.1310099</v>
          </cell>
          <cell r="B697" t="str">
            <v>CUOTA DE AUDITAJE</v>
          </cell>
          <cell r="C697">
            <v>872296642</v>
          </cell>
          <cell r="D697">
            <v>0</v>
          </cell>
          <cell r="E697">
            <v>136929996</v>
          </cell>
          <cell r="F697">
            <v>0</v>
          </cell>
          <cell r="G697">
            <v>0</v>
          </cell>
          <cell r="H697">
            <v>0</v>
          </cell>
          <cell r="I697">
            <v>0</v>
          </cell>
          <cell r="J697">
            <v>0</v>
          </cell>
          <cell r="K697">
            <v>0</v>
          </cell>
          <cell r="L697">
            <v>0</v>
          </cell>
          <cell r="M697">
            <v>0</v>
          </cell>
          <cell r="N697">
            <v>0</v>
          </cell>
          <cell r="O697">
            <v>1009226638</v>
          </cell>
          <cell r="P697" t="str">
            <v>310231025.1000.1310099</v>
          </cell>
          <cell r="Q697" t="str">
            <v>310231025.1000.1310099</v>
          </cell>
          <cell r="R697">
            <v>1009226638</v>
          </cell>
        </row>
        <row r="698">
          <cell r="A698" t="str">
            <v>310231025.1000.1320020</v>
          </cell>
          <cell r="B698" t="str">
            <v>OTRAS TRANSFERENCIAS FONDO DE PENSIONES</v>
          </cell>
          <cell r="C698">
            <v>10200000000</v>
          </cell>
          <cell r="D698">
            <v>0</v>
          </cell>
          <cell r="E698">
            <v>0</v>
          </cell>
          <cell r="F698">
            <v>0</v>
          </cell>
          <cell r="G698">
            <v>0</v>
          </cell>
          <cell r="H698">
            <v>0</v>
          </cell>
          <cell r="I698">
            <v>0</v>
          </cell>
          <cell r="J698">
            <v>0</v>
          </cell>
          <cell r="K698">
            <v>0</v>
          </cell>
          <cell r="L698">
            <v>0</v>
          </cell>
          <cell r="M698">
            <v>0</v>
          </cell>
          <cell r="N698">
            <v>0</v>
          </cell>
          <cell r="O698">
            <v>10200000000</v>
          </cell>
          <cell r="P698" t="str">
            <v>310231025.1000.1320020</v>
          </cell>
          <cell r="Q698" t="str">
            <v>310231025.1000.1320020</v>
          </cell>
          <cell r="R698">
            <v>10200000000</v>
          </cell>
        </row>
        <row r="699">
          <cell r="A699" t="str">
            <v>310231025.1000.1320025</v>
          </cell>
          <cell r="B699" t="str">
            <v>PENSIONES Y JUBILACIONES</v>
          </cell>
          <cell r="C699">
            <v>9255000000</v>
          </cell>
          <cell r="D699">
            <v>0</v>
          </cell>
          <cell r="E699">
            <v>-80000000</v>
          </cell>
          <cell r="F699">
            <v>0</v>
          </cell>
          <cell r="G699">
            <v>0</v>
          </cell>
          <cell r="H699">
            <v>0</v>
          </cell>
          <cell r="I699">
            <v>0</v>
          </cell>
          <cell r="J699">
            <v>0</v>
          </cell>
          <cell r="K699">
            <v>0</v>
          </cell>
          <cell r="L699">
            <v>0</v>
          </cell>
          <cell r="M699">
            <v>0</v>
          </cell>
          <cell r="N699">
            <v>0</v>
          </cell>
          <cell r="O699">
            <v>9175000000</v>
          </cell>
          <cell r="P699" t="str">
            <v>310231025.1000.1320025</v>
          </cell>
          <cell r="Q699" t="str">
            <v>310231025.1000.1320025</v>
          </cell>
          <cell r="R699">
            <v>9175000000</v>
          </cell>
        </row>
        <row r="700">
          <cell r="A700" t="str">
            <v>310231025.1000.1320028</v>
          </cell>
          <cell r="B700" t="str">
            <v>CESANTÍAS (ANTICIPOS Y DEFINITIVAS)</v>
          </cell>
          <cell r="C700">
            <v>2830780818</v>
          </cell>
          <cell r="D700">
            <v>0</v>
          </cell>
          <cell r="E700">
            <v>0</v>
          </cell>
          <cell r="F700">
            <v>0</v>
          </cell>
          <cell r="G700">
            <v>0</v>
          </cell>
          <cell r="H700">
            <v>0</v>
          </cell>
          <cell r="I700">
            <v>0</v>
          </cell>
          <cell r="J700">
            <v>0</v>
          </cell>
          <cell r="K700">
            <v>0</v>
          </cell>
          <cell r="L700">
            <v>0</v>
          </cell>
          <cell r="M700">
            <v>0</v>
          </cell>
          <cell r="N700">
            <v>0</v>
          </cell>
          <cell r="O700">
            <v>2830780818</v>
          </cell>
          <cell r="P700" t="str">
            <v>310231025.1000.1320028</v>
          </cell>
          <cell r="Q700" t="str">
            <v>310231025.1000.1320028</v>
          </cell>
          <cell r="R700">
            <v>2830780818</v>
          </cell>
        </row>
        <row r="701">
          <cell r="A701" t="str">
            <v>310231025.1000.1320034</v>
          </cell>
          <cell r="B701" t="str">
            <v>OTRAS TRANSFERENCIA DE PREVISION Y SEGURIDAD SOCIAL</v>
          </cell>
          <cell r="C701">
            <v>989000000</v>
          </cell>
          <cell r="D701">
            <v>0</v>
          </cell>
          <cell r="E701">
            <v>-10000000</v>
          </cell>
          <cell r="F701">
            <v>0</v>
          </cell>
          <cell r="G701">
            <v>0</v>
          </cell>
          <cell r="H701">
            <v>0</v>
          </cell>
          <cell r="I701">
            <v>0</v>
          </cell>
          <cell r="J701">
            <v>0</v>
          </cell>
          <cell r="K701">
            <v>0</v>
          </cell>
          <cell r="L701">
            <v>0</v>
          </cell>
          <cell r="M701">
            <v>0</v>
          </cell>
          <cell r="N701">
            <v>0</v>
          </cell>
          <cell r="O701">
            <v>979000000</v>
          </cell>
          <cell r="P701" t="str">
            <v>310231025.1000.1320034</v>
          </cell>
          <cell r="Q701" t="str">
            <v>310231025.1000.1320034</v>
          </cell>
          <cell r="R701">
            <v>979000000</v>
          </cell>
        </row>
        <row r="702">
          <cell r="A702" t="str">
            <v>310231025.1000.1330060</v>
          </cell>
          <cell r="B702" t="str">
            <v>APORTES CONVENCIONALES</v>
          </cell>
          <cell r="C702">
            <v>702000000</v>
          </cell>
          <cell r="D702">
            <v>0</v>
          </cell>
          <cell r="E702">
            <v>-6000000</v>
          </cell>
          <cell r="F702">
            <v>0</v>
          </cell>
          <cell r="G702">
            <v>0</v>
          </cell>
          <cell r="H702">
            <v>0</v>
          </cell>
          <cell r="I702">
            <v>0</v>
          </cell>
          <cell r="J702">
            <v>0</v>
          </cell>
          <cell r="K702">
            <v>0</v>
          </cell>
          <cell r="L702">
            <v>0</v>
          </cell>
          <cell r="M702">
            <v>0</v>
          </cell>
          <cell r="N702">
            <v>0</v>
          </cell>
          <cell r="O702">
            <v>696000000</v>
          </cell>
          <cell r="P702" t="str">
            <v>310231025.1000.1330060</v>
          </cell>
          <cell r="Q702" t="str">
            <v>310231025.1000.1330060</v>
          </cell>
          <cell r="R702">
            <v>696000000</v>
          </cell>
        </row>
        <row r="703">
          <cell r="A703" t="str">
            <v>310231025.1000.1330065</v>
          </cell>
          <cell r="B703" t="str">
            <v>SENTENCIAS Y CONCILIACIONES</v>
          </cell>
          <cell r="C703">
            <v>282954700</v>
          </cell>
          <cell r="D703">
            <v>0</v>
          </cell>
          <cell r="E703">
            <v>89640435</v>
          </cell>
          <cell r="F703">
            <v>0</v>
          </cell>
          <cell r="G703">
            <v>0</v>
          </cell>
          <cell r="H703">
            <v>0</v>
          </cell>
          <cell r="I703">
            <v>0</v>
          </cell>
          <cell r="J703">
            <v>0</v>
          </cell>
          <cell r="K703">
            <v>0</v>
          </cell>
          <cell r="L703">
            <v>0</v>
          </cell>
          <cell r="M703">
            <v>0</v>
          </cell>
          <cell r="N703">
            <v>0</v>
          </cell>
          <cell r="O703">
            <v>372595135</v>
          </cell>
          <cell r="P703" t="str">
            <v>310231025.1000.1330065</v>
          </cell>
          <cell r="Q703" t="str">
            <v>310231025.1000.1330065</v>
          </cell>
          <cell r="R703">
            <v>372595135</v>
          </cell>
        </row>
        <row r="704">
          <cell r="A704" t="str">
            <v>310231025.1000.1332060</v>
          </cell>
          <cell r="B704" t="str">
            <v>APORTES CONVENCIONALES</v>
          </cell>
          <cell r="C704">
            <v>191778822</v>
          </cell>
          <cell r="D704">
            <v>0</v>
          </cell>
          <cell r="E704">
            <v>0</v>
          </cell>
          <cell r="F704">
            <v>0</v>
          </cell>
          <cell r="G704">
            <v>0</v>
          </cell>
          <cell r="H704">
            <v>0</v>
          </cell>
          <cell r="I704">
            <v>0</v>
          </cell>
          <cell r="J704">
            <v>0</v>
          </cell>
          <cell r="K704">
            <v>0</v>
          </cell>
          <cell r="L704">
            <v>0</v>
          </cell>
          <cell r="M704">
            <v>0</v>
          </cell>
          <cell r="N704">
            <v>0</v>
          </cell>
          <cell r="O704">
            <v>191778822</v>
          </cell>
          <cell r="P704" t="str">
            <v>310231025.1000.1332060</v>
          </cell>
          <cell r="Q704" t="str">
            <v>310231025.1000.1332060</v>
          </cell>
          <cell r="R704">
            <v>191778822</v>
          </cell>
        </row>
        <row r="705">
          <cell r="A705" t="str">
            <v>310231025.1000.1334060</v>
          </cell>
          <cell r="B705" t="str">
            <v>APORTES CONVENCIONALES</v>
          </cell>
          <cell r="C705">
            <v>21696170</v>
          </cell>
          <cell r="D705">
            <v>0</v>
          </cell>
          <cell r="E705">
            <v>0</v>
          </cell>
          <cell r="F705">
            <v>0</v>
          </cell>
          <cell r="G705">
            <v>0</v>
          </cell>
          <cell r="H705">
            <v>0</v>
          </cell>
          <cell r="I705">
            <v>0</v>
          </cell>
          <cell r="J705">
            <v>0</v>
          </cell>
          <cell r="K705">
            <v>0</v>
          </cell>
          <cell r="L705">
            <v>0</v>
          </cell>
          <cell r="M705">
            <v>0</v>
          </cell>
          <cell r="N705">
            <v>0</v>
          </cell>
          <cell r="O705">
            <v>21696170</v>
          </cell>
          <cell r="P705" t="str">
            <v>310231025.1000.1334060</v>
          </cell>
          <cell r="Q705" t="e">
            <v>#N/A</v>
          </cell>
          <cell r="R705">
            <v>21696170</v>
          </cell>
        </row>
        <row r="706">
          <cell r="A706" t="str">
            <v>310231025.1000.2212047</v>
          </cell>
          <cell r="B706" t="str">
            <v>PRODUCTOS QUIMICOS Y SIMILARES</v>
          </cell>
          <cell r="C706">
            <v>1615365094</v>
          </cell>
          <cell r="D706">
            <v>0</v>
          </cell>
          <cell r="E706">
            <v>0</v>
          </cell>
          <cell r="F706">
            <v>0</v>
          </cell>
          <cell r="G706">
            <v>0</v>
          </cell>
          <cell r="H706">
            <v>0</v>
          </cell>
          <cell r="I706">
            <v>0</v>
          </cell>
          <cell r="J706">
            <v>0</v>
          </cell>
          <cell r="K706">
            <v>0</v>
          </cell>
          <cell r="L706">
            <v>0</v>
          </cell>
          <cell r="M706">
            <v>0</v>
          </cell>
          <cell r="N706">
            <v>0</v>
          </cell>
          <cell r="O706">
            <v>1615365094</v>
          </cell>
          <cell r="P706" t="str">
            <v>310231025.1000.2212047</v>
          </cell>
          <cell r="Q706" t="str">
            <v>310231025.1000.2212047</v>
          </cell>
          <cell r="R706">
            <v>1615365094</v>
          </cell>
        </row>
        <row r="707">
          <cell r="A707" t="str">
            <v>310231025.1000.2214047</v>
          </cell>
          <cell r="B707" t="str">
            <v>PRODUCTOS QUIMICOS Y SIMILARES</v>
          </cell>
          <cell r="C707">
            <v>821665903</v>
          </cell>
          <cell r="D707">
            <v>0</v>
          </cell>
          <cell r="E707">
            <v>0</v>
          </cell>
          <cell r="F707">
            <v>0</v>
          </cell>
          <cell r="G707">
            <v>0</v>
          </cell>
          <cell r="H707">
            <v>0</v>
          </cell>
          <cell r="I707">
            <v>0</v>
          </cell>
          <cell r="J707">
            <v>0</v>
          </cell>
          <cell r="K707">
            <v>0</v>
          </cell>
          <cell r="L707">
            <v>0</v>
          </cell>
          <cell r="M707">
            <v>0</v>
          </cell>
          <cell r="N707">
            <v>0</v>
          </cell>
          <cell r="O707">
            <v>821665903</v>
          </cell>
          <cell r="P707" t="str">
            <v>310231025.1000.2214047</v>
          </cell>
          <cell r="Q707" t="str">
            <v>310231025.1000.2214047</v>
          </cell>
          <cell r="R707">
            <v>821665903</v>
          </cell>
        </row>
        <row r="708">
          <cell r="A708" t="str">
            <v>310231025.1000.2216047</v>
          </cell>
          <cell r="B708" t="str">
            <v>PRODUCTOS QUIMICOS Y SIMILARES</v>
          </cell>
          <cell r="C708">
            <v>114055795</v>
          </cell>
          <cell r="D708">
            <v>0</v>
          </cell>
          <cell r="E708">
            <v>0</v>
          </cell>
          <cell r="F708">
            <v>0</v>
          </cell>
          <cell r="G708">
            <v>0</v>
          </cell>
          <cell r="H708">
            <v>0</v>
          </cell>
          <cell r="I708">
            <v>0</v>
          </cell>
          <cell r="J708">
            <v>0</v>
          </cell>
          <cell r="K708">
            <v>0</v>
          </cell>
          <cell r="L708">
            <v>0</v>
          </cell>
          <cell r="M708">
            <v>0</v>
          </cell>
          <cell r="N708">
            <v>0</v>
          </cell>
          <cell r="O708">
            <v>114055795</v>
          </cell>
          <cell r="P708" t="str">
            <v>310231025.1000.2216047</v>
          </cell>
          <cell r="Q708" t="str">
            <v>310231025.1000.2216047</v>
          </cell>
          <cell r="R708">
            <v>114055795</v>
          </cell>
        </row>
        <row r="709">
          <cell r="A709" t="str">
            <v>310231025.1000.3110042</v>
          </cell>
          <cell r="B709" t="str">
            <v>AMORTIZACION DEUDA INTERNA</v>
          </cell>
          <cell r="C709">
            <v>401210394</v>
          </cell>
          <cell r="D709">
            <v>0</v>
          </cell>
          <cell r="E709">
            <v>0</v>
          </cell>
          <cell r="F709">
            <v>0</v>
          </cell>
          <cell r="G709">
            <v>0</v>
          </cell>
          <cell r="H709">
            <v>0</v>
          </cell>
          <cell r="I709">
            <v>0</v>
          </cell>
          <cell r="J709">
            <v>0</v>
          </cell>
          <cell r="K709">
            <v>0</v>
          </cell>
          <cell r="L709">
            <v>0</v>
          </cell>
          <cell r="M709">
            <v>0</v>
          </cell>
          <cell r="N709">
            <v>0</v>
          </cell>
          <cell r="O709">
            <v>401210394</v>
          </cell>
          <cell r="P709" t="str">
            <v>310231025.1000.3110042</v>
          </cell>
          <cell r="Q709" t="str">
            <v>310231025.1000.3110042</v>
          </cell>
          <cell r="R709">
            <v>401210394</v>
          </cell>
        </row>
        <row r="710">
          <cell r="A710" t="str">
            <v>310231025.1000.3110043</v>
          </cell>
          <cell r="B710" t="str">
            <v>INTERESES COMISIONES Y GASTOS</v>
          </cell>
          <cell r="C710">
            <v>17050239</v>
          </cell>
          <cell r="D710">
            <v>0</v>
          </cell>
          <cell r="E710">
            <v>0</v>
          </cell>
          <cell r="F710">
            <v>0</v>
          </cell>
          <cell r="G710">
            <v>0</v>
          </cell>
          <cell r="H710">
            <v>0</v>
          </cell>
          <cell r="I710">
            <v>0</v>
          </cell>
          <cell r="J710">
            <v>0</v>
          </cell>
          <cell r="K710">
            <v>0</v>
          </cell>
          <cell r="L710">
            <v>0</v>
          </cell>
          <cell r="M710">
            <v>0</v>
          </cell>
          <cell r="N710">
            <v>0</v>
          </cell>
          <cell r="O710">
            <v>17050239</v>
          </cell>
          <cell r="P710" t="str">
            <v>310231025.1000.3110043</v>
          </cell>
          <cell r="Q710" t="str">
            <v>310231025.1000.3110043</v>
          </cell>
          <cell r="R710">
            <v>17050239</v>
          </cell>
        </row>
        <row r="711">
          <cell r="A711" t="str">
            <v>310231025.1000.3120042</v>
          </cell>
          <cell r="B711" t="str">
            <v>AMORTIZACION DEUDA INTERNA</v>
          </cell>
          <cell r="C711">
            <v>368466453</v>
          </cell>
          <cell r="D711">
            <v>0</v>
          </cell>
          <cell r="E711">
            <v>0</v>
          </cell>
          <cell r="F711">
            <v>0</v>
          </cell>
          <cell r="G711">
            <v>0</v>
          </cell>
          <cell r="H711">
            <v>0</v>
          </cell>
          <cell r="I711">
            <v>0</v>
          </cell>
          <cell r="J711">
            <v>0</v>
          </cell>
          <cell r="K711">
            <v>0</v>
          </cell>
          <cell r="L711">
            <v>0</v>
          </cell>
          <cell r="M711">
            <v>0</v>
          </cell>
          <cell r="N711">
            <v>0</v>
          </cell>
          <cell r="O711">
            <v>368466453</v>
          </cell>
          <cell r="P711" t="str">
            <v>310231025.1000.3120042</v>
          </cell>
          <cell r="Q711" t="str">
            <v>310231025.1000.3120042</v>
          </cell>
          <cell r="R711">
            <v>368466453</v>
          </cell>
        </row>
        <row r="712">
          <cell r="A712" t="str">
            <v>310231025.1000.3120043</v>
          </cell>
          <cell r="B712" t="str">
            <v>INTERESES, COMISIONES Y GASTO</v>
          </cell>
          <cell r="C712">
            <v>15658722</v>
          </cell>
          <cell r="D712">
            <v>0</v>
          </cell>
          <cell r="E712">
            <v>0</v>
          </cell>
          <cell r="F712">
            <v>0</v>
          </cell>
          <cell r="G712">
            <v>0</v>
          </cell>
          <cell r="H712">
            <v>0</v>
          </cell>
          <cell r="I712">
            <v>0</v>
          </cell>
          <cell r="J712">
            <v>0</v>
          </cell>
          <cell r="K712">
            <v>0</v>
          </cell>
          <cell r="L712">
            <v>0</v>
          </cell>
          <cell r="M712">
            <v>0</v>
          </cell>
          <cell r="N712">
            <v>0</v>
          </cell>
          <cell r="O712">
            <v>15658722</v>
          </cell>
          <cell r="P712" t="str">
            <v>310231025.1000.3120043</v>
          </cell>
          <cell r="Q712" t="str">
            <v>310231025.1000.3120043</v>
          </cell>
          <cell r="R712">
            <v>15658722</v>
          </cell>
        </row>
        <row r="713">
          <cell r="A713" t="str">
            <v>310231025.1000.3130042</v>
          </cell>
          <cell r="B713" t="str">
            <v>AMORTIZACION DEUDA INTERNA</v>
          </cell>
          <cell r="C713">
            <v>36608293480</v>
          </cell>
          <cell r="D713">
            <v>0</v>
          </cell>
          <cell r="E713">
            <v>0</v>
          </cell>
          <cell r="F713">
            <v>0</v>
          </cell>
          <cell r="G713">
            <v>0</v>
          </cell>
          <cell r="H713">
            <v>-635594270</v>
          </cell>
          <cell r="I713">
            <v>0</v>
          </cell>
          <cell r="J713">
            <v>0</v>
          </cell>
          <cell r="K713">
            <v>0</v>
          </cell>
          <cell r="L713">
            <v>0</v>
          </cell>
          <cell r="M713">
            <v>0</v>
          </cell>
          <cell r="N713">
            <v>0</v>
          </cell>
          <cell r="O713">
            <v>35972699210</v>
          </cell>
          <cell r="P713" t="str">
            <v>310231025.1000.3130042</v>
          </cell>
          <cell r="Q713" t="str">
            <v>310231025.1000.3130042</v>
          </cell>
          <cell r="R713">
            <v>35972699210</v>
          </cell>
        </row>
        <row r="714">
          <cell r="A714" t="str">
            <v>310231025.1000.3130043</v>
          </cell>
          <cell r="B714" t="str">
            <v>INTERESES, COMISIONES Y GASTOS</v>
          </cell>
          <cell r="C714">
            <v>10889226460</v>
          </cell>
          <cell r="D714">
            <v>0</v>
          </cell>
          <cell r="E714">
            <v>0</v>
          </cell>
          <cell r="F714">
            <v>0</v>
          </cell>
          <cell r="G714">
            <v>0</v>
          </cell>
          <cell r="H714">
            <v>635594270</v>
          </cell>
          <cell r="I714">
            <v>0</v>
          </cell>
          <cell r="J714">
            <v>180000000</v>
          </cell>
          <cell r="K714">
            <v>0</v>
          </cell>
          <cell r="L714">
            <v>0</v>
          </cell>
          <cell r="M714">
            <v>0</v>
          </cell>
          <cell r="N714">
            <v>0</v>
          </cell>
          <cell r="O714">
            <v>11704820730</v>
          </cell>
          <cell r="P714" t="str">
            <v>310231025.1000.3130043</v>
          </cell>
          <cell r="Q714" t="str">
            <v>310231025.1000.3130043</v>
          </cell>
          <cell r="R714">
            <v>11704820730</v>
          </cell>
        </row>
        <row r="715">
          <cell r="A715" t="str">
            <v>310231025.1000.3190050</v>
          </cell>
          <cell r="B715" t="str">
            <v>COMISION  FIDUCIA</v>
          </cell>
          <cell r="C715">
            <v>152719171</v>
          </cell>
          <cell r="D715">
            <v>0</v>
          </cell>
          <cell r="E715">
            <v>2217149</v>
          </cell>
          <cell r="F715">
            <v>0</v>
          </cell>
          <cell r="G715">
            <v>0</v>
          </cell>
          <cell r="H715">
            <v>0</v>
          </cell>
          <cell r="I715">
            <v>0</v>
          </cell>
          <cell r="J715">
            <v>0</v>
          </cell>
          <cell r="K715">
            <v>0</v>
          </cell>
          <cell r="L715">
            <v>0</v>
          </cell>
          <cell r="M715">
            <v>0</v>
          </cell>
          <cell r="N715">
            <v>0</v>
          </cell>
          <cell r="O715">
            <v>154936320</v>
          </cell>
          <cell r="P715" t="str">
            <v>310231025.1000.3190050</v>
          </cell>
          <cell r="Q715" t="str">
            <v>310231025.1000.3190050</v>
          </cell>
          <cell r="R715">
            <v>154936320</v>
          </cell>
        </row>
        <row r="716">
          <cell r="A716" t="str">
            <v>310231025.6000.3150042</v>
          </cell>
          <cell r="B716" t="str">
            <v>AMORTIZACION DEUDA INTERNA</v>
          </cell>
          <cell r="C716">
            <v>622943559</v>
          </cell>
          <cell r="D716">
            <v>0</v>
          </cell>
          <cell r="E716">
            <v>0</v>
          </cell>
          <cell r="F716">
            <v>0</v>
          </cell>
          <cell r="G716">
            <v>0</v>
          </cell>
          <cell r="H716">
            <v>0</v>
          </cell>
          <cell r="I716">
            <v>0</v>
          </cell>
          <cell r="J716">
            <v>0</v>
          </cell>
          <cell r="K716">
            <v>0</v>
          </cell>
          <cell r="L716">
            <v>0</v>
          </cell>
          <cell r="M716">
            <v>0</v>
          </cell>
          <cell r="N716">
            <v>0</v>
          </cell>
          <cell r="O716">
            <v>622943559</v>
          </cell>
          <cell r="P716" t="str">
            <v>310231025.6000.3150042</v>
          </cell>
          <cell r="Q716" t="str">
            <v>310231025.6000.3150042</v>
          </cell>
          <cell r="R716">
            <v>622943559</v>
          </cell>
        </row>
        <row r="717">
          <cell r="A717" t="str">
            <v>310231025.6000.3150043</v>
          </cell>
          <cell r="B717" t="str">
            <v>INTERESES, COMISIONES Y GASTOS</v>
          </cell>
          <cell r="C717">
            <v>204281180</v>
          </cell>
          <cell r="D717">
            <v>0</v>
          </cell>
          <cell r="E717">
            <v>0</v>
          </cell>
          <cell r="F717">
            <v>0</v>
          </cell>
          <cell r="G717">
            <v>0</v>
          </cell>
          <cell r="H717">
            <v>0</v>
          </cell>
          <cell r="I717">
            <v>0</v>
          </cell>
          <cell r="J717">
            <v>0</v>
          </cell>
          <cell r="K717">
            <v>0</v>
          </cell>
          <cell r="L717">
            <v>0</v>
          </cell>
          <cell r="M717">
            <v>0</v>
          </cell>
          <cell r="N717">
            <v>0</v>
          </cell>
          <cell r="O717">
            <v>204281180</v>
          </cell>
          <cell r="P717" t="str">
            <v>310231025.6000.3150043</v>
          </cell>
          <cell r="Q717" t="str">
            <v>310231025.6000.3150043</v>
          </cell>
          <cell r="R717">
            <v>204281180</v>
          </cell>
        </row>
        <row r="718">
          <cell r="A718" t="str">
            <v>310231027.1000.1330065</v>
          </cell>
          <cell r="B718" t="str">
            <v>SENTENCIAS Y CONCILIACIONES</v>
          </cell>
          <cell r="C718">
            <v>1076440000</v>
          </cell>
          <cell r="D718">
            <v>0</v>
          </cell>
          <cell r="E718">
            <v>0</v>
          </cell>
          <cell r="F718">
            <v>0</v>
          </cell>
          <cell r="G718">
            <v>0</v>
          </cell>
          <cell r="H718">
            <v>0</v>
          </cell>
          <cell r="I718">
            <v>0</v>
          </cell>
          <cell r="J718">
            <v>0</v>
          </cell>
          <cell r="K718">
            <v>0</v>
          </cell>
          <cell r="L718">
            <v>0</v>
          </cell>
          <cell r="M718">
            <v>0</v>
          </cell>
          <cell r="N718">
            <v>0</v>
          </cell>
          <cell r="O718">
            <v>1076440000</v>
          </cell>
          <cell r="P718" t="str">
            <v>310231027.1000.1330065</v>
          </cell>
          <cell r="Q718" t="str">
            <v>310231027.1000.1330065</v>
          </cell>
          <cell r="R718">
            <v>1076440000</v>
          </cell>
        </row>
        <row r="719">
          <cell r="A719" t="str">
            <v>310231028.1000.2130012</v>
          </cell>
          <cell r="B719" t="str">
            <v>PUBLICIDAD Y PROPAGANDA</v>
          </cell>
          <cell r="C719">
            <v>16090000</v>
          </cell>
          <cell r="D719">
            <v>0</v>
          </cell>
          <cell r="E719">
            <v>0</v>
          </cell>
          <cell r="F719">
            <v>0</v>
          </cell>
          <cell r="G719">
            <v>0</v>
          </cell>
          <cell r="H719">
            <v>0</v>
          </cell>
          <cell r="I719">
            <v>0</v>
          </cell>
          <cell r="J719">
            <v>0</v>
          </cell>
          <cell r="K719">
            <v>0</v>
          </cell>
          <cell r="L719">
            <v>0</v>
          </cell>
          <cell r="M719">
            <v>0</v>
          </cell>
          <cell r="N719">
            <v>0</v>
          </cell>
          <cell r="O719">
            <v>16090000</v>
          </cell>
          <cell r="P719" t="str">
            <v>310231028.1000.2130012</v>
          </cell>
          <cell r="Q719" t="e">
            <v>#N/A</v>
          </cell>
          <cell r="R719">
            <v>16090000</v>
          </cell>
        </row>
        <row r="720">
          <cell r="A720" t="str">
            <v>310231030.1000.1120031</v>
          </cell>
          <cell r="B720" t="str">
            <v>HONORARIOS Y REMUNERACIÓN SERV-TÉCNICOS</v>
          </cell>
          <cell r="C720">
            <v>467394452</v>
          </cell>
          <cell r="D720">
            <v>0</v>
          </cell>
          <cell r="E720">
            <v>0</v>
          </cell>
          <cell r="F720">
            <v>0</v>
          </cell>
          <cell r="G720">
            <v>0</v>
          </cell>
          <cell r="H720">
            <v>0</v>
          </cell>
          <cell r="I720">
            <v>0</v>
          </cell>
          <cell r="J720">
            <v>0</v>
          </cell>
          <cell r="K720">
            <v>0</v>
          </cell>
          <cell r="L720">
            <v>0</v>
          </cell>
          <cell r="M720">
            <v>0</v>
          </cell>
          <cell r="N720">
            <v>0</v>
          </cell>
          <cell r="O720">
            <v>467394452</v>
          </cell>
          <cell r="P720" t="str">
            <v>310231030.1000.1120031</v>
          </cell>
          <cell r="Q720" t="str">
            <v>310231030.1000.1120031</v>
          </cell>
          <cell r="R720">
            <v>467394452</v>
          </cell>
        </row>
        <row r="721">
          <cell r="A721" t="str">
            <v>310231030.1000.1122031</v>
          </cell>
          <cell r="B721" t="str">
            <v>HONORARIOS Y REMUNERACIÓN SERV-TÉCNICOS</v>
          </cell>
          <cell r="C721">
            <v>8987540</v>
          </cell>
          <cell r="D721">
            <v>0</v>
          </cell>
          <cell r="E721">
            <v>0</v>
          </cell>
          <cell r="F721">
            <v>0</v>
          </cell>
          <cell r="G721">
            <v>0</v>
          </cell>
          <cell r="H721">
            <v>-8987540</v>
          </cell>
          <cell r="I721">
            <v>0</v>
          </cell>
          <cell r="J721">
            <v>0</v>
          </cell>
          <cell r="K721">
            <v>0</v>
          </cell>
          <cell r="L721">
            <v>0</v>
          </cell>
          <cell r="M721">
            <v>0</v>
          </cell>
          <cell r="N721">
            <v>0</v>
          </cell>
          <cell r="O721">
            <v>0</v>
          </cell>
          <cell r="P721" t="str">
            <v>310231030.1000.1122031</v>
          </cell>
          <cell r="Q721" t="str">
            <v>310231030.1000.1122031</v>
          </cell>
          <cell r="R721">
            <v>0</v>
          </cell>
        </row>
        <row r="722">
          <cell r="A722" t="str">
            <v>310231030.1000.1210003</v>
          </cell>
          <cell r="B722" t="str">
            <v>MATERIALES Y SUMINISTROS</v>
          </cell>
          <cell r="C722">
            <v>379181362</v>
          </cell>
          <cell r="D722">
            <v>0</v>
          </cell>
          <cell r="E722">
            <v>0</v>
          </cell>
          <cell r="F722">
            <v>0</v>
          </cell>
          <cell r="G722">
            <v>0</v>
          </cell>
          <cell r="H722">
            <v>0</v>
          </cell>
          <cell r="I722">
            <v>0</v>
          </cell>
          <cell r="J722">
            <v>0</v>
          </cell>
          <cell r="K722">
            <v>0</v>
          </cell>
          <cell r="L722">
            <v>0</v>
          </cell>
          <cell r="M722">
            <v>0</v>
          </cell>
          <cell r="N722">
            <v>0</v>
          </cell>
          <cell r="O722">
            <v>379181362</v>
          </cell>
          <cell r="P722" t="str">
            <v>310231030.1000.1210003</v>
          </cell>
          <cell r="Q722" t="e">
            <v>#N/A</v>
          </cell>
          <cell r="R722">
            <v>379181362</v>
          </cell>
        </row>
        <row r="723">
          <cell r="A723" t="str">
            <v>310231030.1000.1210022</v>
          </cell>
          <cell r="B723" t="str">
            <v>COMPRA DE EQUIPO</v>
          </cell>
          <cell r="C723">
            <v>497347311</v>
          </cell>
          <cell r="D723">
            <v>0</v>
          </cell>
          <cell r="E723">
            <v>0</v>
          </cell>
          <cell r="F723">
            <v>0</v>
          </cell>
          <cell r="G723">
            <v>0</v>
          </cell>
          <cell r="H723">
            <v>0</v>
          </cell>
          <cell r="I723">
            <v>0</v>
          </cell>
          <cell r="J723">
            <v>0</v>
          </cell>
          <cell r="K723">
            <v>0</v>
          </cell>
          <cell r="L723">
            <v>0</v>
          </cell>
          <cell r="M723">
            <v>0</v>
          </cell>
          <cell r="N723">
            <v>0</v>
          </cell>
          <cell r="O723">
            <v>497347311</v>
          </cell>
          <cell r="P723" t="str">
            <v>310231030.1000.1210022</v>
          </cell>
          <cell r="Q723" t="e">
            <v>#N/A</v>
          </cell>
          <cell r="R723">
            <v>497347311</v>
          </cell>
        </row>
        <row r="724">
          <cell r="A724" t="str">
            <v>310231030.1000.1220004</v>
          </cell>
          <cell r="B724" t="str">
            <v>SERVICIO DE MANTENIMIENTO GENERAL</v>
          </cell>
          <cell r="C724">
            <v>192519000</v>
          </cell>
          <cell r="D724">
            <v>0</v>
          </cell>
          <cell r="E724">
            <v>0</v>
          </cell>
          <cell r="F724">
            <v>0</v>
          </cell>
          <cell r="G724">
            <v>0</v>
          </cell>
          <cell r="H724">
            <v>0</v>
          </cell>
          <cell r="I724">
            <v>0</v>
          </cell>
          <cell r="J724">
            <v>0</v>
          </cell>
          <cell r="K724">
            <v>0</v>
          </cell>
          <cell r="L724">
            <v>0</v>
          </cell>
          <cell r="M724">
            <v>0</v>
          </cell>
          <cell r="N724">
            <v>0</v>
          </cell>
          <cell r="O724">
            <v>192519000</v>
          </cell>
          <cell r="P724" t="str">
            <v>310231030.1000.1220004</v>
          </cell>
          <cell r="Q724" t="str">
            <v>310231030.1000.1220004</v>
          </cell>
          <cell r="R724">
            <v>192519000</v>
          </cell>
        </row>
        <row r="725">
          <cell r="A725" t="str">
            <v>310231030.1000.1220097</v>
          </cell>
          <cell r="B725" t="str">
            <v>IMPRESOS PUBLICACIONES Y AFILIACIONES</v>
          </cell>
          <cell r="C725">
            <v>8951000</v>
          </cell>
          <cell r="D725">
            <v>0</v>
          </cell>
          <cell r="E725">
            <v>0</v>
          </cell>
          <cell r="F725">
            <v>0</v>
          </cell>
          <cell r="G725">
            <v>0</v>
          </cell>
          <cell r="H725">
            <v>0</v>
          </cell>
          <cell r="I725">
            <v>0</v>
          </cell>
          <cell r="J725">
            <v>0</v>
          </cell>
          <cell r="K725">
            <v>0</v>
          </cell>
          <cell r="L725">
            <v>0</v>
          </cell>
          <cell r="M725">
            <v>0</v>
          </cell>
          <cell r="N725">
            <v>0</v>
          </cell>
          <cell r="O725">
            <v>8951000</v>
          </cell>
          <cell r="P725" t="str">
            <v>310231030.1000.1220097</v>
          </cell>
          <cell r="Q725" t="str">
            <v>310231030.1000.1220097</v>
          </cell>
          <cell r="R725">
            <v>8951000</v>
          </cell>
        </row>
        <row r="726">
          <cell r="A726" t="str">
            <v>310231030.3000.41303102068</v>
          </cell>
          <cell r="B726" t="str">
            <v>OPTIMIZACION SISTEMA DE DRENAJE</v>
          </cell>
          <cell r="C726">
            <v>1500000000</v>
          </cell>
          <cell r="D726">
            <v>0</v>
          </cell>
          <cell r="E726">
            <v>0</v>
          </cell>
          <cell r="F726">
            <v>0</v>
          </cell>
          <cell r="G726">
            <v>0</v>
          </cell>
          <cell r="H726">
            <v>0</v>
          </cell>
          <cell r="I726">
            <v>0</v>
          </cell>
          <cell r="J726">
            <v>0</v>
          </cell>
          <cell r="K726">
            <v>0</v>
          </cell>
          <cell r="L726">
            <v>0</v>
          </cell>
          <cell r="M726">
            <v>0</v>
          </cell>
          <cell r="N726">
            <v>0</v>
          </cell>
          <cell r="O726">
            <v>1500000000</v>
          </cell>
          <cell r="P726" t="str">
            <v>310231030.3000.41303102068</v>
          </cell>
          <cell r="Q726" t="e">
            <v>#N/A</v>
          </cell>
          <cell r="R726">
            <v>1500000000</v>
          </cell>
        </row>
        <row r="727">
          <cell r="A727" t="str">
            <v>310231300.1000.1122031</v>
          </cell>
          <cell r="B727" t="str">
            <v>HONORARIOS Y REMUNERACIÓN SERV-TÉCNICOS</v>
          </cell>
          <cell r="C727">
            <v>25273762</v>
          </cell>
          <cell r="D727">
            <v>0</v>
          </cell>
          <cell r="E727">
            <v>0</v>
          </cell>
          <cell r="F727">
            <v>0</v>
          </cell>
          <cell r="G727">
            <v>0</v>
          </cell>
          <cell r="H727">
            <v>0</v>
          </cell>
          <cell r="I727">
            <v>0</v>
          </cell>
          <cell r="J727">
            <v>0</v>
          </cell>
          <cell r="K727">
            <v>0</v>
          </cell>
          <cell r="L727">
            <v>0</v>
          </cell>
          <cell r="M727">
            <v>0</v>
          </cell>
          <cell r="N727">
            <v>0</v>
          </cell>
          <cell r="O727">
            <v>25273762</v>
          </cell>
          <cell r="P727" t="str">
            <v>310231300.1000.1122031</v>
          </cell>
          <cell r="Q727" t="e">
            <v>#N/A</v>
          </cell>
          <cell r="R727">
            <v>25273762</v>
          </cell>
        </row>
        <row r="728">
          <cell r="A728" t="str">
            <v>310231300.1000.1124031</v>
          </cell>
          <cell r="B728" t="str">
            <v>HONORARIOS Y REMUNERACIÓN SERV-TÉCNICOS</v>
          </cell>
          <cell r="C728">
            <v>101434891</v>
          </cell>
          <cell r="D728">
            <v>0</v>
          </cell>
          <cell r="E728">
            <v>0</v>
          </cell>
          <cell r="F728">
            <v>0</v>
          </cell>
          <cell r="G728">
            <v>0</v>
          </cell>
          <cell r="H728">
            <v>0</v>
          </cell>
          <cell r="I728">
            <v>0</v>
          </cell>
          <cell r="J728">
            <v>0</v>
          </cell>
          <cell r="K728">
            <v>0</v>
          </cell>
          <cell r="L728">
            <v>0</v>
          </cell>
          <cell r="M728">
            <v>0</v>
          </cell>
          <cell r="N728">
            <v>0</v>
          </cell>
          <cell r="O728">
            <v>101434891</v>
          </cell>
          <cell r="P728" t="str">
            <v>310231300.1000.1124031</v>
          </cell>
          <cell r="Q728" t="e">
            <v>#N/A</v>
          </cell>
          <cell r="R728">
            <v>101434891</v>
          </cell>
        </row>
        <row r="729">
          <cell r="A729" t="str">
            <v>310231310.1000.1120031</v>
          </cell>
          <cell r="B729" t="str">
            <v>HONORARIOS Y REMUNERACIÓN SERV-TÉCNICOS</v>
          </cell>
          <cell r="C729">
            <v>448698674</v>
          </cell>
          <cell r="D729">
            <v>0</v>
          </cell>
          <cell r="E729">
            <v>0</v>
          </cell>
          <cell r="F729">
            <v>0</v>
          </cell>
          <cell r="G729">
            <v>0</v>
          </cell>
          <cell r="H729">
            <v>0</v>
          </cell>
          <cell r="I729">
            <v>0</v>
          </cell>
          <cell r="J729">
            <v>0</v>
          </cell>
          <cell r="K729">
            <v>0</v>
          </cell>
          <cell r="L729">
            <v>0</v>
          </cell>
          <cell r="M729">
            <v>0</v>
          </cell>
          <cell r="N729">
            <v>0</v>
          </cell>
          <cell r="O729">
            <v>448698674</v>
          </cell>
          <cell r="P729" t="str">
            <v>310231310.1000.1120031</v>
          </cell>
          <cell r="Q729" t="str">
            <v>310231310.1000.1120031</v>
          </cell>
          <cell r="R729">
            <v>448698674</v>
          </cell>
        </row>
        <row r="730">
          <cell r="A730" t="str">
            <v>310231310.1000.1122031</v>
          </cell>
          <cell r="B730" t="str">
            <v>HONORARIOS Y REMUNERACIÓN SERV-TÉCNICOS</v>
          </cell>
          <cell r="C730">
            <v>2000000</v>
          </cell>
          <cell r="D730">
            <v>0</v>
          </cell>
          <cell r="E730">
            <v>0</v>
          </cell>
          <cell r="F730">
            <v>0</v>
          </cell>
          <cell r="G730">
            <v>0</v>
          </cell>
          <cell r="H730">
            <v>0</v>
          </cell>
          <cell r="I730">
            <v>0</v>
          </cell>
          <cell r="J730">
            <v>0</v>
          </cell>
          <cell r="K730">
            <v>0</v>
          </cell>
          <cell r="L730">
            <v>0</v>
          </cell>
          <cell r="M730">
            <v>0</v>
          </cell>
          <cell r="N730">
            <v>0</v>
          </cell>
          <cell r="O730">
            <v>2000000</v>
          </cell>
          <cell r="P730" t="str">
            <v>310231310.1000.1122031</v>
          </cell>
          <cell r="Q730" t="str">
            <v>310231310.1000.1122031</v>
          </cell>
          <cell r="R730">
            <v>2000000</v>
          </cell>
        </row>
        <row r="731">
          <cell r="A731" t="str">
            <v>310231310.1000.1124031</v>
          </cell>
          <cell r="B731" t="str">
            <v>HONORARIOS Y REMUNERACIÓN SERV-TÉCNICOS</v>
          </cell>
          <cell r="C731">
            <v>0.01</v>
          </cell>
          <cell r="D731">
            <v>0</v>
          </cell>
          <cell r="E731">
            <v>-0.01</v>
          </cell>
          <cell r="F731">
            <v>0</v>
          </cell>
          <cell r="G731">
            <v>0</v>
          </cell>
          <cell r="H731">
            <v>0</v>
          </cell>
          <cell r="I731">
            <v>0</v>
          </cell>
          <cell r="J731">
            <v>0</v>
          </cell>
          <cell r="K731">
            <v>0</v>
          </cell>
          <cell r="L731">
            <v>0</v>
          </cell>
          <cell r="M731">
            <v>0</v>
          </cell>
          <cell r="N731">
            <v>0</v>
          </cell>
          <cell r="O731">
            <v>0</v>
          </cell>
          <cell r="P731" t="str">
            <v>310231310.1000.1124031</v>
          </cell>
          <cell r="Q731" t="str">
            <v>310231310.1000.1124031</v>
          </cell>
          <cell r="R731">
            <v>0</v>
          </cell>
        </row>
        <row r="732">
          <cell r="A732" t="str">
            <v>310231310.1000.1210003</v>
          </cell>
          <cell r="B732" t="str">
            <v>MATERIALES Y SUMINISTROS</v>
          </cell>
          <cell r="C732">
            <v>200000000</v>
          </cell>
          <cell r="D732">
            <v>0</v>
          </cell>
          <cell r="E732">
            <v>0</v>
          </cell>
          <cell r="F732">
            <v>0</v>
          </cell>
          <cell r="G732">
            <v>0</v>
          </cell>
          <cell r="H732">
            <v>400000000</v>
          </cell>
          <cell r="I732">
            <v>0</v>
          </cell>
          <cell r="J732">
            <v>0</v>
          </cell>
          <cell r="K732">
            <v>0</v>
          </cell>
          <cell r="L732">
            <v>0</v>
          </cell>
          <cell r="M732">
            <v>0</v>
          </cell>
          <cell r="N732">
            <v>0</v>
          </cell>
          <cell r="O732">
            <v>600000000</v>
          </cell>
          <cell r="P732" t="str">
            <v>310231310.1000.1210003</v>
          </cell>
          <cell r="Q732" t="e">
            <v>#N/A</v>
          </cell>
          <cell r="R732">
            <v>600000000</v>
          </cell>
        </row>
        <row r="733">
          <cell r="A733" t="str">
            <v>310231310.1000.1210022</v>
          </cell>
          <cell r="B733" t="str">
            <v>COMPRA DE EQUIPO</v>
          </cell>
          <cell r="C733">
            <v>253465760</v>
          </cell>
          <cell r="D733">
            <v>0</v>
          </cell>
          <cell r="E733">
            <v>0</v>
          </cell>
          <cell r="F733">
            <v>0</v>
          </cell>
          <cell r="G733">
            <v>0</v>
          </cell>
          <cell r="H733">
            <v>0</v>
          </cell>
          <cell r="I733">
            <v>0</v>
          </cell>
          <cell r="J733">
            <v>0</v>
          </cell>
          <cell r="K733">
            <v>0</v>
          </cell>
          <cell r="L733">
            <v>0</v>
          </cell>
          <cell r="M733">
            <v>0</v>
          </cell>
          <cell r="N733">
            <v>0</v>
          </cell>
          <cell r="O733">
            <v>253465760</v>
          </cell>
          <cell r="P733" t="str">
            <v>310231310.1000.1210022</v>
          </cell>
          <cell r="Q733" t="e">
            <v>#N/A</v>
          </cell>
          <cell r="R733">
            <v>253465760</v>
          </cell>
        </row>
        <row r="734">
          <cell r="A734" t="str">
            <v>310231310.1000.1220004</v>
          </cell>
          <cell r="B734" t="str">
            <v>SERVICIO DE MANTENIMIENTO GENERAL</v>
          </cell>
          <cell r="C734">
            <v>2916631000</v>
          </cell>
          <cell r="D734">
            <v>0</v>
          </cell>
          <cell r="E734">
            <v>0</v>
          </cell>
          <cell r="F734">
            <v>0</v>
          </cell>
          <cell r="G734">
            <v>0</v>
          </cell>
          <cell r="H734">
            <v>0</v>
          </cell>
          <cell r="I734">
            <v>0</v>
          </cell>
          <cell r="J734">
            <v>0</v>
          </cell>
          <cell r="K734">
            <v>0</v>
          </cell>
          <cell r="L734">
            <v>0</v>
          </cell>
          <cell r="M734">
            <v>0</v>
          </cell>
          <cell r="N734">
            <v>0</v>
          </cell>
          <cell r="O734">
            <v>2916631000</v>
          </cell>
          <cell r="P734" t="str">
            <v>310231310.1000.1220004</v>
          </cell>
          <cell r="Q734" t="str">
            <v>310231310.1000.1220004</v>
          </cell>
          <cell r="R734">
            <v>2916631000</v>
          </cell>
        </row>
        <row r="735">
          <cell r="A735" t="str">
            <v>310231310.1000.1220039</v>
          </cell>
          <cell r="B735" t="str">
            <v>SERVICIOS PUBLICOS</v>
          </cell>
          <cell r="C735">
            <v>450798000</v>
          </cell>
          <cell r="D735">
            <v>0</v>
          </cell>
          <cell r="E735">
            <v>0</v>
          </cell>
          <cell r="F735">
            <v>0</v>
          </cell>
          <cell r="G735">
            <v>0</v>
          </cell>
          <cell r="H735">
            <v>0</v>
          </cell>
          <cell r="I735">
            <v>0</v>
          </cell>
          <cell r="J735">
            <v>0</v>
          </cell>
          <cell r="K735">
            <v>0</v>
          </cell>
          <cell r="L735">
            <v>0</v>
          </cell>
          <cell r="M735">
            <v>0</v>
          </cell>
          <cell r="N735">
            <v>0</v>
          </cell>
          <cell r="O735">
            <v>450798000</v>
          </cell>
          <cell r="P735" t="str">
            <v>310231310.1000.1220039</v>
          </cell>
          <cell r="Q735" t="str">
            <v>310231310.1000.1220039</v>
          </cell>
          <cell r="R735">
            <v>450798000</v>
          </cell>
        </row>
        <row r="736">
          <cell r="A736" t="str">
            <v>310231310.1000.1220097</v>
          </cell>
          <cell r="B736" t="str">
            <v>IMPRESOS PUBLICACIONES Y AFILIACIONES</v>
          </cell>
          <cell r="C736">
            <v>2800000</v>
          </cell>
          <cell r="D736">
            <v>0</v>
          </cell>
          <cell r="E736">
            <v>0</v>
          </cell>
          <cell r="F736">
            <v>0</v>
          </cell>
          <cell r="G736">
            <v>0</v>
          </cell>
          <cell r="H736">
            <v>0</v>
          </cell>
          <cell r="I736">
            <v>0</v>
          </cell>
          <cell r="J736">
            <v>0</v>
          </cell>
          <cell r="K736">
            <v>0</v>
          </cell>
          <cell r="L736">
            <v>0</v>
          </cell>
          <cell r="M736">
            <v>0</v>
          </cell>
          <cell r="N736">
            <v>0</v>
          </cell>
          <cell r="O736">
            <v>2800000</v>
          </cell>
          <cell r="P736" t="str">
            <v>310231310.1000.1220097</v>
          </cell>
          <cell r="Q736" t="e">
            <v>#N/A</v>
          </cell>
          <cell r="R736">
            <v>2800000</v>
          </cell>
        </row>
        <row r="737">
          <cell r="A737" t="str">
            <v>310231310.1000.1222004</v>
          </cell>
          <cell r="B737" t="str">
            <v>SERVICIO DE MANTENIMIENTO GENERAL</v>
          </cell>
          <cell r="C737">
            <v>9409275</v>
          </cell>
          <cell r="D737">
            <v>0</v>
          </cell>
          <cell r="E737">
            <v>0</v>
          </cell>
          <cell r="F737">
            <v>0</v>
          </cell>
          <cell r="G737">
            <v>0</v>
          </cell>
          <cell r="H737">
            <v>-9409275</v>
          </cell>
          <cell r="I737">
            <v>0</v>
          </cell>
          <cell r="J737">
            <v>0</v>
          </cell>
          <cell r="K737">
            <v>0</v>
          </cell>
          <cell r="L737">
            <v>0</v>
          </cell>
          <cell r="M737">
            <v>0</v>
          </cell>
          <cell r="N737">
            <v>0</v>
          </cell>
          <cell r="O737">
            <v>0</v>
          </cell>
          <cell r="P737" t="str">
            <v>310231310.1000.1222004</v>
          </cell>
          <cell r="Q737" t="str">
            <v>310231310.1000.1222004</v>
          </cell>
          <cell r="R737">
            <v>0</v>
          </cell>
        </row>
        <row r="738">
          <cell r="A738" t="str">
            <v>310231310.1000.1224004</v>
          </cell>
          <cell r="B738" t="str">
            <v>SERVICIO DE MANTENIMIENTO GENERAL</v>
          </cell>
          <cell r="C738">
            <v>587498651</v>
          </cell>
          <cell r="D738">
            <v>0</v>
          </cell>
          <cell r="E738">
            <v>0</v>
          </cell>
          <cell r="F738">
            <v>0</v>
          </cell>
          <cell r="G738">
            <v>0</v>
          </cell>
          <cell r="H738">
            <v>0</v>
          </cell>
          <cell r="I738">
            <v>0</v>
          </cell>
          <cell r="J738">
            <v>0</v>
          </cell>
          <cell r="K738">
            <v>0</v>
          </cell>
          <cell r="L738">
            <v>0</v>
          </cell>
          <cell r="M738">
            <v>0</v>
          </cell>
          <cell r="N738">
            <v>0</v>
          </cell>
          <cell r="O738">
            <v>587498651</v>
          </cell>
          <cell r="P738" t="str">
            <v>310231310.1000.1224004</v>
          </cell>
          <cell r="Q738" t="str">
            <v>310231310.1000.1224004</v>
          </cell>
          <cell r="R738">
            <v>587498651</v>
          </cell>
        </row>
        <row r="739">
          <cell r="A739" t="str">
            <v>310231310.1000.2130018</v>
          </cell>
          <cell r="B739" t="str">
            <v>USO DE FRECUENCIAS</v>
          </cell>
          <cell r="C739">
            <v>99390000</v>
          </cell>
          <cell r="D739">
            <v>0</v>
          </cell>
          <cell r="E739">
            <v>0</v>
          </cell>
          <cell r="F739">
            <v>0</v>
          </cell>
          <cell r="G739">
            <v>0</v>
          </cell>
          <cell r="H739">
            <v>0</v>
          </cell>
          <cell r="I739">
            <v>0</v>
          </cell>
          <cell r="J739">
            <v>0</v>
          </cell>
          <cell r="K739">
            <v>0</v>
          </cell>
          <cell r="L739">
            <v>0</v>
          </cell>
          <cell r="M739">
            <v>0</v>
          </cell>
          <cell r="N739">
            <v>0</v>
          </cell>
          <cell r="O739">
            <v>99390000</v>
          </cell>
          <cell r="P739" t="str">
            <v>310231310.1000.2130018</v>
          </cell>
          <cell r="Q739" t="str">
            <v>310231310.1000.2130018</v>
          </cell>
          <cell r="R739">
            <v>99390000</v>
          </cell>
        </row>
        <row r="740">
          <cell r="A740" t="str">
            <v>310231310.1000.41303102075</v>
          </cell>
          <cell r="B740" t="str">
            <v>OPTIMIZACION Y MEJORAMIENTO SISTEMA DE RECOLECCION FASE 3</v>
          </cell>
          <cell r="C740">
            <v>1600000000</v>
          </cell>
          <cell r="D740">
            <v>0</v>
          </cell>
          <cell r="E740">
            <v>0</v>
          </cell>
          <cell r="F740">
            <v>0</v>
          </cell>
          <cell r="G740">
            <v>0</v>
          </cell>
          <cell r="H740">
            <v>0</v>
          </cell>
          <cell r="I740">
            <v>0</v>
          </cell>
          <cell r="J740">
            <v>0</v>
          </cell>
          <cell r="K740">
            <v>0</v>
          </cell>
          <cell r="L740">
            <v>0</v>
          </cell>
          <cell r="M740">
            <v>0</v>
          </cell>
          <cell r="N740">
            <v>0</v>
          </cell>
          <cell r="O740">
            <v>1600000000</v>
          </cell>
          <cell r="P740" t="str">
            <v>310231310.1000.41303102075</v>
          </cell>
          <cell r="Q740" t="e">
            <v>#N/A</v>
          </cell>
          <cell r="R740">
            <v>1600000000</v>
          </cell>
        </row>
        <row r="741">
          <cell r="A741" t="str">
            <v>310231310.1000.41363102039</v>
          </cell>
          <cell r="B741" t="str">
            <v>OPTIMIZACION CANALES COLECTORES</v>
          </cell>
          <cell r="C741">
            <v>126641086</v>
          </cell>
          <cell r="D741">
            <v>0</v>
          </cell>
          <cell r="E741">
            <v>0</v>
          </cell>
          <cell r="F741">
            <v>0</v>
          </cell>
          <cell r="G741">
            <v>0</v>
          </cell>
          <cell r="H741">
            <v>0</v>
          </cell>
          <cell r="I741">
            <v>0</v>
          </cell>
          <cell r="J741">
            <v>0</v>
          </cell>
          <cell r="K741">
            <v>0</v>
          </cell>
          <cell r="L741">
            <v>0</v>
          </cell>
          <cell r="M741">
            <v>0</v>
          </cell>
          <cell r="N741">
            <v>0</v>
          </cell>
          <cell r="O741">
            <v>126641086</v>
          </cell>
          <cell r="P741" t="str">
            <v>310231310.1000.41363102039</v>
          </cell>
          <cell r="Q741" t="str">
            <v>310231310.1000.41363102039</v>
          </cell>
          <cell r="R741">
            <v>126641086</v>
          </cell>
        </row>
        <row r="742">
          <cell r="A742" t="str">
            <v>310231310.3000.41303102058</v>
          </cell>
          <cell r="B742" t="str">
            <v>OPTIMIZACION Y MEJORAMIENTO DEL SISTEMA DE RECOLECCION FASE 2</v>
          </cell>
          <cell r="C742">
            <v>1813670099</v>
          </cell>
          <cell r="D742">
            <v>0</v>
          </cell>
          <cell r="E742">
            <v>0</v>
          </cell>
          <cell r="F742">
            <v>0</v>
          </cell>
          <cell r="G742">
            <v>0</v>
          </cell>
          <cell r="H742">
            <v>0</v>
          </cell>
          <cell r="I742">
            <v>0</v>
          </cell>
          <cell r="J742">
            <v>0</v>
          </cell>
          <cell r="K742">
            <v>0</v>
          </cell>
          <cell r="L742">
            <v>0</v>
          </cell>
          <cell r="M742">
            <v>0</v>
          </cell>
          <cell r="N742">
            <v>0</v>
          </cell>
          <cell r="O742">
            <v>1813670099</v>
          </cell>
          <cell r="P742" t="str">
            <v>310231310.3000.41303102058</v>
          </cell>
          <cell r="Q742" t="str">
            <v>310231310.3000.41303102058</v>
          </cell>
          <cell r="R742">
            <v>1813670099</v>
          </cell>
        </row>
        <row r="743">
          <cell r="A743" t="str">
            <v>310231310.7001.41363102039</v>
          </cell>
          <cell r="B743" t="str">
            <v>OPTIMIZACION CANALES COLECTORES</v>
          </cell>
          <cell r="C743">
            <v>805614711</v>
          </cell>
          <cell r="D743">
            <v>0</v>
          </cell>
          <cell r="E743">
            <v>0</v>
          </cell>
          <cell r="F743">
            <v>0</v>
          </cell>
          <cell r="G743">
            <v>0</v>
          </cell>
          <cell r="H743">
            <v>0</v>
          </cell>
          <cell r="I743">
            <v>0</v>
          </cell>
          <cell r="J743">
            <v>0</v>
          </cell>
          <cell r="K743">
            <v>0</v>
          </cell>
          <cell r="L743">
            <v>0</v>
          </cell>
          <cell r="M743">
            <v>0</v>
          </cell>
          <cell r="N743">
            <v>0</v>
          </cell>
          <cell r="O743">
            <v>805614711</v>
          </cell>
          <cell r="P743" t="str">
            <v>310231310.7001.41363102039</v>
          </cell>
          <cell r="Q743" t="str">
            <v>310231310.7001.41363102039</v>
          </cell>
          <cell r="R743">
            <v>805614711</v>
          </cell>
        </row>
        <row r="744">
          <cell r="A744" t="str">
            <v>310231320.1000.1210003</v>
          </cell>
          <cell r="B744" t="str">
            <v>MATERIALES Y SUMINISTROS</v>
          </cell>
          <cell r="C744">
            <v>120000000</v>
          </cell>
          <cell r="D744">
            <v>0</v>
          </cell>
          <cell r="E744">
            <v>0</v>
          </cell>
          <cell r="F744">
            <v>0</v>
          </cell>
          <cell r="G744">
            <v>0</v>
          </cell>
          <cell r="H744">
            <v>0</v>
          </cell>
          <cell r="I744">
            <v>0</v>
          </cell>
          <cell r="J744">
            <v>0</v>
          </cell>
          <cell r="K744">
            <v>0</v>
          </cell>
          <cell r="L744">
            <v>0</v>
          </cell>
          <cell r="M744">
            <v>0</v>
          </cell>
          <cell r="N744">
            <v>0</v>
          </cell>
          <cell r="O744">
            <v>120000000</v>
          </cell>
          <cell r="P744" t="str">
            <v>310231320.1000.1210003</v>
          </cell>
          <cell r="Q744" t="e">
            <v>#N/A</v>
          </cell>
          <cell r="R744">
            <v>120000000</v>
          </cell>
        </row>
        <row r="745">
          <cell r="A745" t="str">
            <v>310231320.1000.1216022</v>
          </cell>
          <cell r="B745" t="str">
            <v>COMPRA DE EQUIPO</v>
          </cell>
          <cell r="C745">
            <v>32318876</v>
          </cell>
          <cell r="D745">
            <v>0</v>
          </cell>
          <cell r="E745">
            <v>0</v>
          </cell>
          <cell r="F745">
            <v>0</v>
          </cell>
          <cell r="G745">
            <v>0</v>
          </cell>
          <cell r="H745">
            <v>-21600128</v>
          </cell>
          <cell r="I745">
            <v>0</v>
          </cell>
          <cell r="J745">
            <v>0</v>
          </cell>
          <cell r="K745">
            <v>0</v>
          </cell>
          <cell r="L745">
            <v>0</v>
          </cell>
          <cell r="M745">
            <v>0</v>
          </cell>
          <cell r="N745">
            <v>0</v>
          </cell>
          <cell r="O745">
            <v>10718748</v>
          </cell>
          <cell r="P745" t="str">
            <v>310231320.1000.1216022</v>
          </cell>
          <cell r="Q745" t="str">
            <v>310231320.1000.1216022</v>
          </cell>
          <cell r="R745">
            <v>10718748</v>
          </cell>
        </row>
        <row r="746">
          <cell r="A746" t="str">
            <v>310231320.1000.1220004</v>
          </cell>
          <cell r="B746" t="str">
            <v>SERVICIO DE MANTENIMIENTO GENERAL</v>
          </cell>
          <cell r="C746">
            <v>1481675321</v>
          </cell>
          <cell r="D746">
            <v>0</v>
          </cell>
          <cell r="E746">
            <v>0</v>
          </cell>
          <cell r="F746">
            <v>0</v>
          </cell>
          <cell r="G746">
            <v>0</v>
          </cell>
          <cell r="H746">
            <v>0</v>
          </cell>
          <cell r="I746">
            <v>0</v>
          </cell>
          <cell r="J746">
            <v>0</v>
          </cell>
          <cell r="K746">
            <v>0</v>
          </cell>
          <cell r="L746">
            <v>0</v>
          </cell>
          <cell r="M746">
            <v>0</v>
          </cell>
          <cell r="N746">
            <v>0</v>
          </cell>
          <cell r="O746">
            <v>1481675321</v>
          </cell>
          <cell r="P746" t="str">
            <v>310231320.1000.1220004</v>
          </cell>
          <cell r="Q746" t="str">
            <v>310231320.1000.1220004</v>
          </cell>
          <cell r="R746">
            <v>1481675321</v>
          </cell>
        </row>
        <row r="747">
          <cell r="A747" t="str">
            <v>310231320.1000.1220013</v>
          </cell>
          <cell r="B747" t="str">
            <v>ARRENDAMIENTO</v>
          </cell>
          <cell r="C747">
            <v>15450000</v>
          </cell>
          <cell r="D747">
            <v>0</v>
          </cell>
          <cell r="E747">
            <v>0</v>
          </cell>
          <cell r="F747">
            <v>0</v>
          </cell>
          <cell r="G747">
            <v>0</v>
          </cell>
          <cell r="H747">
            <v>0</v>
          </cell>
          <cell r="I747">
            <v>0</v>
          </cell>
          <cell r="J747">
            <v>0</v>
          </cell>
          <cell r="K747">
            <v>0</v>
          </cell>
          <cell r="L747">
            <v>0</v>
          </cell>
          <cell r="M747">
            <v>0</v>
          </cell>
          <cell r="N747">
            <v>0</v>
          </cell>
          <cell r="O747">
            <v>15450000</v>
          </cell>
          <cell r="P747" t="str">
            <v>310231320.1000.1220013</v>
          </cell>
          <cell r="Q747" t="str">
            <v>310231320.1000.1220013</v>
          </cell>
          <cell r="R747">
            <v>15450000</v>
          </cell>
        </row>
        <row r="748">
          <cell r="A748" t="str">
            <v>310231320.1000.1220039</v>
          </cell>
          <cell r="B748" t="str">
            <v>SERVICIOS PUBLICOS</v>
          </cell>
          <cell r="C748">
            <v>859221000</v>
          </cell>
          <cell r="D748">
            <v>0</v>
          </cell>
          <cell r="E748">
            <v>498155933</v>
          </cell>
          <cell r="F748">
            <v>0</v>
          </cell>
          <cell r="G748">
            <v>0</v>
          </cell>
          <cell r="H748">
            <v>0</v>
          </cell>
          <cell r="I748">
            <v>0</v>
          </cell>
          <cell r="J748">
            <v>0</v>
          </cell>
          <cell r="K748">
            <v>0</v>
          </cell>
          <cell r="L748">
            <v>0</v>
          </cell>
          <cell r="M748">
            <v>0</v>
          </cell>
          <cell r="N748">
            <v>0</v>
          </cell>
          <cell r="O748">
            <v>1357376933</v>
          </cell>
          <cell r="P748" t="str">
            <v>310231320.1000.1220039</v>
          </cell>
          <cell r="Q748" t="str">
            <v>310231320.1000.1220039</v>
          </cell>
          <cell r="R748">
            <v>1357376933</v>
          </cell>
        </row>
        <row r="749">
          <cell r="A749" t="str">
            <v>310231320.1000.1222004</v>
          </cell>
          <cell r="B749" t="str">
            <v>SERVICIO DE MANTENIMIENTO GENERAL</v>
          </cell>
          <cell r="C749">
            <v>187405805</v>
          </cell>
          <cell r="D749">
            <v>0</v>
          </cell>
          <cell r="E749">
            <v>0</v>
          </cell>
          <cell r="F749">
            <v>0</v>
          </cell>
          <cell r="G749">
            <v>0</v>
          </cell>
          <cell r="H749">
            <v>0</v>
          </cell>
          <cell r="I749">
            <v>0</v>
          </cell>
          <cell r="J749">
            <v>0</v>
          </cell>
          <cell r="K749">
            <v>0</v>
          </cell>
          <cell r="L749">
            <v>0</v>
          </cell>
          <cell r="M749">
            <v>0</v>
          </cell>
          <cell r="N749">
            <v>0</v>
          </cell>
          <cell r="O749">
            <v>187405805</v>
          </cell>
          <cell r="P749" t="str">
            <v>310231320.1000.1222004</v>
          </cell>
          <cell r="Q749" t="str">
            <v>310231320.1000.1222004</v>
          </cell>
          <cell r="R749">
            <v>187405805</v>
          </cell>
        </row>
        <row r="750">
          <cell r="A750" t="str">
            <v>310231320.1000.1224004</v>
          </cell>
          <cell r="B750" t="str">
            <v>SERVICIO DE MANTENIMIENTO GENERAL</v>
          </cell>
          <cell r="C750">
            <v>309672535</v>
          </cell>
          <cell r="D750">
            <v>0</v>
          </cell>
          <cell r="E750">
            <v>0</v>
          </cell>
          <cell r="F750">
            <v>0</v>
          </cell>
          <cell r="G750">
            <v>0</v>
          </cell>
          <cell r="H750">
            <v>0</v>
          </cell>
          <cell r="I750">
            <v>0</v>
          </cell>
          <cell r="J750">
            <v>0</v>
          </cell>
          <cell r="K750">
            <v>0</v>
          </cell>
          <cell r="L750">
            <v>0</v>
          </cell>
          <cell r="M750">
            <v>0</v>
          </cell>
          <cell r="N750">
            <v>0</v>
          </cell>
          <cell r="O750">
            <v>309672535</v>
          </cell>
          <cell r="P750" t="str">
            <v>310231320.1000.1224004</v>
          </cell>
          <cell r="Q750" t="str">
            <v>310231320.1000.1224004</v>
          </cell>
          <cell r="R750">
            <v>309672535</v>
          </cell>
        </row>
        <row r="751">
          <cell r="A751" t="str">
            <v>310231320.1000.1226004</v>
          </cell>
          <cell r="B751" t="str">
            <v>SERVICIO DE MANTENIMIENTO GENERAL</v>
          </cell>
          <cell r="C751">
            <v>61308146</v>
          </cell>
          <cell r="D751">
            <v>0</v>
          </cell>
          <cell r="E751">
            <v>0</v>
          </cell>
          <cell r="F751">
            <v>0</v>
          </cell>
          <cell r="G751">
            <v>0</v>
          </cell>
          <cell r="H751">
            <v>0</v>
          </cell>
          <cell r="I751">
            <v>0</v>
          </cell>
          <cell r="J751">
            <v>0</v>
          </cell>
          <cell r="K751">
            <v>0</v>
          </cell>
          <cell r="L751">
            <v>0</v>
          </cell>
          <cell r="M751">
            <v>0</v>
          </cell>
          <cell r="N751">
            <v>0</v>
          </cell>
          <cell r="O751">
            <v>61308146</v>
          </cell>
          <cell r="P751" t="str">
            <v>310231320.1000.1226004</v>
          </cell>
          <cell r="Q751" t="str">
            <v>310231320.1000.1226004</v>
          </cell>
          <cell r="R751">
            <v>61308146</v>
          </cell>
        </row>
        <row r="752">
          <cell r="A752" t="str">
            <v>310231320.1000.2130018</v>
          </cell>
          <cell r="B752" t="str">
            <v>USO DE FRECUENCIAS</v>
          </cell>
          <cell r="C752">
            <v>59337000</v>
          </cell>
          <cell r="D752">
            <v>0</v>
          </cell>
          <cell r="E752">
            <v>0</v>
          </cell>
          <cell r="F752">
            <v>0</v>
          </cell>
          <cell r="G752">
            <v>0</v>
          </cell>
          <cell r="H752">
            <v>0</v>
          </cell>
          <cell r="I752">
            <v>0</v>
          </cell>
          <cell r="J752">
            <v>0</v>
          </cell>
          <cell r="K752">
            <v>0</v>
          </cell>
          <cell r="L752">
            <v>0</v>
          </cell>
          <cell r="M752">
            <v>0</v>
          </cell>
          <cell r="N752">
            <v>0</v>
          </cell>
          <cell r="O752">
            <v>59337000</v>
          </cell>
          <cell r="P752" t="str">
            <v>310231320.1000.2130018</v>
          </cell>
          <cell r="Q752" t="str">
            <v>310231320.1000.2130018</v>
          </cell>
          <cell r="R752">
            <v>59337000</v>
          </cell>
        </row>
        <row r="753">
          <cell r="A753" t="str">
            <v>310231320.1000.2210070</v>
          </cell>
          <cell r="B753" t="str">
            <v>FUERZA ELECTRICA</v>
          </cell>
          <cell r="C753">
            <v>1040000000</v>
          </cell>
          <cell r="D753">
            <v>0</v>
          </cell>
          <cell r="E753">
            <v>205240845</v>
          </cell>
          <cell r="F753">
            <v>0</v>
          </cell>
          <cell r="G753">
            <v>0</v>
          </cell>
          <cell r="H753">
            <v>0</v>
          </cell>
          <cell r="I753">
            <v>0</v>
          </cell>
          <cell r="J753">
            <v>0</v>
          </cell>
          <cell r="K753">
            <v>0</v>
          </cell>
          <cell r="L753">
            <v>0</v>
          </cell>
          <cell r="M753">
            <v>0</v>
          </cell>
          <cell r="N753">
            <v>0</v>
          </cell>
          <cell r="O753">
            <v>1245240845</v>
          </cell>
          <cell r="P753" t="str">
            <v>310231320.1000.2210070</v>
          </cell>
          <cell r="Q753" t="str">
            <v>310231320.1000.2210070</v>
          </cell>
          <cell r="R753">
            <v>1245240845</v>
          </cell>
        </row>
        <row r="754">
          <cell r="A754" t="str">
            <v>310231320.1000.41303102074</v>
          </cell>
          <cell r="B754" t="str">
            <v>OPTIMIZACION Y MEJORAMIENTO ESTACIONES DE BOMBEO FASE IV</v>
          </cell>
          <cell r="C754">
            <v>1086516000</v>
          </cell>
          <cell r="D754">
            <v>0</v>
          </cell>
          <cell r="E754">
            <v>0</v>
          </cell>
          <cell r="F754">
            <v>0</v>
          </cell>
          <cell r="G754">
            <v>0</v>
          </cell>
          <cell r="H754">
            <v>0</v>
          </cell>
          <cell r="I754">
            <v>0</v>
          </cell>
          <cell r="J754">
            <v>0</v>
          </cell>
          <cell r="K754">
            <v>0</v>
          </cell>
          <cell r="L754">
            <v>0</v>
          </cell>
          <cell r="M754">
            <v>0</v>
          </cell>
          <cell r="N754">
            <v>0</v>
          </cell>
          <cell r="O754">
            <v>1086516000</v>
          </cell>
          <cell r="P754" t="str">
            <v>310231320.1000.41303102074</v>
          </cell>
          <cell r="Q754" t="e">
            <v>#N/A</v>
          </cell>
          <cell r="R754">
            <v>1086516000</v>
          </cell>
        </row>
        <row r="755">
          <cell r="A755" t="str">
            <v>310231320.1000.41363102022</v>
          </cell>
          <cell r="B755" t="str">
            <v>MEJORAMIENTO ESTACIONES DE BOMBEO AGUAS RESIDUALES</v>
          </cell>
          <cell r="C755">
            <v>1434179</v>
          </cell>
          <cell r="D755">
            <v>0</v>
          </cell>
          <cell r="E755">
            <v>0</v>
          </cell>
          <cell r="F755">
            <v>0</v>
          </cell>
          <cell r="G755">
            <v>0</v>
          </cell>
          <cell r="H755">
            <v>0</v>
          </cell>
          <cell r="I755">
            <v>0</v>
          </cell>
          <cell r="J755">
            <v>0</v>
          </cell>
          <cell r="K755">
            <v>0</v>
          </cell>
          <cell r="L755">
            <v>0</v>
          </cell>
          <cell r="M755">
            <v>0</v>
          </cell>
          <cell r="N755">
            <v>0</v>
          </cell>
          <cell r="O755">
            <v>1434179</v>
          </cell>
          <cell r="P755" t="str">
            <v>310231320.1000.41363102022</v>
          </cell>
          <cell r="Q755" t="str">
            <v>310231320.1000.41363102022</v>
          </cell>
          <cell r="R755">
            <v>1434179</v>
          </cell>
        </row>
        <row r="756">
          <cell r="A756" t="str">
            <v>310231320.1000.41363102057</v>
          </cell>
          <cell r="B756" t="str">
            <v>OPTIMIZACION Y MEJORAMIENTO DE ESTACIONES DE BOMBEO FASE 3</v>
          </cell>
          <cell r="C756">
            <v>365245255</v>
          </cell>
          <cell r="D756">
            <v>0</v>
          </cell>
          <cell r="E756">
            <v>0</v>
          </cell>
          <cell r="F756">
            <v>0</v>
          </cell>
          <cell r="G756">
            <v>0</v>
          </cell>
          <cell r="H756">
            <v>0</v>
          </cell>
          <cell r="I756">
            <v>0</v>
          </cell>
          <cell r="J756">
            <v>0</v>
          </cell>
          <cell r="K756">
            <v>0</v>
          </cell>
          <cell r="L756">
            <v>0</v>
          </cell>
          <cell r="M756">
            <v>0</v>
          </cell>
          <cell r="N756">
            <v>0</v>
          </cell>
          <cell r="O756">
            <v>365245255</v>
          </cell>
          <cell r="P756" t="str">
            <v>310231320.1000.41363102057</v>
          </cell>
          <cell r="Q756" t="e">
            <v>#N/A</v>
          </cell>
          <cell r="R756">
            <v>365245255</v>
          </cell>
        </row>
        <row r="757">
          <cell r="A757" t="str">
            <v>310231320.3000.41303102057</v>
          </cell>
          <cell r="B757" t="str">
            <v>OPTIMIZACION Y MEJORAMIENTO DE ESTACIONES DE BOMBEO FASE 3</v>
          </cell>
          <cell r="C757">
            <v>3000000000</v>
          </cell>
          <cell r="D757">
            <v>0</v>
          </cell>
          <cell r="E757">
            <v>0</v>
          </cell>
          <cell r="F757">
            <v>0</v>
          </cell>
          <cell r="G757">
            <v>0</v>
          </cell>
          <cell r="H757">
            <v>0</v>
          </cell>
          <cell r="I757">
            <v>0</v>
          </cell>
          <cell r="J757">
            <v>0</v>
          </cell>
          <cell r="K757">
            <v>0</v>
          </cell>
          <cell r="L757">
            <v>0</v>
          </cell>
          <cell r="M757">
            <v>0</v>
          </cell>
          <cell r="N757">
            <v>0</v>
          </cell>
          <cell r="O757">
            <v>3000000000</v>
          </cell>
          <cell r="P757" t="str">
            <v>310231320.3000.41303102057</v>
          </cell>
          <cell r="Q757" t="str">
            <v>310231320.3000.41303102057</v>
          </cell>
          <cell r="R757">
            <v>3000000000</v>
          </cell>
        </row>
        <row r="758">
          <cell r="A758" t="str">
            <v>310231330.1000.1120031</v>
          </cell>
          <cell r="B758" t="str">
            <v>HONORARIOS Y REMUNERACIÓN SERV-TÉCNICOS</v>
          </cell>
          <cell r="C758">
            <v>204378847</v>
          </cell>
          <cell r="D758">
            <v>0</v>
          </cell>
          <cell r="E758">
            <v>0</v>
          </cell>
          <cell r="F758">
            <v>0</v>
          </cell>
          <cell r="G758">
            <v>0</v>
          </cell>
          <cell r="H758">
            <v>0</v>
          </cell>
          <cell r="I758">
            <v>0</v>
          </cell>
          <cell r="J758">
            <v>0</v>
          </cell>
          <cell r="K758">
            <v>0</v>
          </cell>
          <cell r="L758">
            <v>0</v>
          </cell>
          <cell r="M758">
            <v>0</v>
          </cell>
          <cell r="N758">
            <v>0</v>
          </cell>
          <cell r="O758">
            <v>204378847</v>
          </cell>
          <cell r="P758" t="str">
            <v>310231330.1000.1120031</v>
          </cell>
          <cell r="Q758" t="str">
            <v>310231330.1000.1120031</v>
          </cell>
          <cell r="R758">
            <v>204378847</v>
          </cell>
        </row>
        <row r="759">
          <cell r="A759" t="str">
            <v>310231330.1000.1122031</v>
          </cell>
          <cell r="B759" t="str">
            <v>HONORARIOS Y REMUNERACIÓN SERV-TÉCNICOS</v>
          </cell>
          <cell r="C759">
            <v>152688480</v>
          </cell>
          <cell r="D759">
            <v>0</v>
          </cell>
          <cell r="E759">
            <v>0</v>
          </cell>
          <cell r="F759">
            <v>0</v>
          </cell>
          <cell r="G759">
            <v>0</v>
          </cell>
          <cell r="H759">
            <v>0</v>
          </cell>
          <cell r="I759">
            <v>0</v>
          </cell>
          <cell r="J759">
            <v>0</v>
          </cell>
          <cell r="K759">
            <v>0</v>
          </cell>
          <cell r="L759">
            <v>0</v>
          </cell>
          <cell r="M759">
            <v>0</v>
          </cell>
          <cell r="N759">
            <v>0</v>
          </cell>
          <cell r="O759">
            <v>152688480</v>
          </cell>
          <cell r="P759" t="str">
            <v>310231330.1000.1122031</v>
          </cell>
          <cell r="Q759" t="str">
            <v>310231330.1000.1122031</v>
          </cell>
          <cell r="R759">
            <v>152688480</v>
          </cell>
        </row>
        <row r="760">
          <cell r="A760" t="str">
            <v>310231330.1000.1124031</v>
          </cell>
          <cell r="B760" t="str">
            <v>HONORARIOS Y REMUNERACIÓN SERV-TÉCNICOS</v>
          </cell>
          <cell r="C760">
            <v>0.02</v>
          </cell>
          <cell r="D760">
            <v>0</v>
          </cell>
          <cell r="E760">
            <v>-0.02</v>
          </cell>
          <cell r="F760">
            <v>0</v>
          </cell>
          <cell r="G760">
            <v>0</v>
          </cell>
          <cell r="H760">
            <v>0</v>
          </cell>
          <cell r="I760">
            <v>0</v>
          </cell>
          <cell r="J760">
            <v>0</v>
          </cell>
          <cell r="K760">
            <v>0</v>
          </cell>
          <cell r="L760">
            <v>0</v>
          </cell>
          <cell r="M760">
            <v>0</v>
          </cell>
          <cell r="N760">
            <v>0</v>
          </cell>
          <cell r="O760">
            <v>0</v>
          </cell>
          <cell r="P760" t="str">
            <v>310231330.1000.1124031</v>
          </cell>
          <cell r="Q760" t="str">
            <v>310231330.1000.1124031</v>
          </cell>
          <cell r="R760">
            <v>0</v>
          </cell>
        </row>
        <row r="761">
          <cell r="A761" t="str">
            <v>310231330.1000.1126031</v>
          </cell>
          <cell r="B761" t="str">
            <v>HONORARIOS Y REMUNERACIÓN SERV-TÉCNICOS</v>
          </cell>
          <cell r="C761">
            <v>20818369</v>
          </cell>
          <cell r="D761">
            <v>0</v>
          </cell>
          <cell r="E761">
            <v>-12440072</v>
          </cell>
          <cell r="F761">
            <v>0</v>
          </cell>
          <cell r="G761">
            <v>0</v>
          </cell>
          <cell r="H761">
            <v>0</v>
          </cell>
          <cell r="I761">
            <v>0</v>
          </cell>
          <cell r="J761">
            <v>0</v>
          </cell>
          <cell r="K761">
            <v>0</v>
          </cell>
          <cell r="L761">
            <v>0</v>
          </cell>
          <cell r="M761">
            <v>0</v>
          </cell>
          <cell r="N761">
            <v>0</v>
          </cell>
          <cell r="O761">
            <v>8378297</v>
          </cell>
          <cell r="P761" t="str">
            <v>310231330.1000.1126031</v>
          </cell>
          <cell r="Q761" t="str">
            <v>310231330.1000.1126031</v>
          </cell>
          <cell r="R761">
            <v>8378297</v>
          </cell>
        </row>
        <row r="762">
          <cell r="A762" t="str">
            <v>310231330.1000.1210003</v>
          </cell>
          <cell r="B762" t="str">
            <v>MATERIALES Y SUMINISTROS</v>
          </cell>
          <cell r="C762">
            <v>1390236950</v>
          </cell>
          <cell r="D762">
            <v>0</v>
          </cell>
          <cell r="E762">
            <v>0</v>
          </cell>
          <cell r="F762">
            <v>0</v>
          </cell>
          <cell r="G762">
            <v>0</v>
          </cell>
          <cell r="H762">
            <v>0</v>
          </cell>
          <cell r="I762">
            <v>0</v>
          </cell>
          <cell r="J762">
            <v>0</v>
          </cell>
          <cell r="K762">
            <v>0</v>
          </cell>
          <cell r="L762">
            <v>0</v>
          </cell>
          <cell r="M762">
            <v>0</v>
          </cell>
          <cell r="N762">
            <v>0</v>
          </cell>
          <cell r="O762">
            <v>1390236950</v>
          </cell>
          <cell r="P762" t="str">
            <v>310231330.1000.1210003</v>
          </cell>
          <cell r="Q762" t="str">
            <v>310231330.1000.1210003</v>
          </cell>
          <cell r="R762">
            <v>1390236950</v>
          </cell>
        </row>
        <row r="763">
          <cell r="A763" t="str">
            <v>310231330.1000.1210022</v>
          </cell>
          <cell r="B763" t="str">
            <v>COMPRA DE EQUIPO</v>
          </cell>
          <cell r="C763">
            <v>67844000</v>
          </cell>
          <cell r="D763">
            <v>0</v>
          </cell>
          <cell r="E763">
            <v>0</v>
          </cell>
          <cell r="F763">
            <v>0</v>
          </cell>
          <cell r="G763">
            <v>0</v>
          </cell>
          <cell r="H763">
            <v>0</v>
          </cell>
          <cell r="I763">
            <v>0</v>
          </cell>
          <cell r="J763">
            <v>0</v>
          </cell>
          <cell r="K763">
            <v>0</v>
          </cell>
          <cell r="L763">
            <v>0</v>
          </cell>
          <cell r="M763">
            <v>0</v>
          </cell>
          <cell r="N763">
            <v>0</v>
          </cell>
          <cell r="O763">
            <v>67844000</v>
          </cell>
          <cell r="P763" t="str">
            <v>310231330.1000.1210022</v>
          </cell>
          <cell r="Q763" t="e">
            <v>#N/A</v>
          </cell>
          <cell r="R763">
            <v>67844000</v>
          </cell>
        </row>
        <row r="764">
          <cell r="A764" t="str">
            <v>310231330.1000.1214003</v>
          </cell>
          <cell r="B764" t="str">
            <v>MATERIALES Y SUMINISTROS</v>
          </cell>
          <cell r="C764">
            <v>8800085</v>
          </cell>
          <cell r="D764">
            <v>0</v>
          </cell>
          <cell r="E764">
            <v>0</v>
          </cell>
          <cell r="F764">
            <v>0</v>
          </cell>
          <cell r="G764">
            <v>0</v>
          </cell>
          <cell r="H764">
            <v>0</v>
          </cell>
          <cell r="I764">
            <v>0</v>
          </cell>
          <cell r="J764">
            <v>0</v>
          </cell>
          <cell r="K764">
            <v>0</v>
          </cell>
          <cell r="L764">
            <v>0</v>
          </cell>
          <cell r="M764">
            <v>0</v>
          </cell>
          <cell r="N764">
            <v>0</v>
          </cell>
          <cell r="O764">
            <v>8800085</v>
          </cell>
          <cell r="P764" t="str">
            <v>310231330.1000.1214003</v>
          </cell>
          <cell r="Q764" t="e">
            <v>#N/A</v>
          </cell>
          <cell r="R764">
            <v>8800085</v>
          </cell>
        </row>
        <row r="765">
          <cell r="A765" t="str">
            <v>310231330.1000.1220004</v>
          </cell>
          <cell r="B765" t="str">
            <v>SERVICIO DE MANTENIMIENTO GENERAL</v>
          </cell>
          <cell r="C765">
            <v>6104548279</v>
          </cell>
          <cell r="D765">
            <v>0</v>
          </cell>
          <cell r="E765">
            <v>0</v>
          </cell>
          <cell r="F765">
            <v>0</v>
          </cell>
          <cell r="G765">
            <v>0</v>
          </cell>
          <cell r="H765">
            <v>0</v>
          </cell>
          <cell r="I765">
            <v>0</v>
          </cell>
          <cell r="J765">
            <v>0</v>
          </cell>
          <cell r="K765">
            <v>0</v>
          </cell>
          <cell r="L765">
            <v>0</v>
          </cell>
          <cell r="M765">
            <v>0</v>
          </cell>
          <cell r="N765">
            <v>0</v>
          </cell>
          <cell r="O765">
            <v>6104548279</v>
          </cell>
          <cell r="P765" t="str">
            <v>310231330.1000.1220004</v>
          </cell>
          <cell r="Q765" t="str">
            <v>310231330.1000.1220004</v>
          </cell>
          <cell r="R765">
            <v>6104548279</v>
          </cell>
        </row>
        <row r="766">
          <cell r="A766" t="str">
            <v>310231330.1000.1220039</v>
          </cell>
          <cell r="B766" t="str">
            <v>SERVICIOS PUBLICOS</v>
          </cell>
          <cell r="C766">
            <v>720779342</v>
          </cell>
          <cell r="D766">
            <v>0</v>
          </cell>
          <cell r="E766">
            <v>0</v>
          </cell>
          <cell r="F766">
            <v>0</v>
          </cell>
          <cell r="G766">
            <v>0</v>
          </cell>
          <cell r="H766">
            <v>0</v>
          </cell>
          <cell r="I766">
            <v>0</v>
          </cell>
          <cell r="J766">
            <v>0</v>
          </cell>
          <cell r="K766">
            <v>0</v>
          </cell>
          <cell r="L766">
            <v>0</v>
          </cell>
          <cell r="M766">
            <v>0</v>
          </cell>
          <cell r="N766">
            <v>0</v>
          </cell>
          <cell r="O766">
            <v>720779342</v>
          </cell>
          <cell r="P766" t="str">
            <v>310231330.1000.1220039</v>
          </cell>
          <cell r="Q766" t="str">
            <v>310231330.1000.1220039</v>
          </cell>
          <cell r="R766">
            <v>720779342</v>
          </cell>
        </row>
        <row r="767">
          <cell r="A767" t="str">
            <v>310231330.1000.1222004</v>
          </cell>
          <cell r="B767" t="str">
            <v>SERVICIO DE MANTENIMIENTO GENERAL</v>
          </cell>
          <cell r="C767">
            <v>53616598</v>
          </cell>
          <cell r="D767">
            <v>0</v>
          </cell>
          <cell r="E767">
            <v>0</v>
          </cell>
          <cell r="F767">
            <v>0</v>
          </cell>
          <cell r="G767">
            <v>0</v>
          </cell>
          <cell r="H767">
            <v>0</v>
          </cell>
          <cell r="I767">
            <v>0</v>
          </cell>
          <cell r="J767">
            <v>0</v>
          </cell>
          <cell r="K767">
            <v>0</v>
          </cell>
          <cell r="L767">
            <v>0</v>
          </cell>
          <cell r="M767">
            <v>0</v>
          </cell>
          <cell r="N767">
            <v>0</v>
          </cell>
          <cell r="O767">
            <v>53616598</v>
          </cell>
          <cell r="P767" t="str">
            <v>310231330.1000.1222004</v>
          </cell>
          <cell r="Q767" t="str">
            <v>310231330.1000.1222004</v>
          </cell>
          <cell r="R767">
            <v>53616598</v>
          </cell>
        </row>
        <row r="768">
          <cell r="A768" t="str">
            <v>310231330.1000.1222039</v>
          </cell>
          <cell r="B768" t="str">
            <v>SERVICIOS PUBLICOS</v>
          </cell>
          <cell r="C768">
            <v>12548840</v>
          </cell>
          <cell r="D768">
            <v>0</v>
          </cell>
          <cell r="E768">
            <v>0</v>
          </cell>
          <cell r="F768">
            <v>0</v>
          </cell>
          <cell r="G768">
            <v>0</v>
          </cell>
          <cell r="H768">
            <v>0</v>
          </cell>
          <cell r="I768">
            <v>0</v>
          </cell>
          <cell r="J768">
            <v>0</v>
          </cell>
          <cell r="K768">
            <v>0</v>
          </cell>
          <cell r="L768">
            <v>0</v>
          </cell>
          <cell r="M768">
            <v>0</v>
          </cell>
          <cell r="N768">
            <v>0</v>
          </cell>
          <cell r="O768">
            <v>12548840</v>
          </cell>
          <cell r="P768" t="str">
            <v>310231330.1000.1222039</v>
          </cell>
          <cell r="Q768" t="e">
            <v>#N/A</v>
          </cell>
          <cell r="R768">
            <v>12548840</v>
          </cell>
        </row>
        <row r="769">
          <cell r="A769" t="str">
            <v>310231330.1000.1224004</v>
          </cell>
          <cell r="B769" t="str">
            <v>SERVICIO DE MANTENIMIENTO GENERAL</v>
          </cell>
          <cell r="C769">
            <v>442413704</v>
          </cell>
          <cell r="D769">
            <v>0</v>
          </cell>
          <cell r="E769">
            <v>0</v>
          </cell>
          <cell r="F769">
            <v>0</v>
          </cell>
          <cell r="G769">
            <v>0</v>
          </cell>
          <cell r="H769">
            <v>0</v>
          </cell>
          <cell r="I769">
            <v>0</v>
          </cell>
          <cell r="J769">
            <v>0</v>
          </cell>
          <cell r="K769">
            <v>0</v>
          </cell>
          <cell r="L769">
            <v>0</v>
          </cell>
          <cell r="M769">
            <v>0</v>
          </cell>
          <cell r="N769">
            <v>0</v>
          </cell>
          <cell r="O769">
            <v>442413704</v>
          </cell>
          <cell r="P769" t="str">
            <v>310231330.1000.1224004</v>
          </cell>
          <cell r="Q769" t="str">
            <v>310231330.1000.1224004</v>
          </cell>
          <cell r="R769">
            <v>442413704</v>
          </cell>
        </row>
        <row r="770">
          <cell r="A770" t="str">
            <v>310231330.1000.1224039</v>
          </cell>
          <cell r="B770" t="str">
            <v>SERVICIOS PUBLICOS</v>
          </cell>
          <cell r="C770">
            <v>897711924</v>
          </cell>
          <cell r="D770">
            <v>0</v>
          </cell>
          <cell r="E770">
            <v>0</v>
          </cell>
          <cell r="F770">
            <v>0</v>
          </cell>
          <cell r="G770">
            <v>0</v>
          </cell>
          <cell r="H770">
            <v>0</v>
          </cell>
          <cell r="I770">
            <v>0</v>
          </cell>
          <cell r="J770">
            <v>0</v>
          </cell>
          <cell r="K770">
            <v>0</v>
          </cell>
          <cell r="L770">
            <v>0</v>
          </cell>
          <cell r="M770">
            <v>0</v>
          </cell>
          <cell r="N770">
            <v>0</v>
          </cell>
          <cell r="O770">
            <v>897711924</v>
          </cell>
          <cell r="P770" t="str">
            <v>310231330.1000.1224039</v>
          </cell>
          <cell r="Q770" t="str">
            <v>310231330.1000.1224039</v>
          </cell>
          <cell r="R770">
            <v>897711924</v>
          </cell>
        </row>
        <row r="771">
          <cell r="A771" t="str">
            <v>310231330.1000.1226004</v>
          </cell>
          <cell r="B771" t="str">
            <v>SERVICIO DE MANTENIMIENTO GENERAL</v>
          </cell>
          <cell r="C771">
            <v>23236880</v>
          </cell>
          <cell r="D771">
            <v>0</v>
          </cell>
          <cell r="E771">
            <v>0</v>
          </cell>
          <cell r="F771">
            <v>0</v>
          </cell>
          <cell r="G771">
            <v>0</v>
          </cell>
          <cell r="H771">
            <v>0</v>
          </cell>
          <cell r="I771">
            <v>0</v>
          </cell>
          <cell r="J771">
            <v>0</v>
          </cell>
          <cell r="K771">
            <v>0</v>
          </cell>
          <cell r="L771">
            <v>0</v>
          </cell>
          <cell r="M771">
            <v>0</v>
          </cell>
          <cell r="N771">
            <v>0</v>
          </cell>
          <cell r="O771">
            <v>23236880</v>
          </cell>
          <cell r="P771" t="str">
            <v>310231330.1000.1226004</v>
          </cell>
          <cell r="Q771" t="str">
            <v>310231330.1000.1226004</v>
          </cell>
          <cell r="R771">
            <v>23236880</v>
          </cell>
        </row>
        <row r="772">
          <cell r="A772" t="str">
            <v>310231330.1000.1230023</v>
          </cell>
          <cell r="B772" t="str">
            <v>OTROS IMPUESTOS TASAS Y MULTAS</v>
          </cell>
          <cell r="C772">
            <v>100000000</v>
          </cell>
          <cell r="D772">
            <v>0</v>
          </cell>
          <cell r="E772">
            <v>0</v>
          </cell>
          <cell r="F772">
            <v>0</v>
          </cell>
          <cell r="G772">
            <v>0</v>
          </cell>
          <cell r="H772">
            <v>0</v>
          </cell>
          <cell r="I772">
            <v>0</v>
          </cell>
          <cell r="J772">
            <v>0</v>
          </cell>
          <cell r="K772">
            <v>0</v>
          </cell>
          <cell r="L772">
            <v>0</v>
          </cell>
          <cell r="M772">
            <v>0</v>
          </cell>
          <cell r="N772">
            <v>0</v>
          </cell>
          <cell r="O772">
            <v>100000000</v>
          </cell>
          <cell r="P772" t="str">
            <v>310231330.1000.1230023</v>
          </cell>
          <cell r="Q772" t="str">
            <v>310231330.1000.1230023</v>
          </cell>
          <cell r="R772">
            <v>100000000</v>
          </cell>
        </row>
        <row r="773">
          <cell r="A773" t="str">
            <v>310231330.1000.2130018</v>
          </cell>
          <cell r="B773" t="str">
            <v>USO DE FRECUENCIAS</v>
          </cell>
          <cell r="C773">
            <v>32636000</v>
          </cell>
          <cell r="D773">
            <v>0</v>
          </cell>
          <cell r="E773">
            <v>0</v>
          </cell>
          <cell r="F773">
            <v>0</v>
          </cell>
          <cell r="G773">
            <v>0</v>
          </cell>
          <cell r="H773">
            <v>0</v>
          </cell>
          <cell r="I773">
            <v>0</v>
          </cell>
          <cell r="J773">
            <v>0</v>
          </cell>
          <cell r="K773">
            <v>0</v>
          </cell>
          <cell r="L773">
            <v>0</v>
          </cell>
          <cell r="M773">
            <v>0</v>
          </cell>
          <cell r="N773">
            <v>0</v>
          </cell>
          <cell r="O773">
            <v>32636000</v>
          </cell>
          <cell r="P773" t="str">
            <v>310231330.1000.2130018</v>
          </cell>
          <cell r="Q773" t="str">
            <v>310231330.1000.2130018</v>
          </cell>
          <cell r="R773">
            <v>32636000</v>
          </cell>
        </row>
        <row r="774">
          <cell r="A774" t="str">
            <v>310231330.1000.2210047</v>
          </cell>
          <cell r="B774" t="str">
            <v>PRODUCTOS QUIMICOS Y SIMILARES</v>
          </cell>
          <cell r="C774">
            <v>1572718000</v>
          </cell>
          <cell r="D774">
            <v>0</v>
          </cell>
          <cell r="E774">
            <v>0</v>
          </cell>
          <cell r="F774">
            <v>0</v>
          </cell>
          <cell r="G774">
            <v>0</v>
          </cell>
          <cell r="H774">
            <v>0</v>
          </cell>
          <cell r="I774">
            <v>0</v>
          </cell>
          <cell r="J774">
            <v>0</v>
          </cell>
          <cell r="K774">
            <v>0</v>
          </cell>
          <cell r="L774">
            <v>0</v>
          </cell>
          <cell r="M774">
            <v>0</v>
          </cell>
          <cell r="N774">
            <v>0</v>
          </cell>
          <cell r="O774">
            <v>1572718000</v>
          </cell>
          <cell r="P774" t="str">
            <v>310231330.1000.2210047</v>
          </cell>
          <cell r="Q774" t="e">
            <v>#N/A</v>
          </cell>
          <cell r="R774">
            <v>1572718000</v>
          </cell>
        </row>
        <row r="775">
          <cell r="A775" t="str">
            <v>310231330.1000.2210070</v>
          </cell>
          <cell r="B775" t="str">
            <v>FUERZA ELECTRICA</v>
          </cell>
          <cell r="C775">
            <v>39191000</v>
          </cell>
          <cell r="D775">
            <v>0</v>
          </cell>
          <cell r="E775">
            <v>0</v>
          </cell>
          <cell r="F775">
            <v>0</v>
          </cell>
          <cell r="G775">
            <v>0</v>
          </cell>
          <cell r="H775">
            <v>0</v>
          </cell>
          <cell r="I775">
            <v>0</v>
          </cell>
          <cell r="J775">
            <v>0</v>
          </cell>
          <cell r="K775">
            <v>0</v>
          </cell>
          <cell r="L775">
            <v>0</v>
          </cell>
          <cell r="M775">
            <v>0</v>
          </cell>
          <cell r="N775">
            <v>0</v>
          </cell>
          <cell r="O775">
            <v>39191000</v>
          </cell>
          <cell r="P775" t="str">
            <v>310231330.1000.2210070</v>
          </cell>
          <cell r="Q775" t="str">
            <v>310231330.1000.2210070</v>
          </cell>
          <cell r="R775">
            <v>39191000</v>
          </cell>
        </row>
        <row r="776">
          <cell r="A776" t="str">
            <v>310231330.1000.41303102072</v>
          </cell>
          <cell r="B776" t="str">
            <v>OPTIMIZACION Y MEJORAMIENTO DEL SISTEMA DE TRATAMIENTO FASE 4</v>
          </cell>
          <cell r="C776">
            <v>3000000000</v>
          </cell>
          <cell r="D776">
            <v>0</v>
          </cell>
          <cell r="E776">
            <v>0</v>
          </cell>
          <cell r="F776">
            <v>0</v>
          </cell>
          <cell r="G776">
            <v>0</v>
          </cell>
          <cell r="H776">
            <v>0</v>
          </cell>
          <cell r="I776">
            <v>0</v>
          </cell>
          <cell r="J776">
            <v>0</v>
          </cell>
          <cell r="K776">
            <v>0</v>
          </cell>
          <cell r="L776">
            <v>0</v>
          </cell>
          <cell r="M776">
            <v>0</v>
          </cell>
          <cell r="N776">
            <v>0</v>
          </cell>
          <cell r="O776">
            <v>3000000000</v>
          </cell>
          <cell r="P776" t="str">
            <v>310231330.1000.41303102072</v>
          </cell>
          <cell r="Q776" t="e">
            <v>#N/A</v>
          </cell>
          <cell r="R776">
            <v>3000000000</v>
          </cell>
        </row>
        <row r="777">
          <cell r="A777" t="str">
            <v>310231330.1000.41363102010</v>
          </cell>
          <cell r="B777" t="str">
            <v>OBRAS CONT. AGUAS RESID. EN CANALES Y BOMBE. PROVI</v>
          </cell>
          <cell r="C777">
            <v>11311012</v>
          </cell>
          <cell r="D777">
            <v>0</v>
          </cell>
          <cell r="E777">
            <v>0</v>
          </cell>
          <cell r="F777">
            <v>0</v>
          </cell>
          <cell r="G777">
            <v>0</v>
          </cell>
          <cell r="H777">
            <v>0</v>
          </cell>
          <cell r="I777">
            <v>0</v>
          </cell>
          <cell r="J777">
            <v>0</v>
          </cell>
          <cell r="K777">
            <v>0</v>
          </cell>
          <cell r="L777">
            <v>0</v>
          </cell>
          <cell r="M777">
            <v>0</v>
          </cell>
          <cell r="N777">
            <v>0</v>
          </cell>
          <cell r="O777">
            <v>11311012</v>
          </cell>
          <cell r="P777" t="str">
            <v>310231330.1000.41363102010</v>
          </cell>
          <cell r="Q777" t="str">
            <v>310231330.1000.41363102010</v>
          </cell>
          <cell r="R777">
            <v>11311012</v>
          </cell>
        </row>
        <row r="778">
          <cell r="A778" t="str">
            <v>310231330.1000.41363102048</v>
          </cell>
          <cell r="B778" t="str">
            <v>OPTIMIZACION Y MEJORAMIENTO DEL SISTEMA DE TRATAMIENTO FASE 2</v>
          </cell>
          <cell r="C778">
            <v>1067981022</v>
          </cell>
          <cell r="D778">
            <v>0</v>
          </cell>
          <cell r="E778">
            <v>0</v>
          </cell>
          <cell r="F778">
            <v>0</v>
          </cell>
          <cell r="G778">
            <v>0</v>
          </cell>
          <cell r="H778">
            <v>0</v>
          </cell>
          <cell r="I778">
            <v>0</v>
          </cell>
          <cell r="J778">
            <v>0</v>
          </cell>
          <cell r="K778">
            <v>0</v>
          </cell>
          <cell r="L778">
            <v>0</v>
          </cell>
          <cell r="M778">
            <v>0</v>
          </cell>
          <cell r="N778">
            <v>0</v>
          </cell>
          <cell r="O778">
            <v>1067981022</v>
          </cell>
          <cell r="P778" t="str">
            <v>310231330.1000.41363102048</v>
          </cell>
          <cell r="Q778" t="str">
            <v>310231330.1000.41363102048</v>
          </cell>
          <cell r="R778">
            <v>1067981022</v>
          </cell>
        </row>
        <row r="779">
          <cell r="A779" t="str">
            <v>310231330.1000.41363102055</v>
          </cell>
          <cell r="B779" t="str">
            <v>OPTIMIZACION Y MEJORAMIENTO SISTEMA TRATAMIENTO FASE 3</v>
          </cell>
          <cell r="C779">
            <v>24044387</v>
          </cell>
          <cell r="D779">
            <v>0</v>
          </cell>
          <cell r="E779">
            <v>0</v>
          </cell>
          <cell r="F779">
            <v>0</v>
          </cell>
          <cell r="G779">
            <v>0</v>
          </cell>
          <cell r="H779">
            <v>0</v>
          </cell>
          <cell r="I779">
            <v>0</v>
          </cell>
          <cell r="J779">
            <v>0</v>
          </cell>
          <cell r="K779">
            <v>0</v>
          </cell>
          <cell r="L779">
            <v>0</v>
          </cell>
          <cell r="M779">
            <v>0</v>
          </cell>
          <cell r="N779">
            <v>0</v>
          </cell>
          <cell r="O779">
            <v>24044387</v>
          </cell>
          <cell r="P779" t="str">
            <v>310231330.1000.41363102055</v>
          </cell>
          <cell r="Q779" t="e">
            <v>#N/A</v>
          </cell>
          <cell r="R779">
            <v>24044387</v>
          </cell>
        </row>
        <row r="780">
          <cell r="A780" t="str">
            <v>310231330.3000.41303102055</v>
          </cell>
          <cell r="B780" t="str">
            <v>OPTIMIZACION Y MEJORAMIENTO SISTEMA TRATAMIENTO FASE 3</v>
          </cell>
          <cell r="C780">
            <v>1387958330</v>
          </cell>
          <cell r="D780">
            <v>0</v>
          </cell>
          <cell r="E780">
            <v>0</v>
          </cell>
          <cell r="F780">
            <v>0</v>
          </cell>
          <cell r="G780">
            <v>0</v>
          </cell>
          <cell r="H780">
            <v>0</v>
          </cell>
          <cell r="I780">
            <v>0</v>
          </cell>
          <cell r="J780">
            <v>0</v>
          </cell>
          <cell r="K780">
            <v>0</v>
          </cell>
          <cell r="L780">
            <v>0</v>
          </cell>
          <cell r="M780">
            <v>0</v>
          </cell>
          <cell r="N780">
            <v>0</v>
          </cell>
          <cell r="O780">
            <v>1387958330</v>
          </cell>
          <cell r="P780" t="str">
            <v>310231330.3000.41303102055</v>
          </cell>
          <cell r="Q780" t="str">
            <v>310231330.3000.41303102055</v>
          </cell>
          <cell r="R780">
            <v>1387958330</v>
          </cell>
        </row>
        <row r="781">
          <cell r="A781" t="str">
            <v>310231410.1000.1120031</v>
          </cell>
          <cell r="B781" t="str">
            <v>HONORARIOS Y REMUNERACIÓN SERV-TÉCNICOS</v>
          </cell>
          <cell r="C781">
            <v>186985825</v>
          </cell>
          <cell r="D781">
            <v>0</v>
          </cell>
          <cell r="E781">
            <v>0</v>
          </cell>
          <cell r="F781">
            <v>0</v>
          </cell>
          <cell r="G781">
            <v>0</v>
          </cell>
          <cell r="H781">
            <v>0</v>
          </cell>
          <cell r="I781">
            <v>0</v>
          </cell>
          <cell r="J781">
            <v>0</v>
          </cell>
          <cell r="K781">
            <v>0</v>
          </cell>
          <cell r="L781">
            <v>0</v>
          </cell>
          <cell r="M781">
            <v>0</v>
          </cell>
          <cell r="N781">
            <v>0</v>
          </cell>
          <cell r="O781">
            <v>186985825</v>
          </cell>
          <cell r="P781" t="str">
            <v>310231410.1000.1120031</v>
          </cell>
          <cell r="Q781" t="str">
            <v>310231410.1000.1120031</v>
          </cell>
          <cell r="R781">
            <v>186985825</v>
          </cell>
        </row>
        <row r="782">
          <cell r="A782" t="str">
            <v>310231410.1000.1122031</v>
          </cell>
          <cell r="B782" t="str">
            <v>HONORARIOS Y REMUNERACIÓN SERV-TÉCNICOS</v>
          </cell>
          <cell r="C782">
            <v>14401205</v>
          </cell>
          <cell r="D782">
            <v>0</v>
          </cell>
          <cell r="E782">
            <v>0</v>
          </cell>
          <cell r="F782">
            <v>0</v>
          </cell>
          <cell r="G782">
            <v>-13249907</v>
          </cell>
          <cell r="H782">
            <v>0</v>
          </cell>
          <cell r="I782">
            <v>0</v>
          </cell>
          <cell r="J782">
            <v>0</v>
          </cell>
          <cell r="K782">
            <v>0</v>
          </cell>
          <cell r="L782">
            <v>0</v>
          </cell>
          <cell r="M782">
            <v>0</v>
          </cell>
          <cell r="N782">
            <v>0</v>
          </cell>
          <cell r="O782">
            <v>1151298</v>
          </cell>
          <cell r="P782" t="str">
            <v>310231410.1000.1122031</v>
          </cell>
          <cell r="Q782" t="str">
            <v>310231410.1000.1122031</v>
          </cell>
          <cell r="R782">
            <v>1151298</v>
          </cell>
        </row>
        <row r="783">
          <cell r="A783" t="str">
            <v>310231410.1000.1126031</v>
          </cell>
          <cell r="B783" t="str">
            <v>HONORARIOS Y REMUNERACIÓN SERV-TÉCNICOS</v>
          </cell>
          <cell r="C783">
            <v>14227242</v>
          </cell>
          <cell r="D783">
            <v>0</v>
          </cell>
          <cell r="E783">
            <v>0</v>
          </cell>
          <cell r="F783">
            <v>0</v>
          </cell>
          <cell r="G783">
            <v>0</v>
          </cell>
          <cell r="H783">
            <v>0</v>
          </cell>
          <cell r="I783">
            <v>0</v>
          </cell>
          <cell r="J783">
            <v>0</v>
          </cell>
          <cell r="K783">
            <v>0</v>
          </cell>
          <cell r="L783">
            <v>0</v>
          </cell>
          <cell r="M783">
            <v>0</v>
          </cell>
          <cell r="N783">
            <v>0</v>
          </cell>
          <cell r="O783">
            <v>14227242</v>
          </cell>
          <cell r="P783" t="str">
            <v>310231410.1000.1126031</v>
          </cell>
          <cell r="Q783" t="e">
            <v>#N/A</v>
          </cell>
          <cell r="R783">
            <v>14227242</v>
          </cell>
        </row>
        <row r="784">
          <cell r="A784" t="str">
            <v>310231410.1000.1210003</v>
          </cell>
          <cell r="B784" t="str">
            <v>MATERIALES Y SUMINISTROS</v>
          </cell>
          <cell r="C784">
            <v>3000000</v>
          </cell>
          <cell r="D784">
            <v>0</v>
          </cell>
          <cell r="E784">
            <v>0</v>
          </cell>
          <cell r="F784">
            <v>0</v>
          </cell>
          <cell r="G784">
            <v>0</v>
          </cell>
          <cell r="H784">
            <v>0</v>
          </cell>
          <cell r="I784">
            <v>0</v>
          </cell>
          <cell r="J784">
            <v>0</v>
          </cell>
          <cell r="K784">
            <v>0</v>
          </cell>
          <cell r="L784">
            <v>0</v>
          </cell>
          <cell r="M784">
            <v>0</v>
          </cell>
          <cell r="N784">
            <v>0</v>
          </cell>
          <cell r="O784">
            <v>3000000</v>
          </cell>
          <cell r="P784" t="str">
            <v>310231410.1000.1210003</v>
          </cell>
          <cell r="Q784" t="e">
            <v>#N/A</v>
          </cell>
          <cell r="R784">
            <v>3000000</v>
          </cell>
        </row>
        <row r="785">
          <cell r="A785" t="str">
            <v>310231410.1000.1210022</v>
          </cell>
          <cell r="B785" t="str">
            <v>COMPRA DE EQUIPO</v>
          </cell>
          <cell r="C785">
            <v>30000000</v>
          </cell>
          <cell r="D785">
            <v>0</v>
          </cell>
          <cell r="E785">
            <v>0</v>
          </cell>
          <cell r="F785">
            <v>0</v>
          </cell>
          <cell r="G785">
            <v>0</v>
          </cell>
          <cell r="H785">
            <v>0</v>
          </cell>
          <cell r="I785">
            <v>0</v>
          </cell>
          <cell r="J785">
            <v>0</v>
          </cell>
          <cell r="K785">
            <v>0</v>
          </cell>
          <cell r="L785">
            <v>0</v>
          </cell>
          <cell r="M785">
            <v>0</v>
          </cell>
          <cell r="N785">
            <v>0</v>
          </cell>
          <cell r="O785">
            <v>30000000</v>
          </cell>
          <cell r="P785" t="str">
            <v>310231410.1000.1210022</v>
          </cell>
          <cell r="Q785" t="e">
            <v>#N/A</v>
          </cell>
          <cell r="R785">
            <v>30000000</v>
          </cell>
        </row>
        <row r="786">
          <cell r="A786" t="str">
            <v>310231410.1000.1220004</v>
          </cell>
          <cell r="B786" t="str">
            <v>SERVICIO DE MANTENIMIENTO GENERAL</v>
          </cell>
          <cell r="C786">
            <v>8250000</v>
          </cell>
          <cell r="D786">
            <v>0</v>
          </cell>
          <cell r="E786">
            <v>0</v>
          </cell>
          <cell r="F786">
            <v>0</v>
          </cell>
          <cell r="G786">
            <v>0</v>
          </cell>
          <cell r="H786">
            <v>0</v>
          </cell>
          <cell r="I786">
            <v>0</v>
          </cell>
          <cell r="J786">
            <v>0</v>
          </cell>
          <cell r="K786">
            <v>0</v>
          </cell>
          <cell r="L786">
            <v>0</v>
          </cell>
          <cell r="M786">
            <v>0</v>
          </cell>
          <cell r="N786">
            <v>0</v>
          </cell>
          <cell r="O786">
            <v>8250000</v>
          </cell>
          <cell r="P786" t="str">
            <v>310231410.1000.1220004</v>
          </cell>
          <cell r="Q786" t="str">
            <v>310231410.1000.1220004</v>
          </cell>
          <cell r="R786">
            <v>8250000</v>
          </cell>
        </row>
        <row r="787">
          <cell r="A787" t="str">
            <v>310231410.1000.1220039</v>
          </cell>
          <cell r="B787" t="str">
            <v>SERVICIOS PUBLICOS</v>
          </cell>
          <cell r="C787">
            <v>79775000</v>
          </cell>
          <cell r="D787">
            <v>0</v>
          </cell>
          <cell r="E787">
            <v>0</v>
          </cell>
          <cell r="F787">
            <v>0</v>
          </cell>
          <cell r="G787">
            <v>0</v>
          </cell>
          <cell r="H787">
            <v>0</v>
          </cell>
          <cell r="I787">
            <v>0</v>
          </cell>
          <cell r="J787">
            <v>0</v>
          </cell>
          <cell r="K787">
            <v>0</v>
          </cell>
          <cell r="L787">
            <v>0</v>
          </cell>
          <cell r="M787">
            <v>0</v>
          </cell>
          <cell r="N787">
            <v>0</v>
          </cell>
          <cell r="O787">
            <v>79775000</v>
          </cell>
          <cell r="P787" t="str">
            <v>310231410.1000.1220039</v>
          </cell>
          <cell r="Q787" t="str">
            <v>310231410.1000.1220039</v>
          </cell>
          <cell r="R787">
            <v>79775000</v>
          </cell>
        </row>
        <row r="788">
          <cell r="A788" t="str">
            <v>310231410.1000.41203102018</v>
          </cell>
          <cell r="B788" t="str">
            <v>EXPANSION DEL SERVICIO DE ALCANTARILLADO FASE 2</v>
          </cell>
          <cell r="C788">
            <v>3000000000</v>
          </cell>
          <cell r="D788">
            <v>0</v>
          </cell>
          <cell r="E788">
            <v>0</v>
          </cell>
          <cell r="F788">
            <v>0</v>
          </cell>
          <cell r="G788">
            <v>0</v>
          </cell>
          <cell r="H788">
            <v>20000000</v>
          </cell>
          <cell r="I788">
            <v>0</v>
          </cell>
          <cell r="J788">
            <v>0</v>
          </cell>
          <cell r="K788">
            <v>0</v>
          </cell>
          <cell r="L788">
            <v>0</v>
          </cell>
          <cell r="M788">
            <v>0</v>
          </cell>
          <cell r="N788">
            <v>0</v>
          </cell>
          <cell r="O788">
            <v>3020000000</v>
          </cell>
          <cell r="P788" t="str">
            <v>310231410.1000.41203102018</v>
          </cell>
          <cell r="Q788" t="str">
            <v>310231410.1000.41203102018</v>
          </cell>
          <cell r="R788">
            <v>3020000000</v>
          </cell>
        </row>
        <row r="789">
          <cell r="A789" t="str">
            <v>310231410.1000.41243102018</v>
          </cell>
          <cell r="B789" t="str">
            <v>EXPANSION DEL SERVICIO DE ALCANTARILLADO FASE 2</v>
          </cell>
          <cell r="C789">
            <v>254600000</v>
          </cell>
          <cell r="D789">
            <v>0</v>
          </cell>
          <cell r="E789">
            <v>0</v>
          </cell>
          <cell r="F789">
            <v>0</v>
          </cell>
          <cell r="G789">
            <v>0</v>
          </cell>
          <cell r="H789">
            <v>0</v>
          </cell>
          <cell r="I789">
            <v>0</v>
          </cell>
          <cell r="J789">
            <v>0</v>
          </cell>
          <cell r="K789">
            <v>0</v>
          </cell>
          <cell r="L789">
            <v>0</v>
          </cell>
          <cell r="M789">
            <v>0</v>
          </cell>
          <cell r="N789">
            <v>0</v>
          </cell>
          <cell r="O789">
            <v>254600000</v>
          </cell>
          <cell r="P789" t="str">
            <v>310231410.1000.41243102018</v>
          </cell>
          <cell r="Q789" t="str">
            <v>310231410.1000.41243102018</v>
          </cell>
          <cell r="R789">
            <v>254600000</v>
          </cell>
        </row>
        <row r="790">
          <cell r="A790" t="str">
            <v>310231410.1000.41303102054</v>
          </cell>
          <cell r="B790" t="str">
            <v>REPOSICION DE REDES DE ALCANTARILLADO EN CORREDORES DEL STM MIO FASE 2</v>
          </cell>
          <cell r="C790">
            <v>9444800000</v>
          </cell>
          <cell r="D790">
            <v>0</v>
          </cell>
          <cell r="E790">
            <v>0</v>
          </cell>
          <cell r="F790">
            <v>0</v>
          </cell>
          <cell r="G790">
            <v>0</v>
          </cell>
          <cell r="H790">
            <v>0</v>
          </cell>
          <cell r="I790">
            <v>0</v>
          </cell>
          <cell r="J790">
            <v>0</v>
          </cell>
          <cell r="K790">
            <v>0</v>
          </cell>
          <cell r="L790">
            <v>0</v>
          </cell>
          <cell r="M790">
            <v>0</v>
          </cell>
          <cell r="N790">
            <v>0</v>
          </cell>
          <cell r="O790">
            <v>9444800000</v>
          </cell>
          <cell r="P790" t="str">
            <v>310231410.1000.41303102054</v>
          </cell>
          <cell r="Q790" t="str">
            <v>310231410.1000.41303102054</v>
          </cell>
          <cell r="R790">
            <v>9444800000</v>
          </cell>
        </row>
        <row r="791">
          <cell r="A791" t="str">
            <v>310231410.1000.41303102066</v>
          </cell>
          <cell r="B791" t="str">
            <v>Mejoramiento hidráulico de colectores para mitigar inundaciones en el casco antiguo de la Ciudad de Santiago de Cali del Departamento del Valle del Cauca</v>
          </cell>
          <cell r="C791">
            <v>1150000000</v>
          </cell>
          <cell r="D791">
            <v>0</v>
          </cell>
          <cell r="E791">
            <v>0</v>
          </cell>
          <cell r="F791">
            <v>0</v>
          </cell>
          <cell r="G791">
            <v>0</v>
          </cell>
          <cell r="H791">
            <v>-1150000000</v>
          </cell>
          <cell r="I791">
            <v>0</v>
          </cell>
          <cell r="J791">
            <v>0</v>
          </cell>
          <cell r="K791">
            <v>0</v>
          </cell>
          <cell r="L791">
            <v>0</v>
          </cell>
          <cell r="M791">
            <v>0</v>
          </cell>
          <cell r="N791">
            <v>0</v>
          </cell>
          <cell r="O791">
            <v>0</v>
          </cell>
          <cell r="P791" t="str">
            <v>310231410.1000.41303102066</v>
          </cell>
          <cell r="Q791" t="str">
            <v>310231410.1000.41303102066</v>
          </cell>
          <cell r="R791">
            <v>0</v>
          </cell>
        </row>
        <row r="792">
          <cell r="A792" t="str">
            <v>310231410.1000.41303102073</v>
          </cell>
          <cell r="B792" t="str">
            <v>OPTIMIZACION CANALES Y COLECTORES FASE 4</v>
          </cell>
          <cell r="C792">
            <v>1000000000</v>
          </cell>
          <cell r="D792">
            <v>0</v>
          </cell>
          <cell r="E792">
            <v>0</v>
          </cell>
          <cell r="F792">
            <v>0</v>
          </cell>
          <cell r="G792">
            <v>0</v>
          </cell>
          <cell r="H792">
            <v>480000000</v>
          </cell>
          <cell r="I792">
            <v>0</v>
          </cell>
          <cell r="J792">
            <v>0</v>
          </cell>
          <cell r="K792">
            <v>0</v>
          </cell>
          <cell r="L792">
            <v>0</v>
          </cell>
          <cell r="M792">
            <v>0</v>
          </cell>
          <cell r="N792">
            <v>0</v>
          </cell>
          <cell r="O792">
            <v>1480000000</v>
          </cell>
          <cell r="P792" t="str">
            <v>310231410.1000.41303102073</v>
          </cell>
          <cell r="Q792" t="e">
            <v>#N/A</v>
          </cell>
          <cell r="R792">
            <v>1480000000</v>
          </cell>
        </row>
        <row r="793">
          <cell r="A793" t="str">
            <v>310231410.1000.41303102076</v>
          </cell>
          <cell r="B793" t="str">
            <v>REPOSICION DE REDES SECUNDARIAS DE ALCANTARILLADO FASE 4</v>
          </cell>
          <cell r="C793">
            <v>3300000000</v>
          </cell>
          <cell r="D793">
            <v>0</v>
          </cell>
          <cell r="E793">
            <v>0</v>
          </cell>
          <cell r="F793">
            <v>0</v>
          </cell>
          <cell r="G793">
            <v>0</v>
          </cell>
          <cell r="H793">
            <v>650000000</v>
          </cell>
          <cell r="I793">
            <v>0</v>
          </cell>
          <cell r="J793">
            <v>12000000000</v>
          </cell>
          <cell r="K793">
            <v>0</v>
          </cell>
          <cell r="L793">
            <v>0</v>
          </cell>
          <cell r="M793">
            <v>0</v>
          </cell>
          <cell r="N793">
            <v>0</v>
          </cell>
          <cell r="O793">
            <v>15950000000</v>
          </cell>
          <cell r="P793" t="str">
            <v>310231410.1000.41303102076</v>
          </cell>
          <cell r="Q793" t="e">
            <v>#N/A</v>
          </cell>
          <cell r="R793">
            <v>15950000000</v>
          </cell>
        </row>
        <row r="794">
          <cell r="A794" t="str">
            <v>310231410.1000.41323102054</v>
          </cell>
          <cell r="B794" t="str">
            <v>REPOSICION DE REDES DE ALCANTARILLADO EN CORREDORES DEL STM MIO FASE 2</v>
          </cell>
          <cell r="C794">
            <v>13802232</v>
          </cell>
          <cell r="D794">
            <v>0</v>
          </cell>
          <cell r="E794">
            <v>0</v>
          </cell>
          <cell r="F794">
            <v>0</v>
          </cell>
          <cell r="G794">
            <v>-6545703</v>
          </cell>
          <cell r="H794">
            <v>-3394952</v>
          </cell>
          <cell r="I794">
            <v>0</v>
          </cell>
          <cell r="J794">
            <v>0</v>
          </cell>
          <cell r="K794">
            <v>0</v>
          </cell>
          <cell r="L794">
            <v>0</v>
          </cell>
          <cell r="M794">
            <v>0</v>
          </cell>
          <cell r="N794">
            <v>0</v>
          </cell>
          <cell r="O794">
            <v>3861577</v>
          </cell>
          <cell r="P794" t="str">
            <v>310231410.1000.41323102054</v>
          </cell>
          <cell r="Q794" t="str">
            <v>310231410.1000.41323102054</v>
          </cell>
          <cell r="R794">
            <v>3861577</v>
          </cell>
        </row>
        <row r="795">
          <cell r="A795" t="str">
            <v>310231410.1000.41323102056</v>
          </cell>
          <cell r="B795" t="str">
            <v>OPTIMIZACION CANALES Y COLECTORES FASE 3</v>
          </cell>
          <cell r="C795">
            <v>24453173</v>
          </cell>
          <cell r="D795">
            <v>0</v>
          </cell>
          <cell r="E795">
            <v>0</v>
          </cell>
          <cell r="F795">
            <v>0</v>
          </cell>
          <cell r="G795">
            <v>-5473643</v>
          </cell>
          <cell r="H795">
            <v>0</v>
          </cell>
          <cell r="I795">
            <v>0</v>
          </cell>
          <cell r="J795">
            <v>0</v>
          </cell>
          <cell r="K795">
            <v>0</v>
          </cell>
          <cell r="L795">
            <v>0</v>
          </cell>
          <cell r="M795">
            <v>0</v>
          </cell>
          <cell r="N795">
            <v>0</v>
          </cell>
          <cell r="O795">
            <v>18979530</v>
          </cell>
          <cell r="P795" t="str">
            <v>310231410.1000.41323102056</v>
          </cell>
          <cell r="Q795" t="str">
            <v>310231410.1000.41323102056</v>
          </cell>
          <cell r="R795">
            <v>18979530</v>
          </cell>
        </row>
        <row r="796">
          <cell r="A796" t="str">
            <v>310231410.1000.41323102059</v>
          </cell>
          <cell r="B796" t="str">
            <v>REPOSICION REDES SECUNDARIAS ALCANTARILLADO FASE 3</v>
          </cell>
          <cell r="C796">
            <v>106691052.7</v>
          </cell>
          <cell r="D796">
            <v>0</v>
          </cell>
          <cell r="E796">
            <v>0</v>
          </cell>
          <cell r="F796">
            <v>0</v>
          </cell>
          <cell r="G796">
            <v>-3014906.5</v>
          </cell>
          <cell r="H796">
            <v>-3394954</v>
          </cell>
          <cell r="I796">
            <v>0</v>
          </cell>
          <cell r="J796">
            <v>0</v>
          </cell>
          <cell r="K796">
            <v>0</v>
          </cell>
          <cell r="L796">
            <v>0</v>
          </cell>
          <cell r="M796">
            <v>0</v>
          </cell>
          <cell r="N796">
            <v>0</v>
          </cell>
          <cell r="O796">
            <v>100281192.2</v>
          </cell>
          <cell r="P796" t="str">
            <v>310231410.1000.41323102059</v>
          </cell>
          <cell r="Q796" t="str">
            <v>310231410.1000.41323102059</v>
          </cell>
          <cell r="R796">
            <v>100281192.2</v>
          </cell>
        </row>
        <row r="797">
          <cell r="A797" t="str">
            <v>310231410.1000.41363102050</v>
          </cell>
          <cell r="B797" t="str">
            <v>REPOSICION REDES SECUNDARIAS ALCANTARILLADO FASE 2</v>
          </cell>
          <cell r="C797">
            <v>3563900</v>
          </cell>
          <cell r="D797">
            <v>0</v>
          </cell>
          <cell r="E797">
            <v>0</v>
          </cell>
          <cell r="F797">
            <v>0</v>
          </cell>
          <cell r="G797">
            <v>-3563900</v>
          </cell>
          <cell r="H797">
            <v>0</v>
          </cell>
          <cell r="I797">
            <v>0</v>
          </cell>
          <cell r="J797">
            <v>0</v>
          </cell>
          <cell r="K797">
            <v>0</v>
          </cell>
          <cell r="L797">
            <v>0</v>
          </cell>
          <cell r="M797">
            <v>0</v>
          </cell>
          <cell r="N797">
            <v>0</v>
          </cell>
          <cell r="O797">
            <v>0</v>
          </cell>
          <cell r="P797" t="str">
            <v>310231410.1000.41363102050</v>
          </cell>
          <cell r="Q797" t="str">
            <v>310231410.1000.41363102050</v>
          </cell>
          <cell r="R797">
            <v>0</v>
          </cell>
        </row>
        <row r="798">
          <cell r="A798" t="str">
            <v>310231410.1000.41363102051</v>
          </cell>
          <cell r="B798" t="str">
            <v>OPTIMIZACION CANALES Y COLECTORES FASE 2</v>
          </cell>
          <cell r="C798">
            <v>7361559</v>
          </cell>
          <cell r="D798">
            <v>0</v>
          </cell>
          <cell r="E798">
            <v>0</v>
          </cell>
          <cell r="F798">
            <v>0</v>
          </cell>
          <cell r="G798">
            <v>-7361559</v>
          </cell>
          <cell r="H798">
            <v>0</v>
          </cell>
          <cell r="I798">
            <v>0</v>
          </cell>
          <cell r="J798">
            <v>0</v>
          </cell>
          <cell r="K798">
            <v>0</v>
          </cell>
          <cell r="L798">
            <v>0</v>
          </cell>
          <cell r="M798">
            <v>0</v>
          </cell>
          <cell r="N798">
            <v>0</v>
          </cell>
          <cell r="O798">
            <v>0</v>
          </cell>
          <cell r="P798" t="str">
            <v>310231410.1000.41363102051</v>
          </cell>
          <cell r="Q798" t="str">
            <v>310231410.1000.41363102051</v>
          </cell>
          <cell r="R798">
            <v>0</v>
          </cell>
        </row>
        <row r="799">
          <cell r="A799" t="str">
            <v>310231410.1000.41363102056</v>
          </cell>
          <cell r="B799" t="str">
            <v>OPTIMIZACION CANALES Y COLECTORES FASE 3</v>
          </cell>
          <cell r="C799">
            <v>17277942</v>
          </cell>
          <cell r="D799">
            <v>0</v>
          </cell>
          <cell r="E799">
            <v>0</v>
          </cell>
          <cell r="F799">
            <v>0</v>
          </cell>
          <cell r="G799">
            <v>0</v>
          </cell>
          <cell r="H799">
            <v>0</v>
          </cell>
          <cell r="I799">
            <v>0</v>
          </cell>
          <cell r="J799">
            <v>-17277942</v>
          </cell>
          <cell r="K799">
            <v>0</v>
          </cell>
          <cell r="L799">
            <v>0</v>
          </cell>
          <cell r="M799">
            <v>0</v>
          </cell>
          <cell r="N799">
            <v>0</v>
          </cell>
          <cell r="O799">
            <v>0</v>
          </cell>
          <cell r="P799" t="str">
            <v>310231410.1000.41363102056</v>
          </cell>
          <cell r="Q799" t="e">
            <v>#N/A</v>
          </cell>
          <cell r="R799">
            <v>0</v>
          </cell>
        </row>
        <row r="800">
          <cell r="A800" t="str">
            <v>310231410.1000.41363102059</v>
          </cell>
          <cell r="B800" t="str">
            <v>REPOSICION REDES SECUNDARIAS ALCANTARILLADO FASE 3</v>
          </cell>
          <cell r="C800">
            <v>68506612</v>
          </cell>
          <cell r="D800">
            <v>0</v>
          </cell>
          <cell r="E800">
            <v>0</v>
          </cell>
          <cell r="F800">
            <v>0</v>
          </cell>
          <cell r="G800">
            <v>-349622</v>
          </cell>
          <cell r="H800">
            <v>0</v>
          </cell>
          <cell r="I800">
            <v>0</v>
          </cell>
          <cell r="J800">
            <v>0</v>
          </cell>
          <cell r="K800">
            <v>0</v>
          </cell>
          <cell r="L800">
            <v>0</v>
          </cell>
          <cell r="M800">
            <v>0</v>
          </cell>
          <cell r="N800">
            <v>0</v>
          </cell>
          <cell r="O800">
            <v>68156990</v>
          </cell>
          <cell r="P800" t="str">
            <v>310231410.1000.41363102059</v>
          </cell>
          <cell r="Q800" t="e">
            <v>#N/A</v>
          </cell>
          <cell r="R800">
            <v>68156990</v>
          </cell>
        </row>
        <row r="801">
          <cell r="A801" t="str">
            <v>310231410.1000.41383102059</v>
          </cell>
          <cell r="B801" t="str">
            <v>REPOSICION REDES SECUNDARIAS ALCANTARILLADO FASE 3</v>
          </cell>
          <cell r="C801">
            <v>85744595</v>
          </cell>
          <cell r="D801">
            <v>0</v>
          </cell>
          <cell r="E801">
            <v>0</v>
          </cell>
          <cell r="F801">
            <v>0</v>
          </cell>
          <cell r="G801">
            <v>0</v>
          </cell>
          <cell r="H801">
            <v>0</v>
          </cell>
          <cell r="I801">
            <v>0</v>
          </cell>
          <cell r="J801">
            <v>0</v>
          </cell>
          <cell r="K801">
            <v>0</v>
          </cell>
          <cell r="L801">
            <v>0</v>
          </cell>
          <cell r="M801">
            <v>0</v>
          </cell>
          <cell r="N801">
            <v>0</v>
          </cell>
          <cell r="O801">
            <v>85744595</v>
          </cell>
          <cell r="P801" t="str">
            <v>310231410.1000.41383102059</v>
          </cell>
          <cell r="Q801" t="e">
            <v>#N/A</v>
          </cell>
          <cell r="R801">
            <v>85744595</v>
          </cell>
        </row>
        <row r="802">
          <cell r="A802" t="str">
            <v>310231410.2000.41363102052</v>
          </cell>
          <cell r="B802" t="str">
            <v>REPOSICION REDES ALCANTARILLADO EN LOS BARRIOS GRANADA  Y JUANAMBU</v>
          </cell>
          <cell r="C802">
            <v>2567721236</v>
          </cell>
          <cell r="D802">
            <v>0</v>
          </cell>
          <cell r="E802">
            <v>0</v>
          </cell>
          <cell r="F802">
            <v>0</v>
          </cell>
          <cell r="G802">
            <v>0</v>
          </cell>
          <cell r="H802">
            <v>0</v>
          </cell>
          <cell r="I802">
            <v>0</v>
          </cell>
          <cell r="J802">
            <v>0</v>
          </cell>
          <cell r="K802">
            <v>0</v>
          </cell>
          <cell r="L802">
            <v>0</v>
          </cell>
          <cell r="M802">
            <v>0</v>
          </cell>
          <cell r="N802">
            <v>0</v>
          </cell>
          <cell r="O802">
            <v>2567721236</v>
          </cell>
          <cell r="P802" t="str">
            <v>310231410.2000.41363102052</v>
          </cell>
          <cell r="Q802" t="str">
            <v>310231410.2000.41363102052</v>
          </cell>
          <cell r="R802">
            <v>2567721236</v>
          </cell>
        </row>
        <row r="803">
          <cell r="A803" t="str">
            <v>310231410.3000.41203102018</v>
          </cell>
          <cell r="B803" t="str">
            <v>EXPANSION DEL SERVICIO DE ALCANTARILLADO FASE 2</v>
          </cell>
          <cell r="C803">
            <v>36774571</v>
          </cell>
          <cell r="D803">
            <v>0</v>
          </cell>
          <cell r="E803">
            <v>0</v>
          </cell>
          <cell r="F803">
            <v>0</v>
          </cell>
          <cell r="G803">
            <v>0</v>
          </cell>
          <cell r="H803">
            <v>0</v>
          </cell>
          <cell r="I803">
            <v>0</v>
          </cell>
          <cell r="J803">
            <v>0</v>
          </cell>
          <cell r="K803">
            <v>0</v>
          </cell>
          <cell r="L803">
            <v>0</v>
          </cell>
          <cell r="M803">
            <v>0</v>
          </cell>
          <cell r="N803">
            <v>0</v>
          </cell>
          <cell r="O803">
            <v>36774571</v>
          </cell>
          <cell r="P803" t="str">
            <v>310231410.3000.41203102018</v>
          </cell>
          <cell r="Q803" t="str">
            <v>310231410.3000.41203102018</v>
          </cell>
          <cell r="R803">
            <v>36774571</v>
          </cell>
        </row>
        <row r="804">
          <cell r="A804" t="str">
            <v>310231410.3000.41303102054</v>
          </cell>
          <cell r="B804" t="str">
            <v>REPOSICION DE REDES DE ALCANTARILLADO EN CORREDORES DEL STM MIO FASE 2</v>
          </cell>
          <cell r="C804">
            <v>430988859</v>
          </cell>
          <cell r="D804">
            <v>0</v>
          </cell>
          <cell r="E804">
            <v>0</v>
          </cell>
          <cell r="F804">
            <v>0</v>
          </cell>
          <cell r="G804">
            <v>0</v>
          </cell>
          <cell r="H804">
            <v>0</v>
          </cell>
          <cell r="I804">
            <v>0</v>
          </cell>
          <cell r="J804">
            <v>0</v>
          </cell>
          <cell r="K804">
            <v>0</v>
          </cell>
          <cell r="L804">
            <v>0</v>
          </cell>
          <cell r="M804">
            <v>0</v>
          </cell>
          <cell r="N804">
            <v>0</v>
          </cell>
          <cell r="O804">
            <v>430988859</v>
          </cell>
          <cell r="P804" t="str">
            <v>310231410.3000.41303102054</v>
          </cell>
          <cell r="Q804" t="str">
            <v>310231410.3000.41303102054</v>
          </cell>
          <cell r="R804">
            <v>430988859</v>
          </cell>
        </row>
        <row r="805">
          <cell r="A805" t="str">
            <v>310231410.3000.41303102056</v>
          </cell>
          <cell r="B805" t="str">
            <v>OPTIMIZACION CANALES Y COLECTORES FASE 3</v>
          </cell>
          <cell r="C805">
            <v>1492013349.3800001</v>
          </cell>
          <cell r="D805">
            <v>0</v>
          </cell>
          <cell r="E805">
            <v>0</v>
          </cell>
          <cell r="F805">
            <v>0</v>
          </cell>
          <cell r="G805">
            <v>0</v>
          </cell>
          <cell r="H805">
            <v>-491000000</v>
          </cell>
          <cell r="I805">
            <v>0</v>
          </cell>
          <cell r="J805">
            <v>0</v>
          </cell>
          <cell r="K805">
            <v>0</v>
          </cell>
          <cell r="L805">
            <v>0</v>
          </cell>
          <cell r="M805">
            <v>0</v>
          </cell>
          <cell r="N805">
            <v>0</v>
          </cell>
          <cell r="O805">
            <v>1001013349.3800001</v>
          </cell>
          <cell r="P805" t="str">
            <v>310231410.3000.41303102056</v>
          </cell>
          <cell r="Q805" t="str">
            <v>310231410.3000.41303102056</v>
          </cell>
          <cell r="R805">
            <v>1001013349.3800001</v>
          </cell>
        </row>
        <row r="806">
          <cell r="A806" t="str">
            <v>310231410.3000.41303102059</v>
          </cell>
          <cell r="B806" t="str">
            <v>REPOSICION REDES SECUNDARIAS ALCANTARILLADO FASE 3</v>
          </cell>
          <cell r="C806">
            <v>280319424</v>
          </cell>
          <cell r="D806">
            <v>0</v>
          </cell>
          <cell r="E806">
            <v>0</v>
          </cell>
          <cell r="F806">
            <v>0</v>
          </cell>
          <cell r="G806">
            <v>0</v>
          </cell>
          <cell r="H806">
            <v>0</v>
          </cell>
          <cell r="I806">
            <v>0</v>
          </cell>
          <cell r="J806">
            <v>0</v>
          </cell>
          <cell r="K806">
            <v>0</v>
          </cell>
          <cell r="L806">
            <v>0</v>
          </cell>
          <cell r="M806">
            <v>0</v>
          </cell>
          <cell r="N806">
            <v>0</v>
          </cell>
          <cell r="O806">
            <v>280319424</v>
          </cell>
          <cell r="P806" t="str">
            <v>310231410.3000.41303102059</v>
          </cell>
          <cell r="Q806" t="str">
            <v>310231410.3000.41303102059</v>
          </cell>
          <cell r="R806">
            <v>280319424</v>
          </cell>
        </row>
        <row r="807">
          <cell r="A807" t="str">
            <v>310231410.3000.41303102063</v>
          </cell>
          <cell r="B807" t="str">
            <v>Prevención de inundaciones por temporada invernal en la Ciudad de Santiago de Cali del Departamento del Valle del Cauca</v>
          </cell>
          <cell r="C807">
            <v>692240861</v>
          </cell>
          <cell r="D807">
            <v>0</v>
          </cell>
          <cell r="E807">
            <v>0</v>
          </cell>
          <cell r="F807">
            <v>0</v>
          </cell>
          <cell r="G807">
            <v>0</v>
          </cell>
          <cell r="H807">
            <v>0</v>
          </cell>
          <cell r="I807">
            <v>0</v>
          </cell>
          <cell r="J807">
            <v>0</v>
          </cell>
          <cell r="K807">
            <v>0</v>
          </cell>
          <cell r="L807">
            <v>0</v>
          </cell>
          <cell r="M807">
            <v>0</v>
          </cell>
          <cell r="N807">
            <v>0</v>
          </cell>
          <cell r="O807">
            <v>692240861</v>
          </cell>
          <cell r="P807" t="str">
            <v>310231410.3000.41303102063</v>
          </cell>
          <cell r="Q807" t="e">
            <v>#N/A</v>
          </cell>
          <cell r="R807">
            <v>692240861</v>
          </cell>
        </row>
        <row r="808">
          <cell r="A808" t="str">
            <v>310231410.3000.41303102065</v>
          </cell>
          <cell r="B808" t="str">
            <v>Mejoramiento del sistema de alcantarillado para prevención de deslizamientos en la zona de ladera (comunas 1 y 20) de la Ciudad de Santiago de Cali del Departamento del Valle del Cauca</v>
          </cell>
          <cell r="C808">
            <v>294887583</v>
          </cell>
          <cell r="D808">
            <v>0</v>
          </cell>
          <cell r="E808">
            <v>0</v>
          </cell>
          <cell r="F808">
            <v>0</v>
          </cell>
          <cell r="G808">
            <v>0</v>
          </cell>
          <cell r="H808">
            <v>0</v>
          </cell>
          <cell r="I808">
            <v>0</v>
          </cell>
          <cell r="J808">
            <v>0</v>
          </cell>
          <cell r="K808">
            <v>0</v>
          </cell>
          <cell r="L808">
            <v>0</v>
          </cell>
          <cell r="M808">
            <v>0</v>
          </cell>
          <cell r="N808">
            <v>0</v>
          </cell>
          <cell r="O808">
            <v>294887583</v>
          </cell>
          <cell r="P808" t="str">
            <v>310231410.3000.41303102065</v>
          </cell>
          <cell r="Q808" t="e">
            <v>#N/A</v>
          </cell>
          <cell r="R808">
            <v>294887583</v>
          </cell>
        </row>
        <row r="809">
          <cell r="A809" t="str">
            <v>310231410.3000.41303102073</v>
          </cell>
          <cell r="B809" t="str">
            <v>OPTIMIZACION CANALES Y COLECTORES FASE 4</v>
          </cell>
          <cell r="C809">
            <v>0</v>
          </cell>
          <cell r="D809">
            <v>0</v>
          </cell>
          <cell r="E809">
            <v>0</v>
          </cell>
          <cell r="F809">
            <v>0</v>
          </cell>
          <cell r="G809">
            <v>0</v>
          </cell>
          <cell r="H809">
            <v>2201000000</v>
          </cell>
          <cell r="I809">
            <v>0</v>
          </cell>
          <cell r="J809">
            <v>0</v>
          </cell>
          <cell r="K809">
            <v>0</v>
          </cell>
          <cell r="L809">
            <v>0</v>
          </cell>
          <cell r="M809">
            <v>0</v>
          </cell>
          <cell r="N809">
            <v>0</v>
          </cell>
          <cell r="O809">
            <v>2201000000</v>
          </cell>
          <cell r="P809" t="str">
            <v>310231410.3000.41303102073</v>
          </cell>
          <cell r="Q809" t="e">
            <v>#N/A</v>
          </cell>
          <cell r="R809">
            <v>2201000000</v>
          </cell>
        </row>
        <row r="810">
          <cell r="A810" t="str">
            <v>310231410.3000.41303102076</v>
          </cell>
          <cell r="B810" t="str">
            <v>REPOSICION DE REDES SECUNDARIAS DE ALCANTARILLADO FASE 4</v>
          </cell>
          <cell r="C810">
            <v>0</v>
          </cell>
          <cell r="D810">
            <v>0</v>
          </cell>
          <cell r="E810">
            <v>0</v>
          </cell>
          <cell r="F810">
            <v>0</v>
          </cell>
          <cell r="G810">
            <v>0</v>
          </cell>
          <cell r="H810">
            <v>3573489089</v>
          </cell>
          <cell r="I810">
            <v>0</v>
          </cell>
          <cell r="J810">
            <v>0</v>
          </cell>
          <cell r="K810">
            <v>0</v>
          </cell>
          <cell r="L810">
            <v>0</v>
          </cell>
          <cell r="M810">
            <v>0</v>
          </cell>
          <cell r="N810">
            <v>0</v>
          </cell>
          <cell r="O810">
            <v>3573489089</v>
          </cell>
          <cell r="P810" t="str">
            <v>310231410.3000.41303102076</v>
          </cell>
          <cell r="Q810" t="e">
            <v>#N/A</v>
          </cell>
          <cell r="R810">
            <v>3573489089</v>
          </cell>
        </row>
        <row r="811">
          <cell r="A811" t="str">
            <v>310231410.4015.41303102069</v>
          </cell>
          <cell r="B811" t="str">
            <v>ESTABILIZACION DIQUE RIO CAUCA EST.BOMBEO PASO COMERCIO</v>
          </cell>
          <cell r="C811">
            <v>17538050512</v>
          </cell>
          <cell r="D811">
            <v>0</v>
          </cell>
          <cell r="E811">
            <v>0</v>
          </cell>
          <cell r="F811">
            <v>0</v>
          </cell>
          <cell r="G811">
            <v>0</v>
          </cell>
          <cell r="H811">
            <v>0</v>
          </cell>
          <cell r="I811">
            <v>0</v>
          </cell>
          <cell r="J811">
            <v>0</v>
          </cell>
          <cell r="K811">
            <v>0</v>
          </cell>
          <cell r="L811">
            <v>0</v>
          </cell>
          <cell r="M811">
            <v>0</v>
          </cell>
          <cell r="N811">
            <v>0</v>
          </cell>
          <cell r="O811">
            <v>17538050512</v>
          </cell>
          <cell r="P811" t="str">
            <v>310231410.4015.41303102069</v>
          </cell>
          <cell r="Q811" t="e">
            <v>#N/A</v>
          </cell>
          <cell r="R811">
            <v>17538050512</v>
          </cell>
        </row>
        <row r="812">
          <cell r="A812" t="str">
            <v>310231420.1000.1120031</v>
          </cell>
          <cell r="B812" t="str">
            <v>HONORARIOS Y REMUNERACIÓN SERV-TÉCNICOS</v>
          </cell>
          <cell r="C812">
            <v>127173000</v>
          </cell>
          <cell r="D812">
            <v>0</v>
          </cell>
          <cell r="E812">
            <v>0</v>
          </cell>
          <cell r="F812">
            <v>0</v>
          </cell>
          <cell r="G812">
            <v>0</v>
          </cell>
          <cell r="H812">
            <v>0</v>
          </cell>
          <cell r="I812">
            <v>0</v>
          </cell>
          <cell r="J812">
            <v>0</v>
          </cell>
          <cell r="K812">
            <v>0</v>
          </cell>
          <cell r="L812">
            <v>0</v>
          </cell>
          <cell r="M812">
            <v>0</v>
          </cell>
          <cell r="N812">
            <v>0</v>
          </cell>
          <cell r="O812">
            <v>127173000</v>
          </cell>
          <cell r="P812" t="str">
            <v>310231420.1000.1120031</v>
          </cell>
          <cell r="Q812" t="str">
            <v>310231420.1000.1120031</v>
          </cell>
          <cell r="R812">
            <v>127173000</v>
          </cell>
        </row>
        <row r="813">
          <cell r="A813" t="str">
            <v>310231420.1000.1122031</v>
          </cell>
          <cell r="B813" t="str">
            <v>HONORARIOS Y REMUNERACIÓN SERV-TÉCNICOS</v>
          </cell>
          <cell r="C813">
            <v>8511112</v>
          </cell>
          <cell r="D813">
            <v>0</v>
          </cell>
          <cell r="E813">
            <v>0</v>
          </cell>
          <cell r="F813">
            <v>0</v>
          </cell>
          <cell r="G813">
            <v>0</v>
          </cell>
          <cell r="H813">
            <v>0</v>
          </cell>
          <cell r="I813">
            <v>0</v>
          </cell>
          <cell r="J813">
            <v>0</v>
          </cell>
          <cell r="K813">
            <v>0</v>
          </cell>
          <cell r="L813">
            <v>0</v>
          </cell>
          <cell r="M813">
            <v>0</v>
          </cell>
          <cell r="N813">
            <v>0</v>
          </cell>
          <cell r="O813">
            <v>8511112</v>
          </cell>
          <cell r="P813" t="str">
            <v>310231420.1000.1122031</v>
          </cell>
          <cell r="Q813" t="str">
            <v>310231420.1000.1122031</v>
          </cell>
          <cell r="R813">
            <v>8511112</v>
          </cell>
        </row>
        <row r="814">
          <cell r="A814" t="str">
            <v>310231420.1000.1126031</v>
          </cell>
          <cell r="B814" t="str">
            <v>HONORARIOS Y REMUNERACIÓN SERV-TÉCNICOS</v>
          </cell>
          <cell r="C814">
            <v>52321</v>
          </cell>
          <cell r="D814">
            <v>0</v>
          </cell>
          <cell r="E814">
            <v>0</v>
          </cell>
          <cell r="F814">
            <v>0</v>
          </cell>
          <cell r="G814">
            <v>0</v>
          </cell>
          <cell r="H814">
            <v>0</v>
          </cell>
          <cell r="I814">
            <v>0</v>
          </cell>
          <cell r="J814">
            <v>0</v>
          </cell>
          <cell r="K814">
            <v>0</v>
          </cell>
          <cell r="L814">
            <v>0</v>
          </cell>
          <cell r="M814">
            <v>0</v>
          </cell>
          <cell r="N814">
            <v>0</v>
          </cell>
          <cell r="O814">
            <v>52321</v>
          </cell>
          <cell r="P814" t="str">
            <v>310231420.1000.1126031</v>
          </cell>
          <cell r="Q814" t="e">
            <v>#N/A</v>
          </cell>
          <cell r="R814">
            <v>52321</v>
          </cell>
        </row>
        <row r="815">
          <cell r="A815" t="str">
            <v>310231420.1000.1210003</v>
          </cell>
          <cell r="B815" t="str">
            <v>MATERIALES Y SUMINISTROS</v>
          </cell>
          <cell r="C815">
            <v>550000</v>
          </cell>
          <cell r="D815">
            <v>0</v>
          </cell>
          <cell r="E815">
            <v>0</v>
          </cell>
          <cell r="F815">
            <v>0</v>
          </cell>
          <cell r="G815">
            <v>0</v>
          </cell>
          <cell r="H815">
            <v>0</v>
          </cell>
          <cell r="I815">
            <v>0</v>
          </cell>
          <cell r="J815">
            <v>0</v>
          </cell>
          <cell r="K815">
            <v>0</v>
          </cell>
          <cell r="L815">
            <v>0</v>
          </cell>
          <cell r="M815">
            <v>0</v>
          </cell>
          <cell r="N815">
            <v>0</v>
          </cell>
          <cell r="O815">
            <v>550000</v>
          </cell>
          <cell r="P815" t="str">
            <v>310231420.1000.1210003</v>
          </cell>
          <cell r="Q815" t="e">
            <v>#N/A</v>
          </cell>
          <cell r="R815">
            <v>550000</v>
          </cell>
        </row>
        <row r="816">
          <cell r="A816" t="str">
            <v>310231420.1000.1210022</v>
          </cell>
          <cell r="B816" t="str">
            <v>COMPRA DE EQUIPO</v>
          </cell>
          <cell r="C816">
            <v>5550000</v>
          </cell>
          <cell r="D816">
            <v>0</v>
          </cell>
          <cell r="E816">
            <v>0</v>
          </cell>
          <cell r="F816">
            <v>0</v>
          </cell>
          <cell r="G816">
            <v>0</v>
          </cell>
          <cell r="H816">
            <v>0</v>
          </cell>
          <cell r="I816">
            <v>0</v>
          </cell>
          <cell r="J816">
            <v>0</v>
          </cell>
          <cell r="K816">
            <v>0</v>
          </cell>
          <cell r="L816">
            <v>0</v>
          </cell>
          <cell r="M816">
            <v>0</v>
          </cell>
          <cell r="N816">
            <v>0</v>
          </cell>
          <cell r="O816">
            <v>5550000</v>
          </cell>
          <cell r="P816" t="str">
            <v>310231420.1000.1210022</v>
          </cell>
          <cell r="Q816" t="e">
            <v>#N/A</v>
          </cell>
          <cell r="R816">
            <v>5550000</v>
          </cell>
        </row>
        <row r="817">
          <cell r="A817" t="str">
            <v>310231420.1000.1220004</v>
          </cell>
          <cell r="B817" t="str">
            <v>SERVICIO DE MANTENIMIENTO GENERAL</v>
          </cell>
          <cell r="C817">
            <v>7629000</v>
          </cell>
          <cell r="D817">
            <v>0</v>
          </cell>
          <cell r="E817">
            <v>0</v>
          </cell>
          <cell r="F817">
            <v>0</v>
          </cell>
          <cell r="G817">
            <v>0</v>
          </cell>
          <cell r="H817">
            <v>0</v>
          </cell>
          <cell r="I817">
            <v>0</v>
          </cell>
          <cell r="J817">
            <v>0</v>
          </cell>
          <cell r="K817">
            <v>0</v>
          </cell>
          <cell r="L817">
            <v>0</v>
          </cell>
          <cell r="M817">
            <v>0</v>
          </cell>
          <cell r="N817">
            <v>0</v>
          </cell>
          <cell r="O817">
            <v>7629000</v>
          </cell>
          <cell r="P817" t="str">
            <v>310231420.1000.1220004</v>
          </cell>
          <cell r="Q817" t="str">
            <v>310231420.1000.1220004</v>
          </cell>
          <cell r="R817">
            <v>7629000</v>
          </cell>
        </row>
        <row r="818">
          <cell r="A818" t="str">
            <v>310231420.1000.41303102069</v>
          </cell>
          <cell r="B818" t="str">
            <v>ESTABILIZACION DIQUE RIO CAUCA EST.BOMBEO PASO COMERCIO</v>
          </cell>
          <cell r="C818">
            <v>1008926000</v>
          </cell>
          <cell r="D818">
            <v>0</v>
          </cell>
          <cell r="E818">
            <v>0</v>
          </cell>
          <cell r="F818">
            <v>0</v>
          </cell>
          <cell r="G818">
            <v>0</v>
          </cell>
          <cell r="H818">
            <v>0</v>
          </cell>
          <cell r="I818">
            <v>0</v>
          </cell>
          <cell r="J818">
            <v>0</v>
          </cell>
          <cell r="K818">
            <v>0</v>
          </cell>
          <cell r="L818">
            <v>0</v>
          </cell>
          <cell r="M818">
            <v>0</v>
          </cell>
          <cell r="N818">
            <v>0</v>
          </cell>
          <cell r="O818">
            <v>1008926000</v>
          </cell>
          <cell r="P818" t="str">
            <v>310231420.1000.41303102069</v>
          </cell>
          <cell r="Q818" t="e">
            <v>#N/A</v>
          </cell>
          <cell r="R818">
            <v>1008926000</v>
          </cell>
        </row>
        <row r="819">
          <cell r="A819" t="str">
            <v>310231420.1000.41303102070</v>
          </cell>
          <cell r="B819" t="str">
            <v>MEJORAMIENTO HIDRAULICO LAGUNA PONDAJE SUR</v>
          </cell>
          <cell r="C819">
            <v>1796779000</v>
          </cell>
          <cell r="D819">
            <v>0</v>
          </cell>
          <cell r="E819">
            <v>0</v>
          </cell>
          <cell r="F819">
            <v>0</v>
          </cell>
          <cell r="G819">
            <v>0</v>
          </cell>
          <cell r="H819">
            <v>0</v>
          </cell>
          <cell r="I819">
            <v>0</v>
          </cell>
          <cell r="J819">
            <v>0</v>
          </cell>
          <cell r="K819">
            <v>0</v>
          </cell>
          <cell r="L819">
            <v>0</v>
          </cell>
          <cell r="M819">
            <v>0</v>
          </cell>
          <cell r="N819">
            <v>0</v>
          </cell>
          <cell r="O819">
            <v>1796779000</v>
          </cell>
          <cell r="P819" t="str">
            <v>310231420.1000.41303102070</v>
          </cell>
          <cell r="Q819" t="e">
            <v>#N/A</v>
          </cell>
          <cell r="R819">
            <v>1796779000</v>
          </cell>
        </row>
        <row r="820">
          <cell r="A820" t="str">
            <v>310231420.1000.41303102071</v>
          </cell>
          <cell r="B820" t="str">
            <v>PROTECCION ESTRUCTURA DE DESCARGA DE LA PTAR-C</v>
          </cell>
          <cell r="C820">
            <v>384264000</v>
          </cell>
          <cell r="D820">
            <v>0</v>
          </cell>
          <cell r="E820">
            <v>0</v>
          </cell>
          <cell r="F820">
            <v>0</v>
          </cell>
          <cell r="G820">
            <v>0</v>
          </cell>
          <cell r="H820">
            <v>0</v>
          </cell>
          <cell r="I820">
            <v>0</v>
          </cell>
          <cell r="J820">
            <v>0</v>
          </cell>
          <cell r="K820">
            <v>0</v>
          </cell>
          <cell r="L820">
            <v>0</v>
          </cell>
          <cell r="M820">
            <v>0</v>
          </cell>
          <cell r="N820">
            <v>0</v>
          </cell>
          <cell r="O820">
            <v>384264000</v>
          </cell>
          <cell r="P820" t="str">
            <v>310231420.1000.41303102071</v>
          </cell>
          <cell r="Q820" t="e">
            <v>#N/A</v>
          </cell>
          <cell r="R820">
            <v>384264000</v>
          </cell>
        </row>
        <row r="821">
          <cell r="A821" t="str">
            <v>310231420.3000.41303102065</v>
          </cell>
          <cell r="B821" t="str">
            <v>Mejoramiento del sistema de alcantarillado para prevención de deslizamientos en la zona de ladera (comunas 1 y 20) de la Ciudad de Santiago de Cali del Departamento del Valle del Cauca</v>
          </cell>
          <cell r="C821">
            <v>0</v>
          </cell>
          <cell r="D821">
            <v>0</v>
          </cell>
          <cell r="E821">
            <v>0</v>
          </cell>
          <cell r="F821">
            <v>0</v>
          </cell>
          <cell r="G821">
            <v>0</v>
          </cell>
          <cell r="H821">
            <v>353300000</v>
          </cell>
          <cell r="I821">
            <v>0</v>
          </cell>
          <cell r="J821">
            <v>0</v>
          </cell>
          <cell r="K821">
            <v>0</v>
          </cell>
          <cell r="L821">
            <v>0</v>
          </cell>
          <cell r="M821">
            <v>0</v>
          </cell>
          <cell r="N821">
            <v>0</v>
          </cell>
          <cell r="O821">
            <v>353300000</v>
          </cell>
          <cell r="P821" t="str">
            <v>310231420.3000.41303102065</v>
          </cell>
          <cell r="Q821" t="e">
            <v>#N/A</v>
          </cell>
          <cell r="R821">
            <v>353300000</v>
          </cell>
        </row>
        <row r="822">
          <cell r="A822" t="str">
            <v>310231420.4015.41303102070</v>
          </cell>
          <cell r="B822" t="str">
            <v>MEJORAMIENTO HIDRAULICO LAGUNA PONDAJE SUR</v>
          </cell>
          <cell r="C822">
            <v>20582668018</v>
          </cell>
          <cell r="D822">
            <v>0</v>
          </cell>
          <cell r="E822">
            <v>0</v>
          </cell>
          <cell r="F822">
            <v>0</v>
          </cell>
          <cell r="G822">
            <v>0</v>
          </cell>
          <cell r="H822">
            <v>0</v>
          </cell>
          <cell r="I822">
            <v>0</v>
          </cell>
          <cell r="J822">
            <v>0</v>
          </cell>
          <cell r="K822">
            <v>0</v>
          </cell>
          <cell r="L822">
            <v>0</v>
          </cell>
          <cell r="M822">
            <v>0</v>
          </cell>
          <cell r="N822">
            <v>0</v>
          </cell>
          <cell r="O822">
            <v>20582668018</v>
          </cell>
          <cell r="P822" t="str">
            <v>310231420.4015.41303102070</v>
          </cell>
          <cell r="Q822" t="e">
            <v>#N/A</v>
          </cell>
          <cell r="R822">
            <v>20582668018</v>
          </cell>
        </row>
        <row r="823">
          <cell r="A823" t="str">
            <v>310231430.1000.1120031</v>
          </cell>
          <cell r="B823" t="str">
            <v>HONORARIOS Y REMUNERACIÓN SERV-TÉCNICOS</v>
          </cell>
          <cell r="C823">
            <v>161251086</v>
          </cell>
          <cell r="D823">
            <v>0</v>
          </cell>
          <cell r="E823">
            <v>0</v>
          </cell>
          <cell r="F823">
            <v>0</v>
          </cell>
          <cell r="G823">
            <v>0</v>
          </cell>
          <cell r="H823">
            <v>0</v>
          </cell>
          <cell r="I823">
            <v>0</v>
          </cell>
          <cell r="J823">
            <v>0</v>
          </cell>
          <cell r="K823">
            <v>0</v>
          </cell>
          <cell r="L823">
            <v>0</v>
          </cell>
          <cell r="M823">
            <v>0</v>
          </cell>
          <cell r="N823">
            <v>0</v>
          </cell>
          <cell r="O823">
            <v>161251086</v>
          </cell>
          <cell r="P823" t="str">
            <v>310231430.1000.1120031</v>
          </cell>
          <cell r="Q823" t="str">
            <v>310231430.1000.1120031</v>
          </cell>
          <cell r="R823">
            <v>161251086</v>
          </cell>
        </row>
        <row r="824">
          <cell r="A824" t="str">
            <v>310231430.1000.1210003</v>
          </cell>
          <cell r="B824" t="str">
            <v>MATERIALES Y SUMINISTROS</v>
          </cell>
          <cell r="C824">
            <v>10000000</v>
          </cell>
          <cell r="D824">
            <v>0</v>
          </cell>
          <cell r="E824">
            <v>0</v>
          </cell>
          <cell r="F824">
            <v>0</v>
          </cell>
          <cell r="G824">
            <v>0</v>
          </cell>
          <cell r="H824">
            <v>0</v>
          </cell>
          <cell r="I824">
            <v>0</v>
          </cell>
          <cell r="J824">
            <v>0</v>
          </cell>
          <cell r="K824">
            <v>0</v>
          </cell>
          <cell r="L824">
            <v>0</v>
          </cell>
          <cell r="M824">
            <v>0</v>
          </cell>
          <cell r="N824">
            <v>0</v>
          </cell>
          <cell r="O824">
            <v>10000000</v>
          </cell>
          <cell r="P824" t="str">
            <v>310231430.1000.1210003</v>
          </cell>
          <cell r="Q824" t="e">
            <v>#N/A</v>
          </cell>
          <cell r="R824">
            <v>10000000</v>
          </cell>
        </row>
        <row r="825">
          <cell r="A825" t="str">
            <v>310231430.1000.1210022</v>
          </cell>
          <cell r="B825" t="str">
            <v>COMPRA DE EQUIPO</v>
          </cell>
          <cell r="C825">
            <v>3509000</v>
          </cell>
          <cell r="D825">
            <v>0</v>
          </cell>
          <cell r="E825">
            <v>0</v>
          </cell>
          <cell r="F825">
            <v>0</v>
          </cell>
          <cell r="G825">
            <v>0</v>
          </cell>
          <cell r="H825">
            <v>0</v>
          </cell>
          <cell r="I825">
            <v>0</v>
          </cell>
          <cell r="J825">
            <v>0</v>
          </cell>
          <cell r="K825">
            <v>0</v>
          </cell>
          <cell r="L825">
            <v>0</v>
          </cell>
          <cell r="M825">
            <v>0</v>
          </cell>
          <cell r="N825">
            <v>0</v>
          </cell>
          <cell r="O825">
            <v>3509000</v>
          </cell>
          <cell r="P825" t="str">
            <v>310231430.1000.1210022</v>
          </cell>
          <cell r="Q825" t="e">
            <v>#N/A</v>
          </cell>
          <cell r="R825">
            <v>3509000</v>
          </cell>
        </row>
        <row r="826">
          <cell r="A826" t="str">
            <v>310231430.1000.1220004</v>
          </cell>
          <cell r="B826" t="str">
            <v>SERVICIO DE MANTENIMIENTO GENERAL</v>
          </cell>
          <cell r="C826">
            <v>157365000</v>
          </cell>
          <cell r="D826">
            <v>0</v>
          </cell>
          <cell r="E826">
            <v>0</v>
          </cell>
          <cell r="F826">
            <v>0</v>
          </cell>
          <cell r="G826">
            <v>0</v>
          </cell>
          <cell r="H826">
            <v>0</v>
          </cell>
          <cell r="I826">
            <v>0</v>
          </cell>
          <cell r="J826">
            <v>0</v>
          </cell>
          <cell r="K826">
            <v>0</v>
          </cell>
          <cell r="L826">
            <v>0</v>
          </cell>
          <cell r="M826">
            <v>0</v>
          </cell>
          <cell r="N826">
            <v>0</v>
          </cell>
          <cell r="O826">
            <v>157365000</v>
          </cell>
          <cell r="P826" t="str">
            <v>310231430.1000.1220004</v>
          </cell>
          <cell r="Q826" t="str">
            <v>310231430.1000.1220004</v>
          </cell>
          <cell r="R826">
            <v>157365000</v>
          </cell>
        </row>
        <row r="827">
          <cell r="A827" t="str">
            <v>310231430.1000.1230023</v>
          </cell>
          <cell r="B827" t="str">
            <v>OTROS IMPUESTOS TASAS Y MULTAS</v>
          </cell>
          <cell r="C827">
            <v>7427111000</v>
          </cell>
          <cell r="D827">
            <v>0</v>
          </cell>
          <cell r="E827">
            <v>0</v>
          </cell>
          <cell r="F827">
            <v>0</v>
          </cell>
          <cell r="G827">
            <v>0</v>
          </cell>
          <cell r="H827">
            <v>0</v>
          </cell>
          <cell r="I827">
            <v>0</v>
          </cell>
          <cell r="J827">
            <v>0</v>
          </cell>
          <cell r="K827">
            <v>0</v>
          </cell>
          <cell r="L827">
            <v>0</v>
          </cell>
          <cell r="M827">
            <v>0</v>
          </cell>
          <cell r="N827">
            <v>0</v>
          </cell>
          <cell r="O827">
            <v>7427111000</v>
          </cell>
          <cell r="P827" t="str">
            <v>310231430.1000.1230023</v>
          </cell>
          <cell r="Q827" t="str">
            <v>310231430.1000.1230023</v>
          </cell>
          <cell r="R827">
            <v>7427111000</v>
          </cell>
        </row>
        <row r="828">
          <cell r="A828" t="str">
            <v>310231430.1000.1232023</v>
          </cell>
          <cell r="B828" t="str">
            <v>OTROS IMPUESTOS TASAS Y MULTAS</v>
          </cell>
          <cell r="C828">
            <v>38152022</v>
          </cell>
          <cell r="D828">
            <v>0</v>
          </cell>
          <cell r="E828">
            <v>0</v>
          </cell>
          <cell r="F828">
            <v>0</v>
          </cell>
          <cell r="G828">
            <v>0</v>
          </cell>
          <cell r="H828">
            <v>0</v>
          </cell>
          <cell r="I828">
            <v>0</v>
          </cell>
          <cell r="J828">
            <v>0</v>
          </cell>
          <cell r="K828">
            <v>0</v>
          </cell>
          <cell r="L828">
            <v>0</v>
          </cell>
          <cell r="M828">
            <v>0</v>
          </cell>
          <cell r="N828">
            <v>0</v>
          </cell>
          <cell r="O828">
            <v>38152022</v>
          </cell>
          <cell r="P828" t="str">
            <v>310231430.1000.1232023</v>
          </cell>
          <cell r="Q828" t="e">
            <v>#N/A</v>
          </cell>
          <cell r="R828">
            <v>38152022</v>
          </cell>
        </row>
        <row r="829">
          <cell r="A829" t="str">
            <v>310231600.1000.1122031</v>
          </cell>
          <cell r="B829" t="str">
            <v>HONORARIOS Y REMUNERACIÓN SERV-TÉCNICOS</v>
          </cell>
          <cell r="C829">
            <v>6000000</v>
          </cell>
          <cell r="D829">
            <v>0</v>
          </cell>
          <cell r="E829">
            <v>0</v>
          </cell>
          <cell r="F829">
            <v>0</v>
          </cell>
          <cell r="G829">
            <v>0</v>
          </cell>
          <cell r="H829">
            <v>0</v>
          </cell>
          <cell r="I829">
            <v>0</v>
          </cell>
          <cell r="J829">
            <v>0</v>
          </cell>
          <cell r="K829">
            <v>0</v>
          </cell>
          <cell r="L829">
            <v>0</v>
          </cell>
          <cell r="M829">
            <v>0</v>
          </cell>
          <cell r="N829">
            <v>0</v>
          </cell>
          <cell r="O829">
            <v>6000000</v>
          </cell>
          <cell r="P829" t="str">
            <v>310231600.1000.1122031</v>
          </cell>
          <cell r="Q829" t="e">
            <v>#N/A</v>
          </cell>
          <cell r="R829">
            <v>6000000</v>
          </cell>
        </row>
        <row r="830">
          <cell r="A830" t="str">
            <v>310231600.1000.1220097</v>
          </cell>
          <cell r="B830" t="str">
            <v>IMPRESOS PUBLICACIONES Y AFILIACIONES</v>
          </cell>
          <cell r="C830">
            <v>15510000</v>
          </cell>
          <cell r="D830">
            <v>0</v>
          </cell>
          <cell r="E830">
            <v>0</v>
          </cell>
          <cell r="F830">
            <v>0</v>
          </cell>
          <cell r="G830">
            <v>0</v>
          </cell>
          <cell r="H830">
            <v>0</v>
          </cell>
          <cell r="I830">
            <v>0</v>
          </cell>
          <cell r="J830">
            <v>0</v>
          </cell>
          <cell r="K830">
            <v>0</v>
          </cell>
          <cell r="L830">
            <v>0</v>
          </cell>
          <cell r="M830">
            <v>0</v>
          </cell>
          <cell r="N830">
            <v>0</v>
          </cell>
          <cell r="O830">
            <v>15510000</v>
          </cell>
          <cell r="P830" t="str">
            <v>310231600.1000.1220097</v>
          </cell>
          <cell r="Q830" t="str">
            <v>310231600.1000.1220097</v>
          </cell>
          <cell r="R830">
            <v>15510000</v>
          </cell>
        </row>
        <row r="831">
          <cell r="A831" t="str">
            <v>410041000.1000.1126031</v>
          </cell>
          <cell r="B831" t="str">
            <v>HONORARIOS Y REMUNERACIÓN SERV-TÉCNICOS</v>
          </cell>
          <cell r="C831">
            <v>96000000</v>
          </cell>
          <cell r="D831">
            <v>0</v>
          </cell>
          <cell r="E831">
            <v>0</v>
          </cell>
          <cell r="F831">
            <v>0</v>
          </cell>
          <cell r="G831">
            <v>0</v>
          </cell>
          <cell r="H831">
            <v>0</v>
          </cell>
          <cell r="I831">
            <v>0</v>
          </cell>
          <cell r="J831">
            <v>0</v>
          </cell>
          <cell r="K831">
            <v>0</v>
          </cell>
          <cell r="L831">
            <v>0</v>
          </cell>
          <cell r="M831">
            <v>0</v>
          </cell>
          <cell r="N831">
            <v>0</v>
          </cell>
          <cell r="O831">
            <v>96000000</v>
          </cell>
          <cell r="P831" t="str">
            <v>410041000.1000.1126031</v>
          </cell>
          <cell r="Q831" t="str">
            <v>410041000.1000.1126031</v>
          </cell>
          <cell r="R831">
            <v>96000000</v>
          </cell>
        </row>
        <row r="832">
          <cell r="A832" t="str">
            <v>410041000.1000.1210003</v>
          </cell>
          <cell r="B832" t="str">
            <v>MATERIALES Y SUMINISTROS</v>
          </cell>
          <cell r="C832">
            <v>2400000</v>
          </cell>
          <cell r="D832">
            <v>0</v>
          </cell>
          <cell r="E832">
            <v>0</v>
          </cell>
          <cell r="F832">
            <v>0</v>
          </cell>
          <cell r="G832">
            <v>0</v>
          </cell>
          <cell r="H832">
            <v>0</v>
          </cell>
          <cell r="I832">
            <v>0</v>
          </cell>
          <cell r="J832">
            <v>0</v>
          </cell>
          <cell r="K832">
            <v>0</v>
          </cell>
          <cell r="L832">
            <v>0</v>
          </cell>
          <cell r="M832">
            <v>0</v>
          </cell>
          <cell r="N832">
            <v>0</v>
          </cell>
          <cell r="O832">
            <v>2400000</v>
          </cell>
          <cell r="P832" t="str">
            <v>410041000.1000.1210003</v>
          </cell>
          <cell r="Q832" t="str">
            <v>410041000.1000.1210003</v>
          </cell>
          <cell r="R832">
            <v>2400000</v>
          </cell>
        </row>
        <row r="833">
          <cell r="A833" t="str">
            <v>410041000.1000.1220004</v>
          </cell>
          <cell r="B833" t="str">
            <v>SERVICIO DE MANTENIMIENTO GENERAL</v>
          </cell>
          <cell r="C833">
            <v>1200000</v>
          </cell>
          <cell r="D833">
            <v>0</v>
          </cell>
          <cell r="E833">
            <v>0</v>
          </cell>
          <cell r="F833">
            <v>0</v>
          </cell>
          <cell r="G833">
            <v>0</v>
          </cell>
          <cell r="H833">
            <v>0</v>
          </cell>
          <cell r="I833">
            <v>0</v>
          </cell>
          <cell r="J833">
            <v>0</v>
          </cell>
          <cell r="K833">
            <v>0</v>
          </cell>
          <cell r="L833">
            <v>0</v>
          </cell>
          <cell r="M833">
            <v>0</v>
          </cell>
          <cell r="N833">
            <v>0</v>
          </cell>
          <cell r="O833">
            <v>1200000</v>
          </cell>
          <cell r="P833" t="str">
            <v>410041000.1000.1220004</v>
          </cell>
          <cell r="Q833" t="e">
            <v>#N/A</v>
          </cell>
          <cell r="R833">
            <v>1200000</v>
          </cell>
        </row>
        <row r="834">
          <cell r="A834" t="str">
            <v>410041000.1000.1220035</v>
          </cell>
          <cell r="B834" t="str">
            <v>PASAJES, VIATICOS Y GASTOS DE VIAJE</v>
          </cell>
          <cell r="C834">
            <v>52027936</v>
          </cell>
          <cell r="D834">
            <v>0</v>
          </cell>
          <cell r="E834">
            <v>0</v>
          </cell>
          <cell r="F834">
            <v>0</v>
          </cell>
          <cell r="G834">
            <v>35000000</v>
          </cell>
          <cell r="H834">
            <v>0</v>
          </cell>
          <cell r="I834">
            <v>0</v>
          </cell>
          <cell r="J834">
            <v>0</v>
          </cell>
          <cell r="K834">
            <v>0</v>
          </cell>
          <cell r="L834">
            <v>0</v>
          </cell>
          <cell r="M834">
            <v>0</v>
          </cell>
          <cell r="N834">
            <v>0</v>
          </cell>
          <cell r="O834">
            <v>87027936</v>
          </cell>
          <cell r="P834" t="str">
            <v>410041000.1000.1220035</v>
          </cell>
          <cell r="Q834" t="str">
            <v>410041000.1000.1220035</v>
          </cell>
          <cell r="R834">
            <v>87027936</v>
          </cell>
        </row>
        <row r="835">
          <cell r="A835" t="str">
            <v>410041000.1000.1220097</v>
          </cell>
          <cell r="B835" t="str">
            <v>IMPRESOS PUBLICACIONES Y AFILIACIONES</v>
          </cell>
          <cell r="C835">
            <v>26048318</v>
          </cell>
          <cell r="D835">
            <v>0</v>
          </cell>
          <cell r="E835">
            <v>0</v>
          </cell>
          <cell r="F835">
            <v>0</v>
          </cell>
          <cell r="G835">
            <v>0</v>
          </cell>
          <cell r="H835">
            <v>0</v>
          </cell>
          <cell r="I835">
            <v>0</v>
          </cell>
          <cell r="J835">
            <v>0</v>
          </cell>
          <cell r="K835">
            <v>0</v>
          </cell>
          <cell r="L835">
            <v>0</v>
          </cell>
          <cell r="M835">
            <v>0</v>
          </cell>
          <cell r="N835">
            <v>0</v>
          </cell>
          <cell r="O835">
            <v>26048318</v>
          </cell>
          <cell r="P835" t="str">
            <v>410041000.1000.1220097</v>
          </cell>
          <cell r="Q835" t="str">
            <v>410041000.1000.1220097</v>
          </cell>
          <cell r="R835">
            <v>26048318</v>
          </cell>
        </row>
        <row r="836">
          <cell r="A836" t="str">
            <v>410041000.1000.1222035</v>
          </cell>
          <cell r="B836" t="str">
            <v>PASAJES, VIATICOS Y GASTOS DE VIAJE</v>
          </cell>
          <cell r="C836">
            <v>27200</v>
          </cell>
          <cell r="D836">
            <v>0</v>
          </cell>
          <cell r="E836">
            <v>0</v>
          </cell>
          <cell r="F836">
            <v>0</v>
          </cell>
          <cell r="G836">
            <v>0</v>
          </cell>
          <cell r="H836">
            <v>0</v>
          </cell>
          <cell r="I836">
            <v>0</v>
          </cell>
          <cell r="J836">
            <v>0</v>
          </cell>
          <cell r="K836">
            <v>0</v>
          </cell>
          <cell r="L836">
            <v>0</v>
          </cell>
          <cell r="M836">
            <v>0</v>
          </cell>
          <cell r="N836">
            <v>0</v>
          </cell>
          <cell r="O836">
            <v>27200</v>
          </cell>
          <cell r="P836" t="str">
            <v>410041000.1000.1222035</v>
          </cell>
          <cell r="Q836" t="e">
            <v>#N/A</v>
          </cell>
          <cell r="R836">
            <v>27200</v>
          </cell>
        </row>
        <row r="837">
          <cell r="A837" t="str">
            <v>410041000.1000.1224035</v>
          </cell>
          <cell r="B837" t="str">
            <v>PASAJES, VIATICOS Y GASTOS DE VIAJE</v>
          </cell>
          <cell r="C837">
            <v>0.2</v>
          </cell>
          <cell r="D837">
            <v>0</v>
          </cell>
          <cell r="E837">
            <v>-0.2</v>
          </cell>
          <cell r="F837">
            <v>0</v>
          </cell>
          <cell r="G837">
            <v>0</v>
          </cell>
          <cell r="H837">
            <v>0</v>
          </cell>
          <cell r="I837">
            <v>0</v>
          </cell>
          <cell r="J837">
            <v>0</v>
          </cell>
          <cell r="K837">
            <v>0</v>
          </cell>
          <cell r="L837">
            <v>0</v>
          </cell>
          <cell r="M837">
            <v>0</v>
          </cell>
          <cell r="N837">
            <v>0</v>
          </cell>
          <cell r="O837">
            <v>0</v>
          </cell>
          <cell r="P837" t="str">
            <v>410041000.1000.1224035</v>
          </cell>
          <cell r="Q837" t="str">
            <v>410041000.1000.1224035</v>
          </cell>
          <cell r="R837">
            <v>0</v>
          </cell>
        </row>
        <row r="838">
          <cell r="A838" t="str">
            <v>410041000.1000.1230023</v>
          </cell>
          <cell r="B838" t="str">
            <v>OTROS IMPUESTOS TASAS Y MULTAS</v>
          </cell>
          <cell r="C838">
            <v>600000</v>
          </cell>
          <cell r="D838">
            <v>0</v>
          </cell>
          <cell r="E838">
            <v>0</v>
          </cell>
          <cell r="F838">
            <v>0</v>
          </cell>
          <cell r="G838">
            <v>0</v>
          </cell>
          <cell r="H838">
            <v>0</v>
          </cell>
          <cell r="I838">
            <v>0</v>
          </cell>
          <cell r="J838">
            <v>0</v>
          </cell>
          <cell r="K838">
            <v>0</v>
          </cell>
          <cell r="L838">
            <v>0</v>
          </cell>
          <cell r="M838">
            <v>0</v>
          </cell>
          <cell r="N838">
            <v>0</v>
          </cell>
          <cell r="O838">
            <v>600000</v>
          </cell>
          <cell r="P838" t="str">
            <v>410041000.1000.1230023</v>
          </cell>
          <cell r="Q838" t="str">
            <v>410041000.1000.1230023</v>
          </cell>
          <cell r="R838">
            <v>600000</v>
          </cell>
        </row>
        <row r="839">
          <cell r="A839" t="str">
            <v>410041005.1000.1110005</v>
          </cell>
          <cell r="B839" t="str">
            <v>VACACIONES</v>
          </cell>
          <cell r="C839">
            <v>1712000000</v>
          </cell>
          <cell r="D839">
            <v>0</v>
          </cell>
          <cell r="E839">
            <v>0</v>
          </cell>
          <cell r="F839">
            <v>0</v>
          </cell>
          <cell r="G839">
            <v>0</v>
          </cell>
          <cell r="H839">
            <v>0</v>
          </cell>
          <cell r="I839">
            <v>0</v>
          </cell>
          <cell r="J839">
            <v>0</v>
          </cell>
          <cell r="K839">
            <v>0</v>
          </cell>
          <cell r="L839">
            <v>0</v>
          </cell>
          <cell r="M839">
            <v>0</v>
          </cell>
          <cell r="N839">
            <v>0</v>
          </cell>
          <cell r="O839">
            <v>1712000000</v>
          </cell>
          <cell r="P839" t="str">
            <v>410041005.1000.1110005</v>
          </cell>
          <cell r="Q839" t="str">
            <v>410041005.1000.1110005</v>
          </cell>
          <cell r="R839">
            <v>1712000000</v>
          </cell>
        </row>
        <row r="840">
          <cell r="A840" t="str">
            <v>410041005.1000.1110007</v>
          </cell>
          <cell r="B840" t="str">
            <v>SUELDO PERSONAL DE NÓMINA</v>
          </cell>
          <cell r="C840">
            <v>19426000000</v>
          </cell>
          <cell r="D840">
            <v>0</v>
          </cell>
          <cell r="E840">
            <v>0</v>
          </cell>
          <cell r="F840">
            <v>0</v>
          </cell>
          <cell r="G840">
            <v>0</v>
          </cell>
          <cell r="H840">
            <v>0</v>
          </cell>
          <cell r="I840">
            <v>0</v>
          </cell>
          <cell r="J840">
            <v>0</v>
          </cell>
          <cell r="K840">
            <v>0</v>
          </cell>
          <cell r="L840">
            <v>0</v>
          </cell>
          <cell r="M840">
            <v>0</v>
          </cell>
          <cell r="N840">
            <v>0</v>
          </cell>
          <cell r="O840">
            <v>19426000000</v>
          </cell>
          <cell r="P840" t="str">
            <v>410041005.1000.1110007</v>
          </cell>
          <cell r="Q840" t="str">
            <v>410041005.1000.1110007</v>
          </cell>
          <cell r="R840">
            <v>19426000000</v>
          </cell>
        </row>
        <row r="841">
          <cell r="A841" t="str">
            <v>410041005.1000.1110008</v>
          </cell>
          <cell r="B841" t="str">
            <v>HORAS EXTRAS DIURNAS, NOCTURNAS, DOMINICALES Y FESTIVOS</v>
          </cell>
          <cell r="C841">
            <v>1851000000</v>
          </cell>
          <cell r="D841">
            <v>0</v>
          </cell>
          <cell r="E841">
            <v>-19000000</v>
          </cell>
          <cell r="F841">
            <v>0</v>
          </cell>
          <cell r="G841">
            <v>0</v>
          </cell>
          <cell r="H841">
            <v>0</v>
          </cell>
          <cell r="I841">
            <v>0</v>
          </cell>
          <cell r="J841">
            <v>0</v>
          </cell>
          <cell r="K841">
            <v>0</v>
          </cell>
          <cell r="L841">
            <v>0</v>
          </cell>
          <cell r="M841">
            <v>0</v>
          </cell>
          <cell r="N841">
            <v>0</v>
          </cell>
          <cell r="O841">
            <v>1832000000</v>
          </cell>
          <cell r="P841" t="str">
            <v>410041005.1000.1110008</v>
          </cell>
          <cell r="Q841" t="str">
            <v>410041005.1000.1110008</v>
          </cell>
          <cell r="R841">
            <v>1832000000</v>
          </cell>
        </row>
        <row r="842">
          <cell r="A842" t="str">
            <v>410041005.1000.1110009</v>
          </cell>
          <cell r="B842" t="str">
            <v>PRIMA DE VACACIONES</v>
          </cell>
          <cell r="C842">
            <v>2110000000</v>
          </cell>
          <cell r="D842">
            <v>0</v>
          </cell>
          <cell r="E842">
            <v>0</v>
          </cell>
          <cell r="F842">
            <v>0</v>
          </cell>
          <cell r="G842">
            <v>0</v>
          </cell>
          <cell r="H842">
            <v>0</v>
          </cell>
          <cell r="I842">
            <v>0</v>
          </cell>
          <cell r="J842">
            <v>0</v>
          </cell>
          <cell r="K842">
            <v>0</v>
          </cell>
          <cell r="L842">
            <v>0</v>
          </cell>
          <cell r="M842">
            <v>0</v>
          </cell>
          <cell r="N842">
            <v>0</v>
          </cell>
          <cell r="O842">
            <v>2110000000</v>
          </cell>
          <cell r="P842" t="str">
            <v>410041005.1000.1110009</v>
          </cell>
          <cell r="Q842" t="str">
            <v>410041005.1000.1110009</v>
          </cell>
          <cell r="R842">
            <v>2110000000</v>
          </cell>
        </row>
        <row r="843">
          <cell r="A843" t="str">
            <v>410041005.1000.1110010</v>
          </cell>
          <cell r="B843" t="str">
            <v>PRIMA SEMESTRAL EXTRALEGAL DE MAYO</v>
          </cell>
          <cell r="C843">
            <v>628000000</v>
          </cell>
          <cell r="D843">
            <v>0</v>
          </cell>
          <cell r="E843">
            <v>0</v>
          </cell>
          <cell r="F843">
            <v>0</v>
          </cell>
          <cell r="G843">
            <v>0</v>
          </cell>
          <cell r="H843">
            <v>20000000</v>
          </cell>
          <cell r="I843">
            <v>0</v>
          </cell>
          <cell r="J843">
            <v>0</v>
          </cell>
          <cell r="K843">
            <v>0</v>
          </cell>
          <cell r="L843">
            <v>0</v>
          </cell>
          <cell r="M843">
            <v>0</v>
          </cell>
          <cell r="N843">
            <v>0</v>
          </cell>
          <cell r="O843">
            <v>648000000</v>
          </cell>
          <cell r="P843" t="str">
            <v>410041005.1000.1110010</v>
          </cell>
          <cell r="Q843" t="str">
            <v>410041005.1000.1110010</v>
          </cell>
          <cell r="R843">
            <v>648000000</v>
          </cell>
        </row>
        <row r="844">
          <cell r="A844" t="str">
            <v>410041005.1000.1110017</v>
          </cell>
          <cell r="B844" t="str">
            <v>PRIMA SEMESTRAL DE JUNIO</v>
          </cell>
          <cell r="C844">
            <v>974000000</v>
          </cell>
          <cell r="D844">
            <v>0</v>
          </cell>
          <cell r="E844">
            <v>0</v>
          </cell>
          <cell r="F844">
            <v>0</v>
          </cell>
          <cell r="G844">
            <v>0</v>
          </cell>
          <cell r="H844">
            <v>20000000</v>
          </cell>
          <cell r="I844">
            <v>0</v>
          </cell>
          <cell r="J844">
            <v>0</v>
          </cell>
          <cell r="K844">
            <v>0</v>
          </cell>
          <cell r="L844">
            <v>0</v>
          </cell>
          <cell r="M844">
            <v>0</v>
          </cell>
          <cell r="N844">
            <v>0</v>
          </cell>
          <cell r="O844">
            <v>994000000</v>
          </cell>
          <cell r="P844" t="str">
            <v>410041005.1000.1110017</v>
          </cell>
          <cell r="Q844" t="str">
            <v>410041005.1000.1110017</v>
          </cell>
          <cell r="R844">
            <v>994000000</v>
          </cell>
        </row>
        <row r="845">
          <cell r="A845" t="str">
            <v>410041005.1000.1110019</v>
          </cell>
          <cell r="B845" t="str">
            <v>PRIMA DE NAVIDAD</v>
          </cell>
          <cell r="C845">
            <v>2223000000</v>
          </cell>
          <cell r="D845">
            <v>0</v>
          </cell>
          <cell r="E845">
            <v>0</v>
          </cell>
          <cell r="F845">
            <v>0</v>
          </cell>
          <cell r="G845">
            <v>0</v>
          </cell>
          <cell r="H845">
            <v>0</v>
          </cell>
          <cell r="I845">
            <v>0</v>
          </cell>
          <cell r="J845">
            <v>0</v>
          </cell>
          <cell r="K845">
            <v>0</v>
          </cell>
          <cell r="L845">
            <v>0</v>
          </cell>
          <cell r="M845">
            <v>0</v>
          </cell>
          <cell r="N845">
            <v>0</v>
          </cell>
          <cell r="O845">
            <v>2223000000</v>
          </cell>
          <cell r="P845" t="str">
            <v>410041005.1000.1110019</v>
          </cell>
          <cell r="Q845" t="str">
            <v>410041005.1000.1110019</v>
          </cell>
          <cell r="R845">
            <v>2223000000</v>
          </cell>
        </row>
        <row r="846">
          <cell r="A846" t="str">
            <v>410041005.1000.1110024</v>
          </cell>
          <cell r="B846" t="str">
            <v>INTERESES DE LA CESANTIAS</v>
          </cell>
          <cell r="C846">
            <v>275000000</v>
          </cell>
          <cell r="D846">
            <v>0</v>
          </cell>
          <cell r="E846">
            <v>0</v>
          </cell>
          <cell r="F846">
            <v>0</v>
          </cell>
          <cell r="G846">
            <v>0</v>
          </cell>
          <cell r="H846">
            <v>0</v>
          </cell>
          <cell r="I846">
            <v>0</v>
          </cell>
          <cell r="J846">
            <v>0</v>
          </cell>
          <cell r="K846">
            <v>0</v>
          </cell>
          <cell r="L846">
            <v>0</v>
          </cell>
          <cell r="M846">
            <v>0</v>
          </cell>
          <cell r="N846">
            <v>0</v>
          </cell>
          <cell r="O846">
            <v>275000000</v>
          </cell>
          <cell r="P846" t="str">
            <v>410041005.1000.1110024</v>
          </cell>
          <cell r="Q846" t="str">
            <v>410041005.1000.1110024</v>
          </cell>
          <cell r="R846">
            <v>275000000</v>
          </cell>
        </row>
        <row r="847">
          <cell r="A847" t="str">
            <v>410041005.1000.1110027</v>
          </cell>
          <cell r="B847" t="str">
            <v>PRIMA DE ANTIGUEDAD</v>
          </cell>
          <cell r="C847">
            <v>3310000000</v>
          </cell>
          <cell r="D847">
            <v>0</v>
          </cell>
          <cell r="E847">
            <v>-19000000</v>
          </cell>
          <cell r="F847">
            <v>0</v>
          </cell>
          <cell r="G847">
            <v>0</v>
          </cell>
          <cell r="H847">
            <v>0</v>
          </cell>
          <cell r="I847">
            <v>0</v>
          </cell>
          <cell r="J847">
            <v>0</v>
          </cell>
          <cell r="K847">
            <v>0</v>
          </cell>
          <cell r="L847">
            <v>0</v>
          </cell>
          <cell r="M847">
            <v>0</v>
          </cell>
          <cell r="N847">
            <v>0</v>
          </cell>
          <cell r="O847">
            <v>3291000000</v>
          </cell>
          <cell r="P847" t="str">
            <v>410041005.1000.1110027</v>
          </cell>
          <cell r="Q847" t="str">
            <v>410041005.1000.1110027</v>
          </cell>
          <cell r="R847">
            <v>3291000000</v>
          </cell>
        </row>
        <row r="848">
          <cell r="A848" t="str">
            <v>410041005.1000.1110029</v>
          </cell>
          <cell r="B848" t="str">
            <v>PRIMA SEMESTRAL EXTRA DE NAVIDAD</v>
          </cell>
          <cell r="C848">
            <v>952000000</v>
          </cell>
          <cell r="D848">
            <v>0</v>
          </cell>
          <cell r="E848">
            <v>0</v>
          </cell>
          <cell r="F848">
            <v>0</v>
          </cell>
          <cell r="G848">
            <v>0</v>
          </cell>
          <cell r="H848">
            <v>0</v>
          </cell>
          <cell r="I848">
            <v>0</v>
          </cell>
          <cell r="J848">
            <v>0</v>
          </cell>
          <cell r="K848">
            <v>0</v>
          </cell>
          <cell r="L848">
            <v>0</v>
          </cell>
          <cell r="M848">
            <v>0</v>
          </cell>
          <cell r="N848">
            <v>0</v>
          </cell>
          <cell r="O848">
            <v>952000000</v>
          </cell>
          <cell r="P848" t="str">
            <v>410041005.1000.1110029</v>
          </cell>
          <cell r="Q848" t="str">
            <v>410041005.1000.1110029</v>
          </cell>
          <cell r="R848">
            <v>952000000</v>
          </cell>
        </row>
        <row r="849">
          <cell r="A849" t="str">
            <v>410041005.1000.1120014</v>
          </cell>
          <cell r="B849" t="str">
            <v>REMUNERACION APRENDICES</v>
          </cell>
          <cell r="C849">
            <v>116579568</v>
          </cell>
          <cell r="D849">
            <v>0</v>
          </cell>
          <cell r="E849">
            <v>0</v>
          </cell>
          <cell r="F849">
            <v>0</v>
          </cell>
          <cell r="G849">
            <v>58000000</v>
          </cell>
          <cell r="H849">
            <v>0</v>
          </cell>
          <cell r="I849">
            <v>0</v>
          </cell>
          <cell r="J849">
            <v>0</v>
          </cell>
          <cell r="K849">
            <v>0</v>
          </cell>
          <cell r="L849">
            <v>0</v>
          </cell>
          <cell r="M849">
            <v>0</v>
          </cell>
          <cell r="N849">
            <v>0</v>
          </cell>
          <cell r="O849">
            <v>174579568</v>
          </cell>
          <cell r="P849" t="str">
            <v>410041005.1000.1120014</v>
          </cell>
          <cell r="Q849" t="str">
            <v>410041005.1000.1120014</v>
          </cell>
          <cell r="R849">
            <v>174579568</v>
          </cell>
        </row>
        <row r="850">
          <cell r="A850" t="str">
            <v>410041005.1000.1120031</v>
          </cell>
          <cell r="B850" t="str">
            <v>HONORARIOS Y REMUNERACIÓN SERV-TÉCNICOS</v>
          </cell>
          <cell r="C850">
            <v>1093325967</v>
          </cell>
          <cell r="D850">
            <v>0</v>
          </cell>
          <cell r="E850">
            <v>159953065</v>
          </cell>
          <cell r="F850">
            <v>0</v>
          </cell>
          <cell r="G850">
            <v>0</v>
          </cell>
          <cell r="H850">
            <v>0</v>
          </cell>
          <cell r="I850">
            <v>0</v>
          </cell>
          <cell r="J850">
            <v>0</v>
          </cell>
          <cell r="K850">
            <v>0</v>
          </cell>
          <cell r="L850">
            <v>0</v>
          </cell>
          <cell r="M850">
            <v>0</v>
          </cell>
          <cell r="N850">
            <v>0</v>
          </cell>
          <cell r="O850">
            <v>1253279032</v>
          </cell>
          <cell r="P850" t="str">
            <v>410041005.1000.1120031</v>
          </cell>
          <cell r="Q850" t="str">
            <v>410041005.1000.1120031</v>
          </cell>
          <cell r="R850">
            <v>1253279032</v>
          </cell>
        </row>
        <row r="851">
          <cell r="A851" t="str">
            <v>410041005.1000.1122014</v>
          </cell>
          <cell r="B851" t="str">
            <v>REMUNERACION APRENDICES</v>
          </cell>
          <cell r="C851">
            <v>3770835</v>
          </cell>
          <cell r="D851">
            <v>0</v>
          </cell>
          <cell r="E851">
            <v>-12750</v>
          </cell>
          <cell r="F851">
            <v>0</v>
          </cell>
          <cell r="G851">
            <v>0</v>
          </cell>
          <cell r="H851">
            <v>0</v>
          </cell>
          <cell r="I851">
            <v>0</v>
          </cell>
          <cell r="J851">
            <v>0</v>
          </cell>
          <cell r="K851">
            <v>0</v>
          </cell>
          <cell r="L851">
            <v>0</v>
          </cell>
          <cell r="M851">
            <v>0</v>
          </cell>
          <cell r="N851">
            <v>0</v>
          </cell>
          <cell r="O851">
            <v>3758085</v>
          </cell>
          <cell r="P851" t="str">
            <v>410041005.1000.1122014</v>
          </cell>
          <cell r="Q851" t="str">
            <v>410041005.1000.1122014</v>
          </cell>
          <cell r="R851">
            <v>3758085</v>
          </cell>
        </row>
        <row r="852">
          <cell r="A852" t="str">
            <v>410041005.1000.1122031</v>
          </cell>
          <cell r="B852" t="str">
            <v>HONORARIOS Y REMUNERACIÓN SERV-TÉCNICOS</v>
          </cell>
          <cell r="C852">
            <v>101751006.3</v>
          </cell>
          <cell r="D852">
            <v>0</v>
          </cell>
          <cell r="E852">
            <v>0</v>
          </cell>
          <cell r="F852">
            <v>0</v>
          </cell>
          <cell r="G852">
            <v>0</v>
          </cell>
          <cell r="H852">
            <v>0</v>
          </cell>
          <cell r="I852">
            <v>0</v>
          </cell>
          <cell r="J852">
            <v>0</v>
          </cell>
          <cell r="K852">
            <v>0</v>
          </cell>
          <cell r="L852">
            <v>0</v>
          </cell>
          <cell r="M852">
            <v>0</v>
          </cell>
          <cell r="N852">
            <v>0</v>
          </cell>
          <cell r="O852">
            <v>101751006.3</v>
          </cell>
          <cell r="P852" t="str">
            <v>410041005.1000.1122031</v>
          </cell>
          <cell r="Q852" t="str">
            <v>410041005.1000.1122031</v>
          </cell>
          <cell r="R852">
            <v>101751006.3</v>
          </cell>
        </row>
        <row r="853">
          <cell r="A853" t="str">
            <v>410041005.1000.1124031</v>
          </cell>
          <cell r="B853" t="str">
            <v>HONORARIOS Y REMUNERACIÓN SERV-TÉCNICOS</v>
          </cell>
          <cell r="C853">
            <v>18000000</v>
          </cell>
          <cell r="D853">
            <v>0</v>
          </cell>
          <cell r="E853">
            <v>0</v>
          </cell>
          <cell r="F853">
            <v>0</v>
          </cell>
          <cell r="G853">
            <v>0</v>
          </cell>
          <cell r="H853">
            <v>0</v>
          </cell>
          <cell r="I853">
            <v>0</v>
          </cell>
          <cell r="J853">
            <v>0</v>
          </cell>
          <cell r="K853">
            <v>0</v>
          </cell>
          <cell r="L853">
            <v>0</v>
          </cell>
          <cell r="M853">
            <v>0</v>
          </cell>
          <cell r="N853">
            <v>0</v>
          </cell>
          <cell r="O853">
            <v>18000000</v>
          </cell>
          <cell r="P853" t="str">
            <v>410041005.1000.1124031</v>
          </cell>
          <cell r="Q853" t="str">
            <v>410041005.1000.1124031</v>
          </cell>
          <cell r="R853">
            <v>18000000</v>
          </cell>
        </row>
        <row r="854">
          <cell r="A854" t="str">
            <v>410041005.1000.1126031</v>
          </cell>
          <cell r="B854" t="str">
            <v>HONORARIOS Y REMUNERACIÓN SERV-TÉCNICOS</v>
          </cell>
          <cell r="C854">
            <v>814982770</v>
          </cell>
          <cell r="D854">
            <v>0</v>
          </cell>
          <cell r="E854">
            <v>0</v>
          </cell>
          <cell r="F854">
            <v>0</v>
          </cell>
          <cell r="G854">
            <v>0</v>
          </cell>
          <cell r="H854">
            <v>0</v>
          </cell>
          <cell r="I854">
            <v>0</v>
          </cell>
          <cell r="J854">
            <v>0</v>
          </cell>
          <cell r="K854">
            <v>0</v>
          </cell>
          <cell r="L854">
            <v>0</v>
          </cell>
          <cell r="M854">
            <v>0</v>
          </cell>
          <cell r="N854">
            <v>0</v>
          </cell>
          <cell r="O854">
            <v>814982770</v>
          </cell>
          <cell r="P854" t="str">
            <v>410041005.1000.1126031</v>
          </cell>
          <cell r="Q854" t="e">
            <v>#N/A</v>
          </cell>
          <cell r="R854">
            <v>814982770</v>
          </cell>
        </row>
        <row r="855">
          <cell r="A855" t="str">
            <v>410041005.1000.1128031</v>
          </cell>
          <cell r="B855" t="str">
            <v>HONORARIOS Y REMUNERACIÓN SERV-TÉCNICOS</v>
          </cell>
          <cell r="C855">
            <v>48424008</v>
          </cell>
          <cell r="D855">
            <v>0</v>
          </cell>
          <cell r="E855">
            <v>0</v>
          </cell>
          <cell r="F855">
            <v>0</v>
          </cell>
          <cell r="G855">
            <v>0</v>
          </cell>
          <cell r="H855">
            <v>0</v>
          </cell>
          <cell r="I855">
            <v>0</v>
          </cell>
          <cell r="J855">
            <v>0</v>
          </cell>
          <cell r="K855">
            <v>0</v>
          </cell>
          <cell r="L855">
            <v>0</v>
          </cell>
          <cell r="M855">
            <v>0</v>
          </cell>
          <cell r="N855">
            <v>0</v>
          </cell>
          <cell r="O855">
            <v>48424008</v>
          </cell>
          <cell r="P855" t="str">
            <v>410041005.1000.1128031</v>
          </cell>
          <cell r="Q855" t="e">
            <v>#N/A</v>
          </cell>
          <cell r="R855">
            <v>48424008</v>
          </cell>
        </row>
        <row r="856">
          <cell r="A856" t="str">
            <v>410041005.1000.1130032</v>
          </cell>
          <cell r="B856" t="str">
            <v>APORTES PREVISION SOCIAL</v>
          </cell>
          <cell r="C856">
            <v>5473000000</v>
          </cell>
          <cell r="D856">
            <v>0</v>
          </cell>
          <cell r="E856">
            <v>0</v>
          </cell>
          <cell r="F856">
            <v>0</v>
          </cell>
          <cell r="G856">
            <v>0</v>
          </cell>
          <cell r="H856">
            <v>-40000000</v>
          </cell>
          <cell r="I856">
            <v>0</v>
          </cell>
          <cell r="J856">
            <v>0</v>
          </cell>
          <cell r="K856">
            <v>0</v>
          </cell>
          <cell r="L856">
            <v>0</v>
          </cell>
          <cell r="M856">
            <v>0</v>
          </cell>
          <cell r="N856">
            <v>0</v>
          </cell>
          <cell r="O856">
            <v>5433000000</v>
          </cell>
          <cell r="P856" t="str">
            <v>410041005.1000.1130032</v>
          </cell>
          <cell r="Q856" t="str">
            <v>410041005.1000.1130032</v>
          </cell>
          <cell r="R856">
            <v>5433000000</v>
          </cell>
        </row>
        <row r="857">
          <cell r="A857" t="str">
            <v>410041005.1000.1130038</v>
          </cell>
          <cell r="B857" t="str">
            <v>CAJA DE COMPENSACIÓN FAMILIAR- PÁRAFISCALES</v>
          </cell>
          <cell r="C857">
            <v>1133000000</v>
          </cell>
          <cell r="D857">
            <v>0</v>
          </cell>
          <cell r="E857">
            <v>0</v>
          </cell>
          <cell r="F857">
            <v>0</v>
          </cell>
          <cell r="G857">
            <v>0</v>
          </cell>
          <cell r="H857">
            <v>0</v>
          </cell>
          <cell r="I857">
            <v>0</v>
          </cell>
          <cell r="J857">
            <v>0</v>
          </cell>
          <cell r="K857">
            <v>0</v>
          </cell>
          <cell r="L857">
            <v>0</v>
          </cell>
          <cell r="M857">
            <v>0</v>
          </cell>
          <cell r="N857">
            <v>0</v>
          </cell>
          <cell r="O857">
            <v>1133000000</v>
          </cell>
          <cell r="P857" t="str">
            <v>410041005.1000.1130038</v>
          </cell>
          <cell r="Q857" t="str">
            <v>410041005.1000.1130038</v>
          </cell>
          <cell r="R857">
            <v>1133000000</v>
          </cell>
        </row>
        <row r="858">
          <cell r="A858" t="str">
            <v>410041005.1000.1210002</v>
          </cell>
          <cell r="B858" t="str">
            <v>COMBUSTIBLE</v>
          </cell>
          <cell r="C858">
            <v>1184115738</v>
          </cell>
          <cell r="D858">
            <v>0</v>
          </cell>
          <cell r="E858">
            <v>0</v>
          </cell>
          <cell r="F858">
            <v>0</v>
          </cell>
          <cell r="G858">
            <v>0</v>
          </cell>
          <cell r="H858">
            <v>0</v>
          </cell>
          <cell r="I858">
            <v>0</v>
          </cell>
          <cell r="J858">
            <v>0</v>
          </cell>
          <cell r="K858">
            <v>0</v>
          </cell>
          <cell r="L858">
            <v>0</v>
          </cell>
          <cell r="M858">
            <v>0</v>
          </cell>
          <cell r="N858">
            <v>0</v>
          </cell>
          <cell r="O858">
            <v>1184115738</v>
          </cell>
          <cell r="P858" t="str">
            <v>410041005.1000.1210002</v>
          </cell>
          <cell r="Q858" t="str">
            <v>410041005.1000.1210002</v>
          </cell>
          <cell r="R858">
            <v>1184115738</v>
          </cell>
        </row>
        <row r="859">
          <cell r="A859" t="str">
            <v>410041005.1000.1210003</v>
          </cell>
          <cell r="B859" t="str">
            <v>MATERIALES Y SUMINISTROS</v>
          </cell>
          <cell r="C859">
            <v>478352717</v>
          </cell>
          <cell r="D859">
            <v>0</v>
          </cell>
          <cell r="E859">
            <v>0</v>
          </cell>
          <cell r="F859">
            <v>0</v>
          </cell>
          <cell r="G859">
            <v>0</v>
          </cell>
          <cell r="H859">
            <v>70000000</v>
          </cell>
          <cell r="I859">
            <v>0</v>
          </cell>
          <cell r="J859">
            <v>0</v>
          </cell>
          <cell r="K859">
            <v>0</v>
          </cell>
          <cell r="L859">
            <v>0</v>
          </cell>
          <cell r="M859">
            <v>0</v>
          </cell>
          <cell r="N859">
            <v>0</v>
          </cell>
          <cell r="O859">
            <v>548352717</v>
          </cell>
          <cell r="P859" t="str">
            <v>410041005.1000.1210003</v>
          </cell>
          <cell r="Q859" t="str">
            <v>410041005.1000.1210003</v>
          </cell>
          <cell r="R859">
            <v>548352717</v>
          </cell>
        </row>
        <row r="860">
          <cell r="A860" t="str">
            <v>410041005.1000.1210022</v>
          </cell>
          <cell r="B860" t="str">
            <v>COMPRA DE EQUIPO</v>
          </cell>
          <cell r="C860">
            <v>703711500</v>
          </cell>
          <cell r="D860">
            <v>0</v>
          </cell>
          <cell r="E860">
            <v>0</v>
          </cell>
          <cell r="F860">
            <v>0</v>
          </cell>
          <cell r="G860">
            <v>0</v>
          </cell>
          <cell r="H860">
            <v>0</v>
          </cell>
          <cell r="I860">
            <v>0</v>
          </cell>
          <cell r="J860">
            <v>0</v>
          </cell>
          <cell r="K860">
            <v>0</v>
          </cell>
          <cell r="L860">
            <v>0</v>
          </cell>
          <cell r="M860">
            <v>0</v>
          </cell>
          <cell r="N860">
            <v>0</v>
          </cell>
          <cell r="O860">
            <v>703711500</v>
          </cell>
          <cell r="P860" t="str">
            <v>410041005.1000.1210022</v>
          </cell>
          <cell r="Q860" t="str">
            <v>410041005.1000.1210022</v>
          </cell>
          <cell r="R860">
            <v>703711500</v>
          </cell>
        </row>
        <row r="861">
          <cell r="A861" t="str">
            <v>410041005.1000.1210056</v>
          </cell>
          <cell r="B861" t="str">
            <v>MATERIALES Y SUMINISTROS PARQUE AUTOMOTOR</v>
          </cell>
          <cell r="C861">
            <v>87034384</v>
          </cell>
          <cell r="D861">
            <v>0</v>
          </cell>
          <cell r="E861">
            <v>0</v>
          </cell>
          <cell r="F861">
            <v>0</v>
          </cell>
          <cell r="G861">
            <v>0</v>
          </cell>
          <cell r="H861">
            <v>0</v>
          </cell>
          <cell r="I861">
            <v>0</v>
          </cell>
          <cell r="J861">
            <v>0</v>
          </cell>
          <cell r="K861">
            <v>0</v>
          </cell>
          <cell r="L861">
            <v>0</v>
          </cell>
          <cell r="M861">
            <v>0</v>
          </cell>
          <cell r="N861">
            <v>0</v>
          </cell>
          <cell r="O861">
            <v>87034384</v>
          </cell>
          <cell r="P861" t="str">
            <v>410041005.1000.1210056</v>
          </cell>
          <cell r="Q861" t="str">
            <v>410041005.1000.1210056</v>
          </cell>
          <cell r="R861">
            <v>87034384</v>
          </cell>
        </row>
        <row r="862">
          <cell r="A862" t="str">
            <v>410041005.1000.1212002</v>
          </cell>
          <cell r="B862" t="str">
            <v>COMBUSTIBLE</v>
          </cell>
          <cell r="C862">
            <v>116325848</v>
          </cell>
          <cell r="D862">
            <v>0</v>
          </cell>
          <cell r="E862">
            <v>0</v>
          </cell>
          <cell r="F862">
            <v>0</v>
          </cell>
          <cell r="G862">
            <v>0</v>
          </cell>
          <cell r="H862">
            <v>0</v>
          </cell>
          <cell r="I862">
            <v>0</v>
          </cell>
          <cell r="J862">
            <v>0</v>
          </cell>
          <cell r="K862">
            <v>0</v>
          </cell>
          <cell r="L862">
            <v>0</v>
          </cell>
          <cell r="M862">
            <v>0</v>
          </cell>
          <cell r="N862">
            <v>0</v>
          </cell>
          <cell r="O862">
            <v>116325848</v>
          </cell>
          <cell r="P862" t="str">
            <v>410041005.1000.1212002</v>
          </cell>
          <cell r="Q862" t="str">
            <v>410041005.1000.1212002</v>
          </cell>
          <cell r="R862">
            <v>116325848</v>
          </cell>
        </row>
        <row r="863">
          <cell r="A863" t="str">
            <v>410041005.1000.1212003</v>
          </cell>
          <cell r="B863" t="str">
            <v>MATERIALES Y SUMINISTROS</v>
          </cell>
          <cell r="C863">
            <v>57366596</v>
          </cell>
          <cell r="D863">
            <v>0</v>
          </cell>
          <cell r="E863">
            <v>0</v>
          </cell>
          <cell r="F863">
            <v>0</v>
          </cell>
          <cell r="G863">
            <v>0</v>
          </cell>
          <cell r="H863">
            <v>0</v>
          </cell>
          <cell r="I863">
            <v>0</v>
          </cell>
          <cell r="J863">
            <v>0</v>
          </cell>
          <cell r="K863">
            <v>0</v>
          </cell>
          <cell r="L863">
            <v>0</v>
          </cell>
          <cell r="M863">
            <v>0</v>
          </cell>
          <cell r="N863">
            <v>0</v>
          </cell>
          <cell r="O863">
            <v>57366596</v>
          </cell>
          <cell r="P863" t="str">
            <v>410041005.1000.1212003</v>
          </cell>
          <cell r="Q863" t="str">
            <v>410041005.1000.1212003</v>
          </cell>
          <cell r="R863">
            <v>57366596</v>
          </cell>
        </row>
        <row r="864">
          <cell r="A864" t="str">
            <v>410041005.1000.1212022</v>
          </cell>
          <cell r="B864" t="str">
            <v>COMPRA DE EQUIPO</v>
          </cell>
          <cell r="C864">
            <v>95429674</v>
          </cell>
          <cell r="D864">
            <v>0</v>
          </cell>
          <cell r="E864">
            <v>0</v>
          </cell>
          <cell r="F864">
            <v>0</v>
          </cell>
          <cell r="G864">
            <v>0</v>
          </cell>
          <cell r="H864">
            <v>0</v>
          </cell>
          <cell r="I864">
            <v>0</v>
          </cell>
          <cell r="J864">
            <v>0</v>
          </cell>
          <cell r="K864">
            <v>0</v>
          </cell>
          <cell r="L864">
            <v>0</v>
          </cell>
          <cell r="M864">
            <v>0</v>
          </cell>
          <cell r="N864">
            <v>0</v>
          </cell>
          <cell r="O864">
            <v>95429674</v>
          </cell>
          <cell r="P864" t="str">
            <v>410041005.1000.1212022</v>
          </cell>
          <cell r="Q864" t="str">
            <v>410041005.1000.1212022</v>
          </cell>
          <cell r="R864">
            <v>95429674</v>
          </cell>
        </row>
        <row r="865">
          <cell r="A865" t="str">
            <v>410041005.1000.1214003</v>
          </cell>
          <cell r="B865" t="str">
            <v>MATERIALES Y SUMINISTROS</v>
          </cell>
          <cell r="C865">
            <v>49757609</v>
          </cell>
          <cell r="D865">
            <v>0</v>
          </cell>
          <cell r="E865">
            <v>0</v>
          </cell>
          <cell r="F865">
            <v>0</v>
          </cell>
          <cell r="G865">
            <v>0</v>
          </cell>
          <cell r="H865">
            <v>0</v>
          </cell>
          <cell r="I865">
            <v>0</v>
          </cell>
          <cell r="J865">
            <v>0</v>
          </cell>
          <cell r="K865">
            <v>0</v>
          </cell>
          <cell r="L865">
            <v>0</v>
          </cell>
          <cell r="M865">
            <v>0</v>
          </cell>
          <cell r="N865">
            <v>0</v>
          </cell>
          <cell r="O865">
            <v>49757609</v>
          </cell>
          <cell r="P865" t="str">
            <v>410041005.1000.1214003</v>
          </cell>
          <cell r="Q865" t="str">
            <v>410041005.1000.1214003</v>
          </cell>
          <cell r="R865">
            <v>49757609</v>
          </cell>
        </row>
        <row r="866">
          <cell r="A866" t="str">
            <v>410041005.1000.1214022</v>
          </cell>
          <cell r="B866" t="str">
            <v>COMPRA DE EQUIPO</v>
          </cell>
          <cell r="C866">
            <v>10000000</v>
          </cell>
          <cell r="D866">
            <v>0</v>
          </cell>
          <cell r="E866">
            <v>0</v>
          </cell>
          <cell r="F866">
            <v>0</v>
          </cell>
          <cell r="G866">
            <v>0</v>
          </cell>
          <cell r="H866">
            <v>0</v>
          </cell>
          <cell r="I866">
            <v>0</v>
          </cell>
          <cell r="J866">
            <v>0</v>
          </cell>
          <cell r="K866">
            <v>0</v>
          </cell>
          <cell r="L866">
            <v>0</v>
          </cell>
          <cell r="M866">
            <v>0</v>
          </cell>
          <cell r="N866">
            <v>0</v>
          </cell>
          <cell r="O866">
            <v>10000000</v>
          </cell>
          <cell r="P866" t="str">
            <v>410041005.1000.1214022</v>
          </cell>
          <cell r="Q866" t="str">
            <v>410041005.1000.1214022</v>
          </cell>
          <cell r="R866">
            <v>10000000</v>
          </cell>
        </row>
        <row r="867">
          <cell r="A867" t="str">
            <v>410041005.1000.1216003</v>
          </cell>
          <cell r="B867" t="str">
            <v>MATERIALES Y SUMINISTROS</v>
          </cell>
          <cell r="C867">
            <v>241653630.72</v>
          </cell>
          <cell r="D867">
            <v>0</v>
          </cell>
          <cell r="E867">
            <v>0</v>
          </cell>
          <cell r="F867">
            <v>0</v>
          </cell>
          <cell r="G867">
            <v>0</v>
          </cell>
          <cell r="H867">
            <v>0</v>
          </cell>
          <cell r="I867">
            <v>0</v>
          </cell>
          <cell r="J867">
            <v>0</v>
          </cell>
          <cell r="K867">
            <v>0</v>
          </cell>
          <cell r="L867">
            <v>0</v>
          </cell>
          <cell r="M867">
            <v>0</v>
          </cell>
          <cell r="N867">
            <v>0</v>
          </cell>
          <cell r="O867">
            <v>241653630.72</v>
          </cell>
          <cell r="P867" t="str">
            <v>410041005.1000.1216003</v>
          </cell>
          <cell r="Q867" t="str">
            <v>410041005.1000.1216003</v>
          </cell>
          <cell r="R867">
            <v>241653630.72</v>
          </cell>
        </row>
        <row r="868">
          <cell r="A868" t="str">
            <v>410041005.1000.1216022</v>
          </cell>
          <cell r="B868" t="str">
            <v>COMPRA DE EQUIPO</v>
          </cell>
          <cell r="C868">
            <v>273716895.31999999</v>
          </cell>
          <cell r="D868">
            <v>0</v>
          </cell>
          <cell r="E868">
            <v>0</v>
          </cell>
          <cell r="F868">
            <v>0</v>
          </cell>
          <cell r="G868">
            <v>0</v>
          </cell>
          <cell r="H868">
            <v>0</v>
          </cell>
          <cell r="I868">
            <v>0</v>
          </cell>
          <cell r="J868">
            <v>0</v>
          </cell>
          <cell r="K868">
            <v>0</v>
          </cell>
          <cell r="L868">
            <v>0</v>
          </cell>
          <cell r="M868">
            <v>0</v>
          </cell>
          <cell r="N868">
            <v>0</v>
          </cell>
          <cell r="O868">
            <v>273716895.31999999</v>
          </cell>
          <cell r="P868" t="str">
            <v>410041005.1000.1216022</v>
          </cell>
          <cell r="Q868" t="str">
            <v>410041005.1000.1216022</v>
          </cell>
          <cell r="R868">
            <v>273716895.31999999</v>
          </cell>
        </row>
        <row r="869">
          <cell r="A869" t="str">
            <v>410041005.1000.1216056</v>
          </cell>
          <cell r="B869" t="str">
            <v>MATERIALES Y SUMINISTROS PARQUE AUTOMOTOR</v>
          </cell>
          <cell r="C869">
            <v>7300124</v>
          </cell>
          <cell r="D869">
            <v>0</v>
          </cell>
          <cell r="E869">
            <v>0</v>
          </cell>
          <cell r="F869">
            <v>0</v>
          </cell>
          <cell r="G869">
            <v>0</v>
          </cell>
          <cell r="H869">
            <v>0</v>
          </cell>
          <cell r="I869">
            <v>0</v>
          </cell>
          <cell r="J869">
            <v>0</v>
          </cell>
          <cell r="K869">
            <v>0</v>
          </cell>
          <cell r="L869">
            <v>0</v>
          </cell>
          <cell r="M869">
            <v>0</v>
          </cell>
          <cell r="N869">
            <v>0</v>
          </cell>
          <cell r="O869">
            <v>7300124</v>
          </cell>
          <cell r="P869" t="str">
            <v>410041005.1000.1216056</v>
          </cell>
          <cell r="Q869" t="e">
            <v>#N/A</v>
          </cell>
          <cell r="R869">
            <v>7300124</v>
          </cell>
        </row>
        <row r="870">
          <cell r="A870" t="str">
            <v>410041005.1000.1218002</v>
          </cell>
          <cell r="B870" t="str">
            <v>COMBUSTIBLE</v>
          </cell>
          <cell r="C870">
            <v>0.63</v>
          </cell>
          <cell r="D870">
            <v>0</v>
          </cell>
          <cell r="E870">
            <v>-0.63</v>
          </cell>
          <cell r="F870">
            <v>0</v>
          </cell>
          <cell r="G870">
            <v>0</v>
          </cell>
          <cell r="H870">
            <v>0</v>
          </cell>
          <cell r="I870">
            <v>0</v>
          </cell>
          <cell r="J870">
            <v>0</v>
          </cell>
          <cell r="K870">
            <v>0</v>
          </cell>
          <cell r="L870">
            <v>0</v>
          </cell>
          <cell r="M870">
            <v>0</v>
          </cell>
          <cell r="N870">
            <v>0</v>
          </cell>
          <cell r="O870">
            <v>0</v>
          </cell>
          <cell r="P870" t="str">
            <v>410041005.1000.1218002</v>
          </cell>
          <cell r="Q870" t="str">
            <v>410041005.1000.1218002</v>
          </cell>
          <cell r="R870">
            <v>0</v>
          </cell>
        </row>
        <row r="871">
          <cell r="A871" t="str">
            <v>410041005.1000.1218003</v>
          </cell>
          <cell r="B871" t="str">
            <v>MATERIALES Y SUMINISTROS</v>
          </cell>
          <cell r="C871">
            <v>90776794</v>
          </cell>
          <cell r="D871">
            <v>0</v>
          </cell>
          <cell r="E871">
            <v>-1.8</v>
          </cell>
          <cell r="F871">
            <v>0</v>
          </cell>
          <cell r="G871">
            <v>0</v>
          </cell>
          <cell r="H871">
            <v>0</v>
          </cell>
          <cell r="I871">
            <v>0</v>
          </cell>
          <cell r="J871">
            <v>0</v>
          </cell>
          <cell r="K871">
            <v>0</v>
          </cell>
          <cell r="L871">
            <v>0</v>
          </cell>
          <cell r="M871">
            <v>0</v>
          </cell>
          <cell r="N871">
            <v>0</v>
          </cell>
          <cell r="O871">
            <v>90776792.200000003</v>
          </cell>
          <cell r="P871" t="str">
            <v>410041005.1000.1218003</v>
          </cell>
          <cell r="Q871" t="str">
            <v>410041005.1000.1218003</v>
          </cell>
          <cell r="R871">
            <v>90776792.200000003</v>
          </cell>
        </row>
        <row r="872">
          <cell r="A872" t="str">
            <v>410041005.1000.1218022</v>
          </cell>
          <cell r="B872" t="str">
            <v>COMPRA DE EQUIPO</v>
          </cell>
          <cell r="C872">
            <v>205852409.84</v>
          </cell>
          <cell r="D872">
            <v>0</v>
          </cell>
          <cell r="E872">
            <v>-0.84</v>
          </cell>
          <cell r="F872">
            <v>0</v>
          </cell>
          <cell r="G872">
            <v>0</v>
          </cell>
          <cell r="H872">
            <v>0</v>
          </cell>
          <cell r="I872">
            <v>0</v>
          </cell>
          <cell r="J872">
            <v>0</v>
          </cell>
          <cell r="K872">
            <v>0</v>
          </cell>
          <cell r="L872">
            <v>0</v>
          </cell>
          <cell r="M872">
            <v>0</v>
          </cell>
          <cell r="N872">
            <v>0</v>
          </cell>
          <cell r="O872">
            <v>205852409</v>
          </cell>
          <cell r="P872" t="str">
            <v>410041005.1000.1218022</v>
          </cell>
          <cell r="Q872" t="e">
            <v>#N/A</v>
          </cell>
          <cell r="R872">
            <v>205852409</v>
          </cell>
        </row>
        <row r="873">
          <cell r="A873" t="str">
            <v>410041005.1000.1218056</v>
          </cell>
          <cell r="B873" t="str">
            <v>MATERIALES Y SUMINISTROS PARQUE AUTOMOTOR</v>
          </cell>
          <cell r="C873">
            <v>2366400</v>
          </cell>
          <cell r="D873">
            <v>0</v>
          </cell>
          <cell r="E873">
            <v>-2366400</v>
          </cell>
          <cell r="F873">
            <v>0</v>
          </cell>
          <cell r="G873">
            <v>0</v>
          </cell>
          <cell r="H873">
            <v>0</v>
          </cell>
          <cell r="I873">
            <v>0</v>
          </cell>
          <cell r="J873">
            <v>0</v>
          </cell>
          <cell r="K873">
            <v>0</v>
          </cell>
          <cell r="L873">
            <v>0</v>
          </cell>
          <cell r="M873">
            <v>0</v>
          </cell>
          <cell r="N873">
            <v>0</v>
          </cell>
          <cell r="O873">
            <v>0</v>
          </cell>
          <cell r="P873" t="str">
            <v>410041005.1000.1218056</v>
          </cell>
          <cell r="Q873" t="e">
            <v>#N/A</v>
          </cell>
          <cell r="R873">
            <v>0</v>
          </cell>
        </row>
        <row r="874">
          <cell r="A874" t="str">
            <v>410041005.1000.1220001</v>
          </cell>
          <cell r="B874" t="str">
            <v>AUXILIO DE BECAS</v>
          </cell>
          <cell r="C874">
            <v>3297000000</v>
          </cell>
          <cell r="D874">
            <v>0</v>
          </cell>
          <cell r="E874">
            <v>-33000000</v>
          </cell>
          <cell r="F874">
            <v>0</v>
          </cell>
          <cell r="G874">
            <v>0</v>
          </cell>
          <cell r="H874">
            <v>0</v>
          </cell>
          <cell r="I874">
            <v>0</v>
          </cell>
          <cell r="J874">
            <v>0</v>
          </cell>
          <cell r="K874">
            <v>0</v>
          </cell>
          <cell r="L874">
            <v>0</v>
          </cell>
          <cell r="M874">
            <v>0</v>
          </cell>
          <cell r="N874">
            <v>0</v>
          </cell>
          <cell r="O874">
            <v>3264000000</v>
          </cell>
          <cell r="P874" t="str">
            <v>410041005.1000.1220001</v>
          </cell>
          <cell r="Q874" t="str">
            <v>410041005.1000.1220001</v>
          </cell>
          <cell r="R874">
            <v>3264000000</v>
          </cell>
        </row>
        <row r="875">
          <cell r="A875" t="str">
            <v>410041005.1000.1220004</v>
          </cell>
          <cell r="B875" t="str">
            <v>SERVICIO DE MANTENIMIENTO GENERAL</v>
          </cell>
          <cell r="C875">
            <v>2466338113</v>
          </cell>
          <cell r="D875">
            <v>0</v>
          </cell>
          <cell r="E875">
            <v>0</v>
          </cell>
          <cell r="F875">
            <v>0</v>
          </cell>
          <cell r="G875">
            <v>0</v>
          </cell>
          <cell r="H875">
            <v>0</v>
          </cell>
          <cell r="I875">
            <v>0</v>
          </cell>
          <cell r="J875">
            <v>0</v>
          </cell>
          <cell r="K875">
            <v>0</v>
          </cell>
          <cell r="L875">
            <v>0</v>
          </cell>
          <cell r="M875">
            <v>0</v>
          </cell>
          <cell r="N875">
            <v>0</v>
          </cell>
          <cell r="O875">
            <v>2466338113</v>
          </cell>
          <cell r="P875" t="str">
            <v>410041005.1000.1220004</v>
          </cell>
          <cell r="Q875" t="str">
            <v>410041005.1000.1220004</v>
          </cell>
          <cell r="R875">
            <v>2466338113</v>
          </cell>
        </row>
        <row r="876">
          <cell r="A876" t="str">
            <v>410041005.1000.1220013</v>
          </cell>
          <cell r="B876" t="str">
            <v>ARRENDAMIENTO</v>
          </cell>
          <cell r="C876">
            <v>186872432</v>
          </cell>
          <cell r="D876">
            <v>0</v>
          </cell>
          <cell r="E876">
            <v>0</v>
          </cell>
          <cell r="F876">
            <v>0</v>
          </cell>
          <cell r="G876">
            <v>0</v>
          </cell>
          <cell r="H876">
            <v>0</v>
          </cell>
          <cell r="I876">
            <v>0</v>
          </cell>
          <cell r="J876">
            <v>0</v>
          </cell>
          <cell r="K876">
            <v>0</v>
          </cell>
          <cell r="L876">
            <v>0</v>
          </cell>
          <cell r="M876">
            <v>0</v>
          </cell>
          <cell r="N876">
            <v>0</v>
          </cell>
          <cell r="O876">
            <v>186872432</v>
          </cell>
          <cell r="P876" t="str">
            <v>410041005.1000.1220013</v>
          </cell>
          <cell r="Q876" t="str">
            <v>410041005.1000.1220013</v>
          </cell>
          <cell r="R876">
            <v>186872432</v>
          </cell>
        </row>
        <row r="877">
          <cell r="A877" t="str">
            <v>410041005.1000.1220015</v>
          </cell>
          <cell r="B877" t="str">
            <v>BENEFICIOS CONVENCIONALES</v>
          </cell>
          <cell r="C877">
            <v>30000000</v>
          </cell>
          <cell r="D877">
            <v>0</v>
          </cell>
          <cell r="E877">
            <v>0</v>
          </cell>
          <cell r="F877">
            <v>0</v>
          </cell>
          <cell r="G877">
            <v>0</v>
          </cell>
          <cell r="H877">
            <v>0</v>
          </cell>
          <cell r="I877">
            <v>0</v>
          </cell>
          <cell r="J877">
            <v>0</v>
          </cell>
          <cell r="K877">
            <v>0</v>
          </cell>
          <cell r="L877">
            <v>0</v>
          </cell>
          <cell r="M877">
            <v>0</v>
          </cell>
          <cell r="N877">
            <v>0</v>
          </cell>
          <cell r="O877">
            <v>30000000</v>
          </cell>
          <cell r="P877" t="str">
            <v>410041005.1000.1220015</v>
          </cell>
          <cell r="Q877" t="str">
            <v>410041005.1000.1220015</v>
          </cell>
          <cell r="R877">
            <v>30000000</v>
          </cell>
        </row>
        <row r="878">
          <cell r="A878" t="str">
            <v>410041005.1000.1220052</v>
          </cell>
          <cell r="B878" t="str">
            <v>SERVICIO DE VIGILANCIA</v>
          </cell>
          <cell r="C878">
            <v>3606094309</v>
          </cell>
          <cell r="D878">
            <v>0</v>
          </cell>
          <cell r="E878">
            <v>0</v>
          </cell>
          <cell r="F878">
            <v>0</v>
          </cell>
          <cell r="G878">
            <v>0</v>
          </cell>
          <cell r="H878">
            <v>0</v>
          </cell>
          <cell r="I878">
            <v>0</v>
          </cell>
          <cell r="J878">
            <v>0</v>
          </cell>
          <cell r="K878">
            <v>0</v>
          </cell>
          <cell r="L878">
            <v>0</v>
          </cell>
          <cell r="M878">
            <v>0</v>
          </cell>
          <cell r="N878">
            <v>0</v>
          </cell>
          <cell r="O878">
            <v>3606094309</v>
          </cell>
          <cell r="P878" t="str">
            <v>410041005.1000.1220052</v>
          </cell>
          <cell r="Q878" t="str">
            <v>410041005.1000.1220052</v>
          </cell>
          <cell r="R878">
            <v>3606094309</v>
          </cell>
        </row>
        <row r="879">
          <cell r="A879" t="str">
            <v>410041005.1000.1220053</v>
          </cell>
          <cell r="B879" t="str">
            <v>SERVICIO DE ASEO Y CAFETERIA</v>
          </cell>
          <cell r="C879">
            <v>587155140</v>
          </cell>
          <cell r="D879">
            <v>0</v>
          </cell>
          <cell r="E879">
            <v>0</v>
          </cell>
          <cell r="F879">
            <v>0</v>
          </cell>
          <cell r="G879">
            <v>0</v>
          </cell>
          <cell r="H879">
            <v>0</v>
          </cell>
          <cell r="I879">
            <v>0</v>
          </cell>
          <cell r="J879">
            <v>0</v>
          </cell>
          <cell r="K879">
            <v>0</v>
          </cell>
          <cell r="L879">
            <v>0</v>
          </cell>
          <cell r="M879">
            <v>0</v>
          </cell>
          <cell r="N879">
            <v>0</v>
          </cell>
          <cell r="O879">
            <v>587155140</v>
          </cell>
          <cell r="P879" t="str">
            <v>410041005.1000.1220053</v>
          </cell>
          <cell r="Q879" t="str">
            <v>410041005.1000.1220053</v>
          </cell>
          <cell r="R879">
            <v>587155140</v>
          </cell>
        </row>
        <row r="880">
          <cell r="A880" t="str">
            <v>410041005.1000.1220054</v>
          </cell>
          <cell r="B880" t="str">
            <v>SERVICIO MANTENIMIENTO PARQUE AUTOMOTOR</v>
          </cell>
          <cell r="C880">
            <v>1035118262</v>
          </cell>
          <cell r="D880">
            <v>0</v>
          </cell>
          <cell r="E880">
            <v>0</v>
          </cell>
          <cell r="F880">
            <v>0</v>
          </cell>
          <cell r="G880">
            <v>0</v>
          </cell>
          <cell r="H880">
            <v>0</v>
          </cell>
          <cell r="I880">
            <v>0</v>
          </cell>
          <cell r="J880">
            <v>0</v>
          </cell>
          <cell r="K880">
            <v>0</v>
          </cell>
          <cell r="L880">
            <v>0</v>
          </cell>
          <cell r="M880">
            <v>0</v>
          </cell>
          <cell r="N880">
            <v>0</v>
          </cell>
          <cell r="O880">
            <v>1035118262</v>
          </cell>
          <cell r="P880" t="str">
            <v>410041005.1000.1220054</v>
          </cell>
          <cell r="Q880" t="str">
            <v>410041005.1000.1220054</v>
          </cell>
          <cell r="R880">
            <v>1035118262</v>
          </cell>
        </row>
        <row r="881">
          <cell r="A881" t="str">
            <v>410041005.1000.1220063</v>
          </cell>
          <cell r="B881" t="str">
            <v>CAPACITACION</v>
          </cell>
          <cell r="C881">
            <v>141428571</v>
          </cell>
          <cell r="D881">
            <v>0</v>
          </cell>
          <cell r="E881">
            <v>0</v>
          </cell>
          <cell r="F881">
            <v>0</v>
          </cell>
          <cell r="G881">
            <v>0</v>
          </cell>
          <cell r="H881">
            <v>0</v>
          </cell>
          <cell r="I881">
            <v>0</v>
          </cell>
          <cell r="J881">
            <v>0</v>
          </cell>
          <cell r="K881">
            <v>0</v>
          </cell>
          <cell r="L881">
            <v>0</v>
          </cell>
          <cell r="M881">
            <v>0</v>
          </cell>
          <cell r="N881">
            <v>0</v>
          </cell>
          <cell r="O881">
            <v>141428571</v>
          </cell>
          <cell r="P881" t="str">
            <v>410041005.1000.1220063</v>
          </cell>
          <cell r="Q881" t="str">
            <v>410041005.1000.1220063</v>
          </cell>
          <cell r="R881">
            <v>141428571</v>
          </cell>
        </row>
        <row r="882">
          <cell r="A882" t="str">
            <v>410041005.1000.1220066</v>
          </cell>
          <cell r="B882" t="str">
            <v>GASTOS LEGALES</v>
          </cell>
          <cell r="C882">
            <v>23098000</v>
          </cell>
          <cell r="D882">
            <v>0</v>
          </cell>
          <cell r="E882">
            <v>0</v>
          </cell>
          <cell r="F882">
            <v>0</v>
          </cell>
          <cell r="G882">
            <v>0</v>
          </cell>
          <cell r="H882">
            <v>0</v>
          </cell>
          <cell r="I882">
            <v>0</v>
          </cell>
          <cell r="J882">
            <v>0</v>
          </cell>
          <cell r="K882">
            <v>0</v>
          </cell>
          <cell r="L882">
            <v>0</v>
          </cell>
          <cell r="M882">
            <v>0</v>
          </cell>
          <cell r="N882">
            <v>0</v>
          </cell>
          <cell r="O882">
            <v>23098000</v>
          </cell>
          <cell r="P882" t="str">
            <v>410041005.1000.1220066</v>
          </cell>
          <cell r="Q882" t="str">
            <v>410041005.1000.1220066</v>
          </cell>
          <cell r="R882">
            <v>23098000</v>
          </cell>
        </row>
        <row r="883">
          <cell r="A883" t="str">
            <v>410041005.1000.1220079</v>
          </cell>
          <cell r="B883" t="str">
            <v>SEGUROS</v>
          </cell>
          <cell r="C883">
            <v>5519816664</v>
          </cell>
          <cell r="D883">
            <v>0</v>
          </cell>
          <cell r="E883">
            <v>0</v>
          </cell>
          <cell r="F883">
            <v>0</v>
          </cell>
          <cell r="G883">
            <v>0</v>
          </cell>
          <cell r="H883">
            <v>0</v>
          </cell>
          <cell r="I883">
            <v>0</v>
          </cell>
          <cell r="J883">
            <v>0</v>
          </cell>
          <cell r="K883">
            <v>0</v>
          </cell>
          <cell r="L883">
            <v>0</v>
          </cell>
          <cell r="M883">
            <v>0</v>
          </cell>
          <cell r="N883">
            <v>0</v>
          </cell>
          <cell r="O883">
            <v>5519816664</v>
          </cell>
          <cell r="P883" t="str">
            <v>410041005.1000.1220079</v>
          </cell>
          <cell r="Q883" t="str">
            <v>410041005.1000.1220079</v>
          </cell>
          <cell r="R883">
            <v>5519816664</v>
          </cell>
        </row>
        <row r="884">
          <cell r="A884" t="str">
            <v>410041005.1000.1220097</v>
          </cell>
          <cell r="B884" t="str">
            <v>IMPRESOS PUBLICACIONES Y AFILIACIONES</v>
          </cell>
          <cell r="C884">
            <v>20825000</v>
          </cell>
          <cell r="D884">
            <v>0</v>
          </cell>
          <cell r="E884">
            <v>0</v>
          </cell>
          <cell r="F884">
            <v>0</v>
          </cell>
          <cell r="G884">
            <v>0</v>
          </cell>
          <cell r="H884">
            <v>0</v>
          </cell>
          <cell r="I884">
            <v>0</v>
          </cell>
          <cell r="J884">
            <v>0</v>
          </cell>
          <cell r="K884">
            <v>0</v>
          </cell>
          <cell r="L884">
            <v>0</v>
          </cell>
          <cell r="M884">
            <v>0</v>
          </cell>
          <cell r="N884">
            <v>0</v>
          </cell>
          <cell r="O884">
            <v>20825000</v>
          </cell>
          <cell r="P884" t="str">
            <v>410041005.1000.1220097</v>
          </cell>
          <cell r="Q884" t="str">
            <v>410041005.1000.1220097</v>
          </cell>
          <cell r="R884">
            <v>20825000</v>
          </cell>
        </row>
        <row r="885">
          <cell r="A885" t="str">
            <v>410041005.1000.1222004</v>
          </cell>
          <cell r="B885" t="str">
            <v>SERVICIO DE MANTENIMIENTO GENERAL</v>
          </cell>
          <cell r="C885">
            <v>186055355</v>
          </cell>
          <cell r="D885">
            <v>0</v>
          </cell>
          <cell r="E885">
            <v>0</v>
          </cell>
          <cell r="F885">
            <v>0</v>
          </cell>
          <cell r="G885">
            <v>-2535129</v>
          </cell>
          <cell r="H885">
            <v>0</v>
          </cell>
          <cell r="I885">
            <v>0</v>
          </cell>
          <cell r="J885">
            <v>0</v>
          </cell>
          <cell r="K885">
            <v>0</v>
          </cell>
          <cell r="L885">
            <v>0</v>
          </cell>
          <cell r="M885">
            <v>0</v>
          </cell>
          <cell r="N885">
            <v>0</v>
          </cell>
          <cell r="O885">
            <v>183520226</v>
          </cell>
          <cell r="P885" t="str">
            <v>410041005.1000.1222004</v>
          </cell>
          <cell r="Q885" t="str">
            <v>410041005.1000.1222004</v>
          </cell>
          <cell r="R885">
            <v>183520226</v>
          </cell>
        </row>
        <row r="886">
          <cell r="A886" t="str">
            <v>410041005.1000.1222013</v>
          </cell>
          <cell r="B886" t="str">
            <v>ARRENDAMIENTO</v>
          </cell>
          <cell r="C886">
            <v>9360958</v>
          </cell>
          <cell r="D886">
            <v>0</v>
          </cell>
          <cell r="E886">
            <v>0</v>
          </cell>
          <cell r="F886">
            <v>0</v>
          </cell>
          <cell r="G886">
            <v>0</v>
          </cell>
          <cell r="H886">
            <v>0</v>
          </cell>
          <cell r="I886">
            <v>0</v>
          </cell>
          <cell r="J886">
            <v>0</v>
          </cell>
          <cell r="K886">
            <v>0</v>
          </cell>
          <cell r="L886">
            <v>0</v>
          </cell>
          <cell r="M886">
            <v>0</v>
          </cell>
          <cell r="N886">
            <v>0</v>
          </cell>
          <cell r="O886">
            <v>9360958</v>
          </cell>
          <cell r="P886" t="str">
            <v>410041005.1000.1222013</v>
          </cell>
          <cell r="Q886" t="str">
            <v>410041005.1000.1222013</v>
          </cell>
          <cell r="R886">
            <v>9360958</v>
          </cell>
        </row>
        <row r="887">
          <cell r="A887" t="str">
            <v>410041005.1000.1222052</v>
          </cell>
          <cell r="B887" t="str">
            <v>SERVICIO DE VIGILANCIA</v>
          </cell>
          <cell r="C887">
            <v>8746500</v>
          </cell>
          <cell r="D887">
            <v>0</v>
          </cell>
          <cell r="E887">
            <v>0</v>
          </cell>
          <cell r="F887">
            <v>0</v>
          </cell>
          <cell r="G887">
            <v>0</v>
          </cell>
          <cell r="H887">
            <v>0</v>
          </cell>
          <cell r="I887">
            <v>0</v>
          </cell>
          <cell r="J887">
            <v>0</v>
          </cell>
          <cell r="K887">
            <v>0</v>
          </cell>
          <cell r="L887">
            <v>0</v>
          </cell>
          <cell r="M887">
            <v>0</v>
          </cell>
          <cell r="N887">
            <v>0</v>
          </cell>
          <cell r="O887">
            <v>8746500</v>
          </cell>
          <cell r="P887" t="str">
            <v>410041005.1000.1222052</v>
          </cell>
          <cell r="Q887" t="str">
            <v>410041005.1000.1222052</v>
          </cell>
          <cell r="R887">
            <v>8746500</v>
          </cell>
        </row>
        <row r="888">
          <cell r="A888" t="str">
            <v>410041005.1000.1222053</v>
          </cell>
          <cell r="B888" t="str">
            <v>SERVICIO DE ASEO Y CAFETERIA</v>
          </cell>
          <cell r="C888">
            <v>36398640</v>
          </cell>
          <cell r="D888">
            <v>0</v>
          </cell>
          <cell r="E888">
            <v>0</v>
          </cell>
          <cell r="F888">
            <v>0</v>
          </cell>
          <cell r="G888">
            <v>0</v>
          </cell>
          <cell r="H888">
            <v>0</v>
          </cell>
          <cell r="I888">
            <v>0</v>
          </cell>
          <cell r="J888">
            <v>0</v>
          </cell>
          <cell r="K888">
            <v>0</v>
          </cell>
          <cell r="L888">
            <v>0</v>
          </cell>
          <cell r="M888">
            <v>0</v>
          </cell>
          <cell r="N888">
            <v>0</v>
          </cell>
          <cell r="O888">
            <v>36398640</v>
          </cell>
          <cell r="P888" t="str">
            <v>410041005.1000.1222053</v>
          </cell>
          <cell r="Q888" t="str">
            <v>410041005.1000.1222053</v>
          </cell>
          <cell r="R888">
            <v>36398640</v>
          </cell>
        </row>
        <row r="889">
          <cell r="A889" t="str">
            <v>410041005.1000.1222054</v>
          </cell>
          <cell r="B889" t="str">
            <v>SERVICIO MANTENIMIENTO PARQUE AUTOMOTOR</v>
          </cell>
          <cell r="C889">
            <v>168762087</v>
          </cell>
          <cell r="D889">
            <v>0</v>
          </cell>
          <cell r="E889">
            <v>0</v>
          </cell>
          <cell r="F889">
            <v>0</v>
          </cell>
          <cell r="G889">
            <v>0</v>
          </cell>
          <cell r="H889">
            <v>0</v>
          </cell>
          <cell r="I889">
            <v>0</v>
          </cell>
          <cell r="J889">
            <v>0</v>
          </cell>
          <cell r="K889">
            <v>0</v>
          </cell>
          <cell r="L889">
            <v>0</v>
          </cell>
          <cell r="M889">
            <v>0</v>
          </cell>
          <cell r="N889">
            <v>0</v>
          </cell>
          <cell r="O889">
            <v>168762087</v>
          </cell>
          <cell r="P889" t="str">
            <v>410041005.1000.1222054</v>
          </cell>
          <cell r="Q889" t="str">
            <v>410041005.1000.1222054</v>
          </cell>
          <cell r="R889">
            <v>168762087</v>
          </cell>
        </row>
        <row r="890">
          <cell r="A890" t="str">
            <v>410041005.1000.1222066</v>
          </cell>
          <cell r="B890" t="str">
            <v>GASTOS LEGALES</v>
          </cell>
          <cell r="C890">
            <v>7089150</v>
          </cell>
          <cell r="D890">
            <v>0</v>
          </cell>
          <cell r="E890">
            <v>0</v>
          </cell>
          <cell r="F890">
            <v>0</v>
          </cell>
          <cell r="G890">
            <v>0</v>
          </cell>
          <cell r="H890">
            <v>0</v>
          </cell>
          <cell r="I890">
            <v>0</v>
          </cell>
          <cell r="J890">
            <v>0</v>
          </cell>
          <cell r="K890">
            <v>0</v>
          </cell>
          <cell r="L890">
            <v>0</v>
          </cell>
          <cell r="M890">
            <v>0</v>
          </cell>
          <cell r="N890">
            <v>0</v>
          </cell>
          <cell r="O890">
            <v>7089150</v>
          </cell>
          <cell r="P890" t="str">
            <v>410041005.1000.1222066</v>
          </cell>
          <cell r="Q890" t="e">
            <v>#N/A</v>
          </cell>
          <cell r="R890">
            <v>7089150</v>
          </cell>
        </row>
        <row r="891">
          <cell r="A891" t="str">
            <v>410041005.1000.1224004</v>
          </cell>
          <cell r="B891" t="str">
            <v>SERVICIO DE MANTENIMIENTO GENERAL</v>
          </cell>
          <cell r="C891">
            <v>1038024256</v>
          </cell>
          <cell r="D891">
            <v>0</v>
          </cell>
          <cell r="E891">
            <v>0</v>
          </cell>
          <cell r="F891">
            <v>0</v>
          </cell>
          <cell r="G891">
            <v>0</v>
          </cell>
          <cell r="H891">
            <v>0</v>
          </cell>
          <cell r="I891">
            <v>0</v>
          </cell>
          <cell r="J891">
            <v>0</v>
          </cell>
          <cell r="K891">
            <v>0</v>
          </cell>
          <cell r="L891">
            <v>0</v>
          </cell>
          <cell r="M891">
            <v>0</v>
          </cell>
          <cell r="N891">
            <v>0</v>
          </cell>
          <cell r="O891">
            <v>1038024256</v>
          </cell>
          <cell r="P891" t="str">
            <v>410041005.1000.1224004</v>
          </cell>
          <cell r="Q891" t="str">
            <v>410041005.1000.1224004</v>
          </cell>
          <cell r="R891">
            <v>1038024256</v>
          </cell>
        </row>
        <row r="892">
          <cell r="A892" t="str">
            <v>410041005.1000.1224054</v>
          </cell>
          <cell r="B892" t="str">
            <v>SERVICIO DE MANTENIMIENTO PARQUE AUTOMOTOR</v>
          </cell>
          <cell r="C892">
            <v>15160960</v>
          </cell>
          <cell r="D892">
            <v>0</v>
          </cell>
          <cell r="E892">
            <v>0</v>
          </cell>
          <cell r="F892">
            <v>0</v>
          </cell>
          <cell r="G892">
            <v>0</v>
          </cell>
          <cell r="H892">
            <v>0</v>
          </cell>
          <cell r="I892">
            <v>0</v>
          </cell>
          <cell r="J892">
            <v>0</v>
          </cell>
          <cell r="K892">
            <v>0</v>
          </cell>
          <cell r="L892">
            <v>0</v>
          </cell>
          <cell r="M892">
            <v>0</v>
          </cell>
          <cell r="N892">
            <v>0</v>
          </cell>
          <cell r="O892">
            <v>15160960</v>
          </cell>
          <cell r="P892" t="str">
            <v>410041005.1000.1224054</v>
          </cell>
          <cell r="Q892" t="e">
            <v>#N/A</v>
          </cell>
          <cell r="R892">
            <v>15160960</v>
          </cell>
        </row>
        <row r="893">
          <cell r="A893" t="str">
            <v>410041005.1000.1224063</v>
          </cell>
          <cell r="B893" t="str">
            <v>CAPACITACIÓN</v>
          </cell>
          <cell r="C893">
            <v>8800000</v>
          </cell>
          <cell r="D893">
            <v>0</v>
          </cell>
          <cell r="E893">
            <v>0</v>
          </cell>
          <cell r="F893">
            <v>0</v>
          </cell>
          <cell r="G893">
            <v>0</v>
          </cell>
          <cell r="H893">
            <v>0</v>
          </cell>
          <cell r="I893">
            <v>0</v>
          </cell>
          <cell r="J893">
            <v>0</v>
          </cell>
          <cell r="K893">
            <v>0</v>
          </cell>
          <cell r="L893">
            <v>0</v>
          </cell>
          <cell r="M893">
            <v>0</v>
          </cell>
          <cell r="N893">
            <v>0</v>
          </cell>
          <cell r="O893">
            <v>8800000</v>
          </cell>
          <cell r="P893" t="str">
            <v>410041005.1000.1224063</v>
          </cell>
          <cell r="Q893" t="e">
            <v>#N/A</v>
          </cell>
          <cell r="R893">
            <v>8800000</v>
          </cell>
        </row>
        <row r="894">
          <cell r="A894" t="str">
            <v>410041005.1000.1224079</v>
          </cell>
          <cell r="B894" t="str">
            <v>SEGUROS</v>
          </cell>
          <cell r="C894">
            <v>0.01</v>
          </cell>
          <cell r="D894">
            <v>0</v>
          </cell>
          <cell r="E894">
            <v>-0.01</v>
          </cell>
          <cell r="F894">
            <v>0</v>
          </cell>
          <cell r="G894">
            <v>0</v>
          </cell>
          <cell r="H894">
            <v>0</v>
          </cell>
          <cell r="I894">
            <v>0</v>
          </cell>
          <cell r="J894">
            <v>0</v>
          </cell>
          <cell r="K894">
            <v>0</v>
          </cell>
          <cell r="L894">
            <v>0</v>
          </cell>
          <cell r="M894">
            <v>0</v>
          </cell>
          <cell r="N894">
            <v>0</v>
          </cell>
          <cell r="O894">
            <v>0</v>
          </cell>
          <cell r="P894" t="str">
            <v>410041005.1000.1224079</v>
          </cell>
          <cell r="Q894" t="e">
            <v>#N/A</v>
          </cell>
          <cell r="R894">
            <v>0</v>
          </cell>
        </row>
        <row r="895">
          <cell r="A895" t="str">
            <v>410041005.1000.1226004</v>
          </cell>
          <cell r="B895" t="str">
            <v>SERVICIO DE MANTENIMIENTO GENERAL</v>
          </cell>
          <cell r="C895">
            <v>37821415</v>
          </cell>
          <cell r="D895">
            <v>0</v>
          </cell>
          <cell r="E895">
            <v>0</v>
          </cell>
          <cell r="F895">
            <v>0</v>
          </cell>
          <cell r="G895">
            <v>0</v>
          </cell>
          <cell r="H895">
            <v>0</v>
          </cell>
          <cell r="I895">
            <v>0</v>
          </cell>
          <cell r="J895">
            <v>0</v>
          </cell>
          <cell r="K895">
            <v>0</v>
          </cell>
          <cell r="L895">
            <v>0</v>
          </cell>
          <cell r="M895">
            <v>0</v>
          </cell>
          <cell r="N895">
            <v>0</v>
          </cell>
          <cell r="O895">
            <v>37821415</v>
          </cell>
          <cell r="P895" t="str">
            <v>410041005.1000.1226004</v>
          </cell>
          <cell r="Q895" t="str">
            <v>410041005.1000.1226004</v>
          </cell>
          <cell r="R895">
            <v>37821415</v>
          </cell>
        </row>
        <row r="896">
          <cell r="A896" t="str">
            <v>410041005.1000.1226013</v>
          </cell>
          <cell r="B896" t="str">
            <v>ARRENDAMIENTO</v>
          </cell>
          <cell r="C896">
            <v>7192</v>
          </cell>
          <cell r="D896">
            <v>0</v>
          </cell>
          <cell r="E896">
            <v>0</v>
          </cell>
          <cell r="F896">
            <v>0</v>
          </cell>
          <cell r="G896">
            <v>0</v>
          </cell>
          <cell r="H896">
            <v>-7192</v>
          </cell>
          <cell r="I896">
            <v>0</v>
          </cell>
          <cell r="J896">
            <v>0</v>
          </cell>
          <cell r="K896">
            <v>0</v>
          </cell>
          <cell r="L896">
            <v>0</v>
          </cell>
          <cell r="M896">
            <v>0</v>
          </cell>
          <cell r="N896">
            <v>0</v>
          </cell>
          <cell r="O896">
            <v>0</v>
          </cell>
          <cell r="P896" t="str">
            <v>410041005.1000.1226013</v>
          </cell>
          <cell r="Q896" t="e">
            <v>#N/A</v>
          </cell>
          <cell r="R896">
            <v>0</v>
          </cell>
        </row>
        <row r="897">
          <cell r="A897" t="str">
            <v>410041005.1000.1226041</v>
          </cell>
          <cell r="B897" t="str">
            <v>COMUNICACIÓN Y TRANSPORTE</v>
          </cell>
          <cell r="C897">
            <v>3701003</v>
          </cell>
          <cell r="D897">
            <v>0</v>
          </cell>
          <cell r="E897">
            <v>0</v>
          </cell>
          <cell r="F897">
            <v>0</v>
          </cell>
          <cell r="G897">
            <v>0</v>
          </cell>
          <cell r="H897">
            <v>0</v>
          </cell>
          <cell r="I897">
            <v>0</v>
          </cell>
          <cell r="J897">
            <v>0</v>
          </cell>
          <cell r="K897">
            <v>0</v>
          </cell>
          <cell r="L897">
            <v>0</v>
          </cell>
          <cell r="M897">
            <v>0</v>
          </cell>
          <cell r="N897">
            <v>0</v>
          </cell>
          <cell r="O897">
            <v>3701003</v>
          </cell>
          <cell r="P897" t="str">
            <v>410041005.1000.1226041</v>
          </cell>
          <cell r="Q897" t="e">
            <v>#N/A</v>
          </cell>
          <cell r="R897">
            <v>3701003</v>
          </cell>
        </row>
        <row r="898">
          <cell r="A898" t="str">
            <v>410041005.1000.1226054</v>
          </cell>
          <cell r="B898" t="str">
            <v>SERVICIO MANTENIMIENTO PARQUE AUTOMOTOR</v>
          </cell>
          <cell r="C898">
            <v>43022.68</v>
          </cell>
          <cell r="D898">
            <v>0</v>
          </cell>
          <cell r="E898">
            <v>0</v>
          </cell>
          <cell r="F898">
            <v>0</v>
          </cell>
          <cell r="G898">
            <v>0</v>
          </cell>
          <cell r="H898">
            <v>0</v>
          </cell>
          <cell r="I898">
            <v>0</v>
          </cell>
          <cell r="J898">
            <v>0</v>
          </cell>
          <cell r="K898">
            <v>0</v>
          </cell>
          <cell r="L898">
            <v>0</v>
          </cell>
          <cell r="M898">
            <v>0</v>
          </cell>
          <cell r="N898">
            <v>0</v>
          </cell>
          <cell r="O898">
            <v>43022.68</v>
          </cell>
          <cell r="P898" t="str">
            <v>410041005.1000.1226054</v>
          </cell>
          <cell r="Q898" t="e">
            <v>#N/A</v>
          </cell>
          <cell r="R898">
            <v>43022.68</v>
          </cell>
        </row>
        <row r="899">
          <cell r="A899" t="str">
            <v>410041005.1000.1228054</v>
          </cell>
          <cell r="B899" t="str">
            <v>SERVICIO MANTENIMIENTO PARQUE AUTOMOTOR</v>
          </cell>
          <cell r="C899">
            <v>0.72</v>
          </cell>
          <cell r="D899">
            <v>0</v>
          </cell>
          <cell r="E899">
            <v>-0.72</v>
          </cell>
          <cell r="F899">
            <v>0</v>
          </cell>
          <cell r="G899">
            <v>0</v>
          </cell>
          <cell r="H899">
            <v>0</v>
          </cell>
          <cell r="I899">
            <v>0</v>
          </cell>
          <cell r="J899">
            <v>0</v>
          </cell>
          <cell r="K899">
            <v>0</v>
          </cell>
          <cell r="L899">
            <v>0</v>
          </cell>
          <cell r="M899">
            <v>0</v>
          </cell>
          <cell r="N899">
            <v>0</v>
          </cell>
          <cell r="O899">
            <v>0</v>
          </cell>
          <cell r="P899" t="str">
            <v>410041005.1000.1228054</v>
          </cell>
          <cell r="Q899" t="e">
            <v>#N/A</v>
          </cell>
          <cell r="R899">
            <v>0</v>
          </cell>
        </row>
        <row r="900">
          <cell r="A900" t="str">
            <v>410041005.1000.1230023</v>
          </cell>
          <cell r="B900" t="str">
            <v>OTROS IMPUESTOS TASAS Y MULTAS</v>
          </cell>
          <cell r="C900">
            <v>170841808</v>
          </cell>
          <cell r="D900">
            <v>0</v>
          </cell>
          <cell r="E900">
            <v>0</v>
          </cell>
          <cell r="F900">
            <v>0</v>
          </cell>
          <cell r="G900">
            <v>0</v>
          </cell>
          <cell r="H900">
            <v>0</v>
          </cell>
          <cell r="I900">
            <v>0</v>
          </cell>
          <cell r="J900">
            <v>0</v>
          </cell>
          <cell r="K900">
            <v>0</v>
          </cell>
          <cell r="L900">
            <v>0</v>
          </cell>
          <cell r="M900">
            <v>0</v>
          </cell>
          <cell r="N900">
            <v>0</v>
          </cell>
          <cell r="O900">
            <v>170841808</v>
          </cell>
          <cell r="P900" t="str">
            <v>410041005.1000.1230023</v>
          </cell>
          <cell r="Q900" t="str">
            <v>410041005.1000.1230023</v>
          </cell>
          <cell r="R900">
            <v>170841808</v>
          </cell>
        </row>
        <row r="901">
          <cell r="A901" t="str">
            <v>410041005.1000.1230033</v>
          </cell>
          <cell r="B901" t="str">
            <v>IMPUESTO DE INDUSTRIA Y COMERCIO</v>
          </cell>
          <cell r="C901">
            <v>2411615612</v>
          </cell>
          <cell r="D901">
            <v>0</v>
          </cell>
          <cell r="E901">
            <v>0</v>
          </cell>
          <cell r="F901">
            <v>0</v>
          </cell>
          <cell r="G901">
            <v>0</v>
          </cell>
          <cell r="H901">
            <v>0</v>
          </cell>
          <cell r="I901">
            <v>0</v>
          </cell>
          <cell r="J901">
            <v>0</v>
          </cell>
          <cell r="K901">
            <v>0</v>
          </cell>
          <cell r="L901">
            <v>0</v>
          </cell>
          <cell r="M901">
            <v>0</v>
          </cell>
          <cell r="N901">
            <v>0</v>
          </cell>
          <cell r="O901">
            <v>2411615612</v>
          </cell>
          <cell r="P901" t="str">
            <v>410041005.1000.1230033</v>
          </cell>
          <cell r="Q901" t="str">
            <v>410041005.1000.1230033</v>
          </cell>
          <cell r="R901">
            <v>2411615612</v>
          </cell>
        </row>
        <row r="902">
          <cell r="A902" t="str">
            <v>410041005.1000.1230037</v>
          </cell>
          <cell r="B902" t="str">
            <v>IMPUESTO AL PATRIMONIO</v>
          </cell>
          <cell r="C902">
            <v>9925852688</v>
          </cell>
          <cell r="D902">
            <v>0</v>
          </cell>
          <cell r="E902">
            <v>0</v>
          </cell>
          <cell r="F902">
            <v>0</v>
          </cell>
          <cell r="G902">
            <v>0</v>
          </cell>
          <cell r="H902">
            <v>0</v>
          </cell>
          <cell r="I902">
            <v>0</v>
          </cell>
          <cell r="J902">
            <v>0</v>
          </cell>
          <cell r="K902">
            <v>0</v>
          </cell>
          <cell r="L902">
            <v>0</v>
          </cell>
          <cell r="M902">
            <v>0</v>
          </cell>
          <cell r="N902">
            <v>0</v>
          </cell>
          <cell r="O902">
            <v>9925852688</v>
          </cell>
          <cell r="P902" t="str">
            <v>410041005.1000.1230037</v>
          </cell>
          <cell r="Q902" t="str">
            <v>410041005.1000.1230037</v>
          </cell>
          <cell r="R902">
            <v>9925852688</v>
          </cell>
        </row>
        <row r="903">
          <cell r="A903" t="str">
            <v>410041005.1000.1230055</v>
          </cell>
          <cell r="B903" t="str">
            <v>IMPUESTO PREDIAL</v>
          </cell>
          <cell r="C903">
            <v>390242539</v>
          </cell>
          <cell r="D903">
            <v>0</v>
          </cell>
          <cell r="E903">
            <v>0</v>
          </cell>
          <cell r="F903">
            <v>0</v>
          </cell>
          <cell r="G903">
            <v>0</v>
          </cell>
          <cell r="H903">
            <v>0</v>
          </cell>
          <cell r="I903">
            <v>0</v>
          </cell>
          <cell r="J903">
            <v>0</v>
          </cell>
          <cell r="K903">
            <v>0</v>
          </cell>
          <cell r="L903">
            <v>0</v>
          </cell>
          <cell r="M903">
            <v>0</v>
          </cell>
          <cell r="N903">
            <v>0</v>
          </cell>
          <cell r="O903">
            <v>390242539</v>
          </cell>
          <cell r="P903" t="str">
            <v>410041005.1000.1230055</v>
          </cell>
          <cell r="Q903" t="str">
            <v>410041005.1000.1230055</v>
          </cell>
          <cell r="R903">
            <v>390242539</v>
          </cell>
        </row>
        <row r="904">
          <cell r="A904" t="str">
            <v>410041005.1000.1230057</v>
          </cell>
          <cell r="B904" t="str">
            <v>IMPUESTO SOBRE VEHICULO AUTOMOTOR</v>
          </cell>
          <cell r="C904">
            <v>48990645</v>
          </cell>
          <cell r="D904">
            <v>0</v>
          </cell>
          <cell r="E904">
            <v>0</v>
          </cell>
          <cell r="F904">
            <v>0</v>
          </cell>
          <cell r="G904">
            <v>0</v>
          </cell>
          <cell r="H904">
            <v>0</v>
          </cell>
          <cell r="I904">
            <v>0</v>
          </cell>
          <cell r="J904">
            <v>0</v>
          </cell>
          <cell r="K904">
            <v>0</v>
          </cell>
          <cell r="L904">
            <v>0</v>
          </cell>
          <cell r="M904">
            <v>0</v>
          </cell>
          <cell r="N904">
            <v>0</v>
          </cell>
          <cell r="O904">
            <v>48990645</v>
          </cell>
          <cell r="P904" t="str">
            <v>410041005.1000.1230057</v>
          </cell>
          <cell r="Q904" t="str">
            <v>410041005.1000.1230057</v>
          </cell>
          <cell r="R904">
            <v>48990645</v>
          </cell>
        </row>
        <row r="905">
          <cell r="A905" t="str">
            <v>410041005.1000.1230058</v>
          </cell>
          <cell r="B905" t="str">
            <v>IMPUESTO A LA EQUIDAD CREE</v>
          </cell>
          <cell r="C905">
            <v>1109726504</v>
          </cell>
          <cell r="D905">
            <v>0</v>
          </cell>
          <cell r="E905">
            <v>1285541865</v>
          </cell>
          <cell r="F905">
            <v>0</v>
          </cell>
          <cell r="G905">
            <v>0</v>
          </cell>
          <cell r="H905">
            <v>946538757.79999995</v>
          </cell>
          <cell r="I905">
            <v>0</v>
          </cell>
          <cell r="J905">
            <v>0</v>
          </cell>
          <cell r="K905">
            <v>0</v>
          </cell>
          <cell r="L905">
            <v>0</v>
          </cell>
          <cell r="M905">
            <v>0</v>
          </cell>
          <cell r="N905">
            <v>0</v>
          </cell>
          <cell r="O905">
            <v>3341807126.8000002</v>
          </cell>
          <cell r="P905" t="str">
            <v>410041005.1000.1230058</v>
          </cell>
          <cell r="Q905" t="e">
            <v>#N/A</v>
          </cell>
          <cell r="R905">
            <v>3341807126.8000002</v>
          </cell>
        </row>
        <row r="906">
          <cell r="A906" t="str">
            <v>410041005.1000.1236023</v>
          </cell>
          <cell r="B906" t="str">
            <v>OTROS IMPUESTOS TASAS Y MULTAS</v>
          </cell>
          <cell r="C906">
            <v>968468</v>
          </cell>
          <cell r="D906">
            <v>0</v>
          </cell>
          <cell r="E906">
            <v>0</v>
          </cell>
          <cell r="F906">
            <v>0</v>
          </cell>
          <cell r="G906">
            <v>0</v>
          </cell>
          <cell r="H906">
            <v>-968468</v>
          </cell>
          <cell r="I906">
            <v>0</v>
          </cell>
          <cell r="J906">
            <v>0</v>
          </cell>
          <cell r="K906">
            <v>0</v>
          </cell>
          <cell r="L906">
            <v>0</v>
          </cell>
          <cell r="M906">
            <v>0</v>
          </cell>
          <cell r="N906">
            <v>0</v>
          </cell>
          <cell r="O906">
            <v>0</v>
          </cell>
          <cell r="P906" t="str">
            <v>410041005.1000.1236023</v>
          </cell>
          <cell r="Q906" t="e">
            <v>#N/A</v>
          </cell>
          <cell r="R906">
            <v>0</v>
          </cell>
        </row>
        <row r="907">
          <cell r="A907" t="str">
            <v>410041005.1000.1310049</v>
          </cell>
          <cell r="B907" t="str">
            <v>PAGOS A MINCOMUNICACIONES</v>
          </cell>
          <cell r="C907">
            <v>3979312000</v>
          </cell>
          <cell r="D907">
            <v>0</v>
          </cell>
          <cell r="E907">
            <v>0</v>
          </cell>
          <cell r="F907">
            <v>0</v>
          </cell>
          <cell r="G907">
            <v>0</v>
          </cell>
          <cell r="H907">
            <v>0</v>
          </cell>
          <cell r="I907">
            <v>0</v>
          </cell>
          <cell r="J907">
            <v>0</v>
          </cell>
          <cell r="K907">
            <v>0</v>
          </cell>
          <cell r="L907">
            <v>0</v>
          </cell>
          <cell r="M907">
            <v>0</v>
          </cell>
          <cell r="N907">
            <v>0</v>
          </cell>
          <cell r="O907">
            <v>3979312000</v>
          </cell>
          <cell r="P907" t="str">
            <v>410041005.1000.1310049</v>
          </cell>
          <cell r="Q907" t="str">
            <v>410041005.1000.1310049</v>
          </cell>
          <cell r="R907">
            <v>3979312000</v>
          </cell>
        </row>
        <row r="908">
          <cell r="A908" t="str">
            <v>410041005.1000.1310082</v>
          </cell>
          <cell r="B908" t="str">
            <v>CONTRIBUCIONES A LAS COMISIONES DE REGULACION</v>
          </cell>
          <cell r="C908">
            <v>183193000</v>
          </cell>
          <cell r="D908">
            <v>0</v>
          </cell>
          <cell r="E908">
            <v>0</v>
          </cell>
          <cell r="F908">
            <v>0</v>
          </cell>
          <cell r="G908">
            <v>0</v>
          </cell>
          <cell r="H908">
            <v>0</v>
          </cell>
          <cell r="I908">
            <v>0</v>
          </cell>
          <cell r="J908">
            <v>0</v>
          </cell>
          <cell r="K908">
            <v>0</v>
          </cell>
          <cell r="L908">
            <v>0</v>
          </cell>
          <cell r="M908">
            <v>0</v>
          </cell>
          <cell r="N908">
            <v>0</v>
          </cell>
          <cell r="O908">
            <v>183193000</v>
          </cell>
          <cell r="P908" t="str">
            <v>410041005.1000.1310082</v>
          </cell>
          <cell r="Q908" t="str">
            <v>410041005.1000.1310082</v>
          </cell>
          <cell r="R908">
            <v>183193000</v>
          </cell>
        </row>
        <row r="909">
          <cell r="A909" t="str">
            <v>410041005.1000.1310099</v>
          </cell>
          <cell r="B909" t="str">
            <v>CUOTA DE AUDITAJE</v>
          </cell>
          <cell r="C909">
            <v>809221191</v>
          </cell>
          <cell r="D909">
            <v>0</v>
          </cell>
          <cell r="E909">
            <v>21988193</v>
          </cell>
          <cell r="F909">
            <v>0</v>
          </cell>
          <cell r="G909">
            <v>0</v>
          </cell>
          <cell r="H909">
            <v>0</v>
          </cell>
          <cell r="I909">
            <v>0</v>
          </cell>
          <cell r="J909">
            <v>0</v>
          </cell>
          <cell r="K909">
            <v>0</v>
          </cell>
          <cell r="L909">
            <v>0</v>
          </cell>
          <cell r="M909">
            <v>0</v>
          </cell>
          <cell r="N909">
            <v>0</v>
          </cell>
          <cell r="O909">
            <v>831209384</v>
          </cell>
          <cell r="P909" t="str">
            <v>410041005.1000.1310099</v>
          </cell>
          <cell r="Q909" t="str">
            <v>410041005.1000.1310099</v>
          </cell>
          <cell r="R909">
            <v>831209384</v>
          </cell>
        </row>
        <row r="910">
          <cell r="A910" t="str">
            <v>410041005.1000.1320020</v>
          </cell>
          <cell r="B910" t="str">
            <v>OTRAS TRANSFERENCIAS FONDO DE PENSIONES</v>
          </cell>
          <cell r="C910">
            <v>29093000000</v>
          </cell>
          <cell r="D910">
            <v>0</v>
          </cell>
          <cell r="E910">
            <v>0</v>
          </cell>
          <cell r="F910">
            <v>0</v>
          </cell>
          <cell r="G910">
            <v>0</v>
          </cell>
          <cell r="H910">
            <v>0</v>
          </cell>
          <cell r="I910">
            <v>0</v>
          </cell>
          <cell r="J910">
            <v>0</v>
          </cell>
          <cell r="K910">
            <v>0</v>
          </cell>
          <cell r="L910">
            <v>0</v>
          </cell>
          <cell r="M910">
            <v>0</v>
          </cell>
          <cell r="N910">
            <v>0</v>
          </cell>
          <cell r="O910">
            <v>29093000000</v>
          </cell>
          <cell r="P910" t="str">
            <v>410041005.1000.1320020</v>
          </cell>
          <cell r="Q910" t="str">
            <v>410041005.1000.1320020</v>
          </cell>
          <cell r="R910">
            <v>29093000000</v>
          </cell>
        </row>
        <row r="911">
          <cell r="A911" t="str">
            <v>410041005.1000.1320025</v>
          </cell>
          <cell r="B911" t="str">
            <v>PENSIONES Y JUBILACIONES</v>
          </cell>
          <cell r="C911">
            <v>30855000000</v>
          </cell>
          <cell r="D911">
            <v>0</v>
          </cell>
          <cell r="E911">
            <v>-253000000</v>
          </cell>
          <cell r="F911">
            <v>0</v>
          </cell>
          <cell r="G911">
            <v>0</v>
          </cell>
          <cell r="H911">
            <v>0</v>
          </cell>
          <cell r="I911">
            <v>0</v>
          </cell>
          <cell r="J911">
            <v>0</v>
          </cell>
          <cell r="K911">
            <v>0</v>
          </cell>
          <cell r="L911">
            <v>0</v>
          </cell>
          <cell r="M911">
            <v>0</v>
          </cell>
          <cell r="N911">
            <v>0</v>
          </cell>
          <cell r="O911">
            <v>30602000000</v>
          </cell>
          <cell r="P911" t="str">
            <v>410041005.1000.1320025</v>
          </cell>
          <cell r="Q911" t="str">
            <v>410041005.1000.1320025</v>
          </cell>
          <cell r="R911">
            <v>30602000000</v>
          </cell>
        </row>
        <row r="912">
          <cell r="A912" t="str">
            <v>410041005.1000.1320028</v>
          </cell>
          <cell r="B912" t="str">
            <v>CESANTÍAS (ANTICIPOS Y DEFINITIVAS)</v>
          </cell>
          <cell r="C912">
            <v>5454431333</v>
          </cell>
          <cell r="D912">
            <v>0</v>
          </cell>
          <cell r="E912">
            <v>0</v>
          </cell>
          <cell r="F912">
            <v>0</v>
          </cell>
          <cell r="G912">
            <v>0</v>
          </cell>
          <cell r="H912">
            <v>0</v>
          </cell>
          <cell r="I912">
            <v>0</v>
          </cell>
          <cell r="J912">
            <v>0</v>
          </cell>
          <cell r="K912">
            <v>0</v>
          </cell>
          <cell r="L912">
            <v>0</v>
          </cell>
          <cell r="M912">
            <v>0</v>
          </cell>
          <cell r="N912">
            <v>0</v>
          </cell>
          <cell r="O912">
            <v>5454431333</v>
          </cell>
          <cell r="P912" t="str">
            <v>410041005.1000.1320028</v>
          </cell>
          <cell r="Q912" t="str">
            <v>410041005.1000.1320028</v>
          </cell>
          <cell r="R912">
            <v>5454431333</v>
          </cell>
        </row>
        <row r="913">
          <cell r="A913" t="str">
            <v>410041005.1000.1320034</v>
          </cell>
          <cell r="B913" t="str">
            <v>OTRAS TRANSFERENCIA DE PREVISION Y SEGURIDAD SOCIAL</v>
          </cell>
          <cell r="C913">
            <v>2769000000</v>
          </cell>
          <cell r="D913">
            <v>0</v>
          </cell>
          <cell r="E913">
            <v>-29000000</v>
          </cell>
          <cell r="F913">
            <v>0</v>
          </cell>
          <cell r="G913">
            <v>0</v>
          </cell>
          <cell r="H913">
            <v>0</v>
          </cell>
          <cell r="I913">
            <v>0</v>
          </cell>
          <cell r="J913">
            <v>0</v>
          </cell>
          <cell r="K913">
            <v>0</v>
          </cell>
          <cell r="L913">
            <v>0</v>
          </cell>
          <cell r="M913">
            <v>0</v>
          </cell>
          <cell r="N913">
            <v>0</v>
          </cell>
          <cell r="O913">
            <v>2740000000</v>
          </cell>
          <cell r="P913" t="str">
            <v>410041005.1000.1320034</v>
          </cell>
          <cell r="Q913" t="str">
            <v>410041005.1000.1320034</v>
          </cell>
          <cell r="R913">
            <v>2740000000</v>
          </cell>
        </row>
        <row r="914">
          <cell r="A914" t="str">
            <v>410041005.1000.1330060</v>
          </cell>
          <cell r="B914" t="str">
            <v>APORTES CONVENCIONALES</v>
          </cell>
          <cell r="C914">
            <v>1365000000</v>
          </cell>
          <cell r="D914">
            <v>0</v>
          </cell>
          <cell r="E914">
            <v>-12000000</v>
          </cell>
          <cell r="F914">
            <v>0</v>
          </cell>
          <cell r="G914">
            <v>0</v>
          </cell>
          <cell r="H914">
            <v>0</v>
          </cell>
          <cell r="I914">
            <v>0</v>
          </cell>
          <cell r="J914">
            <v>0</v>
          </cell>
          <cell r="K914">
            <v>0</v>
          </cell>
          <cell r="L914">
            <v>0</v>
          </cell>
          <cell r="M914">
            <v>0</v>
          </cell>
          <cell r="N914">
            <v>0</v>
          </cell>
          <cell r="O914">
            <v>1353000000</v>
          </cell>
          <cell r="P914" t="str">
            <v>410041005.1000.1330060</v>
          </cell>
          <cell r="Q914" t="str">
            <v>410041005.1000.1330060</v>
          </cell>
          <cell r="R914">
            <v>1353000000</v>
          </cell>
        </row>
        <row r="915">
          <cell r="A915" t="str">
            <v>410041005.1000.1330065</v>
          </cell>
          <cell r="B915" t="str">
            <v>SENTENCIAS Y CONCILIACIONES</v>
          </cell>
          <cell r="C915">
            <v>252148241</v>
          </cell>
          <cell r="D915">
            <v>0</v>
          </cell>
          <cell r="E915">
            <v>79880907</v>
          </cell>
          <cell r="F915">
            <v>0</v>
          </cell>
          <cell r="G915">
            <v>0</v>
          </cell>
          <cell r="H915">
            <v>0</v>
          </cell>
          <cell r="I915">
            <v>0</v>
          </cell>
          <cell r="J915">
            <v>0</v>
          </cell>
          <cell r="K915">
            <v>0</v>
          </cell>
          <cell r="L915">
            <v>0</v>
          </cell>
          <cell r="M915">
            <v>0</v>
          </cell>
          <cell r="N915">
            <v>0</v>
          </cell>
          <cell r="O915">
            <v>332029148</v>
          </cell>
          <cell r="P915" t="str">
            <v>410041005.1000.1330065</v>
          </cell>
          <cell r="Q915" t="str">
            <v>410041005.1000.1330065</v>
          </cell>
          <cell r="R915">
            <v>332029148</v>
          </cell>
        </row>
        <row r="916">
          <cell r="A916" t="str">
            <v>410041005.1000.1332060</v>
          </cell>
          <cell r="B916" t="str">
            <v>APORTES CONVENCIONALES</v>
          </cell>
          <cell r="C916">
            <v>518921047</v>
          </cell>
          <cell r="D916">
            <v>0</v>
          </cell>
          <cell r="E916">
            <v>0</v>
          </cell>
          <cell r="F916">
            <v>0</v>
          </cell>
          <cell r="G916">
            <v>0</v>
          </cell>
          <cell r="H916">
            <v>0</v>
          </cell>
          <cell r="I916">
            <v>0</v>
          </cell>
          <cell r="J916">
            <v>0</v>
          </cell>
          <cell r="K916">
            <v>0</v>
          </cell>
          <cell r="L916">
            <v>0</v>
          </cell>
          <cell r="M916">
            <v>0</v>
          </cell>
          <cell r="N916">
            <v>0</v>
          </cell>
          <cell r="O916">
            <v>518921047</v>
          </cell>
          <cell r="P916" t="str">
            <v>410041005.1000.1332060</v>
          </cell>
          <cell r="Q916" t="str">
            <v>410041005.1000.1332060</v>
          </cell>
          <cell r="R916">
            <v>518921047</v>
          </cell>
        </row>
        <row r="917">
          <cell r="A917" t="str">
            <v>410041005.1000.1332065</v>
          </cell>
          <cell r="B917" t="str">
            <v>SENTENCIAS Y CONCILIACIONES</v>
          </cell>
          <cell r="C917">
            <v>211537727</v>
          </cell>
          <cell r="D917">
            <v>0</v>
          </cell>
          <cell r="E917">
            <v>0</v>
          </cell>
          <cell r="F917">
            <v>0</v>
          </cell>
          <cell r="G917">
            <v>0</v>
          </cell>
          <cell r="H917">
            <v>0</v>
          </cell>
          <cell r="I917">
            <v>0</v>
          </cell>
          <cell r="J917">
            <v>0</v>
          </cell>
          <cell r="K917">
            <v>0</v>
          </cell>
          <cell r="L917">
            <v>0</v>
          </cell>
          <cell r="M917">
            <v>0</v>
          </cell>
          <cell r="N917">
            <v>0</v>
          </cell>
          <cell r="O917">
            <v>211537727</v>
          </cell>
          <cell r="P917" t="str">
            <v>410041005.1000.1332065</v>
          </cell>
          <cell r="Q917" t="e">
            <v>#N/A</v>
          </cell>
          <cell r="R917">
            <v>211537727</v>
          </cell>
        </row>
        <row r="918">
          <cell r="A918" t="str">
            <v>410041005.1000.1334060</v>
          </cell>
          <cell r="B918" t="str">
            <v>APORTES CONVENCIONALES</v>
          </cell>
          <cell r="C918">
            <v>63698022</v>
          </cell>
          <cell r="D918">
            <v>0</v>
          </cell>
          <cell r="E918">
            <v>0</v>
          </cell>
          <cell r="F918">
            <v>0</v>
          </cell>
          <cell r="G918">
            <v>0</v>
          </cell>
          <cell r="H918">
            <v>0</v>
          </cell>
          <cell r="I918">
            <v>0</v>
          </cell>
          <cell r="J918">
            <v>0</v>
          </cell>
          <cell r="K918">
            <v>0</v>
          </cell>
          <cell r="L918">
            <v>0</v>
          </cell>
          <cell r="M918">
            <v>0</v>
          </cell>
          <cell r="N918">
            <v>0</v>
          </cell>
          <cell r="O918">
            <v>63698022</v>
          </cell>
          <cell r="P918" t="str">
            <v>410041005.1000.1334060</v>
          </cell>
          <cell r="Q918" t="e">
            <v>#N/A</v>
          </cell>
          <cell r="R918">
            <v>63698022</v>
          </cell>
        </row>
        <row r="919">
          <cell r="A919" t="str">
            <v>410041005.1000.3110042</v>
          </cell>
          <cell r="B919" t="str">
            <v>AMORTIZACION DEUDA INTERNA</v>
          </cell>
          <cell r="C919">
            <v>1370348467</v>
          </cell>
          <cell r="D919">
            <v>0</v>
          </cell>
          <cell r="E919">
            <v>0</v>
          </cell>
          <cell r="F919">
            <v>0</v>
          </cell>
          <cell r="G919">
            <v>0</v>
          </cell>
          <cell r="H919">
            <v>0</v>
          </cell>
          <cell r="I919">
            <v>0</v>
          </cell>
          <cell r="J919">
            <v>0</v>
          </cell>
          <cell r="K919">
            <v>0</v>
          </cell>
          <cell r="L919">
            <v>0</v>
          </cell>
          <cell r="M919">
            <v>0</v>
          </cell>
          <cell r="N919">
            <v>0</v>
          </cell>
          <cell r="O919">
            <v>1370348467</v>
          </cell>
          <cell r="P919" t="str">
            <v>410041005.1000.3110042</v>
          </cell>
          <cell r="Q919" t="str">
            <v>410041005.1000.3110042</v>
          </cell>
          <cell r="R919">
            <v>1370348467</v>
          </cell>
        </row>
        <row r="920">
          <cell r="A920" t="str">
            <v>410041005.1000.3110043</v>
          </cell>
          <cell r="B920" t="str">
            <v>INTERESES COMISIONES Y GASTOS</v>
          </cell>
          <cell r="C920">
            <v>58235702</v>
          </cell>
          <cell r="D920">
            <v>0</v>
          </cell>
          <cell r="E920">
            <v>0</v>
          </cell>
          <cell r="F920">
            <v>0</v>
          </cell>
          <cell r="G920">
            <v>0</v>
          </cell>
          <cell r="H920">
            <v>0</v>
          </cell>
          <cell r="I920">
            <v>0</v>
          </cell>
          <cell r="J920">
            <v>0</v>
          </cell>
          <cell r="K920">
            <v>0</v>
          </cell>
          <cell r="L920">
            <v>0</v>
          </cell>
          <cell r="M920">
            <v>0</v>
          </cell>
          <cell r="N920">
            <v>0</v>
          </cell>
          <cell r="O920">
            <v>58235702</v>
          </cell>
          <cell r="P920" t="str">
            <v>410041005.1000.3110043</v>
          </cell>
          <cell r="Q920" t="str">
            <v>410041005.1000.3110043</v>
          </cell>
          <cell r="R920">
            <v>58235702</v>
          </cell>
        </row>
        <row r="921">
          <cell r="A921" t="str">
            <v>410041005.1000.3120042</v>
          </cell>
          <cell r="B921" t="str">
            <v>AMORTIZACION DEUDA INTERNA</v>
          </cell>
          <cell r="C921">
            <v>539049118</v>
          </cell>
          <cell r="D921">
            <v>0</v>
          </cell>
          <cell r="E921">
            <v>0</v>
          </cell>
          <cell r="F921">
            <v>0</v>
          </cell>
          <cell r="G921">
            <v>0</v>
          </cell>
          <cell r="H921">
            <v>0</v>
          </cell>
          <cell r="I921">
            <v>0</v>
          </cell>
          <cell r="J921">
            <v>0</v>
          </cell>
          <cell r="K921">
            <v>0</v>
          </cell>
          <cell r="L921">
            <v>0</v>
          </cell>
          <cell r="M921">
            <v>0</v>
          </cell>
          <cell r="N921">
            <v>0</v>
          </cell>
          <cell r="O921">
            <v>539049118</v>
          </cell>
          <cell r="P921" t="str">
            <v>410041005.1000.3120042</v>
          </cell>
          <cell r="Q921" t="str">
            <v>410041005.1000.3120042</v>
          </cell>
          <cell r="R921">
            <v>539049118</v>
          </cell>
        </row>
        <row r="922">
          <cell r="A922" t="str">
            <v>410041005.1000.3120043</v>
          </cell>
          <cell r="B922" t="str">
            <v>INTERESES, COMISIONES Y GASTO</v>
          </cell>
          <cell r="C922">
            <v>22907973</v>
          </cell>
          <cell r="D922">
            <v>0</v>
          </cell>
          <cell r="E922">
            <v>0</v>
          </cell>
          <cell r="F922">
            <v>0</v>
          </cell>
          <cell r="G922">
            <v>0</v>
          </cell>
          <cell r="H922">
            <v>0</v>
          </cell>
          <cell r="I922">
            <v>0</v>
          </cell>
          <cell r="J922">
            <v>0</v>
          </cell>
          <cell r="K922">
            <v>0</v>
          </cell>
          <cell r="L922">
            <v>0</v>
          </cell>
          <cell r="M922">
            <v>0</v>
          </cell>
          <cell r="N922">
            <v>0</v>
          </cell>
          <cell r="O922">
            <v>22907973</v>
          </cell>
          <cell r="P922" t="str">
            <v>410041005.1000.3120043</v>
          </cell>
          <cell r="Q922" t="str">
            <v>410041005.1000.3120043</v>
          </cell>
          <cell r="R922">
            <v>22907973</v>
          </cell>
        </row>
        <row r="923">
          <cell r="A923" t="str">
            <v>410041005.1000.3130042</v>
          </cell>
          <cell r="B923" t="str">
            <v>AMORTIZACION DEUDA INTERNA</v>
          </cell>
          <cell r="C923">
            <v>645920918</v>
          </cell>
          <cell r="D923">
            <v>0</v>
          </cell>
          <cell r="E923">
            <v>0</v>
          </cell>
          <cell r="F923">
            <v>0</v>
          </cell>
          <cell r="G923">
            <v>0</v>
          </cell>
          <cell r="H923">
            <v>0</v>
          </cell>
          <cell r="I923">
            <v>0</v>
          </cell>
          <cell r="J923">
            <v>0</v>
          </cell>
          <cell r="K923">
            <v>0</v>
          </cell>
          <cell r="L923">
            <v>0</v>
          </cell>
          <cell r="M923">
            <v>0</v>
          </cell>
          <cell r="N923">
            <v>0</v>
          </cell>
          <cell r="O923">
            <v>645920918</v>
          </cell>
          <cell r="P923" t="str">
            <v>410041005.1000.3130042</v>
          </cell>
          <cell r="Q923" t="str">
            <v>410041005.1000.3130042</v>
          </cell>
          <cell r="R923">
            <v>645920918</v>
          </cell>
        </row>
        <row r="924">
          <cell r="A924" t="str">
            <v>410041005.1000.3130043</v>
          </cell>
          <cell r="B924" t="str">
            <v>INTERESES, COMISIONES Y GASTOS</v>
          </cell>
          <cell r="C924">
            <v>53897044</v>
          </cell>
          <cell r="D924">
            <v>0</v>
          </cell>
          <cell r="E924">
            <v>0</v>
          </cell>
          <cell r="F924">
            <v>0</v>
          </cell>
          <cell r="G924">
            <v>0</v>
          </cell>
          <cell r="H924">
            <v>0</v>
          </cell>
          <cell r="I924">
            <v>0</v>
          </cell>
          <cell r="J924">
            <v>0</v>
          </cell>
          <cell r="K924">
            <v>0</v>
          </cell>
          <cell r="L924">
            <v>0</v>
          </cell>
          <cell r="M924">
            <v>0</v>
          </cell>
          <cell r="N924">
            <v>0</v>
          </cell>
          <cell r="O924">
            <v>53897044</v>
          </cell>
          <cell r="P924" t="str">
            <v>410041005.1000.3130043</v>
          </cell>
          <cell r="Q924" t="str">
            <v>410041005.1000.3130043</v>
          </cell>
          <cell r="R924">
            <v>53897044</v>
          </cell>
        </row>
        <row r="925">
          <cell r="A925" t="str">
            <v>410041005.1000.3190050</v>
          </cell>
          <cell r="B925" t="str">
            <v>COMISION  FIDUCIA</v>
          </cell>
          <cell r="C925">
            <v>329920042</v>
          </cell>
          <cell r="D925">
            <v>0</v>
          </cell>
          <cell r="E925">
            <v>4789718</v>
          </cell>
          <cell r="F925">
            <v>0</v>
          </cell>
          <cell r="G925">
            <v>0</v>
          </cell>
          <cell r="H925">
            <v>0</v>
          </cell>
          <cell r="I925">
            <v>0</v>
          </cell>
          <cell r="J925">
            <v>0</v>
          </cell>
          <cell r="K925">
            <v>0</v>
          </cell>
          <cell r="L925">
            <v>0</v>
          </cell>
          <cell r="M925">
            <v>0</v>
          </cell>
          <cell r="N925">
            <v>0</v>
          </cell>
          <cell r="O925">
            <v>334709760</v>
          </cell>
          <cell r="P925" t="str">
            <v>410041005.1000.3190050</v>
          </cell>
          <cell r="Q925" t="str">
            <v>410041005.1000.3190050</v>
          </cell>
          <cell r="R925">
            <v>334709760</v>
          </cell>
        </row>
        <row r="926">
          <cell r="A926" t="str">
            <v>410041005.1000.3210044</v>
          </cell>
          <cell r="B926" t="str">
            <v>AMORTIZACION DEUDA EXTERNA</v>
          </cell>
          <cell r="C926">
            <v>100540666</v>
          </cell>
          <cell r="D926">
            <v>0</v>
          </cell>
          <cell r="E926">
            <v>0</v>
          </cell>
          <cell r="F926">
            <v>0</v>
          </cell>
          <cell r="G926">
            <v>0</v>
          </cell>
          <cell r="H926">
            <v>0</v>
          </cell>
          <cell r="I926">
            <v>0</v>
          </cell>
          <cell r="J926">
            <v>0</v>
          </cell>
          <cell r="K926">
            <v>0</v>
          </cell>
          <cell r="L926">
            <v>0</v>
          </cell>
          <cell r="M926">
            <v>0</v>
          </cell>
          <cell r="N926">
            <v>0</v>
          </cell>
          <cell r="O926">
            <v>100540666</v>
          </cell>
          <cell r="P926" t="str">
            <v>410041005.1000.3210044</v>
          </cell>
          <cell r="Q926" t="str">
            <v>410041005.1000.3210044</v>
          </cell>
          <cell r="R926">
            <v>100540666</v>
          </cell>
        </row>
        <row r="927">
          <cell r="A927" t="str">
            <v>410041005.1000.3210046</v>
          </cell>
          <cell r="B927" t="str">
            <v>INTERESES COMISIONES Y GASTOS</v>
          </cell>
          <cell r="C927">
            <v>4272677</v>
          </cell>
          <cell r="D927">
            <v>0</v>
          </cell>
          <cell r="E927">
            <v>0</v>
          </cell>
          <cell r="F927">
            <v>0</v>
          </cell>
          <cell r="G927">
            <v>0</v>
          </cell>
          <cell r="H927">
            <v>0</v>
          </cell>
          <cell r="I927">
            <v>0</v>
          </cell>
          <cell r="J927">
            <v>0</v>
          </cell>
          <cell r="K927">
            <v>0</v>
          </cell>
          <cell r="L927">
            <v>0</v>
          </cell>
          <cell r="M927">
            <v>0</v>
          </cell>
          <cell r="N927">
            <v>0</v>
          </cell>
          <cell r="O927">
            <v>4272677</v>
          </cell>
          <cell r="P927" t="str">
            <v>410041005.1000.3210046</v>
          </cell>
          <cell r="Q927" t="str">
            <v>410041005.1000.3210046</v>
          </cell>
          <cell r="R927">
            <v>4272677</v>
          </cell>
        </row>
        <row r="928">
          <cell r="A928" t="str">
            <v>410041005.1000.3230044</v>
          </cell>
          <cell r="B928" t="str">
            <v>AMORTIZACION DEUDA EXTERNA</v>
          </cell>
          <cell r="C928">
            <v>1019803557</v>
          </cell>
          <cell r="D928">
            <v>0</v>
          </cell>
          <cell r="E928">
            <v>0</v>
          </cell>
          <cell r="F928">
            <v>0</v>
          </cell>
          <cell r="G928">
            <v>0</v>
          </cell>
          <cell r="H928">
            <v>0</v>
          </cell>
          <cell r="I928">
            <v>0</v>
          </cell>
          <cell r="J928">
            <v>0</v>
          </cell>
          <cell r="K928">
            <v>0</v>
          </cell>
          <cell r="L928">
            <v>0</v>
          </cell>
          <cell r="M928">
            <v>0</v>
          </cell>
          <cell r="N928">
            <v>0</v>
          </cell>
          <cell r="O928">
            <v>1019803557</v>
          </cell>
          <cell r="P928" t="str">
            <v>410041005.1000.3230044</v>
          </cell>
          <cell r="Q928" t="str">
            <v>410041005.1000.3230044</v>
          </cell>
          <cell r="R928">
            <v>1019803557</v>
          </cell>
        </row>
        <row r="929">
          <cell r="A929" t="str">
            <v>410041005.1000.3230046</v>
          </cell>
          <cell r="B929" t="str">
            <v>INTERESES, COMISIONES Y GASTOS DEUDA EXTERNA</v>
          </cell>
          <cell r="C929">
            <v>43338594</v>
          </cell>
          <cell r="D929">
            <v>0</v>
          </cell>
          <cell r="E929">
            <v>0</v>
          </cell>
          <cell r="F929">
            <v>0</v>
          </cell>
          <cell r="G929">
            <v>0</v>
          </cell>
          <cell r="H929">
            <v>0</v>
          </cell>
          <cell r="I929">
            <v>0</v>
          </cell>
          <cell r="J929">
            <v>0</v>
          </cell>
          <cell r="K929">
            <v>0</v>
          </cell>
          <cell r="L929">
            <v>0</v>
          </cell>
          <cell r="M929">
            <v>0</v>
          </cell>
          <cell r="N929">
            <v>0</v>
          </cell>
          <cell r="O929">
            <v>43338594</v>
          </cell>
          <cell r="P929" t="str">
            <v>410041005.1000.3230046</v>
          </cell>
          <cell r="Q929" t="str">
            <v>410041005.1000.3230046</v>
          </cell>
          <cell r="R929">
            <v>43338594</v>
          </cell>
        </row>
        <row r="930">
          <cell r="A930" t="str">
            <v>410041005.6000.3150042</v>
          </cell>
          <cell r="B930" t="str">
            <v>AMORTIZACION DEUDA INTERNA</v>
          </cell>
          <cell r="C930">
            <v>1505043969.7</v>
          </cell>
          <cell r="D930">
            <v>0</v>
          </cell>
          <cell r="E930">
            <v>0</v>
          </cell>
          <cell r="F930">
            <v>0</v>
          </cell>
          <cell r="G930">
            <v>0</v>
          </cell>
          <cell r="H930">
            <v>0</v>
          </cell>
          <cell r="I930">
            <v>0</v>
          </cell>
          <cell r="J930">
            <v>0</v>
          </cell>
          <cell r="K930">
            <v>0</v>
          </cell>
          <cell r="L930">
            <v>0</v>
          </cell>
          <cell r="M930">
            <v>0</v>
          </cell>
          <cell r="N930">
            <v>0</v>
          </cell>
          <cell r="O930">
            <v>1505043969.7</v>
          </cell>
          <cell r="P930" t="str">
            <v>410041005.6000.3150042</v>
          </cell>
          <cell r="Q930" t="str">
            <v>410041005.6000.3150042</v>
          </cell>
          <cell r="R930">
            <v>1505043969.7</v>
          </cell>
        </row>
        <row r="931">
          <cell r="A931" t="str">
            <v>410041005.6000.3150043</v>
          </cell>
          <cell r="B931" t="str">
            <v>INTERESES, COMISIONES Y GASTOS</v>
          </cell>
          <cell r="C931">
            <v>953926047</v>
          </cell>
          <cell r="D931">
            <v>0</v>
          </cell>
          <cell r="E931">
            <v>0</v>
          </cell>
          <cell r="F931">
            <v>0</v>
          </cell>
          <cell r="G931">
            <v>0</v>
          </cell>
          <cell r="H931">
            <v>0</v>
          </cell>
          <cell r="I931">
            <v>0</v>
          </cell>
          <cell r="J931">
            <v>0</v>
          </cell>
          <cell r="K931">
            <v>0</v>
          </cell>
          <cell r="L931">
            <v>0</v>
          </cell>
          <cell r="M931">
            <v>0</v>
          </cell>
          <cell r="N931">
            <v>0</v>
          </cell>
          <cell r="O931">
            <v>953926047</v>
          </cell>
          <cell r="P931" t="str">
            <v>410041005.6000.3150043</v>
          </cell>
          <cell r="Q931" t="str">
            <v>410041005.6000.3150043</v>
          </cell>
          <cell r="R931">
            <v>953926047</v>
          </cell>
        </row>
        <row r="932">
          <cell r="A932" t="str">
            <v>410041007.1000.1330065</v>
          </cell>
          <cell r="B932" t="str">
            <v>SENTENCIAS Y CONCILIACIONES</v>
          </cell>
          <cell r="C932">
            <v>290017771</v>
          </cell>
          <cell r="D932">
            <v>0</v>
          </cell>
          <cell r="E932">
            <v>0</v>
          </cell>
          <cell r="F932">
            <v>0</v>
          </cell>
          <cell r="G932">
            <v>0</v>
          </cell>
          <cell r="H932">
            <v>0</v>
          </cell>
          <cell r="I932">
            <v>0</v>
          </cell>
          <cell r="J932">
            <v>0</v>
          </cell>
          <cell r="K932">
            <v>0</v>
          </cell>
          <cell r="L932">
            <v>0</v>
          </cell>
          <cell r="M932">
            <v>0</v>
          </cell>
          <cell r="N932">
            <v>0</v>
          </cell>
          <cell r="O932">
            <v>290017771</v>
          </cell>
          <cell r="P932" t="str">
            <v>410041007.1000.1330065</v>
          </cell>
          <cell r="Q932" t="str">
            <v>410041007.1000.1330065</v>
          </cell>
          <cell r="R932">
            <v>290017771</v>
          </cell>
        </row>
        <row r="933">
          <cell r="A933" t="str">
            <v>410041008.1000.2130012</v>
          </cell>
          <cell r="B933" t="str">
            <v>PUBLICIDAD Y PROPAGANDA</v>
          </cell>
          <cell r="C933">
            <v>1394017000</v>
          </cell>
          <cell r="D933">
            <v>0</v>
          </cell>
          <cell r="E933">
            <v>0</v>
          </cell>
          <cell r="F933">
            <v>0</v>
          </cell>
          <cell r="G933">
            <v>0</v>
          </cell>
          <cell r="H933">
            <v>0</v>
          </cell>
          <cell r="I933">
            <v>0</v>
          </cell>
          <cell r="J933">
            <v>0</v>
          </cell>
          <cell r="K933">
            <v>0</v>
          </cell>
          <cell r="L933">
            <v>0</v>
          </cell>
          <cell r="M933">
            <v>0</v>
          </cell>
          <cell r="N933">
            <v>0</v>
          </cell>
          <cell r="O933">
            <v>1394017000</v>
          </cell>
          <cell r="P933" t="str">
            <v>410041008.1000.2130012</v>
          </cell>
          <cell r="Q933" t="e">
            <v>#N/A</v>
          </cell>
          <cell r="R933">
            <v>1394017000</v>
          </cell>
        </row>
        <row r="934">
          <cell r="A934" t="str">
            <v>410041020.1000.1120031</v>
          </cell>
          <cell r="B934" t="str">
            <v>HONORARIOS Y REMUNERACIÓN SERV-TÉCNICOS</v>
          </cell>
          <cell r="C934">
            <v>103274462</v>
          </cell>
          <cell r="D934">
            <v>0</v>
          </cell>
          <cell r="E934">
            <v>0</v>
          </cell>
          <cell r="F934">
            <v>0</v>
          </cell>
          <cell r="G934">
            <v>0</v>
          </cell>
          <cell r="H934">
            <v>0</v>
          </cell>
          <cell r="I934">
            <v>0</v>
          </cell>
          <cell r="J934">
            <v>0</v>
          </cell>
          <cell r="K934">
            <v>0</v>
          </cell>
          <cell r="L934">
            <v>0</v>
          </cell>
          <cell r="M934">
            <v>0</v>
          </cell>
          <cell r="N934">
            <v>0</v>
          </cell>
          <cell r="O934">
            <v>103274462</v>
          </cell>
          <cell r="P934" t="str">
            <v>410041020.1000.1120031</v>
          </cell>
          <cell r="Q934" t="str">
            <v>410041020.1000.1120031</v>
          </cell>
          <cell r="R934">
            <v>103274462</v>
          </cell>
        </row>
        <row r="935">
          <cell r="A935" t="str">
            <v>410041020.1000.1122031</v>
          </cell>
          <cell r="B935" t="str">
            <v>HONORARIOS Y REMUNERACIÓN SERV-TÉCNICOS</v>
          </cell>
          <cell r="C935">
            <v>48750000</v>
          </cell>
          <cell r="D935">
            <v>0</v>
          </cell>
          <cell r="E935">
            <v>0</v>
          </cell>
          <cell r="F935">
            <v>0</v>
          </cell>
          <cell r="G935">
            <v>0</v>
          </cell>
          <cell r="H935">
            <v>0</v>
          </cell>
          <cell r="I935">
            <v>0</v>
          </cell>
          <cell r="J935">
            <v>0</v>
          </cell>
          <cell r="K935">
            <v>0</v>
          </cell>
          <cell r="L935">
            <v>0</v>
          </cell>
          <cell r="M935">
            <v>0</v>
          </cell>
          <cell r="N935">
            <v>0</v>
          </cell>
          <cell r="O935">
            <v>48750000</v>
          </cell>
          <cell r="P935" t="str">
            <v>410041020.1000.1122031</v>
          </cell>
          <cell r="Q935" t="e">
            <v>#N/A</v>
          </cell>
          <cell r="R935">
            <v>48750000</v>
          </cell>
        </row>
        <row r="936">
          <cell r="A936" t="str">
            <v>410041020.1000.1220013</v>
          </cell>
          <cell r="B936" t="str">
            <v>ARRENDAMIENTO</v>
          </cell>
          <cell r="C936">
            <v>2427512236</v>
          </cell>
          <cell r="D936">
            <v>0</v>
          </cell>
          <cell r="E936">
            <v>0</v>
          </cell>
          <cell r="F936">
            <v>0</v>
          </cell>
          <cell r="G936">
            <v>-113931215</v>
          </cell>
          <cell r="H936">
            <v>-70000000</v>
          </cell>
          <cell r="I936">
            <v>0</v>
          </cell>
          <cell r="J936">
            <v>0</v>
          </cell>
          <cell r="K936">
            <v>0</v>
          </cell>
          <cell r="L936">
            <v>0</v>
          </cell>
          <cell r="M936">
            <v>0</v>
          </cell>
          <cell r="N936">
            <v>0</v>
          </cell>
          <cell r="O936">
            <v>2243581021</v>
          </cell>
          <cell r="P936" t="str">
            <v>410041020.1000.1220013</v>
          </cell>
          <cell r="Q936" t="str">
            <v>410041020.1000.1220013</v>
          </cell>
          <cell r="R936">
            <v>2243581021</v>
          </cell>
        </row>
        <row r="937">
          <cell r="A937" t="str">
            <v>410041020.1000.1220039</v>
          </cell>
          <cell r="B937" t="str">
            <v>SERVICIOS PUBLICOS</v>
          </cell>
          <cell r="C937">
            <v>2488247256</v>
          </cell>
          <cell r="D937">
            <v>0</v>
          </cell>
          <cell r="E937">
            <v>0</v>
          </cell>
          <cell r="F937">
            <v>0</v>
          </cell>
          <cell r="G937">
            <v>-35000000</v>
          </cell>
          <cell r="H937">
            <v>0</v>
          </cell>
          <cell r="I937">
            <v>0</v>
          </cell>
          <cell r="J937">
            <v>-34499279</v>
          </cell>
          <cell r="K937">
            <v>0</v>
          </cell>
          <cell r="L937">
            <v>0</v>
          </cell>
          <cell r="M937">
            <v>0</v>
          </cell>
          <cell r="N937">
            <v>0</v>
          </cell>
          <cell r="O937">
            <v>2418747977</v>
          </cell>
          <cell r="P937" t="str">
            <v>410041020.1000.1220039</v>
          </cell>
          <cell r="Q937" t="str">
            <v>410041020.1000.1220039</v>
          </cell>
          <cell r="R937">
            <v>2418747977</v>
          </cell>
        </row>
        <row r="938">
          <cell r="A938" t="str">
            <v>410041020.1000.1222013</v>
          </cell>
          <cell r="B938" t="str">
            <v>ARRENDAMIENTO</v>
          </cell>
          <cell r="C938">
            <v>16695753</v>
          </cell>
          <cell r="D938">
            <v>0</v>
          </cell>
          <cell r="E938">
            <v>0</v>
          </cell>
          <cell r="F938">
            <v>0</v>
          </cell>
          <cell r="G938">
            <v>0</v>
          </cell>
          <cell r="H938">
            <v>-2</v>
          </cell>
          <cell r="I938">
            <v>0</v>
          </cell>
          <cell r="J938">
            <v>0</v>
          </cell>
          <cell r="K938">
            <v>0</v>
          </cell>
          <cell r="L938">
            <v>0</v>
          </cell>
          <cell r="M938">
            <v>0</v>
          </cell>
          <cell r="N938">
            <v>0</v>
          </cell>
          <cell r="O938">
            <v>16695751</v>
          </cell>
          <cell r="P938" t="str">
            <v>410041020.1000.1222013</v>
          </cell>
          <cell r="Q938" t="str">
            <v>410041020.1000.1222013</v>
          </cell>
          <cell r="R938">
            <v>16695751</v>
          </cell>
        </row>
        <row r="939">
          <cell r="A939" t="str">
            <v>410041020.1000.1226013</v>
          </cell>
          <cell r="B939" t="str">
            <v>ARRENDAMIENTO</v>
          </cell>
          <cell r="C939">
            <v>918810882</v>
          </cell>
          <cell r="D939">
            <v>0</v>
          </cell>
          <cell r="E939">
            <v>0</v>
          </cell>
          <cell r="F939">
            <v>0</v>
          </cell>
          <cell r="G939">
            <v>0</v>
          </cell>
          <cell r="H939">
            <v>0</v>
          </cell>
          <cell r="I939">
            <v>0</v>
          </cell>
          <cell r="J939">
            <v>0</v>
          </cell>
          <cell r="K939">
            <v>0</v>
          </cell>
          <cell r="L939">
            <v>0</v>
          </cell>
          <cell r="M939">
            <v>0</v>
          </cell>
          <cell r="N939">
            <v>0</v>
          </cell>
          <cell r="O939">
            <v>918810882</v>
          </cell>
          <cell r="P939" t="str">
            <v>410041020.1000.1226013</v>
          </cell>
          <cell r="Q939" t="str">
            <v>410041020.1000.1226013</v>
          </cell>
          <cell r="R939">
            <v>918810882</v>
          </cell>
        </row>
        <row r="940">
          <cell r="A940" t="str">
            <v>410041020.1000.1228013</v>
          </cell>
          <cell r="B940" t="str">
            <v>ARRENDAMIENTO</v>
          </cell>
          <cell r="C940">
            <v>15255123.460000001</v>
          </cell>
          <cell r="D940">
            <v>0</v>
          </cell>
          <cell r="E940">
            <v>-0.46</v>
          </cell>
          <cell r="F940">
            <v>0</v>
          </cell>
          <cell r="G940">
            <v>0</v>
          </cell>
          <cell r="H940">
            <v>0</v>
          </cell>
          <cell r="I940">
            <v>0</v>
          </cell>
          <cell r="J940">
            <v>0</v>
          </cell>
          <cell r="K940">
            <v>0</v>
          </cell>
          <cell r="L940">
            <v>0</v>
          </cell>
          <cell r="M940">
            <v>0</v>
          </cell>
          <cell r="N940">
            <v>0</v>
          </cell>
          <cell r="O940">
            <v>15255123</v>
          </cell>
          <cell r="P940" t="str">
            <v>410041020.1000.1228013</v>
          </cell>
          <cell r="Q940" t="e">
            <v>#N/A</v>
          </cell>
          <cell r="R940">
            <v>15255123</v>
          </cell>
        </row>
        <row r="941">
          <cell r="A941" t="str">
            <v>410041020.1000.1230023</v>
          </cell>
          <cell r="B941" t="str">
            <v>OTROS IMPUESTOS TASAS Y MULTAS</v>
          </cell>
          <cell r="C941">
            <v>93910428</v>
          </cell>
          <cell r="D941">
            <v>0</v>
          </cell>
          <cell r="E941">
            <v>0</v>
          </cell>
          <cell r="F941">
            <v>0</v>
          </cell>
          <cell r="G941">
            <v>0</v>
          </cell>
          <cell r="H941">
            <v>0</v>
          </cell>
          <cell r="I941">
            <v>0</v>
          </cell>
          <cell r="J941">
            <v>0</v>
          </cell>
          <cell r="K941">
            <v>0</v>
          </cell>
          <cell r="L941">
            <v>0</v>
          </cell>
          <cell r="M941">
            <v>0</v>
          </cell>
          <cell r="N941">
            <v>0</v>
          </cell>
          <cell r="O941">
            <v>93910428</v>
          </cell>
          <cell r="P941" t="str">
            <v>410041020.1000.1230023</v>
          </cell>
          <cell r="Q941" t="str">
            <v>410041020.1000.1230023</v>
          </cell>
          <cell r="R941">
            <v>93910428</v>
          </cell>
        </row>
        <row r="942">
          <cell r="A942" t="str">
            <v>410041020.1000.1232023</v>
          </cell>
          <cell r="B942" t="str">
            <v>OTROS IMPUESTOS TASAS Y MULTAS</v>
          </cell>
          <cell r="C942">
            <v>39729</v>
          </cell>
          <cell r="D942">
            <v>0</v>
          </cell>
          <cell r="E942">
            <v>0</v>
          </cell>
          <cell r="F942">
            <v>0</v>
          </cell>
          <cell r="G942">
            <v>0</v>
          </cell>
          <cell r="H942">
            <v>0</v>
          </cell>
          <cell r="I942">
            <v>0</v>
          </cell>
          <cell r="J942">
            <v>0</v>
          </cell>
          <cell r="K942">
            <v>0</v>
          </cell>
          <cell r="L942">
            <v>0</v>
          </cell>
          <cell r="M942">
            <v>0</v>
          </cell>
          <cell r="N942">
            <v>0</v>
          </cell>
          <cell r="O942">
            <v>39729</v>
          </cell>
          <cell r="P942" t="str">
            <v>410041020.1000.1232023</v>
          </cell>
          <cell r="Q942" t="e">
            <v>#N/A</v>
          </cell>
          <cell r="R942">
            <v>39729</v>
          </cell>
        </row>
        <row r="943">
          <cell r="A943" t="str">
            <v>410041020.1000.2130062</v>
          </cell>
          <cell r="B943" t="str">
            <v>USO DE REDES</v>
          </cell>
          <cell r="C943">
            <v>2802565728</v>
          </cell>
          <cell r="D943">
            <v>0</v>
          </cell>
          <cell r="E943">
            <v>0</v>
          </cell>
          <cell r="F943">
            <v>0</v>
          </cell>
          <cell r="G943">
            <v>0</v>
          </cell>
          <cell r="H943">
            <v>0</v>
          </cell>
          <cell r="I943">
            <v>0</v>
          </cell>
          <cell r="J943">
            <v>0</v>
          </cell>
          <cell r="K943">
            <v>0</v>
          </cell>
          <cell r="L943">
            <v>0</v>
          </cell>
          <cell r="M943">
            <v>0</v>
          </cell>
          <cell r="N943">
            <v>0</v>
          </cell>
          <cell r="O943">
            <v>2802565728</v>
          </cell>
          <cell r="P943" t="str">
            <v>410041020.1000.2130062</v>
          </cell>
          <cell r="Q943" t="str">
            <v>410041020.1000.2130062</v>
          </cell>
          <cell r="R943">
            <v>2802565728</v>
          </cell>
        </row>
        <row r="944">
          <cell r="A944" t="str">
            <v>410041020.1000.2210070</v>
          </cell>
          <cell r="B944" t="str">
            <v>FUERZA ELECTRICA</v>
          </cell>
          <cell r="C944">
            <v>7603699204</v>
          </cell>
          <cell r="D944">
            <v>0</v>
          </cell>
          <cell r="E944">
            <v>0</v>
          </cell>
          <cell r="F944">
            <v>0</v>
          </cell>
          <cell r="G944">
            <v>0</v>
          </cell>
          <cell r="H944">
            <v>0</v>
          </cell>
          <cell r="I944">
            <v>0</v>
          </cell>
          <cell r="J944">
            <v>0</v>
          </cell>
          <cell r="K944">
            <v>0</v>
          </cell>
          <cell r="L944">
            <v>0</v>
          </cell>
          <cell r="M944">
            <v>0</v>
          </cell>
          <cell r="N944">
            <v>0</v>
          </cell>
          <cell r="O944">
            <v>7603699204</v>
          </cell>
          <cell r="P944" t="str">
            <v>410041020.1000.2210070</v>
          </cell>
          <cell r="Q944" t="str">
            <v>410041020.1000.2210070</v>
          </cell>
          <cell r="R944">
            <v>7603699204</v>
          </cell>
        </row>
        <row r="945">
          <cell r="A945" t="str">
            <v>410041030.1000.41204117016</v>
          </cell>
          <cell r="B945" t="str">
            <v>PLATAFORMA TELEMEDIA PARA SERVICIOS Y CONTENIDOS INTERACTIVOS</v>
          </cell>
          <cell r="C945">
            <v>14924024457</v>
          </cell>
          <cell r="D945">
            <v>0</v>
          </cell>
          <cell r="E945">
            <v>0</v>
          </cell>
          <cell r="F945">
            <v>0</v>
          </cell>
          <cell r="G945">
            <v>0</v>
          </cell>
          <cell r="H945">
            <v>0</v>
          </cell>
          <cell r="I945">
            <v>0</v>
          </cell>
          <cell r="J945">
            <v>0</v>
          </cell>
          <cell r="K945">
            <v>0</v>
          </cell>
          <cell r="L945">
            <v>0</v>
          </cell>
          <cell r="M945">
            <v>0</v>
          </cell>
          <cell r="N945">
            <v>0</v>
          </cell>
          <cell r="O945">
            <v>14924024457</v>
          </cell>
          <cell r="P945" t="str">
            <v>410041030.1000.41204117016</v>
          </cell>
          <cell r="Q945" t="str">
            <v>410041030.1000.41204117016</v>
          </cell>
          <cell r="R945">
            <v>14924024457</v>
          </cell>
        </row>
        <row r="946">
          <cell r="A946" t="str">
            <v>410041030.1000.41204117018</v>
          </cell>
          <cell r="B946" t="str">
            <v>PROYECTO TIC</v>
          </cell>
          <cell r="C946">
            <v>11783163000</v>
          </cell>
          <cell r="D946">
            <v>0</v>
          </cell>
          <cell r="E946">
            <v>0</v>
          </cell>
          <cell r="F946">
            <v>0</v>
          </cell>
          <cell r="G946">
            <v>0</v>
          </cell>
          <cell r="H946">
            <v>0</v>
          </cell>
          <cell r="I946">
            <v>0</v>
          </cell>
          <cell r="J946">
            <v>0</v>
          </cell>
          <cell r="K946">
            <v>0</v>
          </cell>
          <cell r="L946">
            <v>0</v>
          </cell>
          <cell r="M946">
            <v>0</v>
          </cell>
          <cell r="N946">
            <v>0</v>
          </cell>
          <cell r="O946">
            <v>11783163000</v>
          </cell>
          <cell r="P946" t="str">
            <v>410041030.1000.41204117018</v>
          </cell>
          <cell r="Q946" t="str">
            <v>410041030.1000.41204117018</v>
          </cell>
          <cell r="R946">
            <v>11783163000</v>
          </cell>
        </row>
        <row r="947">
          <cell r="A947" t="str">
            <v>410041030.1000.41224117016</v>
          </cell>
          <cell r="B947" t="str">
            <v>PLATAFORMA TELEMEDIA PARA SERVICIOS Y CONTENIDOS INTERACTIVOS</v>
          </cell>
          <cell r="C947">
            <v>9211190373.3999996</v>
          </cell>
          <cell r="D947">
            <v>0</v>
          </cell>
          <cell r="E947">
            <v>0</v>
          </cell>
          <cell r="F947">
            <v>0</v>
          </cell>
          <cell r="G947">
            <v>0</v>
          </cell>
          <cell r="H947">
            <v>0</v>
          </cell>
          <cell r="I947">
            <v>0</v>
          </cell>
          <cell r="J947">
            <v>0</v>
          </cell>
          <cell r="K947">
            <v>0</v>
          </cell>
          <cell r="L947">
            <v>0</v>
          </cell>
          <cell r="M947">
            <v>0</v>
          </cell>
          <cell r="N947">
            <v>0</v>
          </cell>
          <cell r="O947">
            <v>9211190373.3999996</v>
          </cell>
          <cell r="P947" t="str">
            <v>410041030.1000.41224117016</v>
          </cell>
          <cell r="Q947" t="str">
            <v>410041030.1000.41224117016</v>
          </cell>
          <cell r="R947">
            <v>9211190373.3999996</v>
          </cell>
        </row>
        <row r="948">
          <cell r="A948" t="str">
            <v>410041030.1000.41244117016</v>
          </cell>
          <cell r="B948" t="str">
            <v>PLATAFORMA TELEMEDIA PARA SERVICIOS Y CONTENIDOS INTERACTIVOS</v>
          </cell>
          <cell r="C948">
            <v>1316775498.3099999</v>
          </cell>
          <cell r="D948">
            <v>0</v>
          </cell>
          <cell r="E948">
            <v>-0.31</v>
          </cell>
          <cell r="F948">
            <v>0</v>
          </cell>
          <cell r="G948">
            <v>0</v>
          </cell>
          <cell r="H948">
            <v>0</v>
          </cell>
          <cell r="I948">
            <v>0</v>
          </cell>
          <cell r="J948">
            <v>0</v>
          </cell>
          <cell r="K948">
            <v>0</v>
          </cell>
          <cell r="L948">
            <v>0</v>
          </cell>
          <cell r="M948">
            <v>0</v>
          </cell>
          <cell r="N948">
            <v>0</v>
          </cell>
          <cell r="O948">
            <v>1316775498</v>
          </cell>
          <cell r="P948" t="str">
            <v>410041030.1000.41244117016</v>
          </cell>
          <cell r="Q948" t="str">
            <v>410041030.1000.41244117016</v>
          </cell>
          <cell r="R948">
            <v>1316775498</v>
          </cell>
        </row>
        <row r="949">
          <cell r="A949" t="str">
            <v>410041030.1000.41264117016</v>
          </cell>
          <cell r="B949" t="str">
            <v>PLATAFORMA TELEMEDIA PARA SERVICIOS Y CONTENIDOS INTERACTIVOS</v>
          </cell>
          <cell r="C949">
            <v>4112938166.8400002</v>
          </cell>
          <cell r="D949">
            <v>0</v>
          </cell>
          <cell r="E949">
            <v>0</v>
          </cell>
          <cell r="F949">
            <v>0</v>
          </cell>
          <cell r="G949">
            <v>0</v>
          </cell>
          <cell r="H949">
            <v>-2</v>
          </cell>
          <cell r="I949">
            <v>0</v>
          </cell>
          <cell r="J949">
            <v>0</v>
          </cell>
          <cell r="K949">
            <v>0</v>
          </cell>
          <cell r="L949">
            <v>0</v>
          </cell>
          <cell r="M949">
            <v>0</v>
          </cell>
          <cell r="N949">
            <v>0</v>
          </cell>
          <cell r="O949">
            <v>4112938164.8400002</v>
          </cell>
          <cell r="P949" t="str">
            <v>410041030.1000.41264117016</v>
          </cell>
          <cell r="Q949" t="str">
            <v>410041030.1000.41264117016</v>
          </cell>
          <cell r="R949">
            <v>4112938164.8400002</v>
          </cell>
        </row>
        <row r="950">
          <cell r="A950" t="str">
            <v>410041030.1000.41284117016</v>
          </cell>
          <cell r="B950" t="str">
            <v>PLATAFORMA TELEMEDIA PARA SERVICIOS Y CONTENIDOS INTERACTIVOS</v>
          </cell>
          <cell r="C950">
            <v>491854890.45999998</v>
          </cell>
          <cell r="D950">
            <v>0</v>
          </cell>
          <cell r="E950">
            <v>-3.46</v>
          </cell>
          <cell r="F950">
            <v>0</v>
          </cell>
          <cell r="G950">
            <v>0</v>
          </cell>
          <cell r="H950">
            <v>0</v>
          </cell>
          <cell r="I950">
            <v>0</v>
          </cell>
          <cell r="J950">
            <v>0</v>
          </cell>
          <cell r="K950">
            <v>0</v>
          </cell>
          <cell r="L950">
            <v>0</v>
          </cell>
          <cell r="M950">
            <v>0</v>
          </cell>
          <cell r="N950">
            <v>0</v>
          </cell>
          <cell r="O950">
            <v>491854887</v>
          </cell>
          <cell r="P950" t="str">
            <v>410041030.1000.41284117016</v>
          </cell>
          <cell r="Q950" t="str">
            <v>410041030.1000.41284117016</v>
          </cell>
          <cell r="R950">
            <v>491854887</v>
          </cell>
        </row>
        <row r="951">
          <cell r="A951" t="str">
            <v>410041030.1000.41304117018</v>
          </cell>
          <cell r="B951" t="str">
            <v>PROYECTO 99.9 CMS</v>
          </cell>
          <cell r="C951">
            <v>10157748497</v>
          </cell>
          <cell r="D951">
            <v>0</v>
          </cell>
          <cell r="E951">
            <v>0</v>
          </cell>
          <cell r="F951">
            <v>0</v>
          </cell>
          <cell r="G951">
            <v>0</v>
          </cell>
          <cell r="H951">
            <v>0</v>
          </cell>
          <cell r="I951">
            <v>0</v>
          </cell>
          <cell r="J951">
            <v>0</v>
          </cell>
          <cell r="K951">
            <v>0</v>
          </cell>
          <cell r="L951">
            <v>0</v>
          </cell>
          <cell r="M951">
            <v>0</v>
          </cell>
          <cell r="N951">
            <v>0</v>
          </cell>
          <cell r="O951">
            <v>10157748497</v>
          </cell>
          <cell r="P951" t="str">
            <v>410041030.1000.41304117018</v>
          </cell>
          <cell r="Q951" t="str">
            <v>410041030.1000.41304117018</v>
          </cell>
          <cell r="R951">
            <v>10157748497</v>
          </cell>
        </row>
        <row r="952">
          <cell r="A952" t="str">
            <v>410041030.1000.41324117018</v>
          </cell>
          <cell r="B952" t="str">
            <v>PROYECTO 99.9 CMS</v>
          </cell>
          <cell r="C952">
            <v>1990510738</v>
          </cell>
          <cell r="D952">
            <v>0</v>
          </cell>
          <cell r="E952">
            <v>0</v>
          </cell>
          <cell r="F952">
            <v>0</v>
          </cell>
          <cell r="G952">
            <v>0</v>
          </cell>
          <cell r="H952">
            <v>0</v>
          </cell>
          <cell r="I952">
            <v>0</v>
          </cell>
          <cell r="J952">
            <v>0</v>
          </cell>
          <cell r="K952">
            <v>0</v>
          </cell>
          <cell r="L952">
            <v>0</v>
          </cell>
          <cell r="M952">
            <v>0</v>
          </cell>
          <cell r="N952">
            <v>0</v>
          </cell>
          <cell r="O952">
            <v>1990510738</v>
          </cell>
          <cell r="P952" t="str">
            <v>410041030.1000.41324117018</v>
          </cell>
          <cell r="Q952" t="str">
            <v>410041030.1000.41324117018</v>
          </cell>
          <cell r="R952">
            <v>1990510738</v>
          </cell>
        </row>
        <row r="953">
          <cell r="A953" t="str">
            <v>410041030.1000.41364100003</v>
          </cell>
          <cell r="B953" t="str">
            <v>VULNERABILIDAD</v>
          </cell>
          <cell r="C953">
            <v>316262</v>
          </cell>
          <cell r="D953">
            <v>0</v>
          </cell>
          <cell r="E953">
            <v>0</v>
          </cell>
          <cell r="F953">
            <v>0</v>
          </cell>
          <cell r="G953">
            <v>0</v>
          </cell>
          <cell r="H953">
            <v>0</v>
          </cell>
          <cell r="I953">
            <v>0</v>
          </cell>
          <cell r="J953">
            <v>0</v>
          </cell>
          <cell r="K953">
            <v>0</v>
          </cell>
          <cell r="L953">
            <v>0</v>
          </cell>
          <cell r="M953">
            <v>0</v>
          </cell>
          <cell r="N953">
            <v>0</v>
          </cell>
          <cell r="O953">
            <v>316262</v>
          </cell>
          <cell r="P953" t="str">
            <v>410041030.1000.41364100003</v>
          </cell>
          <cell r="Q953" t="str">
            <v>410041030.1000.41364100003</v>
          </cell>
          <cell r="R953">
            <v>316262</v>
          </cell>
        </row>
        <row r="954">
          <cell r="A954" t="str">
            <v>410041030.1000.41364117018</v>
          </cell>
          <cell r="B954" t="str">
            <v>PROYECTO 99.9 CMS</v>
          </cell>
          <cell r="C954">
            <v>2966709094.3600001</v>
          </cell>
          <cell r="D954">
            <v>0</v>
          </cell>
          <cell r="E954">
            <v>0</v>
          </cell>
          <cell r="F954">
            <v>0</v>
          </cell>
          <cell r="G954">
            <v>0</v>
          </cell>
          <cell r="H954">
            <v>0</v>
          </cell>
          <cell r="I954">
            <v>0</v>
          </cell>
          <cell r="J954">
            <v>0</v>
          </cell>
          <cell r="K954">
            <v>0</v>
          </cell>
          <cell r="L954">
            <v>0</v>
          </cell>
          <cell r="M954">
            <v>0</v>
          </cell>
          <cell r="N954">
            <v>0</v>
          </cell>
          <cell r="O954">
            <v>2966709094.3600001</v>
          </cell>
          <cell r="P954" t="str">
            <v>410041030.1000.41364117018</v>
          </cell>
          <cell r="Q954" t="str">
            <v>410041030.1000.41364117018</v>
          </cell>
          <cell r="R954">
            <v>2966709094.3600001</v>
          </cell>
        </row>
        <row r="955">
          <cell r="A955" t="str">
            <v>410041030.1000.41384117018</v>
          </cell>
          <cell r="B955" t="str">
            <v>PROYECTO 99.9 CMS</v>
          </cell>
          <cell r="C955">
            <v>958067354.60000002</v>
          </cell>
          <cell r="D955">
            <v>0</v>
          </cell>
          <cell r="E955">
            <v>-0.6</v>
          </cell>
          <cell r="F955">
            <v>0</v>
          </cell>
          <cell r="G955">
            <v>0</v>
          </cell>
          <cell r="H955">
            <v>0</v>
          </cell>
          <cell r="I955">
            <v>0</v>
          </cell>
          <cell r="J955">
            <v>0</v>
          </cell>
          <cell r="K955">
            <v>0</v>
          </cell>
          <cell r="L955">
            <v>0</v>
          </cell>
          <cell r="M955">
            <v>0</v>
          </cell>
          <cell r="N955">
            <v>0</v>
          </cell>
          <cell r="O955">
            <v>958067354</v>
          </cell>
          <cell r="P955" t="str">
            <v>410041030.1000.41384117018</v>
          </cell>
          <cell r="Q955" t="str">
            <v>410041030.1000.41384117018</v>
          </cell>
          <cell r="R955">
            <v>958067354</v>
          </cell>
        </row>
        <row r="956">
          <cell r="A956" t="str">
            <v>410041030.2000.41364106018</v>
          </cell>
          <cell r="B956" t="str">
            <v>SUBTERRANIZACION REDES ACCESO TELECOMUNIC. GRANADA Y JUANAMBU</v>
          </cell>
          <cell r="C956">
            <v>370679461</v>
          </cell>
          <cell r="D956">
            <v>0</v>
          </cell>
          <cell r="E956">
            <v>0</v>
          </cell>
          <cell r="F956">
            <v>0</v>
          </cell>
          <cell r="G956">
            <v>0</v>
          </cell>
          <cell r="H956">
            <v>0</v>
          </cell>
          <cell r="I956">
            <v>0</v>
          </cell>
          <cell r="J956">
            <v>0</v>
          </cell>
          <cell r="K956">
            <v>0</v>
          </cell>
          <cell r="L956">
            <v>0</v>
          </cell>
          <cell r="M956">
            <v>0</v>
          </cell>
          <cell r="N956">
            <v>0</v>
          </cell>
          <cell r="O956">
            <v>370679461</v>
          </cell>
          <cell r="P956" t="str">
            <v>410041030.2000.41364106018</v>
          </cell>
          <cell r="Q956" t="str">
            <v>410041030.2000.41364106018</v>
          </cell>
          <cell r="R956">
            <v>370679461</v>
          </cell>
        </row>
        <row r="957">
          <cell r="A957" t="str">
            <v>410041030.3000.41204117016</v>
          </cell>
          <cell r="B957" t="str">
            <v>PLATAFORMA TELEMEDIA PARA SERVICIOS Y CONTENIDOS INTERACTIVOS</v>
          </cell>
          <cell r="C957">
            <v>9968654095.7999992</v>
          </cell>
          <cell r="D957">
            <v>0</v>
          </cell>
          <cell r="E957">
            <v>0</v>
          </cell>
          <cell r="F957">
            <v>0</v>
          </cell>
          <cell r="G957">
            <v>0</v>
          </cell>
          <cell r="H957">
            <v>0</v>
          </cell>
          <cell r="I957">
            <v>0</v>
          </cell>
          <cell r="J957">
            <v>0</v>
          </cell>
          <cell r="K957">
            <v>0</v>
          </cell>
          <cell r="L957">
            <v>0</v>
          </cell>
          <cell r="M957">
            <v>0</v>
          </cell>
          <cell r="N957">
            <v>0</v>
          </cell>
          <cell r="O957">
            <v>9968654095.7999992</v>
          </cell>
          <cell r="P957" t="str">
            <v>410041030.3000.41204117016</v>
          </cell>
          <cell r="Q957" t="str">
            <v>410041030.3000.41204117016</v>
          </cell>
          <cell r="R957">
            <v>9968654095.7999992</v>
          </cell>
        </row>
        <row r="958">
          <cell r="A958" t="str">
            <v>410041030.3000.41204117018</v>
          </cell>
          <cell r="B958" t="str">
            <v>PROYECTO TIC</v>
          </cell>
          <cell r="C958">
            <v>11804299000</v>
          </cell>
          <cell r="D958">
            <v>0</v>
          </cell>
          <cell r="E958">
            <v>0</v>
          </cell>
          <cell r="F958">
            <v>0</v>
          </cell>
          <cell r="G958">
            <v>0</v>
          </cell>
          <cell r="H958">
            <v>0</v>
          </cell>
          <cell r="I958">
            <v>0</v>
          </cell>
          <cell r="J958">
            <v>0</v>
          </cell>
          <cell r="K958">
            <v>0</v>
          </cell>
          <cell r="L958">
            <v>0</v>
          </cell>
          <cell r="M958">
            <v>0</v>
          </cell>
          <cell r="N958">
            <v>0</v>
          </cell>
          <cell r="O958">
            <v>11804299000</v>
          </cell>
          <cell r="P958" t="str">
            <v>410041030.3000.41204117018</v>
          </cell>
          <cell r="Q958" t="str">
            <v>410041030.3000.41204117018</v>
          </cell>
          <cell r="R958">
            <v>11804299000</v>
          </cell>
        </row>
        <row r="959">
          <cell r="A959" t="str">
            <v>410041030.3000.41304117018</v>
          </cell>
          <cell r="B959" t="str">
            <v>PROYECTO 99.9 CMS</v>
          </cell>
          <cell r="C959">
            <v>13166727877</v>
          </cell>
          <cell r="D959">
            <v>0</v>
          </cell>
          <cell r="E959">
            <v>0</v>
          </cell>
          <cell r="F959">
            <v>0</v>
          </cell>
          <cell r="G959">
            <v>0</v>
          </cell>
          <cell r="H959">
            <v>0</v>
          </cell>
          <cell r="I959">
            <v>0</v>
          </cell>
          <cell r="J959">
            <v>0</v>
          </cell>
          <cell r="K959">
            <v>0</v>
          </cell>
          <cell r="L959">
            <v>0</v>
          </cell>
          <cell r="M959">
            <v>0</v>
          </cell>
          <cell r="N959">
            <v>0</v>
          </cell>
          <cell r="O959">
            <v>13166727877</v>
          </cell>
          <cell r="P959" t="str">
            <v>410041030.3000.41304117018</v>
          </cell>
          <cell r="Q959" t="str">
            <v>410041030.3000.41304117018</v>
          </cell>
          <cell r="R959">
            <v>13166727877</v>
          </cell>
        </row>
        <row r="960">
          <cell r="A960" t="str">
            <v>410041030.4012.1120031</v>
          </cell>
          <cell r="B960" t="str">
            <v>HONORARIOS Y REMUNERACIÓN SERV-TÉCNICOS</v>
          </cell>
          <cell r="C960">
            <v>735082069.20000005</v>
          </cell>
          <cell r="D960">
            <v>0</v>
          </cell>
          <cell r="E960">
            <v>59883218</v>
          </cell>
          <cell r="F960">
            <v>0</v>
          </cell>
          <cell r="G960">
            <v>0</v>
          </cell>
          <cell r="H960">
            <v>0</v>
          </cell>
          <cell r="I960">
            <v>0</v>
          </cell>
          <cell r="J960">
            <v>0</v>
          </cell>
          <cell r="K960">
            <v>0</v>
          </cell>
          <cell r="L960">
            <v>0</v>
          </cell>
          <cell r="M960">
            <v>0</v>
          </cell>
          <cell r="N960">
            <v>0</v>
          </cell>
          <cell r="O960">
            <v>794965287.20000005</v>
          </cell>
          <cell r="P960" t="str">
            <v>410041030.4012.1120031</v>
          </cell>
          <cell r="Q960" t="e">
            <v>#N/A</v>
          </cell>
          <cell r="R960">
            <v>794965287.20000005</v>
          </cell>
        </row>
        <row r="961">
          <cell r="A961" t="str">
            <v>410041030.4012.1122031</v>
          </cell>
          <cell r="B961" t="str">
            <v>HONORARIOS Y REMUNERACIÓN SERV-TÉCNICOS</v>
          </cell>
          <cell r="C961">
            <v>364054712.80000001</v>
          </cell>
          <cell r="D961">
            <v>0</v>
          </cell>
          <cell r="E961">
            <v>0</v>
          </cell>
          <cell r="F961">
            <v>0</v>
          </cell>
          <cell r="G961">
            <v>0</v>
          </cell>
          <cell r="H961">
            <v>-0.8</v>
          </cell>
          <cell r="I961">
            <v>0</v>
          </cell>
          <cell r="J961">
            <v>0</v>
          </cell>
          <cell r="K961">
            <v>0</v>
          </cell>
          <cell r="L961">
            <v>0</v>
          </cell>
          <cell r="M961">
            <v>0</v>
          </cell>
          <cell r="N961">
            <v>0</v>
          </cell>
          <cell r="O961">
            <v>364054712</v>
          </cell>
          <cell r="P961" t="str">
            <v>410041030.4012.1122031</v>
          </cell>
          <cell r="Q961" t="e">
            <v>#N/A</v>
          </cell>
          <cell r="R961">
            <v>364054712</v>
          </cell>
        </row>
        <row r="962">
          <cell r="A962" t="str">
            <v>410041030.4012.1210022</v>
          </cell>
          <cell r="B962" t="str">
            <v>COMPRA DE EQUIPO</v>
          </cell>
          <cell r="C962">
            <v>1797360000</v>
          </cell>
          <cell r="D962">
            <v>0</v>
          </cell>
          <cell r="E962">
            <v>157438069.19999999</v>
          </cell>
          <cell r="F962">
            <v>0</v>
          </cell>
          <cell r="G962">
            <v>0</v>
          </cell>
          <cell r="H962">
            <v>0</v>
          </cell>
          <cell r="I962">
            <v>0</v>
          </cell>
          <cell r="J962">
            <v>0</v>
          </cell>
          <cell r="K962">
            <v>0</v>
          </cell>
          <cell r="L962">
            <v>0</v>
          </cell>
          <cell r="M962">
            <v>0</v>
          </cell>
          <cell r="N962">
            <v>0</v>
          </cell>
          <cell r="O962">
            <v>1954798069.2</v>
          </cell>
          <cell r="P962" t="str">
            <v>410041030.4012.1210022</v>
          </cell>
          <cell r="Q962" t="e">
            <v>#N/A</v>
          </cell>
          <cell r="R962">
            <v>1954798069.2</v>
          </cell>
        </row>
        <row r="963">
          <cell r="A963" t="str">
            <v>410041030.4012.1220004</v>
          </cell>
          <cell r="B963" t="str">
            <v>SERVICIO DE MANTENIMIENTO GENERAL</v>
          </cell>
          <cell r="C963">
            <v>261181930.80000001</v>
          </cell>
          <cell r="D963">
            <v>0</v>
          </cell>
          <cell r="E963">
            <v>0</v>
          </cell>
          <cell r="F963">
            <v>0</v>
          </cell>
          <cell r="G963">
            <v>0</v>
          </cell>
          <cell r="H963">
            <v>0</v>
          </cell>
          <cell r="I963">
            <v>0</v>
          </cell>
          <cell r="J963">
            <v>0</v>
          </cell>
          <cell r="K963">
            <v>0</v>
          </cell>
          <cell r="L963">
            <v>0</v>
          </cell>
          <cell r="M963">
            <v>0</v>
          </cell>
          <cell r="N963">
            <v>0</v>
          </cell>
          <cell r="O963">
            <v>261181930.80000001</v>
          </cell>
          <cell r="P963" t="str">
            <v>410041030.4012.1220004</v>
          </cell>
          <cell r="Q963" t="e">
            <v>#N/A</v>
          </cell>
          <cell r="R963">
            <v>261181930.80000001</v>
          </cell>
        </row>
        <row r="964">
          <cell r="A964" t="str">
            <v>410041030.4013.1120031</v>
          </cell>
          <cell r="B964" t="str">
            <v>HONORARIOS Y REMUNERACIÓN SERV-TÉCNICOS</v>
          </cell>
          <cell r="C964">
            <v>272900000</v>
          </cell>
          <cell r="D964">
            <v>0</v>
          </cell>
          <cell r="E964">
            <v>25600000</v>
          </cell>
          <cell r="F964">
            <v>0</v>
          </cell>
          <cell r="G964">
            <v>0</v>
          </cell>
          <cell r="H964">
            <v>0</v>
          </cell>
          <cell r="I964">
            <v>0</v>
          </cell>
          <cell r="J964">
            <v>0</v>
          </cell>
          <cell r="K964">
            <v>0</v>
          </cell>
          <cell r="L964">
            <v>0</v>
          </cell>
          <cell r="M964">
            <v>0</v>
          </cell>
          <cell r="N964">
            <v>0</v>
          </cell>
          <cell r="O964">
            <v>298500000</v>
          </cell>
          <cell r="P964" t="str">
            <v>410041030.4013.1120031</v>
          </cell>
          <cell r="Q964" t="e">
            <v>#N/A</v>
          </cell>
          <cell r="R964">
            <v>298500000</v>
          </cell>
        </row>
        <row r="965">
          <cell r="A965" t="str">
            <v>410041030.4013.1210003</v>
          </cell>
          <cell r="B965" t="str">
            <v>MATERIALES Y SUMINISTROS</v>
          </cell>
          <cell r="C965">
            <v>69391512</v>
          </cell>
          <cell r="D965">
            <v>0</v>
          </cell>
          <cell r="E965">
            <v>46261008</v>
          </cell>
          <cell r="F965">
            <v>0</v>
          </cell>
          <cell r="G965">
            <v>0</v>
          </cell>
          <cell r="H965">
            <v>0</v>
          </cell>
          <cell r="I965">
            <v>0</v>
          </cell>
          <cell r="J965">
            <v>0</v>
          </cell>
          <cell r="K965">
            <v>0</v>
          </cell>
          <cell r="L965">
            <v>0</v>
          </cell>
          <cell r="M965">
            <v>0</v>
          </cell>
          <cell r="N965">
            <v>0</v>
          </cell>
          <cell r="O965">
            <v>115652520</v>
          </cell>
          <cell r="P965" t="str">
            <v>410041030.4013.1210003</v>
          </cell>
          <cell r="Q965" t="e">
            <v>#N/A</v>
          </cell>
          <cell r="R965">
            <v>115652520</v>
          </cell>
        </row>
        <row r="966">
          <cell r="A966" t="str">
            <v>410041030.4013.1210022</v>
          </cell>
          <cell r="B966" t="str">
            <v>COMPRA DE EQUIPO</v>
          </cell>
          <cell r="C966">
            <v>1102917984</v>
          </cell>
          <cell r="D966">
            <v>0</v>
          </cell>
          <cell r="E966">
            <v>275729496</v>
          </cell>
          <cell r="F966">
            <v>0</v>
          </cell>
          <cell r="G966">
            <v>0</v>
          </cell>
          <cell r="H966">
            <v>0</v>
          </cell>
          <cell r="I966">
            <v>0</v>
          </cell>
          <cell r="J966">
            <v>0</v>
          </cell>
          <cell r="K966">
            <v>0</v>
          </cell>
          <cell r="L966">
            <v>0</v>
          </cell>
          <cell r="M966">
            <v>0</v>
          </cell>
          <cell r="N966">
            <v>0</v>
          </cell>
          <cell r="O966">
            <v>1378647480</v>
          </cell>
          <cell r="P966" t="str">
            <v>410041030.4013.1210022</v>
          </cell>
          <cell r="Q966" t="e">
            <v>#N/A</v>
          </cell>
          <cell r="R966">
            <v>1378647480</v>
          </cell>
        </row>
        <row r="967">
          <cell r="A967" t="str">
            <v>410041030.4013.1230023</v>
          </cell>
          <cell r="B967" t="str">
            <v>OTROS IMPUESTOS TASAS Y MULTAS</v>
          </cell>
          <cell r="C967">
            <v>5760000</v>
          </cell>
          <cell r="D967">
            <v>0</v>
          </cell>
          <cell r="E967">
            <v>1440000</v>
          </cell>
          <cell r="F967">
            <v>0</v>
          </cell>
          <cell r="G967">
            <v>0</v>
          </cell>
          <cell r="H967">
            <v>0</v>
          </cell>
          <cell r="I967">
            <v>0</v>
          </cell>
          <cell r="J967">
            <v>0</v>
          </cell>
          <cell r="K967">
            <v>0</v>
          </cell>
          <cell r="L967">
            <v>0</v>
          </cell>
          <cell r="M967">
            <v>0</v>
          </cell>
          <cell r="N967">
            <v>0</v>
          </cell>
          <cell r="O967">
            <v>7200000</v>
          </cell>
          <cell r="P967" t="str">
            <v>410041030.4013.1230023</v>
          </cell>
          <cell r="Q967" t="e">
            <v>#N/A</v>
          </cell>
          <cell r="R967">
            <v>7200000</v>
          </cell>
        </row>
        <row r="968">
          <cell r="A968" t="str">
            <v>410041400.1000.1210003</v>
          </cell>
          <cell r="B968" t="str">
            <v>MATERIALES Y SUMINISTROS</v>
          </cell>
          <cell r="C968">
            <v>4200000</v>
          </cell>
          <cell r="D968">
            <v>0</v>
          </cell>
          <cell r="E968">
            <v>0</v>
          </cell>
          <cell r="F968">
            <v>0</v>
          </cell>
          <cell r="G968">
            <v>0</v>
          </cell>
          <cell r="H968">
            <v>0</v>
          </cell>
          <cell r="I968">
            <v>0</v>
          </cell>
          <cell r="J968">
            <v>0</v>
          </cell>
          <cell r="K968">
            <v>0</v>
          </cell>
          <cell r="L968">
            <v>0</v>
          </cell>
          <cell r="M968">
            <v>0</v>
          </cell>
          <cell r="N968">
            <v>0</v>
          </cell>
          <cell r="O968">
            <v>4200000</v>
          </cell>
          <cell r="P968" t="str">
            <v>410041400.1000.1210003</v>
          </cell>
          <cell r="Q968" t="str">
            <v>410041400.1000.1210003</v>
          </cell>
          <cell r="R968">
            <v>4200000</v>
          </cell>
        </row>
        <row r="969">
          <cell r="A969" t="str">
            <v>410041400.1000.1220004</v>
          </cell>
          <cell r="B969" t="str">
            <v>SERVICIO DE MANTENIMIENTO GENERAL</v>
          </cell>
          <cell r="C969">
            <v>247227451</v>
          </cell>
          <cell r="D969">
            <v>0</v>
          </cell>
          <cell r="E969">
            <v>0</v>
          </cell>
          <cell r="F969">
            <v>0</v>
          </cell>
          <cell r="G969">
            <v>0</v>
          </cell>
          <cell r="H969">
            <v>0</v>
          </cell>
          <cell r="I969">
            <v>0</v>
          </cell>
          <cell r="J969">
            <v>0</v>
          </cell>
          <cell r="K969">
            <v>0</v>
          </cell>
          <cell r="L969">
            <v>0</v>
          </cell>
          <cell r="M969">
            <v>0</v>
          </cell>
          <cell r="N969">
            <v>0</v>
          </cell>
          <cell r="O969">
            <v>247227451</v>
          </cell>
          <cell r="P969" t="str">
            <v>410041400.1000.1220004</v>
          </cell>
          <cell r="Q969" t="str">
            <v>410041400.1000.1220004</v>
          </cell>
          <cell r="R969">
            <v>247227451</v>
          </cell>
        </row>
        <row r="970">
          <cell r="A970" t="str">
            <v>410041400.1000.1220097</v>
          </cell>
          <cell r="B970" t="str">
            <v>IMPRESOS PUBLICACIONES Y AFILIACIONES</v>
          </cell>
          <cell r="C970">
            <v>70200000</v>
          </cell>
          <cell r="D970">
            <v>0</v>
          </cell>
          <cell r="E970">
            <v>0</v>
          </cell>
          <cell r="F970">
            <v>0</v>
          </cell>
          <cell r="G970">
            <v>0</v>
          </cell>
          <cell r="H970">
            <v>0</v>
          </cell>
          <cell r="I970">
            <v>0</v>
          </cell>
          <cell r="J970">
            <v>0</v>
          </cell>
          <cell r="K970">
            <v>0</v>
          </cell>
          <cell r="L970">
            <v>0</v>
          </cell>
          <cell r="M970">
            <v>0</v>
          </cell>
          <cell r="N970">
            <v>0</v>
          </cell>
          <cell r="O970">
            <v>70200000</v>
          </cell>
          <cell r="P970" t="str">
            <v>410041400.1000.1220097</v>
          </cell>
          <cell r="Q970" t="str">
            <v>410041400.1000.1220097</v>
          </cell>
          <cell r="R970">
            <v>70200000</v>
          </cell>
        </row>
        <row r="971">
          <cell r="A971" t="str">
            <v>410041400.1000.2130018</v>
          </cell>
          <cell r="B971" t="str">
            <v>USO DE FRECUENCIAS</v>
          </cell>
          <cell r="C971">
            <v>1218079127</v>
          </cell>
          <cell r="D971">
            <v>0</v>
          </cell>
          <cell r="E971">
            <v>0</v>
          </cell>
          <cell r="F971">
            <v>0</v>
          </cell>
          <cell r="G971">
            <v>0</v>
          </cell>
          <cell r="H971">
            <v>0</v>
          </cell>
          <cell r="I971">
            <v>0</v>
          </cell>
          <cell r="J971">
            <v>0</v>
          </cell>
          <cell r="K971">
            <v>0</v>
          </cell>
          <cell r="L971">
            <v>0</v>
          </cell>
          <cell r="M971">
            <v>0</v>
          </cell>
          <cell r="N971">
            <v>0</v>
          </cell>
          <cell r="O971">
            <v>1218079127</v>
          </cell>
          <cell r="P971" t="str">
            <v>410041400.1000.2130018</v>
          </cell>
          <cell r="Q971" t="str">
            <v>410041400.1000.2130018</v>
          </cell>
          <cell r="R971">
            <v>1218079127</v>
          </cell>
        </row>
        <row r="972">
          <cell r="A972" t="str">
            <v>410041400.1000.2130062</v>
          </cell>
          <cell r="B972" t="str">
            <v>USO DE REDES</v>
          </cell>
          <cell r="C972">
            <v>4698160000</v>
          </cell>
          <cell r="D972">
            <v>0</v>
          </cell>
          <cell r="E972">
            <v>0</v>
          </cell>
          <cell r="F972">
            <v>0</v>
          </cell>
          <cell r="G972">
            <v>0</v>
          </cell>
          <cell r="H972">
            <v>0</v>
          </cell>
          <cell r="I972">
            <v>0</v>
          </cell>
          <cell r="J972">
            <v>0</v>
          </cell>
          <cell r="K972">
            <v>0</v>
          </cell>
          <cell r="L972">
            <v>0</v>
          </cell>
          <cell r="M972">
            <v>0</v>
          </cell>
          <cell r="N972">
            <v>0</v>
          </cell>
          <cell r="O972">
            <v>4698160000</v>
          </cell>
          <cell r="P972" t="str">
            <v>410041400.1000.2130062</v>
          </cell>
          <cell r="Q972" t="str">
            <v>410041400.1000.2130062</v>
          </cell>
          <cell r="R972">
            <v>4698160000</v>
          </cell>
        </row>
        <row r="973">
          <cell r="A973" t="str">
            <v>410041400.1000.2132062</v>
          </cell>
          <cell r="B973" t="str">
            <v xml:space="preserve"> USO DE REDES</v>
          </cell>
          <cell r="C973">
            <v>1054356135</v>
          </cell>
          <cell r="D973">
            <v>0</v>
          </cell>
          <cell r="E973">
            <v>0</v>
          </cell>
          <cell r="F973">
            <v>0</v>
          </cell>
          <cell r="G973">
            <v>0</v>
          </cell>
          <cell r="H973">
            <v>0</v>
          </cell>
          <cell r="I973">
            <v>0</v>
          </cell>
          <cell r="J973">
            <v>0</v>
          </cell>
          <cell r="K973">
            <v>0</v>
          </cell>
          <cell r="L973">
            <v>0</v>
          </cell>
          <cell r="M973">
            <v>0</v>
          </cell>
          <cell r="N973">
            <v>0</v>
          </cell>
          <cell r="O973">
            <v>1054356135</v>
          </cell>
          <cell r="P973" t="str">
            <v>410041400.1000.2132062</v>
          </cell>
          <cell r="Q973" t="str">
            <v>410041400.1000.2132062</v>
          </cell>
          <cell r="R973">
            <v>1054356135</v>
          </cell>
        </row>
        <row r="974">
          <cell r="A974" t="str">
            <v>410041400.1000.2134062</v>
          </cell>
          <cell r="B974" t="str">
            <v>USO DE REDES</v>
          </cell>
          <cell r="C974">
            <v>0.01</v>
          </cell>
          <cell r="D974">
            <v>0</v>
          </cell>
          <cell r="E974">
            <v>-0.01</v>
          </cell>
          <cell r="F974">
            <v>0</v>
          </cell>
          <cell r="G974">
            <v>0</v>
          </cell>
          <cell r="H974">
            <v>0</v>
          </cell>
          <cell r="I974">
            <v>0</v>
          </cell>
          <cell r="J974">
            <v>0</v>
          </cell>
          <cell r="K974">
            <v>0</v>
          </cell>
          <cell r="L974">
            <v>0</v>
          </cell>
          <cell r="M974">
            <v>0</v>
          </cell>
          <cell r="N974">
            <v>0</v>
          </cell>
          <cell r="O974">
            <v>0</v>
          </cell>
          <cell r="P974" t="str">
            <v>410041400.1000.2134062</v>
          </cell>
          <cell r="Q974" t="str">
            <v>410041400.1000.2134062</v>
          </cell>
          <cell r="R974">
            <v>0</v>
          </cell>
        </row>
        <row r="975">
          <cell r="A975" t="str">
            <v>410041500.1000.1120031</v>
          </cell>
          <cell r="B975" t="str">
            <v>HONORARIOS Y REMUNERACIÓN SERV-TÉCNICOS</v>
          </cell>
          <cell r="C975">
            <v>111003949</v>
          </cell>
          <cell r="D975">
            <v>0</v>
          </cell>
          <cell r="E975">
            <v>0</v>
          </cell>
          <cell r="F975">
            <v>0</v>
          </cell>
          <cell r="G975">
            <v>0</v>
          </cell>
          <cell r="H975">
            <v>0</v>
          </cell>
          <cell r="I975">
            <v>0</v>
          </cell>
          <cell r="J975">
            <v>0</v>
          </cell>
          <cell r="K975">
            <v>0</v>
          </cell>
          <cell r="L975">
            <v>0</v>
          </cell>
          <cell r="M975">
            <v>0</v>
          </cell>
          <cell r="N975">
            <v>0</v>
          </cell>
          <cell r="O975">
            <v>111003949</v>
          </cell>
          <cell r="P975" t="str">
            <v>410041500.1000.1120031</v>
          </cell>
          <cell r="Q975" t="str">
            <v>410041500.1000.1120031</v>
          </cell>
          <cell r="R975">
            <v>111003949</v>
          </cell>
        </row>
        <row r="976">
          <cell r="A976" t="str">
            <v>410041500.1000.1210003</v>
          </cell>
          <cell r="B976" t="str">
            <v>MATERIALES Y SUMINISTROS</v>
          </cell>
          <cell r="C976">
            <v>8043764</v>
          </cell>
          <cell r="D976">
            <v>0</v>
          </cell>
          <cell r="E976">
            <v>0</v>
          </cell>
          <cell r="F976">
            <v>0</v>
          </cell>
          <cell r="G976">
            <v>0</v>
          </cell>
          <cell r="H976">
            <v>0</v>
          </cell>
          <cell r="I976">
            <v>0</v>
          </cell>
          <cell r="J976">
            <v>0</v>
          </cell>
          <cell r="K976">
            <v>0</v>
          </cell>
          <cell r="L976">
            <v>0</v>
          </cell>
          <cell r="M976">
            <v>0</v>
          </cell>
          <cell r="N976">
            <v>0</v>
          </cell>
          <cell r="O976">
            <v>8043764</v>
          </cell>
          <cell r="P976" t="str">
            <v>410041500.1000.1210003</v>
          </cell>
          <cell r="Q976" t="str">
            <v>410041500.1000.1210003</v>
          </cell>
          <cell r="R976">
            <v>8043764</v>
          </cell>
        </row>
        <row r="977">
          <cell r="A977" t="str">
            <v>410041500.1000.1212003</v>
          </cell>
          <cell r="B977" t="str">
            <v>MATERIALES Y SUMINISTROS</v>
          </cell>
          <cell r="C977">
            <v>514280</v>
          </cell>
          <cell r="D977">
            <v>0</v>
          </cell>
          <cell r="E977">
            <v>0</v>
          </cell>
          <cell r="F977">
            <v>0</v>
          </cell>
          <cell r="G977">
            <v>0</v>
          </cell>
          <cell r="H977">
            <v>0</v>
          </cell>
          <cell r="I977">
            <v>0</v>
          </cell>
          <cell r="J977">
            <v>0</v>
          </cell>
          <cell r="K977">
            <v>0</v>
          </cell>
          <cell r="L977">
            <v>0</v>
          </cell>
          <cell r="M977">
            <v>0</v>
          </cell>
          <cell r="N977">
            <v>0</v>
          </cell>
          <cell r="O977">
            <v>514280</v>
          </cell>
          <cell r="P977" t="str">
            <v>410041500.1000.1212003</v>
          </cell>
          <cell r="Q977" t="e">
            <v>#N/A</v>
          </cell>
          <cell r="R977">
            <v>514280</v>
          </cell>
        </row>
        <row r="978">
          <cell r="A978" t="str">
            <v>410041500.1000.1220004</v>
          </cell>
          <cell r="B978" t="str">
            <v>SERVICIO DE MANTENIMIENTO GENERAL</v>
          </cell>
          <cell r="C978">
            <v>202681255</v>
          </cell>
          <cell r="D978">
            <v>0</v>
          </cell>
          <cell r="E978">
            <v>0</v>
          </cell>
          <cell r="F978">
            <v>0</v>
          </cell>
          <cell r="G978">
            <v>0</v>
          </cell>
          <cell r="H978">
            <v>0</v>
          </cell>
          <cell r="I978">
            <v>0</v>
          </cell>
          <cell r="J978">
            <v>0</v>
          </cell>
          <cell r="K978">
            <v>0</v>
          </cell>
          <cell r="L978">
            <v>0</v>
          </cell>
          <cell r="M978">
            <v>0</v>
          </cell>
          <cell r="N978">
            <v>0</v>
          </cell>
          <cell r="O978">
            <v>202681255</v>
          </cell>
          <cell r="P978" t="str">
            <v>410041500.1000.1220004</v>
          </cell>
          <cell r="Q978" t="str">
            <v>410041500.1000.1220004</v>
          </cell>
          <cell r="R978">
            <v>202681255</v>
          </cell>
        </row>
        <row r="979">
          <cell r="A979" t="str">
            <v>410041500.1000.1220013</v>
          </cell>
          <cell r="B979" t="str">
            <v>ARRENDAMIENTO</v>
          </cell>
          <cell r="C979">
            <v>1340627</v>
          </cell>
          <cell r="D979">
            <v>0</v>
          </cell>
          <cell r="E979">
            <v>0</v>
          </cell>
          <cell r="F979">
            <v>0</v>
          </cell>
          <cell r="G979">
            <v>0</v>
          </cell>
          <cell r="H979">
            <v>0</v>
          </cell>
          <cell r="I979">
            <v>0</v>
          </cell>
          <cell r="J979">
            <v>0</v>
          </cell>
          <cell r="K979">
            <v>0</v>
          </cell>
          <cell r="L979">
            <v>0</v>
          </cell>
          <cell r="M979">
            <v>0</v>
          </cell>
          <cell r="N979">
            <v>0</v>
          </cell>
          <cell r="O979">
            <v>1340627</v>
          </cell>
          <cell r="P979" t="str">
            <v>410041500.1000.1220013</v>
          </cell>
          <cell r="Q979" t="str">
            <v>410041500.1000.1220013</v>
          </cell>
          <cell r="R979">
            <v>1340627</v>
          </cell>
        </row>
        <row r="980">
          <cell r="A980" t="str">
            <v>410041500.1000.1220041</v>
          </cell>
          <cell r="B980" t="str">
            <v>COMUNICACIÓN Y TRANSPORTE</v>
          </cell>
          <cell r="C980">
            <v>234484800</v>
          </cell>
          <cell r="D980">
            <v>0</v>
          </cell>
          <cell r="E980">
            <v>0</v>
          </cell>
          <cell r="F980">
            <v>0</v>
          </cell>
          <cell r="G980">
            <v>0</v>
          </cell>
          <cell r="H980">
            <v>0</v>
          </cell>
          <cell r="I980">
            <v>0</v>
          </cell>
          <cell r="J980">
            <v>0</v>
          </cell>
          <cell r="K980">
            <v>0</v>
          </cell>
          <cell r="L980">
            <v>0</v>
          </cell>
          <cell r="M980">
            <v>0</v>
          </cell>
          <cell r="N980">
            <v>0</v>
          </cell>
          <cell r="O980">
            <v>234484800</v>
          </cell>
          <cell r="P980" t="str">
            <v>410041500.1000.1220041</v>
          </cell>
          <cell r="Q980" t="e">
            <v>#N/A</v>
          </cell>
          <cell r="R980">
            <v>234484800</v>
          </cell>
        </row>
        <row r="981">
          <cell r="A981" t="str">
            <v>410041500.1000.1220097</v>
          </cell>
          <cell r="B981" t="str">
            <v>IMPRESOS PUBLICACIONES Y AFILIACIONES</v>
          </cell>
          <cell r="C981">
            <v>13632836</v>
          </cell>
          <cell r="D981">
            <v>0</v>
          </cell>
          <cell r="E981">
            <v>0</v>
          </cell>
          <cell r="F981">
            <v>0</v>
          </cell>
          <cell r="G981">
            <v>0</v>
          </cell>
          <cell r="H981">
            <v>0</v>
          </cell>
          <cell r="I981">
            <v>0</v>
          </cell>
          <cell r="J981">
            <v>0</v>
          </cell>
          <cell r="K981">
            <v>0</v>
          </cell>
          <cell r="L981">
            <v>0</v>
          </cell>
          <cell r="M981">
            <v>0</v>
          </cell>
          <cell r="N981">
            <v>0</v>
          </cell>
          <cell r="O981">
            <v>13632836</v>
          </cell>
          <cell r="P981" t="str">
            <v>410041500.1000.1220097</v>
          </cell>
          <cell r="Q981" t="str">
            <v>410041500.1000.1220097</v>
          </cell>
          <cell r="R981">
            <v>13632836</v>
          </cell>
        </row>
        <row r="982">
          <cell r="A982" t="str">
            <v>410041500.1000.1222004</v>
          </cell>
          <cell r="B982" t="str">
            <v>SERVICIO DE MANTENIMIENTO GENERAL</v>
          </cell>
          <cell r="C982">
            <v>162400</v>
          </cell>
          <cell r="D982">
            <v>0</v>
          </cell>
          <cell r="E982">
            <v>0</v>
          </cell>
          <cell r="F982">
            <v>0</v>
          </cell>
          <cell r="G982">
            <v>0</v>
          </cell>
          <cell r="H982">
            <v>0</v>
          </cell>
          <cell r="I982">
            <v>0</v>
          </cell>
          <cell r="J982">
            <v>0</v>
          </cell>
          <cell r="K982">
            <v>0</v>
          </cell>
          <cell r="L982">
            <v>0</v>
          </cell>
          <cell r="M982">
            <v>0</v>
          </cell>
          <cell r="N982">
            <v>0</v>
          </cell>
          <cell r="O982">
            <v>162400</v>
          </cell>
          <cell r="P982" t="str">
            <v>410041500.1000.1222004</v>
          </cell>
          <cell r="Q982" t="str">
            <v>410041500.1000.1222004</v>
          </cell>
          <cell r="R982">
            <v>162400</v>
          </cell>
        </row>
        <row r="983">
          <cell r="A983" t="str">
            <v>410041500.1000.1222013</v>
          </cell>
          <cell r="B983" t="str">
            <v>ARRENDAMIENTO</v>
          </cell>
          <cell r="C983">
            <v>6900</v>
          </cell>
          <cell r="D983">
            <v>0</v>
          </cell>
          <cell r="E983">
            <v>0</v>
          </cell>
          <cell r="F983">
            <v>0</v>
          </cell>
          <cell r="G983">
            <v>0</v>
          </cell>
          <cell r="H983">
            <v>0</v>
          </cell>
          <cell r="I983">
            <v>0</v>
          </cell>
          <cell r="J983">
            <v>0</v>
          </cell>
          <cell r="K983">
            <v>0</v>
          </cell>
          <cell r="L983">
            <v>0</v>
          </cell>
          <cell r="M983">
            <v>0</v>
          </cell>
          <cell r="N983">
            <v>0</v>
          </cell>
          <cell r="O983">
            <v>6900</v>
          </cell>
          <cell r="P983" t="str">
            <v>410041500.1000.1222013</v>
          </cell>
          <cell r="Q983" t="e">
            <v>#N/A</v>
          </cell>
          <cell r="R983">
            <v>6900</v>
          </cell>
        </row>
        <row r="984">
          <cell r="A984" t="str">
            <v>410041500.1000.1226004</v>
          </cell>
          <cell r="B984" t="str">
            <v>SERVICIO DE MANTENIMIENTO GENERAL</v>
          </cell>
          <cell r="C984">
            <v>41048920</v>
          </cell>
          <cell r="D984">
            <v>0</v>
          </cell>
          <cell r="E984">
            <v>0</v>
          </cell>
          <cell r="F984">
            <v>0</v>
          </cell>
          <cell r="G984">
            <v>0</v>
          </cell>
          <cell r="H984">
            <v>0</v>
          </cell>
          <cell r="I984">
            <v>0</v>
          </cell>
          <cell r="J984">
            <v>0</v>
          </cell>
          <cell r="K984">
            <v>0</v>
          </cell>
          <cell r="L984">
            <v>0</v>
          </cell>
          <cell r="M984">
            <v>0</v>
          </cell>
          <cell r="N984">
            <v>0</v>
          </cell>
          <cell r="O984">
            <v>41048920</v>
          </cell>
          <cell r="P984" t="str">
            <v>410041500.1000.1226004</v>
          </cell>
          <cell r="Q984" t="e">
            <v>#N/A</v>
          </cell>
          <cell r="R984">
            <v>41048920</v>
          </cell>
        </row>
        <row r="985">
          <cell r="A985" t="str">
            <v>410041500.1000.2136062</v>
          </cell>
          <cell r="B985" t="str">
            <v>USO DE REDES</v>
          </cell>
          <cell r="C985">
            <v>8985259</v>
          </cell>
          <cell r="D985">
            <v>0</v>
          </cell>
          <cell r="E985">
            <v>0</v>
          </cell>
          <cell r="F985">
            <v>0</v>
          </cell>
          <cell r="G985">
            <v>0</v>
          </cell>
          <cell r="H985">
            <v>0</v>
          </cell>
          <cell r="I985">
            <v>0</v>
          </cell>
          <cell r="J985">
            <v>0</v>
          </cell>
          <cell r="K985">
            <v>0</v>
          </cell>
          <cell r="L985">
            <v>0</v>
          </cell>
          <cell r="M985">
            <v>0</v>
          </cell>
          <cell r="N985">
            <v>0</v>
          </cell>
          <cell r="O985">
            <v>8985259</v>
          </cell>
          <cell r="P985" t="str">
            <v>410041500.1000.2136062</v>
          </cell>
          <cell r="Q985" t="str">
            <v>410041500.1000.2136062</v>
          </cell>
          <cell r="R985">
            <v>8985259</v>
          </cell>
        </row>
        <row r="986">
          <cell r="A986" t="str">
            <v>410041510.1000.1120031</v>
          </cell>
          <cell r="B986" t="str">
            <v>HONORARIOS Y REMUNERACIÓN SERV-TÉCNICOS</v>
          </cell>
          <cell r="C986">
            <v>1806650504</v>
          </cell>
          <cell r="D986">
            <v>0</v>
          </cell>
          <cell r="E986">
            <v>0</v>
          </cell>
          <cell r="F986">
            <v>0</v>
          </cell>
          <cell r="G986">
            <v>0</v>
          </cell>
          <cell r="H986">
            <v>0</v>
          </cell>
          <cell r="I986">
            <v>0</v>
          </cell>
          <cell r="J986">
            <v>0</v>
          </cell>
          <cell r="K986">
            <v>0</v>
          </cell>
          <cell r="L986">
            <v>0</v>
          </cell>
          <cell r="M986">
            <v>0</v>
          </cell>
          <cell r="N986">
            <v>0</v>
          </cell>
          <cell r="O986">
            <v>1806650504</v>
          </cell>
          <cell r="P986" t="str">
            <v>410041510.1000.1120031</v>
          </cell>
          <cell r="Q986" t="str">
            <v>410041510.1000.1120031</v>
          </cell>
          <cell r="R986">
            <v>1806650504</v>
          </cell>
        </row>
        <row r="987">
          <cell r="A987" t="str">
            <v>410041510.1000.1122031</v>
          </cell>
          <cell r="B987" t="str">
            <v>HONORARIOS Y REMUNERACIÓN SERV-TÉCNICOS</v>
          </cell>
          <cell r="C987">
            <v>1689501</v>
          </cell>
          <cell r="D987">
            <v>0</v>
          </cell>
          <cell r="E987">
            <v>-1689501</v>
          </cell>
          <cell r="F987">
            <v>0</v>
          </cell>
          <cell r="G987">
            <v>0</v>
          </cell>
          <cell r="H987">
            <v>0</v>
          </cell>
          <cell r="I987">
            <v>0</v>
          </cell>
          <cell r="J987">
            <v>0</v>
          </cell>
          <cell r="K987">
            <v>0</v>
          </cell>
          <cell r="L987">
            <v>0</v>
          </cell>
          <cell r="M987">
            <v>0</v>
          </cell>
          <cell r="N987">
            <v>0</v>
          </cell>
          <cell r="O987">
            <v>0</v>
          </cell>
          <cell r="P987" t="str">
            <v>410041510.1000.1122031</v>
          </cell>
          <cell r="Q987" t="e">
            <v>#N/A</v>
          </cell>
          <cell r="R987">
            <v>0</v>
          </cell>
        </row>
        <row r="988">
          <cell r="A988" t="str">
            <v>410041510.1000.1210003</v>
          </cell>
          <cell r="B988" t="str">
            <v>MATERIALES Y SUMINISTROS</v>
          </cell>
          <cell r="C988">
            <v>1599999999</v>
          </cell>
          <cell r="D988">
            <v>0</v>
          </cell>
          <cell r="E988">
            <v>0</v>
          </cell>
          <cell r="F988">
            <v>0</v>
          </cell>
          <cell r="G988">
            <v>0</v>
          </cell>
          <cell r="H988">
            <v>0</v>
          </cell>
          <cell r="I988">
            <v>0</v>
          </cell>
          <cell r="J988">
            <v>0</v>
          </cell>
          <cell r="K988">
            <v>0</v>
          </cell>
          <cell r="L988">
            <v>0</v>
          </cell>
          <cell r="M988">
            <v>0</v>
          </cell>
          <cell r="N988">
            <v>0</v>
          </cell>
          <cell r="O988">
            <v>1599999999</v>
          </cell>
          <cell r="P988" t="str">
            <v>410041510.1000.1210003</v>
          </cell>
          <cell r="Q988" t="e">
            <v>#N/A</v>
          </cell>
          <cell r="R988">
            <v>1599999999</v>
          </cell>
        </row>
        <row r="989">
          <cell r="A989" t="str">
            <v>410041510.1000.1210022</v>
          </cell>
          <cell r="B989" t="str">
            <v>COMPRA DE EQUIPO</v>
          </cell>
          <cell r="C989">
            <v>112440070</v>
          </cell>
          <cell r="D989">
            <v>0</v>
          </cell>
          <cell r="E989">
            <v>0</v>
          </cell>
          <cell r="F989">
            <v>0</v>
          </cell>
          <cell r="G989">
            <v>0</v>
          </cell>
          <cell r="H989">
            <v>0</v>
          </cell>
          <cell r="I989">
            <v>0</v>
          </cell>
          <cell r="J989">
            <v>0</v>
          </cell>
          <cell r="K989">
            <v>0</v>
          </cell>
          <cell r="L989">
            <v>0</v>
          </cell>
          <cell r="M989">
            <v>0</v>
          </cell>
          <cell r="N989">
            <v>0</v>
          </cell>
          <cell r="O989">
            <v>112440070</v>
          </cell>
          <cell r="P989" t="str">
            <v>410041510.1000.1210022</v>
          </cell>
          <cell r="Q989" t="e">
            <v>#N/A</v>
          </cell>
          <cell r="R989">
            <v>112440070</v>
          </cell>
        </row>
        <row r="990">
          <cell r="A990" t="str">
            <v>410041510.1000.1212003</v>
          </cell>
          <cell r="B990" t="str">
            <v>MATERIALES Y SUMINISTROS</v>
          </cell>
          <cell r="C990">
            <v>237192655.19999999</v>
          </cell>
          <cell r="D990">
            <v>0</v>
          </cell>
          <cell r="E990">
            <v>0</v>
          </cell>
          <cell r="F990">
            <v>0</v>
          </cell>
          <cell r="G990">
            <v>0</v>
          </cell>
          <cell r="H990">
            <v>0</v>
          </cell>
          <cell r="I990">
            <v>0</v>
          </cell>
          <cell r="J990">
            <v>0</v>
          </cell>
          <cell r="K990">
            <v>0</v>
          </cell>
          <cell r="L990">
            <v>0</v>
          </cell>
          <cell r="M990">
            <v>0</v>
          </cell>
          <cell r="N990">
            <v>0</v>
          </cell>
          <cell r="O990">
            <v>237192655.19999999</v>
          </cell>
          <cell r="P990" t="str">
            <v>410041510.1000.1212003</v>
          </cell>
          <cell r="Q990" t="e">
            <v>#N/A</v>
          </cell>
          <cell r="R990">
            <v>237192655.19999999</v>
          </cell>
        </row>
        <row r="991">
          <cell r="A991" t="str">
            <v>410041510.1000.1212022</v>
          </cell>
          <cell r="B991" t="str">
            <v>COMPRA DE EQUIPO</v>
          </cell>
          <cell r="C991">
            <v>22198590</v>
          </cell>
          <cell r="D991">
            <v>0</v>
          </cell>
          <cell r="E991">
            <v>0</v>
          </cell>
          <cell r="F991">
            <v>0</v>
          </cell>
          <cell r="G991">
            <v>0</v>
          </cell>
          <cell r="H991">
            <v>0</v>
          </cell>
          <cell r="I991">
            <v>0</v>
          </cell>
          <cell r="J991">
            <v>0</v>
          </cell>
          <cell r="K991">
            <v>0</v>
          </cell>
          <cell r="L991">
            <v>0</v>
          </cell>
          <cell r="M991">
            <v>0</v>
          </cell>
          <cell r="N991">
            <v>0</v>
          </cell>
          <cell r="O991">
            <v>22198590</v>
          </cell>
          <cell r="P991" t="str">
            <v>410041510.1000.1212022</v>
          </cell>
          <cell r="Q991" t="e">
            <v>#N/A</v>
          </cell>
          <cell r="R991">
            <v>22198590</v>
          </cell>
        </row>
        <row r="992">
          <cell r="A992" t="str">
            <v>410041510.1000.1214003</v>
          </cell>
          <cell r="B992" t="str">
            <v>MATERIALES Y SUMINISTROS</v>
          </cell>
          <cell r="C992">
            <v>0.24</v>
          </cell>
          <cell r="D992">
            <v>0</v>
          </cell>
          <cell r="E992">
            <v>-0.24</v>
          </cell>
          <cell r="F992">
            <v>0</v>
          </cell>
          <cell r="G992">
            <v>0</v>
          </cell>
          <cell r="H992">
            <v>0</v>
          </cell>
          <cell r="I992">
            <v>0</v>
          </cell>
          <cell r="J992">
            <v>0</v>
          </cell>
          <cell r="K992">
            <v>0</v>
          </cell>
          <cell r="L992">
            <v>0</v>
          </cell>
          <cell r="M992">
            <v>0</v>
          </cell>
          <cell r="N992">
            <v>0</v>
          </cell>
          <cell r="O992">
            <v>0</v>
          </cell>
          <cell r="P992" t="str">
            <v>410041510.1000.1214003</v>
          </cell>
          <cell r="Q992" t="e">
            <v>#N/A</v>
          </cell>
          <cell r="R992">
            <v>0</v>
          </cell>
        </row>
        <row r="993">
          <cell r="A993" t="str">
            <v>410041510.1000.1216022</v>
          </cell>
          <cell r="B993" t="str">
            <v>COMPRA DE EQUIPO</v>
          </cell>
          <cell r="C993">
            <v>179526.59</v>
          </cell>
          <cell r="D993">
            <v>0</v>
          </cell>
          <cell r="E993">
            <v>0</v>
          </cell>
          <cell r="F993">
            <v>0</v>
          </cell>
          <cell r="G993">
            <v>0</v>
          </cell>
          <cell r="H993">
            <v>0</v>
          </cell>
          <cell r="I993">
            <v>0</v>
          </cell>
          <cell r="J993">
            <v>0</v>
          </cell>
          <cell r="K993">
            <v>0</v>
          </cell>
          <cell r="L993">
            <v>0</v>
          </cell>
          <cell r="M993">
            <v>0</v>
          </cell>
          <cell r="N993">
            <v>0</v>
          </cell>
          <cell r="O993">
            <v>179526.59</v>
          </cell>
          <cell r="P993" t="str">
            <v>410041510.1000.1216022</v>
          </cell>
          <cell r="Q993" t="str">
            <v>410041510.1000.1216022</v>
          </cell>
          <cell r="R993">
            <v>179526.59</v>
          </cell>
        </row>
        <row r="994">
          <cell r="A994" t="str">
            <v>410041510.1000.1220004</v>
          </cell>
          <cell r="B994" t="str">
            <v>SERVICIO DE MANTENIMIENTO GENERAL</v>
          </cell>
          <cell r="C994">
            <v>1034854729</v>
          </cell>
          <cell r="D994">
            <v>0</v>
          </cell>
          <cell r="E994">
            <v>0</v>
          </cell>
          <cell r="F994">
            <v>0</v>
          </cell>
          <cell r="G994">
            <v>0</v>
          </cell>
          <cell r="H994">
            <v>0</v>
          </cell>
          <cell r="I994">
            <v>0</v>
          </cell>
          <cell r="J994">
            <v>0</v>
          </cell>
          <cell r="K994">
            <v>0</v>
          </cell>
          <cell r="L994">
            <v>0</v>
          </cell>
          <cell r="M994">
            <v>0</v>
          </cell>
          <cell r="N994">
            <v>0</v>
          </cell>
          <cell r="O994">
            <v>1034854729</v>
          </cell>
          <cell r="P994" t="str">
            <v>410041510.1000.1220004</v>
          </cell>
          <cell r="Q994" t="str">
            <v>410041510.1000.1220004</v>
          </cell>
          <cell r="R994">
            <v>1034854729</v>
          </cell>
        </row>
        <row r="995">
          <cell r="A995" t="str">
            <v>410041510.1000.1228004</v>
          </cell>
          <cell r="B995" t="str">
            <v>SERVICIO DE MANTENIMIENTO GENERAL</v>
          </cell>
          <cell r="C995">
            <v>6049898</v>
          </cell>
          <cell r="D995">
            <v>0</v>
          </cell>
          <cell r="E995">
            <v>0</v>
          </cell>
          <cell r="F995">
            <v>0</v>
          </cell>
          <cell r="G995">
            <v>0</v>
          </cell>
          <cell r="H995">
            <v>0</v>
          </cell>
          <cell r="I995">
            <v>0</v>
          </cell>
          <cell r="J995">
            <v>0</v>
          </cell>
          <cell r="K995">
            <v>0</v>
          </cell>
          <cell r="L995">
            <v>0</v>
          </cell>
          <cell r="M995">
            <v>0</v>
          </cell>
          <cell r="N995">
            <v>0</v>
          </cell>
          <cell r="O995">
            <v>6049898</v>
          </cell>
          <cell r="P995" t="str">
            <v>410041510.1000.1228004</v>
          </cell>
          <cell r="Q995" t="e">
            <v>#N/A</v>
          </cell>
          <cell r="R995">
            <v>6049898</v>
          </cell>
        </row>
        <row r="996">
          <cell r="A996" t="str">
            <v>410041520.1000.1120031</v>
          </cell>
          <cell r="B996" t="str">
            <v>HONORARIOS Y REMUNERACIÓN SERV-TÉCNICOS</v>
          </cell>
          <cell r="C996">
            <v>1806650504</v>
          </cell>
          <cell r="D996">
            <v>0</v>
          </cell>
          <cell r="E996">
            <v>0</v>
          </cell>
          <cell r="F996">
            <v>0</v>
          </cell>
          <cell r="G996">
            <v>0</v>
          </cell>
          <cell r="H996">
            <v>0</v>
          </cell>
          <cell r="I996">
            <v>0</v>
          </cell>
          <cell r="J996">
            <v>0</v>
          </cell>
          <cell r="K996">
            <v>0</v>
          </cell>
          <cell r="L996">
            <v>0</v>
          </cell>
          <cell r="M996">
            <v>0</v>
          </cell>
          <cell r="N996">
            <v>0</v>
          </cell>
          <cell r="O996">
            <v>1806650504</v>
          </cell>
          <cell r="P996" t="str">
            <v>410041520.1000.1120031</v>
          </cell>
          <cell r="Q996" t="str">
            <v>410041520.1000.1120031</v>
          </cell>
          <cell r="R996">
            <v>1806650504</v>
          </cell>
        </row>
        <row r="997">
          <cell r="A997" t="str">
            <v>410041520.1000.1210003</v>
          </cell>
          <cell r="B997" t="str">
            <v>MATERIALES Y SUMINISTROS</v>
          </cell>
          <cell r="C997">
            <v>1799999999</v>
          </cell>
          <cell r="D997">
            <v>0</v>
          </cell>
          <cell r="E997">
            <v>0</v>
          </cell>
          <cell r="F997">
            <v>0</v>
          </cell>
          <cell r="G997">
            <v>0</v>
          </cell>
          <cell r="H997">
            <v>0</v>
          </cell>
          <cell r="I997">
            <v>0</v>
          </cell>
          <cell r="J997">
            <v>0</v>
          </cell>
          <cell r="K997">
            <v>0</v>
          </cell>
          <cell r="L997">
            <v>0</v>
          </cell>
          <cell r="M997">
            <v>0</v>
          </cell>
          <cell r="N997">
            <v>0</v>
          </cell>
          <cell r="O997">
            <v>1799999999</v>
          </cell>
          <cell r="P997" t="str">
            <v>410041520.1000.1210003</v>
          </cell>
          <cell r="Q997" t="e">
            <v>#N/A</v>
          </cell>
          <cell r="R997">
            <v>1799999999</v>
          </cell>
        </row>
        <row r="998">
          <cell r="A998" t="str">
            <v>410041520.1000.1210022</v>
          </cell>
          <cell r="B998" t="str">
            <v>COMPRA DE EQUIPO</v>
          </cell>
          <cell r="C998">
            <v>142454782</v>
          </cell>
          <cell r="D998">
            <v>0</v>
          </cell>
          <cell r="E998">
            <v>0</v>
          </cell>
          <cell r="F998">
            <v>0</v>
          </cell>
          <cell r="G998">
            <v>0</v>
          </cell>
          <cell r="H998">
            <v>0</v>
          </cell>
          <cell r="I998">
            <v>0</v>
          </cell>
          <cell r="J998">
            <v>0</v>
          </cell>
          <cell r="K998">
            <v>0</v>
          </cell>
          <cell r="L998">
            <v>0</v>
          </cell>
          <cell r="M998">
            <v>0</v>
          </cell>
          <cell r="N998">
            <v>0</v>
          </cell>
          <cell r="O998">
            <v>142454782</v>
          </cell>
          <cell r="P998" t="str">
            <v>410041520.1000.1210022</v>
          </cell>
          <cell r="Q998" t="e">
            <v>#N/A</v>
          </cell>
          <cell r="R998">
            <v>142454782</v>
          </cell>
        </row>
        <row r="999">
          <cell r="A999" t="str">
            <v>410041520.1000.1212003</v>
          </cell>
          <cell r="B999" t="str">
            <v>MATERIALES Y SUMINISTROS</v>
          </cell>
          <cell r="C999">
            <v>464356043.39999998</v>
          </cell>
          <cell r="D999">
            <v>0</v>
          </cell>
          <cell r="E999">
            <v>0</v>
          </cell>
          <cell r="F999">
            <v>0</v>
          </cell>
          <cell r="G999">
            <v>0</v>
          </cell>
          <cell r="H999">
            <v>0</v>
          </cell>
          <cell r="I999">
            <v>0</v>
          </cell>
          <cell r="J999">
            <v>0</v>
          </cell>
          <cell r="K999">
            <v>0</v>
          </cell>
          <cell r="L999">
            <v>0</v>
          </cell>
          <cell r="M999">
            <v>0</v>
          </cell>
          <cell r="N999">
            <v>0</v>
          </cell>
          <cell r="O999">
            <v>464356043.39999998</v>
          </cell>
          <cell r="P999" t="str">
            <v>410041520.1000.1212003</v>
          </cell>
          <cell r="Q999" t="e">
            <v>#N/A</v>
          </cell>
          <cell r="R999">
            <v>464356043.39999998</v>
          </cell>
        </row>
        <row r="1000">
          <cell r="A1000" t="str">
            <v>410041520.1000.1212022</v>
          </cell>
          <cell r="B1000" t="str">
            <v>COMPRA DE EQUIPO</v>
          </cell>
          <cell r="C1000">
            <v>7548010</v>
          </cell>
          <cell r="D1000">
            <v>0</v>
          </cell>
          <cell r="E1000">
            <v>0</v>
          </cell>
          <cell r="F1000">
            <v>0</v>
          </cell>
          <cell r="G1000">
            <v>0</v>
          </cell>
          <cell r="H1000">
            <v>0</v>
          </cell>
          <cell r="I1000">
            <v>0</v>
          </cell>
          <cell r="J1000">
            <v>0</v>
          </cell>
          <cell r="K1000">
            <v>0</v>
          </cell>
          <cell r="L1000">
            <v>0</v>
          </cell>
          <cell r="M1000">
            <v>0</v>
          </cell>
          <cell r="N1000">
            <v>0</v>
          </cell>
          <cell r="O1000">
            <v>7548010</v>
          </cell>
          <cell r="P1000" t="str">
            <v>410041520.1000.1212022</v>
          </cell>
          <cell r="Q1000" t="e">
            <v>#N/A</v>
          </cell>
          <cell r="R1000">
            <v>7548010</v>
          </cell>
        </row>
        <row r="1001">
          <cell r="A1001" t="str">
            <v>410041520.1000.1220004</v>
          </cell>
          <cell r="B1001" t="str">
            <v>SERVICIO DE MANTENIMIENTO GENERAL</v>
          </cell>
          <cell r="C1001">
            <v>1000000000</v>
          </cell>
          <cell r="D1001">
            <v>0</v>
          </cell>
          <cell r="E1001">
            <v>0</v>
          </cell>
          <cell r="F1001">
            <v>0</v>
          </cell>
          <cell r="G1001">
            <v>0</v>
          </cell>
          <cell r="H1001">
            <v>0</v>
          </cell>
          <cell r="I1001">
            <v>0</v>
          </cell>
          <cell r="J1001">
            <v>0</v>
          </cell>
          <cell r="K1001">
            <v>0</v>
          </cell>
          <cell r="L1001">
            <v>0</v>
          </cell>
          <cell r="M1001">
            <v>0</v>
          </cell>
          <cell r="N1001">
            <v>0</v>
          </cell>
          <cell r="O1001">
            <v>1000000000</v>
          </cell>
          <cell r="P1001" t="str">
            <v>410041520.1000.1220004</v>
          </cell>
          <cell r="Q1001" t="str">
            <v>410041520.1000.1220004</v>
          </cell>
          <cell r="R1001">
            <v>1000000000</v>
          </cell>
        </row>
        <row r="1002">
          <cell r="A1002" t="str">
            <v>410041520.1000.1226004</v>
          </cell>
          <cell r="B1002" t="str">
            <v>SERVICIO DE MANTENIMIENTO GENERAL</v>
          </cell>
          <cell r="C1002">
            <v>518409.02</v>
          </cell>
          <cell r="D1002">
            <v>0</v>
          </cell>
          <cell r="E1002">
            <v>0</v>
          </cell>
          <cell r="F1002">
            <v>0</v>
          </cell>
          <cell r="G1002">
            <v>0</v>
          </cell>
          <cell r="H1002">
            <v>0</v>
          </cell>
          <cell r="I1002">
            <v>0</v>
          </cell>
          <cell r="J1002">
            <v>0</v>
          </cell>
          <cell r="K1002">
            <v>0</v>
          </cell>
          <cell r="L1002">
            <v>0</v>
          </cell>
          <cell r="M1002">
            <v>0</v>
          </cell>
          <cell r="N1002">
            <v>0</v>
          </cell>
          <cell r="O1002">
            <v>518409.02</v>
          </cell>
          <cell r="P1002" t="str">
            <v>410041520.1000.1226004</v>
          </cell>
          <cell r="Q1002" t="e">
            <v>#N/A</v>
          </cell>
          <cell r="R1002">
            <v>518409.02</v>
          </cell>
        </row>
        <row r="1003">
          <cell r="A1003" t="str">
            <v>410041520.1000.1228004</v>
          </cell>
          <cell r="B1003" t="str">
            <v>SERVICIO DE MANTENIMIENTO GENERAL</v>
          </cell>
          <cell r="C1003">
            <v>222978</v>
          </cell>
          <cell r="D1003">
            <v>0</v>
          </cell>
          <cell r="E1003">
            <v>0</v>
          </cell>
          <cell r="F1003">
            <v>0</v>
          </cell>
          <cell r="G1003">
            <v>0</v>
          </cell>
          <cell r="H1003">
            <v>0</v>
          </cell>
          <cell r="I1003">
            <v>0</v>
          </cell>
          <cell r="J1003">
            <v>0</v>
          </cell>
          <cell r="K1003">
            <v>0</v>
          </cell>
          <cell r="L1003">
            <v>0</v>
          </cell>
          <cell r="M1003">
            <v>0</v>
          </cell>
          <cell r="N1003">
            <v>0</v>
          </cell>
          <cell r="O1003">
            <v>222978</v>
          </cell>
          <cell r="P1003" t="str">
            <v>410041520.1000.1228004</v>
          </cell>
          <cell r="Q1003" t="e">
            <v>#N/A</v>
          </cell>
          <cell r="R1003">
            <v>222978</v>
          </cell>
        </row>
        <row r="1004">
          <cell r="A1004" t="str">
            <v>410041530.1000.1120031</v>
          </cell>
          <cell r="B1004" t="str">
            <v>HONORARIOS Y REMUNERACIÓN SERV-TÉCNICOS</v>
          </cell>
          <cell r="C1004">
            <v>461048925</v>
          </cell>
          <cell r="D1004">
            <v>0</v>
          </cell>
          <cell r="E1004">
            <v>0</v>
          </cell>
          <cell r="F1004">
            <v>0</v>
          </cell>
          <cell r="G1004">
            <v>0</v>
          </cell>
          <cell r="H1004">
            <v>0</v>
          </cell>
          <cell r="I1004">
            <v>0</v>
          </cell>
          <cell r="J1004">
            <v>0</v>
          </cell>
          <cell r="K1004">
            <v>0</v>
          </cell>
          <cell r="L1004">
            <v>0</v>
          </cell>
          <cell r="M1004">
            <v>0</v>
          </cell>
          <cell r="N1004">
            <v>0</v>
          </cell>
          <cell r="O1004">
            <v>461048925</v>
          </cell>
          <cell r="P1004" t="str">
            <v>410041530.1000.1120031</v>
          </cell>
          <cell r="Q1004" t="str">
            <v>410041530.1000.1120031</v>
          </cell>
          <cell r="R1004">
            <v>461048925</v>
          </cell>
        </row>
        <row r="1005">
          <cell r="A1005" t="str">
            <v>410041530.1000.1210003</v>
          </cell>
          <cell r="B1005" t="str">
            <v>MATERIALES Y SUMINISTROS</v>
          </cell>
          <cell r="C1005">
            <v>416198800</v>
          </cell>
          <cell r="D1005">
            <v>0</v>
          </cell>
          <cell r="E1005">
            <v>0</v>
          </cell>
          <cell r="F1005">
            <v>0</v>
          </cell>
          <cell r="G1005">
            <v>0</v>
          </cell>
          <cell r="H1005">
            <v>0</v>
          </cell>
          <cell r="I1005">
            <v>0</v>
          </cell>
          <cell r="J1005">
            <v>0</v>
          </cell>
          <cell r="K1005">
            <v>0</v>
          </cell>
          <cell r="L1005">
            <v>0</v>
          </cell>
          <cell r="M1005">
            <v>0</v>
          </cell>
          <cell r="N1005">
            <v>0</v>
          </cell>
          <cell r="O1005">
            <v>416198800</v>
          </cell>
          <cell r="P1005" t="str">
            <v>410041530.1000.1210003</v>
          </cell>
          <cell r="Q1005" t="e">
            <v>#N/A</v>
          </cell>
          <cell r="R1005">
            <v>416198800</v>
          </cell>
        </row>
        <row r="1006">
          <cell r="A1006" t="str">
            <v>410041530.1000.1210022</v>
          </cell>
          <cell r="B1006" t="str">
            <v>COMPRA DE EQUIPO</v>
          </cell>
          <cell r="C1006">
            <v>190029518</v>
          </cell>
          <cell r="D1006">
            <v>0</v>
          </cell>
          <cell r="E1006">
            <v>0</v>
          </cell>
          <cell r="F1006">
            <v>0</v>
          </cell>
          <cell r="G1006">
            <v>0</v>
          </cell>
          <cell r="H1006">
            <v>0</v>
          </cell>
          <cell r="I1006">
            <v>0</v>
          </cell>
          <cell r="J1006">
            <v>0</v>
          </cell>
          <cell r="K1006">
            <v>0</v>
          </cell>
          <cell r="L1006">
            <v>0</v>
          </cell>
          <cell r="M1006">
            <v>0</v>
          </cell>
          <cell r="N1006">
            <v>0</v>
          </cell>
          <cell r="O1006">
            <v>190029518</v>
          </cell>
          <cell r="P1006" t="str">
            <v>410041530.1000.1210022</v>
          </cell>
          <cell r="Q1006" t="e">
            <v>#N/A</v>
          </cell>
          <cell r="R1006">
            <v>190029518</v>
          </cell>
        </row>
        <row r="1007">
          <cell r="A1007" t="str">
            <v>410041530.1000.1212003</v>
          </cell>
          <cell r="B1007" t="str">
            <v>MATERIALES Y SUMINISTROS</v>
          </cell>
          <cell r="C1007">
            <v>3175009</v>
          </cell>
          <cell r="D1007">
            <v>0</v>
          </cell>
          <cell r="E1007">
            <v>0</v>
          </cell>
          <cell r="F1007">
            <v>0</v>
          </cell>
          <cell r="G1007">
            <v>0</v>
          </cell>
          <cell r="H1007">
            <v>0</v>
          </cell>
          <cell r="I1007">
            <v>0</v>
          </cell>
          <cell r="J1007">
            <v>0</v>
          </cell>
          <cell r="K1007">
            <v>0</v>
          </cell>
          <cell r="L1007">
            <v>0</v>
          </cell>
          <cell r="M1007">
            <v>0</v>
          </cell>
          <cell r="N1007">
            <v>0</v>
          </cell>
          <cell r="O1007">
            <v>3175009</v>
          </cell>
          <cell r="P1007" t="str">
            <v>410041530.1000.1212003</v>
          </cell>
          <cell r="Q1007" t="e">
            <v>#N/A</v>
          </cell>
          <cell r="R1007">
            <v>3175009</v>
          </cell>
        </row>
        <row r="1008">
          <cell r="A1008" t="str">
            <v>410041530.1000.1212022</v>
          </cell>
          <cell r="B1008" t="str">
            <v>COMPRA DE EQUIPO</v>
          </cell>
          <cell r="C1008">
            <v>31223880</v>
          </cell>
          <cell r="D1008">
            <v>0</v>
          </cell>
          <cell r="E1008">
            <v>0</v>
          </cell>
          <cell r="F1008">
            <v>0</v>
          </cell>
          <cell r="G1008">
            <v>0</v>
          </cell>
          <cell r="H1008">
            <v>0</v>
          </cell>
          <cell r="I1008">
            <v>0</v>
          </cell>
          <cell r="J1008">
            <v>0</v>
          </cell>
          <cell r="K1008">
            <v>0</v>
          </cell>
          <cell r="L1008">
            <v>0</v>
          </cell>
          <cell r="M1008">
            <v>0</v>
          </cell>
          <cell r="N1008">
            <v>0</v>
          </cell>
          <cell r="O1008">
            <v>31223880</v>
          </cell>
          <cell r="P1008" t="str">
            <v>410041530.1000.1212022</v>
          </cell>
          <cell r="Q1008" t="e">
            <v>#N/A</v>
          </cell>
          <cell r="R1008">
            <v>31223880</v>
          </cell>
        </row>
        <row r="1009">
          <cell r="A1009" t="str">
            <v>410041530.1000.1220004</v>
          </cell>
          <cell r="B1009" t="str">
            <v>SERVICIO DE MANTENIMIENTO GENERAL</v>
          </cell>
          <cell r="C1009">
            <v>674564187</v>
          </cell>
          <cell r="D1009">
            <v>0</v>
          </cell>
          <cell r="E1009">
            <v>0</v>
          </cell>
          <cell r="F1009">
            <v>0</v>
          </cell>
          <cell r="G1009">
            <v>0</v>
          </cell>
          <cell r="H1009">
            <v>0</v>
          </cell>
          <cell r="I1009">
            <v>0</v>
          </cell>
          <cell r="J1009">
            <v>0</v>
          </cell>
          <cell r="K1009">
            <v>0</v>
          </cell>
          <cell r="L1009">
            <v>0</v>
          </cell>
          <cell r="M1009">
            <v>0</v>
          </cell>
          <cell r="N1009">
            <v>0</v>
          </cell>
          <cell r="O1009">
            <v>674564187</v>
          </cell>
          <cell r="P1009" t="str">
            <v>410041530.1000.1220004</v>
          </cell>
          <cell r="Q1009" t="str">
            <v>410041530.1000.1220004</v>
          </cell>
          <cell r="R1009">
            <v>674564187</v>
          </cell>
        </row>
        <row r="1010">
          <cell r="A1010" t="str">
            <v>410041600.1000.1210003</v>
          </cell>
          <cell r="B1010" t="str">
            <v>MATERIALES Y SUMINISTROS</v>
          </cell>
          <cell r="C1010">
            <v>9600000</v>
          </cell>
          <cell r="D1010">
            <v>0</v>
          </cell>
          <cell r="E1010">
            <v>0</v>
          </cell>
          <cell r="F1010">
            <v>0</v>
          </cell>
          <cell r="G1010">
            <v>0</v>
          </cell>
          <cell r="H1010">
            <v>0</v>
          </cell>
          <cell r="I1010">
            <v>0</v>
          </cell>
          <cell r="J1010">
            <v>0</v>
          </cell>
          <cell r="K1010">
            <v>0</v>
          </cell>
          <cell r="L1010">
            <v>0</v>
          </cell>
          <cell r="M1010">
            <v>0</v>
          </cell>
          <cell r="N1010">
            <v>0</v>
          </cell>
          <cell r="O1010">
            <v>9600000</v>
          </cell>
          <cell r="P1010" t="str">
            <v>410041600.1000.1210003</v>
          </cell>
          <cell r="Q1010" t="str">
            <v>410041600.1000.1210003</v>
          </cell>
          <cell r="R1010">
            <v>9600000</v>
          </cell>
        </row>
        <row r="1011">
          <cell r="A1011" t="str">
            <v>410041600.1000.1220004</v>
          </cell>
          <cell r="B1011" t="str">
            <v>SERVICIO DE MANTENIMIENTO GENERAL</v>
          </cell>
          <cell r="C1011">
            <v>2400000</v>
          </cell>
          <cell r="D1011">
            <v>0</v>
          </cell>
          <cell r="E1011">
            <v>0</v>
          </cell>
          <cell r="F1011">
            <v>0</v>
          </cell>
          <cell r="G1011">
            <v>0</v>
          </cell>
          <cell r="H1011">
            <v>0</v>
          </cell>
          <cell r="I1011">
            <v>0</v>
          </cell>
          <cell r="J1011">
            <v>0</v>
          </cell>
          <cell r="K1011">
            <v>0</v>
          </cell>
          <cell r="L1011">
            <v>0</v>
          </cell>
          <cell r="M1011">
            <v>0</v>
          </cell>
          <cell r="N1011">
            <v>0</v>
          </cell>
          <cell r="O1011">
            <v>2400000</v>
          </cell>
          <cell r="P1011" t="str">
            <v>410041600.1000.1220004</v>
          </cell>
          <cell r="Q1011" t="str">
            <v>410041600.1000.1220004</v>
          </cell>
          <cell r="R1011">
            <v>2400000</v>
          </cell>
        </row>
        <row r="1012">
          <cell r="A1012" t="str">
            <v>410041610.1000.1210003</v>
          </cell>
          <cell r="B1012" t="str">
            <v>MATERIALES Y SUMINISTROS</v>
          </cell>
          <cell r="C1012">
            <v>87910000</v>
          </cell>
          <cell r="D1012">
            <v>0</v>
          </cell>
          <cell r="E1012">
            <v>0</v>
          </cell>
          <cell r="F1012">
            <v>0</v>
          </cell>
          <cell r="G1012">
            <v>0</v>
          </cell>
          <cell r="H1012">
            <v>0</v>
          </cell>
          <cell r="I1012">
            <v>0</v>
          </cell>
          <cell r="J1012">
            <v>0</v>
          </cell>
          <cell r="K1012">
            <v>0</v>
          </cell>
          <cell r="L1012">
            <v>0</v>
          </cell>
          <cell r="M1012">
            <v>0</v>
          </cell>
          <cell r="N1012">
            <v>0</v>
          </cell>
          <cell r="O1012">
            <v>87910000</v>
          </cell>
          <cell r="P1012" t="str">
            <v>410041610.1000.1210003</v>
          </cell>
          <cell r="Q1012" t="e">
            <v>#N/A</v>
          </cell>
          <cell r="R1012">
            <v>87910000</v>
          </cell>
        </row>
        <row r="1013">
          <cell r="A1013" t="str">
            <v>410041610.1000.1212022</v>
          </cell>
          <cell r="B1013" t="str">
            <v>COMPRA DE EQUIPO</v>
          </cell>
          <cell r="C1013">
            <v>16000000</v>
          </cell>
          <cell r="D1013">
            <v>0</v>
          </cell>
          <cell r="E1013">
            <v>0</v>
          </cell>
          <cell r="F1013">
            <v>0</v>
          </cell>
          <cell r="G1013">
            <v>0</v>
          </cell>
          <cell r="H1013">
            <v>0</v>
          </cell>
          <cell r="I1013">
            <v>0</v>
          </cell>
          <cell r="J1013">
            <v>0</v>
          </cell>
          <cell r="K1013">
            <v>0</v>
          </cell>
          <cell r="L1013">
            <v>0</v>
          </cell>
          <cell r="M1013">
            <v>0</v>
          </cell>
          <cell r="N1013">
            <v>0</v>
          </cell>
          <cell r="O1013">
            <v>16000000</v>
          </cell>
          <cell r="P1013" t="str">
            <v>410041610.1000.1212022</v>
          </cell>
          <cell r="Q1013" t="e">
            <v>#N/A</v>
          </cell>
          <cell r="R1013">
            <v>16000000</v>
          </cell>
        </row>
        <row r="1014">
          <cell r="A1014" t="str">
            <v>410041610.1000.1220004</v>
          </cell>
          <cell r="B1014" t="str">
            <v>SERVICIO DE MANTENIMIENTO GENERAL</v>
          </cell>
          <cell r="C1014">
            <v>430000000</v>
          </cell>
          <cell r="D1014">
            <v>0</v>
          </cell>
          <cell r="E1014">
            <v>0</v>
          </cell>
          <cell r="F1014">
            <v>0</v>
          </cell>
          <cell r="G1014">
            <v>0</v>
          </cell>
          <cell r="H1014">
            <v>0</v>
          </cell>
          <cell r="I1014">
            <v>0</v>
          </cell>
          <cell r="J1014">
            <v>0</v>
          </cell>
          <cell r="K1014">
            <v>0</v>
          </cell>
          <cell r="L1014">
            <v>0</v>
          </cell>
          <cell r="M1014">
            <v>0</v>
          </cell>
          <cell r="N1014">
            <v>0</v>
          </cell>
          <cell r="O1014">
            <v>430000000</v>
          </cell>
          <cell r="P1014" t="str">
            <v>410041610.1000.1220004</v>
          </cell>
          <cell r="Q1014" t="str">
            <v>410041610.1000.1220004</v>
          </cell>
          <cell r="R1014">
            <v>430000000</v>
          </cell>
        </row>
        <row r="1015">
          <cell r="A1015" t="str">
            <v>410041610.1000.1222004</v>
          </cell>
          <cell r="B1015" t="str">
            <v>SERVICIO DE MANTENIMIENTO GENERAL</v>
          </cell>
          <cell r="C1015">
            <v>150000000</v>
          </cell>
          <cell r="D1015">
            <v>0</v>
          </cell>
          <cell r="E1015">
            <v>0</v>
          </cell>
          <cell r="F1015">
            <v>0</v>
          </cell>
          <cell r="G1015">
            <v>0</v>
          </cell>
          <cell r="H1015">
            <v>0</v>
          </cell>
          <cell r="I1015">
            <v>0</v>
          </cell>
          <cell r="J1015">
            <v>0</v>
          </cell>
          <cell r="K1015">
            <v>0</v>
          </cell>
          <cell r="L1015">
            <v>0</v>
          </cell>
          <cell r="M1015">
            <v>0</v>
          </cell>
          <cell r="N1015">
            <v>0</v>
          </cell>
          <cell r="O1015">
            <v>150000000</v>
          </cell>
          <cell r="P1015" t="str">
            <v>410041610.1000.1222004</v>
          </cell>
          <cell r="Q1015" t="str">
            <v>410041610.1000.1222004</v>
          </cell>
          <cell r="R1015">
            <v>150000000</v>
          </cell>
        </row>
        <row r="1016">
          <cell r="A1016" t="str">
            <v>410041610.1000.1226004</v>
          </cell>
          <cell r="B1016" t="str">
            <v>SERVICIO DE MANTENIMIENTO GENERAL</v>
          </cell>
          <cell r="C1016">
            <v>5569795</v>
          </cell>
          <cell r="D1016">
            <v>0</v>
          </cell>
          <cell r="E1016">
            <v>0</v>
          </cell>
          <cell r="F1016">
            <v>0</v>
          </cell>
          <cell r="G1016">
            <v>0</v>
          </cell>
          <cell r="H1016">
            <v>0</v>
          </cell>
          <cell r="I1016">
            <v>0</v>
          </cell>
          <cell r="J1016">
            <v>0</v>
          </cell>
          <cell r="K1016">
            <v>0</v>
          </cell>
          <cell r="L1016">
            <v>0</v>
          </cell>
          <cell r="M1016">
            <v>0</v>
          </cell>
          <cell r="N1016">
            <v>0</v>
          </cell>
          <cell r="O1016">
            <v>5569795</v>
          </cell>
          <cell r="P1016" t="str">
            <v>410041610.1000.1226004</v>
          </cell>
          <cell r="Q1016" t="e">
            <v>#N/A</v>
          </cell>
          <cell r="R1016">
            <v>5569795</v>
          </cell>
        </row>
        <row r="1017">
          <cell r="A1017" t="str">
            <v>410041620.1000.1210003</v>
          </cell>
          <cell r="B1017" t="str">
            <v>MATERIALES Y SUMINISTROS</v>
          </cell>
          <cell r="C1017">
            <v>208200000</v>
          </cell>
          <cell r="D1017">
            <v>0</v>
          </cell>
          <cell r="E1017">
            <v>0</v>
          </cell>
          <cell r="F1017">
            <v>0</v>
          </cell>
          <cell r="G1017">
            <v>0</v>
          </cell>
          <cell r="H1017">
            <v>0</v>
          </cell>
          <cell r="I1017">
            <v>0</v>
          </cell>
          <cell r="J1017">
            <v>0</v>
          </cell>
          <cell r="K1017">
            <v>0</v>
          </cell>
          <cell r="L1017">
            <v>0</v>
          </cell>
          <cell r="M1017">
            <v>0</v>
          </cell>
          <cell r="N1017">
            <v>0</v>
          </cell>
          <cell r="O1017">
            <v>208200000</v>
          </cell>
          <cell r="P1017" t="str">
            <v>410041620.1000.1210003</v>
          </cell>
          <cell r="Q1017" t="e">
            <v>#N/A</v>
          </cell>
          <cell r="R1017">
            <v>208200000</v>
          </cell>
        </row>
        <row r="1018">
          <cell r="A1018" t="str">
            <v>410041620.1000.1210022</v>
          </cell>
          <cell r="B1018" t="str">
            <v>COMPRA DE EQUIPO</v>
          </cell>
          <cell r="C1018">
            <v>60800000</v>
          </cell>
          <cell r="D1018">
            <v>0</v>
          </cell>
          <cell r="E1018">
            <v>0</v>
          </cell>
          <cell r="F1018">
            <v>0</v>
          </cell>
          <cell r="G1018">
            <v>0</v>
          </cell>
          <cell r="H1018">
            <v>0</v>
          </cell>
          <cell r="I1018">
            <v>0</v>
          </cell>
          <cell r="J1018">
            <v>0</v>
          </cell>
          <cell r="K1018">
            <v>0</v>
          </cell>
          <cell r="L1018">
            <v>0</v>
          </cell>
          <cell r="M1018">
            <v>0</v>
          </cell>
          <cell r="N1018">
            <v>0</v>
          </cell>
          <cell r="O1018">
            <v>60800000</v>
          </cell>
          <cell r="P1018" t="str">
            <v>410041620.1000.1210022</v>
          </cell>
          <cell r="Q1018" t="e">
            <v>#N/A</v>
          </cell>
          <cell r="R1018">
            <v>60800000</v>
          </cell>
        </row>
        <row r="1019">
          <cell r="A1019" t="str">
            <v>410041620.1000.1212003</v>
          </cell>
          <cell r="B1019" t="str">
            <v>MATERIALES Y SUMINISTROS</v>
          </cell>
          <cell r="C1019">
            <v>45153605.200000003</v>
          </cell>
          <cell r="D1019">
            <v>0</v>
          </cell>
          <cell r="E1019">
            <v>0</v>
          </cell>
          <cell r="F1019">
            <v>0</v>
          </cell>
          <cell r="G1019">
            <v>0</v>
          </cell>
          <cell r="H1019">
            <v>0</v>
          </cell>
          <cell r="I1019">
            <v>0</v>
          </cell>
          <cell r="J1019">
            <v>0</v>
          </cell>
          <cell r="K1019">
            <v>0</v>
          </cell>
          <cell r="L1019">
            <v>0</v>
          </cell>
          <cell r="M1019">
            <v>0</v>
          </cell>
          <cell r="N1019">
            <v>0</v>
          </cell>
          <cell r="O1019">
            <v>45153605.200000003</v>
          </cell>
          <cell r="P1019" t="str">
            <v>410041620.1000.1212003</v>
          </cell>
          <cell r="Q1019" t="e">
            <v>#N/A</v>
          </cell>
          <cell r="R1019">
            <v>45153605.200000003</v>
          </cell>
        </row>
        <row r="1020">
          <cell r="A1020" t="str">
            <v>410041620.1000.1214003</v>
          </cell>
          <cell r="B1020" t="str">
            <v>MATERIALES Y SUMINISTROS</v>
          </cell>
          <cell r="C1020">
            <v>11383849.800000001</v>
          </cell>
          <cell r="D1020">
            <v>0</v>
          </cell>
          <cell r="E1020">
            <v>0</v>
          </cell>
          <cell r="F1020">
            <v>0</v>
          </cell>
          <cell r="G1020">
            <v>0</v>
          </cell>
          <cell r="H1020">
            <v>0</v>
          </cell>
          <cell r="I1020">
            <v>0</v>
          </cell>
          <cell r="J1020">
            <v>0</v>
          </cell>
          <cell r="K1020">
            <v>0</v>
          </cell>
          <cell r="L1020">
            <v>0</v>
          </cell>
          <cell r="M1020">
            <v>0</v>
          </cell>
          <cell r="N1020">
            <v>0</v>
          </cell>
          <cell r="O1020">
            <v>11383849.800000001</v>
          </cell>
          <cell r="P1020" t="str">
            <v>410041620.1000.1214003</v>
          </cell>
          <cell r="Q1020" t="e">
            <v>#N/A</v>
          </cell>
          <cell r="R1020">
            <v>11383849.800000001</v>
          </cell>
        </row>
        <row r="1021">
          <cell r="A1021" t="str">
            <v>410041620.1000.1220004</v>
          </cell>
          <cell r="B1021" t="str">
            <v>SERVICIO DE MANTENIMIENTO GENERAL</v>
          </cell>
          <cell r="C1021">
            <v>283500000</v>
          </cell>
          <cell r="D1021">
            <v>0</v>
          </cell>
          <cell r="E1021">
            <v>0</v>
          </cell>
          <cell r="F1021">
            <v>0</v>
          </cell>
          <cell r="G1021">
            <v>0</v>
          </cell>
          <cell r="H1021">
            <v>0</v>
          </cell>
          <cell r="I1021">
            <v>0</v>
          </cell>
          <cell r="J1021">
            <v>0</v>
          </cell>
          <cell r="K1021">
            <v>0</v>
          </cell>
          <cell r="L1021">
            <v>0</v>
          </cell>
          <cell r="M1021">
            <v>0</v>
          </cell>
          <cell r="N1021">
            <v>0</v>
          </cell>
          <cell r="O1021">
            <v>283500000</v>
          </cell>
          <cell r="P1021" t="str">
            <v>410041620.1000.1220004</v>
          </cell>
          <cell r="Q1021" t="str">
            <v>410041620.1000.1220004</v>
          </cell>
          <cell r="R1021">
            <v>283500000</v>
          </cell>
        </row>
        <row r="1022">
          <cell r="A1022" t="str">
            <v>410041620.1000.1222004</v>
          </cell>
          <cell r="B1022" t="str">
            <v>SERVICIO DE MANTENIMIENTO GENERAL</v>
          </cell>
          <cell r="C1022">
            <v>50000000</v>
          </cell>
          <cell r="D1022">
            <v>0</v>
          </cell>
          <cell r="E1022">
            <v>0</v>
          </cell>
          <cell r="F1022">
            <v>0</v>
          </cell>
          <cell r="G1022">
            <v>0</v>
          </cell>
          <cell r="H1022">
            <v>0</v>
          </cell>
          <cell r="I1022">
            <v>0</v>
          </cell>
          <cell r="J1022">
            <v>0</v>
          </cell>
          <cell r="K1022">
            <v>0</v>
          </cell>
          <cell r="L1022">
            <v>0</v>
          </cell>
          <cell r="M1022">
            <v>0</v>
          </cell>
          <cell r="N1022">
            <v>0</v>
          </cell>
          <cell r="O1022">
            <v>50000000</v>
          </cell>
          <cell r="P1022" t="str">
            <v>410041620.1000.1222004</v>
          </cell>
          <cell r="Q1022" t="str">
            <v>410041620.1000.1222004</v>
          </cell>
          <cell r="R1022">
            <v>50000000</v>
          </cell>
        </row>
        <row r="1023">
          <cell r="A1023" t="str">
            <v>410041620.1000.1226004</v>
          </cell>
          <cell r="B1023" t="str">
            <v>SERVICIO DE MANTENIMIENTO GENERAL</v>
          </cell>
          <cell r="C1023">
            <v>5151233</v>
          </cell>
          <cell r="D1023">
            <v>0</v>
          </cell>
          <cell r="E1023">
            <v>0</v>
          </cell>
          <cell r="F1023">
            <v>0</v>
          </cell>
          <cell r="G1023">
            <v>0</v>
          </cell>
          <cell r="H1023">
            <v>0</v>
          </cell>
          <cell r="I1023">
            <v>0</v>
          </cell>
          <cell r="J1023">
            <v>0</v>
          </cell>
          <cell r="K1023">
            <v>0</v>
          </cell>
          <cell r="L1023">
            <v>0</v>
          </cell>
          <cell r="M1023">
            <v>0</v>
          </cell>
          <cell r="N1023">
            <v>0</v>
          </cell>
          <cell r="O1023">
            <v>5151233</v>
          </cell>
          <cell r="P1023" t="str">
            <v>410041620.1000.1226004</v>
          </cell>
          <cell r="Q1023" t="str">
            <v>410041620.1000.1226004</v>
          </cell>
          <cell r="R1023">
            <v>5151233</v>
          </cell>
        </row>
        <row r="1024">
          <cell r="A1024" t="str">
            <v>410041630.1000.1120031</v>
          </cell>
          <cell r="B1024" t="str">
            <v>HONORARIOS Y REMUNERACIÓN SERV-TÉCNICOS</v>
          </cell>
          <cell r="C1024">
            <v>60000000</v>
          </cell>
          <cell r="D1024">
            <v>0</v>
          </cell>
          <cell r="E1024">
            <v>0</v>
          </cell>
          <cell r="F1024">
            <v>0</v>
          </cell>
          <cell r="G1024">
            <v>0</v>
          </cell>
          <cell r="H1024">
            <v>0</v>
          </cell>
          <cell r="I1024">
            <v>0</v>
          </cell>
          <cell r="J1024">
            <v>0</v>
          </cell>
          <cell r="K1024">
            <v>0</v>
          </cell>
          <cell r="L1024">
            <v>0</v>
          </cell>
          <cell r="M1024">
            <v>0</v>
          </cell>
          <cell r="N1024">
            <v>0</v>
          </cell>
          <cell r="O1024">
            <v>60000000</v>
          </cell>
          <cell r="P1024" t="str">
            <v>410041630.1000.1120031</v>
          </cell>
          <cell r="Q1024" t="e">
            <v>#N/A</v>
          </cell>
          <cell r="R1024">
            <v>60000000</v>
          </cell>
        </row>
        <row r="1025">
          <cell r="A1025" t="str">
            <v>410041630.1000.1210003</v>
          </cell>
          <cell r="B1025" t="str">
            <v>MATERIALES Y SUMINISTROS</v>
          </cell>
          <cell r="C1025">
            <v>293016000</v>
          </cell>
          <cell r="D1025">
            <v>0</v>
          </cell>
          <cell r="E1025">
            <v>0</v>
          </cell>
          <cell r="F1025">
            <v>0</v>
          </cell>
          <cell r="G1025">
            <v>0</v>
          </cell>
          <cell r="H1025">
            <v>0</v>
          </cell>
          <cell r="I1025">
            <v>0</v>
          </cell>
          <cell r="J1025">
            <v>0</v>
          </cell>
          <cell r="K1025">
            <v>0</v>
          </cell>
          <cell r="L1025">
            <v>0</v>
          </cell>
          <cell r="M1025">
            <v>0</v>
          </cell>
          <cell r="N1025">
            <v>0</v>
          </cell>
          <cell r="O1025">
            <v>293016000</v>
          </cell>
          <cell r="P1025" t="str">
            <v>410041630.1000.1210003</v>
          </cell>
          <cell r="Q1025" t="e">
            <v>#N/A</v>
          </cell>
          <cell r="R1025">
            <v>293016000</v>
          </cell>
        </row>
        <row r="1026">
          <cell r="A1026" t="str">
            <v>410041630.1000.1210022</v>
          </cell>
          <cell r="B1026" t="str">
            <v>COMPRA DE EQUIPO</v>
          </cell>
          <cell r="C1026">
            <v>105000000</v>
          </cell>
          <cell r="D1026">
            <v>0</v>
          </cell>
          <cell r="E1026">
            <v>0</v>
          </cell>
          <cell r="F1026">
            <v>0</v>
          </cell>
          <cell r="G1026">
            <v>0</v>
          </cell>
          <cell r="H1026">
            <v>0</v>
          </cell>
          <cell r="I1026">
            <v>0</v>
          </cell>
          <cell r="J1026">
            <v>0</v>
          </cell>
          <cell r="K1026">
            <v>0</v>
          </cell>
          <cell r="L1026">
            <v>0</v>
          </cell>
          <cell r="M1026">
            <v>0</v>
          </cell>
          <cell r="N1026">
            <v>0</v>
          </cell>
          <cell r="O1026">
            <v>105000000</v>
          </cell>
          <cell r="P1026" t="str">
            <v>410041630.1000.1210022</v>
          </cell>
          <cell r="Q1026" t="e">
            <v>#N/A</v>
          </cell>
          <cell r="R1026">
            <v>105000000</v>
          </cell>
        </row>
        <row r="1027">
          <cell r="A1027" t="str">
            <v>410041630.1000.1212003</v>
          </cell>
          <cell r="B1027" t="str">
            <v>MATERIALES Y SUMINISTROS</v>
          </cell>
          <cell r="C1027">
            <v>78521792</v>
          </cell>
          <cell r="D1027">
            <v>0</v>
          </cell>
          <cell r="E1027">
            <v>0</v>
          </cell>
          <cell r="F1027">
            <v>0</v>
          </cell>
          <cell r="G1027">
            <v>0</v>
          </cell>
          <cell r="H1027">
            <v>0</v>
          </cell>
          <cell r="I1027">
            <v>0</v>
          </cell>
          <cell r="J1027">
            <v>0</v>
          </cell>
          <cell r="K1027">
            <v>0</v>
          </cell>
          <cell r="L1027">
            <v>0</v>
          </cell>
          <cell r="M1027">
            <v>0</v>
          </cell>
          <cell r="N1027">
            <v>0</v>
          </cell>
          <cell r="O1027">
            <v>78521792</v>
          </cell>
          <cell r="P1027" t="str">
            <v>410041630.1000.1212003</v>
          </cell>
          <cell r="Q1027" t="e">
            <v>#N/A</v>
          </cell>
          <cell r="R1027">
            <v>78521792</v>
          </cell>
        </row>
        <row r="1028">
          <cell r="A1028" t="str">
            <v>410041630.1000.1220004</v>
          </cell>
          <cell r="B1028" t="str">
            <v>SERVICIO DE MANTENIMIENTO GENERAL</v>
          </cell>
          <cell r="C1028">
            <v>3851837338</v>
          </cell>
          <cell r="D1028">
            <v>0</v>
          </cell>
          <cell r="E1028">
            <v>0</v>
          </cell>
          <cell r="F1028">
            <v>0</v>
          </cell>
          <cell r="G1028">
            <v>0</v>
          </cell>
          <cell r="H1028">
            <v>0</v>
          </cell>
          <cell r="I1028">
            <v>0</v>
          </cell>
          <cell r="J1028">
            <v>0</v>
          </cell>
          <cell r="K1028">
            <v>0</v>
          </cell>
          <cell r="L1028">
            <v>0</v>
          </cell>
          <cell r="M1028">
            <v>0</v>
          </cell>
          <cell r="N1028">
            <v>0</v>
          </cell>
          <cell r="O1028">
            <v>3851837338</v>
          </cell>
          <cell r="P1028" t="str">
            <v>410041630.1000.1220004</v>
          </cell>
          <cell r="Q1028" t="str">
            <v>410041630.1000.1220004</v>
          </cell>
          <cell r="R1028">
            <v>3851837338</v>
          </cell>
        </row>
        <row r="1029">
          <cell r="A1029" t="str">
            <v>410041630.1000.1222004</v>
          </cell>
          <cell r="B1029" t="str">
            <v>SERVICIO DE MANTENIMIENTO GENERAL</v>
          </cell>
          <cell r="C1029">
            <v>996570325</v>
          </cell>
          <cell r="D1029">
            <v>0</v>
          </cell>
          <cell r="E1029">
            <v>0</v>
          </cell>
          <cell r="F1029">
            <v>0</v>
          </cell>
          <cell r="G1029">
            <v>0</v>
          </cell>
          <cell r="H1029">
            <v>-1.8800000000000001</v>
          </cell>
          <cell r="I1029">
            <v>0</v>
          </cell>
          <cell r="J1029">
            <v>0</v>
          </cell>
          <cell r="K1029">
            <v>0</v>
          </cell>
          <cell r="L1029">
            <v>0</v>
          </cell>
          <cell r="M1029">
            <v>0</v>
          </cell>
          <cell r="N1029">
            <v>0</v>
          </cell>
          <cell r="O1029">
            <v>996570323.12</v>
          </cell>
          <cell r="P1029" t="str">
            <v>410041630.1000.1222004</v>
          </cell>
          <cell r="Q1029" t="str">
            <v>410041630.1000.1222004</v>
          </cell>
          <cell r="R1029">
            <v>996570323.12</v>
          </cell>
        </row>
        <row r="1030">
          <cell r="A1030" t="str">
            <v>410041630.1000.1226004</v>
          </cell>
          <cell r="B1030" t="str">
            <v>SERVICIO DE MANTENIMIENTO GENERAL</v>
          </cell>
          <cell r="C1030">
            <v>31249472</v>
          </cell>
          <cell r="D1030">
            <v>0</v>
          </cell>
          <cell r="E1030">
            <v>0</v>
          </cell>
          <cell r="F1030">
            <v>0</v>
          </cell>
          <cell r="G1030">
            <v>0</v>
          </cell>
          <cell r="H1030">
            <v>-2</v>
          </cell>
          <cell r="I1030">
            <v>0</v>
          </cell>
          <cell r="J1030">
            <v>0</v>
          </cell>
          <cell r="K1030">
            <v>0</v>
          </cell>
          <cell r="L1030">
            <v>0</v>
          </cell>
          <cell r="M1030">
            <v>0</v>
          </cell>
          <cell r="N1030">
            <v>0</v>
          </cell>
          <cell r="O1030">
            <v>31249470</v>
          </cell>
          <cell r="P1030" t="str">
            <v>410041630.1000.1226004</v>
          </cell>
          <cell r="Q1030" t="str">
            <v>410041630.1000.1226004</v>
          </cell>
          <cell r="R1030">
            <v>31249470</v>
          </cell>
        </row>
        <row r="1031">
          <cell r="A1031" t="str">
            <v>410041630.1000.2120048</v>
          </cell>
          <cell r="B1031" t="str">
            <v>GASTOS DE ACCESO</v>
          </cell>
          <cell r="C1031">
            <v>104655200</v>
          </cell>
          <cell r="D1031">
            <v>0</v>
          </cell>
          <cell r="E1031">
            <v>0</v>
          </cell>
          <cell r="F1031">
            <v>0</v>
          </cell>
          <cell r="G1031">
            <v>0</v>
          </cell>
          <cell r="H1031">
            <v>0</v>
          </cell>
          <cell r="I1031">
            <v>0</v>
          </cell>
          <cell r="J1031">
            <v>0</v>
          </cell>
          <cell r="K1031">
            <v>0</v>
          </cell>
          <cell r="L1031">
            <v>0</v>
          </cell>
          <cell r="M1031">
            <v>0</v>
          </cell>
          <cell r="N1031">
            <v>0</v>
          </cell>
          <cell r="O1031">
            <v>104655200</v>
          </cell>
          <cell r="P1031" t="str">
            <v>410041630.1000.2120048</v>
          </cell>
          <cell r="Q1031" t="str">
            <v>410041630.1000.2120048</v>
          </cell>
          <cell r="R1031">
            <v>104655200</v>
          </cell>
        </row>
        <row r="1032">
          <cell r="A1032" t="str">
            <v>410041640.1000.1120031</v>
          </cell>
          <cell r="B1032" t="str">
            <v>HONORARIOS Y REMUNERACIÓN SERV-TÉCNICOS</v>
          </cell>
          <cell r="C1032">
            <v>2249143149</v>
          </cell>
          <cell r="D1032">
            <v>0</v>
          </cell>
          <cell r="E1032">
            <v>0</v>
          </cell>
          <cell r="F1032">
            <v>0</v>
          </cell>
          <cell r="G1032">
            <v>0</v>
          </cell>
          <cell r="H1032">
            <v>0</v>
          </cell>
          <cell r="I1032">
            <v>0</v>
          </cell>
          <cell r="J1032">
            <v>0</v>
          </cell>
          <cell r="K1032">
            <v>0</v>
          </cell>
          <cell r="L1032">
            <v>0</v>
          </cell>
          <cell r="M1032">
            <v>0</v>
          </cell>
          <cell r="N1032">
            <v>0</v>
          </cell>
          <cell r="O1032">
            <v>2249143149</v>
          </cell>
          <cell r="P1032" t="str">
            <v>410041640.1000.1120031</v>
          </cell>
          <cell r="Q1032" t="str">
            <v>410041640.1000.1120031</v>
          </cell>
          <cell r="R1032">
            <v>2249143149</v>
          </cell>
        </row>
        <row r="1033">
          <cell r="A1033" t="str">
            <v>410041640.1000.1210022</v>
          </cell>
          <cell r="B1033" t="str">
            <v>COMPRA DE EQUIPO</v>
          </cell>
          <cell r="C1033">
            <v>56194076</v>
          </cell>
          <cell r="D1033">
            <v>0</v>
          </cell>
          <cell r="E1033">
            <v>0</v>
          </cell>
          <cell r="F1033">
            <v>0</v>
          </cell>
          <cell r="G1033">
            <v>0</v>
          </cell>
          <cell r="H1033">
            <v>0</v>
          </cell>
          <cell r="I1033">
            <v>0</v>
          </cell>
          <cell r="J1033">
            <v>0</v>
          </cell>
          <cell r="K1033">
            <v>0</v>
          </cell>
          <cell r="L1033">
            <v>0</v>
          </cell>
          <cell r="M1033">
            <v>0</v>
          </cell>
          <cell r="N1033">
            <v>0</v>
          </cell>
          <cell r="O1033">
            <v>56194076</v>
          </cell>
          <cell r="P1033" t="str">
            <v>410041640.1000.1210022</v>
          </cell>
          <cell r="Q1033" t="e">
            <v>#N/A</v>
          </cell>
          <cell r="R1033">
            <v>56194076</v>
          </cell>
        </row>
        <row r="1034">
          <cell r="A1034" t="str">
            <v>410041640.1000.1212022</v>
          </cell>
          <cell r="B1034" t="str">
            <v>COMPRA DE EQUIPO</v>
          </cell>
          <cell r="C1034">
            <v>20897604</v>
          </cell>
          <cell r="D1034">
            <v>0</v>
          </cell>
          <cell r="E1034">
            <v>0</v>
          </cell>
          <cell r="F1034">
            <v>0</v>
          </cell>
          <cell r="G1034">
            <v>0</v>
          </cell>
          <cell r="H1034">
            <v>0</v>
          </cell>
          <cell r="I1034">
            <v>0</v>
          </cell>
          <cell r="J1034">
            <v>0</v>
          </cell>
          <cell r="K1034">
            <v>0</v>
          </cell>
          <cell r="L1034">
            <v>0</v>
          </cell>
          <cell r="M1034">
            <v>0</v>
          </cell>
          <cell r="N1034">
            <v>0</v>
          </cell>
          <cell r="O1034">
            <v>20897604</v>
          </cell>
          <cell r="P1034" t="str">
            <v>410041640.1000.1212022</v>
          </cell>
          <cell r="Q1034" t="e">
            <v>#N/A</v>
          </cell>
          <cell r="R1034">
            <v>20897604</v>
          </cell>
        </row>
        <row r="1035">
          <cell r="A1035" t="str">
            <v>410041640.1000.1220004</v>
          </cell>
          <cell r="B1035" t="str">
            <v>SERVICIO DE MANTENIMIENTO GENERAL</v>
          </cell>
          <cell r="C1035">
            <v>66837540</v>
          </cell>
          <cell r="D1035">
            <v>0</v>
          </cell>
          <cell r="E1035">
            <v>0</v>
          </cell>
          <cell r="F1035">
            <v>0</v>
          </cell>
          <cell r="G1035">
            <v>0</v>
          </cell>
          <cell r="H1035">
            <v>0</v>
          </cell>
          <cell r="I1035">
            <v>0</v>
          </cell>
          <cell r="J1035">
            <v>0</v>
          </cell>
          <cell r="K1035">
            <v>0</v>
          </cell>
          <cell r="L1035">
            <v>0</v>
          </cell>
          <cell r="M1035">
            <v>0</v>
          </cell>
          <cell r="N1035">
            <v>0</v>
          </cell>
          <cell r="O1035">
            <v>66837540</v>
          </cell>
          <cell r="P1035" t="str">
            <v>410041640.1000.1220004</v>
          </cell>
          <cell r="Q1035" t="str">
            <v>410041640.1000.1220004</v>
          </cell>
          <cell r="R1035">
            <v>66837540</v>
          </cell>
        </row>
        <row r="1036">
          <cell r="A1036" t="str">
            <v>410041700.1000.1122031</v>
          </cell>
          <cell r="B1036" t="str">
            <v>HONORARIOS Y REMUNERACIÓN SERV-TÉCNICOS</v>
          </cell>
          <cell r="C1036">
            <v>60766019</v>
          </cell>
          <cell r="D1036">
            <v>0</v>
          </cell>
          <cell r="E1036">
            <v>0</v>
          </cell>
          <cell r="F1036">
            <v>0</v>
          </cell>
          <cell r="G1036">
            <v>0</v>
          </cell>
          <cell r="H1036">
            <v>0</v>
          </cell>
          <cell r="I1036">
            <v>0</v>
          </cell>
          <cell r="J1036">
            <v>0</v>
          </cell>
          <cell r="K1036">
            <v>0</v>
          </cell>
          <cell r="L1036">
            <v>0</v>
          </cell>
          <cell r="M1036">
            <v>0</v>
          </cell>
          <cell r="N1036">
            <v>0</v>
          </cell>
          <cell r="O1036">
            <v>60766019</v>
          </cell>
          <cell r="P1036" t="str">
            <v>410041700.1000.1122031</v>
          </cell>
          <cell r="Q1036" t="str">
            <v>410041700.1000.1122031</v>
          </cell>
          <cell r="R1036">
            <v>60766019</v>
          </cell>
        </row>
        <row r="1037">
          <cell r="A1037" t="str">
            <v>410041700.1000.2130062</v>
          </cell>
          <cell r="B1037" t="str">
            <v>USO DE REDES</v>
          </cell>
          <cell r="C1037">
            <v>382359505</v>
          </cell>
          <cell r="D1037">
            <v>0</v>
          </cell>
          <cell r="E1037">
            <v>0</v>
          </cell>
          <cell r="F1037">
            <v>0</v>
          </cell>
          <cell r="G1037">
            <v>0</v>
          </cell>
          <cell r="H1037">
            <v>0</v>
          </cell>
          <cell r="I1037">
            <v>0</v>
          </cell>
          <cell r="J1037">
            <v>0</v>
          </cell>
          <cell r="K1037">
            <v>0</v>
          </cell>
          <cell r="L1037">
            <v>0</v>
          </cell>
          <cell r="M1037">
            <v>0</v>
          </cell>
          <cell r="N1037">
            <v>0</v>
          </cell>
          <cell r="O1037">
            <v>382359505</v>
          </cell>
          <cell r="P1037" t="str">
            <v>410041700.1000.2130062</v>
          </cell>
          <cell r="Q1037" t="str">
            <v>410041700.1000.2130062</v>
          </cell>
          <cell r="R1037">
            <v>382359505</v>
          </cell>
        </row>
        <row r="1038">
          <cell r="A1038" t="str">
            <v>410041700.1000.2132062</v>
          </cell>
          <cell r="B1038" t="str">
            <v xml:space="preserve"> USO DE REDES</v>
          </cell>
          <cell r="C1038">
            <v>695784</v>
          </cell>
          <cell r="D1038">
            <v>0</v>
          </cell>
          <cell r="E1038">
            <v>0</v>
          </cell>
          <cell r="F1038">
            <v>0</v>
          </cell>
          <cell r="G1038">
            <v>0</v>
          </cell>
          <cell r="H1038">
            <v>0</v>
          </cell>
          <cell r="I1038">
            <v>0</v>
          </cell>
          <cell r="J1038">
            <v>0</v>
          </cell>
          <cell r="K1038">
            <v>0</v>
          </cell>
          <cell r="L1038">
            <v>0</v>
          </cell>
          <cell r="M1038">
            <v>0</v>
          </cell>
          <cell r="N1038">
            <v>0</v>
          </cell>
          <cell r="O1038">
            <v>695784</v>
          </cell>
          <cell r="P1038" t="str">
            <v>410041700.1000.2132062</v>
          </cell>
          <cell r="Q1038" t="str">
            <v>410041700.1000.2132062</v>
          </cell>
          <cell r="R1038">
            <v>695784</v>
          </cell>
        </row>
        <row r="1039">
          <cell r="A1039" t="str">
            <v>410041710.1000.2130062</v>
          </cell>
          <cell r="B1039" t="str">
            <v>USO DE REDES</v>
          </cell>
          <cell r="C1039">
            <v>200000000</v>
          </cell>
          <cell r="D1039">
            <v>0</v>
          </cell>
          <cell r="E1039">
            <v>0</v>
          </cell>
          <cell r="F1039">
            <v>0</v>
          </cell>
          <cell r="G1039">
            <v>0</v>
          </cell>
          <cell r="H1039">
            <v>0</v>
          </cell>
          <cell r="I1039">
            <v>0</v>
          </cell>
          <cell r="J1039">
            <v>0</v>
          </cell>
          <cell r="K1039">
            <v>0</v>
          </cell>
          <cell r="L1039">
            <v>0</v>
          </cell>
          <cell r="M1039">
            <v>0</v>
          </cell>
          <cell r="N1039">
            <v>0</v>
          </cell>
          <cell r="O1039">
            <v>200000000</v>
          </cell>
          <cell r="P1039" t="str">
            <v>410041710.1000.2130062</v>
          </cell>
          <cell r="Q1039" t="str">
            <v>410041710.1000.2130062</v>
          </cell>
          <cell r="R1039">
            <v>200000000</v>
          </cell>
        </row>
        <row r="1040">
          <cell r="A1040" t="str">
            <v>410041720.1000.1220013</v>
          </cell>
          <cell r="B1040" t="str">
            <v>ARRENDAMIENTO</v>
          </cell>
          <cell r="C1040">
            <v>60000000</v>
          </cell>
          <cell r="D1040">
            <v>0</v>
          </cell>
          <cell r="E1040">
            <v>0</v>
          </cell>
          <cell r="F1040">
            <v>0</v>
          </cell>
          <cell r="G1040">
            <v>0</v>
          </cell>
          <cell r="H1040">
            <v>0</v>
          </cell>
          <cell r="I1040">
            <v>0</v>
          </cell>
          <cell r="J1040">
            <v>0</v>
          </cell>
          <cell r="K1040">
            <v>0</v>
          </cell>
          <cell r="L1040">
            <v>0</v>
          </cell>
          <cell r="M1040">
            <v>0</v>
          </cell>
          <cell r="N1040">
            <v>0</v>
          </cell>
          <cell r="O1040">
            <v>60000000</v>
          </cell>
          <cell r="P1040" t="str">
            <v>410041720.1000.1220013</v>
          </cell>
          <cell r="Q1040" t="str">
            <v>410041720.1000.1220013</v>
          </cell>
          <cell r="R1040">
            <v>60000000</v>
          </cell>
        </row>
        <row r="1041">
          <cell r="A1041" t="str">
            <v>410041720.1000.1222097</v>
          </cell>
          <cell r="B1041" t="str">
            <v>IMPRESOS PUBLICACIONES Y AFILIACIONES</v>
          </cell>
          <cell r="C1041">
            <v>4299520</v>
          </cell>
          <cell r="D1041">
            <v>0</v>
          </cell>
          <cell r="E1041">
            <v>0</v>
          </cell>
          <cell r="F1041">
            <v>0</v>
          </cell>
          <cell r="G1041">
            <v>0</v>
          </cell>
          <cell r="H1041">
            <v>0</v>
          </cell>
          <cell r="I1041">
            <v>0</v>
          </cell>
          <cell r="J1041">
            <v>0</v>
          </cell>
          <cell r="K1041">
            <v>0</v>
          </cell>
          <cell r="L1041">
            <v>0</v>
          </cell>
          <cell r="M1041">
            <v>0</v>
          </cell>
          <cell r="N1041">
            <v>0</v>
          </cell>
          <cell r="O1041">
            <v>4299520</v>
          </cell>
          <cell r="P1041" t="str">
            <v>410041720.1000.1222097</v>
          </cell>
          <cell r="Q1041" t="e">
            <v>#N/A</v>
          </cell>
          <cell r="R1041">
            <v>4299520</v>
          </cell>
        </row>
        <row r="1042">
          <cell r="A1042" t="str">
            <v>510351000.1000.1120031</v>
          </cell>
          <cell r="B1042" t="str">
            <v>HONORARIOS Y REMUNERACIÓN SERV-TÉCNICOS</v>
          </cell>
          <cell r="C1042">
            <v>221168000</v>
          </cell>
          <cell r="D1042">
            <v>0</v>
          </cell>
          <cell r="E1042">
            <v>0</v>
          </cell>
          <cell r="F1042">
            <v>0</v>
          </cell>
          <cell r="G1042">
            <v>0</v>
          </cell>
          <cell r="H1042">
            <v>0</v>
          </cell>
          <cell r="I1042">
            <v>0</v>
          </cell>
          <cell r="J1042">
            <v>0</v>
          </cell>
          <cell r="K1042">
            <v>0</v>
          </cell>
          <cell r="L1042">
            <v>0</v>
          </cell>
          <cell r="M1042">
            <v>0</v>
          </cell>
          <cell r="N1042">
            <v>0</v>
          </cell>
          <cell r="O1042">
            <v>221168000</v>
          </cell>
          <cell r="P1042" t="str">
            <v>510351000.1000.1120031</v>
          </cell>
          <cell r="Q1042" t="str">
            <v>510351000.1000.1120031</v>
          </cell>
          <cell r="R1042">
            <v>221168000</v>
          </cell>
        </row>
        <row r="1043">
          <cell r="A1043" t="str">
            <v>510351000.1000.1210003</v>
          </cell>
          <cell r="B1043" t="str">
            <v>MATERIALES Y SUMINISTROS</v>
          </cell>
          <cell r="C1043">
            <v>11686000</v>
          </cell>
          <cell r="D1043">
            <v>0</v>
          </cell>
          <cell r="E1043">
            <v>0</v>
          </cell>
          <cell r="F1043">
            <v>0</v>
          </cell>
          <cell r="G1043">
            <v>0</v>
          </cell>
          <cell r="H1043">
            <v>0</v>
          </cell>
          <cell r="I1043">
            <v>0</v>
          </cell>
          <cell r="J1043">
            <v>0</v>
          </cell>
          <cell r="K1043">
            <v>0</v>
          </cell>
          <cell r="L1043">
            <v>0</v>
          </cell>
          <cell r="M1043">
            <v>0</v>
          </cell>
          <cell r="N1043">
            <v>0</v>
          </cell>
          <cell r="O1043">
            <v>11686000</v>
          </cell>
          <cell r="P1043" t="str">
            <v>510351000.1000.1210003</v>
          </cell>
          <cell r="Q1043" t="str">
            <v>510351000.1000.1210003</v>
          </cell>
          <cell r="R1043">
            <v>11686000</v>
          </cell>
        </row>
        <row r="1044">
          <cell r="A1044" t="str">
            <v>510351000.1000.1210022</v>
          </cell>
          <cell r="B1044" t="str">
            <v>COMPRA DE EQUIPO</v>
          </cell>
          <cell r="C1044">
            <v>250000</v>
          </cell>
          <cell r="D1044">
            <v>0</v>
          </cell>
          <cell r="E1044">
            <v>0</v>
          </cell>
          <cell r="F1044">
            <v>0</v>
          </cell>
          <cell r="G1044">
            <v>0</v>
          </cell>
          <cell r="H1044">
            <v>2580000</v>
          </cell>
          <cell r="I1044">
            <v>0</v>
          </cell>
          <cell r="J1044">
            <v>0</v>
          </cell>
          <cell r="K1044">
            <v>0</v>
          </cell>
          <cell r="L1044">
            <v>0</v>
          </cell>
          <cell r="M1044">
            <v>0</v>
          </cell>
          <cell r="N1044">
            <v>0</v>
          </cell>
          <cell r="O1044">
            <v>2830000</v>
          </cell>
          <cell r="P1044" t="str">
            <v>510351000.1000.1210022</v>
          </cell>
          <cell r="Q1044" t="e">
            <v>#N/A</v>
          </cell>
          <cell r="R1044">
            <v>2830000</v>
          </cell>
        </row>
        <row r="1045">
          <cell r="A1045" t="str">
            <v>510351000.1000.1220004</v>
          </cell>
          <cell r="B1045" t="str">
            <v>SERVICIO DE MANTENIMIENTO GENERAL</v>
          </cell>
          <cell r="C1045">
            <v>6000000</v>
          </cell>
          <cell r="D1045">
            <v>0</v>
          </cell>
          <cell r="E1045">
            <v>0</v>
          </cell>
          <cell r="F1045">
            <v>0</v>
          </cell>
          <cell r="G1045">
            <v>0</v>
          </cell>
          <cell r="H1045">
            <v>0</v>
          </cell>
          <cell r="I1045">
            <v>0</v>
          </cell>
          <cell r="J1045">
            <v>0</v>
          </cell>
          <cell r="K1045">
            <v>0</v>
          </cell>
          <cell r="L1045">
            <v>0</v>
          </cell>
          <cell r="M1045">
            <v>0</v>
          </cell>
          <cell r="N1045">
            <v>0</v>
          </cell>
          <cell r="O1045">
            <v>6000000</v>
          </cell>
          <cell r="P1045" t="str">
            <v>510351000.1000.1220004</v>
          </cell>
          <cell r="Q1045" t="str">
            <v>510351000.1000.1220004</v>
          </cell>
          <cell r="R1045">
            <v>6000000</v>
          </cell>
        </row>
        <row r="1046">
          <cell r="A1046" t="str">
            <v>510351000.1000.1220035</v>
          </cell>
          <cell r="B1046" t="str">
            <v>PASAJES, VIATICOS Y GASTOS DE VIAJE</v>
          </cell>
          <cell r="C1046">
            <v>120000000</v>
          </cell>
          <cell r="D1046">
            <v>0</v>
          </cell>
          <cell r="E1046">
            <v>0</v>
          </cell>
          <cell r="F1046">
            <v>0</v>
          </cell>
          <cell r="G1046">
            <v>0</v>
          </cell>
          <cell r="H1046">
            <v>0</v>
          </cell>
          <cell r="I1046">
            <v>0</v>
          </cell>
          <cell r="J1046">
            <v>0</v>
          </cell>
          <cell r="K1046">
            <v>0</v>
          </cell>
          <cell r="L1046">
            <v>0</v>
          </cell>
          <cell r="M1046">
            <v>0</v>
          </cell>
          <cell r="N1046">
            <v>0</v>
          </cell>
          <cell r="O1046">
            <v>120000000</v>
          </cell>
          <cell r="P1046" t="str">
            <v>510351000.1000.1220035</v>
          </cell>
          <cell r="Q1046" t="str">
            <v>510351000.1000.1220035</v>
          </cell>
          <cell r="R1046">
            <v>120000000</v>
          </cell>
        </row>
        <row r="1047">
          <cell r="A1047" t="str">
            <v>510351000.1000.1220041</v>
          </cell>
          <cell r="B1047" t="str">
            <v>COMUNICACIÓN Y TRANSPORTE</v>
          </cell>
          <cell r="C1047">
            <v>12000000</v>
          </cell>
          <cell r="D1047">
            <v>0</v>
          </cell>
          <cell r="E1047">
            <v>0</v>
          </cell>
          <cell r="F1047">
            <v>0</v>
          </cell>
          <cell r="G1047">
            <v>0</v>
          </cell>
          <cell r="H1047">
            <v>0</v>
          </cell>
          <cell r="I1047">
            <v>0</v>
          </cell>
          <cell r="J1047">
            <v>0</v>
          </cell>
          <cell r="K1047">
            <v>0</v>
          </cell>
          <cell r="L1047">
            <v>0</v>
          </cell>
          <cell r="M1047">
            <v>0</v>
          </cell>
          <cell r="N1047">
            <v>0</v>
          </cell>
          <cell r="O1047">
            <v>12000000</v>
          </cell>
          <cell r="P1047" t="str">
            <v>510351000.1000.1220041</v>
          </cell>
          <cell r="Q1047" t="str">
            <v>510351000.1000.1220041</v>
          </cell>
          <cell r="R1047">
            <v>12000000</v>
          </cell>
        </row>
        <row r="1048">
          <cell r="A1048" t="str">
            <v>510351000.1000.1220054</v>
          </cell>
          <cell r="B1048" t="str">
            <v>SERVICIO MANTENIMIENTO PARQUE AUTOMOTOR</v>
          </cell>
          <cell r="C1048">
            <v>1200000</v>
          </cell>
          <cell r="D1048">
            <v>0</v>
          </cell>
          <cell r="E1048">
            <v>0</v>
          </cell>
          <cell r="F1048">
            <v>0</v>
          </cell>
          <cell r="G1048">
            <v>0</v>
          </cell>
          <cell r="H1048">
            <v>0</v>
          </cell>
          <cell r="I1048">
            <v>0</v>
          </cell>
          <cell r="J1048">
            <v>0</v>
          </cell>
          <cell r="K1048">
            <v>0</v>
          </cell>
          <cell r="L1048">
            <v>0</v>
          </cell>
          <cell r="M1048">
            <v>0</v>
          </cell>
          <cell r="N1048">
            <v>0</v>
          </cell>
          <cell r="O1048">
            <v>1200000</v>
          </cell>
          <cell r="P1048" t="str">
            <v>510351000.1000.1220054</v>
          </cell>
          <cell r="Q1048" t="str">
            <v>510351000.1000.1220054</v>
          </cell>
          <cell r="R1048">
            <v>1200000</v>
          </cell>
        </row>
        <row r="1049">
          <cell r="A1049" t="str">
            <v>510351000.1000.1220066</v>
          </cell>
          <cell r="B1049" t="str">
            <v>GASTOS LEGALES</v>
          </cell>
          <cell r="C1049">
            <v>600000</v>
          </cell>
          <cell r="D1049">
            <v>0</v>
          </cell>
          <cell r="E1049">
            <v>0</v>
          </cell>
          <cell r="F1049">
            <v>0</v>
          </cell>
          <cell r="G1049">
            <v>0</v>
          </cell>
          <cell r="H1049">
            <v>0</v>
          </cell>
          <cell r="I1049">
            <v>0</v>
          </cell>
          <cell r="J1049">
            <v>0</v>
          </cell>
          <cell r="K1049">
            <v>0</v>
          </cell>
          <cell r="L1049">
            <v>0</v>
          </cell>
          <cell r="M1049">
            <v>0</v>
          </cell>
          <cell r="N1049">
            <v>0</v>
          </cell>
          <cell r="O1049">
            <v>600000</v>
          </cell>
          <cell r="P1049" t="str">
            <v>510351000.1000.1220066</v>
          </cell>
          <cell r="Q1049" t="str">
            <v>510351000.1000.1220066</v>
          </cell>
          <cell r="R1049">
            <v>600000</v>
          </cell>
        </row>
        <row r="1050">
          <cell r="A1050" t="str">
            <v>510351000.1000.1220097</v>
          </cell>
          <cell r="B1050" t="str">
            <v>IMPRESOS PUBLICACIONES Y AFILIACIONES</v>
          </cell>
          <cell r="C1050">
            <v>2400000</v>
          </cell>
          <cell r="D1050">
            <v>0</v>
          </cell>
          <cell r="E1050">
            <v>0</v>
          </cell>
          <cell r="F1050">
            <v>0</v>
          </cell>
          <cell r="G1050">
            <v>0</v>
          </cell>
          <cell r="H1050">
            <v>0</v>
          </cell>
          <cell r="I1050">
            <v>0</v>
          </cell>
          <cell r="J1050">
            <v>0</v>
          </cell>
          <cell r="K1050">
            <v>0</v>
          </cell>
          <cell r="L1050">
            <v>0</v>
          </cell>
          <cell r="M1050">
            <v>0</v>
          </cell>
          <cell r="N1050">
            <v>0</v>
          </cell>
          <cell r="O1050">
            <v>2400000</v>
          </cell>
          <cell r="P1050" t="str">
            <v>510351000.1000.1220097</v>
          </cell>
          <cell r="Q1050" t="str">
            <v>510351000.1000.1220097</v>
          </cell>
          <cell r="R1050">
            <v>2400000</v>
          </cell>
        </row>
        <row r="1051">
          <cell r="A1051" t="str">
            <v>510351000.1000.1226004</v>
          </cell>
          <cell r="B1051" t="str">
            <v>SERVICIO DE MANTENIMIENTO GENERAL</v>
          </cell>
          <cell r="C1051">
            <v>54684952</v>
          </cell>
          <cell r="D1051">
            <v>0</v>
          </cell>
          <cell r="E1051">
            <v>0</v>
          </cell>
          <cell r="F1051">
            <v>0</v>
          </cell>
          <cell r="G1051">
            <v>0</v>
          </cell>
          <cell r="H1051">
            <v>0</v>
          </cell>
          <cell r="I1051">
            <v>0</v>
          </cell>
          <cell r="J1051">
            <v>0</v>
          </cell>
          <cell r="K1051">
            <v>0</v>
          </cell>
          <cell r="L1051">
            <v>0</v>
          </cell>
          <cell r="M1051">
            <v>0</v>
          </cell>
          <cell r="N1051">
            <v>0</v>
          </cell>
          <cell r="O1051">
            <v>54684952</v>
          </cell>
          <cell r="P1051" t="str">
            <v>510351000.1000.1226004</v>
          </cell>
          <cell r="Q1051" t="str">
            <v>510351000.1000.1226004</v>
          </cell>
          <cell r="R1051">
            <v>54684952</v>
          </cell>
        </row>
        <row r="1052">
          <cell r="A1052" t="str">
            <v>510351000.1000.1230023</v>
          </cell>
          <cell r="B1052" t="str">
            <v>OTROS IMPUESTOS TASAS Y MULTAS</v>
          </cell>
          <cell r="C1052">
            <v>361200000</v>
          </cell>
          <cell r="D1052">
            <v>0</v>
          </cell>
          <cell r="E1052">
            <v>0</v>
          </cell>
          <cell r="F1052">
            <v>0</v>
          </cell>
          <cell r="G1052">
            <v>0</v>
          </cell>
          <cell r="H1052">
            <v>0</v>
          </cell>
          <cell r="I1052">
            <v>0</v>
          </cell>
          <cell r="J1052">
            <v>0</v>
          </cell>
          <cell r="K1052">
            <v>0</v>
          </cell>
          <cell r="L1052">
            <v>0</v>
          </cell>
          <cell r="M1052">
            <v>0</v>
          </cell>
          <cell r="N1052">
            <v>0</v>
          </cell>
          <cell r="O1052">
            <v>361200000</v>
          </cell>
          <cell r="P1052" t="str">
            <v>510351000.1000.1230023</v>
          </cell>
          <cell r="Q1052" t="str">
            <v>510351000.1000.1230023</v>
          </cell>
          <cell r="R1052">
            <v>361200000</v>
          </cell>
        </row>
        <row r="1053">
          <cell r="A1053" t="str">
            <v>510351000.1000.1232023</v>
          </cell>
          <cell r="B1053" t="str">
            <v>OTROS IMPUESTOS TASAS Y MULTAS</v>
          </cell>
          <cell r="C1053">
            <v>16014454.25</v>
          </cell>
          <cell r="D1053">
            <v>0</v>
          </cell>
          <cell r="E1053">
            <v>0</v>
          </cell>
          <cell r="F1053">
            <v>0</v>
          </cell>
          <cell r="G1053">
            <v>0</v>
          </cell>
          <cell r="H1053">
            <v>0</v>
          </cell>
          <cell r="I1053">
            <v>0</v>
          </cell>
          <cell r="J1053">
            <v>0</v>
          </cell>
          <cell r="K1053">
            <v>0</v>
          </cell>
          <cell r="L1053">
            <v>0</v>
          </cell>
          <cell r="M1053">
            <v>0</v>
          </cell>
          <cell r="N1053">
            <v>0</v>
          </cell>
          <cell r="O1053">
            <v>16014454.25</v>
          </cell>
          <cell r="P1053" t="str">
            <v>510351000.1000.1232023</v>
          </cell>
          <cell r="Q1053" t="e">
            <v>#N/A</v>
          </cell>
          <cell r="R1053">
            <v>16014454.25</v>
          </cell>
        </row>
        <row r="1054">
          <cell r="A1054" t="str">
            <v>510351000.1000.41265103011</v>
          </cell>
          <cell r="B1054" t="str">
            <v>CONSTRUCCIÓN SUBESTACIÓN EN EL SECTOR SUR(ALFEREZ)</v>
          </cell>
          <cell r="C1054">
            <v>16341382</v>
          </cell>
          <cell r="D1054">
            <v>0</v>
          </cell>
          <cell r="E1054">
            <v>0</v>
          </cell>
          <cell r="F1054">
            <v>0</v>
          </cell>
          <cell r="G1054">
            <v>0</v>
          </cell>
          <cell r="H1054">
            <v>0</v>
          </cell>
          <cell r="I1054">
            <v>0</v>
          </cell>
          <cell r="J1054">
            <v>0</v>
          </cell>
          <cell r="K1054">
            <v>0</v>
          </cell>
          <cell r="L1054">
            <v>0</v>
          </cell>
          <cell r="M1054">
            <v>0</v>
          </cell>
          <cell r="N1054">
            <v>0</v>
          </cell>
          <cell r="O1054">
            <v>16341382</v>
          </cell>
          <cell r="P1054" t="str">
            <v>510351000.1000.41265103011</v>
          </cell>
          <cell r="Q1054" t="e">
            <v>#N/A</v>
          </cell>
          <cell r="R1054">
            <v>16341382</v>
          </cell>
        </row>
        <row r="1055">
          <cell r="A1055" t="str">
            <v>510351000.1000.41265103026</v>
          </cell>
          <cell r="B1055" t="str">
            <v>EXPANSION DE LA INFRAESTRUCTURA DEL SDL FASE II</v>
          </cell>
          <cell r="C1055">
            <v>195986800</v>
          </cell>
          <cell r="D1055">
            <v>0</v>
          </cell>
          <cell r="E1055">
            <v>0</v>
          </cell>
          <cell r="F1055">
            <v>0</v>
          </cell>
          <cell r="G1055">
            <v>0</v>
          </cell>
          <cell r="H1055">
            <v>0</v>
          </cell>
          <cell r="I1055">
            <v>0</v>
          </cell>
          <cell r="J1055">
            <v>0</v>
          </cell>
          <cell r="K1055">
            <v>0</v>
          </cell>
          <cell r="L1055">
            <v>0</v>
          </cell>
          <cell r="M1055">
            <v>0</v>
          </cell>
          <cell r="N1055">
            <v>0</v>
          </cell>
          <cell r="O1055">
            <v>195986800</v>
          </cell>
          <cell r="P1055" t="str">
            <v>510351000.1000.41265103026</v>
          </cell>
          <cell r="Q1055" t="str">
            <v>510351000.1000.41265103026</v>
          </cell>
          <cell r="R1055">
            <v>195986800</v>
          </cell>
        </row>
        <row r="1056">
          <cell r="A1056" t="str">
            <v>510351000.1000.41265103029</v>
          </cell>
          <cell r="B1056" t="str">
            <v>NUEVOS CIRCUITOS 13.2 KV</v>
          </cell>
          <cell r="C1056">
            <v>73937452</v>
          </cell>
          <cell r="D1056">
            <v>0</v>
          </cell>
          <cell r="E1056">
            <v>0</v>
          </cell>
          <cell r="F1056">
            <v>0</v>
          </cell>
          <cell r="G1056">
            <v>0</v>
          </cell>
          <cell r="H1056">
            <v>-1063</v>
          </cell>
          <cell r="I1056">
            <v>0</v>
          </cell>
          <cell r="J1056">
            <v>0</v>
          </cell>
          <cell r="K1056">
            <v>0</v>
          </cell>
          <cell r="L1056">
            <v>0</v>
          </cell>
          <cell r="M1056">
            <v>0</v>
          </cell>
          <cell r="N1056">
            <v>0</v>
          </cell>
          <cell r="O1056">
            <v>73936389</v>
          </cell>
          <cell r="P1056" t="str">
            <v>510351000.1000.41265103029</v>
          </cell>
          <cell r="Q1056" t="e">
            <v>#N/A</v>
          </cell>
          <cell r="R1056">
            <v>73936389</v>
          </cell>
        </row>
        <row r="1057">
          <cell r="A1057" t="str">
            <v>510351000.1000.41265103030</v>
          </cell>
          <cell r="B1057" t="str">
            <v>EXPANSION DE LA INFRAESTRUCTURA SDL FASE III</v>
          </cell>
          <cell r="C1057">
            <v>141627328</v>
          </cell>
          <cell r="D1057">
            <v>0</v>
          </cell>
          <cell r="E1057">
            <v>0</v>
          </cell>
          <cell r="F1057">
            <v>0</v>
          </cell>
          <cell r="G1057">
            <v>0</v>
          </cell>
          <cell r="H1057">
            <v>-122827716</v>
          </cell>
          <cell r="I1057">
            <v>0</v>
          </cell>
          <cell r="J1057">
            <v>0</v>
          </cell>
          <cell r="K1057">
            <v>0</v>
          </cell>
          <cell r="L1057">
            <v>0</v>
          </cell>
          <cell r="M1057">
            <v>0</v>
          </cell>
          <cell r="N1057">
            <v>0</v>
          </cell>
          <cell r="O1057">
            <v>18799612</v>
          </cell>
          <cell r="P1057" t="str">
            <v>510351000.1000.41265103030</v>
          </cell>
          <cell r="Q1057" t="str">
            <v>510351000.1000.41265103030</v>
          </cell>
          <cell r="R1057">
            <v>18799612</v>
          </cell>
        </row>
        <row r="1058">
          <cell r="A1058" t="str">
            <v>510351005.1000.1110005</v>
          </cell>
          <cell r="B1058" t="str">
            <v>VACACIONES</v>
          </cell>
          <cell r="C1058">
            <v>1232000000</v>
          </cell>
          <cell r="D1058">
            <v>0</v>
          </cell>
          <cell r="E1058">
            <v>-2000000</v>
          </cell>
          <cell r="F1058">
            <v>0</v>
          </cell>
          <cell r="G1058">
            <v>0</v>
          </cell>
          <cell r="H1058">
            <v>0</v>
          </cell>
          <cell r="I1058">
            <v>0</v>
          </cell>
          <cell r="J1058">
            <v>0</v>
          </cell>
          <cell r="K1058">
            <v>0</v>
          </cell>
          <cell r="L1058">
            <v>0</v>
          </cell>
          <cell r="M1058">
            <v>0</v>
          </cell>
          <cell r="N1058">
            <v>0</v>
          </cell>
          <cell r="O1058">
            <v>1230000000</v>
          </cell>
          <cell r="P1058" t="str">
            <v>510351005.1000.1110005</v>
          </cell>
          <cell r="Q1058" t="str">
            <v>510351005.1000.1110005</v>
          </cell>
          <cell r="R1058">
            <v>1230000000</v>
          </cell>
        </row>
        <row r="1059">
          <cell r="A1059" t="str">
            <v>510351005.1000.1110007</v>
          </cell>
          <cell r="B1059" t="str">
            <v>SUELDO PERSONAL DE NÓMINA</v>
          </cell>
          <cell r="C1059">
            <v>14566000000</v>
          </cell>
          <cell r="D1059">
            <v>0</v>
          </cell>
          <cell r="E1059">
            <v>0</v>
          </cell>
          <cell r="F1059">
            <v>0</v>
          </cell>
          <cell r="G1059">
            <v>0</v>
          </cell>
          <cell r="H1059">
            <v>0</v>
          </cell>
          <cell r="I1059">
            <v>0</v>
          </cell>
          <cell r="J1059">
            <v>0</v>
          </cell>
          <cell r="K1059">
            <v>0</v>
          </cell>
          <cell r="L1059">
            <v>0</v>
          </cell>
          <cell r="M1059">
            <v>0</v>
          </cell>
          <cell r="N1059">
            <v>0</v>
          </cell>
          <cell r="O1059">
            <v>14566000000</v>
          </cell>
          <cell r="P1059" t="str">
            <v>510351005.1000.1110007</v>
          </cell>
          <cell r="Q1059" t="str">
            <v>510351005.1000.1110007</v>
          </cell>
          <cell r="R1059">
            <v>14566000000</v>
          </cell>
        </row>
        <row r="1060">
          <cell r="A1060" t="str">
            <v>510351005.1000.1110008</v>
          </cell>
          <cell r="B1060" t="str">
            <v>HORAS EXTRAS DIURNAS, NOCTURNAS, DOMINICALES Y FESTIVOS</v>
          </cell>
          <cell r="C1060">
            <v>378000000</v>
          </cell>
          <cell r="D1060">
            <v>0</v>
          </cell>
          <cell r="E1060">
            <v>-4000000</v>
          </cell>
          <cell r="F1060">
            <v>0</v>
          </cell>
          <cell r="G1060">
            <v>0</v>
          </cell>
          <cell r="H1060">
            <v>0</v>
          </cell>
          <cell r="I1060">
            <v>0</v>
          </cell>
          <cell r="J1060">
            <v>0</v>
          </cell>
          <cell r="K1060">
            <v>0</v>
          </cell>
          <cell r="L1060">
            <v>0</v>
          </cell>
          <cell r="M1060">
            <v>0</v>
          </cell>
          <cell r="N1060">
            <v>0</v>
          </cell>
          <cell r="O1060">
            <v>374000000</v>
          </cell>
          <cell r="P1060" t="str">
            <v>510351005.1000.1110008</v>
          </cell>
          <cell r="Q1060" t="str">
            <v>510351005.1000.1110008</v>
          </cell>
          <cell r="R1060">
            <v>374000000</v>
          </cell>
        </row>
        <row r="1061">
          <cell r="A1061" t="str">
            <v>510351005.1000.1110009</v>
          </cell>
          <cell r="B1061" t="str">
            <v>PRIMA DE VACACIONES</v>
          </cell>
          <cell r="C1061">
            <v>1533000000</v>
          </cell>
          <cell r="D1061">
            <v>0</v>
          </cell>
          <cell r="E1061">
            <v>0</v>
          </cell>
          <cell r="F1061">
            <v>0</v>
          </cell>
          <cell r="G1061">
            <v>0</v>
          </cell>
          <cell r="H1061">
            <v>0</v>
          </cell>
          <cell r="I1061">
            <v>0</v>
          </cell>
          <cell r="J1061">
            <v>0</v>
          </cell>
          <cell r="K1061">
            <v>0</v>
          </cell>
          <cell r="L1061">
            <v>0</v>
          </cell>
          <cell r="M1061">
            <v>0</v>
          </cell>
          <cell r="N1061">
            <v>0</v>
          </cell>
          <cell r="O1061">
            <v>1533000000</v>
          </cell>
          <cell r="P1061" t="str">
            <v>510351005.1000.1110009</v>
          </cell>
          <cell r="Q1061" t="str">
            <v>510351005.1000.1110009</v>
          </cell>
          <cell r="R1061">
            <v>1533000000</v>
          </cell>
        </row>
        <row r="1062">
          <cell r="A1062" t="str">
            <v>510351005.1000.1110010</v>
          </cell>
          <cell r="B1062" t="str">
            <v>PRIMA SEMESTRAL EXTRALEGAL DE MAYO</v>
          </cell>
          <cell r="C1062">
            <v>451000000</v>
          </cell>
          <cell r="D1062">
            <v>0</v>
          </cell>
          <cell r="E1062">
            <v>0</v>
          </cell>
          <cell r="F1062">
            <v>0</v>
          </cell>
          <cell r="G1062">
            <v>0</v>
          </cell>
          <cell r="H1062">
            <v>0</v>
          </cell>
          <cell r="I1062">
            <v>0</v>
          </cell>
          <cell r="J1062">
            <v>0</v>
          </cell>
          <cell r="K1062">
            <v>0</v>
          </cell>
          <cell r="L1062">
            <v>0</v>
          </cell>
          <cell r="M1062">
            <v>0</v>
          </cell>
          <cell r="N1062">
            <v>0</v>
          </cell>
          <cell r="O1062">
            <v>451000000</v>
          </cell>
          <cell r="P1062" t="str">
            <v>510351005.1000.1110010</v>
          </cell>
          <cell r="Q1062" t="str">
            <v>510351005.1000.1110010</v>
          </cell>
          <cell r="R1062">
            <v>451000000</v>
          </cell>
        </row>
        <row r="1063">
          <cell r="A1063" t="str">
            <v>510351005.1000.1110017</v>
          </cell>
          <cell r="B1063" t="str">
            <v>PRIMA SEMESTRAL DE JUNIO</v>
          </cell>
          <cell r="C1063">
            <v>691000000</v>
          </cell>
          <cell r="D1063">
            <v>0</v>
          </cell>
          <cell r="E1063">
            <v>0</v>
          </cell>
          <cell r="F1063">
            <v>0</v>
          </cell>
          <cell r="G1063">
            <v>0</v>
          </cell>
          <cell r="H1063">
            <v>0</v>
          </cell>
          <cell r="I1063">
            <v>0</v>
          </cell>
          <cell r="J1063">
            <v>0</v>
          </cell>
          <cell r="K1063">
            <v>0</v>
          </cell>
          <cell r="L1063">
            <v>0</v>
          </cell>
          <cell r="M1063">
            <v>0</v>
          </cell>
          <cell r="N1063">
            <v>0</v>
          </cell>
          <cell r="O1063">
            <v>691000000</v>
          </cell>
          <cell r="P1063" t="str">
            <v>510351005.1000.1110017</v>
          </cell>
          <cell r="Q1063" t="str">
            <v>510351005.1000.1110017</v>
          </cell>
          <cell r="R1063">
            <v>691000000</v>
          </cell>
        </row>
        <row r="1064">
          <cell r="A1064" t="str">
            <v>510351005.1000.1110019</v>
          </cell>
          <cell r="B1064" t="str">
            <v>PRIMA DE NAVIDAD</v>
          </cell>
          <cell r="C1064">
            <v>1606000000</v>
          </cell>
          <cell r="D1064">
            <v>0</v>
          </cell>
          <cell r="E1064">
            <v>0</v>
          </cell>
          <cell r="F1064">
            <v>0</v>
          </cell>
          <cell r="G1064">
            <v>0</v>
          </cell>
          <cell r="H1064">
            <v>0</v>
          </cell>
          <cell r="I1064">
            <v>0</v>
          </cell>
          <cell r="J1064">
            <v>0</v>
          </cell>
          <cell r="K1064">
            <v>0</v>
          </cell>
          <cell r="L1064">
            <v>0</v>
          </cell>
          <cell r="M1064">
            <v>0</v>
          </cell>
          <cell r="N1064">
            <v>0</v>
          </cell>
          <cell r="O1064">
            <v>1606000000</v>
          </cell>
          <cell r="P1064" t="str">
            <v>510351005.1000.1110019</v>
          </cell>
          <cell r="Q1064" t="str">
            <v>510351005.1000.1110019</v>
          </cell>
          <cell r="R1064">
            <v>1606000000</v>
          </cell>
        </row>
        <row r="1065">
          <cell r="A1065" t="str">
            <v>510351005.1000.1110024</v>
          </cell>
          <cell r="B1065" t="str">
            <v>INTERESES DE LA CESANTIAS</v>
          </cell>
          <cell r="C1065">
            <v>198000000</v>
          </cell>
          <cell r="D1065">
            <v>0</v>
          </cell>
          <cell r="E1065">
            <v>0</v>
          </cell>
          <cell r="F1065">
            <v>0</v>
          </cell>
          <cell r="G1065">
            <v>0</v>
          </cell>
          <cell r="H1065">
            <v>0</v>
          </cell>
          <cell r="I1065">
            <v>0</v>
          </cell>
          <cell r="J1065">
            <v>0</v>
          </cell>
          <cell r="K1065">
            <v>0</v>
          </cell>
          <cell r="L1065">
            <v>0</v>
          </cell>
          <cell r="M1065">
            <v>0</v>
          </cell>
          <cell r="N1065">
            <v>0</v>
          </cell>
          <cell r="O1065">
            <v>198000000</v>
          </cell>
          <cell r="P1065" t="str">
            <v>510351005.1000.1110024</v>
          </cell>
          <cell r="Q1065" t="str">
            <v>510351005.1000.1110024</v>
          </cell>
          <cell r="R1065">
            <v>198000000</v>
          </cell>
        </row>
        <row r="1066">
          <cell r="A1066" t="str">
            <v>510351005.1000.1110027</v>
          </cell>
          <cell r="B1066" t="str">
            <v>PRIMA DE ANTIGUEDAD</v>
          </cell>
          <cell r="C1066">
            <v>2118000000</v>
          </cell>
          <cell r="D1066">
            <v>0</v>
          </cell>
          <cell r="E1066">
            <v>-22000000</v>
          </cell>
          <cell r="F1066">
            <v>0</v>
          </cell>
          <cell r="G1066">
            <v>0</v>
          </cell>
          <cell r="H1066">
            <v>0</v>
          </cell>
          <cell r="I1066">
            <v>0</v>
          </cell>
          <cell r="J1066">
            <v>0</v>
          </cell>
          <cell r="K1066">
            <v>0</v>
          </cell>
          <cell r="L1066">
            <v>0</v>
          </cell>
          <cell r="M1066">
            <v>0</v>
          </cell>
          <cell r="N1066">
            <v>0</v>
          </cell>
          <cell r="O1066">
            <v>2096000000</v>
          </cell>
          <cell r="P1066" t="str">
            <v>510351005.1000.1110027</v>
          </cell>
          <cell r="Q1066" t="str">
            <v>510351005.1000.1110027</v>
          </cell>
          <cell r="R1066">
            <v>2096000000</v>
          </cell>
        </row>
        <row r="1067">
          <cell r="A1067" t="str">
            <v>510351005.1000.1110029</v>
          </cell>
          <cell r="B1067" t="str">
            <v>PRIMA SEMESTRAL EXTRA DE NAVIDAD</v>
          </cell>
          <cell r="C1067">
            <v>687000000</v>
          </cell>
          <cell r="D1067">
            <v>0</v>
          </cell>
          <cell r="E1067">
            <v>0</v>
          </cell>
          <cell r="F1067">
            <v>0</v>
          </cell>
          <cell r="G1067">
            <v>0</v>
          </cell>
          <cell r="H1067">
            <v>0</v>
          </cell>
          <cell r="I1067">
            <v>0</v>
          </cell>
          <cell r="J1067">
            <v>0</v>
          </cell>
          <cell r="K1067">
            <v>0</v>
          </cell>
          <cell r="L1067">
            <v>0</v>
          </cell>
          <cell r="M1067">
            <v>0</v>
          </cell>
          <cell r="N1067">
            <v>0</v>
          </cell>
          <cell r="O1067">
            <v>687000000</v>
          </cell>
          <cell r="P1067" t="str">
            <v>510351005.1000.1110029</v>
          </cell>
          <cell r="Q1067" t="str">
            <v>510351005.1000.1110029</v>
          </cell>
          <cell r="R1067">
            <v>687000000</v>
          </cell>
        </row>
        <row r="1068">
          <cell r="A1068" t="str">
            <v>510351005.1000.1120014</v>
          </cell>
          <cell r="B1068" t="str">
            <v>REMUNERACION APRENDICES</v>
          </cell>
          <cell r="C1068">
            <v>148399328</v>
          </cell>
          <cell r="D1068">
            <v>0</v>
          </cell>
          <cell r="E1068">
            <v>0</v>
          </cell>
          <cell r="F1068">
            <v>0</v>
          </cell>
          <cell r="G1068">
            <v>0</v>
          </cell>
          <cell r="H1068">
            <v>0</v>
          </cell>
          <cell r="I1068">
            <v>0</v>
          </cell>
          <cell r="J1068">
            <v>0</v>
          </cell>
          <cell r="K1068">
            <v>0</v>
          </cell>
          <cell r="L1068">
            <v>0</v>
          </cell>
          <cell r="M1068">
            <v>0</v>
          </cell>
          <cell r="N1068">
            <v>0</v>
          </cell>
          <cell r="O1068">
            <v>148399328</v>
          </cell>
          <cell r="P1068" t="str">
            <v>510351005.1000.1120014</v>
          </cell>
          <cell r="Q1068" t="str">
            <v>510351005.1000.1120014</v>
          </cell>
          <cell r="R1068">
            <v>148399328</v>
          </cell>
        </row>
        <row r="1069">
          <cell r="A1069" t="str">
            <v>510351005.1000.1120031</v>
          </cell>
          <cell r="B1069" t="str">
            <v>HONORARIOS Y REMUNERACIÓN SERV-TÉCNICOS</v>
          </cell>
          <cell r="C1069">
            <v>624506481</v>
          </cell>
          <cell r="D1069">
            <v>0</v>
          </cell>
          <cell r="E1069">
            <v>151346773</v>
          </cell>
          <cell r="F1069">
            <v>0</v>
          </cell>
          <cell r="G1069">
            <v>0</v>
          </cell>
          <cell r="H1069">
            <v>0</v>
          </cell>
          <cell r="I1069">
            <v>0</v>
          </cell>
          <cell r="J1069">
            <v>0</v>
          </cell>
          <cell r="K1069">
            <v>0</v>
          </cell>
          <cell r="L1069">
            <v>0</v>
          </cell>
          <cell r="M1069">
            <v>0</v>
          </cell>
          <cell r="N1069">
            <v>0</v>
          </cell>
          <cell r="O1069">
            <v>775853254</v>
          </cell>
          <cell r="P1069" t="str">
            <v>510351005.1000.1120031</v>
          </cell>
          <cell r="Q1069" t="str">
            <v>510351005.1000.1120031</v>
          </cell>
          <cell r="R1069">
            <v>775853254</v>
          </cell>
        </row>
        <row r="1070">
          <cell r="A1070" t="str">
            <v>510351005.1000.1122031</v>
          </cell>
          <cell r="B1070" t="str">
            <v>HONORARIOS Y REMUNERACIÓN SERV-TÉCNICOS</v>
          </cell>
          <cell r="C1070">
            <v>21310875</v>
          </cell>
          <cell r="D1070">
            <v>0</v>
          </cell>
          <cell r="E1070">
            <v>0</v>
          </cell>
          <cell r="F1070">
            <v>0</v>
          </cell>
          <cell r="G1070">
            <v>0</v>
          </cell>
          <cell r="H1070">
            <v>0</v>
          </cell>
          <cell r="I1070">
            <v>0</v>
          </cell>
          <cell r="J1070">
            <v>0</v>
          </cell>
          <cell r="K1070">
            <v>0</v>
          </cell>
          <cell r="L1070">
            <v>0</v>
          </cell>
          <cell r="M1070">
            <v>0</v>
          </cell>
          <cell r="N1070">
            <v>0</v>
          </cell>
          <cell r="O1070">
            <v>21310875</v>
          </cell>
          <cell r="P1070" t="str">
            <v>510351005.1000.1122031</v>
          </cell>
          <cell r="Q1070" t="str">
            <v>510351005.1000.1122031</v>
          </cell>
          <cell r="R1070">
            <v>21310875</v>
          </cell>
        </row>
        <row r="1071">
          <cell r="A1071" t="str">
            <v>510351005.1000.1124031</v>
          </cell>
          <cell r="B1071" t="str">
            <v>HONORARIOS Y REMUNERACIÓN SERV-TÉCNICOS</v>
          </cell>
          <cell r="C1071">
            <v>22580460</v>
          </cell>
          <cell r="D1071">
            <v>0</v>
          </cell>
          <cell r="E1071">
            <v>0</v>
          </cell>
          <cell r="F1071">
            <v>0</v>
          </cell>
          <cell r="G1071">
            <v>0</v>
          </cell>
          <cell r="H1071">
            <v>0</v>
          </cell>
          <cell r="I1071">
            <v>0</v>
          </cell>
          <cell r="J1071">
            <v>0</v>
          </cell>
          <cell r="K1071">
            <v>0</v>
          </cell>
          <cell r="L1071">
            <v>0</v>
          </cell>
          <cell r="M1071">
            <v>0</v>
          </cell>
          <cell r="N1071">
            <v>0</v>
          </cell>
          <cell r="O1071">
            <v>22580460</v>
          </cell>
          <cell r="P1071" t="str">
            <v>510351005.1000.1124031</v>
          </cell>
          <cell r="Q1071" t="str">
            <v>510351005.1000.1124031</v>
          </cell>
          <cell r="R1071">
            <v>22580460</v>
          </cell>
        </row>
        <row r="1072">
          <cell r="A1072" t="str">
            <v>510351005.1000.1126031</v>
          </cell>
          <cell r="B1072" t="str">
            <v>HONORARIOS Y REMUNERACIÓN SERV-TÉCNICOS</v>
          </cell>
          <cell r="C1072">
            <v>335858564</v>
          </cell>
          <cell r="D1072">
            <v>0</v>
          </cell>
          <cell r="E1072">
            <v>0</v>
          </cell>
          <cell r="F1072">
            <v>0</v>
          </cell>
          <cell r="G1072">
            <v>0</v>
          </cell>
          <cell r="H1072">
            <v>0</v>
          </cell>
          <cell r="I1072">
            <v>0</v>
          </cell>
          <cell r="J1072">
            <v>0</v>
          </cell>
          <cell r="K1072">
            <v>0</v>
          </cell>
          <cell r="L1072">
            <v>0</v>
          </cell>
          <cell r="M1072">
            <v>0</v>
          </cell>
          <cell r="N1072">
            <v>0</v>
          </cell>
          <cell r="O1072">
            <v>335858564</v>
          </cell>
          <cell r="P1072" t="str">
            <v>510351005.1000.1126031</v>
          </cell>
          <cell r="Q1072" t="e">
            <v>#N/A</v>
          </cell>
          <cell r="R1072">
            <v>335858564</v>
          </cell>
        </row>
        <row r="1073">
          <cell r="A1073" t="str">
            <v>510351005.1000.1128031</v>
          </cell>
          <cell r="B1073" t="str">
            <v>HONORARIOS Y REMUNERACIÓN SERV-TÉCNICOS</v>
          </cell>
          <cell r="C1073">
            <v>16141336</v>
          </cell>
          <cell r="D1073">
            <v>0</v>
          </cell>
          <cell r="E1073">
            <v>0</v>
          </cell>
          <cell r="F1073">
            <v>0</v>
          </cell>
          <cell r="G1073">
            <v>0</v>
          </cell>
          <cell r="H1073">
            <v>0</v>
          </cell>
          <cell r="I1073">
            <v>0</v>
          </cell>
          <cell r="J1073">
            <v>0</v>
          </cell>
          <cell r="K1073">
            <v>0</v>
          </cell>
          <cell r="L1073">
            <v>0</v>
          </cell>
          <cell r="M1073">
            <v>0</v>
          </cell>
          <cell r="N1073">
            <v>0</v>
          </cell>
          <cell r="O1073">
            <v>16141336</v>
          </cell>
          <cell r="P1073" t="str">
            <v>510351005.1000.1128031</v>
          </cell>
          <cell r="Q1073" t="e">
            <v>#N/A</v>
          </cell>
          <cell r="R1073">
            <v>16141336</v>
          </cell>
        </row>
        <row r="1074">
          <cell r="A1074" t="str">
            <v>510351005.1000.1130032</v>
          </cell>
          <cell r="B1074" t="str">
            <v>APORTES PREVISION SOCIAL</v>
          </cell>
          <cell r="C1074">
            <v>3933000000</v>
          </cell>
          <cell r="D1074">
            <v>0</v>
          </cell>
          <cell r="E1074">
            <v>-27000000</v>
          </cell>
          <cell r="F1074">
            <v>0</v>
          </cell>
          <cell r="G1074">
            <v>0</v>
          </cell>
          <cell r="H1074">
            <v>0</v>
          </cell>
          <cell r="I1074">
            <v>0</v>
          </cell>
          <cell r="J1074">
            <v>0</v>
          </cell>
          <cell r="K1074">
            <v>0</v>
          </cell>
          <cell r="L1074">
            <v>0</v>
          </cell>
          <cell r="M1074">
            <v>0</v>
          </cell>
          <cell r="N1074">
            <v>0</v>
          </cell>
          <cell r="O1074">
            <v>3906000000</v>
          </cell>
          <cell r="P1074" t="str">
            <v>510351005.1000.1130032</v>
          </cell>
          <cell r="Q1074" t="str">
            <v>510351005.1000.1130032</v>
          </cell>
          <cell r="R1074">
            <v>3906000000</v>
          </cell>
        </row>
        <row r="1075">
          <cell r="A1075" t="str">
            <v>510351005.1000.1130038</v>
          </cell>
          <cell r="B1075" t="str">
            <v>CAJA DE COMPENSACIÓN FAMILIAR- PÁRAFISCALES</v>
          </cell>
          <cell r="C1075">
            <v>799000000</v>
          </cell>
          <cell r="D1075">
            <v>0</v>
          </cell>
          <cell r="E1075">
            <v>-7000000</v>
          </cell>
          <cell r="F1075">
            <v>0</v>
          </cell>
          <cell r="G1075">
            <v>0</v>
          </cell>
          <cell r="H1075">
            <v>0</v>
          </cell>
          <cell r="I1075">
            <v>0</v>
          </cell>
          <cell r="J1075">
            <v>0</v>
          </cell>
          <cell r="K1075">
            <v>0</v>
          </cell>
          <cell r="L1075">
            <v>0</v>
          </cell>
          <cell r="M1075">
            <v>0</v>
          </cell>
          <cell r="N1075">
            <v>0</v>
          </cell>
          <cell r="O1075">
            <v>792000000</v>
          </cell>
          <cell r="P1075" t="str">
            <v>510351005.1000.1130038</v>
          </cell>
          <cell r="Q1075" t="str">
            <v>510351005.1000.1130038</v>
          </cell>
          <cell r="R1075">
            <v>792000000</v>
          </cell>
        </row>
        <row r="1076">
          <cell r="A1076" t="str">
            <v>510351005.1000.1210002</v>
          </cell>
          <cell r="B1076" t="str">
            <v>COMBUSTIBLE</v>
          </cell>
          <cell r="C1076">
            <v>626414227</v>
          </cell>
          <cell r="D1076">
            <v>0</v>
          </cell>
          <cell r="E1076">
            <v>0</v>
          </cell>
          <cell r="F1076">
            <v>0</v>
          </cell>
          <cell r="G1076">
            <v>0</v>
          </cell>
          <cell r="H1076">
            <v>0</v>
          </cell>
          <cell r="I1076">
            <v>0</v>
          </cell>
          <cell r="J1076">
            <v>0</v>
          </cell>
          <cell r="K1076">
            <v>0</v>
          </cell>
          <cell r="L1076">
            <v>0</v>
          </cell>
          <cell r="M1076">
            <v>0</v>
          </cell>
          <cell r="N1076">
            <v>0</v>
          </cell>
          <cell r="O1076">
            <v>626414227</v>
          </cell>
          <cell r="P1076" t="str">
            <v>510351005.1000.1210002</v>
          </cell>
          <cell r="Q1076" t="str">
            <v>510351005.1000.1210002</v>
          </cell>
          <cell r="R1076">
            <v>626414227</v>
          </cell>
        </row>
        <row r="1077">
          <cell r="A1077" t="str">
            <v>510351005.1000.1210003</v>
          </cell>
          <cell r="B1077" t="str">
            <v>MATERIALES Y SUMINISTROS</v>
          </cell>
          <cell r="C1077">
            <v>463759000</v>
          </cell>
          <cell r="D1077">
            <v>0</v>
          </cell>
          <cell r="E1077">
            <v>0</v>
          </cell>
          <cell r="F1077">
            <v>0</v>
          </cell>
          <cell r="G1077">
            <v>0</v>
          </cell>
          <cell r="H1077">
            <v>0</v>
          </cell>
          <cell r="I1077">
            <v>0</v>
          </cell>
          <cell r="J1077">
            <v>0</v>
          </cell>
          <cell r="K1077">
            <v>0</v>
          </cell>
          <cell r="L1077">
            <v>0</v>
          </cell>
          <cell r="M1077">
            <v>0</v>
          </cell>
          <cell r="N1077">
            <v>0</v>
          </cell>
          <cell r="O1077">
            <v>463759000</v>
          </cell>
          <cell r="P1077" t="str">
            <v>510351005.1000.1210003</v>
          </cell>
          <cell r="Q1077" t="str">
            <v>510351005.1000.1210003</v>
          </cell>
          <cell r="R1077">
            <v>463759000</v>
          </cell>
        </row>
        <row r="1078">
          <cell r="A1078" t="str">
            <v>510351005.1000.1210022</v>
          </cell>
          <cell r="B1078" t="str">
            <v>COMPRA DE EQUIPO</v>
          </cell>
          <cell r="C1078">
            <v>334661000</v>
          </cell>
          <cell r="D1078">
            <v>0</v>
          </cell>
          <cell r="E1078">
            <v>0</v>
          </cell>
          <cell r="F1078">
            <v>0</v>
          </cell>
          <cell r="G1078">
            <v>0</v>
          </cell>
          <cell r="H1078">
            <v>0</v>
          </cell>
          <cell r="I1078">
            <v>0</v>
          </cell>
          <cell r="J1078">
            <v>0</v>
          </cell>
          <cell r="K1078">
            <v>0</v>
          </cell>
          <cell r="L1078">
            <v>0</v>
          </cell>
          <cell r="M1078">
            <v>0</v>
          </cell>
          <cell r="N1078">
            <v>0</v>
          </cell>
          <cell r="O1078">
            <v>334661000</v>
          </cell>
          <cell r="P1078" t="str">
            <v>510351005.1000.1210022</v>
          </cell>
          <cell r="Q1078" t="str">
            <v>510351005.1000.1210022</v>
          </cell>
          <cell r="R1078">
            <v>334661000</v>
          </cell>
        </row>
        <row r="1079">
          <cell r="A1079" t="str">
            <v>510351005.1000.1210056</v>
          </cell>
          <cell r="B1079" t="str">
            <v>MATERIALES Y SUMINISTROS PARQUE AUTOMOTOR</v>
          </cell>
          <cell r="C1079">
            <v>106375000</v>
          </cell>
          <cell r="D1079">
            <v>0</v>
          </cell>
          <cell r="E1079">
            <v>0</v>
          </cell>
          <cell r="F1079">
            <v>0</v>
          </cell>
          <cell r="G1079">
            <v>0</v>
          </cell>
          <cell r="H1079">
            <v>0</v>
          </cell>
          <cell r="I1079">
            <v>0</v>
          </cell>
          <cell r="J1079">
            <v>0</v>
          </cell>
          <cell r="K1079">
            <v>0</v>
          </cell>
          <cell r="L1079">
            <v>0</v>
          </cell>
          <cell r="M1079">
            <v>0</v>
          </cell>
          <cell r="N1079">
            <v>0</v>
          </cell>
          <cell r="O1079">
            <v>106375000</v>
          </cell>
          <cell r="P1079" t="str">
            <v>510351005.1000.1210056</v>
          </cell>
          <cell r="Q1079" t="str">
            <v>510351005.1000.1210056</v>
          </cell>
          <cell r="R1079">
            <v>106375000</v>
          </cell>
        </row>
        <row r="1080">
          <cell r="A1080" t="str">
            <v>510351005.1000.1212002</v>
          </cell>
          <cell r="B1080" t="str">
            <v>COMBUSTIBLE</v>
          </cell>
          <cell r="C1080">
            <v>150114730</v>
          </cell>
          <cell r="D1080">
            <v>0</v>
          </cell>
          <cell r="E1080">
            <v>0</v>
          </cell>
          <cell r="F1080">
            <v>0</v>
          </cell>
          <cell r="G1080">
            <v>0</v>
          </cell>
          <cell r="H1080">
            <v>0</v>
          </cell>
          <cell r="I1080">
            <v>0</v>
          </cell>
          <cell r="J1080">
            <v>0</v>
          </cell>
          <cell r="K1080">
            <v>0</v>
          </cell>
          <cell r="L1080">
            <v>0</v>
          </cell>
          <cell r="M1080">
            <v>0</v>
          </cell>
          <cell r="N1080">
            <v>0</v>
          </cell>
          <cell r="O1080">
            <v>150114730</v>
          </cell>
          <cell r="P1080" t="str">
            <v>510351005.1000.1212002</v>
          </cell>
          <cell r="Q1080" t="str">
            <v>510351005.1000.1212002</v>
          </cell>
          <cell r="R1080">
            <v>150114730</v>
          </cell>
        </row>
        <row r="1081">
          <cell r="A1081" t="str">
            <v>510351005.1000.1212003</v>
          </cell>
          <cell r="B1081" t="str">
            <v>MATERIALES Y SUMINISTROS</v>
          </cell>
          <cell r="C1081">
            <v>194029698</v>
          </cell>
          <cell r="D1081">
            <v>0</v>
          </cell>
          <cell r="E1081">
            <v>0</v>
          </cell>
          <cell r="F1081">
            <v>0</v>
          </cell>
          <cell r="G1081">
            <v>0</v>
          </cell>
          <cell r="H1081">
            <v>0</v>
          </cell>
          <cell r="I1081">
            <v>0</v>
          </cell>
          <cell r="J1081">
            <v>0</v>
          </cell>
          <cell r="K1081">
            <v>0</v>
          </cell>
          <cell r="L1081">
            <v>0</v>
          </cell>
          <cell r="M1081">
            <v>0</v>
          </cell>
          <cell r="N1081">
            <v>0</v>
          </cell>
          <cell r="O1081">
            <v>194029698</v>
          </cell>
          <cell r="P1081" t="str">
            <v>510351005.1000.1212003</v>
          </cell>
          <cell r="Q1081" t="str">
            <v>510351005.1000.1212003</v>
          </cell>
          <cell r="R1081">
            <v>194029698</v>
          </cell>
        </row>
        <row r="1082">
          <cell r="A1082" t="str">
            <v>510351005.1000.1212022</v>
          </cell>
          <cell r="B1082" t="str">
            <v>COMPRA DE EQUIPO</v>
          </cell>
          <cell r="C1082">
            <v>24388704</v>
          </cell>
          <cell r="D1082">
            <v>0</v>
          </cell>
          <cell r="E1082">
            <v>0</v>
          </cell>
          <cell r="F1082">
            <v>0</v>
          </cell>
          <cell r="G1082">
            <v>0</v>
          </cell>
          <cell r="H1082">
            <v>0</v>
          </cell>
          <cell r="I1082">
            <v>0</v>
          </cell>
          <cell r="J1082">
            <v>0</v>
          </cell>
          <cell r="K1082">
            <v>0</v>
          </cell>
          <cell r="L1082">
            <v>0</v>
          </cell>
          <cell r="M1082">
            <v>0</v>
          </cell>
          <cell r="N1082">
            <v>0</v>
          </cell>
          <cell r="O1082">
            <v>24388704</v>
          </cell>
          <cell r="P1082" t="str">
            <v>510351005.1000.1212022</v>
          </cell>
          <cell r="Q1082" t="str">
            <v>510351005.1000.1212022</v>
          </cell>
          <cell r="R1082">
            <v>24388704</v>
          </cell>
        </row>
        <row r="1083">
          <cell r="A1083" t="str">
            <v>510351005.1000.1214003</v>
          </cell>
          <cell r="B1083" t="str">
            <v>MATERIALES Y SUMINISTROS</v>
          </cell>
          <cell r="C1083">
            <v>55430822</v>
          </cell>
          <cell r="D1083">
            <v>0</v>
          </cell>
          <cell r="E1083">
            <v>0</v>
          </cell>
          <cell r="F1083">
            <v>0</v>
          </cell>
          <cell r="G1083">
            <v>0</v>
          </cell>
          <cell r="H1083">
            <v>0</v>
          </cell>
          <cell r="I1083">
            <v>0</v>
          </cell>
          <cell r="J1083">
            <v>0</v>
          </cell>
          <cell r="K1083">
            <v>0</v>
          </cell>
          <cell r="L1083">
            <v>0</v>
          </cell>
          <cell r="M1083">
            <v>0</v>
          </cell>
          <cell r="N1083">
            <v>0</v>
          </cell>
          <cell r="O1083">
            <v>55430822</v>
          </cell>
          <cell r="P1083" t="str">
            <v>510351005.1000.1214003</v>
          </cell>
          <cell r="Q1083" t="str">
            <v>510351005.1000.1214003</v>
          </cell>
          <cell r="R1083">
            <v>55430822</v>
          </cell>
        </row>
        <row r="1084">
          <cell r="A1084" t="str">
            <v>510351005.1000.1214022</v>
          </cell>
          <cell r="B1084" t="str">
            <v>COMPRA DE EQUIPO</v>
          </cell>
          <cell r="C1084">
            <v>14498000</v>
          </cell>
          <cell r="D1084">
            <v>0</v>
          </cell>
          <cell r="E1084">
            <v>0</v>
          </cell>
          <cell r="F1084">
            <v>0</v>
          </cell>
          <cell r="G1084">
            <v>0</v>
          </cell>
          <cell r="H1084">
            <v>0</v>
          </cell>
          <cell r="I1084">
            <v>0</v>
          </cell>
          <cell r="J1084">
            <v>0</v>
          </cell>
          <cell r="K1084">
            <v>0</v>
          </cell>
          <cell r="L1084">
            <v>0</v>
          </cell>
          <cell r="M1084">
            <v>0</v>
          </cell>
          <cell r="N1084">
            <v>0</v>
          </cell>
          <cell r="O1084">
            <v>14498000</v>
          </cell>
          <cell r="P1084" t="str">
            <v>510351005.1000.1214022</v>
          </cell>
          <cell r="Q1084" t="e">
            <v>#N/A</v>
          </cell>
          <cell r="R1084">
            <v>14498000</v>
          </cell>
        </row>
        <row r="1085">
          <cell r="A1085" t="str">
            <v>510351005.1000.1216003</v>
          </cell>
          <cell r="B1085" t="str">
            <v>MATERIALES Y SUMINISTROS</v>
          </cell>
          <cell r="C1085">
            <v>169889853.94999999</v>
          </cell>
          <cell r="D1085">
            <v>0</v>
          </cell>
          <cell r="E1085">
            <v>0</v>
          </cell>
          <cell r="F1085">
            <v>0</v>
          </cell>
          <cell r="G1085">
            <v>-4711149.88</v>
          </cell>
          <cell r="H1085">
            <v>0</v>
          </cell>
          <cell r="I1085">
            <v>0</v>
          </cell>
          <cell r="J1085">
            <v>0</v>
          </cell>
          <cell r="K1085">
            <v>0</v>
          </cell>
          <cell r="L1085">
            <v>0</v>
          </cell>
          <cell r="M1085">
            <v>0</v>
          </cell>
          <cell r="N1085">
            <v>0</v>
          </cell>
          <cell r="O1085">
            <v>165178704.06999999</v>
          </cell>
          <cell r="P1085" t="str">
            <v>510351005.1000.1216003</v>
          </cell>
          <cell r="Q1085" t="str">
            <v>510351005.1000.1216003</v>
          </cell>
          <cell r="R1085">
            <v>165178704.06999999</v>
          </cell>
        </row>
        <row r="1086">
          <cell r="A1086" t="str">
            <v>510351005.1000.1216022</v>
          </cell>
          <cell r="B1086" t="str">
            <v>COMPRA DE EQUIPO</v>
          </cell>
          <cell r="C1086">
            <v>120811906</v>
          </cell>
          <cell r="D1086">
            <v>0</v>
          </cell>
          <cell r="E1086">
            <v>0</v>
          </cell>
          <cell r="F1086">
            <v>0</v>
          </cell>
          <cell r="G1086">
            <v>0</v>
          </cell>
          <cell r="H1086">
            <v>0</v>
          </cell>
          <cell r="I1086">
            <v>0</v>
          </cell>
          <cell r="J1086">
            <v>0</v>
          </cell>
          <cell r="K1086">
            <v>0</v>
          </cell>
          <cell r="L1086">
            <v>0</v>
          </cell>
          <cell r="M1086">
            <v>0</v>
          </cell>
          <cell r="N1086">
            <v>0</v>
          </cell>
          <cell r="O1086">
            <v>120811906</v>
          </cell>
          <cell r="P1086" t="str">
            <v>510351005.1000.1216022</v>
          </cell>
          <cell r="Q1086" t="str">
            <v>510351005.1000.1216022</v>
          </cell>
          <cell r="R1086">
            <v>120811906</v>
          </cell>
        </row>
        <row r="1087">
          <cell r="A1087" t="str">
            <v>510351005.1000.1216056</v>
          </cell>
          <cell r="B1087" t="str">
            <v>MATERIALES Y SUMINISTROS PARQUE AUTOMOTOR</v>
          </cell>
          <cell r="C1087">
            <v>20447888</v>
          </cell>
          <cell r="D1087">
            <v>0</v>
          </cell>
          <cell r="E1087">
            <v>0</v>
          </cell>
          <cell r="F1087">
            <v>0</v>
          </cell>
          <cell r="G1087">
            <v>0</v>
          </cell>
          <cell r="H1087">
            <v>0</v>
          </cell>
          <cell r="I1087">
            <v>0</v>
          </cell>
          <cell r="J1087">
            <v>0</v>
          </cell>
          <cell r="K1087">
            <v>0</v>
          </cell>
          <cell r="L1087">
            <v>0</v>
          </cell>
          <cell r="M1087">
            <v>0</v>
          </cell>
          <cell r="N1087">
            <v>0</v>
          </cell>
          <cell r="O1087">
            <v>20447888</v>
          </cell>
          <cell r="P1087" t="str">
            <v>510351005.1000.1216056</v>
          </cell>
          <cell r="Q1087" t="e">
            <v>#N/A</v>
          </cell>
          <cell r="R1087">
            <v>20447888</v>
          </cell>
        </row>
        <row r="1088">
          <cell r="A1088" t="str">
            <v>510351005.1000.1218003</v>
          </cell>
          <cell r="B1088" t="str">
            <v>MATERIALES Y SUMINISTROS</v>
          </cell>
          <cell r="C1088">
            <v>20103348.68</v>
          </cell>
          <cell r="D1088">
            <v>0</v>
          </cell>
          <cell r="E1088">
            <v>-0.68</v>
          </cell>
          <cell r="F1088">
            <v>0</v>
          </cell>
          <cell r="G1088">
            <v>0</v>
          </cell>
          <cell r="H1088">
            <v>0</v>
          </cell>
          <cell r="I1088">
            <v>0</v>
          </cell>
          <cell r="J1088">
            <v>0</v>
          </cell>
          <cell r="K1088">
            <v>0</v>
          </cell>
          <cell r="L1088">
            <v>0</v>
          </cell>
          <cell r="M1088">
            <v>0</v>
          </cell>
          <cell r="N1088">
            <v>0</v>
          </cell>
          <cell r="O1088">
            <v>20103348</v>
          </cell>
          <cell r="P1088" t="str">
            <v>510351005.1000.1218003</v>
          </cell>
          <cell r="Q1088" t="str">
            <v>510351005.1000.1218003</v>
          </cell>
          <cell r="R1088">
            <v>20103348</v>
          </cell>
        </row>
        <row r="1089">
          <cell r="A1089" t="str">
            <v>510351005.1000.1220001</v>
          </cell>
          <cell r="B1089" t="str">
            <v>AUXILIO DE BECAS</v>
          </cell>
          <cell r="C1089">
            <v>2093000000</v>
          </cell>
          <cell r="D1089">
            <v>0</v>
          </cell>
          <cell r="E1089">
            <v>-21000000</v>
          </cell>
          <cell r="F1089">
            <v>0</v>
          </cell>
          <cell r="G1089">
            <v>0</v>
          </cell>
          <cell r="H1089">
            <v>0</v>
          </cell>
          <cell r="I1089">
            <v>0</v>
          </cell>
          <cell r="J1089">
            <v>0</v>
          </cell>
          <cell r="K1089">
            <v>0</v>
          </cell>
          <cell r="L1089">
            <v>0</v>
          </cell>
          <cell r="M1089">
            <v>0</v>
          </cell>
          <cell r="N1089">
            <v>0</v>
          </cell>
          <cell r="O1089">
            <v>2072000000</v>
          </cell>
          <cell r="P1089" t="str">
            <v>510351005.1000.1220001</v>
          </cell>
          <cell r="Q1089" t="str">
            <v>510351005.1000.1220001</v>
          </cell>
          <cell r="R1089">
            <v>2072000000</v>
          </cell>
        </row>
        <row r="1090">
          <cell r="A1090" t="str">
            <v>510351005.1000.1220004</v>
          </cell>
          <cell r="B1090" t="str">
            <v>SERVICIO DE MANTENIMIENTO GENERAL</v>
          </cell>
          <cell r="C1090">
            <v>2333636517</v>
          </cell>
          <cell r="D1090">
            <v>0</v>
          </cell>
          <cell r="E1090">
            <v>0</v>
          </cell>
          <cell r="F1090">
            <v>0</v>
          </cell>
          <cell r="G1090">
            <v>0</v>
          </cell>
          <cell r="H1090">
            <v>0</v>
          </cell>
          <cell r="I1090">
            <v>0</v>
          </cell>
          <cell r="J1090">
            <v>0</v>
          </cell>
          <cell r="K1090">
            <v>0</v>
          </cell>
          <cell r="L1090">
            <v>0</v>
          </cell>
          <cell r="M1090">
            <v>0</v>
          </cell>
          <cell r="N1090">
            <v>0</v>
          </cell>
          <cell r="O1090">
            <v>2333636517</v>
          </cell>
          <cell r="P1090" t="str">
            <v>510351005.1000.1220004</v>
          </cell>
          <cell r="Q1090" t="str">
            <v>510351005.1000.1220004</v>
          </cell>
          <cell r="R1090">
            <v>2333636517</v>
          </cell>
        </row>
        <row r="1091">
          <cell r="A1091" t="str">
            <v>510351005.1000.1220013</v>
          </cell>
          <cell r="B1091" t="str">
            <v>ARRENDAMIENTO</v>
          </cell>
          <cell r="C1091">
            <v>103413959</v>
          </cell>
          <cell r="D1091">
            <v>0</v>
          </cell>
          <cell r="E1091">
            <v>0</v>
          </cell>
          <cell r="F1091">
            <v>0</v>
          </cell>
          <cell r="G1091">
            <v>0</v>
          </cell>
          <cell r="H1091">
            <v>0</v>
          </cell>
          <cell r="I1091">
            <v>0</v>
          </cell>
          <cell r="J1091">
            <v>0</v>
          </cell>
          <cell r="K1091">
            <v>0</v>
          </cell>
          <cell r="L1091">
            <v>0</v>
          </cell>
          <cell r="M1091">
            <v>0</v>
          </cell>
          <cell r="N1091">
            <v>0</v>
          </cell>
          <cell r="O1091">
            <v>103413959</v>
          </cell>
          <cell r="P1091" t="str">
            <v>510351005.1000.1220013</v>
          </cell>
          <cell r="Q1091" t="str">
            <v>510351005.1000.1220013</v>
          </cell>
          <cell r="R1091">
            <v>103413959</v>
          </cell>
        </row>
        <row r="1092">
          <cell r="A1092" t="str">
            <v>510351005.1000.1220015</v>
          </cell>
          <cell r="B1092" t="str">
            <v>BENEFICIOS CONVENCIONALES</v>
          </cell>
          <cell r="C1092">
            <v>80000000</v>
          </cell>
          <cell r="D1092">
            <v>0</v>
          </cell>
          <cell r="E1092">
            <v>-1000000</v>
          </cell>
          <cell r="F1092">
            <v>0</v>
          </cell>
          <cell r="G1092">
            <v>0</v>
          </cell>
          <cell r="H1092">
            <v>0</v>
          </cell>
          <cell r="I1092">
            <v>0</v>
          </cell>
          <cell r="J1092">
            <v>0</v>
          </cell>
          <cell r="K1092">
            <v>0</v>
          </cell>
          <cell r="L1092">
            <v>0</v>
          </cell>
          <cell r="M1092">
            <v>0</v>
          </cell>
          <cell r="N1092">
            <v>0</v>
          </cell>
          <cell r="O1092">
            <v>79000000</v>
          </cell>
          <cell r="P1092" t="str">
            <v>510351005.1000.1220015</v>
          </cell>
          <cell r="Q1092" t="str">
            <v>510351005.1000.1220015</v>
          </cell>
          <cell r="R1092">
            <v>79000000</v>
          </cell>
        </row>
        <row r="1093">
          <cell r="A1093" t="str">
            <v>510351005.1000.1220041</v>
          </cell>
          <cell r="B1093" t="str">
            <v>COMUNICACIÓN Y TRANSPORTE</v>
          </cell>
          <cell r="C1093">
            <v>310284000</v>
          </cell>
          <cell r="D1093">
            <v>0</v>
          </cell>
          <cell r="E1093">
            <v>0</v>
          </cell>
          <cell r="F1093">
            <v>0</v>
          </cell>
          <cell r="G1093">
            <v>0</v>
          </cell>
          <cell r="H1093">
            <v>-310284000</v>
          </cell>
          <cell r="I1093">
            <v>0</v>
          </cell>
          <cell r="J1093">
            <v>0</v>
          </cell>
          <cell r="K1093">
            <v>0</v>
          </cell>
          <cell r="L1093">
            <v>0</v>
          </cell>
          <cell r="M1093">
            <v>0</v>
          </cell>
          <cell r="N1093">
            <v>0</v>
          </cell>
          <cell r="O1093">
            <v>0</v>
          </cell>
          <cell r="P1093" t="str">
            <v>510351005.1000.1220041</v>
          </cell>
          <cell r="Q1093" t="e">
            <v>#N/A</v>
          </cell>
          <cell r="R1093">
            <v>0</v>
          </cell>
        </row>
        <row r="1094">
          <cell r="A1094" t="str">
            <v>510351005.1000.1220052</v>
          </cell>
          <cell r="B1094" t="str">
            <v>SERVICIO DE VIGILANCIA</v>
          </cell>
          <cell r="C1094">
            <v>2971921457</v>
          </cell>
          <cell r="D1094">
            <v>0</v>
          </cell>
          <cell r="E1094">
            <v>0</v>
          </cell>
          <cell r="F1094">
            <v>0</v>
          </cell>
          <cell r="G1094">
            <v>0</v>
          </cell>
          <cell r="H1094">
            <v>0</v>
          </cell>
          <cell r="I1094">
            <v>0</v>
          </cell>
          <cell r="J1094">
            <v>0</v>
          </cell>
          <cell r="K1094">
            <v>0</v>
          </cell>
          <cell r="L1094">
            <v>0</v>
          </cell>
          <cell r="M1094">
            <v>0</v>
          </cell>
          <cell r="N1094">
            <v>0</v>
          </cell>
          <cell r="O1094">
            <v>2971921457</v>
          </cell>
          <cell r="P1094" t="str">
            <v>510351005.1000.1220052</v>
          </cell>
          <cell r="Q1094" t="str">
            <v>510351005.1000.1220052</v>
          </cell>
          <cell r="R1094">
            <v>2971921457</v>
          </cell>
        </row>
        <row r="1095">
          <cell r="A1095" t="str">
            <v>510351005.1000.1220053</v>
          </cell>
          <cell r="B1095" t="str">
            <v>SERVICIO DE ASEO Y CAFETERIA</v>
          </cell>
          <cell r="C1095">
            <v>526934100</v>
          </cell>
          <cell r="D1095">
            <v>0</v>
          </cell>
          <cell r="E1095">
            <v>0</v>
          </cell>
          <cell r="F1095">
            <v>0</v>
          </cell>
          <cell r="G1095">
            <v>0</v>
          </cell>
          <cell r="H1095">
            <v>0</v>
          </cell>
          <cell r="I1095">
            <v>0</v>
          </cell>
          <cell r="J1095">
            <v>0</v>
          </cell>
          <cell r="K1095">
            <v>0</v>
          </cell>
          <cell r="L1095">
            <v>0</v>
          </cell>
          <cell r="M1095">
            <v>0</v>
          </cell>
          <cell r="N1095">
            <v>0</v>
          </cell>
          <cell r="O1095">
            <v>526934100</v>
          </cell>
          <cell r="P1095" t="str">
            <v>510351005.1000.1220053</v>
          </cell>
          <cell r="Q1095" t="str">
            <v>510351005.1000.1220053</v>
          </cell>
          <cell r="R1095">
            <v>526934100</v>
          </cell>
        </row>
        <row r="1096">
          <cell r="A1096" t="str">
            <v>510351005.1000.1220054</v>
          </cell>
          <cell r="B1096" t="str">
            <v>SERVICIO MANTENIMIENTO PARQUE AUTOMOTOR</v>
          </cell>
          <cell r="C1096">
            <v>564024321</v>
          </cell>
          <cell r="D1096">
            <v>0</v>
          </cell>
          <cell r="E1096">
            <v>0</v>
          </cell>
          <cell r="F1096">
            <v>0</v>
          </cell>
          <cell r="G1096">
            <v>0</v>
          </cell>
          <cell r="H1096">
            <v>0</v>
          </cell>
          <cell r="I1096">
            <v>0</v>
          </cell>
          <cell r="J1096">
            <v>0</v>
          </cell>
          <cell r="K1096">
            <v>0</v>
          </cell>
          <cell r="L1096">
            <v>0</v>
          </cell>
          <cell r="M1096">
            <v>0</v>
          </cell>
          <cell r="N1096">
            <v>0</v>
          </cell>
          <cell r="O1096">
            <v>564024321</v>
          </cell>
          <cell r="P1096" t="str">
            <v>510351005.1000.1220054</v>
          </cell>
          <cell r="Q1096" t="str">
            <v>510351005.1000.1220054</v>
          </cell>
          <cell r="R1096">
            <v>564024321</v>
          </cell>
        </row>
        <row r="1097">
          <cell r="A1097" t="str">
            <v>510351005.1000.1220063</v>
          </cell>
          <cell r="B1097" t="str">
            <v>CAPACITACION</v>
          </cell>
          <cell r="C1097">
            <v>157500000</v>
          </cell>
          <cell r="D1097">
            <v>0</v>
          </cell>
          <cell r="E1097">
            <v>0</v>
          </cell>
          <cell r="F1097">
            <v>0</v>
          </cell>
          <cell r="G1097">
            <v>0</v>
          </cell>
          <cell r="H1097">
            <v>0</v>
          </cell>
          <cell r="I1097">
            <v>0</v>
          </cell>
          <cell r="J1097">
            <v>0</v>
          </cell>
          <cell r="K1097">
            <v>0</v>
          </cell>
          <cell r="L1097">
            <v>0</v>
          </cell>
          <cell r="M1097">
            <v>0</v>
          </cell>
          <cell r="N1097">
            <v>0</v>
          </cell>
          <cell r="O1097">
            <v>157500000</v>
          </cell>
          <cell r="P1097" t="str">
            <v>510351005.1000.1220063</v>
          </cell>
          <cell r="Q1097" t="str">
            <v>510351005.1000.1220063</v>
          </cell>
          <cell r="R1097">
            <v>157500000</v>
          </cell>
        </row>
        <row r="1098">
          <cell r="A1098" t="str">
            <v>510351005.1000.1220066</v>
          </cell>
          <cell r="B1098" t="str">
            <v>GASTOS LEGALES</v>
          </cell>
          <cell r="C1098">
            <v>12290000</v>
          </cell>
          <cell r="D1098">
            <v>0</v>
          </cell>
          <cell r="E1098">
            <v>0</v>
          </cell>
          <cell r="F1098">
            <v>0</v>
          </cell>
          <cell r="G1098">
            <v>0</v>
          </cell>
          <cell r="H1098">
            <v>0</v>
          </cell>
          <cell r="I1098">
            <v>0</v>
          </cell>
          <cell r="J1098">
            <v>0</v>
          </cell>
          <cell r="K1098">
            <v>0</v>
          </cell>
          <cell r="L1098">
            <v>0</v>
          </cell>
          <cell r="M1098">
            <v>0</v>
          </cell>
          <cell r="N1098">
            <v>0</v>
          </cell>
          <cell r="O1098">
            <v>12290000</v>
          </cell>
          <cell r="P1098" t="str">
            <v>510351005.1000.1220066</v>
          </cell>
          <cell r="Q1098" t="str">
            <v>510351005.1000.1220066</v>
          </cell>
          <cell r="R1098">
            <v>12290000</v>
          </cell>
        </row>
        <row r="1099">
          <cell r="A1099" t="str">
            <v>510351005.1000.1220079</v>
          </cell>
          <cell r="B1099" t="str">
            <v>SEGUROS</v>
          </cell>
          <cell r="C1099">
            <v>4179332000</v>
          </cell>
          <cell r="D1099">
            <v>0</v>
          </cell>
          <cell r="E1099">
            <v>0</v>
          </cell>
          <cell r="F1099">
            <v>0</v>
          </cell>
          <cell r="G1099">
            <v>0</v>
          </cell>
          <cell r="H1099">
            <v>0</v>
          </cell>
          <cell r="I1099">
            <v>0</v>
          </cell>
          <cell r="J1099">
            <v>0</v>
          </cell>
          <cell r="K1099">
            <v>0</v>
          </cell>
          <cell r="L1099">
            <v>0</v>
          </cell>
          <cell r="M1099">
            <v>0</v>
          </cell>
          <cell r="N1099">
            <v>0</v>
          </cell>
          <cell r="O1099">
            <v>4179332000</v>
          </cell>
          <cell r="P1099" t="str">
            <v>510351005.1000.1220079</v>
          </cell>
          <cell r="Q1099" t="str">
            <v>510351005.1000.1220079</v>
          </cell>
          <cell r="R1099">
            <v>4179332000</v>
          </cell>
        </row>
        <row r="1100">
          <cell r="A1100" t="str">
            <v>510351005.1000.1220097</v>
          </cell>
          <cell r="B1100" t="str">
            <v>IMPRESOS PUBLICACIONES Y AFILIACIONES</v>
          </cell>
          <cell r="C1100">
            <v>12750000</v>
          </cell>
          <cell r="D1100">
            <v>0</v>
          </cell>
          <cell r="E1100">
            <v>0</v>
          </cell>
          <cell r="F1100">
            <v>0</v>
          </cell>
          <cell r="G1100">
            <v>0</v>
          </cell>
          <cell r="H1100">
            <v>0</v>
          </cell>
          <cell r="I1100">
            <v>0</v>
          </cell>
          <cell r="J1100">
            <v>0</v>
          </cell>
          <cell r="K1100">
            <v>0</v>
          </cell>
          <cell r="L1100">
            <v>0</v>
          </cell>
          <cell r="M1100">
            <v>0</v>
          </cell>
          <cell r="N1100">
            <v>0</v>
          </cell>
          <cell r="O1100">
            <v>12750000</v>
          </cell>
          <cell r="P1100" t="str">
            <v>510351005.1000.1220097</v>
          </cell>
          <cell r="Q1100" t="str">
            <v>510351005.1000.1220097</v>
          </cell>
          <cell r="R1100">
            <v>12750000</v>
          </cell>
        </row>
        <row r="1101">
          <cell r="A1101" t="str">
            <v>510351005.1000.1222004</v>
          </cell>
          <cell r="B1101" t="str">
            <v>SERVICIO DE MANTENIMIENTO GENERAL</v>
          </cell>
          <cell r="C1101">
            <v>226467273</v>
          </cell>
          <cell r="D1101">
            <v>0</v>
          </cell>
          <cell r="E1101">
            <v>0</v>
          </cell>
          <cell r="F1101">
            <v>0</v>
          </cell>
          <cell r="G1101">
            <v>-1673906</v>
          </cell>
          <cell r="H1101">
            <v>0</v>
          </cell>
          <cell r="I1101">
            <v>0</v>
          </cell>
          <cell r="J1101">
            <v>0</v>
          </cell>
          <cell r="K1101">
            <v>0</v>
          </cell>
          <cell r="L1101">
            <v>0</v>
          </cell>
          <cell r="M1101">
            <v>0</v>
          </cell>
          <cell r="N1101">
            <v>0</v>
          </cell>
          <cell r="O1101">
            <v>224793367</v>
          </cell>
          <cell r="P1101" t="str">
            <v>510351005.1000.1222004</v>
          </cell>
          <cell r="Q1101" t="str">
            <v>510351005.1000.1222004</v>
          </cell>
          <cell r="R1101">
            <v>224793367</v>
          </cell>
        </row>
        <row r="1102">
          <cell r="A1102" t="str">
            <v>510351005.1000.1222013</v>
          </cell>
          <cell r="B1102" t="str">
            <v>ARRENDAMIENTO</v>
          </cell>
          <cell r="C1102">
            <v>5458563</v>
          </cell>
          <cell r="D1102">
            <v>0</v>
          </cell>
          <cell r="E1102">
            <v>0</v>
          </cell>
          <cell r="F1102">
            <v>0</v>
          </cell>
          <cell r="G1102">
            <v>0</v>
          </cell>
          <cell r="H1102">
            <v>0</v>
          </cell>
          <cell r="I1102">
            <v>0</v>
          </cell>
          <cell r="J1102">
            <v>0</v>
          </cell>
          <cell r="K1102">
            <v>0</v>
          </cell>
          <cell r="L1102">
            <v>0</v>
          </cell>
          <cell r="M1102">
            <v>0</v>
          </cell>
          <cell r="N1102">
            <v>0</v>
          </cell>
          <cell r="O1102">
            <v>5458563</v>
          </cell>
          <cell r="P1102" t="str">
            <v>510351005.1000.1222013</v>
          </cell>
          <cell r="Q1102" t="str">
            <v>510351005.1000.1222013</v>
          </cell>
          <cell r="R1102">
            <v>5458563</v>
          </cell>
        </row>
        <row r="1103">
          <cell r="A1103" t="str">
            <v>510351005.1000.1222053</v>
          </cell>
          <cell r="B1103" t="str">
            <v>SERVICIO DE ASEO Y CAFETERIA</v>
          </cell>
          <cell r="C1103">
            <v>30332200</v>
          </cell>
          <cell r="D1103">
            <v>0</v>
          </cell>
          <cell r="E1103">
            <v>0</v>
          </cell>
          <cell r="F1103">
            <v>0</v>
          </cell>
          <cell r="G1103">
            <v>0</v>
          </cell>
          <cell r="H1103">
            <v>0</v>
          </cell>
          <cell r="I1103">
            <v>0</v>
          </cell>
          <cell r="J1103">
            <v>0</v>
          </cell>
          <cell r="K1103">
            <v>0</v>
          </cell>
          <cell r="L1103">
            <v>0</v>
          </cell>
          <cell r="M1103">
            <v>0</v>
          </cell>
          <cell r="N1103">
            <v>0</v>
          </cell>
          <cell r="O1103">
            <v>30332200</v>
          </cell>
          <cell r="P1103" t="str">
            <v>510351005.1000.1222053</v>
          </cell>
          <cell r="Q1103" t="str">
            <v>510351005.1000.1222053</v>
          </cell>
          <cell r="R1103">
            <v>30332200</v>
          </cell>
        </row>
        <row r="1104">
          <cell r="A1104" t="str">
            <v>510351005.1000.1222054</v>
          </cell>
          <cell r="B1104" t="str">
            <v>SERVICIO MANTENIMIENTO PARQUE AUTOMOTOR</v>
          </cell>
          <cell r="C1104">
            <v>277172531</v>
          </cell>
          <cell r="D1104">
            <v>0</v>
          </cell>
          <cell r="E1104">
            <v>0</v>
          </cell>
          <cell r="F1104">
            <v>0</v>
          </cell>
          <cell r="G1104">
            <v>0</v>
          </cell>
          <cell r="H1104">
            <v>0</v>
          </cell>
          <cell r="I1104">
            <v>0</v>
          </cell>
          <cell r="J1104">
            <v>-1</v>
          </cell>
          <cell r="K1104">
            <v>0</v>
          </cell>
          <cell r="L1104">
            <v>0</v>
          </cell>
          <cell r="M1104">
            <v>0</v>
          </cell>
          <cell r="N1104">
            <v>0</v>
          </cell>
          <cell r="O1104">
            <v>277172530</v>
          </cell>
          <cell r="P1104" t="str">
            <v>510351005.1000.1222054</v>
          </cell>
          <cell r="Q1104" t="str">
            <v>510351005.1000.1222054</v>
          </cell>
          <cell r="R1104">
            <v>277172530</v>
          </cell>
        </row>
        <row r="1105">
          <cell r="A1105" t="str">
            <v>510351005.1000.1222063</v>
          </cell>
          <cell r="B1105" t="str">
            <v>CAPACITACIÓN</v>
          </cell>
          <cell r="C1105">
            <v>2500000</v>
          </cell>
          <cell r="D1105">
            <v>0</v>
          </cell>
          <cell r="E1105">
            <v>0</v>
          </cell>
          <cell r="F1105">
            <v>0</v>
          </cell>
          <cell r="G1105">
            <v>0</v>
          </cell>
          <cell r="H1105">
            <v>0</v>
          </cell>
          <cell r="I1105">
            <v>0</v>
          </cell>
          <cell r="J1105">
            <v>0</v>
          </cell>
          <cell r="K1105">
            <v>0</v>
          </cell>
          <cell r="L1105">
            <v>0</v>
          </cell>
          <cell r="M1105">
            <v>0</v>
          </cell>
          <cell r="N1105">
            <v>0</v>
          </cell>
          <cell r="O1105">
            <v>2500000</v>
          </cell>
          <cell r="P1105" t="str">
            <v>510351005.1000.1222063</v>
          </cell>
          <cell r="Q1105" t="str">
            <v>510351005.1000.1222063</v>
          </cell>
          <cell r="R1105">
            <v>2500000</v>
          </cell>
        </row>
        <row r="1106">
          <cell r="A1106" t="str">
            <v>510351005.1000.1222066</v>
          </cell>
          <cell r="B1106" t="str">
            <v>GASTOS LEGALES</v>
          </cell>
          <cell r="C1106">
            <v>6813195</v>
          </cell>
          <cell r="D1106">
            <v>0</v>
          </cell>
          <cell r="E1106">
            <v>0</v>
          </cell>
          <cell r="F1106">
            <v>0</v>
          </cell>
          <cell r="G1106">
            <v>0</v>
          </cell>
          <cell r="H1106">
            <v>0</v>
          </cell>
          <cell r="I1106">
            <v>0</v>
          </cell>
          <cell r="J1106">
            <v>0</v>
          </cell>
          <cell r="K1106">
            <v>0</v>
          </cell>
          <cell r="L1106">
            <v>0</v>
          </cell>
          <cell r="M1106">
            <v>0</v>
          </cell>
          <cell r="N1106">
            <v>0</v>
          </cell>
          <cell r="O1106">
            <v>6813195</v>
          </cell>
          <cell r="P1106" t="str">
            <v>510351005.1000.1222066</v>
          </cell>
          <cell r="Q1106" t="e">
            <v>#N/A</v>
          </cell>
          <cell r="R1106">
            <v>6813195</v>
          </cell>
        </row>
        <row r="1107">
          <cell r="A1107" t="str">
            <v>510351005.1000.1224004</v>
          </cell>
          <cell r="B1107" t="str">
            <v>SERVICIO DE MANTENIMIENTO GENERAL</v>
          </cell>
          <cell r="C1107">
            <v>24506740</v>
          </cell>
          <cell r="D1107">
            <v>0</v>
          </cell>
          <cell r="E1107">
            <v>0</v>
          </cell>
          <cell r="F1107">
            <v>0</v>
          </cell>
          <cell r="G1107">
            <v>0</v>
          </cell>
          <cell r="H1107">
            <v>0</v>
          </cell>
          <cell r="I1107">
            <v>0</v>
          </cell>
          <cell r="J1107">
            <v>0</v>
          </cell>
          <cell r="K1107">
            <v>0</v>
          </cell>
          <cell r="L1107">
            <v>0</v>
          </cell>
          <cell r="M1107">
            <v>0</v>
          </cell>
          <cell r="N1107">
            <v>0</v>
          </cell>
          <cell r="O1107">
            <v>24506740</v>
          </cell>
          <cell r="P1107" t="str">
            <v>510351005.1000.1224004</v>
          </cell>
          <cell r="Q1107" t="str">
            <v>510351005.1000.1224004</v>
          </cell>
          <cell r="R1107">
            <v>24506740</v>
          </cell>
        </row>
        <row r="1108">
          <cell r="A1108" t="str">
            <v>510351005.1000.1224054</v>
          </cell>
          <cell r="B1108" t="str">
            <v>SERVICIO DE MANTENIMIENTO PARQUE AUTOMOTOR</v>
          </cell>
          <cell r="C1108">
            <v>49279884</v>
          </cell>
          <cell r="D1108">
            <v>0</v>
          </cell>
          <cell r="E1108">
            <v>0</v>
          </cell>
          <cell r="F1108">
            <v>0</v>
          </cell>
          <cell r="G1108">
            <v>0</v>
          </cell>
          <cell r="H1108">
            <v>0</v>
          </cell>
          <cell r="I1108">
            <v>0</v>
          </cell>
          <cell r="J1108">
            <v>0</v>
          </cell>
          <cell r="K1108">
            <v>0</v>
          </cell>
          <cell r="L1108">
            <v>0</v>
          </cell>
          <cell r="M1108">
            <v>0</v>
          </cell>
          <cell r="N1108">
            <v>0</v>
          </cell>
          <cell r="O1108">
            <v>49279884</v>
          </cell>
          <cell r="P1108" t="str">
            <v>510351005.1000.1224054</v>
          </cell>
          <cell r="Q1108" t="e">
            <v>#N/A</v>
          </cell>
          <cell r="R1108">
            <v>49279884</v>
          </cell>
        </row>
        <row r="1109">
          <cell r="A1109" t="str">
            <v>510351005.1000.1224063</v>
          </cell>
          <cell r="B1109" t="str">
            <v>CAPACITACIÓN</v>
          </cell>
          <cell r="C1109">
            <v>1102000</v>
          </cell>
          <cell r="D1109">
            <v>0</v>
          </cell>
          <cell r="E1109">
            <v>0</v>
          </cell>
          <cell r="F1109">
            <v>0</v>
          </cell>
          <cell r="G1109">
            <v>0</v>
          </cell>
          <cell r="H1109">
            <v>0</v>
          </cell>
          <cell r="I1109">
            <v>0</v>
          </cell>
          <cell r="J1109">
            <v>0</v>
          </cell>
          <cell r="K1109">
            <v>0</v>
          </cell>
          <cell r="L1109">
            <v>0</v>
          </cell>
          <cell r="M1109">
            <v>0</v>
          </cell>
          <cell r="N1109">
            <v>0</v>
          </cell>
          <cell r="O1109">
            <v>1102000</v>
          </cell>
          <cell r="P1109" t="str">
            <v>510351005.1000.1224063</v>
          </cell>
          <cell r="Q1109" t="e">
            <v>#N/A</v>
          </cell>
          <cell r="R1109">
            <v>1102000</v>
          </cell>
        </row>
        <row r="1110">
          <cell r="A1110" t="str">
            <v>510351005.1000.1224079</v>
          </cell>
          <cell r="B1110" t="str">
            <v>SEGUROS</v>
          </cell>
          <cell r="C1110">
            <v>0.02</v>
          </cell>
          <cell r="D1110">
            <v>0</v>
          </cell>
          <cell r="E1110">
            <v>-0.02</v>
          </cell>
          <cell r="F1110">
            <v>0</v>
          </cell>
          <cell r="G1110">
            <v>0</v>
          </cell>
          <cell r="H1110">
            <v>0</v>
          </cell>
          <cell r="I1110">
            <v>0</v>
          </cell>
          <cell r="J1110">
            <v>0</v>
          </cell>
          <cell r="K1110">
            <v>0</v>
          </cell>
          <cell r="L1110">
            <v>0</v>
          </cell>
          <cell r="M1110">
            <v>0</v>
          </cell>
          <cell r="N1110">
            <v>0</v>
          </cell>
          <cell r="O1110">
            <v>0</v>
          </cell>
          <cell r="P1110" t="str">
            <v>510351005.1000.1224079</v>
          </cell>
          <cell r="Q1110" t="e">
            <v>#N/A</v>
          </cell>
          <cell r="R1110">
            <v>0</v>
          </cell>
        </row>
        <row r="1111">
          <cell r="A1111" t="str">
            <v>510351005.1000.1226004</v>
          </cell>
          <cell r="B1111" t="str">
            <v>SERVICIO DE MANTENIMIENTO GENERAL</v>
          </cell>
          <cell r="C1111">
            <v>3306714785</v>
          </cell>
          <cell r="D1111">
            <v>0</v>
          </cell>
          <cell r="E1111">
            <v>0</v>
          </cell>
          <cell r="F1111">
            <v>0</v>
          </cell>
          <cell r="G1111">
            <v>0</v>
          </cell>
          <cell r="H1111">
            <v>0</v>
          </cell>
          <cell r="I1111">
            <v>0</v>
          </cell>
          <cell r="J1111">
            <v>0</v>
          </cell>
          <cell r="K1111">
            <v>0</v>
          </cell>
          <cell r="L1111">
            <v>0</v>
          </cell>
          <cell r="M1111">
            <v>0</v>
          </cell>
          <cell r="N1111">
            <v>0</v>
          </cell>
          <cell r="O1111">
            <v>3306714785</v>
          </cell>
          <cell r="P1111" t="str">
            <v>510351005.1000.1226004</v>
          </cell>
          <cell r="Q1111" t="str">
            <v>510351005.1000.1226004</v>
          </cell>
          <cell r="R1111">
            <v>3306714785</v>
          </cell>
        </row>
        <row r="1112">
          <cell r="A1112" t="str">
            <v>510351005.1000.1226041</v>
          </cell>
          <cell r="B1112" t="str">
            <v>COMUNICACIÓN Y TRANSPORTE</v>
          </cell>
          <cell r="C1112">
            <v>744443</v>
          </cell>
          <cell r="D1112">
            <v>0</v>
          </cell>
          <cell r="E1112">
            <v>0</v>
          </cell>
          <cell r="F1112">
            <v>0</v>
          </cell>
          <cell r="G1112">
            <v>0</v>
          </cell>
          <cell r="H1112">
            <v>0</v>
          </cell>
          <cell r="I1112">
            <v>0</v>
          </cell>
          <cell r="J1112">
            <v>0</v>
          </cell>
          <cell r="K1112">
            <v>0</v>
          </cell>
          <cell r="L1112">
            <v>0</v>
          </cell>
          <cell r="M1112">
            <v>0</v>
          </cell>
          <cell r="N1112">
            <v>0</v>
          </cell>
          <cell r="O1112">
            <v>744443</v>
          </cell>
          <cell r="P1112" t="str">
            <v>510351005.1000.1226041</v>
          </cell>
          <cell r="Q1112" t="e">
            <v>#N/A</v>
          </cell>
          <cell r="R1112">
            <v>744443</v>
          </cell>
        </row>
        <row r="1113">
          <cell r="A1113" t="str">
            <v>510351005.1000.1228054</v>
          </cell>
          <cell r="B1113" t="str">
            <v>SERVICIO MANTENIMIENTO PARQUE AUTOMOTOR</v>
          </cell>
          <cell r="C1113">
            <v>0.4</v>
          </cell>
          <cell r="D1113">
            <v>0</v>
          </cell>
          <cell r="E1113">
            <v>-0.4</v>
          </cell>
          <cell r="F1113">
            <v>0</v>
          </cell>
          <cell r="G1113">
            <v>0</v>
          </cell>
          <cell r="H1113">
            <v>0</v>
          </cell>
          <cell r="I1113">
            <v>0</v>
          </cell>
          <cell r="J1113">
            <v>0</v>
          </cell>
          <cell r="K1113">
            <v>0</v>
          </cell>
          <cell r="L1113">
            <v>0</v>
          </cell>
          <cell r="M1113">
            <v>0</v>
          </cell>
          <cell r="N1113">
            <v>0</v>
          </cell>
          <cell r="O1113">
            <v>0</v>
          </cell>
          <cell r="P1113" t="str">
            <v>510351005.1000.1228054</v>
          </cell>
          <cell r="Q1113" t="e">
            <v>#N/A</v>
          </cell>
          <cell r="R1113">
            <v>0</v>
          </cell>
        </row>
        <row r="1114">
          <cell r="A1114" t="str">
            <v>510351005.1000.1230023</v>
          </cell>
          <cell r="B1114" t="str">
            <v>OTROS IMPUESTOS TASAS Y MULTAS</v>
          </cell>
          <cell r="C1114">
            <v>329735000</v>
          </cell>
          <cell r="D1114">
            <v>0</v>
          </cell>
          <cell r="E1114">
            <v>0</v>
          </cell>
          <cell r="F1114">
            <v>0</v>
          </cell>
          <cell r="G1114">
            <v>0</v>
          </cell>
          <cell r="H1114">
            <v>0</v>
          </cell>
          <cell r="I1114">
            <v>0</v>
          </cell>
          <cell r="J1114">
            <v>0</v>
          </cell>
          <cell r="K1114">
            <v>0</v>
          </cell>
          <cell r="L1114">
            <v>0</v>
          </cell>
          <cell r="M1114">
            <v>0</v>
          </cell>
          <cell r="N1114">
            <v>0</v>
          </cell>
          <cell r="O1114">
            <v>329735000</v>
          </cell>
          <cell r="P1114" t="str">
            <v>510351005.1000.1230023</v>
          </cell>
          <cell r="Q1114" t="str">
            <v>510351005.1000.1230023</v>
          </cell>
          <cell r="R1114">
            <v>329735000</v>
          </cell>
        </row>
        <row r="1115">
          <cell r="A1115" t="str">
            <v>510351005.1000.1230033</v>
          </cell>
          <cell r="B1115" t="str">
            <v>IMPUESTO DE INDUSTRIA Y COMERCIO</v>
          </cell>
          <cell r="C1115">
            <v>617989590</v>
          </cell>
          <cell r="D1115">
            <v>0</v>
          </cell>
          <cell r="E1115">
            <v>0</v>
          </cell>
          <cell r="F1115">
            <v>0</v>
          </cell>
          <cell r="G1115">
            <v>0</v>
          </cell>
          <cell r="H1115">
            <v>0</v>
          </cell>
          <cell r="I1115">
            <v>0</v>
          </cell>
          <cell r="J1115">
            <v>0</v>
          </cell>
          <cell r="K1115">
            <v>0</v>
          </cell>
          <cell r="L1115">
            <v>0</v>
          </cell>
          <cell r="M1115">
            <v>0</v>
          </cell>
          <cell r="N1115">
            <v>0</v>
          </cell>
          <cell r="O1115">
            <v>617989590</v>
          </cell>
          <cell r="P1115" t="str">
            <v>510351005.1000.1230033</v>
          </cell>
          <cell r="Q1115" t="str">
            <v>510351005.1000.1230033</v>
          </cell>
          <cell r="R1115">
            <v>617989590</v>
          </cell>
        </row>
        <row r="1116">
          <cell r="A1116" t="str">
            <v>510351005.1000.1230036</v>
          </cell>
          <cell r="B1116" t="str">
            <v>IMPUESTO DE RENTA</v>
          </cell>
          <cell r="C1116">
            <v>12000000</v>
          </cell>
          <cell r="D1116">
            <v>0</v>
          </cell>
          <cell r="E1116">
            <v>0</v>
          </cell>
          <cell r="F1116">
            <v>0</v>
          </cell>
          <cell r="G1116">
            <v>0</v>
          </cell>
          <cell r="H1116">
            <v>0</v>
          </cell>
          <cell r="I1116">
            <v>0</v>
          </cell>
          <cell r="J1116">
            <v>0</v>
          </cell>
          <cell r="K1116">
            <v>0</v>
          </cell>
          <cell r="L1116">
            <v>0</v>
          </cell>
          <cell r="M1116">
            <v>0</v>
          </cell>
          <cell r="N1116">
            <v>0</v>
          </cell>
          <cell r="O1116">
            <v>12000000</v>
          </cell>
          <cell r="P1116" t="str">
            <v>510351005.1000.1230036</v>
          </cell>
          <cell r="Q1116" t="str">
            <v>510351005.1000.1230036</v>
          </cell>
          <cell r="R1116">
            <v>12000000</v>
          </cell>
        </row>
        <row r="1117">
          <cell r="A1117" t="str">
            <v>510351005.1000.1230055</v>
          </cell>
          <cell r="B1117" t="str">
            <v>IMPUESTO PREDIAL</v>
          </cell>
          <cell r="C1117">
            <v>919290000</v>
          </cell>
          <cell r="D1117">
            <v>0</v>
          </cell>
          <cell r="E1117">
            <v>0</v>
          </cell>
          <cell r="F1117">
            <v>0</v>
          </cell>
          <cell r="G1117">
            <v>0</v>
          </cell>
          <cell r="H1117">
            <v>0</v>
          </cell>
          <cell r="I1117">
            <v>0</v>
          </cell>
          <cell r="J1117">
            <v>0</v>
          </cell>
          <cell r="K1117">
            <v>0</v>
          </cell>
          <cell r="L1117">
            <v>0</v>
          </cell>
          <cell r="M1117">
            <v>0</v>
          </cell>
          <cell r="N1117">
            <v>0</v>
          </cell>
          <cell r="O1117">
            <v>919290000</v>
          </cell>
          <cell r="P1117" t="str">
            <v>510351005.1000.1230055</v>
          </cell>
          <cell r="Q1117" t="str">
            <v>510351005.1000.1230055</v>
          </cell>
          <cell r="R1117">
            <v>919290000</v>
          </cell>
        </row>
        <row r="1118">
          <cell r="A1118" t="str">
            <v>510351005.1000.1230057</v>
          </cell>
          <cell r="B1118" t="str">
            <v>IMPUESTO SOBRE VEHICULO AUTOMOTOR</v>
          </cell>
          <cell r="C1118">
            <v>92777000</v>
          </cell>
          <cell r="D1118">
            <v>0</v>
          </cell>
          <cell r="E1118">
            <v>0</v>
          </cell>
          <cell r="F1118">
            <v>0</v>
          </cell>
          <cell r="G1118">
            <v>0</v>
          </cell>
          <cell r="H1118">
            <v>0</v>
          </cell>
          <cell r="I1118">
            <v>0</v>
          </cell>
          <cell r="J1118">
            <v>0</v>
          </cell>
          <cell r="K1118">
            <v>0</v>
          </cell>
          <cell r="L1118">
            <v>0</v>
          </cell>
          <cell r="M1118">
            <v>0</v>
          </cell>
          <cell r="N1118">
            <v>0</v>
          </cell>
          <cell r="O1118">
            <v>92777000</v>
          </cell>
          <cell r="P1118" t="str">
            <v>510351005.1000.1230057</v>
          </cell>
          <cell r="Q1118" t="str">
            <v>510351005.1000.1230057</v>
          </cell>
          <cell r="R1118">
            <v>92777000</v>
          </cell>
        </row>
        <row r="1119">
          <cell r="A1119" t="str">
            <v>510351005.1000.1230058</v>
          </cell>
          <cell r="B1119" t="str">
            <v>IMPUESTO A LA EQUIDAD CREE</v>
          </cell>
          <cell r="C1119">
            <v>749409200</v>
          </cell>
          <cell r="D1119">
            <v>0</v>
          </cell>
          <cell r="E1119">
            <v>-4768420</v>
          </cell>
          <cell r="F1119">
            <v>0</v>
          </cell>
          <cell r="G1119">
            <v>0</v>
          </cell>
          <cell r="H1119">
            <v>528029869.47000003</v>
          </cell>
          <cell r="I1119">
            <v>0</v>
          </cell>
          <cell r="J1119">
            <v>0</v>
          </cell>
          <cell r="K1119">
            <v>0</v>
          </cell>
          <cell r="L1119">
            <v>0</v>
          </cell>
          <cell r="M1119">
            <v>0</v>
          </cell>
          <cell r="N1119">
            <v>0</v>
          </cell>
          <cell r="O1119">
            <v>1272670649.47</v>
          </cell>
          <cell r="P1119" t="str">
            <v>510351005.1000.1230058</v>
          </cell>
          <cell r="Q1119" t="e">
            <v>#N/A</v>
          </cell>
          <cell r="R1119">
            <v>1272670649.47</v>
          </cell>
        </row>
        <row r="1120">
          <cell r="A1120" t="str">
            <v>510351005.1000.1310081</v>
          </cell>
          <cell r="B1120" t="str">
            <v>CONTRIBUCIONES A LA SUPERSERVICIOS PUBLICOS</v>
          </cell>
          <cell r="C1120">
            <v>1412716000</v>
          </cell>
          <cell r="D1120">
            <v>0</v>
          </cell>
          <cell r="E1120">
            <v>0</v>
          </cell>
          <cell r="F1120">
            <v>0</v>
          </cell>
          <cell r="G1120">
            <v>0</v>
          </cell>
          <cell r="H1120">
            <v>0</v>
          </cell>
          <cell r="I1120">
            <v>0</v>
          </cell>
          <cell r="J1120">
            <v>0</v>
          </cell>
          <cell r="K1120">
            <v>0</v>
          </cell>
          <cell r="L1120">
            <v>0</v>
          </cell>
          <cell r="M1120">
            <v>0</v>
          </cell>
          <cell r="N1120">
            <v>0</v>
          </cell>
          <cell r="O1120">
            <v>1412716000</v>
          </cell>
          <cell r="P1120" t="str">
            <v>510351005.1000.1310081</v>
          </cell>
          <cell r="Q1120" t="str">
            <v>510351005.1000.1310081</v>
          </cell>
          <cell r="R1120">
            <v>1412716000</v>
          </cell>
        </row>
        <row r="1121">
          <cell r="A1121" t="str">
            <v>510351005.1000.1310082</v>
          </cell>
          <cell r="B1121" t="str">
            <v>CONTRIBUCIONES A LAS COMISIONES DE REGULACION</v>
          </cell>
          <cell r="C1121">
            <v>882123828</v>
          </cell>
          <cell r="D1121">
            <v>0</v>
          </cell>
          <cell r="E1121">
            <v>0</v>
          </cell>
          <cell r="F1121">
            <v>0</v>
          </cell>
          <cell r="G1121">
            <v>0</v>
          </cell>
          <cell r="H1121">
            <v>0</v>
          </cell>
          <cell r="I1121">
            <v>0</v>
          </cell>
          <cell r="J1121">
            <v>0</v>
          </cell>
          <cell r="K1121">
            <v>0</v>
          </cell>
          <cell r="L1121">
            <v>0</v>
          </cell>
          <cell r="M1121">
            <v>0</v>
          </cell>
          <cell r="N1121">
            <v>0</v>
          </cell>
          <cell r="O1121">
            <v>882123828</v>
          </cell>
          <cell r="P1121" t="str">
            <v>510351005.1000.1310082</v>
          </cell>
          <cell r="Q1121" t="str">
            <v>510351005.1000.1310082</v>
          </cell>
          <cell r="R1121">
            <v>882123828</v>
          </cell>
        </row>
        <row r="1122">
          <cell r="A1122" t="str">
            <v>510351005.1000.1310084</v>
          </cell>
          <cell r="B1122" t="str">
            <v>OTRAS TRANSFERENCIAS</v>
          </cell>
          <cell r="C1122">
            <v>87889000</v>
          </cell>
          <cell r="D1122">
            <v>0</v>
          </cell>
          <cell r="E1122">
            <v>0</v>
          </cell>
          <cell r="F1122">
            <v>0</v>
          </cell>
          <cell r="G1122">
            <v>0</v>
          </cell>
          <cell r="H1122">
            <v>0</v>
          </cell>
          <cell r="I1122">
            <v>0</v>
          </cell>
          <cell r="J1122">
            <v>0</v>
          </cell>
          <cell r="K1122">
            <v>0</v>
          </cell>
          <cell r="L1122">
            <v>0</v>
          </cell>
          <cell r="M1122">
            <v>0</v>
          </cell>
          <cell r="N1122">
            <v>0</v>
          </cell>
          <cell r="O1122">
            <v>87889000</v>
          </cell>
          <cell r="P1122" t="str">
            <v>510351005.1000.1310084</v>
          </cell>
          <cell r="Q1122" t="e">
            <v>#N/A</v>
          </cell>
          <cell r="R1122">
            <v>87889000</v>
          </cell>
        </row>
        <row r="1123">
          <cell r="A1123" t="str">
            <v>510351005.1000.1310099</v>
          </cell>
          <cell r="B1123" t="str">
            <v>CUOTA DE AUDITAJE</v>
          </cell>
          <cell r="C1123">
            <v>231393606</v>
          </cell>
          <cell r="D1123">
            <v>0</v>
          </cell>
          <cell r="E1123">
            <v>-112333</v>
          </cell>
          <cell r="F1123">
            <v>0</v>
          </cell>
          <cell r="G1123">
            <v>0</v>
          </cell>
          <cell r="H1123">
            <v>0</v>
          </cell>
          <cell r="I1123">
            <v>0</v>
          </cell>
          <cell r="J1123">
            <v>0</v>
          </cell>
          <cell r="K1123">
            <v>0</v>
          </cell>
          <cell r="L1123">
            <v>0</v>
          </cell>
          <cell r="M1123">
            <v>0</v>
          </cell>
          <cell r="N1123">
            <v>0</v>
          </cell>
          <cell r="O1123">
            <v>231281273</v>
          </cell>
          <cell r="P1123" t="str">
            <v>510351005.1000.1310099</v>
          </cell>
          <cell r="Q1123" t="str">
            <v>510351005.1000.1310099</v>
          </cell>
          <cell r="R1123">
            <v>231281273</v>
          </cell>
        </row>
        <row r="1124">
          <cell r="A1124" t="str">
            <v>510351005.1000.1320020</v>
          </cell>
          <cell r="B1124" t="str">
            <v>OTRAS TRANSFERENCIAS FONDO DE PENSIONES</v>
          </cell>
          <cell r="C1124">
            <v>26136000000</v>
          </cell>
          <cell r="D1124">
            <v>0</v>
          </cell>
          <cell r="E1124">
            <v>0</v>
          </cell>
          <cell r="F1124">
            <v>0</v>
          </cell>
          <cell r="G1124">
            <v>0</v>
          </cell>
          <cell r="H1124">
            <v>0</v>
          </cell>
          <cell r="I1124">
            <v>0</v>
          </cell>
          <cell r="J1124">
            <v>0</v>
          </cell>
          <cell r="K1124">
            <v>0</v>
          </cell>
          <cell r="L1124">
            <v>0</v>
          </cell>
          <cell r="M1124">
            <v>0</v>
          </cell>
          <cell r="N1124">
            <v>0</v>
          </cell>
          <cell r="O1124">
            <v>26136000000</v>
          </cell>
          <cell r="P1124" t="str">
            <v>510351005.1000.1320020</v>
          </cell>
          <cell r="Q1124" t="str">
            <v>510351005.1000.1320020</v>
          </cell>
          <cell r="R1124">
            <v>26136000000</v>
          </cell>
        </row>
        <row r="1125">
          <cell r="A1125" t="str">
            <v>510351005.1000.1320025</v>
          </cell>
          <cell r="B1125" t="str">
            <v>PENSIONES Y JUBILACIONES</v>
          </cell>
          <cell r="C1125">
            <v>24743000000</v>
          </cell>
          <cell r="D1125">
            <v>0</v>
          </cell>
          <cell r="E1125">
            <v>-199000000</v>
          </cell>
          <cell r="F1125">
            <v>0</v>
          </cell>
          <cell r="G1125">
            <v>0</v>
          </cell>
          <cell r="H1125">
            <v>0</v>
          </cell>
          <cell r="I1125">
            <v>0</v>
          </cell>
          <cell r="J1125">
            <v>0</v>
          </cell>
          <cell r="K1125">
            <v>0</v>
          </cell>
          <cell r="L1125">
            <v>0</v>
          </cell>
          <cell r="M1125">
            <v>0</v>
          </cell>
          <cell r="N1125">
            <v>0</v>
          </cell>
          <cell r="O1125">
            <v>24544000000</v>
          </cell>
          <cell r="P1125" t="str">
            <v>510351005.1000.1320025</v>
          </cell>
          <cell r="Q1125" t="str">
            <v>510351005.1000.1320025</v>
          </cell>
          <cell r="R1125">
            <v>24544000000</v>
          </cell>
        </row>
        <row r="1126">
          <cell r="A1126" t="str">
            <v>510351005.1000.1320028</v>
          </cell>
          <cell r="B1126" t="str">
            <v>CESANTÍAS (ANTICIPOS Y DEFINITIVAS)</v>
          </cell>
          <cell r="C1126">
            <v>3213741736</v>
          </cell>
          <cell r="D1126">
            <v>0</v>
          </cell>
          <cell r="E1126">
            <v>0</v>
          </cell>
          <cell r="F1126">
            <v>0</v>
          </cell>
          <cell r="G1126">
            <v>0</v>
          </cell>
          <cell r="H1126">
            <v>0</v>
          </cell>
          <cell r="I1126">
            <v>0</v>
          </cell>
          <cell r="J1126">
            <v>0</v>
          </cell>
          <cell r="K1126">
            <v>0</v>
          </cell>
          <cell r="L1126">
            <v>0</v>
          </cell>
          <cell r="M1126">
            <v>0</v>
          </cell>
          <cell r="N1126">
            <v>0</v>
          </cell>
          <cell r="O1126">
            <v>3213741736</v>
          </cell>
          <cell r="P1126" t="str">
            <v>510351005.1000.1320028</v>
          </cell>
          <cell r="Q1126" t="str">
            <v>510351005.1000.1320028</v>
          </cell>
          <cell r="R1126">
            <v>3213741736</v>
          </cell>
        </row>
        <row r="1127">
          <cell r="A1127" t="str">
            <v>510351005.1000.1320034</v>
          </cell>
          <cell r="B1127" t="str">
            <v>OTRAS TRANSFERENCIA DE PREVISION Y SEGURIDAD SOCIAL</v>
          </cell>
          <cell r="C1127">
            <v>2348000000</v>
          </cell>
          <cell r="D1127">
            <v>0</v>
          </cell>
          <cell r="E1127">
            <v>-24000000</v>
          </cell>
          <cell r="F1127">
            <v>0</v>
          </cell>
          <cell r="G1127">
            <v>0</v>
          </cell>
          <cell r="H1127">
            <v>0</v>
          </cell>
          <cell r="I1127">
            <v>0</v>
          </cell>
          <cell r="J1127">
            <v>0</v>
          </cell>
          <cell r="K1127">
            <v>0</v>
          </cell>
          <cell r="L1127">
            <v>0</v>
          </cell>
          <cell r="M1127">
            <v>0</v>
          </cell>
          <cell r="N1127">
            <v>0</v>
          </cell>
          <cell r="O1127">
            <v>2324000000</v>
          </cell>
          <cell r="P1127" t="str">
            <v>510351005.1000.1320034</v>
          </cell>
          <cell r="Q1127" t="str">
            <v>510351005.1000.1320034</v>
          </cell>
          <cell r="R1127">
            <v>2324000000</v>
          </cell>
        </row>
        <row r="1128">
          <cell r="A1128" t="str">
            <v>510351005.1000.1324028</v>
          </cell>
          <cell r="B1128" t="str">
            <v>CESANTIAS (ANTICIPOS Y DEFINITIVAS)</v>
          </cell>
          <cell r="C1128">
            <v>9593745</v>
          </cell>
          <cell r="D1128">
            <v>0</v>
          </cell>
          <cell r="E1128">
            <v>0</v>
          </cell>
          <cell r="F1128">
            <v>0</v>
          </cell>
          <cell r="G1128">
            <v>0</v>
          </cell>
          <cell r="H1128">
            <v>0</v>
          </cell>
          <cell r="I1128">
            <v>0</v>
          </cell>
          <cell r="J1128">
            <v>0</v>
          </cell>
          <cell r="K1128">
            <v>0</v>
          </cell>
          <cell r="L1128">
            <v>0</v>
          </cell>
          <cell r="M1128">
            <v>0</v>
          </cell>
          <cell r="N1128">
            <v>0</v>
          </cell>
          <cell r="O1128">
            <v>9593745</v>
          </cell>
          <cell r="P1128" t="str">
            <v>510351005.1000.1324028</v>
          </cell>
          <cell r="Q1128" t="str">
            <v>510351005.1000.1324028</v>
          </cell>
          <cell r="R1128">
            <v>9593745</v>
          </cell>
        </row>
        <row r="1129">
          <cell r="A1129" t="str">
            <v>510351005.1000.1330060</v>
          </cell>
          <cell r="B1129" t="str">
            <v>APORTES CONVENCIONALES</v>
          </cell>
          <cell r="C1129">
            <v>879000000</v>
          </cell>
          <cell r="D1129">
            <v>0</v>
          </cell>
          <cell r="E1129">
            <v>-8000000</v>
          </cell>
          <cell r="F1129">
            <v>0</v>
          </cell>
          <cell r="G1129">
            <v>0</v>
          </cell>
          <cell r="H1129">
            <v>0</v>
          </cell>
          <cell r="I1129">
            <v>0</v>
          </cell>
          <cell r="J1129">
            <v>0</v>
          </cell>
          <cell r="K1129">
            <v>0</v>
          </cell>
          <cell r="L1129">
            <v>0</v>
          </cell>
          <cell r="M1129">
            <v>0</v>
          </cell>
          <cell r="N1129">
            <v>0</v>
          </cell>
          <cell r="O1129">
            <v>871000000</v>
          </cell>
          <cell r="P1129" t="str">
            <v>510351005.1000.1330060</v>
          </cell>
          <cell r="Q1129" t="str">
            <v>510351005.1000.1330060</v>
          </cell>
          <cell r="R1129">
            <v>871000000</v>
          </cell>
        </row>
        <row r="1130">
          <cell r="A1130" t="str">
            <v>510351005.1000.1330065</v>
          </cell>
          <cell r="B1130" t="str">
            <v>SENTENCIAS Y CONCILIACIONES</v>
          </cell>
          <cell r="C1130">
            <v>1781741937</v>
          </cell>
          <cell r="D1130">
            <v>0</v>
          </cell>
          <cell r="E1130">
            <v>564458274</v>
          </cell>
          <cell r="F1130">
            <v>0</v>
          </cell>
          <cell r="G1130">
            <v>0</v>
          </cell>
          <cell r="H1130">
            <v>0</v>
          </cell>
          <cell r="I1130">
            <v>0</v>
          </cell>
          <cell r="J1130">
            <v>0</v>
          </cell>
          <cell r="K1130">
            <v>0</v>
          </cell>
          <cell r="L1130">
            <v>0</v>
          </cell>
          <cell r="M1130">
            <v>0</v>
          </cell>
          <cell r="N1130">
            <v>0</v>
          </cell>
          <cell r="O1130">
            <v>2346200211</v>
          </cell>
          <cell r="P1130" t="str">
            <v>510351005.1000.1330065</v>
          </cell>
          <cell r="Q1130" t="str">
            <v>510351005.1000.1330065</v>
          </cell>
          <cell r="R1130">
            <v>2346200211</v>
          </cell>
        </row>
        <row r="1131">
          <cell r="A1131" t="str">
            <v>510351005.1000.1332060</v>
          </cell>
          <cell r="B1131" t="str">
            <v>APORTES CONVENCIONALES</v>
          </cell>
          <cell r="C1131">
            <v>242604332</v>
          </cell>
          <cell r="D1131">
            <v>0</v>
          </cell>
          <cell r="E1131">
            <v>0</v>
          </cell>
          <cell r="F1131">
            <v>0</v>
          </cell>
          <cell r="G1131">
            <v>0</v>
          </cell>
          <cell r="H1131">
            <v>0</v>
          </cell>
          <cell r="I1131">
            <v>0</v>
          </cell>
          <cell r="J1131">
            <v>0</v>
          </cell>
          <cell r="K1131">
            <v>0</v>
          </cell>
          <cell r="L1131">
            <v>0</v>
          </cell>
          <cell r="M1131">
            <v>0</v>
          </cell>
          <cell r="N1131">
            <v>0</v>
          </cell>
          <cell r="O1131">
            <v>242604332</v>
          </cell>
          <cell r="P1131" t="str">
            <v>510351005.1000.1332060</v>
          </cell>
          <cell r="Q1131" t="str">
            <v>510351005.1000.1332060</v>
          </cell>
          <cell r="R1131">
            <v>242604332</v>
          </cell>
        </row>
        <row r="1132">
          <cell r="A1132" t="str">
            <v>510351005.1000.1334060</v>
          </cell>
          <cell r="B1132" t="str">
            <v>APORTES CONVENCIONALES</v>
          </cell>
          <cell r="C1132">
            <v>27902813</v>
          </cell>
          <cell r="D1132">
            <v>0</v>
          </cell>
          <cell r="E1132">
            <v>0</v>
          </cell>
          <cell r="F1132">
            <v>0</v>
          </cell>
          <cell r="G1132">
            <v>0</v>
          </cell>
          <cell r="H1132">
            <v>0</v>
          </cell>
          <cell r="I1132">
            <v>0</v>
          </cell>
          <cell r="J1132">
            <v>0</v>
          </cell>
          <cell r="K1132">
            <v>0</v>
          </cell>
          <cell r="L1132">
            <v>0</v>
          </cell>
          <cell r="M1132">
            <v>0</v>
          </cell>
          <cell r="N1132">
            <v>0</v>
          </cell>
          <cell r="O1132">
            <v>27902813</v>
          </cell>
          <cell r="P1132" t="str">
            <v>510351005.1000.1334060</v>
          </cell>
          <cell r="Q1132" t="e">
            <v>#N/A</v>
          </cell>
          <cell r="R1132">
            <v>27902813</v>
          </cell>
        </row>
        <row r="1133">
          <cell r="A1133" t="str">
            <v>510351005.1000.3110042</v>
          </cell>
          <cell r="B1133" t="str">
            <v>AMORTIZACION DEUDA INTERNA</v>
          </cell>
          <cell r="C1133">
            <v>2068120370</v>
          </cell>
          <cell r="D1133">
            <v>0</v>
          </cell>
          <cell r="E1133">
            <v>0</v>
          </cell>
          <cell r="F1133">
            <v>0</v>
          </cell>
          <cell r="G1133">
            <v>0</v>
          </cell>
          <cell r="H1133">
            <v>0</v>
          </cell>
          <cell r="I1133">
            <v>0</v>
          </cell>
          <cell r="J1133">
            <v>0</v>
          </cell>
          <cell r="K1133">
            <v>0</v>
          </cell>
          <cell r="L1133">
            <v>0</v>
          </cell>
          <cell r="M1133">
            <v>0</v>
          </cell>
          <cell r="N1133">
            <v>0</v>
          </cell>
          <cell r="O1133">
            <v>2068120370</v>
          </cell>
          <cell r="P1133" t="str">
            <v>510351005.1000.3110042</v>
          </cell>
          <cell r="Q1133" t="str">
            <v>510351005.1000.3110042</v>
          </cell>
          <cell r="R1133">
            <v>2068120370</v>
          </cell>
        </row>
        <row r="1134">
          <cell r="A1134" t="str">
            <v>510351005.1000.3110043</v>
          </cell>
          <cell r="B1134" t="str">
            <v>INTERESES COMISIONES Y GASTOS</v>
          </cell>
          <cell r="C1134">
            <v>87888918</v>
          </cell>
          <cell r="D1134">
            <v>0</v>
          </cell>
          <cell r="E1134">
            <v>0</v>
          </cell>
          <cell r="F1134">
            <v>0</v>
          </cell>
          <cell r="G1134">
            <v>0</v>
          </cell>
          <cell r="H1134">
            <v>0</v>
          </cell>
          <cell r="I1134">
            <v>0</v>
          </cell>
          <cell r="J1134">
            <v>0</v>
          </cell>
          <cell r="K1134">
            <v>0</v>
          </cell>
          <cell r="L1134">
            <v>0</v>
          </cell>
          <cell r="M1134">
            <v>0</v>
          </cell>
          <cell r="N1134">
            <v>0</v>
          </cell>
          <cell r="O1134">
            <v>87888918</v>
          </cell>
          <cell r="P1134" t="str">
            <v>510351005.1000.3110043</v>
          </cell>
          <cell r="Q1134" t="str">
            <v>510351005.1000.3110043</v>
          </cell>
          <cell r="R1134">
            <v>87888918</v>
          </cell>
        </row>
        <row r="1135">
          <cell r="A1135" t="str">
            <v>510351005.1000.3120042</v>
          </cell>
          <cell r="B1135" t="str">
            <v>AMORTIZACION DEUDA INTERNA</v>
          </cell>
          <cell r="C1135">
            <v>19867322</v>
          </cell>
          <cell r="D1135">
            <v>0</v>
          </cell>
          <cell r="E1135">
            <v>0</v>
          </cell>
          <cell r="F1135">
            <v>0</v>
          </cell>
          <cell r="G1135">
            <v>0</v>
          </cell>
          <cell r="H1135">
            <v>0</v>
          </cell>
          <cell r="I1135">
            <v>0</v>
          </cell>
          <cell r="J1135">
            <v>0</v>
          </cell>
          <cell r="K1135">
            <v>0</v>
          </cell>
          <cell r="L1135">
            <v>0</v>
          </cell>
          <cell r="M1135">
            <v>0</v>
          </cell>
          <cell r="N1135">
            <v>0</v>
          </cell>
          <cell r="O1135">
            <v>19867322</v>
          </cell>
          <cell r="P1135" t="str">
            <v>510351005.1000.3120042</v>
          </cell>
          <cell r="Q1135" t="str">
            <v>510351005.1000.3120042</v>
          </cell>
          <cell r="R1135">
            <v>19867322</v>
          </cell>
        </row>
        <row r="1136">
          <cell r="A1136" t="str">
            <v>510351005.1000.3120043</v>
          </cell>
          <cell r="B1136" t="str">
            <v>INTERESES, COMISIONES Y GASTO</v>
          </cell>
          <cell r="C1136">
            <v>844301</v>
          </cell>
          <cell r="D1136">
            <v>0</v>
          </cell>
          <cell r="E1136">
            <v>0</v>
          </cell>
          <cell r="F1136">
            <v>0</v>
          </cell>
          <cell r="G1136">
            <v>0</v>
          </cell>
          <cell r="H1136">
            <v>0</v>
          </cell>
          <cell r="I1136">
            <v>0</v>
          </cell>
          <cell r="J1136">
            <v>0</v>
          </cell>
          <cell r="K1136">
            <v>0</v>
          </cell>
          <cell r="L1136">
            <v>0</v>
          </cell>
          <cell r="M1136">
            <v>0</v>
          </cell>
          <cell r="N1136">
            <v>0</v>
          </cell>
          <cell r="O1136">
            <v>844301</v>
          </cell>
          <cell r="P1136" t="str">
            <v>510351005.1000.3120043</v>
          </cell>
          <cell r="Q1136" t="str">
            <v>510351005.1000.3120043</v>
          </cell>
          <cell r="R1136">
            <v>844301</v>
          </cell>
        </row>
        <row r="1137">
          <cell r="A1137" t="str">
            <v>510351005.1000.3130042</v>
          </cell>
          <cell r="B1137" t="str">
            <v>AMORTIZACION DEUDA INTERNA</v>
          </cell>
          <cell r="C1137">
            <v>3168466557</v>
          </cell>
          <cell r="D1137">
            <v>0</v>
          </cell>
          <cell r="E1137">
            <v>0</v>
          </cell>
          <cell r="F1137">
            <v>0</v>
          </cell>
          <cell r="G1137">
            <v>0</v>
          </cell>
          <cell r="H1137">
            <v>0</v>
          </cell>
          <cell r="I1137">
            <v>0</v>
          </cell>
          <cell r="J1137">
            <v>-180000000</v>
          </cell>
          <cell r="K1137">
            <v>0</v>
          </cell>
          <cell r="L1137">
            <v>0</v>
          </cell>
          <cell r="M1137">
            <v>0</v>
          </cell>
          <cell r="N1137">
            <v>0</v>
          </cell>
          <cell r="O1137">
            <v>2988466557</v>
          </cell>
          <cell r="P1137" t="str">
            <v>510351005.1000.3130042</v>
          </cell>
          <cell r="Q1137" t="str">
            <v>510351005.1000.3130042</v>
          </cell>
          <cell r="R1137">
            <v>2988466557</v>
          </cell>
        </row>
        <row r="1138">
          <cell r="A1138" t="str">
            <v>510351005.1000.3130043</v>
          </cell>
          <cell r="B1138" t="str">
            <v>INTERESES, COMISIONES Y GASTOS</v>
          </cell>
          <cell r="C1138">
            <v>313288581</v>
          </cell>
          <cell r="D1138">
            <v>0</v>
          </cell>
          <cell r="E1138">
            <v>0</v>
          </cell>
          <cell r="F1138">
            <v>0</v>
          </cell>
          <cell r="G1138">
            <v>0</v>
          </cell>
          <cell r="H1138">
            <v>0</v>
          </cell>
          <cell r="I1138">
            <v>0</v>
          </cell>
          <cell r="J1138">
            <v>0</v>
          </cell>
          <cell r="K1138">
            <v>0</v>
          </cell>
          <cell r="L1138">
            <v>0</v>
          </cell>
          <cell r="M1138">
            <v>0</v>
          </cell>
          <cell r="N1138">
            <v>0</v>
          </cell>
          <cell r="O1138">
            <v>313288581</v>
          </cell>
          <cell r="P1138" t="str">
            <v>510351005.1000.3130043</v>
          </cell>
          <cell r="Q1138" t="str">
            <v>510351005.1000.3130043</v>
          </cell>
          <cell r="R1138">
            <v>313288581</v>
          </cell>
        </row>
        <row r="1139">
          <cell r="A1139" t="str">
            <v>510351005.1000.3190050</v>
          </cell>
          <cell r="B1139" t="str">
            <v>COMISION  FIDUCIA</v>
          </cell>
          <cell r="C1139">
            <v>186527232</v>
          </cell>
          <cell r="D1139">
            <v>0</v>
          </cell>
          <cell r="E1139">
            <v>2707968</v>
          </cell>
          <cell r="F1139">
            <v>0</v>
          </cell>
          <cell r="G1139">
            <v>0</v>
          </cell>
          <cell r="H1139">
            <v>12862080</v>
          </cell>
          <cell r="I1139">
            <v>0</v>
          </cell>
          <cell r="J1139">
            <v>0</v>
          </cell>
          <cell r="K1139">
            <v>0</v>
          </cell>
          <cell r="L1139">
            <v>0</v>
          </cell>
          <cell r="M1139">
            <v>0</v>
          </cell>
          <cell r="N1139">
            <v>0</v>
          </cell>
          <cell r="O1139">
            <v>202097280</v>
          </cell>
          <cell r="P1139" t="str">
            <v>510351005.1000.3190050</v>
          </cell>
          <cell r="Q1139" t="str">
            <v>510351005.1000.3190050</v>
          </cell>
          <cell r="R1139">
            <v>202097280</v>
          </cell>
        </row>
        <row r="1140">
          <cell r="A1140" t="str">
            <v>510351005.6000.3150042</v>
          </cell>
          <cell r="B1140" t="str">
            <v>AMORTIZACION DEUDA INTERNA</v>
          </cell>
          <cell r="C1140">
            <v>778381868</v>
          </cell>
          <cell r="D1140">
            <v>0</v>
          </cell>
          <cell r="E1140">
            <v>0</v>
          </cell>
          <cell r="F1140">
            <v>0</v>
          </cell>
          <cell r="G1140">
            <v>0</v>
          </cell>
          <cell r="H1140">
            <v>0</v>
          </cell>
          <cell r="I1140">
            <v>0</v>
          </cell>
          <cell r="J1140">
            <v>0</v>
          </cell>
          <cell r="K1140">
            <v>0</v>
          </cell>
          <cell r="L1140">
            <v>0</v>
          </cell>
          <cell r="M1140">
            <v>0</v>
          </cell>
          <cell r="N1140">
            <v>0</v>
          </cell>
          <cell r="O1140">
            <v>778381868</v>
          </cell>
          <cell r="P1140" t="str">
            <v>510351005.6000.3150042</v>
          </cell>
          <cell r="Q1140" t="str">
            <v>510351005.6000.3150042</v>
          </cell>
          <cell r="R1140">
            <v>778381868</v>
          </cell>
        </row>
        <row r="1141">
          <cell r="A1141" t="str">
            <v>510351005.6000.3150043</v>
          </cell>
          <cell r="B1141" t="str">
            <v>INTERESES, COMISIONES Y GASTOS</v>
          </cell>
          <cell r="C1141">
            <v>141072932</v>
          </cell>
          <cell r="D1141">
            <v>0</v>
          </cell>
          <cell r="E1141">
            <v>0</v>
          </cell>
          <cell r="F1141">
            <v>0</v>
          </cell>
          <cell r="G1141">
            <v>0</v>
          </cell>
          <cell r="H1141">
            <v>0</v>
          </cell>
          <cell r="I1141">
            <v>0</v>
          </cell>
          <cell r="J1141">
            <v>0</v>
          </cell>
          <cell r="K1141">
            <v>0</v>
          </cell>
          <cell r="L1141">
            <v>0</v>
          </cell>
          <cell r="M1141">
            <v>0</v>
          </cell>
          <cell r="N1141">
            <v>0</v>
          </cell>
          <cell r="O1141">
            <v>141072932</v>
          </cell>
          <cell r="P1141" t="str">
            <v>510351005.6000.3150043</v>
          </cell>
          <cell r="Q1141" t="str">
            <v>510351005.6000.3150043</v>
          </cell>
          <cell r="R1141">
            <v>141072932</v>
          </cell>
        </row>
        <row r="1142">
          <cell r="A1142" t="str">
            <v>510351006.1000.1210003</v>
          </cell>
          <cell r="B1142" t="str">
            <v>MATERIALES Y SUMINISTROS</v>
          </cell>
          <cell r="C1142">
            <v>25000000</v>
          </cell>
          <cell r="D1142">
            <v>0</v>
          </cell>
          <cell r="E1142">
            <v>0</v>
          </cell>
          <cell r="F1142">
            <v>0</v>
          </cell>
          <cell r="G1142">
            <v>0</v>
          </cell>
          <cell r="H1142">
            <v>0</v>
          </cell>
          <cell r="I1142">
            <v>0</v>
          </cell>
          <cell r="J1142">
            <v>0</v>
          </cell>
          <cell r="K1142">
            <v>0</v>
          </cell>
          <cell r="L1142">
            <v>0</v>
          </cell>
          <cell r="M1142">
            <v>0</v>
          </cell>
          <cell r="N1142">
            <v>0</v>
          </cell>
          <cell r="O1142">
            <v>25000000</v>
          </cell>
          <cell r="P1142" t="str">
            <v>510351006.1000.1210003</v>
          </cell>
          <cell r="Q1142" t="e">
            <v>#N/A</v>
          </cell>
          <cell r="R1142">
            <v>25000000</v>
          </cell>
        </row>
        <row r="1143">
          <cell r="A1143" t="str">
            <v>510351006.1000.1210022</v>
          </cell>
          <cell r="B1143" t="str">
            <v>COMPRA DE EQUIPO</v>
          </cell>
          <cell r="C1143">
            <v>1176451000</v>
          </cell>
          <cell r="D1143">
            <v>0</v>
          </cell>
          <cell r="E1143">
            <v>0</v>
          </cell>
          <cell r="F1143">
            <v>0</v>
          </cell>
          <cell r="G1143">
            <v>0</v>
          </cell>
          <cell r="H1143">
            <v>-151326000</v>
          </cell>
          <cell r="I1143">
            <v>0</v>
          </cell>
          <cell r="J1143">
            <v>0</v>
          </cell>
          <cell r="K1143">
            <v>0</v>
          </cell>
          <cell r="L1143">
            <v>0</v>
          </cell>
          <cell r="M1143">
            <v>0</v>
          </cell>
          <cell r="N1143">
            <v>0</v>
          </cell>
          <cell r="O1143">
            <v>1025125000</v>
          </cell>
          <cell r="P1143" t="str">
            <v>510351006.1000.1210022</v>
          </cell>
          <cell r="Q1143" t="str">
            <v>510351006.1000.1210022</v>
          </cell>
          <cell r="R1143">
            <v>1025125000</v>
          </cell>
        </row>
        <row r="1144">
          <cell r="A1144" t="str">
            <v>510351006.1000.1212022</v>
          </cell>
          <cell r="B1144" t="str">
            <v>COMPRA DE EQUIPO</v>
          </cell>
          <cell r="C1144">
            <v>34005720</v>
          </cell>
          <cell r="D1144">
            <v>0</v>
          </cell>
          <cell r="E1144">
            <v>0</v>
          </cell>
          <cell r="F1144">
            <v>0</v>
          </cell>
          <cell r="G1144">
            <v>0</v>
          </cell>
          <cell r="H1144">
            <v>0</v>
          </cell>
          <cell r="I1144">
            <v>0</v>
          </cell>
          <cell r="J1144">
            <v>0</v>
          </cell>
          <cell r="K1144">
            <v>0</v>
          </cell>
          <cell r="L1144">
            <v>0</v>
          </cell>
          <cell r="M1144">
            <v>0</v>
          </cell>
          <cell r="N1144">
            <v>0</v>
          </cell>
          <cell r="O1144">
            <v>34005720</v>
          </cell>
          <cell r="P1144" t="str">
            <v>510351006.1000.1212022</v>
          </cell>
          <cell r="Q1144" t="str">
            <v>510351006.1000.1212022</v>
          </cell>
          <cell r="R1144">
            <v>34005720</v>
          </cell>
        </row>
        <row r="1145">
          <cell r="A1145" t="str">
            <v>510351006.1000.1216022</v>
          </cell>
          <cell r="B1145" t="str">
            <v>COMPRA DE EQUIPO</v>
          </cell>
          <cell r="C1145">
            <v>12600000</v>
          </cell>
          <cell r="D1145">
            <v>0</v>
          </cell>
          <cell r="E1145">
            <v>0</v>
          </cell>
          <cell r="F1145">
            <v>0</v>
          </cell>
          <cell r="G1145">
            <v>0</v>
          </cell>
          <cell r="H1145">
            <v>0</v>
          </cell>
          <cell r="I1145">
            <v>0</v>
          </cell>
          <cell r="J1145">
            <v>0</v>
          </cell>
          <cell r="K1145">
            <v>0</v>
          </cell>
          <cell r="L1145">
            <v>0</v>
          </cell>
          <cell r="M1145">
            <v>0</v>
          </cell>
          <cell r="N1145">
            <v>0</v>
          </cell>
          <cell r="O1145">
            <v>12600000</v>
          </cell>
          <cell r="P1145" t="str">
            <v>510351006.1000.1216022</v>
          </cell>
          <cell r="Q1145" t="e">
            <v>#N/A</v>
          </cell>
          <cell r="R1145">
            <v>12600000</v>
          </cell>
        </row>
        <row r="1146">
          <cell r="A1146" t="str">
            <v>510351006.1000.1220004</v>
          </cell>
          <cell r="B1146" t="str">
            <v>SERVICIO DE MANTENIMIENTO GENERAL</v>
          </cell>
          <cell r="C1146">
            <v>322252000</v>
          </cell>
          <cell r="D1146">
            <v>0</v>
          </cell>
          <cell r="E1146">
            <v>0</v>
          </cell>
          <cell r="F1146">
            <v>0</v>
          </cell>
          <cell r="G1146">
            <v>0</v>
          </cell>
          <cell r="H1146">
            <v>0</v>
          </cell>
          <cell r="I1146">
            <v>0</v>
          </cell>
          <cell r="J1146">
            <v>0</v>
          </cell>
          <cell r="K1146">
            <v>0</v>
          </cell>
          <cell r="L1146">
            <v>0</v>
          </cell>
          <cell r="M1146">
            <v>0</v>
          </cell>
          <cell r="N1146">
            <v>0</v>
          </cell>
          <cell r="O1146">
            <v>322252000</v>
          </cell>
          <cell r="P1146" t="str">
            <v>510351006.1000.1220004</v>
          </cell>
          <cell r="Q1146" t="e">
            <v>#N/A</v>
          </cell>
          <cell r="R1146">
            <v>322252000</v>
          </cell>
        </row>
        <row r="1147">
          <cell r="A1147" t="str">
            <v>510351006.1000.1222004</v>
          </cell>
          <cell r="B1147" t="str">
            <v>SERVICIO DE MANTENIMIENTO GENERAL</v>
          </cell>
          <cell r="C1147">
            <v>40000000</v>
          </cell>
          <cell r="D1147">
            <v>0</v>
          </cell>
          <cell r="E1147">
            <v>0</v>
          </cell>
          <cell r="F1147">
            <v>0</v>
          </cell>
          <cell r="G1147">
            <v>0</v>
          </cell>
          <cell r="H1147">
            <v>0</v>
          </cell>
          <cell r="I1147">
            <v>0</v>
          </cell>
          <cell r="J1147">
            <v>0</v>
          </cell>
          <cell r="K1147">
            <v>0</v>
          </cell>
          <cell r="L1147">
            <v>0</v>
          </cell>
          <cell r="M1147">
            <v>0</v>
          </cell>
          <cell r="N1147">
            <v>0</v>
          </cell>
          <cell r="O1147">
            <v>40000000</v>
          </cell>
          <cell r="P1147" t="str">
            <v>510351006.1000.1222004</v>
          </cell>
          <cell r="Q1147" t="e">
            <v>#N/A</v>
          </cell>
          <cell r="R1147">
            <v>40000000</v>
          </cell>
        </row>
        <row r="1148">
          <cell r="A1148" t="str">
            <v>510351007.1000.1330065</v>
          </cell>
          <cell r="B1148" t="str">
            <v>SENTENCIAS Y CONCILIACIONES</v>
          </cell>
          <cell r="C1148">
            <v>1271600000</v>
          </cell>
          <cell r="D1148">
            <v>0</v>
          </cell>
          <cell r="E1148">
            <v>0</v>
          </cell>
          <cell r="F1148">
            <v>0</v>
          </cell>
          <cell r="G1148">
            <v>0</v>
          </cell>
          <cell r="H1148">
            <v>0</v>
          </cell>
          <cell r="I1148">
            <v>0</v>
          </cell>
          <cell r="J1148">
            <v>0</v>
          </cell>
          <cell r="K1148">
            <v>0</v>
          </cell>
          <cell r="L1148">
            <v>0</v>
          </cell>
          <cell r="M1148">
            <v>0</v>
          </cell>
          <cell r="N1148">
            <v>0</v>
          </cell>
          <cell r="O1148">
            <v>1271600000</v>
          </cell>
          <cell r="P1148" t="str">
            <v>510351007.1000.1330065</v>
          </cell>
          <cell r="Q1148" t="str">
            <v>510351007.1000.1330065</v>
          </cell>
          <cell r="R1148">
            <v>1271600000</v>
          </cell>
        </row>
        <row r="1149">
          <cell r="A1149" t="str">
            <v>510351008.1000.2130012</v>
          </cell>
          <cell r="B1149" t="str">
            <v>PUBLICIDAD Y PROPAGANDA</v>
          </cell>
          <cell r="C1149">
            <v>352182000</v>
          </cell>
          <cell r="D1149">
            <v>0</v>
          </cell>
          <cell r="E1149">
            <v>0</v>
          </cell>
          <cell r="F1149">
            <v>0</v>
          </cell>
          <cell r="G1149">
            <v>0</v>
          </cell>
          <cell r="H1149">
            <v>0</v>
          </cell>
          <cell r="I1149">
            <v>0</v>
          </cell>
          <cell r="J1149">
            <v>0</v>
          </cell>
          <cell r="K1149">
            <v>0</v>
          </cell>
          <cell r="L1149">
            <v>0</v>
          </cell>
          <cell r="M1149">
            <v>0</v>
          </cell>
          <cell r="N1149">
            <v>0</v>
          </cell>
          <cell r="O1149">
            <v>352182000</v>
          </cell>
          <cell r="P1149" t="str">
            <v>510351008.1000.2130012</v>
          </cell>
          <cell r="Q1149" t="e">
            <v>#N/A</v>
          </cell>
          <cell r="R1149">
            <v>352182000</v>
          </cell>
        </row>
        <row r="1150">
          <cell r="A1150" t="str">
            <v>510351010.1000.1122031</v>
          </cell>
          <cell r="B1150" t="str">
            <v>HONORARIOS Y REMUNERACIÓN SERV-TÉCNICOS</v>
          </cell>
          <cell r="C1150">
            <v>11830992</v>
          </cell>
          <cell r="D1150">
            <v>0</v>
          </cell>
          <cell r="E1150">
            <v>0</v>
          </cell>
          <cell r="F1150">
            <v>0</v>
          </cell>
          <cell r="G1150">
            <v>0</v>
          </cell>
          <cell r="H1150">
            <v>0</v>
          </cell>
          <cell r="I1150">
            <v>0</v>
          </cell>
          <cell r="J1150">
            <v>0</v>
          </cell>
          <cell r="K1150">
            <v>0</v>
          </cell>
          <cell r="L1150">
            <v>0</v>
          </cell>
          <cell r="M1150">
            <v>0</v>
          </cell>
          <cell r="N1150">
            <v>0</v>
          </cell>
          <cell r="O1150">
            <v>11830992</v>
          </cell>
          <cell r="P1150" t="str">
            <v>510351010.1000.1122031</v>
          </cell>
          <cell r="Q1150" t="e">
            <v>#N/A</v>
          </cell>
          <cell r="R1150">
            <v>11830992</v>
          </cell>
        </row>
        <row r="1151">
          <cell r="A1151" t="str">
            <v>510351010.1000.1220039</v>
          </cell>
          <cell r="B1151" t="str">
            <v>SERVICIOS PUBLICOS</v>
          </cell>
          <cell r="C1151">
            <v>1740000000</v>
          </cell>
          <cell r="D1151">
            <v>0</v>
          </cell>
          <cell r="E1151">
            <v>0</v>
          </cell>
          <cell r="F1151">
            <v>0</v>
          </cell>
          <cell r="G1151">
            <v>0</v>
          </cell>
          <cell r="H1151">
            <v>540000000</v>
          </cell>
          <cell r="I1151">
            <v>0</v>
          </cell>
          <cell r="J1151">
            <v>0</v>
          </cell>
          <cell r="K1151">
            <v>0</v>
          </cell>
          <cell r="L1151">
            <v>0</v>
          </cell>
          <cell r="M1151">
            <v>0</v>
          </cell>
          <cell r="N1151">
            <v>0</v>
          </cell>
          <cell r="O1151">
            <v>2280000000</v>
          </cell>
          <cell r="P1151" t="str">
            <v>510351010.1000.1220039</v>
          </cell>
          <cell r="Q1151" t="str">
            <v>510351010.1000.1220039</v>
          </cell>
          <cell r="R1151">
            <v>2280000000</v>
          </cell>
        </row>
        <row r="1152">
          <cell r="A1152" t="str">
            <v>510351010.1000.1220097</v>
          </cell>
          <cell r="B1152" t="str">
            <v>IMPRESOS PUBLICACIONES Y AFILIACIONES</v>
          </cell>
          <cell r="C1152">
            <v>24000000</v>
          </cell>
          <cell r="D1152">
            <v>0</v>
          </cell>
          <cell r="E1152">
            <v>0</v>
          </cell>
          <cell r="F1152">
            <v>0</v>
          </cell>
          <cell r="G1152">
            <v>0</v>
          </cell>
          <cell r="H1152">
            <v>0</v>
          </cell>
          <cell r="I1152">
            <v>0</v>
          </cell>
          <cell r="J1152">
            <v>0</v>
          </cell>
          <cell r="K1152">
            <v>0</v>
          </cell>
          <cell r="L1152">
            <v>0</v>
          </cell>
          <cell r="M1152">
            <v>0</v>
          </cell>
          <cell r="N1152">
            <v>0</v>
          </cell>
          <cell r="O1152">
            <v>24000000</v>
          </cell>
          <cell r="P1152" t="str">
            <v>510351010.1000.1220097</v>
          </cell>
          <cell r="Q1152" t="str">
            <v>510351010.1000.1220097</v>
          </cell>
          <cell r="R1152">
            <v>24000000</v>
          </cell>
        </row>
        <row r="1153">
          <cell r="A1153" t="str">
            <v>510351020.1000.1120031</v>
          </cell>
          <cell r="B1153" t="str">
            <v>HONORARIOS Y REMUNERACIÓN SERV-TÉCNICOS</v>
          </cell>
          <cell r="C1153">
            <v>142500000</v>
          </cell>
          <cell r="D1153">
            <v>0</v>
          </cell>
          <cell r="E1153">
            <v>0</v>
          </cell>
          <cell r="F1153">
            <v>0</v>
          </cell>
          <cell r="G1153">
            <v>0</v>
          </cell>
          <cell r="H1153">
            <v>151211842</v>
          </cell>
          <cell r="I1153">
            <v>0</v>
          </cell>
          <cell r="J1153">
            <v>0</v>
          </cell>
          <cell r="K1153">
            <v>0</v>
          </cell>
          <cell r="L1153">
            <v>0</v>
          </cell>
          <cell r="M1153">
            <v>0</v>
          </cell>
          <cell r="N1153">
            <v>0</v>
          </cell>
          <cell r="O1153">
            <v>293711842</v>
          </cell>
          <cell r="P1153" t="str">
            <v>510351020.1000.1120031</v>
          </cell>
          <cell r="Q1153" t="str">
            <v>510351020.1000.1120031</v>
          </cell>
          <cell r="R1153">
            <v>293711842</v>
          </cell>
        </row>
        <row r="1154">
          <cell r="A1154" t="str">
            <v>510351020.1000.1122031</v>
          </cell>
          <cell r="B1154" t="str">
            <v>HONORARIOS Y REMUNERACIÓN SERV-TÉCNICOS</v>
          </cell>
          <cell r="C1154">
            <v>669763833</v>
          </cell>
          <cell r="D1154">
            <v>0</v>
          </cell>
          <cell r="E1154">
            <v>0</v>
          </cell>
          <cell r="F1154">
            <v>0</v>
          </cell>
          <cell r="G1154">
            <v>0</v>
          </cell>
          <cell r="H1154">
            <v>0</v>
          </cell>
          <cell r="I1154">
            <v>0</v>
          </cell>
          <cell r="J1154">
            <v>-1</v>
          </cell>
          <cell r="K1154">
            <v>0</v>
          </cell>
          <cell r="L1154">
            <v>0</v>
          </cell>
          <cell r="M1154">
            <v>0</v>
          </cell>
          <cell r="N1154">
            <v>0</v>
          </cell>
          <cell r="O1154">
            <v>669763832</v>
          </cell>
          <cell r="P1154" t="str">
            <v>510351020.1000.1122031</v>
          </cell>
          <cell r="Q1154" t="str">
            <v>510351020.1000.1122031</v>
          </cell>
          <cell r="R1154">
            <v>669763832</v>
          </cell>
        </row>
        <row r="1155">
          <cell r="A1155" t="str">
            <v>510351020.1000.1220097</v>
          </cell>
          <cell r="B1155" t="str">
            <v>IMPRESOS PUBLICACIONES Y AFILIACIONES</v>
          </cell>
          <cell r="C1155">
            <v>17996000</v>
          </cell>
          <cell r="D1155">
            <v>0</v>
          </cell>
          <cell r="E1155">
            <v>0</v>
          </cell>
          <cell r="F1155">
            <v>0</v>
          </cell>
          <cell r="G1155">
            <v>0</v>
          </cell>
          <cell r="H1155">
            <v>-9083616</v>
          </cell>
          <cell r="I1155">
            <v>0</v>
          </cell>
          <cell r="J1155">
            <v>0</v>
          </cell>
          <cell r="K1155">
            <v>0</v>
          </cell>
          <cell r="L1155">
            <v>0</v>
          </cell>
          <cell r="M1155">
            <v>0</v>
          </cell>
          <cell r="N1155">
            <v>0</v>
          </cell>
          <cell r="O1155">
            <v>8912384</v>
          </cell>
          <cell r="P1155" t="str">
            <v>510351020.1000.1220097</v>
          </cell>
          <cell r="Q1155" t="e">
            <v>#N/A</v>
          </cell>
          <cell r="R1155">
            <v>8912384</v>
          </cell>
        </row>
        <row r="1156">
          <cell r="A1156" t="str">
            <v>510351020.1000.1222004</v>
          </cell>
          <cell r="B1156" t="str">
            <v>SERVICIO DE MANTENIMIENTO GENERAL</v>
          </cell>
          <cell r="C1156">
            <v>218250000</v>
          </cell>
          <cell r="D1156">
            <v>0</v>
          </cell>
          <cell r="E1156">
            <v>0</v>
          </cell>
          <cell r="F1156">
            <v>0</v>
          </cell>
          <cell r="G1156">
            <v>0</v>
          </cell>
          <cell r="H1156">
            <v>0</v>
          </cell>
          <cell r="I1156">
            <v>0</v>
          </cell>
          <cell r="J1156">
            <v>0</v>
          </cell>
          <cell r="K1156">
            <v>0</v>
          </cell>
          <cell r="L1156">
            <v>0</v>
          </cell>
          <cell r="M1156">
            <v>0</v>
          </cell>
          <cell r="N1156">
            <v>0</v>
          </cell>
          <cell r="O1156">
            <v>218250000</v>
          </cell>
          <cell r="P1156" t="str">
            <v>510351020.1000.1222004</v>
          </cell>
          <cell r="Q1156" t="e">
            <v>#N/A</v>
          </cell>
          <cell r="R1156">
            <v>218250000</v>
          </cell>
        </row>
        <row r="1157">
          <cell r="A1157" t="str">
            <v>510351020.1000.41205103011</v>
          </cell>
          <cell r="B1157" t="str">
            <v>CONSTRUCCIÓN SUBESTACIÓN EN EL SECTOR SUR(ALFEREZ)</v>
          </cell>
          <cell r="C1157">
            <v>7000000000</v>
          </cell>
          <cell r="D1157">
            <v>0</v>
          </cell>
          <cell r="E1157">
            <v>0</v>
          </cell>
          <cell r="F1157">
            <v>0</v>
          </cell>
          <cell r="G1157">
            <v>0</v>
          </cell>
          <cell r="H1157">
            <v>0</v>
          </cell>
          <cell r="I1157">
            <v>0</v>
          </cell>
          <cell r="J1157">
            <v>0</v>
          </cell>
          <cell r="K1157">
            <v>0</v>
          </cell>
          <cell r="L1157">
            <v>0</v>
          </cell>
          <cell r="M1157">
            <v>0</v>
          </cell>
          <cell r="N1157">
            <v>0</v>
          </cell>
          <cell r="O1157">
            <v>7000000000</v>
          </cell>
          <cell r="P1157" t="str">
            <v>510351020.1000.41205103011</v>
          </cell>
          <cell r="Q1157" t="e">
            <v>#N/A</v>
          </cell>
          <cell r="R1157">
            <v>7000000000</v>
          </cell>
        </row>
        <row r="1158">
          <cell r="A1158" t="str">
            <v>510351020.1000.41225103011</v>
          </cell>
          <cell r="B1158" t="str">
            <v>CONSTRUCCIÓN SUBESTACIÓN  EN EL SECTOR SUR (ALFAREZ)</v>
          </cell>
          <cell r="C1158">
            <v>11962880000</v>
          </cell>
          <cell r="D1158">
            <v>0</v>
          </cell>
          <cell r="E1158">
            <v>0</v>
          </cell>
          <cell r="F1158">
            <v>0</v>
          </cell>
          <cell r="G1158">
            <v>0</v>
          </cell>
          <cell r="H1158">
            <v>0</v>
          </cell>
          <cell r="I1158">
            <v>0</v>
          </cell>
          <cell r="J1158">
            <v>0</v>
          </cell>
          <cell r="K1158">
            <v>0</v>
          </cell>
          <cell r="L1158">
            <v>0</v>
          </cell>
          <cell r="M1158">
            <v>0</v>
          </cell>
          <cell r="N1158">
            <v>0</v>
          </cell>
          <cell r="O1158">
            <v>11962880000</v>
          </cell>
          <cell r="P1158" t="str">
            <v>510351020.1000.41225103011</v>
          </cell>
          <cell r="Q1158" t="e">
            <v>#N/A</v>
          </cell>
          <cell r="R1158">
            <v>11962880000</v>
          </cell>
        </row>
        <row r="1159">
          <cell r="A1159" t="str">
            <v>510351020.1000.41265103030</v>
          </cell>
          <cell r="B1159" t="str">
            <v>EXPANSION DE LA INFRAESTRUCTURA SDL FASE III</v>
          </cell>
          <cell r="C1159">
            <v>57200000</v>
          </cell>
          <cell r="D1159">
            <v>0</v>
          </cell>
          <cell r="E1159">
            <v>0</v>
          </cell>
          <cell r="F1159">
            <v>0</v>
          </cell>
          <cell r="G1159">
            <v>0</v>
          </cell>
          <cell r="H1159">
            <v>0</v>
          </cell>
          <cell r="I1159">
            <v>0</v>
          </cell>
          <cell r="J1159">
            <v>0</v>
          </cell>
          <cell r="K1159">
            <v>0</v>
          </cell>
          <cell r="L1159">
            <v>0</v>
          </cell>
          <cell r="M1159">
            <v>0</v>
          </cell>
          <cell r="N1159">
            <v>0</v>
          </cell>
          <cell r="O1159">
            <v>57200000</v>
          </cell>
          <cell r="P1159" t="str">
            <v>510351020.1000.41265103030</v>
          </cell>
          <cell r="Q1159" t="e">
            <v>#N/A</v>
          </cell>
          <cell r="R1159">
            <v>57200000</v>
          </cell>
        </row>
        <row r="1160">
          <cell r="A1160" t="str">
            <v>510351020.1000.41305103004</v>
          </cell>
          <cell r="B1160" t="str">
            <v>REFORMA REDES PROYECTO MIO</v>
          </cell>
          <cell r="C1160">
            <v>6566803844</v>
          </cell>
          <cell r="D1160">
            <v>0</v>
          </cell>
          <cell r="E1160">
            <v>0</v>
          </cell>
          <cell r="F1160">
            <v>0</v>
          </cell>
          <cell r="G1160">
            <v>0</v>
          </cell>
          <cell r="H1160">
            <v>0</v>
          </cell>
          <cell r="I1160">
            <v>0</v>
          </cell>
          <cell r="J1160">
            <v>0</v>
          </cell>
          <cell r="K1160">
            <v>0</v>
          </cell>
          <cell r="L1160">
            <v>0</v>
          </cell>
          <cell r="M1160">
            <v>0</v>
          </cell>
          <cell r="N1160">
            <v>0</v>
          </cell>
          <cell r="O1160">
            <v>6566803844</v>
          </cell>
          <cell r="P1160" t="str">
            <v>510351020.1000.41305103004</v>
          </cell>
          <cell r="Q1160" t="e">
            <v>#N/A</v>
          </cell>
          <cell r="R1160">
            <v>6566803844</v>
          </cell>
        </row>
        <row r="1161">
          <cell r="A1161" t="str">
            <v>510351020.1000.41345103034</v>
          </cell>
          <cell r="B1161" t="str">
            <v>REPOSICION DE TRANSF. AVERIADOS Y OBSOLETO FASE III</v>
          </cell>
          <cell r="C1161">
            <v>2896600</v>
          </cell>
          <cell r="D1161">
            <v>0</v>
          </cell>
          <cell r="E1161">
            <v>0</v>
          </cell>
          <cell r="F1161">
            <v>0</v>
          </cell>
          <cell r="G1161">
            <v>0</v>
          </cell>
          <cell r="H1161">
            <v>0</v>
          </cell>
          <cell r="I1161">
            <v>0</v>
          </cell>
          <cell r="J1161">
            <v>0</v>
          </cell>
          <cell r="K1161">
            <v>0</v>
          </cell>
          <cell r="L1161">
            <v>0</v>
          </cell>
          <cell r="M1161">
            <v>0</v>
          </cell>
          <cell r="N1161">
            <v>0</v>
          </cell>
          <cell r="O1161">
            <v>2896600</v>
          </cell>
          <cell r="P1161" t="str">
            <v>510351020.1000.41345103034</v>
          </cell>
          <cell r="Q1161" t="e">
            <v>#N/A</v>
          </cell>
          <cell r="R1161">
            <v>2896600</v>
          </cell>
        </row>
        <row r="1162">
          <cell r="A1162" t="str">
            <v>510351020.2000.41365103033</v>
          </cell>
          <cell r="B1162" t="str">
            <v>REFORMA REDES ELECTRICAS BARRIO GRANADA</v>
          </cell>
          <cell r="C1162">
            <v>3256676592</v>
          </cell>
          <cell r="D1162">
            <v>0</v>
          </cell>
          <cell r="E1162">
            <v>0</v>
          </cell>
          <cell r="F1162">
            <v>0</v>
          </cell>
          <cell r="G1162">
            <v>0</v>
          </cell>
          <cell r="H1162">
            <v>0</v>
          </cell>
          <cell r="I1162">
            <v>0</v>
          </cell>
          <cell r="J1162">
            <v>0</v>
          </cell>
          <cell r="K1162">
            <v>0</v>
          </cell>
          <cell r="L1162">
            <v>0</v>
          </cell>
          <cell r="M1162">
            <v>0</v>
          </cell>
          <cell r="N1162">
            <v>0</v>
          </cell>
          <cell r="O1162">
            <v>3256676592</v>
          </cell>
          <cell r="P1162" t="str">
            <v>510351020.2000.41365103033</v>
          </cell>
          <cell r="Q1162" t="str">
            <v>510351020.2000.41365103033</v>
          </cell>
          <cell r="R1162">
            <v>3256676592</v>
          </cell>
        </row>
        <row r="1163">
          <cell r="A1163" t="str">
            <v>510351020.3000.41105103005</v>
          </cell>
          <cell r="B1163" t="str">
            <v>PROYEXTO PILOTO VEHICULOS ELECTRICOS ESTUDIO Y EXPLOTACION COMERCIAL</v>
          </cell>
          <cell r="C1163">
            <v>100000000</v>
          </cell>
          <cell r="D1163">
            <v>0</v>
          </cell>
          <cell r="E1163">
            <v>0</v>
          </cell>
          <cell r="F1163">
            <v>0</v>
          </cell>
          <cell r="G1163">
            <v>0</v>
          </cell>
          <cell r="H1163">
            <v>0</v>
          </cell>
          <cell r="I1163">
            <v>0</v>
          </cell>
          <cell r="J1163">
            <v>0</v>
          </cell>
          <cell r="K1163">
            <v>0</v>
          </cell>
          <cell r="L1163">
            <v>0</v>
          </cell>
          <cell r="M1163">
            <v>0</v>
          </cell>
          <cell r="N1163">
            <v>0</v>
          </cell>
          <cell r="O1163">
            <v>100000000</v>
          </cell>
          <cell r="P1163" t="str">
            <v>510351020.3000.41105103005</v>
          </cell>
          <cell r="Q1163" t="e">
            <v>#N/A</v>
          </cell>
          <cell r="R1163">
            <v>100000000</v>
          </cell>
        </row>
        <row r="1164">
          <cell r="A1164" t="str">
            <v>510351030.1000.1120031</v>
          </cell>
          <cell r="B1164" t="str">
            <v>HONORARIOS Y REMUNERACIÓN SERV-TÉCNICOS</v>
          </cell>
          <cell r="C1164">
            <v>109000000</v>
          </cell>
          <cell r="D1164">
            <v>0</v>
          </cell>
          <cell r="E1164">
            <v>0</v>
          </cell>
          <cell r="F1164">
            <v>0</v>
          </cell>
          <cell r="G1164">
            <v>0</v>
          </cell>
          <cell r="H1164">
            <v>338664539</v>
          </cell>
          <cell r="I1164">
            <v>0</v>
          </cell>
          <cell r="J1164">
            <v>0</v>
          </cell>
          <cell r="K1164">
            <v>0</v>
          </cell>
          <cell r="L1164">
            <v>0</v>
          </cell>
          <cell r="M1164">
            <v>0</v>
          </cell>
          <cell r="N1164">
            <v>0</v>
          </cell>
          <cell r="O1164">
            <v>447664539</v>
          </cell>
          <cell r="P1164" t="str">
            <v>510351030.1000.1120031</v>
          </cell>
          <cell r="Q1164" t="str">
            <v>510351030.1000.1120031</v>
          </cell>
          <cell r="R1164">
            <v>447664539</v>
          </cell>
        </row>
        <row r="1165">
          <cell r="A1165" t="str">
            <v>510351030.1000.1122031</v>
          </cell>
          <cell r="B1165" t="str">
            <v>HONORARIOS Y REMUNERACIÓN SERV-TÉCNICOS</v>
          </cell>
          <cell r="C1165">
            <v>52000855</v>
          </cell>
          <cell r="D1165">
            <v>0</v>
          </cell>
          <cell r="E1165">
            <v>0</v>
          </cell>
          <cell r="F1165">
            <v>0</v>
          </cell>
          <cell r="G1165">
            <v>0</v>
          </cell>
          <cell r="H1165">
            <v>-19048476</v>
          </cell>
          <cell r="I1165">
            <v>0</v>
          </cell>
          <cell r="J1165">
            <v>0</v>
          </cell>
          <cell r="K1165">
            <v>0</v>
          </cell>
          <cell r="L1165">
            <v>0</v>
          </cell>
          <cell r="M1165">
            <v>0</v>
          </cell>
          <cell r="N1165">
            <v>0</v>
          </cell>
          <cell r="O1165">
            <v>32952379</v>
          </cell>
          <cell r="P1165" t="str">
            <v>510351030.1000.1122031</v>
          </cell>
          <cell r="Q1165" t="str">
            <v>510351030.1000.1122031</v>
          </cell>
          <cell r="R1165">
            <v>32952379</v>
          </cell>
        </row>
        <row r="1166">
          <cell r="A1166" t="str">
            <v>510351030.1000.1128031</v>
          </cell>
          <cell r="B1166" t="str">
            <v>HONORARIOS Y REMUNERACIÓN SERV-TÉCNICOS</v>
          </cell>
          <cell r="C1166">
            <v>0.56000000000000005</v>
          </cell>
          <cell r="D1166">
            <v>0</v>
          </cell>
          <cell r="E1166">
            <v>-0.56000000000000005</v>
          </cell>
          <cell r="F1166">
            <v>0</v>
          </cell>
          <cell r="G1166">
            <v>0</v>
          </cell>
          <cell r="H1166">
            <v>0</v>
          </cell>
          <cell r="I1166">
            <v>0</v>
          </cell>
          <cell r="J1166">
            <v>0</v>
          </cell>
          <cell r="K1166">
            <v>0</v>
          </cell>
          <cell r="L1166">
            <v>0</v>
          </cell>
          <cell r="M1166">
            <v>0</v>
          </cell>
          <cell r="N1166">
            <v>0</v>
          </cell>
          <cell r="O1166">
            <v>0</v>
          </cell>
          <cell r="P1166" t="str">
            <v>510351030.1000.1128031</v>
          </cell>
          <cell r="Q1166" t="e">
            <v>#N/A</v>
          </cell>
          <cell r="R1166">
            <v>0</v>
          </cell>
        </row>
        <row r="1167">
          <cell r="A1167" t="str">
            <v>510351030.1000.1210003</v>
          </cell>
          <cell r="B1167" t="str">
            <v>MATERIALES Y SUMINISTROS</v>
          </cell>
          <cell r="C1167">
            <v>695013000</v>
          </cell>
          <cell r="D1167">
            <v>0</v>
          </cell>
          <cell r="E1167">
            <v>0</v>
          </cell>
          <cell r="F1167">
            <v>0</v>
          </cell>
          <cell r="G1167">
            <v>0</v>
          </cell>
          <cell r="H1167">
            <v>-191000000</v>
          </cell>
          <cell r="I1167">
            <v>0</v>
          </cell>
          <cell r="J1167">
            <v>0</v>
          </cell>
          <cell r="K1167">
            <v>0</v>
          </cell>
          <cell r="L1167">
            <v>0</v>
          </cell>
          <cell r="M1167">
            <v>0</v>
          </cell>
          <cell r="N1167">
            <v>0</v>
          </cell>
          <cell r="O1167">
            <v>504013000</v>
          </cell>
          <cell r="P1167" t="str">
            <v>510351030.1000.1210003</v>
          </cell>
          <cell r="Q1167" t="str">
            <v>510351030.1000.1210003</v>
          </cell>
          <cell r="R1167">
            <v>504013000</v>
          </cell>
        </row>
        <row r="1168">
          <cell r="A1168" t="str">
            <v>510351030.1000.1210022</v>
          </cell>
          <cell r="B1168" t="str">
            <v>COMPRA DE EQUIPO</v>
          </cell>
          <cell r="C1168">
            <v>750911000</v>
          </cell>
          <cell r="D1168">
            <v>0</v>
          </cell>
          <cell r="E1168">
            <v>0</v>
          </cell>
          <cell r="F1168">
            <v>0</v>
          </cell>
          <cell r="G1168">
            <v>0</v>
          </cell>
          <cell r="H1168">
            <v>191000000</v>
          </cell>
          <cell r="I1168">
            <v>0</v>
          </cell>
          <cell r="J1168">
            <v>0</v>
          </cell>
          <cell r="K1168">
            <v>0</v>
          </cell>
          <cell r="L1168">
            <v>0</v>
          </cell>
          <cell r="M1168">
            <v>0</v>
          </cell>
          <cell r="N1168">
            <v>0</v>
          </cell>
          <cell r="O1168">
            <v>941911000</v>
          </cell>
          <cell r="P1168" t="str">
            <v>510351030.1000.1210022</v>
          </cell>
          <cell r="Q1168" t="e">
            <v>#N/A</v>
          </cell>
          <cell r="R1168">
            <v>941911000</v>
          </cell>
        </row>
        <row r="1169">
          <cell r="A1169" t="str">
            <v>510351030.1000.1212003</v>
          </cell>
          <cell r="B1169" t="str">
            <v>MATERIALES Y SUMINISTROS</v>
          </cell>
          <cell r="C1169">
            <v>31154600</v>
          </cell>
          <cell r="D1169">
            <v>0</v>
          </cell>
          <cell r="E1169">
            <v>0</v>
          </cell>
          <cell r="F1169">
            <v>0</v>
          </cell>
          <cell r="G1169">
            <v>0</v>
          </cell>
          <cell r="H1169">
            <v>0</v>
          </cell>
          <cell r="I1169">
            <v>0</v>
          </cell>
          <cell r="J1169">
            <v>0</v>
          </cell>
          <cell r="K1169">
            <v>0</v>
          </cell>
          <cell r="L1169">
            <v>0</v>
          </cell>
          <cell r="M1169">
            <v>0</v>
          </cell>
          <cell r="N1169">
            <v>0</v>
          </cell>
          <cell r="O1169">
            <v>31154600</v>
          </cell>
          <cell r="P1169" t="str">
            <v>510351030.1000.1212003</v>
          </cell>
          <cell r="Q1169" t="e">
            <v>#N/A</v>
          </cell>
          <cell r="R1169">
            <v>31154600</v>
          </cell>
        </row>
        <row r="1170">
          <cell r="A1170" t="str">
            <v>510351030.1000.1220004</v>
          </cell>
          <cell r="B1170" t="str">
            <v>SERVICIO DE MANTENIMIENTO GENERAL</v>
          </cell>
          <cell r="C1170">
            <v>425123000</v>
          </cell>
          <cell r="D1170">
            <v>0</v>
          </cell>
          <cell r="E1170">
            <v>0</v>
          </cell>
          <cell r="F1170">
            <v>0</v>
          </cell>
          <cell r="G1170">
            <v>0</v>
          </cell>
          <cell r="H1170">
            <v>0</v>
          </cell>
          <cell r="I1170">
            <v>0</v>
          </cell>
          <cell r="J1170">
            <v>0</v>
          </cell>
          <cell r="K1170">
            <v>0</v>
          </cell>
          <cell r="L1170">
            <v>0</v>
          </cell>
          <cell r="M1170">
            <v>0</v>
          </cell>
          <cell r="N1170">
            <v>0</v>
          </cell>
          <cell r="O1170">
            <v>425123000</v>
          </cell>
          <cell r="P1170" t="str">
            <v>510351030.1000.1220004</v>
          </cell>
          <cell r="Q1170" t="str">
            <v>510351030.1000.1220004</v>
          </cell>
          <cell r="R1170">
            <v>425123000</v>
          </cell>
        </row>
        <row r="1171">
          <cell r="A1171" t="str">
            <v>510351030.1000.1220041</v>
          </cell>
          <cell r="B1171" t="str">
            <v>COMUNICACIÓN Y TRANSPORTE</v>
          </cell>
          <cell r="C1171">
            <v>9600000</v>
          </cell>
          <cell r="D1171">
            <v>0</v>
          </cell>
          <cell r="E1171">
            <v>0</v>
          </cell>
          <cell r="F1171">
            <v>0</v>
          </cell>
          <cell r="G1171">
            <v>0</v>
          </cell>
          <cell r="H1171">
            <v>0</v>
          </cell>
          <cell r="I1171">
            <v>0</v>
          </cell>
          <cell r="J1171">
            <v>0</v>
          </cell>
          <cell r="K1171">
            <v>0</v>
          </cell>
          <cell r="L1171">
            <v>0</v>
          </cell>
          <cell r="M1171">
            <v>0</v>
          </cell>
          <cell r="N1171">
            <v>0</v>
          </cell>
          <cell r="O1171">
            <v>9600000</v>
          </cell>
          <cell r="P1171" t="str">
            <v>510351030.1000.1220041</v>
          </cell>
          <cell r="Q1171" t="str">
            <v>510351030.1000.1220041</v>
          </cell>
          <cell r="R1171">
            <v>9600000</v>
          </cell>
        </row>
        <row r="1172">
          <cell r="A1172" t="str">
            <v>510351030.1000.1230023</v>
          </cell>
          <cell r="B1172" t="str">
            <v>OTROS IMPUESTOS TASAS Y MULTAS</v>
          </cell>
          <cell r="C1172">
            <v>3102000</v>
          </cell>
          <cell r="D1172">
            <v>0</v>
          </cell>
          <cell r="E1172">
            <v>0</v>
          </cell>
          <cell r="F1172">
            <v>0</v>
          </cell>
          <cell r="G1172">
            <v>0</v>
          </cell>
          <cell r="H1172">
            <v>0</v>
          </cell>
          <cell r="I1172">
            <v>0</v>
          </cell>
          <cell r="J1172">
            <v>0</v>
          </cell>
          <cell r="K1172">
            <v>0</v>
          </cell>
          <cell r="L1172">
            <v>0</v>
          </cell>
          <cell r="M1172">
            <v>0</v>
          </cell>
          <cell r="N1172">
            <v>0</v>
          </cell>
          <cell r="O1172">
            <v>3102000</v>
          </cell>
          <cell r="P1172" t="str">
            <v>510351030.1000.1230023</v>
          </cell>
          <cell r="Q1172" t="e">
            <v>#N/A</v>
          </cell>
          <cell r="R1172">
            <v>3102000</v>
          </cell>
        </row>
        <row r="1173">
          <cell r="A1173" t="str">
            <v>510351030.1000.2110021</v>
          </cell>
          <cell r="B1173" t="str">
            <v>COMPRA DE BIENES PARA LA VENTA</v>
          </cell>
          <cell r="C1173">
            <v>1134113000</v>
          </cell>
          <cell r="D1173">
            <v>0</v>
          </cell>
          <cell r="E1173">
            <v>0</v>
          </cell>
          <cell r="F1173">
            <v>0</v>
          </cell>
          <cell r="G1173">
            <v>0</v>
          </cell>
          <cell r="H1173">
            <v>0</v>
          </cell>
          <cell r="I1173">
            <v>0</v>
          </cell>
          <cell r="J1173">
            <v>0</v>
          </cell>
          <cell r="K1173">
            <v>0</v>
          </cell>
          <cell r="L1173">
            <v>0</v>
          </cell>
          <cell r="M1173">
            <v>0</v>
          </cell>
          <cell r="N1173">
            <v>0</v>
          </cell>
          <cell r="O1173">
            <v>1134113000</v>
          </cell>
          <cell r="P1173" t="str">
            <v>510351030.1000.2110021</v>
          </cell>
          <cell r="Q1173" t="e">
            <v>#N/A</v>
          </cell>
          <cell r="R1173">
            <v>1134113000</v>
          </cell>
        </row>
        <row r="1174">
          <cell r="A1174" t="str">
            <v>510351030.1000.2112021</v>
          </cell>
          <cell r="B1174" t="str">
            <v>COMPRA DE BIENES PARA LA VENTA</v>
          </cell>
          <cell r="C1174">
            <v>1035614773</v>
          </cell>
          <cell r="D1174">
            <v>0</v>
          </cell>
          <cell r="E1174">
            <v>0</v>
          </cell>
          <cell r="F1174">
            <v>0</v>
          </cell>
          <cell r="G1174">
            <v>0</v>
          </cell>
          <cell r="H1174">
            <v>0</v>
          </cell>
          <cell r="I1174">
            <v>0</v>
          </cell>
          <cell r="J1174">
            <v>0</v>
          </cell>
          <cell r="K1174">
            <v>0</v>
          </cell>
          <cell r="L1174">
            <v>0</v>
          </cell>
          <cell r="M1174">
            <v>0</v>
          </cell>
          <cell r="N1174">
            <v>0</v>
          </cell>
          <cell r="O1174">
            <v>1035614773</v>
          </cell>
          <cell r="P1174" t="str">
            <v>510351030.1000.2112021</v>
          </cell>
          <cell r="Q1174" t="e">
            <v>#N/A</v>
          </cell>
          <cell r="R1174">
            <v>1035614773</v>
          </cell>
        </row>
        <row r="1175">
          <cell r="A1175" t="str">
            <v>510351030.1000.41305103037</v>
          </cell>
          <cell r="B1175" t="str">
            <v>DISMINUCION PERDIDAS NO TECNICAS ENERGIA CPROG/2014</v>
          </cell>
          <cell r="C1175">
            <v>19060300000</v>
          </cell>
          <cell r="D1175">
            <v>0</v>
          </cell>
          <cell r="E1175">
            <v>0</v>
          </cell>
          <cell r="F1175">
            <v>0</v>
          </cell>
          <cell r="G1175">
            <v>0</v>
          </cell>
          <cell r="H1175">
            <v>0</v>
          </cell>
          <cell r="I1175">
            <v>0</v>
          </cell>
          <cell r="J1175">
            <v>0</v>
          </cell>
          <cell r="K1175">
            <v>0</v>
          </cell>
          <cell r="L1175">
            <v>0</v>
          </cell>
          <cell r="M1175">
            <v>0</v>
          </cell>
          <cell r="N1175">
            <v>0</v>
          </cell>
          <cell r="O1175">
            <v>19060300000</v>
          </cell>
          <cell r="P1175" t="str">
            <v>510351030.1000.41305103037</v>
          </cell>
          <cell r="Q1175" t="str">
            <v>510351030.1000.41305103037</v>
          </cell>
          <cell r="R1175">
            <v>19060300000</v>
          </cell>
        </row>
        <row r="1176">
          <cell r="A1176" t="str">
            <v>510351030.1000.41305103045</v>
          </cell>
          <cell r="B1176" t="str">
            <v>PROGRAMA NORMALIZACION DE REDES DE ENERGIA PRONE</v>
          </cell>
          <cell r="C1176">
            <v>1073164169</v>
          </cell>
          <cell r="D1176">
            <v>0</v>
          </cell>
          <cell r="E1176">
            <v>0</v>
          </cell>
          <cell r="F1176">
            <v>0</v>
          </cell>
          <cell r="G1176">
            <v>0</v>
          </cell>
          <cell r="H1176">
            <v>0</v>
          </cell>
          <cell r="I1176">
            <v>0</v>
          </cell>
          <cell r="J1176">
            <v>0</v>
          </cell>
          <cell r="K1176">
            <v>0</v>
          </cell>
          <cell r="L1176">
            <v>0</v>
          </cell>
          <cell r="M1176">
            <v>0</v>
          </cell>
          <cell r="N1176">
            <v>0</v>
          </cell>
          <cell r="O1176">
            <v>1073164169</v>
          </cell>
          <cell r="P1176" t="str">
            <v>510351030.1000.41305103045</v>
          </cell>
          <cell r="Q1176" t="e">
            <v>#N/A</v>
          </cell>
          <cell r="R1176">
            <v>1073164169</v>
          </cell>
        </row>
        <row r="1177">
          <cell r="A1177" t="str">
            <v>510351030.1000.41325103037</v>
          </cell>
          <cell r="B1177" t="str">
            <v>CPROG RECURSOS PROGRAMA REDUCCION DE PERDIDAS SOLICITADOS A LA CREG</v>
          </cell>
          <cell r="C1177">
            <v>5532395511</v>
          </cell>
          <cell r="D1177">
            <v>0</v>
          </cell>
          <cell r="E1177">
            <v>0</v>
          </cell>
          <cell r="F1177">
            <v>0</v>
          </cell>
          <cell r="G1177">
            <v>0</v>
          </cell>
          <cell r="H1177">
            <v>0</v>
          </cell>
          <cell r="I1177">
            <v>0</v>
          </cell>
          <cell r="J1177">
            <v>0</v>
          </cell>
          <cell r="K1177">
            <v>0</v>
          </cell>
          <cell r="L1177">
            <v>0</v>
          </cell>
          <cell r="M1177">
            <v>0</v>
          </cell>
          <cell r="N1177">
            <v>0</v>
          </cell>
          <cell r="O1177">
            <v>5532395511</v>
          </cell>
          <cell r="P1177" t="str">
            <v>510351030.1000.41325103037</v>
          </cell>
          <cell r="Q1177" t="e">
            <v>#N/A</v>
          </cell>
          <cell r="R1177">
            <v>5532395511</v>
          </cell>
        </row>
        <row r="1178">
          <cell r="A1178" t="str">
            <v>510351200.1000.1120031</v>
          </cell>
          <cell r="B1178" t="str">
            <v>HONORARIOS Y REMUNERACIÓN SERV-TÉCNICOS</v>
          </cell>
          <cell r="C1178">
            <v>635910105</v>
          </cell>
          <cell r="D1178">
            <v>0</v>
          </cell>
          <cell r="E1178">
            <v>0</v>
          </cell>
          <cell r="F1178">
            <v>0</v>
          </cell>
          <cell r="G1178">
            <v>0</v>
          </cell>
          <cell r="H1178">
            <v>158186796</v>
          </cell>
          <cell r="I1178">
            <v>0</v>
          </cell>
          <cell r="J1178">
            <v>0</v>
          </cell>
          <cell r="K1178">
            <v>0</v>
          </cell>
          <cell r="L1178">
            <v>0</v>
          </cell>
          <cell r="M1178">
            <v>0</v>
          </cell>
          <cell r="N1178">
            <v>0</v>
          </cell>
          <cell r="O1178">
            <v>794096901</v>
          </cell>
          <cell r="P1178" t="str">
            <v>510351200.1000.1120031</v>
          </cell>
          <cell r="Q1178" t="str">
            <v>510351200.1000.1120031</v>
          </cell>
          <cell r="R1178">
            <v>794096901</v>
          </cell>
        </row>
        <row r="1179">
          <cell r="A1179" t="str">
            <v>510351200.1000.1122031</v>
          </cell>
          <cell r="B1179" t="str">
            <v>HONORARIOS Y REMUNERACIÓN SERV-TÉCNICOS</v>
          </cell>
          <cell r="C1179">
            <v>408763983</v>
          </cell>
          <cell r="D1179">
            <v>0</v>
          </cell>
          <cell r="E1179">
            <v>0</v>
          </cell>
          <cell r="F1179">
            <v>0</v>
          </cell>
          <cell r="G1179">
            <v>0</v>
          </cell>
          <cell r="H1179">
            <v>0</v>
          </cell>
          <cell r="I1179">
            <v>0</v>
          </cell>
          <cell r="J1179">
            <v>0</v>
          </cell>
          <cell r="K1179">
            <v>0</v>
          </cell>
          <cell r="L1179">
            <v>0</v>
          </cell>
          <cell r="M1179">
            <v>0</v>
          </cell>
          <cell r="N1179">
            <v>0</v>
          </cell>
          <cell r="O1179">
            <v>408763983</v>
          </cell>
          <cell r="P1179" t="str">
            <v>510351200.1000.1122031</v>
          </cell>
          <cell r="Q1179" t="str">
            <v>510351200.1000.1122031</v>
          </cell>
          <cell r="R1179">
            <v>408763983</v>
          </cell>
        </row>
        <row r="1180">
          <cell r="A1180" t="str">
            <v>510351200.1000.1210003</v>
          </cell>
          <cell r="B1180" t="str">
            <v>MATERIALES Y SUMINISTROS</v>
          </cell>
          <cell r="C1180">
            <v>9130000</v>
          </cell>
          <cell r="D1180">
            <v>0</v>
          </cell>
          <cell r="E1180">
            <v>0</v>
          </cell>
          <cell r="F1180">
            <v>0</v>
          </cell>
          <cell r="G1180">
            <v>0</v>
          </cell>
          <cell r="H1180">
            <v>0</v>
          </cell>
          <cell r="I1180">
            <v>0</v>
          </cell>
          <cell r="J1180">
            <v>0</v>
          </cell>
          <cell r="K1180">
            <v>0</v>
          </cell>
          <cell r="L1180">
            <v>0</v>
          </cell>
          <cell r="M1180">
            <v>0</v>
          </cell>
          <cell r="N1180">
            <v>0</v>
          </cell>
          <cell r="O1180">
            <v>9130000</v>
          </cell>
          <cell r="P1180" t="str">
            <v>510351200.1000.1210003</v>
          </cell>
          <cell r="Q1180" t="e">
            <v>#N/A</v>
          </cell>
          <cell r="R1180">
            <v>9130000</v>
          </cell>
        </row>
        <row r="1181">
          <cell r="A1181" t="str">
            <v>510351200.1000.1210022</v>
          </cell>
          <cell r="B1181" t="str">
            <v>COMPRA DE EQUIPO</v>
          </cell>
          <cell r="C1181">
            <v>27000000</v>
          </cell>
          <cell r="D1181">
            <v>0</v>
          </cell>
          <cell r="E1181">
            <v>0</v>
          </cell>
          <cell r="F1181">
            <v>0</v>
          </cell>
          <cell r="G1181">
            <v>0</v>
          </cell>
          <cell r="H1181">
            <v>0</v>
          </cell>
          <cell r="I1181">
            <v>0</v>
          </cell>
          <cell r="J1181">
            <v>0</v>
          </cell>
          <cell r="K1181">
            <v>0</v>
          </cell>
          <cell r="L1181">
            <v>0</v>
          </cell>
          <cell r="M1181">
            <v>0</v>
          </cell>
          <cell r="N1181">
            <v>0</v>
          </cell>
          <cell r="O1181">
            <v>27000000</v>
          </cell>
          <cell r="P1181" t="str">
            <v>510351200.1000.1210022</v>
          </cell>
          <cell r="Q1181" t="e">
            <v>#N/A</v>
          </cell>
          <cell r="R1181">
            <v>27000000</v>
          </cell>
        </row>
        <row r="1182">
          <cell r="A1182" t="str">
            <v>510351200.1000.1220004</v>
          </cell>
          <cell r="B1182" t="str">
            <v>SERVICIO DE MANTENIMIENTO GENERAL</v>
          </cell>
          <cell r="C1182">
            <v>0</v>
          </cell>
          <cell r="D1182">
            <v>0</v>
          </cell>
          <cell r="E1182">
            <v>0</v>
          </cell>
          <cell r="F1182">
            <v>0</v>
          </cell>
          <cell r="G1182">
            <v>0</v>
          </cell>
          <cell r="H1182">
            <v>30000000</v>
          </cell>
          <cell r="I1182">
            <v>0</v>
          </cell>
          <cell r="J1182">
            <v>0</v>
          </cell>
          <cell r="K1182">
            <v>0</v>
          </cell>
          <cell r="L1182">
            <v>0</v>
          </cell>
          <cell r="M1182">
            <v>0</v>
          </cell>
          <cell r="N1182">
            <v>0</v>
          </cell>
          <cell r="O1182">
            <v>30000000</v>
          </cell>
          <cell r="P1182" t="str">
            <v>510351200.1000.1220004</v>
          </cell>
          <cell r="Q1182" t="str">
            <v>510351200.1000.1220004</v>
          </cell>
          <cell r="R1182">
            <v>30000000</v>
          </cell>
        </row>
        <row r="1183">
          <cell r="A1183" t="str">
            <v>510351200.1000.1220041</v>
          </cell>
          <cell r="B1183" t="str">
            <v>COMUNICACIÓN Y TRANSPORTE</v>
          </cell>
          <cell r="C1183">
            <v>0</v>
          </cell>
          <cell r="D1183">
            <v>0</v>
          </cell>
          <cell r="E1183">
            <v>0</v>
          </cell>
          <cell r="F1183">
            <v>0</v>
          </cell>
          <cell r="G1183">
            <v>0</v>
          </cell>
          <cell r="H1183">
            <v>447784000</v>
          </cell>
          <cell r="I1183">
            <v>0</v>
          </cell>
          <cell r="J1183">
            <v>0</v>
          </cell>
          <cell r="K1183">
            <v>0</v>
          </cell>
          <cell r="L1183">
            <v>0</v>
          </cell>
          <cell r="M1183">
            <v>0</v>
          </cell>
          <cell r="N1183">
            <v>0</v>
          </cell>
          <cell r="O1183">
            <v>447784000</v>
          </cell>
          <cell r="P1183" t="str">
            <v>510351200.1000.1220041</v>
          </cell>
          <cell r="Q1183" t="e">
            <v>#N/A</v>
          </cell>
          <cell r="R1183">
            <v>447784000</v>
          </cell>
        </row>
        <row r="1184">
          <cell r="A1184" t="str">
            <v>510351210.1000.1210003</v>
          </cell>
          <cell r="B1184" t="str">
            <v>MATERIALES Y SUMINISTROS</v>
          </cell>
          <cell r="C1184">
            <v>2703466000</v>
          </cell>
          <cell r="D1184">
            <v>0</v>
          </cell>
          <cell r="E1184">
            <v>0</v>
          </cell>
          <cell r="F1184">
            <v>0</v>
          </cell>
          <cell r="G1184">
            <v>0</v>
          </cell>
          <cell r="H1184">
            <v>0</v>
          </cell>
          <cell r="I1184">
            <v>0</v>
          </cell>
          <cell r="J1184">
            <v>0</v>
          </cell>
          <cell r="K1184">
            <v>0</v>
          </cell>
          <cell r="L1184">
            <v>0</v>
          </cell>
          <cell r="M1184">
            <v>0</v>
          </cell>
          <cell r="N1184">
            <v>0</v>
          </cell>
          <cell r="O1184">
            <v>2703466000</v>
          </cell>
          <cell r="P1184" t="str">
            <v>510351210.1000.1210003</v>
          </cell>
          <cell r="Q1184" t="str">
            <v>510351210.1000.1210003</v>
          </cell>
          <cell r="R1184">
            <v>2703466000</v>
          </cell>
        </row>
        <row r="1185">
          <cell r="A1185" t="str">
            <v>510351210.1000.1210022</v>
          </cell>
          <cell r="B1185" t="str">
            <v>COMPRA DE EQUIPO</v>
          </cell>
          <cell r="C1185">
            <v>576851000</v>
          </cell>
          <cell r="D1185">
            <v>0</v>
          </cell>
          <cell r="E1185">
            <v>0</v>
          </cell>
          <cell r="F1185">
            <v>0</v>
          </cell>
          <cell r="G1185">
            <v>0</v>
          </cell>
          <cell r="H1185">
            <v>0</v>
          </cell>
          <cell r="I1185">
            <v>0</v>
          </cell>
          <cell r="J1185">
            <v>0</v>
          </cell>
          <cell r="K1185">
            <v>0</v>
          </cell>
          <cell r="L1185">
            <v>0</v>
          </cell>
          <cell r="M1185">
            <v>0</v>
          </cell>
          <cell r="N1185">
            <v>0</v>
          </cell>
          <cell r="O1185">
            <v>576851000</v>
          </cell>
          <cell r="P1185" t="str">
            <v>510351210.1000.1210022</v>
          </cell>
          <cell r="Q1185" t="e">
            <v>#N/A</v>
          </cell>
          <cell r="R1185">
            <v>576851000</v>
          </cell>
        </row>
        <row r="1186">
          <cell r="A1186" t="str">
            <v>510351210.1000.1212003</v>
          </cell>
          <cell r="B1186" t="str">
            <v>MATERIALES Y SUMINISTROS</v>
          </cell>
          <cell r="C1186">
            <v>10982406</v>
          </cell>
          <cell r="D1186">
            <v>0</v>
          </cell>
          <cell r="E1186">
            <v>-2143206</v>
          </cell>
          <cell r="F1186">
            <v>0</v>
          </cell>
          <cell r="G1186">
            <v>0</v>
          </cell>
          <cell r="H1186">
            <v>0</v>
          </cell>
          <cell r="I1186">
            <v>0</v>
          </cell>
          <cell r="J1186">
            <v>0</v>
          </cell>
          <cell r="K1186">
            <v>0</v>
          </cell>
          <cell r="L1186">
            <v>0</v>
          </cell>
          <cell r="M1186">
            <v>0</v>
          </cell>
          <cell r="N1186">
            <v>0</v>
          </cell>
          <cell r="O1186">
            <v>8839200</v>
          </cell>
          <cell r="P1186" t="str">
            <v>510351210.1000.1212003</v>
          </cell>
          <cell r="Q1186" t="e">
            <v>#N/A</v>
          </cell>
          <cell r="R1186">
            <v>8839200</v>
          </cell>
        </row>
        <row r="1187">
          <cell r="A1187" t="str">
            <v>510351210.1000.1214003</v>
          </cell>
          <cell r="B1187" t="str">
            <v>MATERIALES Y SUMINISTROS</v>
          </cell>
          <cell r="C1187">
            <v>37724685</v>
          </cell>
          <cell r="D1187">
            <v>0</v>
          </cell>
          <cell r="E1187">
            <v>0</v>
          </cell>
          <cell r="F1187">
            <v>0</v>
          </cell>
          <cell r="G1187">
            <v>0</v>
          </cell>
          <cell r="H1187">
            <v>0</v>
          </cell>
          <cell r="I1187">
            <v>0</v>
          </cell>
          <cell r="J1187">
            <v>0</v>
          </cell>
          <cell r="K1187">
            <v>0</v>
          </cell>
          <cell r="L1187">
            <v>0</v>
          </cell>
          <cell r="M1187">
            <v>0</v>
          </cell>
          <cell r="N1187">
            <v>0</v>
          </cell>
          <cell r="O1187">
            <v>37724685</v>
          </cell>
          <cell r="P1187" t="str">
            <v>510351210.1000.1214003</v>
          </cell>
          <cell r="Q1187" t="e">
            <v>#N/A</v>
          </cell>
          <cell r="R1187">
            <v>37724685</v>
          </cell>
        </row>
        <row r="1188">
          <cell r="A1188" t="str">
            <v>510351210.1000.1214022</v>
          </cell>
          <cell r="B1188" t="str">
            <v>COMPRA DE EQUIPO</v>
          </cell>
          <cell r="C1188">
            <v>8700000</v>
          </cell>
          <cell r="D1188">
            <v>0</v>
          </cell>
          <cell r="E1188">
            <v>0</v>
          </cell>
          <cell r="F1188">
            <v>0</v>
          </cell>
          <cell r="G1188">
            <v>0</v>
          </cell>
          <cell r="H1188">
            <v>0</v>
          </cell>
          <cell r="I1188">
            <v>0</v>
          </cell>
          <cell r="J1188">
            <v>0</v>
          </cell>
          <cell r="K1188">
            <v>0</v>
          </cell>
          <cell r="L1188">
            <v>0</v>
          </cell>
          <cell r="M1188">
            <v>0</v>
          </cell>
          <cell r="N1188">
            <v>0</v>
          </cell>
          <cell r="O1188">
            <v>8700000</v>
          </cell>
          <cell r="P1188" t="str">
            <v>510351210.1000.1214022</v>
          </cell>
          <cell r="Q1188" t="e">
            <v>#N/A</v>
          </cell>
          <cell r="R1188">
            <v>8700000</v>
          </cell>
        </row>
        <row r="1189">
          <cell r="A1189" t="str">
            <v>510351210.1000.1220004</v>
          </cell>
          <cell r="B1189" t="str">
            <v>SERVICIO DE MANTENIMIENTO GENERAL</v>
          </cell>
          <cell r="C1189">
            <v>2380100000</v>
          </cell>
          <cell r="D1189">
            <v>0</v>
          </cell>
          <cell r="E1189">
            <v>0</v>
          </cell>
          <cell r="F1189">
            <v>0</v>
          </cell>
          <cell r="G1189">
            <v>0</v>
          </cell>
          <cell r="H1189">
            <v>160000000</v>
          </cell>
          <cell r="I1189">
            <v>0</v>
          </cell>
          <cell r="J1189">
            <v>0</v>
          </cell>
          <cell r="K1189">
            <v>0</v>
          </cell>
          <cell r="L1189">
            <v>0</v>
          </cell>
          <cell r="M1189">
            <v>0</v>
          </cell>
          <cell r="N1189">
            <v>0</v>
          </cell>
          <cell r="O1189">
            <v>2540100000</v>
          </cell>
          <cell r="P1189" t="str">
            <v>510351210.1000.1220004</v>
          </cell>
          <cell r="Q1189" t="str">
            <v>510351210.1000.1220004</v>
          </cell>
          <cell r="R1189">
            <v>2540100000</v>
          </cell>
        </row>
        <row r="1190">
          <cell r="A1190" t="str">
            <v>510351210.1000.1222004</v>
          </cell>
          <cell r="B1190" t="str">
            <v>SERVICIO DE MANTENIMIENTO GENERAL</v>
          </cell>
          <cell r="C1190">
            <v>335450000</v>
          </cell>
          <cell r="D1190">
            <v>0</v>
          </cell>
          <cell r="E1190">
            <v>0</v>
          </cell>
          <cell r="F1190">
            <v>0</v>
          </cell>
          <cell r="G1190">
            <v>0</v>
          </cell>
          <cell r="H1190">
            <v>0</v>
          </cell>
          <cell r="I1190">
            <v>0</v>
          </cell>
          <cell r="J1190">
            <v>0</v>
          </cell>
          <cell r="K1190">
            <v>0</v>
          </cell>
          <cell r="L1190">
            <v>0</v>
          </cell>
          <cell r="M1190">
            <v>0</v>
          </cell>
          <cell r="N1190">
            <v>0</v>
          </cell>
          <cell r="O1190">
            <v>335450000</v>
          </cell>
          <cell r="P1190" t="str">
            <v>510351210.1000.1222004</v>
          </cell>
          <cell r="Q1190" t="str">
            <v>510351210.1000.1222004</v>
          </cell>
          <cell r="R1190">
            <v>335450000</v>
          </cell>
        </row>
        <row r="1191">
          <cell r="A1191" t="str">
            <v>510351210.1000.41305103046</v>
          </cell>
          <cell r="B1191" t="str">
            <v>OPTIMIZACION Y ACTUALIZACION TECNOLOGICA DE EQUIPOS EN SUBESTACIONES</v>
          </cell>
          <cell r="C1191">
            <v>375000000</v>
          </cell>
          <cell r="D1191">
            <v>0</v>
          </cell>
          <cell r="E1191">
            <v>0</v>
          </cell>
          <cell r="F1191">
            <v>0</v>
          </cell>
          <cell r="G1191">
            <v>0</v>
          </cell>
          <cell r="H1191">
            <v>0</v>
          </cell>
          <cell r="I1191">
            <v>0</v>
          </cell>
          <cell r="J1191">
            <v>0</v>
          </cell>
          <cell r="K1191">
            <v>0</v>
          </cell>
          <cell r="L1191">
            <v>0</v>
          </cell>
          <cell r="M1191">
            <v>0</v>
          </cell>
          <cell r="N1191">
            <v>0</v>
          </cell>
          <cell r="O1191">
            <v>375000000</v>
          </cell>
          <cell r="P1191" t="str">
            <v>510351210.1000.41305103046</v>
          </cell>
          <cell r="Q1191" t="e">
            <v>#N/A</v>
          </cell>
          <cell r="R1191">
            <v>375000000</v>
          </cell>
        </row>
        <row r="1192">
          <cell r="A1192" t="str">
            <v>510351210.1000.41325103034</v>
          </cell>
          <cell r="B1192" t="str">
            <v>REPOSICION DE TRANSF. AVERIADOS Y OBSOLETO FASE III</v>
          </cell>
          <cell r="C1192">
            <v>124352000</v>
          </cell>
          <cell r="D1192">
            <v>0</v>
          </cell>
          <cell r="E1192">
            <v>0</v>
          </cell>
          <cell r="F1192">
            <v>0</v>
          </cell>
          <cell r="G1192">
            <v>0</v>
          </cell>
          <cell r="H1192">
            <v>0</v>
          </cell>
          <cell r="I1192">
            <v>0</v>
          </cell>
          <cell r="J1192">
            <v>0</v>
          </cell>
          <cell r="K1192">
            <v>0</v>
          </cell>
          <cell r="L1192">
            <v>0</v>
          </cell>
          <cell r="M1192">
            <v>0</v>
          </cell>
          <cell r="N1192">
            <v>0</v>
          </cell>
          <cell r="O1192">
            <v>124352000</v>
          </cell>
          <cell r="P1192" t="str">
            <v>510351210.1000.41325103034</v>
          </cell>
          <cell r="Q1192" t="str">
            <v>510351210.1000.41325103034</v>
          </cell>
          <cell r="R1192">
            <v>124352000</v>
          </cell>
        </row>
        <row r="1193">
          <cell r="A1193" t="str">
            <v>510351210.1000.41345103034</v>
          </cell>
          <cell r="B1193" t="str">
            <v>REPOSICION DE TRANSF. AVERIADOS Y OBSOLETO FASE III</v>
          </cell>
          <cell r="C1193">
            <v>2125297400</v>
          </cell>
          <cell r="D1193">
            <v>0</v>
          </cell>
          <cell r="E1193">
            <v>0</v>
          </cell>
          <cell r="F1193">
            <v>0</v>
          </cell>
          <cell r="G1193">
            <v>0</v>
          </cell>
          <cell r="H1193">
            <v>0</v>
          </cell>
          <cell r="I1193">
            <v>0</v>
          </cell>
          <cell r="J1193">
            <v>0</v>
          </cell>
          <cell r="K1193">
            <v>0</v>
          </cell>
          <cell r="L1193">
            <v>0</v>
          </cell>
          <cell r="M1193">
            <v>0</v>
          </cell>
          <cell r="N1193">
            <v>0</v>
          </cell>
          <cell r="O1193">
            <v>2125297400</v>
          </cell>
          <cell r="P1193" t="str">
            <v>510351210.1000.41345103034</v>
          </cell>
          <cell r="Q1193" t="e">
            <v>#N/A</v>
          </cell>
          <cell r="R1193">
            <v>2125297400</v>
          </cell>
        </row>
        <row r="1194">
          <cell r="A1194" t="str">
            <v>510351210.3000.41305103034</v>
          </cell>
          <cell r="B1194" t="str">
            <v>REPOSICION DE TRANSF. AVERIADOS Y OBSOLETO FASE IV</v>
          </cell>
          <cell r="C1194">
            <v>2350600</v>
          </cell>
          <cell r="D1194">
            <v>0</v>
          </cell>
          <cell r="E1194">
            <v>0</v>
          </cell>
          <cell r="F1194">
            <v>0</v>
          </cell>
          <cell r="G1194">
            <v>0</v>
          </cell>
          <cell r="H1194">
            <v>0</v>
          </cell>
          <cell r="I1194">
            <v>0</v>
          </cell>
          <cell r="J1194">
            <v>0</v>
          </cell>
          <cell r="K1194">
            <v>0</v>
          </cell>
          <cell r="L1194">
            <v>0</v>
          </cell>
          <cell r="M1194">
            <v>0</v>
          </cell>
          <cell r="N1194">
            <v>0</v>
          </cell>
          <cell r="O1194">
            <v>2350600</v>
          </cell>
          <cell r="P1194" t="str">
            <v>510351210.3000.41305103034</v>
          </cell>
          <cell r="Q1194" t="e">
            <v>#N/A</v>
          </cell>
          <cell r="R1194">
            <v>2350600</v>
          </cell>
        </row>
        <row r="1195">
          <cell r="A1195" t="str">
            <v>510351220.1000.1120031</v>
          </cell>
          <cell r="B1195" t="str">
            <v>HONORARIOS Y REMUNERACIÓN SERV-TÉCNICOS</v>
          </cell>
          <cell r="C1195">
            <v>252855000</v>
          </cell>
          <cell r="D1195">
            <v>0</v>
          </cell>
          <cell r="E1195">
            <v>0</v>
          </cell>
          <cell r="F1195">
            <v>0</v>
          </cell>
          <cell r="G1195">
            <v>0</v>
          </cell>
          <cell r="H1195">
            <v>50333589</v>
          </cell>
          <cell r="I1195">
            <v>0</v>
          </cell>
          <cell r="J1195">
            <v>0</v>
          </cell>
          <cell r="K1195">
            <v>0</v>
          </cell>
          <cell r="L1195">
            <v>0</v>
          </cell>
          <cell r="M1195">
            <v>0</v>
          </cell>
          <cell r="N1195">
            <v>0</v>
          </cell>
          <cell r="O1195">
            <v>303188589</v>
          </cell>
          <cell r="P1195" t="str">
            <v>510351220.1000.1120031</v>
          </cell>
          <cell r="Q1195" t="str">
            <v>510351220.1000.1120031</v>
          </cell>
          <cell r="R1195">
            <v>303188589</v>
          </cell>
        </row>
        <row r="1196">
          <cell r="A1196" t="str">
            <v>510351220.1000.1122031</v>
          </cell>
          <cell r="B1196" t="str">
            <v>HONORARIOS Y REMUNERACIÓN SERV-TÉCNICOS</v>
          </cell>
          <cell r="C1196">
            <v>176669476</v>
          </cell>
          <cell r="D1196">
            <v>0</v>
          </cell>
          <cell r="E1196">
            <v>0</v>
          </cell>
          <cell r="F1196">
            <v>0</v>
          </cell>
          <cell r="G1196">
            <v>0</v>
          </cell>
          <cell r="H1196">
            <v>0</v>
          </cell>
          <cell r="I1196">
            <v>0</v>
          </cell>
          <cell r="J1196">
            <v>-18926210</v>
          </cell>
          <cell r="K1196">
            <v>0</v>
          </cell>
          <cell r="L1196">
            <v>0</v>
          </cell>
          <cell r="M1196">
            <v>0</v>
          </cell>
          <cell r="N1196">
            <v>0</v>
          </cell>
          <cell r="O1196">
            <v>157743266</v>
          </cell>
          <cell r="P1196" t="str">
            <v>510351220.1000.1122031</v>
          </cell>
          <cell r="Q1196" t="str">
            <v>510351220.1000.1122031</v>
          </cell>
          <cell r="R1196">
            <v>157743266</v>
          </cell>
        </row>
        <row r="1197">
          <cell r="A1197" t="str">
            <v>510351220.1000.1210003</v>
          </cell>
          <cell r="B1197" t="str">
            <v>MATERIALES Y SUMINISTROS</v>
          </cell>
          <cell r="C1197">
            <v>115739000</v>
          </cell>
          <cell r="D1197">
            <v>0</v>
          </cell>
          <cell r="E1197">
            <v>0</v>
          </cell>
          <cell r="F1197">
            <v>0</v>
          </cell>
          <cell r="G1197">
            <v>0</v>
          </cell>
          <cell r="H1197">
            <v>0</v>
          </cell>
          <cell r="I1197">
            <v>0</v>
          </cell>
          <cell r="J1197">
            <v>0</v>
          </cell>
          <cell r="K1197">
            <v>0</v>
          </cell>
          <cell r="L1197">
            <v>0</v>
          </cell>
          <cell r="M1197">
            <v>0</v>
          </cell>
          <cell r="N1197">
            <v>0</v>
          </cell>
          <cell r="O1197">
            <v>115739000</v>
          </cell>
          <cell r="P1197" t="str">
            <v>510351220.1000.1210003</v>
          </cell>
          <cell r="Q1197" t="e">
            <v>#N/A</v>
          </cell>
          <cell r="R1197">
            <v>115739000</v>
          </cell>
        </row>
        <row r="1198">
          <cell r="A1198" t="str">
            <v>510351220.1000.1210022</v>
          </cell>
          <cell r="B1198" t="str">
            <v>COMPRA DE EQUIPO</v>
          </cell>
          <cell r="C1198">
            <v>275894000</v>
          </cell>
          <cell r="D1198">
            <v>0</v>
          </cell>
          <cell r="E1198">
            <v>0</v>
          </cell>
          <cell r="F1198">
            <v>0</v>
          </cell>
          <cell r="G1198">
            <v>0</v>
          </cell>
          <cell r="H1198">
            <v>-115254000</v>
          </cell>
          <cell r="I1198">
            <v>0</v>
          </cell>
          <cell r="J1198">
            <v>0</v>
          </cell>
          <cell r="K1198">
            <v>0</v>
          </cell>
          <cell r="L1198">
            <v>0</v>
          </cell>
          <cell r="M1198">
            <v>0</v>
          </cell>
          <cell r="N1198">
            <v>0</v>
          </cell>
          <cell r="O1198">
            <v>160640000</v>
          </cell>
          <cell r="P1198" t="str">
            <v>510351220.1000.1210022</v>
          </cell>
          <cell r="Q1198" t="e">
            <v>#N/A</v>
          </cell>
          <cell r="R1198">
            <v>160640000</v>
          </cell>
        </row>
        <row r="1199">
          <cell r="A1199" t="str">
            <v>510351220.1000.1212022</v>
          </cell>
          <cell r="B1199" t="str">
            <v>COMPRA DE EQUIPO</v>
          </cell>
          <cell r="C1199">
            <v>5955776</v>
          </cell>
          <cell r="D1199">
            <v>0</v>
          </cell>
          <cell r="E1199">
            <v>-5955776</v>
          </cell>
          <cell r="F1199">
            <v>0</v>
          </cell>
          <cell r="G1199">
            <v>0</v>
          </cell>
          <cell r="H1199">
            <v>0</v>
          </cell>
          <cell r="I1199">
            <v>0</v>
          </cell>
          <cell r="J1199">
            <v>0</v>
          </cell>
          <cell r="K1199">
            <v>0</v>
          </cell>
          <cell r="L1199">
            <v>0</v>
          </cell>
          <cell r="M1199">
            <v>0</v>
          </cell>
          <cell r="N1199">
            <v>0</v>
          </cell>
          <cell r="O1199">
            <v>0</v>
          </cell>
          <cell r="P1199" t="str">
            <v>510351220.1000.1212022</v>
          </cell>
          <cell r="Q1199" t="e">
            <v>#N/A</v>
          </cell>
          <cell r="R1199">
            <v>0</v>
          </cell>
        </row>
        <row r="1200">
          <cell r="A1200" t="str">
            <v>510351220.1000.1220004</v>
          </cell>
          <cell r="B1200" t="str">
            <v>SERVICIO DE MANTENIMIENTO GENERAL</v>
          </cell>
          <cell r="C1200">
            <v>205668000</v>
          </cell>
          <cell r="D1200">
            <v>0</v>
          </cell>
          <cell r="E1200">
            <v>0</v>
          </cell>
          <cell r="F1200">
            <v>0</v>
          </cell>
          <cell r="G1200">
            <v>0</v>
          </cell>
          <cell r="H1200">
            <v>259798928</v>
          </cell>
          <cell r="I1200">
            <v>0</v>
          </cell>
          <cell r="J1200">
            <v>0</v>
          </cell>
          <cell r="K1200">
            <v>0</v>
          </cell>
          <cell r="L1200">
            <v>0</v>
          </cell>
          <cell r="M1200">
            <v>0</v>
          </cell>
          <cell r="N1200">
            <v>0</v>
          </cell>
          <cell r="O1200">
            <v>465466928</v>
          </cell>
          <cell r="P1200" t="str">
            <v>510351220.1000.1220004</v>
          </cell>
          <cell r="Q1200" t="str">
            <v>510351220.1000.1220004</v>
          </cell>
          <cell r="R1200">
            <v>465466928</v>
          </cell>
        </row>
        <row r="1201">
          <cell r="A1201" t="str">
            <v>510351220.1000.1220097</v>
          </cell>
          <cell r="B1201" t="str">
            <v>IMPRESOS PUBLICACIONES Y AFILIACIONES</v>
          </cell>
          <cell r="C1201">
            <v>60000000</v>
          </cell>
          <cell r="D1201">
            <v>0</v>
          </cell>
          <cell r="E1201">
            <v>0</v>
          </cell>
          <cell r="F1201">
            <v>0</v>
          </cell>
          <cell r="G1201">
            <v>0</v>
          </cell>
          <cell r="H1201">
            <v>0</v>
          </cell>
          <cell r="I1201">
            <v>0</v>
          </cell>
          <cell r="J1201">
            <v>0</v>
          </cell>
          <cell r="K1201">
            <v>0</v>
          </cell>
          <cell r="L1201">
            <v>0</v>
          </cell>
          <cell r="M1201">
            <v>0</v>
          </cell>
          <cell r="N1201">
            <v>0</v>
          </cell>
          <cell r="O1201">
            <v>60000000</v>
          </cell>
          <cell r="P1201" t="str">
            <v>510351220.1000.1220097</v>
          </cell>
          <cell r="Q1201" t="str">
            <v>510351220.1000.1220097</v>
          </cell>
          <cell r="R1201">
            <v>60000000</v>
          </cell>
        </row>
        <row r="1202">
          <cell r="A1202" t="str">
            <v>510351220.1000.1222004</v>
          </cell>
          <cell r="B1202" t="str">
            <v>SERVICIO DE MANTENIMIENTO GENERAL</v>
          </cell>
          <cell r="C1202">
            <v>10550882</v>
          </cell>
          <cell r="D1202">
            <v>0</v>
          </cell>
          <cell r="E1202">
            <v>0</v>
          </cell>
          <cell r="F1202">
            <v>0</v>
          </cell>
          <cell r="G1202">
            <v>0</v>
          </cell>
          <cell r="H1202">
            <v>0</v>
          </cell>
          <cell r="I1202">
            <v>0</v>
          </cell>
          <cell r="J1202">
            <v>0</v>
          </cell>
          <cell r="K1202">
            <v>0</v>
          </cell>
          <cell r="L1202">
            <v>0</v>
          </cell>
          <cell r="M1202">
            <v>0</v>
          </cell>
          <cell r="N1202">
            <v>0</v>
          </cell>
          <cell r="O1202">
            <v>10550882</v>
          </cell>
          <cell r="P1202" t="str">
            <v>510351220.1000.1222004</v>
          </cell>
          <cell r="Q1202" t="str">
            <v>510351220.1000.1222004</v>
          </cell>
          <cell r="R1202">
            <v>10550882</v>
          </cell>
        </row>
        <row r="1203">
          <cell r="A1203" t="str">
            <v>510351220.1000.1226004</v>
          </cell>
          <cell r="B1203" t="str">
            <v>SERVICIO DE MANTENIMIENTO GENERAL</v>
          </cell>
          <cell r="C1203">
            <v>24962040</v>
          </cell>
          <cell r="D1203">
            <v>0</v>
          </cell>
          <cell r="E1203">
            <v>0</v>
          </cell>
          <cell r="F1203">
            <v>0</v>
          </cell>
          <cell r="G1203">
            <v>0</v>
          </cell>
          <cell r="H1203">
            <v>0</v>
          </cell>
          <cell r="I1203">
            <v>0</v>
          </cell>
          <cell r="J1203">
            <v>0</v>
          </cell>
          <cell r="K1203">
            <v>0</v>
          </cell>
          <cell r="L1203">
            <v>0</v>
          </cell>
          <cell r="M1203">
            <v>0</v>
          </cell>
          <cell r="N1203">
            <v>0</v>
          </cell>
          <cell r="O1203">
            <v>24962040</v>
          </cell>
          <cell r="P1203" t="str">
            <v>510351220.1000.1226004</v>
          </cell>
          <cell r="Q1203" t="e">
            <v>#N/A</v>
          </cell>
          <cell r="R1203">
            <v>24962040</v>
          </cell>
        </row>
        <row r="1204">
          <cell r="A1204" t="str">
            <v>510351220.1000.2130062</v>
          </cell>
          <cell r="B1204" t="str">
            <v>USO DE REDES</v>
          </cell>
          <cell r="C1204">
            <v>8119055000</v>
          </cell>
          <cell r="D1204">
            <v>0</v>
          </cell>
          <cell r="E1204">
            <v>0</v>
          </cell>
          <cell r="F1204">
            <v>0</v>
          </cell>
          <cell r="G1204">
            <v>0</v>
          </cell>
          <cell r="H1204">
            <v>0</v>
          </cell>
          <cell r="I1204">
            <v>0</v>
          </cell>
          <cell r="J1204">
            <v>0</v>
          </cell>
          <cell r="K1204">
            <v>0</v>
          </cell>
          <cell r="L1204">
            <v>0</v>
          </cell>
          <cell r="M1204">
            <v>0</v>
          </cell>
          <cell r="N1204">
            <v>0</v>
          </cell>
          <cell r="O1204">
            <v>8119055000</v>
          </cell>
          <cell r="P1204" t="str">
            <v>510351220.1000.2130062</v>
          </cell>
          <cell r="Q1204" t="str">
            <v>510351220.1000.2130062</v>
          </cell>
          <cell r="R1204">
            <v>8119055000</v>
          </cell>
        </row>
        <row r="1205">
          <cell r="A1205" t="str">
            <v>510351220.1000.2132062</v>
          </cell>
          <cell r="B1205" t="str">
            <v xml:space="preserve"> USO DE REDES</v>
          </cell>
          <cell r="C1205">
            <v>727995372</v>
          </cell>
          <cell r="D1205">
            <v>0</v>
          </cell>
          <cell r="E1205">
            <v>-95734626</v>
          </cell>
          <cell r="F1205">
            <v>0</v>
          </cell>
          <cell r="G1205">
            <v>0</v>
          </cell>
          <cell r="H1205">
            <v>0</v>
          </cell>
          <cell r="I1205">
            <v>0</v>
          </cell>
          <cell r="J1205">
            <v>0</v>
          </cell>
          <cell r="K1205">
            <v>0</v>
          </cell>
          <cell r="L1205">
            <v>0</v>
          </cell>
          <cell r="M1205">
            <v>0</v>
          </cell>
          <cell r="N1205">
            <v>0</v>
          </cell>
          <cell r="O1205">
            <v>632260746</v>
          </cell>
          <cell r="P1205" t="str">
            <v>510351220.1000.2132062</v>
          </cell>
          <cell r="Q1205" t="str">
            <v>510351220.1000.2132062</v>
          </cell>
          <cell r="R1205">
            <v>632260746</v>
          </cell>
        </row>
        <row r="1206">
          <cell r="A1206" t="str">
            <v>510351220.1000.2134062</v>
          </cell>
          <cell r="B1206" t="str">
            <v>USO DE REDES</v>
          </cell>
          <cell r="C1206">
            <v>631267670</v>
          </cell>
          <cell r="D1206">
            <v>0</v>
          </cell>
          <cell r="E1206">
            <v>0</v>
          </cell>
          <cell r="F1206">
            <v>0</v>
          </cell>
          <cell r="G1206">
            <v>0</v>
          </cell>
          <cell r="H1206">
            <v>0</v>
          </cell>
          <cell r="I1206">
            <v>0</v>
          </cell>
          <cell r="J1206">
            <v>0</v>
          </cell>
          <cell r="K1206">
            <v>0</v>
          </cell>
          <cell r="L1206">
            <v>0</v>
          </cell>
          <cell r="M1206">
            <v>0</v>
          </cell>
          <cell r="N1206">
            <v>0</v>
          </cell>
          <cell r="O1206">
            <v>631267670</v>
          </cell>
          <cell r="P1206" t="str">
            <v>510351220.1000.2134062</v>
          </cell>
          <cell r="Q1206" t="str">
            <v>510351220.1000.2134062</v>
          </cell>
          <cell r="R1206">
            <v>631267670</v>
          </cell>
        </row>
        <row r="1207">
          <cell r="A1207" t="str">
            <v>510351220.1000.41205103008</v>
          </cell>
          <cell r="B1207" t="str">
            <v>OPERACIÓN LINEA SAN LUIS  - SIDELPA Y SUBESTACION  SIDELPA  115 KV</v>
          </cell>
          <cell r="C1207">
            <v>246741000</v>
          </cell>
          <cell r="D1207">
            <v>0</v>
          </cell>
          <cell r="E1207">
            <v>0</v>
          </cell>
          <cell r="F1207">
            <v>0</v>
          </cell>
          <cell r="G1207">
            <v>0</v>
          </cell>
          <cell r="H1207">
            <v>0</v>
          </cell>
          <cell r="I1207">
            <v>0</v>
          </cell>
          <cell r="J1207">
            <v>0</v>
          </cell>
          <cell r="K1207">
            <v>0</v>
          </cell>
          <cell r="L1207">
            <v>0</v>
          </cell>
          <cell r="M1207">
            <v>0</v>
          </cell>
          <cell r="N1207">
            <v>0</v>
          </cell>
          <cell r="O1207">
            <v>246741000</v>
          </cell>
          <cell r="P1207" t="str">
            <v>510351220.1000.41205103008</v>
          </cell>
          <cell r="Q1207" t="str">
            <v>510351220.1000.41205103008</v>
          </cell>
          <cell r="R1207">
            <v>246741000</v>
          </cell>
        </row>
        <row r="1208">
          <cell r="A1208" t="str">
            <v>510351220.1000.41245103008</v>
          </cell>
          <cell r="B1208" t="str">
            <v>OPERACIÓN LINEA SAN LUIS  - SIDELPA Y SUBESTACION  SIDELPA  115 KV</v>
          </cell>
          <cell r="C1208">
            <v>33163947</v>
          </cell>
          <cell r="D1208">
            <v>0</v>
          </cell>
          <cell r="E1208">
            <v>0</v>
          </cell>
          <cell r="F1208">
            <v>0</v>
          </cell>
          <cell r="G1208">
            <v>0</v>
          </cell>
          <cell r="H1208">
            <v>0</v>
          </cell>
          <cell r="I1208">
            <v>0</v>
          </cell>
          <cell r="J1208">
            <v>0</v>
          </cell>
          <cell r="K1208">
            <v>0</v>
          </cell>
          <cell r="L1208">
            <v>0</v>
          </cell>
          <cell r="M1208">
            <v>0</v>
          </cell>
          <cell r="N1208">
            <v>0</v>
          </cell>
          <cell r="O1208">
            <v>33163947</v>
          </cell>
          <cell r="P1208" t="str">
            <v>510351220.1000.41245103008</v>
          </cell>
          <cell r="Q1208" t="e">
            <v>#N/A</v>
          </cell>
          <cell r="R1208">
            <v>33163947</v>
          </cell>
        </row>
        <row r="1209">
          <cell r="A1209" t="str">
            <v>510351220.3000.41105103006</v>
          </cell>
          <cell r="B1209" t="str">
            <v>PROYECTO PILOTO RESTAURACION AUTOMATICA DEL  SERVICIO EN BT</v>
          </cell>
          <cell r="C1209">
            <v>500000000</v>
          </cell>
          <cell r="D1209">
            <v>0</v>
          </cell>
          <cell r="E1209">
            <v>0</v>
          </cell>
          <cell r="F1209">
            <v>0</v>
          </cell>
          <cell r="G1209">
            <v>0</v>
          </cell>
          <cell r="H1209">
            <v>0</v>
          </cell>
          <cell r="I1209">
            <v>0</v>
          </cell>
          <cell r="J1209">
            <v>0</v>
          </cell>
          <cell r="K1209">
            <v>0</v>
          </cell>
          <cell r="L1209">
            <v>0</v>
          </cell>
          <cell r="M1209">
            <v>0</v>
          </cell>
          <cell r="N1209">
            <v>0</v>
          </cell>
          <cell r="O1209">
            <v>500000000</v>
          </cell>
          <cell r="P1209" t="str">
            <v>510351220.3000.41105103006</v>
          </cell>
          <cell r="Q1209" t="e">
            <v>#N/A</v>
          </cell>
          <cell r="R1209">
            <v>500000000</v>
          </cell>
        </row>
        <row r="1210">
          <cell r="A1210" t="str">
            <v>510351220.3000.41205103008</v>
          </cell>
          <cell r="B1210" t="str">
            <v>OPERACIÓN LINEA SAN LUIS  - SIDELPA Y SUBESTACION  SIDELPA  115 KV</v>
          </cell>
          <cell r="C1210">
            <v>6</v>
          </cell>
          <cell r="D1210">
            <v>0</v>
          </cell>
          <cell r="E1210">
            <v>0</v>
          </cell>
          <cell r="F1210">
            <v>0</v>
          </cell>
          <cell r="G1210">
            <v>0</v>
          </cell>
          <cell r="H1210">
            <v>0</v>
          </cell>
          <cell r="I1210">
            <v>0</v>
          </cell>
          <cell r="J1210">
            <v>0</v>
          </cell>
          <cell r="K1210">
            <v>0</v>
          </cell>
          <cell r="L1210">
            <v>0</v>
          </cell>
          <cell r="M1210">
            <v>0</v>
          </cell>
          <cell r="N1210">
            <v>0</v>
          </cell>
          <cell r="O1210">
            <v>6</v>
          </cell>
          <cell r="P1210" t="str">
            <v>510351220.3000.41205103008</v>
          </cell>
          <cell r="Q1210" t="e">
            <v>#N/A</v>
          </cell>
          <cell r="R1210">
            <v>6</v>
          </cell>
        </row>
        <row r="1211">
          <cell r="A1211" t="str">
            <v>510351230.1000.1120031</v>
          </cell>
          <cell r="B1211" t="str">
            <v>HONORARIOS Y REMUNERACIÓN SERV-TÉCNICOS</v>
          </cell>
          <cell r="C1211">
            <v>1566300000</v>
          </cell>
          <cell r="D1211">
            <v>0</v>
          </cell>
          <cell r="E1211">
            <v>0</v>
          </cell>
          <cell r="F1211">
            <v>0</v>
          </cell>
          <cell r="G1211">
            <v>0</v>
          </cell>
          <cell r="H1211">
            <v>0</v>
          </cell>
          <cell r="I1211">
            <v>0</v>
          </cell>
          <cell r="J1211">
            <v>0</v>
          </cell>
          <cell r="K1211">
            <v>0</v>
          </cell>
          <cell r="L1211">
            <v>0</v>
          </cell>
          <cell r="M1211">
            <v>0</v>
          </cell>
          <cell r="N1211">
            <v>0</v>
          </cell>
          <cell r="O1211">
            <v>1566300000</v>
          </cell>
          <cell r="P1211" t="str">
            <v>510351230.1000.1120031</v>
          </cell>
          <cell r="Q1211" t="str">
            <v>510351230.1000.1120031</v>
          </cell>
          <cell r="R1211">
            <v>1566300000</v>
          </cell>
        </row>
        <row r="1212">
          <cell r="A1212" t="str">
            <v>510351230.1000.1122031</v>
          </cell>
          <cell r="B1212" t="str">
            <v>HONORARIOS Y REMUNERACIÓN SERV-TÉCNICOS</v>
          </cell>
          <cell r="C1212">
            <v>251731856</v>
          </cell>
          <cell r="D1212">
            <v>0</v>
          </cell>
          <cell r="E1212">
            <v>0</v>
          </cell>
          <cell r="F1212">
            <v>0</v>
          </cell>
          <cell r="G1212">
            <v>0</v>
          </cell>
          <cell r="H1212">
            <v>0</v>
          </cell>
          <cell r="I1212">
            <v>0</v>
          </cell>
          <cell r="J1212">
            <v>-5129867</v>
          </cell>
          <cell r="K1212">
            <v>0</v>
          </cell>
          <cell r="L1212">
            <v>0</v>
          </cell>
          <cell r="M1212">
            <v>0</v>
          </cell>
          <cell r="N1212">
            <v>0</v>
          </cell>
          <cell r="O1212">
            <v>246601989</v>
          </cell>
          <cell r="P1212" t="str">
            <v>510351230.1000.1122031</v>
          </cell>
          <cell r="Q1212" t="str">
            <v>510351230.1000.1122031</v>
          </cell>
          <cell r="R1212">
            <v>246601989</v>
          </cell>
        </row>
        <row r="1213">
          <cell r="A1213" t="str">
            <v>510351230.1000.1126031</v>
          </cell>
          <cell r="B1213" t="str">
            <v>HONORARIOS Y REMUNERACIÓN SERV-TÉCNICOS</v>
          </cell>
          <cell r="C1213">
            <v>897364</v>
          </cell>
          <cell r="D1213">
            <v>0</v>
          </cell>
          <cell r="E1213">
            <v>0</v>
          </cell>
          <cell r="F1213">
            <v>0</v>
          </cell>
          <cell r="G1213">
            <v>0</v>
          </cell>
          <cell r="H1213">
            <v>0</v>
          </cell>
          <cell r="I1213">
            <v>0</v>
          </cell>
          <cell r="J1213">
            <v>0</v>
          </cell>
          <cell r="K1213">
            <v>0</v>
          </cell>
          <cell r="L1213">
            <v>0</v>
          </cell>
          <cell r="M1213">
            <v>0</v>
          </cell>
          <cell r="N1213">
            <v>0</v>
          </cell>
          <cell r="O1213">
            <v>897364</v>
          </cell>
          <cell r="P1213" t="str">
            <v>510351230.1000.1126031</v>
          </cell>
          <cell r="Q1213" t="e">
            <v>#N/A</v>
          </cell>
          <cell r="R1213">
            <v>897364</v>
          </cell>
        </row>
        <row r="1214">
          <cell r="A1214" t="str">
            <v>510351230.1000.1210003</v>
          </cell>
          <cell r="B1214" t="str">
            <v>MATERIALES Y SUMINISTROS</v>
          </cell>
          <cell r="C1214">
            <v>5270000</v>
          </cell>
          <cell r="D1214">
            <v>0</v>
          </cell>
          <cell r="E1214">
            <v>0</v>
          </cell>
          <cell r="F1214">
            <v>0</v>
          </cell>
          <cell r="G1214">
            <v>0</v>
          </cell>
          <cell r="H1214">
            <v>0</v>
          </cell>
          <cell r="I1214">
            <v>0</v>
          </cell>
          <cell r="J1214">
            <v>0</v>
          </cell>
          <cell r="K1214">
            <v>0</v>
          </cell>
          <cell r="L1214">
            <v>0</v>
          </cell>
          <cell r="M1214">
            <v>0</v>
          </cell>
          <cell r="N1214">
            <v>0</v>
          </cell>
          <cell r="O1214">
            <v>5270000</v>
          </cell>
          <cell r="P1214" t="str">
            <v>510351230.1000.1210003</v>
          </cell>
          <cell r="Q1214" t="e">
            <v>#N/A</v>
          </cell>
          <cell r="R1214">
            <v>5270000</v>
          </cell>
        </row>
        <row r="1215">
          <cell r="A1215" t="str">
            <v>510351230.1000.1220097</v>
          </cell>
          <cell r="B1215" t="str">
            <v>IMPRESOS PUBLICACIONES Y AFILIACIONES</v>
          </cell>
          <cell r="C1215">
            <v>2861000</v>
          </cell>
          <cell r="D1215">
            <v>0</v>
          </cell>
          <cell r="E1215">
            <v>0</v>
          </cell>
          <cell r="F1215">
            <v>0</v>
          </cell>
          <cell r="G1215">
            <v>0</v>
          </cell>
          <cell r="H1215">
            <v>0</v>
          </cell>
          <cell r="I1215">
            <v>0</v>
          </cell>
          <cell r="J1215">
            <v>0</v>
          </cell>
          <cell r="K1215">
            <v>0</v>
          </cell>
          <cell r="L1215">
            <v>0</v>
          </cell>
          <cell r="M1215">
            <v>0</v>
          </cell>
          <cell r="N1215">
            <v>0</v>
          </cell>
          <cell r="O1215">
            <v>2861000</v>
          </cell>
          <cell r="P1215" t="str">
            <v>510351230.1000.1220097</v>
          </cell>
          <cell r="Q1215" t="e">
            <v>#N/A</v>
          </cell>
          <cell r="R1215">
            <v>2861000</v>
          </cell>
        </row>
        <row r="1216">
          <cell r="A1216" t="str">
            <v>510351230.1000.41205103029</v>
          </cell>
          <cell r="B1216" t="str">
            <v>NUEVOS CIRCUITOS 13.2 KV</v>
          </cell>
          <cell r="C1216">
            <v>682400000</v>
          </cell>
          <cell r="D1216">
            <v>0</v>
          </cell>
          <cell r="E1216">
            <v>0</v>
          </cell>
          <cell r="F1216">
            <v>0</v>
          </cell>
          <cell r="G1216">
            <v>0</v>
          </cell>
          <cell r="H1216">
            <v>0</v>
          </cell>
          <cell r="I1216">
            <v>0</v>
          </cell>
          <cell r="J1216">
            <v>0</v>
          </cell>
          <cell r="K1216">
            <v>0</v>
          </cell>
          <cell r="L1216">
            <v>0</v>
          </cell>
          <cell r="M1216">
            <v>0</v>
          </cell>
          <cell r="N1216">
            <v>0</v>
          </cell>
          <cell r="O1216">
            <v>682400000</v>
          </cell>
          <cell r="P1216" t="str">
            <v>510351230.1000.41205103029</v>
          </cell>
          <cell r="Q1216" t="str">
            <v>510351230.1000.41205103029</v>
          </cell>
          <cell r="R1216">
            <v>682400000</v>
          </cell>
        </row>
        <row r="1217">
          <cell r="A1217" t="str">
            <v>510351230.1000.41205103030</v>
          </cell>
          <cell r="B1217" t="str">
            <v>EXPANSION DE LA INFRAESTRUCTURA SDL FASE III</v>
          </cell>
          <cell r="C1217">
            <v>3744500000</v>
          </cell>
          <cell r="D1217">
            <v>0</v>
          </cell>
          <cell r="E1217">
            <v>0</v>
          </cell>
          <cell r="F1217">
            <v>0</v>
          </cell>
          <cell r="G1217">
            <v>0</v>
          </cell>
          <cell r="H1217">
            <v>0</v>
          </cell>
          <cell r="I1217">
            <v>0</v>
          </cell>
          <cell r="J1217">
            <v>0</v>
          </cell>
          <cell r="K1217">
            <v>0</v>
          </cell>
          <cell r="L1217">
            <v>0</v>
          </cell>
          <cell r="M1217">
            <v>0</v>
          </cell>
          <cell r="N1217">
            <v>0</v>
          </cell>
          <cell r="O1217">
            <v>3744500000</v>
          </cell>
          <cell r="P1217" t="str">
            <v>510351230.1000.41205103030</v>
          </cell>
          <cell r="Q1217" t="str">
            <v>510351230.1000.41205103030</v>
          </cell>
          <cell r="R1217">
            <v>3744500000</v>
          </cell>
        </row>
        <row r="1218">
          <cell r="A1218" t="str">
            <v>510351230.1000.41225103030</v>
          </cell>
          <cell r="B1218" t="str">
            <v>EXPANSION DE LA INFRAESTRUCTURA SDL FASE III</v>
          </cell>
          <cell r="C1218">
            <v>457119329</v>
          </cell>
          <cell r="D1218">
            <v>0</v>
          </cell>
          <cell r="E1218">
            <v>0</v>
          </cell>
          <cell r="F1218">
            <v>0</v>
          </cell>
          <cell r="G1218">
            <v>0</v>
          </cell>
          <cell r="H1218">
            <v>0</v>
          </cell>
          <cell r="I1218">
            <v>0</v>
          </cell>
          <cell r="J1218">
            <v>0</v>
          </cell>
          <cell r="K1218">
            <v>0</v>
          </cell>
          <cell r="L1218">
            <v>0</v>
          </cell>
          <cell r="M1218">
            <v>0</v>
          </cell>
          <cell r="N1218">
            <v>0</v>
          </cell>
          <cell r="O1218">
            <v>457119329</v>
          </cell>
          <cell r="P1218" t="str">
            <v>510351230.1000.41225103030</v>
          </cell>
          <cell r="Q1218" t="e">
            <v>#N/A</v>
          </cell>
          <cell r="R1218">
            <v>457119329</v>
          </cell>
        </row>
        <row r="1219">
          <cell r="A1219" t="str">
            <v>510351230.1000.41245103030</v>
          </cell>
          <cell r="B1219" t="str">
            <v>EXPANSION DE LA INFRAESTRUCTURA SDL FASE III</v>
          </cell>
          <cell r="C1219">
            <v>887801982</v>
          </cell>
          <cell r="D1219">
            <v>0</v>
          </cell>
          <cell r="E1219">
            <v>0</v>
          </cell>
          <cell r="F1219">
            <v>0</v>
          </cell>
          <cell r="G1219">
            <v>0</v>
          </cell>
          <cell r="H1219">
            <v>0</v>
          </cell>
          <cell r="I1219">
            <v>0</v>
          </cell>
          <cell r="J1219">
            <v>0</v>
          </cell>
          <cell r="K1219">
            <v>0</v>
          </cell>
          <cell r="L1219">
            <v>0</v>
          </cell>
          <cell r="M1219">
            <v>0</v>
          </cell>
          <cell r="N1219">
            <v>0</v>
          </cell>
          <cell r="O1219">
            <v>887801982</v>
          </cell>
          <cell r="P1219" t="str">
            <v>510351230.1000.41245103030</v>
          </cell>
          <cell r="Q1219" t="e">
            <v>#N/A</v>
          </cell>
          <cell r="R1219">
            <v>887801982</v>
          </cell>
        </row>
        <row r="1220">
          <cell r="A1220" t="str">
            <v>510351230.1000.41305103031</v>
          </cell>
          <cell r="B1220" t="str">
            <v>RECUPERACION DE PROTECCION - RED 13.2KV FASE II</v>
          </cell>
          <cell r="C1220">
            <v>349805000</v>
          </cell>
          <cell r="D1220">
            <v>0</v>
          </cell>
          <cell r="E1220">
            <v>0</v>
          </cell>
          <cell r="F1220">
            <v>0</v>
          </cell>
          <cell r="G1220">
            <v>0</v>
          </cell>
          <cell r="H1220">
            <v>0</v>
          </cell>
          <cell r="I1220">
            <v>0</v>
          </cell>
          <cell r="J1220">
            <v>0</v>
          </cell>
          <cell r="K1220">
            <v>0</v>
          </cell>
          <cell r="L1220">
            <v>0</v>
          </cell>
          <cell r="M1220">
            <v>0</v>
          </cell>
          <cell r="N1220">
            <v>0</v>
          </cell>
          <cell r="O1220">
            <v>349805000</v>
          </cell>
          <cell r="P1220" t="str">
            <v>510351230.1000.41305103031</v>
          </cell>
          <cell r="Q1220" t="e">
            <v>#N/A</v>
          </cell>
          <cell r="R1220">
            <v>349805000</v>
          </cell>
        </row>
        <row r="1221">
          <cell r="A1221" t="str">
            <v>510351230.1000.41305103032</v>
          </cell>
          <cell r="B1221" t="str">
            <v>INSTALACION EQUIPOS DE FLEXIBILIDAD FASE IV</v>
          </cell>
          <cell r="C1221">
            <v>774069000</v>
          </cell>
          <cell r="D1221">
            <v>0</v>
          </cell>
          <cell r="E1221">
            <v>0</v>
          </cell>
          <cell r="F1221">
            <v>0</v>
          </cell>
          <cell r="G1221">
            <v>0</v>
          </cell>
          <cell r="H1221">
            <v>0</v>
          </cell>
          <cell r="I1221">
            <v>0</v>
          </cell>
          <cell r="J1221">
            <v>0</v>
          </cell>
          <cell r="K1221">
            <v>0</v>
          </cell>
          <cell r="L1221">
            <v>0</v>
          </cell>
          <cell r="M1221">
            <v>0</v>
          </cell>
          <cell r="N1221">
            <v>0</v>
          </cell>
          <cell r="O1221">
            <v>774069000</v>
          </cell>
          <cell r="P1221" t="str">
            <v>510351230.1000.41305103032</v>
          </cell>
          <cell r="Q1221" t="str">
            <v>510351230.1000.41305103032</v>
          </cell>
          <cell r="R1221">
            <v>774069000</v>
          </cell>
        </row>
        <row r="1222">
          <cell r="A1222" t="str">
            <v>510351230.1000.41305103034</v>
          </cell>
          <cell r="B1222" t="str">
            <v>REPOSICION DE TRANSF. AVERIADOS Y OBSOLETO FASE IV</v>
          </cell>
          <cell r="C1222">
            <v>529096000</v>
          </cell>
          <cell r="D1222">
            <v>0</v>
          </cell>
          <cell r="E1222">
            <v>0</v>
          </cell>
          <cell r="F1222">
            <v>0</v>
          </cell>
          <cell r="G1222">
            <v>0</v>
          </cell>
          <cell r="H1222">
            <v>0</v>
          </cell>
          <cell r="I1222">
            <v>0</v>
          </cell>
          <cell r="J1222">
            <v>0</v>
          </cell>
          <cell r="K1222">
            <v>0</v>
          </cell>
          <cell r="L1222">
            <v>0</v>
          </cell>
          <cell r="M1222">
            <v>0</v>
          </cell>
          <cell r="N1222">
            <v>0</v>
          </cell>
          <cell r="O1222">
            <v>529096000</v>
          </cell>
          <cell r="P1222" t="str">
            <v>510351230.1000.41305103034</v>
          </cell>
          <cell r="Q1222" t="e">
            <v>#N/A</v>
          </cell>
          <cell r="R1222">
            <v>529096000</v>
          </cell>
        </row>
        <row r="1223">
          <cell r="A1223" t="str">
            <v>510351230.1000.41345103003</v>
          </cell>
          <cell r="B1223" t="str">
            <v>RECUPERACION  PERDIDAS TECNICAS DE ENERGIA</v>
          </cell>
          <cell r="C1223">
            <v>516414442</v>
          </cell>
          <cell r="D1223">
            <v>0</v>
          </cell>
          <cell r="E1223">
            <v>0</v>
          </cell>
          <cell r="F1223">
            <v>0</v>
          </cell>
          <cell r="G1223">
            <v>0</v>
          </cell>
          <cell r="H1223">
            <v>0</v>
          </cell>
          <cell r="I1223">
            <v>0</v>
          </cell>
          <cell r="J1223">
            <v>0</v>
          </cell>
          <cell r="K1223">
            <v>0</v>
          </cell>
          <cell r="L1223">
            <v>0</v>
          </cell>
          <cell r="M1223">
            <v>0</v>
          </cell>
          <cell r="N1223">
            <v>0</v>
          </cell>
          <cell r="O1223">
            <v>516414442</v>
          </cell>
          <cell r="P1223" t="str">
            <v>510351230.1000.41345103003</v>
          </cell>
          <cell r="Q1223" t="e">
            <v>#N/A</v>
          </cell>
          <cell r="R1223">
            <v>516414442</v>
          </cell>
        </row>
        <row r="1224">
          <cell r="A1224" t="str">
            <v>510351230.1000.41345103032</v>
          </cell>
          <cell r="B1224" t="str">
            <v>INSTALACION EQUIPOS DE FLEXIBILIDAD FASE III</v>
          </cell>
          <cell r="C1224">
            <v>1140999722</v>
          </cell>
          <cell r="D1224">
            <v>0</v>
          </cell>
          <cell r="E1224">
            <v>0</v>
          </cell>
          <cell r="F1224">
            <v>0</v>
          </cell>
          <cell r="G1224">
            <v>0</v>
          </cell>
          <cell r="H1224">
            <v>0</v>
          </cell>
          <cell r="I1224">
            <v>0</v>
          </cell>
          <cell r="J1224">
            <v>0</v>
          </cell>
          <cell r="K1224">
            <v>0</v>
          </cell>
          <cell r="L1224">
            <v>0</v>
          </cell>
          <cell r="M1224">
            <v>0</v>
          </cell>
          <cell r="N1224">
            <v>0</v>
          </cell>
          <cell r="O1224">
            <v>1140999722</v>
          </cell>
          <cell r="P1224" t="str">
            <v>510351230.1000.41345103032</v>
          </cell>
          <cell r="Q1224" t="e">
            <v>#N/A</v>
          </cell>
          <cell r="R1224">
            <v>1140999722</v>
          </cell>
        </row>
        <row r="1225">
          <cell r="A1225" t="str">
            <v>510351230.3000.41205103029</v>
          </cell>
          <cell r="B1225" t="str">
            <v>NUEVOS CIRCUITOS 13.2 KV</v>
          </cell>
          <cell r="C1225">
            <v>170600000</v>
          </cell>
          <cell r="D1225">
            <v>0</v>
          </cell>
          <cell r="E1225">
            <v>0</v>
          </cell>
          <cell r="F1225">
            <v>0</v>
          </cell>
          <cell r="G1225">
            <v>0</v>
          </cell>
          <cell r="H1225">
            <v>0</v>
          </cell>
          <cell r="I1225">
            <v>0</v>
          </cell>
          <cell r="J1225">
            <v>0</v>
          </cell>
          <cell r="K1225">
            <v>0</v>
          </cell>
          <cell r="L1225">
            <v>0</v>
          </cell>
          <cell r="M1225">
            <v>0</v>
          </cell>
          <cell r="N1225">
            <v>0</v>
          </cell>
          <cell r="O1225">
            <v>170600000</v>
          </cell>
          <cell r="P1225" t="str">
            <v>510351230.3000.41205103029</v>
          </cell>
          <cell r="Q1225" t="str">
            <v>510351230.3000.41205103029</v>
          </cell>
          <cell r="R1225">
            <v>170600000</v>
          </cell>
        </row>
        <row r="1226">
          <cell r="A1226" t="str">
            <v>510351230.3000.41205103030</v>
          </cell>
          <cell r="B1226" t="str">
            <v>EXPANSION DE LA INFRAESTRUCTURA SDL FASE III</v>
          </cell>
          <cell r="C1226">
            <v>683276343.15999997</v>
          </cell>
          <cell r="D1226">
            <v>0</v>
          </cell>
          <cell r="E1226">
            <v>0</v>
          </cell>
          <cell r="F1226">
            <v>0</v>
          </cell>
          <cell r="G1226">
            <v>0</v>
          </cell>
          <cell r="H1226">
            <v>0</v>
          </cell>
          <cell r="I1226">
            <v>0</v>
          </cell>
          <cell r="J1226">
            <v>0</v>
          </cell>
          <cell r="K1226">
            <v>0</v>
          </cell>
          <cell r="L1226">
            <v>0</v>
          </cell>
          <cell r="M1226">
            <v>0</v>
          </cell>
          <cell r="N1226">
            <v>0</v>
          </cell>
          <cell r="O1226">
            <v>683276343.15999997</v>
          </cell>
          <cell r="P1226" t="str">
            <v>510351230.3000.41205103030</v>
          </cell>
          <cell r="Q1226" t="str">
            <v>510351230.3000.41205103030</v>
          </cell>
          <cell r="R1226">
            <v>683276343.15999997</v>
          </cell>
        </row>
        <row r="1227">
          <cell r="A1227" t="str">
            <v>510351230.3000.41305103003</v>
          </cell>
          <cell r="B1227" t="str">
            <v>RECUPERACION  PERDIDAS TECNICAS DE ENERGIA</v>
          </cell>
          <cell r="C1227">
            <v>10685558</v>
          </cell>
          <cell r="D1227">
            <v>0</v>
          </cell>
          <cell r="E1227">
            <v>0</v>
          </cell>
          <cell r="F1227">
            <v>0</v>
          </cell>
          <cell r="G1227">
            <v>0</v>
          </cell>
          <cell r="H1227">
            <v>0</v>
          </cell>
          <cell r="I1227">
            <v>0</v>
          </cell>
          <cell r="J1227">
            <v>0</v>
          </cell>
          <cell r="K1227">
            <v>0</v>
          </cell>
          <cell r="L1227">
            <v>0</v>
          </cell>
          <cell r="M1227">
            <v>0</v>
          </cell>
          <cell r="N1227">
            <v>0</v>
          </cell>
          <cell r="O1227">
            <v>10685558</v>
          </cell>
          <cell r="P1227" t="str">
            <v>510351230.3000.41305103003</v>
          </cell>
          <cell r="Q1227" t="e">
            <v>#N/A</v>
          </cell>
          <cell r="R1227">
            <v>10685558</v>
          </cell>
        </row>
        <row r="1228">
          <cell r="A1228" t="str">
            <v>510351230.3000.41305103032</v>
          </cell>
          <cell r="B1228" t="str">
            <v>INSTALACION EQUIPOS DE FLEXIBILIDAD FASE IV</v>
          </cell>
          <cell r="C1228">
            <v>278</v>
          </cell>
          <cell r="D1228">
            <v>0</v>
          </cell>
          <cell r="E1228">
            <v>0</v>
          </cell>
          <cell r="F1228">
            <v>0</v>
          </cell>
          <cell r="G1228">
            <v>0</v>
          </cell>
          <cell r="H1228">
            <v>0</v>
          </cell>
          <cell r="I1228">
            <v>0</v>
          </cell>
          <cell r="J1228">
            <v>0</v>
          </cell>
          <cell r="K1228">
            <v>0</v>
          </cell>
          <cell r="L1228">
            <v>0</v>
          </cell>
          <cell r="M1228">
            <v>0</v>
          </cell>
          <cell r="N1228">
            <v>0</v>
          </cell>
          <cell r="O1228">
            <v>278</v>
          </cell>
          <cell r="P1228" t="str">
            <v>510351230.3000.41305103032</v>
          </cell>
          <cell r="Q1228" t="e">
            <v>#N/A</v>
          </cell>
          <cell r="R1228">
            <v>278</v>
          </cell>
        </row>
        <row r="1229">
          <cell r="A1229" t="str">
            <v>510351230.4019.41305103045</v>
          </cell>
          <cell r="B1229" t="str">
            <v>PROGRAMA NORMALIZACION DE REDES DE ENERGIA PRONE</v>
          </cell>
          <cell r="C1229">
            <v>18991934563</v>
          </cell>
          <cell r="D1229">
            <v>0</v>
          </cell>
          <cell r="E1229">
            <v>0</v>
          </cell>
          <cell r="F1229">
            <v>0</v>
          </cell>
          <cell r="G1229">
            <v>0</v>
          </cell>
          <cell r="H1229">
            <v>-2977480563</v>
          </cell>
          <cell r="I1229">
            <v>0</v>
          </cell>
          <cell r="J1229">
            <v>0</v>
          </cell>
          <cell r="K1229">
            <v>0</v>
          </cell>
          <cell r="L1229">
            <v>0</v>
          </cell>
          <cell r="M1229">
            <v>0</v>
          </cell>
          <cell r="N1229">
            <v>0</v>
          </cell>
          <cell r="O1229">
            <v>16014454000</v>
          </cell>
          <cell r="P1229" t="str">
            <v>510351230.4019.41305103045</v>
          </cell>
          <cell r="Q1229" t="e">
            <v>#N/A</v>
          </cell>
          <cell r="R1229">
            <v>16014454000</v>
          </cell>
        </row>
        <row r="1230">
          <cell r="A1230" t="str">
            <v>510351230.4019.41325103045</v>
          </cell>
          <cell r="B1230" t="str">
            <v>PROGRAMA NORMALIZACION DE REDES DE ENERGIA PRONE</v>
          </cell>
          <cell r="C1230">
            <v>4003613563</v>
          </cell>
          <cell r="D1230">
            <v>0</v>
          </cell>
          <cell r="E1230">
            <v>0</v>
          </cell>
          <cell r="F1230">
            <v>0</v>
          </cell>
          <cell r="G1230">
            <v>0</v>
          </cell>
          <cell r="H1230">
            <v>0</v>
          </cell>
          <cell r="I1230">
            <v>0</v>
          </cell>
          <cell r="J1230">
            <v>0</v>
          </cell>
          <cell r="K1230">
            <v>0</v>
          </cell>
          <cell r="L1230">
            <v>0</v>
          </cell>
          <cell r="M1230">
            <v>0</v>
          </cell>
          <cell r="N1230">
            <v>0</v>
          </cell>
          <cell r="O1230">
            <v>4003613563</v>
          </cell>
          <cell r="P1230" t="str">
            <v>510351230.4019.41325103045</v>
          </cell>
          <cell r="Q1230" t="e">
            <v>#N/A</v>
          </cell>
          <cell r="R1230">
            <v>4003613563</v>
          </cell>
        </row>
        <row r="1231">
          <cell r="A1231" t="str">
            <v>510351230.4021.41305103045</v>
          </cell>
          <cell r="B1231" t="str">
            <v>PROGRAMA NORMALIZACION DE REDES DE ENERGIA PRONE</v>
          </cell>
          <cell r="C1231">
            <v>0</v>
          </cell>
          <cell r="D1231">
            <v>0</v>
          </cell>
          <cell r="E1231">
            <v>0</v>
          </cell>
          <cell r="F1231">
            <v>0</v>
          </cell>
          <cell r="G1231">
            <v>0</v>
          </cell>
          <cell r="H1231">
            <v>2977480563</v>
          </cell>
          <cell r="I1231">
            <v>0</v>
          </cell>
          <cell r="J1231">
            <v>0</v>
          </cell>
          <cell r="K1231">
            <v>0</v>
          </cell>
          <cell r="L1231">
            <v>0</v>
          </cell>
          <cell r="M1231">
            <v>0</v>
          </cell>
          <cell r="N1231">
            <v>0</v>
          </cell>
          <cell r="O1231">
            <v>2977480563</v>
          </cell>
          <cell r="P1231" t="str">
            <v>510351230.4021.41305103045</v>
          </cell>
          <cell r="Q1231" t="e">
            <v>#N/A</v>
          </cell>
          <cell r="R1231">
            <v>2977480563</v>
          </cell>
        </row>
        <row r="1232">
          <cell r="A1232" t="str">
            <v>510351240.1000.1120031</v>
          </cell>
          <cell r="B1232" t="str">
            <v>HONORARIOS Y REMUNERACIÓN SERV-TÉCNICOS</v>
          </cell>
          <cell r="C1232">
            <v>173703000</v>
          </cell>
          <cell r="D1232">
            <v>0</v>
          </cell>
          <cell r="E1232">
            <v>0</v>
          </cell>
          <cell r="F1232">
            <v>0</v>
          </cell>
          <cell r="G1232">
            <v>0</v>
          </cell>
          <cell r="H1232">
            <v>157943739</v>
          </cell>
          <cell r="I1232">
            <v>0</v>
          </cell>
          <cell r="J1232">
            <v>0</v>
          </cell>
          <cell r="K1232">
            <v>0</v>
          </cell>
          <cell r="L1232">
            <v>0</v>
          </cell>
          <cell r="M1232">
            <v>0</v>
          </cell>
          <cell r="N1232">
            <v>0</v>
          </cell>
          <cell r="O1232">
            <v>331646739</v>
          </cell>
          <cell r="P1232" t="str">
            <v>510351240.1000.1120031</v>
          </cell>
          <cell r="Q1232" t="str">
            <v>510351240.1000.1120031</v>
          </cell>
          <cell r="R1232">
            <v>331646739</v>
          </cell>
        </row>
        <row r="1233">
          <cell r="A1233" t="str">
            <v>510351240.1000.1122031</v>
          </cell>
          <cell r="B1233" t="str">
            <v>HONORARIOS Y REMUNERACIÓN SERV-TÉCNICOS</v>
          </cell>
          <cell r="C1233">
            <v>110416726</v>
          </cell>
          <cell r="D1233">
            <v>0</v>
          </cell>
          <cell r="E1233">
            <v>0</v>
          </cell>
          <cell r="F1233">
            <v>0</v>
          </cell>
          <cell r="G1233">
            <v>-33675880</v>
          </cell>
          <cell r="H1233">
            <v>0</v>
          </cell>
          <cell r="I1233">
            <v>0</v>
          </cell>
          <cell r="J1233">
            <v>0</v>
          </cell>
          <cell r="K1233">
            <v>0</v>
          </cell>
          <cell r="L1233">
            <v>0</v>
          </cell>
          <cell r="M1233">
            <v>0</v>
          </cell>
          <cell r="N1233">
            <v>0</v>
          </cell>
          <cell r="O1233">
            <v>76740846</v>
          </cell>
          <cell r="P1233" t="str">
            <v>510351240.1000.1122031</v>
          </cell>
          <cell r="Q1233" t="str">
            <v>510351240.1000.1122031</v>
          </cell>
          <cell r="R1233">
            <v>76740846</v>
          </cell>
        </row>
        <row r="1234">
          <cell r="A1234" t="str">
            <v>510351240.1000.1126031</v>
          </cell>
          <cell r="B1234" t="str">
            <v>HONORARIOS Y REMUNERACIÓN SERV-TÉCNICOS</v>
          </cell>
          <cell r="C1234">
            <v>15676165</v>
          </cell>
          <cell r="D1234">
            <v>0</v>
          </cell>
          <cell r="E1234">
            <v>0</v>
          </cell>
          <cell r="F1234">
            <v>0</v>
          </cell>
          <cell r="G1234">
            <v>0</v>
          </cell>
          <cell r="H1234">
            <v>0</v>
          </cell>
          <cell r="I1234">
            <v>0</v>
          </cell>
          <cell r="J1234">
            <v>0</v>
          </cell>
          <cell r="K1234">
            <v>0</v>
          </cell>
          <cell r="L1234">
            <v>0</v>
          </cell>
          <cell r="M1234">
            <v>0</v>
          </cell>
          <cell r="N1234">
            <v>0</v>
          </cell>
          <cell r="O1234">
            <v>15676165</v>
          </cell>
          <cell r="P1234" t="str">
            <v>510351240.1000.1126031</v>
          </cell>
          <cell r="Q1234" t="str">
            <v>510351240.1000.1126031</v>
          </cell>
          <cell r="R1234">
            <v>15676165</v>
          </cell>
        </row>
        <row r="1235">
          <cell r="A1235" t="str">
            <v>510351240.1000.1210003</v>
          </cell>
          <cell r="B1235" t="str">
            <v>MATERIALES Y SUMINISTROS</v>
          </cell>
          <cell r="C1235">
            <v>62636000</v>
          </cell>
          <cell r="D1235">
            <v>0</v>
          </cell>
          <cell r="E1235">
            <v>0</v>
          </cell>
          <cell r="F1235">
            <v>0</v>
          </cell>
          <cell r="G1235">
            <v>0</v>
          </cell>
          <cell r="H1235">
            <v>0</v>
          </cell>
          <cell r="I1235">
            <v>0</v>
          </cell>
          <cell r="J1235">
            <v>0</v>
          </cell>
          <cell r="K1235">
            <v>0</v>
          </cell>
          <cell r="L1235">
            <v>0</v>
          </cell>
          <cell r="M1235">
            <v>0</v>
          </cell>
          <cell r="N1235">
            <v>0</v>
          </cell>
          <cell r="O1235">
            <v>62636000</v>
          </cell>
          <cell r="P1235" t="str">
            <v>510351240.1000.1210003</v>
          </cell>
          <cell r="Q1235" t="e">
            <v>#N/A</v>
          </cell>
          <cell r="R1235">
            <v>62636000</v>
          </cell>
        </row>
        <row r="1236">
          <cell r="A1236" t="str">
            <v>510351240.1000.1210022</v>
          </cell>
          <cell r="B1236" t="str">
            <v>COMPRA DE EQUIPO</v>
          </cell>
          <cell r="C1236">
            <v>98796000</v>
          </cell>
          <cell r="D1236">
            <v>0</v>
          </cell>
          <cell r="E1236">
            <v>0</v>
          </cell>
          <cell r="F1236">
            <v>0</v>
          </cell>
          <cell r="G1236">
            <v>0</v>
          </cell>
          <cell r="H1236">
            <v>0</v>
          </cell>
          <cell r="I1236">
            <v>0</v>
          </cell>
          <cell r="J1236">
            <v>0</v>
          </cell>
          <cell r="K1236">
            <v>0</v>
          </cell>
          <cell r="L1236">
            <v>0</v>
          </cell>
          <cell r="M1236">
            <v>0</v>
          </cell>
          <cell r="N1236">
            <v>0</v>
          </cell>
          <cell r="O1236">
            <v>98796000</v>
          </cell>
          <cell r="P1236" t="str">
            <v>510351240.1000.1210022</v>
          </cell>
          <cell r="Q1236" t="e">
            <v>#N/A</v>
          </cell>
          <cell r="R1236">
            <v>98796000</v>
          </cell>
        </row>
        <row r="1237">
          <cell r="A1237" t="str">
            <v>510351240.1000.1212003</v>
          </cell>
          <cell r="B1237" t="str">
            <v>MATERIALES Y SUMINISTROS</v>
          </cell>
          <cell r="C1237">
            <v>11751016</v>
          </cell>
          <cell r="D1237">
            <v>0</v>
          </cell>
          <cell r="E1237">
            <v>0</v>
          </cell>
          <cell r="F1237">
            <v>0</v>
          </cell>
          <cell r="G1237">
            <v>0</v>
          </cell>
          <cell r="H1237">
            <v>0</v>
          </cell>
          <cell r="I1237">
            <v>0</v>
          </cell>
          <cell r="J1237">
            <v>0</v>
          </cell>
          <cell r="K1237">
            <v>0</v>
          </cell>
          <cell r="L1237">
            <v>0</v>
          </cell>
          <cell r="M1237">
            <v>0</v>
          </cell>
          <cell r="N1237">
            <v>0</v>
          </cell>
          <cell r="O1237">
            <v>11751016</v>
          </cell>
          <cell r="P1237" t="str">
            <v>510351240.1000.1212003</v>
          </cell>
          <cell r="Q1237" t="e">
            <v>#N/A</v>
          </cell>
          <cell r="R1237">
            <v>11751016</v>
          </cell>
        </row>
        <row r="1238">
          <cell r="A1238" t="str">
            <v>510351240.1000.1220004</v>
          </cell>
          <cell r="B1238" t="str">
            <v>SERVICIO DE MANTENIMIENTO GENERAL</v>
          </cell>
          <cell r="C1238">
            <v>384936000</v>
          </cell>
          <cell r="D1238">
            <v>0</v>
          </cell>
          <cell r="E1238">
            <v>0</v>
          </cell>
          <cell r="F1238">
            <v>0</v>
          </cell>
          <cell r="G1238">
            <v>0</v>
          </cell>
          <cell r="H1238">
            <v>0</v>
          </cell>
          <cell r="I1238">
            <v>0</v>
          </cell>
          <cell r="J1238">
            <v>0</v>
          </cell>
          <cell r="K1238">
            <v>0</v>
          </cell>
          <cell r="L1238">
            <v>0</v>
          </cell>
          <cell r="M1238">
            <v>0</v>
          </cell>
          <cell r="N1238">
            <v>0</v>
          </cell>
          <cell r="O1238">
            <v>384936000</v>
          </cell>
          <cell r="P1238" t="str">
            <v>510351240.1000.1220004</v>
          </cell>
          <cell r="Q1238" t="str">
            <v>510351240.1000.1220004</v>
          </cell>
          <cell r="R1238">
            <v>384936000</v>
          </cell>
        </row>
        <row r="1239">
          <cell r="A1239" t="str">
            <v>510351240.1000.1220097</v>
          </cell>
          <cell r="B1239" t="str">
            <v>IMPRESOS PUBLICACIONES Y AFILIACIONES</v>
          </cell>
          <cell r="C1239">
            <v>2975000</v>
          </cell>
          <cell r="D1239">
            <v>0</v>
          </cell>
          <cell r="E1239">
            <v>0</v>
          </cell>
          <cell r="F1239">
            <v>0</v>
          </cell>
          <cell r="G1239">
            <v>0</v>
          </cell>
          <cell r="H1239">
            <v>0</v>
          </cell>
          <cell r="I1239">
            <v>0</v>
          </cell>
          <cell r="J1239">
            <v>0</v>
          </cell>
          <cell r="K1239">
            <v>0</v>
          </cell>
          <cell r="L1239">
            <v>0</v>
          </cell>
          <cell r="M1239">
            <v>0</v>
          </cell>
          <cell r="N1239">
            <v>0</v>
          </cell>
          <cell r="O1239">
            <v>2975000</v>
          </cell>
          <cell r="P1239" t="str">
            <v>510351240.1000.1220097</v>
          </cell>
          <cell r="Q1239" t="str">
            <v>510351240.1000.1220097</v>
          </cell>
          <cell r="R1239">
            <v>2975000</v>
          </cell>
        </row>
        <row r="1240">
          <cell r="A1240" t="str">
            <v>510351240.1000.1224004</v>
          </cell>
          <cell r="B1240" t="str">
            <v>SERVICIO DE MANTENIMIENTO GENERAL</v>
          </cell>
          <cell r="C1240">
            <v>175000</v>
          </cell>
          <cell r="D1240">
            <v>0</v>
          </cell>
          <cell r="E1240">
            <v>0</v>
          </cell>
          <cell r="F1240">
            <v>0</v>
          </cell>
          <cell r="G1240">
            <v>0</v>
          </cell>
          <cell r="H1240">
            <v>0</v>
          </cell>
          <cell r="I1240">
            <v>0</v>
          </cell>
          <cell r="J1240">
            <v>0</v>
          </cell>
          <cell r="K1240">
            <v>0</v>
          </cell>
          <cell r="L1240">
            <v>0</v>
          </cell>
          <cell r="M1240">
            <v>0</v>
          </cell>
          <cell r="N1240">
            <v>0</v>
          </cell>
          <cell r="O1240">
            <v>175000</v>
          </cell>
          <cell r="P1240" t="str">
            <v>510351240.1000.1224004</v>
          </cell>
          <cell r="Q1240" t="e">
            <v>#N/A</v>
          </cell>
          <cell r="R1240">
            <v>175000</v>
          </cell>
        </row>
        <row r="1241">
          <cell r="A1241" t="str">
            <v>510351240.3000.41105103010</v>
          </cell>
          <cell r="B1241" t="str">
            <v>DESARROLLO SOSTENIBLE USO DE ACEITE VEGETAL EN TD</v>
          </cell>
          <cell r="C1241">
            <v>100000000</v>
          </cell>
          <cell r="D1241">
            <v>0</v>
          </cell>
          <cell r="E1241">
            <v>0</v>
          </cell>
          <cell r="F1241">
            <v>0</v>
          </cell>
          <cell r="G1241">
            <v>0</v>
          </cell>
          <cell r="H1241">
            <v>0</v>
          </cell>
          <cell r="I1241">
            <v>0</v>
          </cell>
          <cell r="J1241">
            <v>0</v>
          </cell>
          <cell r="K1241">
            <v>0</v>
          </cell>
          <cell r="L1241">
            <v>0</v>
          </cell>
          <cell r="M1241">
            <v>0</v>
          </cell>
          <cell r="N1241">
            <v>0</v>
          </cell>
          <cell r="O1241">
            <v>100000000</v>
          </cell>
          <cell r="P1241" t="str">
            <v>510351240.3000.41105103010</v>
          </cell>
          <cell r="Q1241" t="e">
            <v>#N/A</v>
          </cell>
          <cell r="R1241">
            <v>100000000</v>
          </cell>
        </row>
        <row r="1242">
          <cell r="A1242" t="str">
            <v>510351600.1000.41105103011</v>
          </cell>
          <cell r="B1242" t="str">
            <v>MOVILIDAD ELECTRICA -ESTUDIO DEMANDA ENERGIA,OPERACION DE Y RECARGA  PARA TRANSPORTE ELECTRICO (MIO Y VEHICULOS LIVIANOS)</v>
          </cell>
          <cell r="C1242">
            <v>500000000</v>
          </cell>
          <cell r="D1242">
            <v>0</v>
          </cell>
          <cell r="E1242">
            <v>0</v>
          </cell>
          <cell r="F1242">
            <v>0</v>
          </cell>
          <cell r="G1242">
            <v>0</v>
          </cell>
          <cell r="H1242">
            <v>0</v>
          </cell>
          <cell r="I1242">
            <v>0</v>
          </cell>
          <cell r="J1242">
            <v>0</v>
          </cell>
          <cell r="K1242">
            <v>0</v>
          </cell>
          <cell r="L1242">
            <v>0</v>
          </cell>
          <cell r="M1242">
            <v>0</v>
          </cell>
          <cell r="N1242">
            <v>0</v>
          </cell>
          <cell r="O1242">
            <v>500000000</v>
          </cell>
          <cell r="P1242" t="str">
            <v>510351600.1000.41105103011</v>
          </cell>
          <cell r="Q1242" t="e">
            <v>#N/A</v>
          </cell>
          <cell r="R1242">
            <v>500000000</v>
          </cell>
        </row>
        <row r="1243">
          <cell r="A1243" t="str">
            <v>510351600.1000.41105103012</v>
          </cell>
          <cell r="B1243" t="str">
            <v>PROY. PILOTO ARQUITECTURA DE MEDICION A BAJO COSTO</v>
          </cell>
          <cell r="C1243">
            <v>400000000</v>
          </cell>
          <cell r="D1243">
            <v>0</v>
          </cell>
          <cell r="E1243">
            <v>0</v>
          </cell>
          <cell r="F1243">
            <v>0</v>
          </cell>
          <cell r="G1243">
            <v>0</v>
          </cell>
          <cell r="H1243">
            <v>0</v>
          </cell>
          <cell r="I1243">
            <v>0</v>
          </cell>
          <cell r="J1243">
            <v>0</v>
          </cell>
          <cell r="K1243">
            <v>0</v>
          </cell>
          <cell r="L1243">
            <v>0</v>
          </cell>
          <cell r="M1243">
            <v>0</v>
          </cell>
          <cell r="N1243">
            <v>0</v>
          </cell>
          <cell r="O1243">
            <v>400000000</v>
          </cell>
          <cell r="P1243" t="str">
            <v>510351600.1000.41105103012</v>
          </cell>
          <cell r="Q1243" t="e">
            <v>#N/A</v>
          </cell>
          <cell r="R1243">
            <v>400000000</v>
          </cell>
        </row>
        <row r="1244">
          <cell r="A1244" t="str">
            <v>510351610.1000.1210022</v>
          </cell>
          <cell r="B1244" t="str">
            <v>COMPRA DE EQUIPO</v>
          </cell>
          <cell r="C1244">
            <v>2297000</v>
          </cell>
          <cell r="D1244">
            <v>0</v>
          </cell>
          <cell r="E1244">
            <v>0</v>
          </cell>
          <cell r="F1244">
            <v>0</v>
          </cell>
          <cell r="G1244">
            <v>0</v>
          </cell>
          <cell r="H1244">
            <v>0</v>
          </cell>
          <cell r="I1244">
            <v>0</v>
          </cell>
          <cell r="J1244">
            <v>0</v>
          </cell>
          <cell r="K1244">
            <v>0</v>
          </cell>
          <cell r="L1244">
            <v>0</v>
          </cell>
          <cell r="M1244">
            <v>0</v>
          </cell>
          <cell r="N1244">
            <v>0</v>
          </cell>
          <cell r="O1244">
            <v>2297000</v>
          </cell>
          <cell r="P1244" t="str">
            <v>510351610.1000.1210022</v>
          </cell>
          <cell r="Q1244" t="e">
            <v>#N/A</v>
          </cell>
          <cell r="R1244">
            <v>2297000</v>
          </cell>
        </row>
        <row r="1245">
          <cell r="A1245" t="str">
            <v>510451000.1000.2130012</v>
          </cell>
          <cell r="B1245" t="str">
            <v>PUBLICIDAD Y PROPAGANDA</v>
          </cell>
          <cell r="C1245">
            <v>200000000</v>
          </cell>
          <cell r="D1245">
            <v>0</v>
          </cell>
          <cell r="E1245">
            <v>0</v>
          </cell>
          <cell r="F1245">
            <v>0</v>
          </cell>
          <cell r="G1245">
            <v>0</v>
          </cell>
          <cell r="H1245">
            <v>0</v>
          </cell>
          <cell r="I1245">
            <v>0</v>
          </cell>
          <cell r="J1245">
            <v>0</v>
          </cell>
          <cell r="K1245">
            <v>0</v>
          </cell>
          <cell r="L1245">
            <v>0</v>
          </cell>
          <cell r="M1245">
            <v>0</v>
          </cell>
          <cell r="N1245">
            <v>0</v>
          </cell>
          <cell r="O1245">
            <v>200000000</v>
          </cell>
          <cell r="P1245" t="str">
            <v>510451000.1000.2130012</v>
          </cell>
          <cell r="Q1245" t="e">
            <v>#N/A</v>
          </cell>
          <cell r="R1245">
            <v>200000000</v>
          </cell>
        </row>
        <row r="1246">
          <cell r="A1246" t="str">
            <v>510451000.1000.41365104002</v>
          </cell>
          <cell r="B1246" t="str">
            <v>RECUPERACIÓN PERDIDAS NO TECNICAS DE ENERGIA</v>
          </cell>
          <cell r="C1246">
            <v>25132207.870000001</v>
          </cell>
          <cell r="D1246">
            <v>0</v>
          </cell>
          <cell r="E1246">
            <v>0</v>
          </cell>
          <cell r="F1246">
            <v>0</v>
          </cell>
          <cell r="G1246">
            <v>0</v>
          </cell>
          <cell r="H1246">
            <v>0</v>
          </cell>
          <cell r="I1246">
            <v>0</v>
          </cell>
          <cell r="J1246">
            <v>0</v>
          </cell>
          <cell r="K1246">
            <v>0</v>
          </cell>
          <cell r="L1246">
            <v>0</v>
          </cell>
          <cell r="M1246">
            <v>0</v>
          </cell>
          <cell r="N1246">
            <v>0</v>
          </cell>
          <cell r="O1246">
            <v>25132207.870000001</v>
          </cell>
          <cell r="P1246" t="str">
            <v>510451000.1000.41365104002</v>
          </cell>
          <cell r="Q1246" t="str">
            <v>510451000.1000.41365104002</v>
          </cell>
          <cell r="R1246">
            <v>25132207.870000001</v>
          </cell>
        </row>
        <row r="1247">
          <cell r="A1247" t="str">
            <v>510451000.1000.41385104002</v>
          </cell>
          <cell r="B1247" t="str">
            <v>RECUPERACIÓN PERDIDAS NO TECNICAS DE ENERGIA</v>
          </cell>
          <cell r="C1247">
            <v>0.41000000000000003</v>
          </cell>
          <cell r="D1247">
            <v>0</v>
          </cell>
          <cell r="E1247">
            <v>-0.41000000000000003</v>
          </cell>
          <cell r="F1247">
            <v>0</v>
          </cell>
          <cell r="G1247">
            <v>0</v>
          </cell>
          <cell r="H1247">
            <v>0</v>
          </cell>
          <cell r="I1247">
            <v>0</v>
          </cell>
          <cell r="J1247">
            <v>0</v>
          </cell>
          <cell r="K1247">
            <v>0</v>
          </cell>
          <cell r="L1247">
            <v>0</v>
          </cell>
          <cell r="M1247">
            <v>0</v>
          </cell>
          <cell r="N1247">
            <v>0</v>
          </cell>
          <cell r="O1247">
            <v>0</v>
          </cell>
          <cell r="P1247" t="str">
            <v>510451000.1000.41385104002</v>
          </cell>
          <cell r="Q1247" t="e">
            <v>#N/A</v>
          </cell>
          <cell r="R1247">
            <v>0</v>
          </cell>
        </row>
        <row r="1248">
          <cell r="A1248" t="str">
            <v>510451005.1000.1220041</v>
          </cell>
          <cell r="B1248" t="str">
            <v>COMUNICACIÓN Y TRANSPORTE</v>
          </cell>
          <cell r="C1248">
            <v>5400000</v>
          </cell>
          <cell r="D1248">
            <v>0</v>
          </cell>
          <cell r="E1248">
            <v>0</v>
          </cell>
          <cell r="F1248">
            <v>0</v>
          </cell>
          <cell r="G1248">
            <v>0</v>
          </cell>
          <cell r="H1248">
            <v>0</v>
          </cell>
          <cell r="I1248">
            <v>0</v>
          </cell>
          <cell r="J1248">
            <v>0</v>
          </cell>
          <cell r="K1248">
            <v>0</v>
          </cell>
          <cell r="L1248">
            <v>0</v>
          </cell>
          <cell r="M1248">
            <v>0</v>
          </cell>
          <cell r="N1248">
            <v>0</v>
          </cell>
          <cell r="O1248">
            <v>5400000</v>
          </cell>
          <cell r="P1248" t="str">
            <v>510451005.1000.1220041</v>
          </cell>
          <cell r="Q1248" t="str">
            <v>510451005.1000.1220041</v>
          </cell>
          <cell r="R1248">
            <v>5400000</v>
          </cell>
        </row>
        <row r="1249">
          <cell r="A1249" t="str">
            <v>510451005.1000.1230033</v>
          </cell>
          <cell r="B1249" t="str">
            <v>IMPUESTO DE INDUSTRIA Y COMERCIO</v>
          </cell>
          <cell r="C1249">
            <v>8440676435</v>
          </cell>
          <cell r="D1249">
            <v>0</v>
          </cell>
          <cell r="E1249">
            <v>0</v>
          </cell>
          <cell r="F1249">
            <v>0</v>
          </cell>
          <cell r="G1249">
            <v>0</v>
          </cell>
          <cell r="H1249">
            <v>0</v>
          </cell>
          <cell r="I1249">
            <v>0</v>
          </cell>
          <cell r="J1249">
            <v>0</v>
          </cell>
          <cell r="K1249">
            <v>0</v>
          </cell>
          <cell r="L1249">
            <v>0</v>
          </cell>
          <cell r="M1249">
            <v>0</v>
          </cell>
          <cell r="N1249">
            <v>0</v>
          </cell>
          <cell r="O1249">
            <v>8440676435</v>
          </cell>
          <cell r="P1249" t="str">
            <v>510451005.1000.1230033</v>
          </cell>
          <cell r="Q1249" t="str">
            <v>510451005.1000.1230033</v>
          </cell>
          <cell r="R1249">
            <v>8440676435</v>
          </cell>
        </row>
        <row r="1250">
          <cell r="A1250" t="str">
            <v>510451005.1000.1230058</v>
          </cell>
          <cell r="B1250" t="str">
            <v>IMPUESTO A LA EQUIDAD CREE</v>
          </cell>
          <cell r="C1250">
            <v>7325293400</v>
          </cell>
          <cell r="D1250">
            <v>0</v>
          </cell>
          <cell r="E1250">
            <v>4589902538</v>
          </cell>
          <cell r="F1250">
            <v>0</v>
          </cell>
          <cell r="G1250">
            <v>0</v>
          </cell>
          <cell r="H1250">
            <v>10263227598.02</v>
          </cell>
          <cell r="I1250">
            <v>0</v>
          </cell>
          <cell r="J1250">
            <v>0</v>
          </cell>
          <cell r="K1250">
            <v>0</v>
          </cell>
          <cell r="L1250">
            <v>0</v>
          </cell>
          <cell r="M1250">
            <v>0</v>
          </cell>
          <cell r="N1250">
            <v>0</v>
          </cell>
          <cell r="O1250">
            <v>22178423536.02</v>
          </cell>
          <cell r="P1250" t="str">
            <v>510451005.1000.1230058</v>
          </cell>
          <cell r="Q1250" t="e">
            <v>#N/A</v>
          </cell>
          <cell r="R1250">
            <v>22178423536.02</v>
          </cell>
        </row>
        <row r="1251">
          <cell r="A1251" t="str">
            <v>510451005.1000.1310084</v>
          </cell>
          <cell r="B1251" t="str">
            <v>OTRAS TRANSFERENCIAS</v>
          </cell>
          <cell r="C1251">
            <v>40000000</v>
          </cell>
          <cell r="D1251">
            <v>0</v>
          </cell>
          <cell r="E1251">
            <v>0</v>
          </cell>
          <cell r="F1251">
            <v>0</v>
          </cell>
          <cell r="G1251">
            <v>0</v>
          </cell>
          <cell r="H1251">
            <v>0</v>
          </cell>
          <cell r="I1251">
            <v>0</v>
          </cell>
          <cell r="J1251">
            <v>0</v>
          </cell>
          <cell r="K1251">
            <v>0</v>
          </cell>
          <cell r="L1251">
            <v>0</v>
          </cell>
          <cell r="M1251">
            <v>0</v>
          </cell>
          <cell r="N1251">
            <v>0</v>
          </cell>
          <cell r="O1251">
            <v>40000000</v>
          </cell>
          <cell r="P1251" t="str">
            <v>510451005.1000.1310084</v>
          </cell>
          <cell r="Q1251" t="str">
            <v>510451005.1000.1310084</v>
          </cell>
          <cell r="R1251">
            <v>40000000</v>
          </cell>
        </row>
        <row r="1252">
          <cell r="A1252" t="str">
            <v>510451005.1000.1310099</v>
          </cell>
          <cell r="B1252" t="str">
            <v>CUOTA DE AUDITAJE</v>
          </cell>
          <cell r="C1252">
            <v>3507466133</v>
          </cell>
          <cell r="D1252">
            <v>0</v>
          </cell>
          <cell r="E1252">
            <v>-107315947</v>
          </cell>
          <cell r="F1252">
            <v>0</v>
          </cell>
          <cell r="G1252">
            <v>0</v>
          </cell>
          <cell r="H1252">
            <v>0</v>
          </cell>
          <cell r="I1252">
            <v>0</v>
          </cell>
          <cell r="J1252">
            <v>0</v>
          </cell>
          <cell r="K1252">
            <v>0</v>
          </cell>
          <cell r="L1252">
            <v>0</v>
          </cell>
          <cell r="M1252">
            <v>0</v>
          </cell>
          <cell r="N1252">
            <v>0</v>
          </cell>
          <cell r="O1252">
            <v>3400150186</v>
          </cell>
          <cell r="P1252" t="str">
            <v>510451005.1000.1310099</v>
          </cell>
          <cell r="Q1252" t="str">
            <v>510451005.1000.1310099</v>
          </cell>
          <cell r="R1252">
            <v>3400150186</v>
          </cell>
        </row>
        <row r="1253">
          <cell r="A1253" t="str">
            <v>510451005.1000.3110042</v>
          </cell>
          <cell r="B1253" t="str">
            <v>AMORTIZACION DEUDA INTERNA</v>
          </cell>
          <cell r="C1253">
            <v>981058898</v>
          </cell>
          <cell r="D1253">
            <v>0</v>
          </cell>
          <cell r="E1253">
            <v>0</v>
          </cell>
          <cell r="F1253">
            <v>0</v>
          </cell>
          <cell r="G1253">
            <v>0</v>
          </cell>
          <cell r="H1253">
            <v>0</v>
          </cell>
          <cell r="I1253">
            <v>0</v>
          </cell>
          <cell r="J1253">
            <v>0</v>
          </cell>
          <cell r="K1253">
            <v>0</v>
          </cell>
          <cell r="L1253">
            <v>0</v>
          </cell>
          <cell r="M1253">
            <v>0</v>
          </cell>
          <cell r="N1253">
            <v>0</v>
          </cell>
          <cell r="O1253">
            <v>981058898</v>
          </cell>
          <cell r="P1253" t="str">
            <v>510451005.1000.3110042</v>
          </cell>
          <cell r="Q1253" t="str">
            <v>510451005.1000.3110042</v>
          </cell>
          <cell r="R1253">
            <v>981058898</v>
          </cell>
        </row>
        <row r="1254">
          <cell r="A1254" t="str">
            <v>510451005.1000.3110043</v>
          </cell>
          <cell r="B1254" t="str">
            <v>INTERESES COMISIONES Y GASTOS</v>
          </cell>
          <cell r="C1254">
            <v>41692062</v>
          </cell>
          <cell r="D1254">
            <v>0</v>
          </cell>
          <cell r="E1254">
            <v>0</v>
          </cell>
          <cell r="F1254">
            <v>0</v>
          </cell>
          <cell r="G1254">
            <v>0</v>
          </cell>
          <cell r="H1254">
            <v>0</v>
          </cell>
          <cell r="I1254">
            <v>0</v>
          </cell>
          <cell r="J1254">
            <v>0</v>
          </cell>
          <cell r="K1254">
            <v>0</v>
          </cell>
          <cell r="L1254">
            <v>0</v>
          </cell>
          <cell r="M1254">
            <v>0</v>
          </cell>
          <cell r="N1254">
            <v>0</v>
          </cell>
          <cell r="O1254">
            <v>41692062</v>
          </cell>
          <cell r="P1254" t="str">
            <v>510451005.1000.3110043</v>
          </cell>
          <cell r="Q1254" t="str">
            <v>510451005.1000.3110043</v>
          </cell>
          <cell r="R1254">
            <v>41692062</v>
          </cell>
        </row>
        <row r="1255">
          <cell r="A1255" t="str">
            <v>510451005.1000.3120042</v>
          </cell>
          <cell r="B1255" t="str">
            <v>AMORTIZACION DEUDA INTERNA</v>
          </cell>
          <cell r="C1255">
            <v>19867322</v>
          </cell>
          <cell r="D1255">
            <v>0</v>
          </cell>
          <cell r="E1255">
            <v>0</v>
          </cell>
          <cell r="F1255">
            <v>0</v>
          </cell>
          <cell r="G1255">
            <v>0</v>
          </cell>
          <cell r="H1255">
            <v>0</v>
          </cell>
          <cell r="I1255">
            <v>0</v>
          </cell>
          <cell r="J1255">
            <v>0</v>
          </cell>
          <cell r="K1255">
            <v>0</v>
          </cell>
          <cell r="L1255">
            <v>0</v>
          </cell>
          <cell r="M1255">
            <v>0</v>
          </cell>
          <cell r="N1255">
            <v>0</v>
          </cell>
          <cell r="O1255">
            <v>19867322</v>
          </cell>
          <cell r="P1255" t="str">
            <v>510451005.1000.3120042</v>
          </cell>
          <cell r="Q1255" t="str">
            <v>510451005.1000.3120042</v>
          </cell>
          <cell r="R1255">
            <v>19867322</v>
          </cell>
        </row>
        <row r="1256">
          <cell r="A1256" t="str">
            <v>510451005.1000.3120043</v>
          </cell>
          <cell r="B1256" t="str">
            <v>INTERESES, COMISIONES Y GASTO</v>
          </cell>
          <cell r="C1256">
            <v>844301</v>
          </cell>
          <cell r="D1256">
            <v>0</v>
          </cell>
          <cell r="E1256">
            <v>0</v>
          </cell>
          <cell r="F1256">
            <v>0</v>
          </cell>
          <cell r="G1256">
            <v>0</v>
          </cell>
          <cell r="H1256">
            <v>0</v>
          </cell>
          <cell r="I1256">
            <v>0</v>
          </cell>
          <cell r="J1256">
            <v>0</v>
          </cell>
          <cell r="K1256">
            <v>0</v>
          </cell>
          <cell r="L1256">
            <v>0</v>
          </cell>
          <cell r="M1256">
            <v>0</v>
          </cell>
          <cell r="N1256">
            <v>0</v>
          </cell>
          <cell r="O1256">
            <v>844301</v>
          </cell>
          <cell r="P1256" t="str">
            <v>510451005.1000.3120043</v>
          </cell>
          <cell r="Q1256" t="str">
            <v>510451005.1000.3120043</v>
          </cell>
          <cell r="R1256">
            <v>844301</v>
          </cell>
        </row>
        <row r="1257">
          <cell r="A1257" t="str">
            <v>510451005.1000.3124042</v>
          </cell>
          <cell r="B1257" t="str">
            <v>AMORTIZACION DEUDA INTERNA</v>
          </cell>
          <cell r="C1257">
            <v>5539050</v>
          </cell>
          <cell r="D1257">
            <v>0</v>
          </cell>
          <cell r="E1257">
            <v>-5539050</v>
          </cell>
          <cell r="F1257">
            <v>0</v>
          </cell>
          <cell r="G1257">
            <v>0</v>
          </cell>
          <cell r="H1257">
            <v>0</v>
          </cell>
          <cell r="I1257">
            <v>0</v>
          </cell>
          <cell r="J1257">
            <v>0</v>
          </cell>
          <cell r="K1257">
            <v>0</v>
          </cell>
          <cell r="L1257">
            <v>0</v>
          </cell>
          <cell r="M1257">
            <v>0</v>
          </cell>
          <cell r="N1257">
            <v>0</v>
          </cell>
          <cell r="O1257">
            <v>0</v>
          </cell>
          <cell r="P1257" t="str">
            <v>510451005.1000.3124042</v>
          </cell>
          <cell r="Q1257" t="e">
            <v>#N/A</v>
          </cell>
          <cell r="R1257">
            <v>0</v>
          </cell>
        </row>
        <row r="1258">
          <cell r="A1258" t="str">
            <v>510451005.1000.3140042</v>
          </cell>
          <cell r="B1258" t="str">
            <v>AMORTIZACION DEUDA INTERNA</v>
          </cell>
          <cell r="C1258">
            <v>993471605</v>
          </cell>
          <cell r="D1258">
            <v>0</v>
          </cell>
          <cell r="E1258">
            <v>0</v>
          </cell>
          <cell r="F1258">
            <v>0</v>
          </cell>
          <cell r="G1258">
            <v>0</v>
          </cell>
          <cell r="H1258">
            <v>0</v>
          </cell>
          <cell r="I1258">
            <v>0</v>
          </cell>
          <cell r="J1258">
            <v>0</v>
          </cell>
          <cell r="K1258">
            <v>0</v>
          </cell>
          <cell r="L1258">
            <v>0</v>
          </cell>
          <cell r="M1258">
            <v>0</v>
          </cell>
          <cell r="N1258">
            <v>0</v>
          </cell>
          <cell r="O1258">
            <v>993471605</v>
          </cell>
          <cell r="P1258" t="str">
            <v>510451005.1000.3140042</v>
          </cell>
          <cell r="Q1258" t="str">
            <v>510451005.1000.3140042</v>
          </cell>
          <cell r="R1258">
            <v>993471605</v>
          </cell>
        </row>
        <row r="1259">
          <cell r="A1259" t="str">
            <v>510451005.1000.3140043</v>
          </cell>
          <cell r="B1259" t="str">
            <v>INTERESES, COMISIONES Y GASTOS</v>
          </cell>
          <cell r="C1259">
            <v>42219565</v>
          </cell>
          <cell r="D1259">
            <v>0</v>
          </cell>
          <cell r="E1259">
            <v>0</v>
          </cell>
          <cell r="F1259">
            <v>0</v>
          </cell>
          <cell r="G1259">
            <v>0</v>
          </cell>
          <cell r="H1259">
            <v>0</v>
          </cell>
          <cell r="I1259">
            <v>0</v>
          </cell>
          <cell r="J1259">
            <v>0</v>
          </cell>
          <cell r="K1259">
            <v>0</v>
          </cell>
          <cell r="L1259">
            <v>0</v>
          </cell>
          <cell r="M1259">
            <v>0</v>
          </cell>
          <cell r="N1259">
            <v>0</v>
          </cell>
          <cell r="O1259">
            <v>42219565</v>
          </cell>
          <cell r="P1259" t="str">
            <v>510451005.1000.3140043</v>
          </cell>
          <cell r="Q1259" t="str">
            <v>510451005.1000.3140043</v>
          </cell>
          <cell r="R1259">
            <v>42219565</v>
          </cell>
        </row>
        <row r="1260">
          <cell r="A1260" t="str">
            <v>510451005.1000.3190050</v>
          </cell>
          <cell r="B1260" t="str">
            <v>COMISION  FIDUCIA</v>
          </cell>
          <cell r="C1260">
            <v>186527232</v>
          </cell>
          <cell r="D1260">
            <v>0</v>
          </cell>
          <cell r="E1260">
            <v>-422117</v>
          </cell>
          <cell r="F1260">
            <v>0</v>
          </cell>
          <cell r="G1260">
            <v>0</v>
          </cell>
          <cell r="H1260">
            <v>0</v>
          </cell>
          <cell r="I1260">
            <v>0</v>
          </cell>
          <cell r="J1260">
            <v>0</v>
          </cell>
          <cell r="K1260">
            <v>0</v>
          </cell>
          <cell r="L1260">
            <v>0</v>
          </cell>
          <cell r="M1260">
            <v>0</v>
          </cell>
          <cell r="N1260">
            <v>0</v>
          </cell>
          <cell r="O1260">
            <v>186105115</v>
          </cell>
          <cell r="P1260" t="str">
            <v>510451005.1000.3190050</v>
          </cell>
          <cell r="Q1260" t="str">
            <v>510451005.1000.3190050</v>
          </cell>
          <cell r="R1260">
            <v>186105115</v>
          </cell>
        </row>
        <row r="1261">
          <cell r="A1261" t="str">
            <v>510451005.6000.3150042</v>
          </cell>
          <cell r="B1261" t="str">
            <v>AMORTIZACION DEUDA INTERNA</v>
          </cell>
          <cell r="C1261">
            <v>20400898</v>
          </cell>
          <cell r="D1261">
            <v>0</v>
          </cell>
          <cell r="E1261">
            <v>0</v>
          </cell>
          <cell r="F1261">
            <v>0</v>
          </cell>
          <cell r="G1261">
            <v>0</v>
          </cell>
          <cell r="H1261">
            <v>0</v>
          </cell>
          <cell r="I1261">
            <v>0</v>
          </cell>
          <cell r="J1261">
            <v>0</v>
          </cell>
          <cell r="K1261">
            <v>0</v>
          </cell>
          <cell r="L1261">
            <v>0</v>
          </cell>
          <cell r="M1261">
            <v>0</v>
          </cell>
          <cell r="N1261">
            <v>0</v>
          </cell>
          <cell r="O1261">
            <v>20400898</v>
          </cell>
          <cell r="P1261" t="str">
            <v>510451005.6000.3150042</v>
          </cell>
          <cell r="Q1261" t="str">
            <v>510451005.6000.3150042</v>
          </cell>
          <cell r="R1261">
            <v>20400898</v>
          </cell>
        </row>
        <row r="1262">
          <cell r="A1262" t="str">
            <v>510451005.6000.3150043</v>
          </cell>
          <cell r="B1262" t="str">
            <v>INTERESES, COMISIONES Y GASTOS</v>
          </cell>
          <cell r="C1262">
            <v>866978</v>
          </cell>
          <cell r="D1262">
            <v>0</v>
          </cell>
          <cell r="E1262">
            <v>0</v>
          </cell>
          <cell r="F1262">
            <v>0</v>
          </cell>
          <cell r="G1262">
            <v>0</v>
          </cell>
          <cell r="H1262">
            <v>0</v>
          </cell>
          <cell r="I1262">
            <v>0</v>
          </cell>
          <cell r="J1262">
            <v>0</v>
          </cell>
          <cell r="K1262">
            <v>0</v>
          </cell>
          <cell r="L1262">
            <v>0</v>
          </cell>
          <cell r="M1262">
            <v>0</v>
          </cell>
          <cell r="N1262">
            <v>0</v>
          </cell>
          <cell r="O1262">
            <v>866978</v>
          </cell>
          <cell r="P1262" t="str">
            <v>510451005.6000.3150043</v>
          </cell>
          <cell r="Q1262" t="str">
            <v>510451005.6000.3150043</v>
          </cell>
          <cell r="R1262">
            <v>866978</v>
          </cell>
        </row>
        <row r="1263">
          <cell r="A1263" t="str">
            <v>510451020.1000.1220097</v>
          </cell>
          <cell r="B1263" t="str">
            <v>IMPRESOS PUBLICACIONES Y AFILIACIONES</v>
          </cell>
          <cell r="C1263">
            <v>0</v>
          </cell>
          <cell r="D1263">
            <v>0</v>
          </cell>
          <cell r="E1263">
            <v>0</v>
          </cell>
          <cell r="F1263">
            <v>0</v>
          </cell>
          <cell r="G1263">
            <v>0</v>
          </cell>
          <cell r="H1263">
            <v>9083616</v>
          </cell>
          <cell r="I1263">
            <v>0</v>
          </cell>
          <cell r="J1263">
            <v>0</v>
          </cell>
          <cell r="K1263">
            <v>0</v>
          </cell>
          <cell r="L1263">
            <v>0</v>
          </cell>
          <cell r="M1263">
            <v>0</v>
          </cell>
          <cell r="N1263">
            <v>0</v>
          </cell>
          <cell r="O1263">
            <v>9083616</v>
          </cell>
          <cell r="P1263" t="str">
            <v>510451020.1000.1220097</v>
          </cell>
          <cell r="Q1263" t="str">
            <v>510451020.1000.1220097</v>
          </cell>
          <cell r="R1263">
            <v>9083616</v>
          </cell>
        </row>
        <row r="1264">
          <cell r="A1264" t="str">
            <v>510451030.1000.1120031</v>
          </cell>
          <cell r="B1264" t="str">
            <v>HONORARIOS Y REMUNERACIÓN SERV-TÉCNICOS</v>
          </cell>
          <cell r="C1264">
            <v>7287060000</v>
          </cell>
          <cell r="D1264">
            <v>0</v>
          </cell>
          <cell r="E1264">
            <v>0</v>
          </cell>
          <cell r="F1264">
            <v>0</v>
          </cell>
          <cell r="G1264">
            <v>0</v>
          </cell>
          <cell r="H1264">
            <v>-1867533127</v>
          </cell>
          <cell r="I1264">
            <v>0</v>
          </cell>
          <cell r="J1264">
            <v>0</v>
          </cell>
          <cell r="K1264">
            <v>0</v>
          </cell>
          <cell r="L1264">
            <v>0</v>
          </cell>
          <cell r="M1264">
            <v>0</v>
          </cell>
          <cell r="N1264">
            <v>0</v>
          </cell>
          <cell r="O1264">
            <v>5419526873</v>
          </cell>
          <cell r="P1264" t="str">
            <v>510451030.1000.1120031</v>
          </cell>
          <cell r="Q1264" t="str">
            <v>510451030.1000.1120031</v>
          </cell>
          <cell r="R1264">
            <v>5419526873</v>
          </cell>
        </row>
        <row r="1265">
          <cell r="A1265" t="str">
            <v>510451030.1000.1122031</v>
          </cell>
          <cell r="B1265" t="str">
            <v>HONORARIOS Y REMUNERACIÓN SERV-TÉCNICOS</v>
          </cell>
          <cell r="C1265">
            <v>11001.28</v>
          </cell>
          <cell r="D1265">
            <v>0</v>
          </cell>
          <cell r="E1265">
            <v>0</v>
          </cell>
          <cell r="F1265">
            <v>0</v>
          </cell>
          <cell r="G1265">
            <v>0</v>
          </cell>
          <cell r="H1265">
            <v>0</v>
          </cell>
          <cell r="I1265">
            <v>0</v>
          </cell>
          <cell r="J1265">
            <v>0</v>
          </cell>
          <cell r="K1265">
            <v>0</v>
          </cell>
          <cell r="L1265">
            <v>0</v>
          </cell>
          <cell r="M1265">
            <v>0</v>
          </cell>
          <cell r="N1265">
            <v>0</v>
          </cell>
          <cell r="O1265">
            <v>11001.28</v>
          </cell>
          <cell r="P1265" t="str">
            <v>510451030.1000.1122031</v>
          </cell>
          <cell r="Q1265" t="e">
            <v>#N/A</v>
          </cell>
          <cell r="R1265">
            <v>11001.28</v>
          </cell>
        </row>
        <row r="1266">
          <cell r="A1266" t="str">
            <v>510451030.1000.1124031</v>
          </cell>
          <cell r="B1266" t="str">
            <v>HONORARIOS Y REMUNERACIÓN SERV-TÉCNICOS</v>
          </cell>
          <cell r="C1266">
            <v>0.08</v>
          </cell>
          <cell r="D1266">
            <v>0</v>
          </cell>
          <cell r="E1266">
            <v>-0.08</v>
          </cell>
          <cell r="F1266">
            <v>0</v>
          </cell>
          <cell r="G1266">
            <v>0</v>
          </cell>
          <cell r="H1266">
            <v>0</v>
          </cell>
          <cell r="I1266">
            <v>0</v>
          </cell>
          <cell r="J1266">
            <v>0</v>
          </cell>
          <cell r="K1266">
            <v>0</v>
          </cell>
          <cell r="L1266">
            <v>0</v>
          </cell>
          <cell r="M1266">
            <v>0</v>
          </cell>
          <cell r="N1266">
            <v>0</v>
          </cell>
          <cell r="O1266">
            <v>0</v>
          </cell>
          <cell r="P1266" t="str">
            <v>510451030.1000.1124031</v>
          </cell>
          <cell r="Q1266" t="e">
            <v>#N/A</v>
          </cell>
          <cell r="R1266">
            <v>0</v>
          </cell>
        </row>
        <row r="1267">
          <cell r="A1267" t="str">
            <v>510451030.1000.1126031</v>
          </cell>
          <cell r="B1267" t="str">
            <v>HONORARIOS Y REMUNERACIÓN SERV-TÉCNICOS</v>
          </cell>
          <cell r="C1267">
            <v>121242545.28</v>
          </cell>
          <cell r="D1267">
            <v>0</v>
          </cell>
          <cell r="E1267">
            <v>0</v>
          </cell>
          <cell r="F1267">
            <v>0</v>
          </cell>
          <cell r="G1267">
            <v>0</v>
          </cell>
          <cell r="H1267">
            <v>0</v>
          </cell>
          <cell r="I1267">
            <v>0</v>
          </cell>
          <cell r="J1267">
            <v>0</v>
          </cell>
          <cell r="K1267">
            <v>0</v>
          </cell>
          <cell r="L1267">
            <v>0</v>
          </cell>
          <cell r="M1267">
            <v>0</v>
          </cell>
          <cell r="N1267">
            <v>0</v>
          </cell>
          <cell r="O1267">
            <v>121242545.28</v>
          </cell>
          <cell r="P1267" t="str">
            <v>510451030.1000.1126031</v>
          </cell>
          <cell r="Q1267" t="str">
            <v>510451030.1000.1126031</v>
          </cell>
          <cell r="R1267">
            <v>121242545.28</v>
          </cell>
        </row>
        <row r="1268">
          <cell r="A1268" t="str">
            <v>510451030.1000.41365104002</v>
          </cell>
          <cell r="B1268" t="str">
            <v>RECUPERACIÓN PERDIDAS NO TECNICAS DE ENERGIA</v>
          </cell>
          <cell r="C1268">
            <v>984451351.15999997</v>
          </cell>
          <cell r="D1268">
            <v>0</v>
          </cell>
          <cell r="E1268">
            <v>0</v>
          </cell>
          <cell r="F1268">
            <v>0</v>
          </cell>
          <cell r="G1268">
            <v>0</v>
          </cell>
          <cell r="H1268">
            <v>0</v>
          </cell>
          <cell r="I1268">
            <v>0</v>
          </cell>
          <cell r="J1268">
            <v>0</v>
          </cell>
          <cell r="K1268">
            <v>0</v>
          </cell>
          <cell r="L1268">
            <v>0</v>
          </cell>
          <cell r="M1268">
            <v>0</v>
          </cell>
          <cell r="N1268">
            <v>0</v>
          </cell>
          <cell r="O1268">
            <v>984451351.15999997</v>
          </cell>
          <cell r="P1268" t="str">
            <v>510451030.1000.41365104002</v>
          </cell>
          <cell r="Q1268" t="str">
            <v>510451030.1000.41365104002</v>
          </cell>
          <cell r="R1268">
            <v>984451351.15999997</v>
          </cell>
        </row>
        <row r="1269">
          <cell r="A1269" t="str">
            <v>510451030.1000.41385104002</v>
          </cell>
          <cell r="B1269" t="str">
            <v>RECUPERACIÓN PERDIDAS NO TECNICAS DE ENERGIA</v>
          </cell>
          <cell r="C1269">
            <v>0.12</v>
          </cell>
          <cell r="D1269">
            <v>0</v>
          </cell>
          <cell r="E1269">
            <v>-0.12</v>
          </cell>
          <cell r="F1269">
            <v>0</v>
          </cell>
          <cell r="G1269">
            <v>0</v>
          </cell>
          <cell r="H1269">
            <v>0</v>
          </cell>
          <cell r="I1269">
            <v>0</v>
          </cell>
          <cell r="J1269">
            <v>0</v>
          </cell>
          <cell r="K1269">
            <v>0</v>
          </cell>
          <cell r="L1269">
            <v>0</v>
          </cell>
          <cell r="M1269">
            <v>0</v>
          </cell>
          <cell r="N1269">
            <v>0</v>
          </cell>
          <cell r="O1269">
            <v>0</v>
          </cell>
          <cell r="P1269" t="str">
            <v>510451030.1000.41385104002</v>
          </cell>
          <cell r="Q1269" t="str">
            <v>510451030.1000.41385104002</v>
          </cell>
          <cell r="R1269">
            <v>0</v>
          </cell>
        </row>
        <row r="1270">
          <cell r="A1270" t="str">
            <v>510451600.1000.1120031</v>
          </cell>
          <cell r="B1270" t="str">
            <v>HONORARIOS Y REMUNERACIÓN SERV-TÉCNICOS</v>
          </cell>
          <cell r="C1270">
            <v>152850000</v>
          </cell>
          <cell r="D1270">
            <v>0</v>
          </cell>
          <cell r="E1270">
            <v>0</v>
          </cell>
          <cell r="F1270">
            <v>0</v>
          </cell>
          <cell r="G1270">
            <v>0</v>
          </cell>
          <cell r="H1270">
            <v>105491469</v>
          </cell>
          <cell r="I1270">
            <v>0</v>
          </cell>
          <cell r="J1270">
            <v>0</v>
          </cell>
          <cell r="K1270">
            <v>0</v>
          </cell>
          <cell r="L1270">
            <v>0</v>
          </cell>
          <cell r="M1270">
            <v>0</v>
          </cell>
          <cell r="N1270">
            <v>0</v>
          </cell>
          <cell r="O1270">
            <v>258341469</v>
          </cell>
          <cell r="P1270" t="str">
            <v>510451600.1000.1120031</v>
          </cell>
          <cell r="Q1270" t="str">
            <v>510451600.1000.1120031</v>
          </cell>
          <cell r="R1270">
            <v>258341469</v>
          </cell>
        </row>
        <row r="1271">
          <cell r="A1271" t="str">
            <v>510451600.1000.1122031</v>
          </cell>
          <cell r="B1271" t="str">
            <v>HONORARIOS Y REMUNERACIÓN SERV-TÉCNICOS</v>
          </cell>
          <cell r="C1271">
            <v>269806371</v>
          </cell>
          <cell r="D1271">
            <v>0</v>
          </cell>
          <cell r="E1271">
            <v>0</v>
          </cell>
          <cell r="F1271">
            <v>0</v>
          </cell>
          <cell r="G1271">
            <v>0</v>
          </cell>
          <cell r="H1271">
            <v>0</v>
          </cell>
          <cell r="I1271">
            <v>0</v>
          </cell>
          <cell r="J1271">
            <v>0</v>
          </cell>
          <cell r="K1271">
            <v>0</v>
          </cell>
          <cell r="L1271">
            <v>0</v>
          </cell>
          <cell r="M1271">
            <v>0</v>
          </cell>
          <cell r="N1271">
            <v>0</v>
          </cell>
          <cell r="O1271">
            <v>269806371</v>
          </cell>
          <cell r="P1271" t="str">
            <v>510451600.1000.1122031</v>
          </cell>
          <cell r="Q1271" t="str">
            <v>510451600.1000.1122031</v>
          </cell>
          <cell r="R1271">
            <v>269806371</v>
          </cell>
        </row>
        <row r="1272">
          <cell r="A1272" t="str">
            <v>510451600.1000.1126031</v>
          </cell>
          <cell r="B1272" t="str">
            <v>HONORARIOS Y REMUNERACIÓN SERV-TÉCNICOS</v>
          </cell>
          <cell r="C1272">
            <v>7625200</v>
          </cell>
          <cell r="D1272">
            <v>0</v>
          </cell>
          <cell r="E1272">
            <v>0</v>
          </cell>
          <cell r="F1272">
            <v>0</v>
          </cell>
          <cell r="G1272">
            <v>0</v>
          </cell>
          <cell r="H1272">
            <v>0</v>
          </cell>
          <cell r="I1272">
            <v>0</v>
          </cell>
          <cell r="J1272">
            <v>0</v>
          </cell>
          <cell r="K1272">
            <v>0</v>
          </cell>
          <cell r="L1272">
            <v>0</v>
          </cell>
          <cell r="M1272">
            <v>0</v>
          </cell>
          <cell r="N1272">
            <v>0</v>
          </cell>
          <cell r="O1272">
            <v>7625200</v>
          </cell>
          <cell r="P1272" t="str">
            <v>510451600.1000.1126031</v>
          </cell>
          <cell r="Q1272" t="e">
            <v>#N/A</v>
          </cell>
          <cell r="R1272">
            <v>7625200</v>
          </cell>
        </row>
        <row r="1273">
          <cell r="A1273" t="str">
            <v>510451600.1000.1220097</v>
          </cell>
          <cell r="B1273" t="str">
            <v>IMPRESOS PUBLICACIONES Y AFILIACIONES</v>
          </cell>
          <cell r="C1273">
            <v>62000000</v>
          </cell>
          <cell r="D1273">
            <v>0</v>
          </cell>
          <cell r="E1273">
            <v>0</v>
          </cell>
          <cell r="F1273">
            <v>0</v>
          </cell>
          <cell r="G1273">
            <v>0</v>
          </cell>
          <cell r="H1273">
            <v>0</v>
          </cell>
          <cell r="I1273">
            <v>0</v>
          </cell>
          <cell r="J1273">
            <v>0</v>
          </cell>
          <cell r="K1273">
            <v>0</v>
          </cell>
          <cell r="L1273">
            <v>0</v>
          </cell>
          <cell r="M1273">
            <v>0</v>
          </cell>
          <cell r="N1273">
            <v>0</v>
          </cell>
          <cell r="O1273">
            <v>62000000</v>
          </cell>
          <cell r="P1273" t="str">
            <v>510451600.1000.1220097</v>
          </cell>
          <cell r="Q1273" t="str">
            <v>510451600.1000.1220097</v>
          </cell>
          <cell r="R1273">
            <v>62000000</v>
          </cell>
        </row>
        <row r="1274">
          <cell r="A1274" t="str">
            <v>510451610.1000.1220004</v>
          </cell>
          <cell r="B1274" t="str">
            <v>SERVICIO DE MANTENIMIENTO GENERAL</v>
          </cell>
          <cell r="C1274">
            <v>23333000</v>
          </cell>
          <cell r="D1274">
            <v>0</v>
          </cell>
          <cell r="E1274">
            <v>0</v>
          </cell>
          <cell r="F1274">
            <v>0</v>
          </cell>
          <cell r="G1274">
            <v>0</v>
          </cell>
          <cell r="H1274">
            <v>0</v>
          </cell>
          <cell r="I1274">
            <v>0</v>
          </cell>
          <cell r="J1274">
            <v>0</v>
          </cell>
          <cell r="K1274">
            <v>0</v>
          </cell>
          <cell r="L1274">
            <v>0</v>
          </cell>
          <cell r="M1274">
            <v>0</v>
          </cell>
          <cell r="N1274">
            <v>0</v>
          </cell>
          <cell r="O1274">
            <v>23333000</v>
          </cell>
          <cell r="P1274" t="str">
            <v>510451610.1000.1220004</v>
          </cell>
          <cell r="Q1274" t="e">
            <v>#N/A</v>
          </cell>
          <cell r="R1274">
            <v>23333000</v>
          </cell>
        </row>
        <row r="1275">
          <cell r="A1275" t="str">
            <v>510451610.1000.1220097</v>
          </cell>
          <cell r="B1275" t="str">
            <v>IMPRESOS PUBLICACIONES Y AFILIACIONES</v>
          </cell>
          <cell r="C1275">
            <v>6665000</v>
          </cell>
          <cell r="D1275">
            <v>0</v>
          </cell>
          <cell r="E1275">
            <v>0</v>
          </cell>
          <cell r="F1275">
            <v>0</v>
          </cell>
          <cell r="G1275">
            <v>0</v>
          </cell>
          <cell r="H1275">
            <v>0</v>
          </cell>
          <cell r="I1275">
            <v>0</v>
          </cell>
          <cell r="J1275">
            <v>-2735506</v>
          </cell>
          <cell r="K1275">
            <v>0</v>
          </cell>
          <cell r="L1275">
            <v>0</v>
          </cell>
          <cell r="M1275">
            <v>0</v>
          </cell>
          <cell r="N1275">
            <v>0</v>
          </cell>
          <cell r="O1275">
            <v>3929494</v>
          </cell>
          <cell r="P1275" t="str">
            <v>510451610.1000.1220097</v>
          </cell>
          <cell r="Q1275" t="str">
            <v>510451610.1000.1220097</v>
          </cell>
          <cell r="R1275">
            <v>3929494</v>
          </cell>
        </row>
        <row r="1276">
          <cell r="A1276" t="str">
            <v>510451610.1000.2120006</v>
          </cell>
          <cell r="B1276" t="str">
            <v>COMPRA DE ENERGIA</v>
          </cell>
          <cell r="C1276">
            <v>447503412515</v>
          </cell>
          <cell r="D1276">
            <v>0</v>
          </cell>
          <cell r="E1276">
            <v>0</v>
          </cell>
          <cell r="F1276">
            <v>0</v>
          </cell>
          <cell r="G1276">
            <v>93177447574</v>
          </cell>
          <cell r="H1276">
            <v>22815807394.529999</v>
          </cell>
          <cell r="I1276">
            <v>0</v>
          </cell>
          <cell r="J1276">
            <v>79826502546.880005</v>
          </cell>
          <cell r="K1276">
            <v>0</v>
          </cell>
          <cell r="L1276">
            <v>0</v>
          </cell>
          <cell r="M1276">
            <v>0</v>
          </cell>
          <cell r="N1276">
            <v>0</v>
          </cell>
          <cell r="O1276">
            <v>643323170030.41003</v>
          </cell>
          <cell r="P1276" t="str">
            <v>510451610.1000.2120006</v>
          </cell>
          <cell r="Q1276" t="str">
            <v>510451610.1000.2120006</v>
          </cell>
          <cell r="R1276">
            <v>643323170030.41003</v>
          </cell>
        </row>
        <row r="1277">
          <cell r="A1277" t="str">
            <v>510451610.1000.2122006</v>
          </cell>
          <cell r="B1277" t="str">
            <v>COMPRA DE ENERGIA</v>
          </cell>
          <cell r="C1277">
            <v>7164006277</v>
          </cell>
          <cell r="D1277">
            <v>0</v>
          </cell>
          <cell r="E1277">
            <v>0</v>
          </cell>
          <cell r="F1277">
            <v>0</v>
          </cell>
          <cell r="G1277">
            <v>0</v>
          </cell>
          <cell r="H1277">
            <v>0</v>
          </cell>
          <cell r="I1277">
            <v>0</v>
          </cell>
          <cell r="J1277">
            <v>-1830858174</v>
          </cell>
          <cell r="K1277">
            <v>0</v>
          </cell>
          <cell r="L1277">
            <v>0</v>
          </cell>
          <cell r="M1277">
            <v>0</v>
          </cell>
          <cell r="N1277">
            <v>0</v>
          </cell>
          <cell r="O1277">
            <v>5333148103</v>
          </cell>
          <cell r="P1277" t="str">
            <v>510451610.1000.2122006</v>
          </cell>
          <cell r="Q1277" t="str">
            <v>510451610.1000.2122006</v>
          </cell>
          <cell r="R1277">
            <v>5333148103</v>
          </cell>
        </row>
        <row r="1278">
          <cell r="A1278" t="str">
            <v>510451610.1000.2124006</v>
          </cell>
          <cell r="B1278" t="str">
            <v>COMPRA DE ENERGIA</v>
          </cell>
          <cell r="C1278">
            <v>3744834153</v>
          </cell>
          <cell r="D1278">
            <v>0</v>
          </cell>
          <cell r="E1278">
            <v>0</v>
          </cell>
          <cell r="F1278">
            <v>0</v>
          </cell>
          <cell r="G1278">
            <v>0</v>
          </cell>
          <cell r="H1278">
            <v>0</v>
          </cell>
          <cell r="I1278">
            <v>0</v>
          </cell>
          <cell r="J1278">
            <v>0</v>
          </cell>
          <cell r="K1278">
            <v>0</v>
          </cell>
          <cell r="L1278">
            <v>0</v>
          </cell>
          <cell r="M1278">
            <v>0</v>
          </cell>
          <cell r="N1278">
            <v>0</v>
          </cell>
          <cell r="O1278">
            <v>3744834153</v>
          </cell>
          <cell r="P1278" t="str">
            <v>510451610.1000.2124006</v>
          </cell>
          <cell r="Q1278" t="str">
            <v>510451610.1000.2124006</v>
          </cell>
          <cell r="R1278">
            <v>3744834153</v>
          </cell>
        </row>
        <row r="1279">
          <cell r="A1279" t="str">
            <v>510451610.1000.2128006</v>
          </cell>
          <cell r="B1279" t="str">
            <v>COMPRA DE ENERGIA</v>
          </cell>
          <cell r="C1279">
            <v>1</v>
          </cell>
          <cell r="D1279">
            <v>0</v>
          </cell>
          <cell r="E1279">
            <v>-1</v>
          </cell>
          <cell r="F1279">
            <v>0</v>
          </cell>
          <cell r="G1279">
            <v>0</v>
          </cell>
          <cell r="H1279">
            <v>0</v>
          </cell>
          <cell r="I1279">
            <v>0</v>
          </cell>
          <cell r="J1279">
            <v>0</v>
          </cell>
          <cell r="K1279">
            <v>0</v>
          </cell>
          <cell r="L1279">
            <v>0</v>
          </cell>
          <cell r="M1279">
            <v>0</v>
          </cell>
          <cell r="N1279">
            <v>0</v>
          </cell>
          <cell r="O1279">
            <v>0</v>
          </cell>
          <cell r="P1279" t="str">
            <v>510451610.1000.2128006</v>
          </cell>
          <cell r="Q1279" t="e">
            <v>#N/A</v>
          </cell>
          <cell r="R1279">
            <v>0</v>
          </cell>
        </row>
        <row r="1280">
          <cell r="A1280" t="str">
            <v>510451610.1000.2130062</v>
          </cell>
          <cell r="B1280" t="str">
            <v>USO DE REDES</v>
          </cell>
          <cell r="C1280">
            <v>76947179723</v>
          </cell>
          <cell r="D1280">
            <v>0</v>
          </cell>
          <cell r="E1280">
            <v>0</v>
          </cell>
          <cell r="F1280">
            <v>0</v>
          </cell>
          <cell r="G1280">
            <v>0</v>
          </cell>
          <cell r="H1280">
            <v>0</v>
          </cell>
          <cell r="I1280">
            <v>0</v>
          </cell>
          <cell r="J1280">
            <v>0</v>
          </cell>
          <cell r="K1280">
            <v>0</v>
          </cell>
          <cell r="L1280">
            <v>0</v>
          </cell>
          <cell r="M1280">
            <v>0</v>
          </cell>
          <cell r="N1280">
            <v>0</v>
          </cell>
          <cell r="O1280">
            <v>76947179723</v>
          </cell>
          <cell r="P1280" t="str">
            <v>510451610.1000.2130062</v>
          </cell>
          <cell r="Q1280" t="str">
            <v>510451610.1000.2130062</v>
          </cell>
          <cell r="R1280">
            <v>76947179723</v>
          </cell>
        </row>
        <row r="1281">
          <cell r="A1281" t="str">
            <v>510451610.1000.2138062</v>
          </cell>
          <cell r="B1281" t="str">
            <v>USO DE REDES</v>
          </cell>
          <cell r="C1281">
            <v>11194</v>
          </cell>
          <cell r="D1281">
            <v>0</v>
          </cell>
          <cell r="E1281">
            <v>-11194</v>
          </cell>
          <cell r="F1281">
            <v>0</v>
          </cell>
          <cell r="G1281">
            <v>0</v>
          </cell>
          <cell r="H1281">
            <v>0</v>
          </cell>
          <cell r="I1281">
            <v>0</v>
          </cell>
          <cell r="J1281">
            <v>0</v>
          </cell>
          <cell r="K1281">
            <v>0</v>
          </cell>
          <cell r="L1281">
            <v>0</v>
          </cell>
          <cell r="M1281">
            <v>0</v>
          </cell>
          <cell r="N1281">
            <v>0</v>
          </cell>
          <cell r="O1281">
            <v>0</v>
          </cell>
          <cell r="P1281" t="str">
            <v>510451610.1000.2138062</v>
          </cell>
          <cell r="Q1281" t="e">
            <v>#N/A</v>
          </cell>
          <cell r="R1281">
            <v>0</v>
          </cell>
        </row>
        <row r="1282">
          <cell r="A1282" t="str">
            <v>510451620.1000.1120031</v>
          </cell>
          <cell r="B1282" t="str">
            <v>HONORARIOS Y REMUNERACIÓN SERV-TÉCNICOS</v>
          </cell>
          <cell r="C1282">
            <v>157377000</v>
          </cell>
          <cell r="D1282">
            <v>0</v>
          </cell>
          <cell r="E1282">
            <v>0</v>
          </cell>
          <cell r="F1282">
            <v>0</v>
          </cell>
          <cell r="G1282">
            <v>0</v>
          </cell>
          <cell r="H1282">
            <v>25540145</v>
          </cell>
          <cell r="I1282">
            <v>0</v>
          </cell>
          <cell r="J1282">
            <v>0</v>
          </cell>
          <cell r="K1282">
            <v>0</v>
          </cell>
          <cell r="L1282">
            <v>0</v>
          </cell>
          <cell r="M1282">
            <v>0</v>
          </cell>
          <cell r="N1282">
            <v>0</v>
          </cell>
          <cell r="O1282">
            <v>182917145</v>
          </cell>
          <cell r="P1282" t="str">
            <v>510451620.1000.1120031</v>
          </cell>
          <cell r="Q1282" t="str">
            <v>510451620.1000.1120031</v>
          </cell>
          <cell r="R1282">
            <v>182917145</v>
          </cell>
        </row>
        <row r="1283">
          <cell r="A1283" t="str">
            <v>510451620.1000.1122031</v>
          </cell>
          <cell r="B1283" t="str">
            <v>HONORARIOS Y REMUNERACIÓN SERV-TÉCNICOS</v>
          </cell>
          <cell r="C1283">
            <v>19147637</v>
          </cell>
          <cell r="D1283">
            <v>0</v>
          </cell>
          <cell r="E1283">
            <v>-5928018</v>
          </cell>
          <cell r="F1283">
            <v>0</v>
          </cell>
          <cell r="G1283">
            <v>0</v>
          </cell>
          <cell r="H1283">
            <v>0</v>
          </cell>
          <cell r="I1283">
            <v>0</v>
          </cell>
          <cell r="J1283">
            <v>0</v>
          </cell>
          <cell r="K1283">
            <v>0</v>
          </cell>
          <cell r="L1283">
            <v>0</v>
          </cell>
          <cell r="M1283">
            <v>0</v>
          </cell>
          <cell r="N1283">
            <v>0</v>
          </cell>
          <cell r="O1283">
            <v>13219619</v>
          </cell>
          <cell r="P1283" t="str">
            <v>510451620.1000.1122031</v>
          </cell>
          <cell r="Q1283" t="e">
            <v>#N/A</v>
          </cell>
          <cell r="R1283">
            <v>13219619</v>
          </cell>
        </row>
        <row r="1284">
          <cell r="A1284" t="str">
            <v>510451620.1000.1210003</v>
          </cell>
          <cell r="B1284" t="str">
            <v>MATERIALES Y SUMINISTROS</v>
          </cell>
          <cell r="C1284">
            <v>0</v>
          </cell>
          <cell r="D1284">
            <v>0</v>
          </cell>
          <cell r="E1284">
            <v>0</v>
          </cell>
          <cell r="F1284">
            <v>0</v>
          </cell>
          <cell r="G1284">
            <v>0</v>
          </cell>
          <cell r="H1284">
            <v>4000000</v>
          </cell>
          <cell r="I1284">
            <v>0</v>
          </cell>
          <cell r="J1284">
            <v>0</v>
          </cell>
          <cell r="K1284">
            <v>0</v>
          </cell>
          <cell r="L1284">
            <v>0</v>
          </cell>
          <cell r="M1284">
            <v>0</v>
          </cell>
          <cell r="N1284">
            <v>0</v>
          </cell>
          <cell r="O1284">
            <v>4000000</v>
          </cell>
          <cell r="P1284" t="str">
            <v>510451620.1000.1210003</v>
          </cell>
          <cell r="Q1284" t="e">
            <v>#N/A</v>
          </cell>
          <cell r="R1284">
            <v>4000000</v>
          </cell>
        </row>
        <row r="1285">
          <cell r="A1285" t="str">
            <v>510451620.1000.1210022</v>
          </cell>
          <cell r="B1285" t="str">
            <v>COMPRA DE EQUIPO</v>
          </cell>
          <cell r="C1285">
            <v>3300000</v>
          </cell>
          <cell r="D1285">
            <v>0</v>
          </cell>
          <cell r="E1285">
            <v>0</v>
          </cell>
          <cell r="F1285">
            <v>0</v>
          </cell>
          <cell r="G1285">
            <v>0</v>
          </cell>
          <cell r="H1285">
            <v>0</v>
          </cell>
          <cell r="I1285">
            <v>0</v>
          </cell>
          <cell r="J1285">
            <v>0</v>
          </cell>
          <cell r="K1285">
            <v>0</v>
          </cell>
          <cell r="L1285">
            <v>0</v>
          </cell>
          <cell r="M1285">
            <v>0</v>
          </cell>
          <cell r="N1285">
            <v>0</v>
          </cell>
          <cell r="O1285">
            <v>3300000</v>
          </cell>
          <cell r="P1285" t="str">
            <v>510451620.1000.1210022</v>
          </cell>
          <cell r="Q1285" t="e">
            <v>#N/A</v>
          </cell>
          <cell r="R1285">
            <v>3300000</v>
          </cell>
        </row>
        <row r="1286">
          <cell r="A1286" t="str">
            <v>510451620.1000.1220097</v>
          </cell>
          <cell r="B1286" t="str">
            <v>IMPRESOS PUBLICACIONES Y AFILIACIONES</v>
          </cell>
          <cell r="C1286">
            <v>800000</v>
          </cell>
          <cell r="D1286">
            <v>0</v>
          </cell>
          <cell r="E1286">
            <v>0</v>
          </cell>
          <cell r="F1286">
            <v>0</v>
          </cell>
          <cell r="G1286">
            <v>0</v>
          </cell>
          <cell r="H1286">
            <v>0</v>
          </cell>
          <cell r="I1286">
            <v>0</v>
          </cell>
          <cell r="J1286">
            <v>0</v>
          </cell>
          <cell r="K1286">
            <v>0</v>
          </cell>
          <cell r="L1286">
            <v>0</v>
          </cell>
          <cell r="M1286">
            <v>0</v>
          </cell>
          <cell r="N1286">
            <v>0</v>
          </cell>
          <cell r="O1286">
            <v>800000</v>
          </cell>
          <cell r="P1286" t="str">
            <v>510451620.1000.1220097</v>
          </cell>
          <cell r="Q1286" t="str">
            <v>510451620.1000.1220097</v>
          </cell>
          <cell r="R1286">
            <v>800000</v>
          </cell>
        </row>
        <row r="1287">
          <cell r="A1287" t="str">
            <v>510451620.1000.2110021</v>
          </cell>
          <cell r="B1287" t="str">
            <v>COMPRA DE BIENES PARA LA VENTA</v>
          </cell>
          <cell r="C1287">
            <v>10000000</v>
          </cell>
          <cell r="D1287">
            <v>0</v>
          </cell>
          <cell r="E1287">
            <v>0</v>
          </cell>
          <cell r="F1287">
            <v>0</v>
          </cell>
          <cell r="G1287">
            <v>0</v>
          </cell>
          <cell r="H1287">
            <v>0</v>
          </cell>
          <cell r="I1287">
            <v>0</v>
          </cell>
          <cell r="J1287">
            <v>0</v>
          </cell>
          <cell r="K1287">
            <v>0</v>
          </cell>
          <cell r="L1287">
            <v>0</v>
          </cell>
          <cell r="M1287">
            <v>0</v>
          </cell>
          <cell r="N1287">
            <v>0</v>
          </cell>
          <cell r="O1287">
            <v>10000000</v>
          </cell>
          <cell r="P1287" t="str">
            <v>510451620.1000.2110021</v>
          </cell>
          <cell r="Q1287" t="e">
            <v>#N/A</v>
          </cell>
          <cell r="R1287">
            <v>10000000</v>
          </cell>
        </row>
        <row r="1288">
          <cell r="A1288" t="str">
            <v>510451620.1000.2130062</v>
          </cell>
          <cell r="B1288" t="str">
            <v>USO DE REDES</v>
          </cell>
          <cell r="C1288">
            <v>79323263234</v>
          </cell>
          <cell r="D1288">
            <v>0</v>
          </cell>
          <cell r="E1288">
            <v>0</v>
          </cell>
          <cell r="F1288">
            <v>0</v>
          </cell>
          <cell r="G1288">
            <v>0</v>
          </cell>
          <cell r="H1288">
            <v>0</v>
          </cell>
          <cell r="I1288">
            <v>0</v>
          </cell>
          <cell r="J1288">
            <v>0</v>
          </cell>
          <cell r="K1288">
            <v>0</v>
          </cell>
          <cell r="L1288">
            <v>0</v>
          </cell>
          <cell r="M1288">
            <v>0</v>
          </cell>
          <cell r="N1288">
            <v>0</v>
          </cell>
          <cell r="O1288">
            <v>79323263234</v>
          </cell>
          <cell r="P1288" t="str">
            <v>510451620.1000.2130062</v>
          </cell>
          <cell r="Q1288" t="str">
            <v>510451620.1000.2130062</v>
          </cell>
          <cell r="R1288">
            <v>79323263234</v>
          </cell>
        </row>
        <row r="1289">
          <cell r="A1289" t="str">
            <v>510451620.1000.2132062</v>
          </cell>
          <cell r="B1289" t="str">
            <v xml:space="preserve"> USO DE REDES</v>
          </cell>
          <cell r="C1289">
            <v>5875595742</v>
          </cell>
          <cell r="D1289">
            <v>0</v>
          </cell>
          <cell r="E1289">
            <v>-892496567</v>
          </cell>
          <cell r="F1289">
            <v>0</v>
          </cell>
          <cell r="G1289">
            <v>0</v>
          </cell>
          <cell r="H1289">
            <v>0</v>
          </cell>
          <cell r="I1289">
            <v>0</v>
          </cell>
          <cell r="J1289">
            <v>-309741506</v>
          </cell>
          <cell r="K1289">
            <v>0</v>
          </cell>
          <cell r="L1289">
            <v>0</v>
          </cell>
          <cell r="M1289">
            <v>0</v>
          </cell>
          <cell r="N1289">
            <v>0</v>
          </cell>
          <cell r="O1289">
            <v>4673357669</v>
          </cell>
          <cell r="P1289" t="str">
            <v>510451620.1000.2132062</v>
          </cell>
          <cell r="Q1289" t="e">
            <v>#N/A</v>
          </cell>
          <cell r="R1289">
            <v>4673357669</v>
          </cell>
        </row>
        <row r="1290">
          <cell r="A1290" t="str">
            <v>510451620.1000.2134062</v>
          </cell>
          <cell r="B1290" t="str">
            <v>USO DE REDES</v>
          </cell>
          <cell r="C1290">
            <v>437648630</v>
          </cell>
          <cell r="D1290">
            <v>0</v>
          </cell>
          <cell r="E1290">
            <v>0</v>
          </cell>
          <cell r="F1290">
            <v>0</v>
          </cell>
          <cell r="G1290">
            <v>0</v>
          </cell>
          <cell r="H1290">
            <v>0</v>
          </cell>
          <cell r="I1290">
            <v>0</v>
          </cell>
          <cell r="J1290">
            <v>0</v>
          </cell>
          <cell r="K1290">
            <v>0</v>
          </cell>
          <cell r="L1290">
            <v>0</v>
          </cell>
          <cell r="M1290">
            <v>0</v>
          </cell>
          <cell r="N1290">
            <v>0</v>
          </cell>
          <cell r="O1290">
            <v>437648630</v>
          </cell>
          <cell r="P1290" t="str">
            <v>510451620.1000.2134062</v>
          </cell>
          <cell r="Q1290" t="e">
            <v>#N/A</v>
          </cell>
          <cell r="R1290">
            <v>437648630</v>
          </cell>
        </row>
        <row r="1291">
          <cell r="A1291" t="str">
            <v>510551005.1000.1230033</v>
          </cell>
          <cell r="B1291" t="str">
            <v>IMPUESTO DE INDUSTRIA Y COMERCIO</v>
          </cell>
          <cell r="C1291">
            <v>43087899</v>
          </cell>
          <cell r="D1291">
            <v>0</v>
          </cell>
          <cell r="E1291">
            <v>0</v>
          </cell>
          <cell r="F1291">
            <v>0</v>
          </cell>
          <cell r="G1291">
            <v>0</v>
          </cell>
          <cell r="H1291">
            <v>0</v>
          </cell>
          <cell r="I1291">
            <v>0</v>
          </cell>
          <cell r="J1291">
            <v>0</v>
          </cell>
          <cell r="K1291">
            <v>0</v>
          </cell>
          <cell r="L1291">
            <v>0</v>
          </cell>
          <cell r="M1291">
            <v>0</v>
          </cell>
          <cell r="N1291">
            <v>0</v>
          </cell>
          <cell r="O1291">
            <v>43087899</v>
          </cell>
          <cell r="P1291" t="str">
            <v>510551005.1000.1230033</v>
          </cell>
          <cell r="Q1291" t="str">
            <v>510551005.1000.1230033</v>
          </cell>
          <cell r="R1291">
            <v>43087899</v>
          </cell>
        </row>
        <row r="1292">
          <cell r="A1292" t="str">
            <v>510551005.1000.1230058</v>
          </cell>
          <cell r="B1292" t="str">
            <v>IMPUESTO A LA EQUIDAD CREE</v>
          </cell>
          <cell r="C1292">
            <v>93505418</v>
          </cell>
          <cell r="D1292">
            <v>0</v>
          </cell>
          <cell r="E1292">
            <v>48324949</v>
          </cell>
          <cell r="F1292">
            <v>0</v>
          </cell>
          <cell r="G1292">
            <v>0</v>
          </cell>
          <cell r="H1292">
            <v>5543243.8600000003</v>
          </cell>
          <cell r="I1292">
            <v>0</v>
          </cell>
          <cell r="J1292">
            <v>0</v>
          </cell>
          <cell r="K1292">
            <v>0</v>
          </cell>
          <cell r="L1292">
            <v>0</v>
          </cell>
          <cell r="M1292">
            <v>0</v>
          </cell>
          <cell r="N1292">
            <v>0</v>
          </cell>
          <cell r="O1292">
            <v>147373610.86000001</v>
          </cell>
          <cell r="P1292" t="str">
            <v>510551005.1000.1230058</v>
          </cell>
          <cell r="Q1292" t="e">
            <v>#N/A</v>
          </cell>
          <cell r="R1292">
            <v>147373610.86000001</v>
          </cell>
        </row>
        <row r="1293">
          <cell r="A1293" t="str">
            <v>510551005.1000.1310099</v>
          </cell>
          <cell r="B1293" t="str">
            <v>CUOTA DE AUDITAJE</v>
          </cell>
          <cell r="C1293">
            <v>559232356</v>
          </cell>
          <cell r="D1293">
            <v>0</v>
          </cell>
          <cell r="E1293">
            <v>191611824</v>
          </cell>
          <cell r="F1293">
            <v>0</v>
          </cell>
          <cell r="G1293">
            <v>0</v>
          </cell>
          <cell r="H1293">
            <v>0</v>
          </cell>
          <cell r="I1293">
            <v>0</v>
          </cell>
          <cell r="J1293">
            <v>0</v>
          </cell>
          <cell r="K1293">
            <v>0</v>
          </cell>
          <cell r="L1293">
            <v>0</v>
          </cell>
          <cell r="M1293">
            <v>0</v>
          </cell>
          <cell r="N1293">
            <v>0</v>
          </cell>
          <cell r="O1293">
            <v>750844180</v>
          </cell>
          <cell r="P1293" t="str">
            <v>510551005.1000.1310099</v>
          </cell>
          <cell r="Q1293" t="str">
            <v>510551005.1000.1310099</v>
          </cell>
          <cell r="R1293">
            <v>750844180</v>
          </cell>
        </row>
        <row r="1294">
          <cell r="A1294" t="str">
            <v>510551005.1000.3110042</v>
          </cell>
          <cell r="B1294" t="str">
            <v>AMORTIZACION DEUDA INTERNA</v>
          </cell>
          <cell r="C1294">
            <v>436569708</v>
          </cell>
          <cell r="D1294">
            <v>0</v>
          </cell>
          <cell r="E1294">
            <v>0</v>
          </cell>
          <cell r="F1294">
            <v>0</v>
          </cell>
          <cell r="G1294">
            <v>0</v>
          </cell>
          <cell r="H1294">
            <v>0</v>
          </cell>
          <cell r="I1294">
            <v>0</v>
          </cell>
          <cell r="J1294">
            <v>0</v>
          </cell>
          <cell r="K1294">
            <v>0</v>
          </cell>
          <cell r="L1294">
            <v>0</v>
          </cell>
          <cell r="M1294">
            <v>0</v>
          </cell>
          <cell r="N1294">
            <v>0</v>
          </cell>
          <cell r="O1294">
            <v>436569708</v>
          </cell>
          <cell r="P1294" t="str">
            <v>510551005.1000.3110042</v>
          </cell>
          <cell r="Q1294" t="str">
            <v>510551005.1000.3110042</v>
          </cell>
          <cell r="R1294">
            <v>436569708</v>
          </cell>
        </row>
        <row r="1295">
          <cell r="A1295" t="str">
            <v>510551005.1000.3110043</v>
          </cell>
          <cell r="B1295" t="str">
            <v>INTERESES COMISIONES Y GASTOS</v>
          </cell>
          <cell r="C1295">
            <v>18552904</v>
          </cell>
          <cell r="D1295">
            <v>0</v>
          </cell>
          <cell r="E1295">
            <v>0</v>
          </cell>
          <cell r="F1295">
            <v>0</v>
          </cell>
          <cell r="G1295">
            <v>0</v>
          </cell>
          <cell r="H1295">
            <v>0</v>
          </cell>
          <cell r="I1295">
            <v>0</v>
          </cell>
          <cell r="J1295">
            <v>0</v>
          </cell>
          <cell r="K1295">
            <v>0</v>
          </cell>
          <cell r="L1295">
            <v>0</v>
          </cell>
          <cell r="M1295">
            <v>0</v>
          </cell>
          <cell r="N1295">
            <v>0</v>
          </cell>
          <cell r="O1295">
            <v>18552904</v>
          </cell>
          <cell r="P1295" t="str">
            <v>510551005.1000.3110043</v>
          </cell>
          <cell r="Q1295" t="str">
            <v>510551005.1000.3110043</v>
          </cell>
          <cell r="R1295">
            <v>18552904</v>
          </cell>
        </row>
        <row r="1296">
          <cell r="A1296" t="str">
            <v>510551005.1000.3190050</v>
          </cell>
          <cell r="B1296" t="str">
            <v>COMISION  FIDUCIA</v>
          </cell>
          <cell r="C1296">
            <v>5828976</v>
          </cell>
          <cell r="D1296">
            <v>0</v>
          </cell>
          <cell r="E1296">
            <v>3214709</v>
          </cell>
          <cell r="F1296">
            <v>0</v>
          </cell>
          <cell r="G1296">
            <v>0</v>
          </cell>
          <cell r="H1296">
            <v>0</v>
          </cell>
          <cell r="I1296">
            <v>0</v>
          </cell>
          <cell r="J1296">
            <v>0</v>
          </cell>
          <cell r="K1296">
            <v>0</v>
          </cell>
          <cell r="L1296">
            <v>0</v>
          </cell>
          <cell r="M1296">
            <v>0</v>
          </cell>
          <cell r="N1296">
            <v>0</v>
          </cell>
          <cell r="O1296">
            <v>9043685</v>
          </cell>
          <cell r="P1296" t="str">
            <v>510551005.1000.3190050</v>
          </cell>
          <cell r="Q1296" t="str">
            <v>510551005.1000.3190050</v>
          </cell>
          <cell r="R1296">
            <v>9043685</v>
          </cell>
        </row>
        <row r="1297">
          <cell r="A1297" t="str">
            <v>510551020.3000.41105105003</v>
          </cell>
          <cell r="B1297" t="str">
            <v>PROY. PILOTO GENERACION DISTRIBUIDA 30 KVA Y MASIFCOGENERACION PCH EN COLOMBIA NUEVOS NEGOCIOS</v>
          </cell>
          <cell r="C1297">
            <v>340000000</v>
          </cell>
          <cell r="D1297">
            <v>0</v>
          </cell>
          <cell r="E1297">
            <v>0</v>
          </cell>
          <cell r="F1297">
            <v>0</v>
          </cell>
          <cell r="G1297">
            <v>0</v>
          </cell>
          <cell r="H1297">
            <v>0</v>
          </cell>
          <cell r="I1297">
            <v>0</v>
          </cell>
          <cell r="J1297">
            <v>0</v>
          </cell>
          <cell r="K1297">
            <v>0</v>
          </cell>
          <cell r="L1297">
            <v>0</v>
          </cell>
          <cell r="M1297">
            <v>0</v>
          </cell>
          <cell r="N1297">
            <v>0</v>
          </cell>
          <cell r="O1297">
            <v>340000000</v>
          </cell>
          <cell r="P1297" t="str">
            <v>510551020.3000.41105105003</v>
          </cell>
          <cell r="Q1297" t="e">
            <v>#N/A</v>
          </cell>
          <cell r="R1297">
            <v>340000000</v>
          </cell>
        </row>
        <row r="1298">
          <cell r="A1298" t="str">
            <v>510551610.1000.2120006</v>
          </cell>
          <cell r="B1298" t="str">
            <v>COMPRA DE ENERGIA</v>
          </cell>
          <cell r="C1298">
            <v>216102177000</v>
          </cell>
          <cell r="D1298">
            <v>0</v>
          </cell>
          <cell r="E1298">
            <v>0</v>
          </cell>
          <cell r="F1298">
            <v>0</v>
          </cell>
          <cell r="G1298">
            <v>-93177447574</v>
          </cell>
          <cell r="H1298">
            <v>0</v>
          </cell>
          <cell r="I1298">
            <v>0</v>
          </cell>
          <cell r="J1298">
            <v>697000000</v>
          </cell>
          <cell r="K1298">
            <v>0</v>
          </cell>
          <cell r="L1298">
            <v>0</v>
          </cell>
          <cell r="M1298">
            <v>0</v>
          </cell>
          <cell r="N1298">
            <v>0</v>
          </cell>
          <cell r="O1298">
            <v>123621729426</v>
          </cell>
          <cell r="P1298" t="str">
            <v>510551610.1000.2120006</v>
          </cell>
          <cell r="Q1298" t="str">
            <v>510551610.1000.2120006</v>
          </cell>
          <cell r="R1298">
            <v>123621729426</v>
          </cell>
        </row>
        <row r="1299">
          <cell r="A1299" t="str">
            <v>510551610.1000.2122006</v>
          </cell>
          <cell r="B1299" t="str">
            <v>COMPRA DE ENERGIA</v>
          </cell>
          <cell r="C1299">
            <v>4623161106</v>
          </cell>
          <cell r="D1299">
            <v>0</v>
          </cell>
          <cell r="E1299">
            <v>0</v>
          </cell>
          <cell r="F1299">
            <v>0</v>
          </cell>
          <cell r="G1299">
            <v>0</v>
          </cell>
          <cell r="H1299">
            <v>0</v>
          </cell>
          <cell r="I1299">
            <v>0</v>
          </cell>
          <cell r="J1299">
            <v>-1632665519</v>
          </cell>
          <cell r="K1299">
            <v>0</v>
          </cell>
          <cell r="L1299">
            <v>0</v>
          </cell>
          <cell r="M1299">
            <v>0</v>
          </cell>
          <cell r="N1299">
            <v>0</v>
          </cell>
          <cell r="O1299">
            <v>2990495587</v>
          </cell>
          <cell r="P1299" t="str">
            <v>510551610.1000.2122006</v>
          </cell>
          <cell r="Q1299" t="str">
            <v>510551610.1000.2122006</v>
          </cell>
          <cell r="R1299">
            <v>2990495587</v>
          </cell>
        </row>
        <row r="1300">
          <cell r="A1300" t="str">
            <v>510551610.1000.2124006</v>
          </cell>
          <cell r="B1300" t="str">
            <v>COMPRA DE ENERGIA</v>
          </cell>
          <cell r="C1300">
            <v>6622455</v>
          </cell>
          <cell r="D1300">
            <v>0</v>
          </cell>
          <cell r="E1300">
            <v>0</v>
          </cell>
          <cell r="F1300">
            <v>0</v>
          </cell>
          <cell r="G1300">
            <v>0</v>
          </cell>
          <cell r="H1300">
            <v>0</v>
          </cell>
          <cell r="I1300">
            <v>0</v>
          </cell>
          <cell r="J1300">
            <v>0</v>
          </cell>
          <cell r="K1300">
            <v>0</v>
          </cell>
          <cell r="L1300">
            <v>0</v>
          </cell>
          <cell r="M1300">
            <v>0</v>
          </cell>
          <cell r="N1300">
            <v>0</v>
          </cell>
          <cell r="O1300">
            <v>6622455</v>
          </cell>
          <cell r="P1300" t="str">
            <v>510551610.1000.2124006</v>
          </cell>
          <cell r="Q1300" t="str">
            <v>510551610.1000.2124006</v>
          </cell>
          <cell r="R1300">
            <v>6622455</v>
          </cell>
        </row>
        <row r="1301">
          <cell r="A1301">
            <v>0</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t="e">
            <v>#N/A</v>
          </cell>
          <cell r="Q1301" t="e">
            <v>#N/A</v>
          </cell>
          <cell r="R1301">
            <v>0</v>
          </cell>
        </row>
        <row r="1302">
          <cell r="A1302">
            <v>0</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t="e">
            <v>#N/A</v>
          </cell>
          <cell r="Q1302" t="e">
            <v>#N/A</v>
          </cell>
          <cell r="R1302">
            <v>0</v>
          </cell>
        </row>
        <row r="1303">
          <cell r="A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t="e">
            <v>#N/A</v>
          </cell>
          <cell r="Q1303" t="e">
            <v>#N/A</v>
          </cell>
          <cell r="R1303">
            <v>0</v>
          </cell>
        </row>
        <row r="1304">
          <cell r="A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t="e">
            <v>#N/A</v>
          </cell>
          <cell r="Q1304" t="e">
            <v>#N/A</v>
          </cell>
          <cell r="R1304">
            <v>0</v>
          </cell>
        </row>
        <row r="1305">
          <cell r="A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t="e">
            <v>#N/A</v>
          </cell>
          <cell r="Q1305" t="e">
            <v>#N/A</v>
          </cell>
          <cell r="R1305">
            <v>0</v>
          </cell>
        </row>
        <row r="1306">
          <cell r="A1306">
            <v>0</v>
          </cell>
          <cell r="C1306">
            <v>0</v>
          </cell>
          <cell r="D1306">
            <v>0</v>
          </cell>
          <cell r="E1306">
            <v>0</v>
          </cell>
          <cell r="F1306">
            <v>0</v>
          </cell>
          <cell r="G1306">
            <v>0</v>
          </cell>
          <cell r="H1306">
            <v>0</v>
          </cell>
          <cell r="I1306">
            <v>0</v>
          </cell>
          <cell r="J1306">
            <v>0</v>
          </cell>
          <cell r="K1306">
            <v>0</v>
          </cell>
          <cell r="L1306">
            <v>0</v>
          </cell>
          <cell r="M1306">
            <v>0</v>
          </cell>
          <cell r="N1306">
            <v>0</v>
          </cell>
          <cell r="O1306">
            <v>0</v>
          </cell>
          <cell r="P1306" t="e">
            <v>#N/A</v>
          </cell>
          <cell r="Q1306" t="e">
            <v>#N/A</v>
          </cell>
          <cell r="R1306">
            <v>0</v>
          </cell>
        </row>
        <row r="1307">
          <cell r="A1307">
            <v>0</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t="e">
            <v>#N/A</v>
          </cell>
          <cell r="Q1307" t="e">
            <v>#N/A</v>
          </cell>
          <cell r="R1307">
            <v>0</v>
          </cell>
        </row>
        <row r="1308">
          <cell r="A1308">
            <v>0</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t="e">
            <v>#N/A</v>
          </cell>
          <cell r="Q1308" t="e">
            <v>#N/A</v>
          </cell>
          <cell r="R1308">
            <v>0</v>
          </cell>
        </row>
        <row r="1309">
          <cell r="A1309">
            <v>0</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t="e">
            <v>#N/A</v>
          </cell>
          <cell r="Q1309" t="e">
            <v>#N/A</v>
          </cell>
          <cell r="R1309">
            <v>0</v>
          </cell>
        </row>
        <row r="1310">
          <cell r="A1310">
            <v>0</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t="e">
            <v>#N/A</v>
          </cell>
          <cell r="Q1310" t="e">
            <v>#N/A</v>
          </cell>
          <cell r="R1310">
            <v>0</v>
          </cell>
        </row>
        <row r="1311">
          <cell r="A1311">
            <v>0</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t="e">
            <v>#N/A</v>
          </cell>
          <cell r="Q1311" t="e">
            <v>#N/A</v>
          </cell>
          <cell r="R1311">
            <v>0</v>
          </cell>
        </row>
        <row r="1312">
          <cell r="A1312">
            <v>0</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t="e">
            <v>#N/A</v>
          </cell>
          <cell r="Q1312" t="e">
            <v>#N/A</v>
          </cell>
          <cell r="R1312">
            <v>0</v>
          </cell>
        </row>
        <row r="1313">
          <cell r="A1313">
            <v>0</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t="e">
            <v>#N/A</v>
          </cell>
          <cell r="Q1313" t="e">
            <v>#N/A</v>
          </cell>
          <cell r="R1313">
            <v>0</v>
          </cell>
        </row>
        <row r="1314">
          <cell r="A1314">
            <v>0</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t="e">
            <v>#N/A</v>
          </cell>
          <cell r="Q1314" t="e">
            <v>#N/A</v>
          </cell>
          <cell r="R1314">
            <v>0</v>
          </cell>
        </row>
        <row r="1315">
          <cell r="A1315">
            <v>0</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t="e">
            <v>#N/A</v>
          </cell>
          <cell r="Q1315" t="e">
            <v>#N/A</v>
          </cell>
          <cell r="R1315">
            <v>0</v>
          </cell>
        </row>
        <row r="1316">
          <cell r="A1316">
            <v>0</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t="e">
            <v>#N/A</v>
          </cell>
          <cell r="Q1316" t="e">
            <v>#N/A</v>
          </cell>
          <cell r="R1316">
            <v>0</v>
          </cell>
        </row>
        <row r="1317">
          <cell r="A1317">
            <v>0</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t="e">
            <v>#N/A</v>
          </cell>
          <cell r="Q1317" t="e">
            <v>#N/A</v>
          </cell>
          <cell r="R1317">
            <v>0</v>
          </cell>
        </row>
        <row r="1318">
          <cell r="A1318">
            <v>0</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t="e">
            <v>#N/A</v>
          </cell>
          <cell r="Q1318" t="e">
            <v>#N/A</v>
          </cell>
          <cell r="R1318">
            <v>0</v>
          </cell>
        </row>
        <row r="1319">
          <cell r="A1319">
            <v>0</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t="e">
            <v>#N/A</v>
          </cell>
          <cell r="Q1319" t="e">
            <v>#N/A</v>
          </cell>
          <cell r="R1319">
            <v>0</v>
          </cell>
        </row>
        <row r="1320">
          <cell r="A1320">
            <v>0</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t="e">
            <v>#N/A</v>
          </cell>
          <cell r="Q1320" t="e">
            <v>#N/A</v>
          </cell>
          <cell r="R1320">
            <v>0</v>
          </cell>
        </row>
        <row r="1321">
          <cell r="A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t="e">
            <v>#N/A</v>
          </cell>
          <cell r="Q1321" t="e">
            <v>#N/A</v>
          </cell>
          <cell r="R1321">
            <v>0</v>
          </cell>
        </row>
        <row r="1322">
          <cell r="A1322">
            <v>0</v>
          </cell>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P1322" t="e">
            <v>#N/A</v>
          </cell>
          <cell r="Q1322" t="e">
            <v>#N/A</v>
          </cell>
          <cell r="R1322">
            <v>0</v>
          </cell>
        </row>
        <row r="1323">
          <cell r="A1323">
            <v>0</v>
          </cell>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P1323" t="e">
            <v>#N/A</v>
          </cell>
          <cell r="Q1323" t="e">
            <v>#N/A</v>
          </cell>
          <cell r="R1323">
            <v>0</v>
          </cell>
        </row>
        <row r="1324">
          <cell r="A1324">
            <v>0</v>
          </cell>
          <cell r="C1324">
            <v>0</v>
          </cell>
          <cell r="D1324">
            <v>0</v>
          </cell>
          <cell r="E1324">
            <v>0</v>
          </cell>
          <cell r="F1324">
            <v>0</v>
          </cell>
          <cell r="G1324">
            <v>0</v>
          </cell>
          <cell r="H1324">
            <v>0</v>
          </cell>
          <cell r="I1324">
            <v>0</v>
          </cell>
          <cell r="J1324">
            <v>0</v>
          </cell>
          <cell r="K1324">
            <v>0</v>
          </cell>
          <cell r="L1324">
            <v>0</v>
          </cell>
          <cell r="M1324">
            <v>0</v>
          </cell>
          <cell r="N1324">
            <v>0</v>
          </cell>
          <cell r="O1324">
            <v>0</v>
          </cell>
          <cell r="P1324" t="e">
            <v>#N/A</v>
          </cell>
          <cell r="Q1324" t="e">
            <v>#N/A</v>
          </cell>
          <cell r="R1324">
            <v>0</v>
          </cell>
        </row>
        <row r="1325">
          <cell r="A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t="e">
            <v>#N/A</v>
          </cell>
          <cell r="Q1325" t="e">
            <v>#N/A</v>
          </cell>
          <cell r="R1325">
            <v>0</v>
          </cell>
        </row>
        <row r="1326">
          <cell r="A1326">
            <v>0</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t="e">
            <v>#N/A</v>
          </cell>
          <cell r="Q1326" t="e">
            <v>#N/A</v>
          </cell>
          <cell r="R1326">
            <v>0</v>
          </cell>
        </row>
        <row r="1327">
          <cell r="A1327">
            <v>0</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t="e">
            <v>#N/A</v>
          </cell>
          <cell r="Q1327" t="e">
            <v>#N/A</v>
          </cell>
          <cell r="R1327">
            <v>0</v>
          </cell>
        </row>
        <row r="1328">
          <cell r="A1328">
            <v>0</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t="e">
            <v>#N/A</v>
          </cell>
          <cell r="Q1328" t="e">
            <v>#N/A</v>
          </cell>
          <cell r="R1328">
            <v>0</v>
          </cell>
        </row>
        <row r="1329">
          <cell r="A1329">
            <v>0</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t="e">
            <v>#N/A</v>
          </cell>
          <cell r="Q1329" t="e">
            <v>#N/A</v>
          </cell>
          <cell r="R1329">
            <v>0</v>
          </cell>
        </row>
        <row r="1330">
          <cell r="A1330">
            <v>0</v>
          </cell>
          <cell r="C1330">
            <v>0</v>
          </cell>
          <cell r="D1330">
            <v>0</v>
          </cell>
          <cell r="E1330">
            <v>0</v>
          </cell>
          <cell r="F1330">
            <v>0</v>
          </cell>
          <cell r="G1330">
            <v>0</v>
          </cell>
          <cell r="H1330">
            <v>0</v>
          </cell>
          <cell r="I1330">
            <v>0</v>
          </cell>
          <cell r="J1330">
            <v>0</v>
          </cell>
          <cell r="K1330">
            <v>0</v>
          </cell>
          <cell r="L1330">
            <v>0</v>
          </cell>
          <cell r="M1330">
            <v>0</v>
          </cell>
          <cell r="N1330">
            <v>0</v>
          </cell>
          <cell r="O1330">
            <v>0</v>
          </cell>
          <cell r="P1330" t="e">
            <v>#N/A</v>
          </cell>
          <cell r="Q1330" t="e">
            <v>#N/A</v>
          </cell>
          <cell r="R1330">
            <v>0</v>
          </cell>
        </row>
        <row r="1331">
          <cell r="A1331">
            <v>0</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t="e">
            <v>#N/A</v>
          </cell>
          <cell r="Q1331" t="e">
            <v>#N/A</v>
          </cell>
          <cell r="R1331">
            <v>0</v>
          </cell>
        </row>
        <row r="1332">
          <cell r="A1332">
            <v>0</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t="e">
            <v>#N/A</v>
          </cell>
          <cell r="Q1332" t="e">
            <v>#N/A</v>
          </cell>
          <cell r="R1332">
            <v>0</v>
          </cell>
        </row>
        <row r="1333">
          <cell r="A1333">
            <v>0</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t="e">
            <v>#N/A</v>
          </cell>
          <cell r="Q1333" t="e">
            <v>#N/A</v>
          </cell>
          <cell r="R1333">
            <v>0</v>
          </cell>
        </row>
        <row r="1334">
          <cell r="A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t="e">
            <v>#N/A</v>
          </cell>
          <cell r="Q1334" t="e">
            <v>#N/A</v>
          </cell>
          <cell r="R1334">
            <v>0</v>
          </cell>
        </row>
        <row r="1335">
          <cell r="A1335">
            <v>0</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t="e">
            <v>#N/A</v>
          </cell>
          <cell r="Q1335" t="e">
            <v>#N/A</v>
          </cell>
          <cell r="R1335">
            <v>0</v>
          </cell>
        </row>
        <row r="1336">
          <cell r="A1336">
            <v>0</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t="e">
            <v>#N/A</v>
          </cell>
          <cell r="Q1336" t="e">
            <v>#N/A</v>
          </cell>
          <cell r="R1336">
            <v>0</v>
          </cell>
        </row>
        <row r="1337">
          <cell r="A1337">
            <v>0</v>
          </cell>
          <cell r="C1337">
            <v>0</v>
          </cell>
          <cell r="D1337">
            <v>0</v>
          </cell>
          <cell r="E1337">
            <v>0</v>
          </cell>
          <cell r="F1337">
            <v>0</v>
          </cell>
          <cell r="G1337">
            <v>0</v>
          </cell>
          <cell r="H1337">
            <v>0</v>
          </cell>
          <cell r="I1337">
            <v>0</v>
          </cell>
          <cell r="J1337">
            <v>0</v>
          </cell>
          <cell r="K1337">
            <v>0</v>
          </cell>
          <cell r="L1337">
            <v>0</v>
          </cell>
          <cell r="M1337">
            <v>0</v>
          </cell>
          <cell r="N1337">
            <v>0</v>
          </cell>
          <cell r="O1337">
            <v>0</v>
          </cell>
          <cell r="P1337" t="e">
            <v>#N/A</v>
          </cell>
          <cell r="Q1337" t="e">
            <v>#N/A</v>
          </cell>
          <cell r="R1337">
            <v>0</v>
          </cell>
        </row>
        <row r="1338">
          <cell r="A1338">
            <v>0</v>
          </cell>
          <cell r="C1338">
            <v>0</v>
          </cell>
          <cell r="D1338">
            <v>0</v>
          </cell>
          <cell r="E1338">
            <v>0</v>
          </cell>
          <cell r="F1338">
            <v>0</v>
          </cell>
          <cell r="G1338">
            <v>0</v>
          </cell>
          <cell r="H1338">
            <v>0</v>
          </cell>
          <cell r="I1338">
            <v>0</v>
          </cell>
          <cell r="J1338">
            <v>0</v>
          </cell>
          <cell r="K1338">
            <v>0</v>
          </cell>
          <cell r="L1338">
            <v>0</v>
          </cell>
          <cell r="M1338">
            <v>0</v>
          </cell>
          <cell r="N1338">
            <v>0</v>
          </cell>
          <cell r="O1338">
            <v>0</v>
          </cell>
          <cell r="P1338" t="e">
            <v>#N/A</v>
          </cell>
          <cell r="Q1338" t="e">
            <v>#N/A</v>
          </cell>
          <cell r="R1338">
            <v>0</v>
          </cell>
        </row>
        <row r="1339">
          <cell r="A1339">
            <v>0</v>
          </cell>
          <cell r="C1339">
            <v>0</v>
          </cell>
          <cell r="D1339">
            <v>0</v>
          </cell>
          <cell r="E1339">
            <v>0</v>
          </cell>
          <cell r="F1339">
            <v>0</v>
          </cell>
          <cell r="G1339">
            <v>0</v>
          </cell>
          <cell r="H1339">
            <v>0</v>
          </cell>
          <cell r="I1339">
            <v>0</v>
          </cell>
          <cell r="J1339">
            <v>0</v>
          </cell>
          <cell r="K1339">
            <v>0</v>
          </cell>
          <cell r="L1339">
            <v>0</v>
          </cell>
          <cell r="M1339">
            <v>0</v>
          </cell>
          <cell r="N1339">
            <v>0</v>
          </cell>
          <cell r="O1339">
            <v>0</v>
          </cell>
          <cell r="P1339" t="e">
            <v>#N/A</v>
          </cell>
          <cell r="Q1339" t="e">
            <v>#N/A</v>
          </cell>
          <cell r="R1339">
            <v>0</v>
          </cell>
        </row>
        <row r="1340">
          <cell r="A1340">
            <v>0</v>
          </cell>
          <cell r="C1340">
            <v>0</v>
          </cell>
          <cell r="D1340">
            <v>0</v>
          </cell>
          <cell r="E1340">
            <v>0</v>
          </cell>
          <cell r="F1340">
            <v>0</v>
          </cell>
          <cell r="G1340">
            <v>0</v>
          </cell>
          <cell r="H1340">
            <v>0</v>
          </cell>
          <cell r="I1340">
            <v>0</v>
          </cell>
          <cell r="J1340">
            <v>0</v>
          </cell>
          <cell r="K1340">
            <v>0</v>
          </cell>
          <cell r="L1340">
            <v>0</v>
          </cell>
          <cell r="M1340">
            <v>0</v>
          </cell>
          <cell r="N1340">
            <v>0</v>
          </cell>
          <cell r="O1340">
            <v>0</v>
          </cell>
          <cell r="P1340" t="e">
            <v>#N/A</v>
          </cell>
          <cell r="Q1340" t="e">
            <v>#N/A</v>
          </cell>
          <cell r="R1340">
            <v>0</v>
          </cell>
        </row>
        <row r="1341">
          <cell r="A1341">
            <v>0</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t="e">
            <v>#N/A</v>
          </cell>
          <cell r="Q1341" t="e">
            <v>#N/A</v>
          </cell>
          <cell r="R1341">
            <v>0</v>
          </cell>
        </row>
        <row r="1342">
          <cell r="A1342">
            <v>0</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t="e">
            <v>#N/A</v>
          </cell>
          <cell r="Q1342" t="e">
            <v>#N/A</v>
          </cell>
          <cell r="R1342">
            <v>0</v>
          </cell>
        </row>
        <row r="1343">
          <cell r="A1343">
            <v>0</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t="e">
            <v>#N/A</v>
          </cell>
          <cell r="Q1343" t="e">
            <v>#N/A</v>
          </cell>
          <cell r="R1343">
            <v>0</v>
          </cell>
        </row>
        <row r="1344">
          <cell r="A1344">
            <v>0</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t="e">
            <v>#N/A</v>
          </cell>
          <cell r="Q1344" t="e">
            <v>#N/A</v>
          </cell>
          <cell r="R1344">
            <v>0</v>
          </cell>
        </row>
        <row r="1345">
          <cell r="A1345">
            <v>0</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t="e">
            <v>#N/A</v>
          </cell>
          <cell r="Q1345" t="e">
            <v>#N/A</v>
          </cell>
          <cell r="R1345">
            <v>0</v>
          </cell>
        </row>
        <row r="1346">
          <cell r="A1346">
            <v>0</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t="e">
            <v>#N/A</v>
          </cell>
          <cell r="Q1346" t="e">
            <v>#N/A</v>
          </cell>
          <cell r="R1346">
            <v>0</v>
          </cell>
        </row>
        <row r="1347">
          <cell r="A1347">
            <v>0</v>
          </cell>
          <cell r="C1347">
            <v>0</v>
          </cell>
          <cell r="D1347">
            <v>0</v>
          </cell>
          <cell r="E1347">
            <v>0</v>
          </cell>
          <cell r="F1347">
            <v>0</v>
          </cell>
          <cell r="G1347">
            <v>0</v>
          </cell>
          <cell r="H1347">
            <v>0</v>
          </cell>
          <cell r="I1347">
            <v>0</v>
          </cell>
          <cell r="J1347">
            <v>0</v>
          </cell>
          <cell r="K1347">
            <v>0</v>
          </cell>
          <cell r="L1347">
            <v>0</v>
          </cell>
          <cell r="M1347">
            <v>0</v>
          </cell>
          <cell r="N1347">
            <v>0</v>
          </cell>
          <cell r="O1347">
            <v>0</v>
          </cell>
          <cell r="P1347" t="e">
            <v>#N/A</v>
          </cell>
          <cell r="Q1347" t="e">
            <v>#N/A</v>
          </cell>
          <cell r="R1347">
            <v>0</v>
          </cell>
        </row>
        <row r="1348">
          <cell r="A1348">
            <v>0</v>
          </cell>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t="e">
            <v>#N/A</v>
          </cell>
          <cell r="Q1348" t="e">
            <v>#N/A</v>
          </cell>
          <cell r="R1348">
            <v>0</v>
          </cell>
        </row>
        <row r="1349">
          <cell r="A1349">
            <v>0</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t="e">
            <v>#N/A</v>
          </cell>
          <cell r="Q1349" t="e">
            <v>#N/A</v>
          </cell>
          <cell r="R1349">
            <v>0</v>
          </cell>
        </row>
        <row r="1350">
          <cell r="A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t="e">
            <v>#N/A</v>
          </cell>
          <cell r="Q1350" t="e">
            <v>#N/A</v>
          </cell>
          <cell r="R1350">
            <v>0</v>
          </cell>
        </row>
        <row r="1351">
          <cell r="A1351">
            <v>0</v>
          </cell>
          <cell r="C1351">
            <v>0</v>
          </cell>
          <cell r="D1351">
            <v>0</v>
          </cell>
          <cell r="E1351">
            <v>0</v>
          </cell>
          <cell r="F1351">
            <v>0</v>
          </cell>
          <cell r="G1351">
            <v>0</v>
          </cell>
          <cell r="H1351">
            <v>0</v>
          </cell>
          <cell r="I1351">
            <v>0</v>
          </cell>
          <cell r="J1351">
            <v>0</v>
          </cell>
          <cell r="K1351">
            <v>0</v>
          </cell>
          <cell r="L1351">
            <v>0</v>
          </cell>
          <cell r="M1351">
            <v>0</v>
          </cell>
          <cell r="N1351">
            <v>0</v>
          </cell>
          <cell r="O1351">
            <v>0</v>
          </cell>
          <cell r="P1351" t="e">
            <v>#N/A</v>
          </cell>
          <cell r="Q1351" t="e">
            <v>#N/A</v>
          </cell>
          <cell r="R1351">
            <v>0</v>
          </cell>
        </row>
        <row r="1352">
          <cell r="A1352">
            <v>0</v>
          </cell>
          <cell r="C1352">
            <v>0</v>
          </cell>
          <cell r="D1352">
            <v>0</v>
          </cell>
          <cell r="E1352">
            <v>0</v>
          </cell>
          <cell r="F1352">
            <v>0</v>
          </cell>
          <cell r="G1352">
            <v>0</v>
          </cell>
          <cell r="H1352">
            <v>0</v>
          </cell>
          <cell r="I1352">
            <v>0</v>
          </cell>
          <cell r="J1352">
            <v>0</v>
          </cell>
          <cell r="K1352">
            <v>0</v>
          </cell>
          <cell r="L1352">
            <v>0</v>
          </cell>
          <cell r="M1352">
            <v>0</v>
          </cell>
          <cell r="N1352">
            <v>0</v>
          </cell>
          <cell r="O1352">
            <v>0</v>
          </cell>
          <cell r="P1352" t="e">
            <v>#N/A</v>
          </cell>
          <cell r="Q1352" t="e">
            <v>#N/A</v>
          </cell>
          <cell r="R1352">
            <v>0</v>
          </cell>
        </row>
        <row r="1353">
          <cell r="A1353">
            <v>0</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t="e">
            <v>#N/A</v>
          </cell>
          <cell r="Q1353" t="e">
            <v>#N/A</v>
          </cell>
          <cell r="R1353">
            <v>0</v>
          </cell>
        </row>
        <row r="1354">
          <cell r="A1354">
            <v>0</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t="e">
            <v>#N/A</v>
          </cell>
          <cell r="Q1354" t="e">
            <v>#N/A</v>
          </cell>
          <cell r="R1354">
            <v>0</v>
          </cell>
        </row>
        <row r="1355">
          <cell r="A1355">
            <v>0</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t="e">
            <v>#N/A</v>
          </cell>
          <cell r="Q1355" t="e">
            <v>#N/A</v>
          </cell>
          <cell r="R1355">
            <v>0</v>
          </cell>
        </row>
        <row r="1356">
          <cell r="A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t="e">
            <v>#N/A</v>
          </cell>
          <cell r="Q1356" t="e">
            <v>#N/A</v>
          </cell>
          <cell r="R1356">
            <v>0</v>
          </cell>
        </row>
        <row r="1357">
          <cell r="A1357">
            <v>0</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t="e">
            <v>#N/A</v>
          </cell>
          <cell r="Q1357" t="e">
            <v>#N/A</v>
          </cell>
          <cell r="R1357">
            <v>0</v>
          </cell>
        </row>
        <row r="1358">
          <cell r="A1358">
            <v>0</v>
          </cell>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t="e">
            <v>#N/A</v>
          </cell>
          <cell r="Q1358" t="e">
            <v>#N/A</v>
          </cell>
          <cell r="R1358">
            <v>0</v>
          </cell>
        </row>
        <row r="1359">
          <cell r="A1359">
            <v>0</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t="e">
            <v>#N/A</v>
          </cell>
          <cell r="Q1359" t="e">
            <v>#N/A</v>
          </cell>
          <cell r="R1359">
            <v>0</v>
          </cell>
        </row>
        <row r="1360">
          <cell r="A1360">
            <v>0</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t="e">
            <v>#N/A</v>
          </cell>
          <cell r="Q1360" t="e">
            <v>#N/A</v>
          </cell>
          <cell r="R1360">
            <v>0</v>
          </cell>
        </row>
        <row r="1361">
          <cell r="A1361">
            <v>0</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t="e">
            <v>#N/A</v>
          </cell>
          <cell r="Q1361" t="e">
            <v>#N/A</v>
          </cell>
          <cell r="R1361">
            <v>0</v>
          </cell>
        </row>
        <row r="1362">
          <cell r="A1362">
            <v>0</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t="e">
            <v>#N/A</v>
          </cell>
          <cell r="Q1362" t="e">
            <v>#N/A</v>
          </cell>
          <cell r="R1362">
            <v>0</v>
          </cell>
        </row>
        <row r="1363">
          <cell r="A1363">
            <v>0</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t="e">
            <v>#N/A</v>
          </cell>
          <cell r="Q1363" t="e">
            <v>#N/A</v>
          </cell>
          <cell r="R1363">
            <v>0</v>
          </cell>
        </row>
        <row r="1364">
          <cell r="A1364">
            <v>0</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t="e">
            <v>#N/A</v>
          </cell>
          <cell r="Q1364" t="e">
            <v>#N/A</v>
          </cell>
          <cell r="R1364">
            <v>0</v>
          </cell>
        </row>
        <row r="1365">
          <cell r="A1365">
            <v>0</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t="e">
            <v>#N/A</v>
          </cell>
          <cell r="Q1365" t="e">
            <v>#N/A</v>
          </cell>
          <cell r="R1365">
            <v>0</v>
          </cell>
        </row>
        <row r="1366">
          <cell r="A1366">
            <v>0</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t="e">
            <v>#N/A</v>
          </cell>
          <cell r="Q1366" t="e">
            <v>#N/A</v>
          </cell>
          <cell r="R1366">
            <v>0</v>
          </cell>
        </row>
        <row r="1367">
          <cell r="A1367">
            <v>0</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t="e">
            <v>#N/A</v>
          </cell>
          <cell r="Q1367" t="e">
            <v>#N/A</v>
          </cell>
          <cell r="R1367">
            <v>0</v>
          </cell>
        </row>
        <row r="1368">
          <cell r="A1368">
            <v>0</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t="e">
            <v>#N/A</v>
          </cell>
          <cell r="Q1368" t="e">
            <v>#N/A</v>
          </cell>
          <cell r="R1368">
            <v>0</v>
          </cell>
        </row>
        <row r="1369">
          <cell r="A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t="e">
            <v>#N/A</v>
          </cell>
          <cell r="Q1369" t="e">
            <v>#N/A</v>
          </cell>
          <cell r="R1369">
            <v>0</v>
          </cell>
        </row>
        <row r="1370">
          <cell r="A1370">
            <v>0</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t="e">
            <v>#N/A</v>
          </cell>
          <cell r="Q1370" t="e">
            <v>#N/A</v>
          </cell>
          <cell r="R1370">
            <v>0</v>
          </cell>
        </row>
        <row r="1371">
          <cell r="A1371">
            <v>0</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t="e">
            <v>#N/A</v>
          </cell>
          <cell r="Q1371" t="e">
            <v>#N/A</v>
          </cell>
          <cell r="R1371">
            <v>0</v>
          </cell>
        </row>
        <row r="1372">
          <cell r="A1372">
            <v>0</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t="e">
            <v>#N/A</v>
          </cell>
          <cell r="Q1372" t="e">
            <v>#N/A</v>
          </cell>
          <cell r="R1372">
            <v>0</v>
          </cell>
        </row>
        <row r="1373">
          <cell r="A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t="e">
            <v>#N/A</v>
          </cell>
          <cell r="Q1373" t="e">
            <v>#N/A</v>
          </cell>
          <cell r="R1373">
            <v>0</v>
          </cell>
        </row>
        <row r="1374">
          <cell r="A1374">
            <v>0</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t="e">
            <v>#N/A</v>
          </cell>
          <cell r="Q1374" t="e">
            <v>#N/A</v>
          </cell>
          <cell r="R1374">
            <v>0</v>
          </cell>
        </row>
        <row r="1375">
          <cell r="A1375">
            <v>0</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t="e">
            <v>#N/A</v>
          </cell>
          <cell r="Q1375" t="e">
            <v>#N/A</v>
          </cell>
          <cell r="R1375">
            <v>0</v>
          </cell>
        </row>
        <row r="1376">
          <cell r="A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t="e">
            <v>#N/A</v>
          </cell>
          <cell r="Q1376" t="e">
            <v>#N/A</v>
          </cell>
          <cell r="R1376">
            <v>0</v>
          </cell>
        </row>
        <row r="1377">
          <cell r="A1377">
            <v>0</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t="e">
            <v>#N/A</v>
          </cell>
          <cell r="Q1377" t="e">
            <v>#N/A</v>
          </cell>
          <cell r="R1377">
            <v>0</v>
          </cell>
        </row>
        <row r="1378">
          <cell r="A1378">
            <v>0</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t="e">
            <v>#N/A</v>
          </cell>
          <cell r="Q1378" t="e">
            <v>#N/A</v>
          </cell>
          <cell r="R1378">
            <v>0</v>
          </cell>
        </row>
        <row r="1379">
          <cell r="A1379">
            <v>0</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t="e">
            <v>#N/A</v>
          </cell>
          <cell r="Q1379" t="e">
            <v>#N/A</v>
          </cell>
          <cell r="R1379">
            <v>0</v>
          </cell>
        </row>
        <row r="1380">
          <cell r="A1380">
            <v>0</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t="e">
            <v>#N/A</v>
          </cell>
          <cell r="Q1380" t="e">
            <v>#N/A</v>
          </cell>
          <cell r="R1380">
            <v>0</v>
          </cell>
        </row>
        <row r="1381">
          <cell r="A1381">
            <v>0</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t="e">
            <v>#N/A</v>
          </cell>
          <cell r="Q1381" t="e">
            <v>#N/A</v>
          </cell>
          <cell r="R1381">
            <v>0</v>
          </cell>
        </row>
        <row r="1382">
          <cell r="A1382">
            <v>0</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t="e">
            <v>#N/A</v>
          </cell>
          <cell r="Q1382" t="e">
            <v>#N/A</v>
          </cell>
          <cell r="R1382">
            <v>0</v>
          </cell>
        </row>
        <row r="1383">
          <cell r="A1383">
            <v>0</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t="e">
            <v>#N/A</v>
          </cell>
          <cell r="Q1383" t="e">
            <v>#N/A</v>
          </cell>
          <cell r="R1383">
            <v>0</v>
          </cell>
        </row>
        <row r="1384">
          <cell r="A1384">
            <v>0</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t="e">
            <v>#N/A</v>
          </cell>
          <cell r="Q1384" t="e">
            <v>#N/A</v>
          </cell>
          <cell r="R1384">
            <v>0</v>
          </cell>
        </row>
        <row r="1385">
          <cell r="A1385">
            <v>0</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t="e">
            <v>#N/A</v>
          </cell>
          <cell r="Q1385" t="e">
            <v>#N/A</v>
          </cell>
          <cell r="R1385">
            <v>0</v>
          </cell>
        </row>
        <row r="1386">
          <cell r="A1386">
            <v>0</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t="e">
            <v>#N/A</v>
          </cell>
          <cell r="Q1386" t="e">
            <v>#N/A</v>
          </cell>
          <cell r="R1386">
            <v>0</v>
          </cell>
        </row>
        <row r="1387">
          <cell r="A1387">
            <v>0</v>
          </cell>
          <cell r="C1387">
            <v>0</v>
          </cell>
          <cell r="D1387">
            <v>0</v>
          </cell>
          <cell r="E1387">
            <v>0</v>
          </cell>
          <cell r="F1387">
            <v>0</v>
          </cell>
          <cell r="G1387">
            <v>0</v>
          </cell>
          <cell r="H1387">
            <v>0</v>
          </cell>
          <cell r="I1387">
            <v>0</v>
          </cell>
          <cell r="J1387">
            <v>0</v>
          </cell>
          <cell r="K1387">
            <v>0</v>
          </cell>
          <cell r="L1387">
            <v>0</v>
          </cell>
          <cell r="M1387">
            <v>0</v>
          </cell>
          <cell r="N1387">
            <v>0</v>
          </cell>
          <cell r="O1387">
            <v>0</v>
          </cell>
          <cell r="P1387" t="e">
            <v>#N/A</v>
          </cell>
          <cell r="Q1387" t="e">
            <v>#N/A</v>
          </cell>
          <cell r="R1387">
            <v>0</v>
          </cell>
        </row>
        <row r="1388">
          <cell r="A1388">
            <v>0</v>
          </cell>
          <cell r="C1388">
            <v>0</v>
          </cell>
          <cell r="D1388">
            <v>0</v>
          </cell>
          <cell r="E1388">
            <v>0</v>
          </cell>
          <cell r="F1388">
            <v>0</v>
          </cell>
          <cell r="G1388">
            <v>0</v>
          </cell>
          <cell r="H1388">
            <v>0</v>
          </cell>
          <cell r="I1388">
            <v>0</v>
          </cell>
          <cell r="J1388">
            <v>0</v>
          </cell>
          <cell r="K1388">
            <v>0</v>
          </cell>
          <cell r="L1388">
            <v>0</v>
          </cell>
          <cell r="M1388">
            <v>0</v>
          </cell>
          <cell r="N1388">
            <v>0</v>
          </cell>
          <cell r="O1388">
            <v>0</v>
          </cell>
          <cell r="P1388" t="e">
            <v>#N/A</v>
          </cell>
          <cell r="Q1388" t="e">
            <v>#N/A</v>
          </cell>
          <cell r="R1388">
            <v>0</v>
          </cell>
        </row>
        <row r="1389">
          <cell r="A1389">
            <v>0</v>
          </cell>
          <cell r="C1389">
            <v>0</v>
          </cell>
          <cell r="D1389">
            <v>0</v>
          </cell>
          <cell r="E1389">
            <v>0</v>
          </cell>
          <cell r="F1389">
            <v>0</v>
          </cell>
          <cell r="G1389">
            <v>0</v>
          </cell>
          <cell r="H1389">
            <v>0</v>
          </cell>
          <cell r="I1389">
            <v>0</v>
          </cell>
          <cell r="J1389">
            <v>0</v>
          </cell>
          <cell r="K1389">
            <v>0</v>
          </cell>
          <cell r="L1389">
            <v>0</v>
          </cell>
          <cell r="M1389">
            <v>0</v>
          </cell>
          <cell r="N1389">
            <v>0</v>
          </cell>
          <cell r="O1389">
            <v>0</v>
          </cell>
          <cell r="P1389" t="e">
            <v>#N/A</v>
          </cell>
          <cell r="Q1389" t="e">
            <v>#N/A</v>
          </cell>
          <cell r="R1389">
            <v>0</v>
          </cell>
        </row>
        <row r="1390">
          <cell r="A1390">
            <v>0</v>
          </cell>
          <cell r="C1390">
            <v>0</v>
          </cell>
          <cell r="D1390">
            <v>0</v>
          </cell>
          <cell r="E1390">
            <v>0</v>
          </cell>
          <cell r="F1390">
            <v>0</v>
          </cell>
          <cell r="G1390">
            <v>0</v>
          </cell>
          <cell r="H1390">
            <v>0</v>
          </cell>
          <cell r="I1390">
            <v>0</v>
          </cell>
          <cell r="J1390">
            <v>0</v>
          </cell>
          <cell r="K1390">
            <v>0</v>
          </cell>
          <cell r="L1390">
            <v>0</v>
          </cell>
          <cell r="M1390">
            <v>0</v>
          </cell>
          <cell r="N1390">
            <v>0</v>
          </cell>
          <cell r="O1390">
            <v>0</v>
          </cell>
          <cell r="P1390" t="e">
            <v>#N/A</v>
          </cell>
          <cell r="Q1390" t="e">
            <v>#N/A</v>
          </cell>
          <cell r="R1390">
            <v>0</v>
          </cell>
        </row>
        <row r="1391">
          <cell r="A1391">
            <v>0</v>
          </cell>
          <cell r="C1391">
            <v>0</v>
          </cell>
          <cell r="D1391">
            <v>0</v>
          </cell>
          <cell r="E1391">
            <v>0</v>
          </cell>
          <cell r="F1391">
            <v>0</v>
          </cell>
          <cell r="G1391">
            <v>0</v>
          </cell>
          <cell r="H1391">
            <v>0</v>
          </cell>
          <cell r="I1391">
            <v>0</v>
          </cell>
          <cell r="J1391">
            <v>0</v>
          </cell>
          <cell r="K1391">
            <v>0</v>
          </cell>
          <cell r="L1391">
            <v>0</v>
          </cell>
          <cell r="M1391">
            <v>0</v>
          </cell>
          <cell r="N1391">
            <v>0</v>
          </cell>
          <cell r="O1391">
            <v>0</v>
          </cell>
          <cell r="P1391" t="e">
            <v>#N/A</v>
          </cell>
          <cell r="Q1391" t="e">
            <v>#N/A</v>
          </cell>
          <cell r="R1391">
            <v>0</v>
          </cell>
        </row>
        <row r="1392">
          <cell r="A1392">
            <v>0</v>
          </cell>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t="e">
            <v>#N/A</v>
          </cell>
          <cell r="Q1392" t="e">
            <v>#N/A</v>
          </cell>
          <cell r="R1392">
            <v>0</v>
          </cell>
        </row>
        <row r="1393">
          <cell r="A1393">
            <v>0</v>
          </cell>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t="e">
            <v>#N/A</v>
          </cell>
          <cell r="Q1393" t="e">
            <v>#N/A</v>
          </cell>
          <cell r="R1393">
            <v>0</v>
          </cell>
        </row>
        <row r="1394">
          <cell r="A1394">
            <v>0</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t="e">
            <v>#N/A</v>
          </cell>
          <cell r="Q1394" t="e">
            <v>#N/A</v>
          </cell>
          <cell r="R1394">
            <v>0</v>
          </cell>
        </row>
        <row r="1395">
          <cell r="A1395">
            <v>0</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t="e">
            <v>#N/A</v>
          </cell>
          <cell r="Q1395" t="e">
            <v>#N/A</v>
          </cell>
          <cell r="R1395">
            <v>0</v>
          </cell>
        </row>
        <row r="1396">
          <cell r="A1396">
            <v>0</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t="e">
            <v>#N/A</v>
          </cell>
          <cell r="Q1396" t="e">
            <v>#N/A</v>
          </cell>
          <cell r="R1396">
            <v>0</v>
          </cell>
        </row>
        <row r="1397">
          <cell r="A1397">
            <v>0</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t="e">
            <v>#N/A</v>
          </cell>
          <cell r="Q1397" t="e">
            <v>#N/A</v>
          </cell>
          <cell r="R1397">
            <v>0</v>
          </cell>
        </row>
        <row r="1398">
          <cell r="A1398">
            <v>0</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t="e">
            <v>#N/A</v>
          </cell>
          <cell r="Q1398" t="e">
            <v>#N/A</v>
          </cell>
          <cell r="R1398">
            <v>0</v>
          </cell>
        </row>
        <row r="1399">
          <cell r="A1399">
            <v>0</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t="e">
            <v>#N/A</v>
          </cell>
          <cell r="Q1399" t="e">
            <v>#N/A</v>
          </cell>
          <cell r="R1399">
            <v>0</v>
          </cell>
        </row>
        <row r="1400">
          <cell r="A1400">
            <v>0</v>
          </cell>
          <cell r="C1400">
            <v>0</v>
          </cell>
          <cell r="D1400">
            <v>0</v>
          </cell>
          <cell r="E1400">
            <v>0</v>
          </cell>
          <cell r="F1400">
            <v>0</v>
          </cell>
          <cell r="G1400">
            <v>0</v>
          </cell>
          <cell r="H1400">
            <v>0</v>
          </cell>
          <cell r="I1400">
            <v>0</v>
          </cell>
          <cell r="J1400">
            <v>0</v>
          </cell>
          <cell r="K1400">
            <v>0</v>
          </cell>
          <cell r="L1400">
            <v>0</v>
          </cell>
          <cell r="M1400">
            <v>0</v>
          </cell>
          <cell r="N1400">
            <v>0</v>
          </cell>
          <cell r="O1400">
            <v>0</v>
          </cell>
          <cell r="P1400" t="e">
            <v>#N/A</v>
          </cell>
          <cell r="Q1400" t="e">
            <v>#N/A</v>
          </cell>
          <cell r="R1400">
            <v>0</v>
          </cell>
        </row>
        <row r="1401">
          <cell r="A1401">
            <v>0</v>
          </cell>
          <cell r="C1401">
            <v>0</v>
          </cell>
          <cell r="D1401">
            <v>0</v>
          </cell>
          <cell r="E1401">
            <v>0</v>
          </cell>
          <cell r="F1401">
            <v>0</v>
          </cell>
          <cell r="G1401">
            <v>0</v>
          </cell>
          <cell r="H1401">
            <v>0</v>
          </cell>
          <cell r="I1401">
            <v>0</v>
          </cell>
          <cell r="J1401">
            <v>0</v>
          </cell>
          <cell r="K1401">
            <v>0</v>
          </cell>
          <cell r="L1401">
            <v>0</v>
          </cell>
          <cell r="M1401">
            <v>0</v>
          </cell>
          <cell r="N1401">
            <v>0</v>
          </cell>
          <cell r="O1401">
            <v>0</v>
          </cell>
          <cell r="P1401" t="e">
            <v>#N/A</v>
          </cell>
          <cell r="Q1401" t="e">
            <v>#N/A</v>
          </cell>
          <cell r="R1401">
            <v>0</v>
          </cell>
        </row>
        <row r="1402">
          <cell r="A1402">
            <v>0</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t="e">
            <v>#N/A</v>
          </cell>
          <cell r="Q1402" t="e">
            <v>#N/A</v>
          </cell>
          <cell r="R1402">
            <v>0</v>
          </cell>
        </row>
        <row r="1403">
          <cell r="A1403">
            <v>0</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t="e">
            <v>#N/A</v>
          </cell>
          <cell r="Q1403" t="e">
            <v>#N/A</v>
          </cell>
          <cell r="R1403">
            <v>0</v>
          </cell>
        </row>
        <row r="1404">
          <cell r="A1404">
            <v>0</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t="e">
            <v>#N/A</v>
          </cell>
          <cell r="Q1404" t="e">
            <v>#N/A</v>
          </cell>
          <cell r="R1404">
            <v>0</v>
          </cell>
        </row>
        <row r="1405">
          <cell r="A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t="e">
            <v>#N/A</v>
          </cell>
          <cell r="Q1405" t="e">
            <v>#N/A</v>
          </cell>
          <cell r="R1405">
            <v>0</v>
          </cell>
        </row>
        <row r="1406">
          <cell r="A1406">
            <v>0</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t="e">
            <v>#N/A</v>
          </cell>
          <cell r="Q1406" t="e">
            <v>#N/A</v>
          </cell>
          <cell r="R1406">
            <v>0</v>
          </cell>
        </row>
        <row r="1407">
          <cell r="A1407">
            <v>0</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t="e">
            <v>#N/A</v>
          </cell>
          <cell r="Q1407" t="e">
            <v>#N/A</v>
          </cell>
          <cell r="R1407">
            <v>0</v>
          </cell>
        </row>
        <row r="1408">
          <cell r="A1408">
            <v>0</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t="e">
            <v>#N/A</v>
          </cell>
          <cell r="Q1408" t="e">
            <v>#N/A</v>
          </cell>
          <cell r="R1408">
            <v>0</v>
          </cell>
        </row>
        <row r="1409">
          <cell r="A1409">
            <v>0</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t="e">
            <v>#N/A</v>
          </cell>
          <cell r="Q1409" t="e">
            <v>#N/A</v>
          </cell>
          <cell r="R1409">
            <v>0</v>
          </cell>
        </row>
        <row r="1410">
          <cell r="A1410">
            <v>0</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t="e">
            <v>#N/A</v>
          </cell>
          <cell r="Q1410" t="e">
            <v>#N/A</v>
          </cell>
          <cell r="R1410">
            <v>0</v>
          </cell>
        </row>
        <row r="1411">
          <cell r="A1411">
            <v>0</v>
          </cell>
          <cell r="C1411">
            <v>0</v>
          </cell>
          <cell r="D1411">
            <v>0</v>
          </cell>
          <cell r="E1411">
            <v>0</v>
          </cell>
          <cell r="F1411">
            <v>0</v>
          </cell>
          <cell r="G1411">
            <v>0</v>
          </cell>
          <cell r="H1411">
            <v>0</v>
          </cell>
          <cell r="I1411">
            <v>0</v>
          </cell>
          <cell r="J1411">
            <v>0</v>
          </cell>
          <cell r="K1411">
            <v>0</v>
          </cell>
          <cell r="L1411">
            <v>0</v>
          </cell>
          <cell r="M1411">
            <v>0</v>
          </cell>
          <cell r="N1411">
            <v>0</v>
          </cell>
          <cell r="O1411">
            <v>0</v>
          </cell>
          <cell r="P1411" t="e">
            <v>#N/A</v>
          </cell>
          <cell r="Q1411" t="e">
            <v>#N/A</v>
          </cell>
          <cell r="R1411">
            <v>0</v>
          </cell>
        </row>
        <row r="1412">
          <cell r="A1412">
            <v>0</v>
          </cell>
          <cell r="C1412">
            <v>0</v>
          </cell>
          <cell r="D1412">
            <v>0</v>
          </cell>
          <cell r="E1412">
            <v>0</v>
          </cell>
          <cell r="F1412">
            <v>0</v>
          </cell>
          <cell r="G1412">
            <v>0</v>
          </cell>
          <cell r="H1412">
            <v>0</v>
          </cell>
          <cell r="I1412">
            <v>0</v>
          </cell>
          <cell r="J1412">
            <v>0</v>
          </cell>
          <cell r="K1412">
            <v>0</v>
          </cell>
          <cell r="L1412">
            <v>0</v>
          </cell>
          <cell r="M1412">
            <v>0</v>
          </cell>
          <cell r="N1412">
            <v>0</v>
          </cell>
          <cell r="O1412">
            <v>0</v>
          </cell>
          <cell r="P1412" t="e">
            <v>#N/A</v>
          </cell>
          <cell r="Q1412" t="e">
            <v>#N/A</v>
          </cell>
          <cell r="R1412">
            <v>0</v>
          </cell>
        </row>
        <row r="1413">
          <cell r="A1413">
            <v>0</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t="e">
            <v>#N/A</v>
          </cell>
          <cell r="Q1413" t="e">
            <v>#N/A</v>
          </cell>
          <cell r="R1413">
            <v>0</v>
          </cell>
        </row>
        <row r="1414">
          <cell r="A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t="e">
            <v>#N/A</v>
          </cell>
          <cell r="Q1414" t="e">
            <v>#N/A</v>
          </cell>
          <cell r="R1414">
            <v>0</v>
          </cell>
        </row>
        <row r="1415">
          <cell r="A1415">
            <v>0</v>
          </cell>
          <cell r="C1415">
            <v>0</v>
          </cell>
          <cell r="D1415">
            <v>0</v>
          </cell>
          <cell r="E1415">
            <v>0</v>
          </cell>
          <cell r="F1415">
            <v>0</v>
          </cell>
          <cell r="G1415">
            <v>0</v>
          </cell>
          <cell r="H1415">
            <v>0</v>
          </cell>
          <cell r="I1415">
            <v>0</v>
          </cell>
          <cell r="J1415">
            <v>0</v>
          </cell>
          <cell r="K1415">
            <v>0</v>
          </cell>
          <cell r="L1415">
            <v>0</v>
          </cell>
          <cell r="M1415">
            <v>0</v>
          </cell>
          <cell r="N1415">
            <v>0</v>
          </cell>
          <cell r="O1415">
            <v>0</v>
          </cell>
          <cell r="P1415" t="e">
            <v>#N/A</v>
          </cell>
          <cell r="Q1415" t="e">
            <v>#N/A</v>
          </cell>
          <cell r="R1415">
            <v>0</v>
          </cell>
        </row>
        <row r="1416">
          <cell r="A1416">
            <v>0</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t="e">
            <v>#N/A</v>
          </cell>
          <cell r="Q1416" t="e">
            <v>#N/A</v>
          </cell>
          <cell r="R1416">
            <v>0</v>
          </cell>
        </row>
        <row r="1417">
          <cell r="A1417">
            <v>0</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t="e">
            <v>#N/A</v>
          </cell>
          <cell r="Q1417" t="e">
            <v>#N/A</v>
          </cell>
          <cell r="R1417">
            <v>0</v>
          </cell>
        </row>
        <row r="1418">
          <cell r="A1418">
            <v>0</v>
          </cell>
          <cell r="C1418">
            <v>0</v>
          </cell>
          <cell r="D1418">
            <v>0</v>
          </cell>
          <cell r="E1418">
            <v>0</v>
          </cell>
          <cell r="F1418">
            <v>0</v>
          </cell>
          <cell r="G1418">
            <v>0</v>
          </cell>
          <cell r="H1418">
            <v>0</v>
          </cell>
          <cell r="I1418">
            <v>0</v>
          </cell>
          <cell r="J1418">
            <v>0</v>
          </cell>
          <cell r="K1418">
            <v>0</v>
          </cell>
          <cell r="L1418">
            <v>0</v>
          </cell>
          <cell r="M1418">
            <v>0</v>
          </cell>
          <cell r="N1418">
            <v>0</v>
          </cell>
          <cell r="O1418">
            <v>0</v>
          </cell>
          <cell r="P1418" t="e">
            <v>#N/A</v>
          </cell>
          <cell r="Q1418" t="e">
            <v>#N/A</v>
          </cell>
          <cell r="R1418">
            <v>0</v>
          </cell>
        </row>
        <row r="1419">
          <cell r="A1419">
            <v>0</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t="e">
            <v>#N/A</v>
          </cell>
          <cell r="Q1419" t="e">
            <v>#N/A</v>
          </cell>
          <cell r="R1419">
            <v>0</v>
          </cell>
        </row>
        <row r="1420">
          <cell r="A1420">
            <v>0</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t="e">
            <v>#N/A</v>
          </cell>
          <cell r="Q1420" t="e">
            <v>#N/A</v>
          </cell>
          <cell r="R1420">
            <v>0</v>
          </cell>
        </row>
        <row r="1421">
          <cell r="A1421">
            <v>0</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t="e">
            <v>#N/A</v>
          </cell>
          <cell r="Q1421" t="e">
            <v>#N/A</v>
          </cell>
          <cell r="R1421">
            <v>0</v>
          </cell>
        </row>
        <row r="1422">
          <cell r="A1422">
            <v>0</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t="e">
            <v>#N/A</v>
          </cell>
          <cell r="Q1422" t="e">
            <v>#N/A</v>
          </cell>
          <cell r="R1422">
            <v>0</v>
          </cell>
        </row>
        <row r="1423">
          <cell r="A1423">
            <v>0</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t="e">
            <v>#N/A</v>
          </cell>
          <cell r="Q1423" t="e">
            <v>#N/A</v>
          </cell>
          <cell r="R1423">
            <v>0</v>
          </cell>
        </row>
        <row r="1424">
          <cell r="A1424">
            <v>0</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t="e">
            <v>#N/A</v>
          </cell>
          <cell r="Q1424" t="e">
            <v>#N/A</v>
          </cell>
          <cell r="R1424">
            <v>0</v>
          </cell>
        </row>
        <row r="1425">
          <cell r="A1425">
            <v>0</v>
          </cell>
          <cell r="C1425">
            <v>0</v>
          </cell>
          <cell r="D1425">
            <v>0</v>
          </cell>
          <cell r="E1425">
            <v>0</v>
          </cell>
          <cell r="F1425">
            <v>0</v>
          </cell>
          <cell r="G1425">
            <v>0</v>
          </cell>
          <cell r="H1425">
            <v>0</v>
          </cell>
          <cell r="I1425">
            <v>0</v>
          </cell>
          <cell r="J1425">
            <v>0</v>
          </cell>
          <cell r="K1425">
            <v>0</v>
          </cell>
          <cell r="L1425">
            <v>0</v>
          </cell>
          <cell r="M1425">
            <v>0</v>
          </cell>
          <cell r="N1425">
            <v>0</v>
          </cell>
          <cell r="O1425">
            <v>0</v>
          </cell>
          <cell r="P1425" t="e">
            <v>#N/A</v>
          </cell>
          <cell r="Q1425" t="e">
            <v>#N/A</v>
          </cell>
          <cell r="R1425">
            <v>0</v>
          </cell>
        </row>
        <row r="1426">
          <cell r="A1426">
            <v>0</v>
          </cell>
          <cell r="C1426">
            <v>0</v>
          </cell>
          <cell r="D1426">
            <v>0</v>
          </cell>
          <cell r="E1426">
            <v>0</v>
          </cell>
          <cell r="F1426">
            <v>0</v>
          </cell>
          <cell r="G1426">
            <v>0</v>
          </cell>
          <cell r="H1426">
            <v>0</v>
          </cell>
          <cell r="I1426">
            <v>0</v>
          </cell>
          <cell r="J1426">
            <v>0</v>
          </cell>
          <cell r="K1426">
            <v>0</v>
          </cell>
          <cell r="L1426">
            <v>0</v>
          </cell>
          <cell r="M1426">
            <v>0</v>
          </cell>
          <cell r="N1426">
            <v>0</v>
          </cell>
          <cell r="O1426">
            <v>0</v>
          </cell>
          <cell r="P1426" t="e">
            <v>#N/A</v>
          </cell>
          <cell r="Q1426" t="e">
            <v>#N/A</v>
          </cell>
          <cell r="R1426">
            <v>0</v>
          </cell>
        </row>
        <row r="1427">
          <cell r="A1427">
            <v>0</v>
          </cell>
          <cell r="C1427">
            <v>0</v>
          </cell>
          <cell r="D1427">
            <v>0</v>
          </cell>
          <cell r="E1427">
            <v>0</v>
          </cell>
          <cell r="F1427">
            <v>0</v>
          </cell>
          <cell r="G1427">
            <v>0</v>
          </cell>
          <cell r="H1427">
            <v>0</v>
          </cell>
          <cell r="I1427">
            <v>0</v>
          </cell>
          <cell r="J1427">
            <v>0</v>
          </cell>
          <cell r="K1427">
            <v>0</v>
          </cell>
          <cell r="L1427">
            <v>0</v>
          </cell>
          <cell r="M1427">
            <v>0</v>
          </cell>
          <cell r="N1427">
            <v>0</v>
          </cell>
          <cell r="O1427">
            <v>0</v>
          </cell>
          <cell r="P1427" t="e">
            <v>#N/A</v>
          </cell>
          <cell r="Q1427" t="e">
            <v>#N/A</v>
          </cell>
          <cell r="R1427">
            <v>0</v>
          </cell>
        </row>
        <row r="1428">
          <cell r="A1428">
            <v>0</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t="e">
            <v>#N/A</v>
          </cell>
          <cell r="Q1428" t="e">
            <v>#N/A</v>
          </cell>
          <cell r="R1428">
            <v>0</v>
          </cell>
        </row>
        <row r="1429">
          <cell r="A1429">
            <v>0</v>
          </cell>
          <cell r="C1429">
            <v>0</v>
          </cell>
          <cell r="D1429">
            <v>0</v>
          </cell>
          <cell r="E1429">
            <v>0</v>
          </cell>
          <cell r="F1429">
            <v>0</v>
          </cell>
          <cell r="G1429">
            <v>0</v>
          </cell>
          <cell r="H1429">
            <v>0</v>
          </cell>
          <cell r="I1429">
            <v>0</v>
          </cell>
          <cell r="J1429">
            <v>0</v>
          </cell>
          <cell r="K1429">
            <v>0</v>
          </cell>
          <cell r="L1429">
            <v>0</v>
          </cell>
          <cell r="M1429">
            <v>0</v>
          </cell>
          <cell r="N1429">
            <v>0</v>
          </cell>
          <cell r="O1429">
            <v>0</v>
          </cell>
          <cell r="P1429" t="e">
            <v>#N/A</v>
          </cell>
          <cell r="Q1429" t="e">
            <v>#N/A</v>
          </cell>
          <cell r="R1429">
            <v>0</v>
          </cell>
        </row>
        <row r="1430">
          <cell r="A1430">
            <v>0</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t="e">
            <v>#N/A</v>
          </cell>
          <cell r="Q1430" t="e">
            <v>#N/A</v>
          </cell>
          <cell r="R1430">
            <v>0</v>
          </cell>
        </row>
        <row r="1431">
          <cell r="A1431">
            <v>0</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t="e">
            <v>#N/A</v>
          </cell>
          <cell r="Q1431" t="e">
            <v>#N/A</v>
          </cell>
          <cell r="R1431">
            <v>0</v>
          </cell>
        </row>
        <row r="1432">
          <cell r="A1432">
            <v>0</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t="e">
            <v>#N/A</v>
          </cell>
          <cell r="Q1432" t="e">
            <v>#N/A</v>
          </cell>
          <cell r="R1432">
            <v>0</v>
          </cell>
        </row>
        <row r="1433">
          <cell r="A1433">
            <v>0</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t="e">
            <v>#N/A</v>
          </cell>
          <cell r="Q1433" t="e">
            <v>#N/A</v>
          </cell>
          <cell r="R1433">
            <v>0</v>
          </cell>
        </row>
        <row r="1434">
          <cell r="A1434">
            <v>0</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t="e">
            <v>#N/A</v>
          </cell>
          <cell r="Q1434" t="e">
            <v>#N/A</v>
          </cell>
          <cell r="R1434">
            <v>0</v>
          </cell>
        </row>
        <row r="1435">
          <cell r="A1435">
            <v>0</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t="e">
            <v>#N/A</v>
          </cell>
          <cell r="Q1435" t="e">
            <v>#N/A</v>
          </cell>
          <cell r="R1435">
            <v>0</v>
          </cell>
        </row>
        <row r="1436">
          <cell r="A1436">
            <v>0</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t="e">
            <v>#N/A</v>
          </cell>
          <cell r="Q1436" t="e">
            <v>#N/A</v>
          </cell>
          <cell r="R1436">
            <v>0</v>
          </cell>
        </row>
        <row r="1437">
          <cell r="A1437">
            <v>0</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t="e">
            <v>#N/A</v>
          </cell>
          <cell r="Q1437" t="e">
            <v>#N/A</v>
          </cell>
          <cell r="R1437">
            <v>0</v>
          </cell>
        </row>
        <row r="1438">
          <cell r="A1438">
            <v>0</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t="e">
            <v>#N/A</v>
          </cell>
          <cell r="Q1438" t="e">
            <v>#N/A</v>
          </cell>
          <cell r="R1438">
            <v>0</v>
          </cell>
        </row>
        <row r="1439">
          <cell r="A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t="e">
            <v>#N/A</v>
          </cell>
          <cell r="Q1439" t="e">
            <v>#N/A</v>
          </cell>
          <cell r="R1439">
            <v>0</v>
          </cell>
        </row>
        <row r="1440">
          <cell r="A1440">
            <v>0</v>
          </cell>
          <cell r="C1440">
            <v>0</v>
          </cell>
          <cell r="D1440">
            <v>0</v>
          </cell>
          <cell r="E1440">
            <v>0</v>
          </cell>
          <cell r="F1440">
            <v>0</v>
          </cell>
          <cell r="G1440">
            <v>0</v>
          </cell>
          <cell r="H1440">
            <v>0</v>
          </cell>
          <cell r="I1440">
            <v>0</v>
          </cell>
          <cell r="J1440">
            <v>0</v>
          </cell>
          <cell r="K1440">
            <v>0</v>
          </cell>
          <cell r="L1440">
            <v>0</v>
          </cell>
          <cell r="M1440">
            <v>0</v>
          </cell>
          <cell r="N1440">
            <v>0</v>
          </cell>
          <cell r="O1440">
            <v>0</v>
          </cell>
          <cell r="P1440" t="e">
            <v>#N/A</v>
          </cell>
          <cell r="Q1440" t="e">
            <v>#N/A</v>
          </cell>
          <cell r="R1440">
            <v>0</v>
          </cell>
        </row>
        <row r="1441">
          <cell r="A1441">
            <v>0</v>
          </cell>
          <cell r="C1441">
            <v>0</v>
          </cell>
          <cell r="D1441">
            <v>0</v>
          </cell>
          <cell r="E1441">
            <v>0</v>
          </cell>
          <cell r="F1441">
            <v>0</v>
          </cell>
          <cell r="G1441">
            <v>0</v>
          </cell>
          <cell r="H1441">
            <v>0</v>
          </cell>
          <cell r="I1441">
            <v>0</v>
          </cell>
          <cell r="J1441">
            <v>0</v>
          </cell>
          <cell r="K1441">
            <v>0</v>
          </cell>
          <cell r="L1441">
            <v>0</v>
          </cell>
          <cell r="M1441">
            <v>0</v>
          </cell>
          <cell r="N1441">
            <v>0</v>
          </cell>
          <cell r="O1441">
            <v>0</v>
          </cell>
          <cell r="P1441" t="e">
            <v>#N/A</v>
          </cell>
          <cell r="Q1441" t="e">
            <v>#N/A</v>
          </cell>
          <cell r="R1441">
            <v>0</v>
          </cell>
        </row>
        <row r="1442">
          <cell r="A1442">
            <v>0</v>
          </cell>
          <cell r="C1442">
            <v>0</v>
          </cell>
          <cell r="D1442">
            <v>0</v>
          </cell>
          <cell r="E1442">
            <v>0</v>
          </cell>
          <cell r="F1442">
            <v>0</v>
          </cell>
          <cell r="G1442">
            <v>0</v>
          </cell>
          <cell r="H1442">
            <v>0</v>
          </cell>
          <cell r="I1442">
            <v>0</v>
          </cell>
          <cell r="J1442">
            <v>0</v>
          </cell>
          <cell r="K1442">
            <v>0</v>
          </cell>
          <cell r="L1442">
            <v>0</v>
          </cell>
          <cell r="M1442">
            <v>0</v>
          </cell>
          <cell r="N1442">
            <v>0</v>
          </cell>
          <cell r="O1442">
            <v>0</v>
          </cell>
          <cell r="P1442" t="e">
            <v>#N/A</v>
          </cell>
          <cell r="Q1442" t="e">
            <v>#N/A</v>
          </cell>
          <cell r="R1442">
            <v>0</v>
          </cell>
        </row>
        <row r="1443">
          <cell r="A1443">
            <v>0</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t="e">
            <v>#N/A</v>
          </cell>
          <cell r="Q1443" t="e">
            <v>#N/A</v>
          </cell>
          <cell r="R1443">
            <v>0</v>
          </cell>
        </row>
        <row r="1444">
          <cell r="A1444">
            <v>0</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t="e">
            <v>#N/A</v>
          </cell>
          <cell r="Q1444" t="e">
            <v>#N/A</v>
          </cell>
          <cell r="R1444">
            <v>0</v>
          </cell>
        </row>
        <row r="1445">
          <cell r="A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t="e">
            <v>#N/A</v>
          </cell>
          <cell r="Q1445" t="e">
            <v>#N/A</v>
          </cell>
          <cell r="R1445">
            <v>0</v>
          </cell>
        </row>
        <row r="1446">
          <cell r="A1446">
            <v>0</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t="e">
            <v>#N/A</v>
          </cell>
          <cell r="Q1446" t="e">
            <v>#N/A</v>
          </cell>
          <cell r="R1446">
            <v>0</v>
          </cell>
        </row>
        <row r="1447">
          <cell r="A1447">
            <v>0</v>
          </cell>
          <cell r="C1447">
            <v>0</v>
          </cell>
          <cell r="D1447">
            <v>0</v>
          </cell>
          <cell r="E1447">
            <v>0</v>
          </cell>
          <cell r="F1447">
            <v>0</v>
          </cell>
          <cell r="G1447">
            <v>0</v>
          </cell>
          <cell r="H1447">
            <v>0</v>
          </cell>
          <cell r="I1447">
            <v>0</v>
          </cell>
          <cell r="J1447">
            <v>0</v>
          </cell>
          <cell r="K1447">
            <v>0</v>
          </cell>
          <cell r="L1447">
            <v>0</v>
          </cell>
          <cell r="M1447">
            <v>0</v>
          </cell>
          <cell r="N1447">
            <v>0</v>
          </cell>
          <cell r="O1447">
            <v>0</v>
          </cell>
          <cell r="P1447" t="e">
            <v>#N/A</v>
          </cell>
          <cell r="Q1447" t="e">
            <v>#N/A</v>
          </cell>
          <cell r="R1447">
            <v>0</v>
          </cell>
        </row>
        <row r="1448">
          <cell r="A1448">
            <v>0</v>
          </cell>
          <cell r="C1448">
            <v>0</v>
          </cell>
          <cell r="D1448">
            <v>0</v>
          </cell>
          <cell r="E1448">
            <v>0</v>
          </cell>
          <cell r="F1448">
            <v>0</v>
          </cell>
          <cell r="G1448">
            <v>0</v>
          </cell>
          <cell r="H1448">
            <v>0</v>
          </cell>
          <cell r="I1448">
            <v>0</v>
          </cell>
          <cell r="J1448">
            <v>0</v>
          </cell>
          <cell r="K1448">
            <v>0</v>
          </cell>
          <cell r="L1448">
            <v>0</v>
          </cell>
          <cell r="M1448">
            <v>0</v>
          </cell>
          <cell r="N1448">
            <v>0</v>
          </cell>
          <cell r="O1448">
            <v>0</v>
          </cell>
          <cell r="P1448" t="e">
            <v>#N/A</v>
          </cell>
          <cell r="Q1448" t="e">
            <v>#N/A</v>
          </cell>
          <cell r="R1448">
            <v>0</v>
          </cell>
        </row>
        <row r="1449">
          <cell r="A1449">
            <v>0</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t="e">
            <v>#N/A</v>
          </cell>
          <cell r="Q1449" t="e">
            <v>#N/A</v>
          </cell>
          <cell r="R1449">
            <v>0</v>
          </cell>
        </row>
        <row r="1450">
          <cell r="A1450">
            <v>0</v>
          </cell>
          <cell r="C1450">
            <v>0</v>
          </cell>
          <cell r="D1450">
            <v>0</v>
          </cell>
          <cell r="E1450">
            <v>0</v>
          </cell>
          <cell r="F1450">
            <v>0</v>
          </cell>
          <cell r="G1450">
            <v>0</v>
          </cell>
          <cell r="H1450">
            <v>0</v>
          </cell>
          <cell r="I1450">
            <v>0</v>
          </cell>
          <cell r="J1450">
            <v>0</v>
          </cell>
          <cell r="K1450">
            <v>0</v>
          </cell>
          <cell r="L1450">
            <v>0</v>
          </cell>
          <cell r="M1450">
            <v>0</v>
          </cell>
          <cell r="N1450">
            <v>0</v>
          </cell>
          <cell r="O1450">
            <v>0</v>
          </cell>
          <cell r="P1450" t="e">
            <v>#N/A</v>
          </cell>
          <cell r="Q1450" t="e">
            <v>#N/A</v>
          </cell>
          <cell r="R1450">
            <v>0</v>
          </cell>
        </row>
        <row r="1451">
          <cell r="A1451">
            <v>0</v>
          </cell>
          <cell r="C1451">
            <v>0</v>
          </cell>
          <cell r="D1451">
            <v>0</v>
          </cell>
          <cell r="E1451">
            <v>0</v>
          </cell>
          <cell r="F1451">
            <v>0</v>
          </cell>
          <cell r="G1451">
            <v>0</v>
          </cell>
          <cell r="H1451">
            <v>0</v>
          </cell>
          <cell r="I1451">
            <v>0</v>
          </cell>
          <cell r="J1451">
            <v>0</v>
          </cell>
          <cell r="K1451">
            <v>0</v>
          </cell>
          <cell r="L1451">
            <v>0</v>
          </cell>
          <cell r="M1451">
            <v>0</v>
          </cell>
          <cell r="N1451">
            <v>0</v>
          </cell>
          <cell r="O1451">
            <v>0</v>
          </cell>
          <cell r="P1451" t="e">
            <v>#N/A</v>
          </cell>
          <cell r="Q1451" t="e">
            <v>#N/A</v>
          </cell>
          <cell r="R1451">
            <v>0</v>
          </cell>
        </row>
        <row r="1452">
          <cell r="A1452">
            <v>0</v>
          </cell>
          <cell r="C1452">
            <v>0</v>
          </cell>
          <cell r="D1452">
            <v>0</v>
          </cell>
          <cell r="E1452">
            <v>0</v>
          </cell>
          <cell r="F1452">
            <v>0</v>
          </cell>
          <cell r="G1452">
            <v>0</v>
          </cell>
          <cell r="H1452">
            <v>0</v>
          </cell>
          <cell r="I1452">
            <v>0</v>
          </cell>
          <cell r="J1452">
            <v>0</v>
          </cell>
          <cell r="K1452">
            <v>0</v>
          </cell>
          <cell r="L1452">
            <v>0</v>
          </cell>
          <cell r="M1452">
            <v>0</v>
          </cell>
          <cell r="N1452">
            <v>0</v>
          </cell>
          <cell r="O1452">
            <v>0</v>
          </cell>
          <cell r="P1452" t="e">
            <v>#N/A</v>
          </cell>
          <cell r="Q1452" t="e">
            <v>#N/A</v>
          </cell>
          <cell r="R1452">
            <v>0</v>
          </cell>
        </row>
        <row r="1453">
          <cell r="A1453">
            <v>0</v>
          </cell>
          <cell r="C1453">
            <v>0</v>
          </cell>
          <cell r="D1453">
            <v>0</v>
          </cell>
          <cell r="E1453">
            <v>0</v>
          </cell>
          <cell r="F1453">
            <v>0</v>
          </cell>
          <cell r="G1453">
            <v>0</v>
          </cell>
          <cell r="H1453">
            <v>0</v>
          </cell>
          <cell r="I1453">
            <v>0</v>
          </cell>
          <cell r="J1453">
            <v>0</v>
          </cell>
          <cell r="K1453">
            <v>0</v>
          </cell>
          <cell r="L1453">
            <v>0</v>
          </cell>
          <cell r="M1453">
            <v>0</v>
          </cell>
          <cell r="N1453">
            <v>0</v>
          </cell>
          <cell r="O1453">
            <v>0</v>
          </cell>
          <cell r="P1453" t="e">
            <v>#N/A</v>
          </cell>
          <cell r="Q1453" t="e">
            <v>#N/A</v>
          </cell>
          <cell r="R1453">
            <v>0</v>
          </cell>
        </row>
        <row r="1454">
          <cell r="A1454">
            <v>0</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t="e">
            <v>#N/A</v>
          </cell>
          <cell r="Q1454" t="e">
            <v>#N/A</v>
          </cell>
          <cell r="R1454">
            <v>0</v>
          </cell>
        </row>
        <row r="1455">
          <cell r="A1455">
            <v>0</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t="e">
            <v>#N/A</v>
          </cell>
          <cell r="Q1455" t="e">
            <v>#N/A</v>
          </cell>
          <cell r="R1455">
            <v>0</v>
          </cell>
        </row>
        <row r="1456">
          <cell r="A1456">
            <v>0</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t="e">
            <v>#N/A</v>
          </cell>
          <cell r="Q1456" t="e">
            <v>#N/A</v>
          </cell>
          <cell r="R1456">
            <v>0</v>
          </cell>
        </row>
        <row r="1457">
          <cell r="A1457">
            <v>0</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t="e">
            <v>#N/A</v>
          </cell>
          <cell r="Q1457" t="e">
            <v>#N/A</v>
          </cell>
          <cell r="R1457">
            <v>0</v>
          </cell>
        </row>
        <row r="1458">
          <cell r="A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t="e">
            <v>#N/A</v>
          </cell>
          <cell r="Q1458" t="e">
            <v>#N/A</v>
          </cell>
          <cell r="R1458">
            <v>0</v>
          </cell>
        </row>
        <row r="1459">
          <cell r="A1459">
            <v>0</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t="e">
            <v>#N/A</v>
          </cell>
          <cell r="Q1459" t="e">
            <v>#N/A</v>
          </cell>
          <cell r="R1459">
            <v>0</v>
          </cell>
        </row>
        <row r="1460">
          <cell r="A1460">
            <v>0</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t="e">
            <v>#N/A</v>
          </cell>
          <cell r="Q1460" t="e">
            <v>#N/A</v>
          </cell>
          <cell r="R1460">
            <v>0</v>
          </cell>
        </row>
        <row r="1461">
          <cell r="A1461">
            <v>0</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t="e">
            <v>#N/A</v>
          </cell>
          <cell r="Q1461" t="e">
            <v>#N/A</v>
          </cell>
          <cell r="R1461">
            <v>0</v>
          </cell>
        </row>
        <row r="1462">
          <cell r="A1462">
            <v>0</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t="e">
            <v>#N/A</v>
          </cell>
          <cell r="Q1462" t="e">
            <v>#N/A</v>
          </cell>
          <cell r="R1462">
            <v>0</v>
          </cell>
        </row>
        <row r="1463">
          <cell r="A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t="e">
            <v>#N/A</v>
          </cell>
          <cell r="Q1463" t="e">
            <v>#N/A</v>
          </cell>
          <cell r="R1463">
            <v>0</v>
          </cell>
        </row>
        <row r="1464">
          <cell r="A1464">
            <v>0</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t="e">
            <v>#N/A</v>
          </cell>
          <cell r="Q1464" t="e">
            <v>#N/A</v>
          </cell>
          <cell r="R1464">
            <v>0</v>
          </cell>
        </row>
        <row r="1465">
          <cell r="A1465">
            <v>0</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t="e">
            <v>#N/A</v>
          </cell>
          <cell r="Q1465" t="e">
            <v>#N/A</v>
          </cell>
          <cell r="R1465">
            <v>0</v>
          </cell>
        </row>
        <row r="1466">
          <cell r="A1466">
            <v>0</v>
          </cell>
          <cell r="C1466">
            <v>0</v>
          </cell>
          <cell r="D1466">
            <v>0</v>
          </cell>
          <cell r="E1466">
            <v>0</v>
          </cell>
          <cell r="F1466">
            <v>0</v>
          </cell>
          <cell r="G1466">
            <v>0</v>
          </cell>
          <cell r="H1466">
            <v>0</v>
          </cell>
          <cell r="I1466">
            <v>0</v>
          </cell>
          <cell r="J1466">
            <v>0</v>
          </cell>
          <cell r="K1466">
            <v>0</v>
          </cell>
          <cell r="L1466">
            <v>0</v>
          </cell>
          <cell r="M1466">
            <v>0</v>
          </cell>
          <cell r="N1466">
            <v>0</v>
          </cell>
          <cell r="O1466">
            <v>0</v>
          </cell>
          <cell r="P1466" t="e">
            <v>#N/A</v>
          </cell>
          <cell r="Q1466" t="e">
            <v>#N/A</v>
          </cell>
          <cell r="R1466">
            <v>0</v>
          </cell>
        </row>
        <row r="1467">
          <cell r="A1467">
            <v>0</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t="e">
            <v>#N/A</v>
          </cell>
          <cell r="Q1467" t="e">
            <v>#N/A</v>
          </cell>
          <cell r="R1467">
            <v>0</v>
          </cell>
        </row>
        <row r="1468">
          <cell r="A1468">
            <v>0</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t="e">
            <v>#N/A</v>
          </cell>
          <cell r="Q1468" t="e">
            <v>#N/A</v>
          </cell>
          <cell r="R1468">
            <v>0</v>
          </cell>
        </row>
        <row r="1469">
          <cell r="A1469">
            <v>0</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t="e">
            <v>#N/A</v>
          </cell>
          <cell r="Q1469" t="e">
            <v>#N/A</v>
          </cell>
          <cell r="R1469">
            <v>0</v>
          </cell>
        </row>
        <row r="1470">
          <cell r="A1470">
            <v>0</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t="e">
            <v>#N/A</v>
          </cell>
          <cell r="Q1470" t="e">
            <v>#N/A</v>
          </cell>
          <cell r="R1470">
            <v>0</v>
          </cell>
        </row>
        <row r="1471">
          <cell r="A1471">
            <v>0</v>
          </cell>
          <cell r="C1471">
            <v>0</v>
          </cell>
          <cell r="D1471">
            <v>0</v>
          </cell>
          <cell r="E1471">
            <v>0</v>
          </cell>
          <cell r="F1471">
            <v>0</v>
          </cell>
          <cell r="G1471">
            <v>0</v>
          </cell>
          <cell r="H1471">
            <v>0</v>
          </cell>
          <cell r="I1471">
            <v>0</v>
          </cell>
          <cell r="J1471">
            <v>0</v>
          </cell>
          <cell r="K1471">
            <v>0</v>
          </cell>
          <cell r="L1471">
            <v>0</v>
          </cell>
          <cell r="M1471">
            <v>0</v>
          </cell>
          <cell r="N1471">
            <v>0</v>
          </cell>
          <cell r="O1471">
            <v>0</v>
          </cell>
          <cell r="P1471" t="e">
            <v>#N/A</v>
          </cell>
          <cell r="Q1471" t="e">
            <v>#N/A</v>
          </cell>
          <cell r="R1471">
            <v>0</v>
          </cell>
        </row>
        <row r="1472">
          <cell r="A1472">
            <v>0</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t="e">
            <v>#N/A</v>
          </cell>
          <cell r="Q1472" t="e">
            <v>#N/A</v>
          </cell>
          <cell r="R1472">
            <v>0</v>
          </cell>
        </row>
        <row r="1473">
          <cell r="A1473">
            <v>0</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t="e">
            <v>#N/A</v>
          </cell>
          <cell r="Q1473" t="e">
            <v>#N/A</v>
          </cell>
          <cell r="R1473">
            <v>0</v>
          </cell>
        </row>
        <row r="1474">
          <cell r="A1474">
            <v>0</v>
          </cell>
          <cell r="C1474">
            <v>0</v>
          </cell>
          <cell r="D1474">
            <v>0</v>
          </cell>
          <cell r="E1474">
            <v>0</v>
          </cell>
          <cell r="F1474">
            <v>0</v>
          </cell>
          <cell r="G1474">
            <v>0</v>
          </cell>
          <cell r="H1474">
            <v>0</v>
          </cell>
          <cell r="I1474">
            <v>0</v>
          </cell>
          <cell r="J1474">
            <v>0</v>
          </cell>
          <cell r="K1474">
            <v>0</v>
          </cell>
          <cell r="L1474">
            <v>0</v>
          </cell>
          <cell r="M1474">
            <v>0</v>
          </cell>
          <cell r="N1474">
            <v>0</v>
          </cell>
          <cell r="O1474">
            <v>0</v>
          </cell>
          <cell r="P1474" t="e">
            <v>#N/A</v>
          </cell>
          <cell r="Q1474" t="e">
            <v>#N/A</v>
          </cell>
          <cell r="R1474">
            <v>0</v>
          </cell>
        </row>
        <row r="1475">
          <cell r="A1475">
            <v>0</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t="e">
            <v>#N/A</v>
          </cell>
          <cell r="Q1475" t="e">
            <v>#N/A</v>
          </cell>
          <cell r="R1475">
            <v>0</v>
          </cell>
        </row>
        <row r="1476">
          <cell r="A1476">
            <v>0</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t="e">
            <v>#N/A</v>
          </cell>
          <cell r="Q1476" t="e">
            <v>#N/A</v>
          </cell>
          <cell r="R1476">
            <v>0</v>
          </cell>
        </row>
        <row r="1477">
          <cell r="A1477">
            <v>0</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t="e">
            <v>#N/A</v>
          </cell>
          <cell r="Q1477" t="e">
            <v>#N/A</v>
          </cell>
          <cell r="R1477">
            <v>0</v>
          </cell>
        </row>
        <row r="1478">
          <cell r="A1478">
            <v>0</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t="e">
            <v>#N/A</v>
          </cell>
          <cell r="Q1478" t="e">
            <v>#N/A</v>
          </cell>
          <cell r="R1478">
            <v>0</v>
          </cell>
        </row>
        <row r="1479">
          <cell r="A1479">
            <v>0</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t="e">
            <v>#N/A</v>
          </cell>
          <cell r="Q1479" t="e">
            <v>#N/A</v>
          </cell>
          <cell r="R1479">
            <v>0</v>
          </cell>
        </row>
        <row r="1480">
          <cell r="A1480">
            <v>0</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t="e">
            <v>#N/A</v>
          </cell>
          <cell r="Q1480" t="e">
            <v>#N/A</v>
          </cell>
          <cell r="R1480">
            <v>0</v>
          </cell>
        </row>
        <row r="1481">
          <cell r="A1481">
            <v>0</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t="e">
            <v>#N/A</v>
          </cell>
          <cell r="Q1481" t="e">
            <v>#N/A</v>
          </cell>
          <cell r="R1481">
            <v>0</v>
          </cell>
        </row>
        <row r="1482">
          <cell r="A1482">
            <v>0</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t="e">
            <v>#N/A</v>
          </cell>
          <cell r="Q1482" t="e">
            <v>#N/A</v>
          </cell>
          <cell r="R1482">
            <v>0</v>
          </cell>
        </row>
        <row r="1483">
          <cell r="A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t="e">
            <v>#N/A</v>
          </cell>
          <cell r="Q1483" t="e">
            <v>#N/A</v>
          </cell>
          <cell r="R1483">
            <v>0</v>
          </cell>
        </row>
        <row r="1484">
          <cell r="A1484">
            <v>0</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t="e">
            <v>#N/A</v>
          </cell>
          <cell r="Q1484" t="e">
            <v>#N/A</v>
          </cell>
          <cell r="R1484">
            <v>0</v>
          </cell>
        </row>
        <row r="1485">
          <cell r="A1485">
            <v>0</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t="e">
            <v>#N/A</v>
          </cell>
          <cell r="Q1485" t="e">
            <v>#N/A</v>
          </cell>
          <cell r="R1485">
            <v>0</v>
          </cell>
        </row>
        <row r="1486">
          <cell r="A1486">
            <v>0</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t="e">
            <v>#N/A</v>
          </cell>
          <cell r="Q1486" t="e">
            <v>#N/A</v>
          </cell>
          <cell r="R1486">
            <v>0</v>
          </cell>
        </row>
        <row r="1487">
          <cell r="A1487">
            <v>0</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t="e">
            <v>#N/A</v>
          </cell>
          <cell r="Q1487" t="e">
            <v>#N/A</v>
          </cell>
          <cell r="R1487">
            <v>0</v>
          </cell>
        </row>
        <row r="1488">
          <cell r="A1488">
            <v>0</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t="e">
            <v>#N/A</v>
          </cell>
          <cell r="Q1488" t="e">
            <v>#N/A</v>
          </cell>
          <cell r="R1488">
            <v>0</v>
          </cell>
        </row>
        <row r="1489">
          <cell r="A1489">
            <v>0</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t="e">
            <v>#N/A</v>
          </cell>
          <cell r="Q1489" t="e">
            <v>#N/A</v>
          </cell>
          <cell r="R1489">
            <v>0</v>
          </cell>
        </row>
        <row r="1490">
          <cell r="A1490">
            <v>0</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t="e">
            <v>#N/A</v>
          </cell>
          <cell r="Q1490" t="e">
            <v>#N/A</v>
          </cell>
          <cell r="R1490">
            <v>0</v>
          </cell>
        </row>
        <row r="1491">
          <cell r="A1491">
            <v>0</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t="e">
            <v>#N/A</v>
          </cell>
          <cell r="Q1491" t="e">
            <v>#N/A</v>
          </cell>
          <cell r="R1491">
            <v>0</v>
          </cell>
        </row>
        <row r="1492">
          <cell r="A1492">
            <v>0</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t="e">
            <v>#N/A</v>
          </cell>
          <cell r="Q1492" t="e">
            <v>#N/A</v>
          </cell>
          <cell r="R1492">
            <v>0</v>
          </cell>
        </row>
        <row r="1493">
          <cell r="A1493">
            <v>0</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t="e">
            <v>#N/A</v>
          </cell>
          <cell r="Q1493" t="e">
            <v>#N/A</v>
          </cell>
          <cell r="R1493">
            <v>0</v>
          </cell>
        </row>
        <row r="1494">
          <cell r="A1494">
            <v>0</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t="e">
            <v>#N/A</v>
          </cell>
          <cell r="Q1494" t="e">
            <v>#N/A</v>
          </cell>
          <cell r="R1494">
            <v>0</v>
          </cell>
        </row>
        <row r="1495">
          <cell r="A1495">
            <v>0</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t="e">
            <v>#N/A</v>
          </cell>
          <cell r="Q1495" t="e">
            <v>#N/A</v>
          </cell>
          <cell r="R1495">
            <v>0</v>
          </cell>
        </row>
        <row r="1496">
          <cell r="A1496">
            <v>0</v>
          </cell>
          <cell r="C1496">
            <v>0</v>
          </cell>
          <cell r="D1496">
            <v>0</v>
          </cell>
          <cell r="E1496">
            <v>0</v>
          </cell>
          <cell r="F1496">
            <v>0</v>
          </cell>
          <cell r="G1496">
            <v>0</v>
          </cell>
          <cell r="H1496">
            <v>0</v>
          </cell>
          <cell r="I1496">
            <v>0</v>
          </cell>
          <cell r="J1496">
            <v>0</v>
          </cell>
          <cell r="K1496">
            <v>0</v>
          </cell>
          <cell r="L1496">
            <v>0</v>
          </cell>
          <cell r="M1496">
            <v>0</v>
          </cell>
          <cell r="N1496">
            <v>0</v>
          </cell>
          <cell r="O1496">
            <v>0</v>
          </cell>
          <cell r="P1496" t="e">
            <v>#N/A</v>
          </cell>
          <cell r="Q1496" t="e">
            <v>#N/A</v>
          </cell>
          <cell r="R1496">
            <v>0</v>
          </cell>
        </row>
        <row r="1497">
          <cell r="A1497">
            <v>0</v>
          </cell>
          <cell r="C1497">
            <v>0</v>
          </cell>
          <cell r="D1497">
            <v>0</v>
          </cell>
          <cell r="E1497">
            <v>0</v>
          </cell>
          <cell r="F1497">
            <v>0</v>
          </cell>
          <cell r="G1497">
            <v>0</v>
          </cell>
          <cell r="H1497">
            <v>0</v>
          </cell>
          <cell r="I1497">
            <v>0</v>
          </cell>
          <cell r="J1497">
            <v>0</v>
          </cell>
          <cell r="K1497">
            <v>0</v>
          </cell>
          <cell r="L1497">
            <v>0</v>
          </cell>
          <cell r="M1497">
            <v>0</v>
          </cell>
          <cell r="N1497">
            <v>0</v>
          </cell>
          <cell r="O1497">
            <v>0</v>
          </cell>
          <cell r="P1497" t="e">
            <v>#N/A</v>
          </cell>
          <cell r="Q1497" t="e">
            <v>#N/A</v>
          </cell>
          <cell r="R1497">
            <v>0</v>
          </cell>
        </row>
        <row r="1498">
          <cell r="A1498">
            <v>0</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t="e">
            <v>#N/A</v>
          </cell>
          <cell r="Q1498" t="e">
            <v>#N/A</v>
          </cell>
          <cell r="R1498">
            <v>0</v>
          </cell>
        </row>
        <row r="1499">
          <cell r="A1499">
            <v>0</v>
          </cell>
          <cell r="C1499">
            <v>0</v>
          </cell>
          <cell r="D1499">
            <v>0</v>
          </cell>
          <cell r="E1499">
            <v>0</v>
          </cell>
          <cell r="F1499">
            <v>0</v>
          </cell>
          <cell r="G1499">
            <v>0</v>
          </cell>
          <cell r="H1499">
            <v>0</v>
          </cell>
          <cell r="I1499">
            <v>0</v>
          </cell>
          <cell r="J1499">
            <v>0</v>
          </cell>
          <cell r="K1499">
            <v>0</v>
          </cell>
          <cell r="L1499">
            <v>0</v>
          </cell>
          <cell r="M1499">
            <v>0</v>
          </cell>
          <cell r="N1499">
            <v>0</v>
          </cell>
          <cell r="O1499">
            <v>0</v>
          </cell>
          <cell r="P1499" t="e">
            <v>#N/A</v>
          </cell>
          <cell r="Q1499" t="e">
            <v>#N/A</v>
          </cell>
          <cell r="R1499">
            <v>0</v>
          </cell>
        </row>
        <row r="1500">
          <cell r="A1500">
            <v>0</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t="e">
            <v>#N/A</v>
          </cell>
          <cell r="Q1500" t="e">
            <v>#N/A</v>
          </cell>
          <cell r="R1500">
            <v>0</v>
          </cell>
        </row>
        <row r="1501">
          <cell r="A1501">
            <v>0</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t="e">
            <v>#N/A</v>
          </cell>
          <cell r="Q1501" t="e">
            <v>#N/A</v>
          </cell>
          <cell r="R1501">
            <v>0</v>
          </cell>
        </row>
        <row r="1502">
          <cell r="A1502">
            <v>0</v>
          </cell>
          <cell r="C1502">
            <v>0</v>
          </cell>
          <cell r="D1502">
            <v>0</v>
          </cell>
          <cell r="E1502">
            <v>0</v>
          </cell>
          <cell r="F1502">
            <v>0</v>
          </cell>
          <cell r="G1502">
            <v>0</v>
          </cell>
          <cell r="H1502">
            <v>0</v>
          </cell>
          <cell r="I1502">
            <v>0</v>
          </cell>
          <cell r="J1502">
            <v>0</v>
          </cell>
          <cell r="K1502">
            <v>0</v>
          </cell>
          <cell r="L1502">
            <v>0</v>
          </cell>
          <cell r="M1502">
            <v>0</v>
          </cell>
          <cell r="N1502">
            <v>0</v>
          </cell>
          <cell r="O1502">
            <v>0</v>
          </cell>
          <cell r="P1502" t="e">
            <v>#N/A</v>
          </cell>
          <cell r="Q1502" t="e">
            <v>#N/A</v>
          </cell>
          <cell r="R1502">
            <v>0</v>
          </cell>
        </row>
        <row r="1503">
          <cell r="A1503">
            <v>0</v>
          </cell>
          <cell r="C1503">
            <v>0</v>
          </cell>
          <cell r="D1503">
            <v>0</v>
          </cell>
          <cell r="E1503">
            <v>0</v>
          </cell>
          <cell r="F1503">
            <v>0</v>
          </cell>
          <cell r="G1503">
            <v>0</v>
          </cell>
          <cell r="H1503">
            <v>0</v>
          </cell>
          <cell r="I1503">
            <v>0</v>
          </cell>
          <cell r="J1503">
            <v>0</v>
          </cell>
          <cell r="K1503">
            <v>0</v>
          </cell>
          <cell r="L1503">
            <v>0</v>
          </cell>
          <cell r="M1503">
            <v>0</v>
          </cell>
          <cell r="N1503">
            <v>0</v>
          </cell>
          <cell r="O1503">
            <v>0</v>
          </cell>
          <cell r="P1503" t="e">
            <v>#N/A</v>
          </cell>
          <cell r="Q1503" t="e">
            <v>#N/A</v>
          </cell>
          <cell r="R1503">
            <v>0</v>
          </cell>
        </row>
        <row r="1504">
          <cell r="A1504">
            <v>0</v>
          </cell>
          <cell r="C1504">
            <v>0</v>
          </cell>
          <cell r="D1504">
            <v>0</v>
          </cell>
          <cell r="E1504">
            <v>0</v>
          </cell>
          <cell r="F1504">
            <v>0</v>
          </cell>
          <cell r="G1504">
            <v>0</v>
          </cell>
          <cell r="H1504">
            <v>0</v>
          </cell>
          <cell r="I1504">
            <v>0</v>
          </cell>
          <cell r="J1504">
            <v>0</v>
          </cell>
          <cell r="K1504">
            <v>0</v>
          </cell>
          <cell r="L1504">
            <v>0</v>
          </cell>
          <cell r="M1504">
            <v>0</v>
          </cell>
          <cell r="N1504">
            <v>0</v>
          </cell>
          <cell r="O1504">
            <v>0</v>
          </cell>
          <cell r="P1504" t="e">
            <v>#N/A</v>
          </cell>
          <cell r="Q1504" t="e">
            <v>#N/A</v>
          </cell>
          <cell r="R1504">
            <v>0</v>
          </cell>
        </row>
        <row r="1505">
          <cell r="A1505">
            <v>0</v>
          </cell>
          <cell r="C1505">
            <v>0</v>
          </cell>
          <cell r="D1505">
            <v>0</v>
          </cell>
          <cell r="E1505">
            <v>0</v>
          </cell>
          <cell r="F1505">
            <v>0</v>
          </cell>
          <cell r="G1505">
            <v>0</v>
          </cell>
          <cell r="H1505">
            <v>0</v>
          </cell>
          <cell r="I1505">
            <v>0</v>
          </cell>
          <cell r="J1505">
            <v>0</v>
          </cell>
          <cell r="K1505">
            <v>0</v>
          </cell>
          <cell r="L1505">
            <v>0</v>
          </cell>
          <cell r="M1505">
            <v>0</v>
          </cell>
          <cell r="N1505">
            <v>0</v>
          </cell>
          <cell r="O1505">
            <v>0</v>
          </cell>
          <cell r="P1505" t="e">
            <v>#N/A</v>
          </cell>
          <cell r="Q1505" t="e">
            <v>#N/A</v>
          </cell>
          <cell r="R1505">
            <v>0</v>
          </cell>
        </row>
        <row r="1506">
          <cell r="A1506">
            <v>0</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t="e">
            <v>#N/A</v>
          </cell>
          <cell r="Q1506" t="e">
            <v>#N/A</v>
          </cell>
          <cell r="R1506">
            <v>0</v>
          </cell>
        </row>
        <row r="1507">
          <cell r="A1507">
            <v>0</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t="e">
            <v>#N/A</v>
          </cell>
          <cell r="Q1507" t="e">
            <v>#N/A</v>
          </cell>
          <cell r="R1507">
            <v>0</v>
          </cell>
        </row>
        <row r="1508">
          <cell r="A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t="e">
            <v>#N/A</v>
          </cell>
          <cell r="Q1508" t="e">
            <v>#N/A</v>
          </cell>
          <cell r="R1508">
            <v>0</v>
          </cell>
        </row>
        <row r="1509">
          <cell r="A1509">
            <v>0</v>
          </cell>
          <cell r="C1509">
            <v>0</v>
          </cell>
          <cell r="D1509">
            <v>0</v>
          </cell>
          <cell r="E1509">
            <v>0</v>
          </cell>
          <cell r="F1509">
            <v>0</v>
          </cell>
          <cell r="G1509">
            <v>0</v>
          </cell>
          <cell r="H1509">
            <v>0</v>
          </cell>
          <cell r="I1509">
            <v>0</v>
          </cell>
          <cell r="J1509">
            <v>0</v>
          </cell>
          <cell r="K1509">
            <v>0</v>
          </cell>
          <cell r="L1509">
            <v>0</v>
          </cell>
          <cell r="M1509">
            <v>0</v>
          </cell>
          <cell r="N1509">
            <v>0</v>
          </cell>
          <cell r="O1509">
            <v>0</v>
          </cell>
          <cell r="P1509" t="e">
            <v>#N/A</v>
          </cell>
          <cell r="Q1509" t="e">
            <v>#N/A</v>
          </cell>
          <cell r="R1509">
            <v>0</v>
          </cell>
        </row>
        <row r="1510">
          <cell r="A1510">
            <v>0</v>
          </cell>
          <cell r="C1510">
            <v>0</v>
          </cell>
          <cell r="D1510">
            <v>0</v>
          </cell>
          <cell r="E1510">
            <v>0</v>
          </cell>
          <cell r="F1510">
            <v>0</v>
          </cell>
          <cell r="G1510">
            <v>0</v>
          </cell>
          <cell r="H1510">
            <v>0</v>
          </cell>
          <cell r="I1510">
            <v>0</v>
          </cell>
          <cell r="J1510">
            <v>0</v>
          </cell>
          <cell r="K1510">
            <v>0</v>
          </cell>
          <cell r="L1510">
            <v>0</v>
          </cell>
          <cell r="M1510">
            <v>0</v>
          </cell>
          <cell r="N1510">
            <v>0</v>
          </cell>
          <cell r="O1510">
            <v>0</v>
          </cell>
          <cell r="P1510" t="e">
            <v>#N/A</v>
          </cell>
          <cell r="Q1510" t="e">
            <v>#N/A</v>
          </cell>
          <cell r="R1510">
            <v>0</v>
          </cell>
        </row>
        <row r="1511">
          <cell r="A1511">
            <v>0</v>
          </cell>
          <cell r="C1511">
            <v>0</v>
          </cell>
          <cell r="D1511">
            <v>0</v>
          </cell>
          <cell r="E1511">
            <v>0</v>
          </cell>
          <cell r="F1511">
            <v>0</v>
          </cell>
          <cell r="G1511">
            <v>0</v>
          </cell>
          <cell r="H1511">
            <v>0</v>
          </cell>
          <cell r="I1511">
            <v>0</v>
          </cell>
          <cell r="J1511">
            <v>0</v>
          </cell>
          <cell r="K1511">
            <v>0</v>
          </cell>
          <cell r="L1511">
            <v>0</v>
          </cell>
          <cell r="M1511">
            <v>0</v>
          </cell>
          <cell r="N1511">
            <v>0</v>
          </cell>
          <cell r="O1511">
            <v>0</v>
          </cell>
          <cell r="P1511" t="e">
            <v>#N/A</v>
          </cell>
          <cell r="Q1511" t="e">
            <v>#N/A</v>
          </cell>
          <cell r="R1511">
            <v>0</v>
          </cell>
        </row>
        <row r="1512">
          <cell r="A1512">
            <v>0</v>
          </cell>
          <cell r="C1512">
            <v>0</v>
          </cell>
          <cell r="D1512">
            <v>0</v>
          </cell>
          <cell r="E1512">
            <v>0</v>
          </cell>
          <cell r="F1512">
            <v>0</v>
          </cell>
          <cell r="G1512">
            <v>0</v>
          </cell>
          <cell r="H1512">
            <v>0</v>
          </cell>
          <cell r="I1512">
            <v>0</v>
          </cell>
          <cell r="J1512">
            <v>0</v>
          </cell>
          <cell r="K1512">
            <v>0</v>
          </cell>
          <cell r="L1512">
            <v>0</v>
          </cell>
          <cell r="M1512">
            <v>0</v>
          </cell>
          <cell r="N1512">
            <v>0</v>
          </cell>
          <cell r="O1512">
            <v>0</v>
          </cell>
          <cell r="P1512" t="e">
            <v>#N/A</v>
          </cell>
          <cell r="Q1512" t="e">
            <v>#N/A</v>
          </cell>
          <cell r="R1512">
            <v>0</v>
          </cell>
        </row>
        <row r="1513">
          <cell r="A1513">
            <v>0</v>
          </cell>
          <cell r="C1513">
            <v>0</v>
          </cell>
          <cell r="D1513">
            <v>0</v>
          </cell>
          <cell r="E1513">
            <v>0</v>
          </cell>
          <cell r="F1513">
            <v>0</v>
          </cell>
          <cell r="G1513">
            <v>0</v>
          </cell>
          <cell r="H1513">
            <v>0</v>
          </cell>
          <cell r="I1513">
            <v>0</v>
          </cell>
          <cell r="J1513">
            <v>0</v>
          </cell>
          <cell r="K1513">
            <v>0</v>
          </cell>
          <cell r="L1513">
            <v>0</v>
          </cell>
          <cell r="M1513">
            <v>0</v>
          </cell>
          <cell r="N1513">
            <v>0</v>
          </cell>
          <cell r="O1513">
            <v>0</v>
          </cell>
          <cell r="P1513" t="e">
            <v>#N/A</v>
          </cell>
          <cell r="Q1513" t="e">
            <v>#N/A</v>
          </cell>
          <cell r="R1513">
            <v>0</v>
          </cell>
        </row>
        <row r="1514">
          <cell r="A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t="e">
            <v>#N/A</v>
          </cell>
          <cell r="Q1514" t="e">
            <v>#N/A</v>
          </cell>
          <cell r="R1514">
            <v>0</v>
          </cell>
        </row>
        <row r="1515">
          <cell r="A1515">
            <v>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t="e">
            <v>#N/A</v>
          </cell>
          <cell r="Q1515" t="e">
            <v>#N/A</v>
          </cell>
          <cell r="R1515">
            <v>0</v>
          </cell>
        </row>
        <row r="1516">
          <cell r="A1516">
            <v>0</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t="e">
            <v>#N/A</v>
          </cell>
          <cell r="Q1516" t="e">
            <v>#N/A</v>
          </cell>
          <cell r="R1516">
            <v>0</v>
          </cell>
        </row>
        <row r="1517">
          <cell r="A1517">
            <v>0</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t="e">
            <v>#N/A</v>
          </cell>
          <cell r="Q1517" t="e">
            <v>#N/A</v>
          </cell>
          <cell r="R1517">
            <v>0</v>
          </cell>
        </row>
        <row r="1518">
          <cell r="A1518">
            <v>0</v>
          </cell>
          <cell r="C1518">
            <v>0</v>
          </cell>
          <cell r="D1518">
            <v>0</v>
          </cell>
          <cell r="E1518">
            <v>0</v>
          </cell>
          <cell r="F1518">
            <v>0</v>
          </cell>
          <cell r="G1518">
            <v>0</v>
          </cell>
          <cell r="H1518">
            <v>0</v>
          </cell>
          <cell r="I1518">
            <v>0</v>
          </cell>
          <cell r="J1518">
            <v>0</v>
          </cell>
          <cell r="K1518">
            <v>0</v>
          </cell>
          <cell r="L1518">
            <v>0</v>
          </cell>
          <cell r="M1518">
            <v>0</v>
          </cell>
          <cell r="N1518">
            <v>0</v>
          </cell>
          <cell r="O1518">
            <v>0</v>
          </cell>
          <cell r="P1518" t="e">
            <v>#N/A</v>
          </cell>
          <cell r="Q1518" t="e">
            <v>#N/A</v>
          </cell>
          <cell r="R1518">
            <v>0</v>
          </cell>
        </row>
        <row r="1519">
          <cell r="A1519">
            <v>0</v>
          </cell>
          <cell r="C1519">
            <v>0</v>
          </cell>
          <cell r="D1519">
            <v>0</v>
          </cell>
          <cell r="E1519">
            <v>0</v>
          </cell>
          <cell r="F1519">
            <v>0</v>
          </cell>
          <cell r="G1519">
            <v>0</v>
          </cell>
          <cell r="H1519">
            <v>0</v>
          </cell>
          <cell r="I1519">
            <v>0</v>
          </cell>
          <cell r="J1519">
            <v>0</v>
          </cell>
          <cell r="K1519">
            <v>0</v>
          </cell>
          <cell r="L1519">
            <v>0</v>
          </cell>
          <cell r="M1519">
            <v>0</v>
          </cell>
          <cell r="N1519">
            <v>0</v>
          </cell>
          <cell r="O1519">
            <v>0</v>
          </cell>
          <cell r="P1519" t="e">
            <v>#N/A</v>
          </cell>
          <cell r="Q1519" t="e">
            <v>#N/A</v>
          </cell>
          <cell r="R1519">
            <v>0</v>
          </cell>
        </row>
        <row r="1520">
          <cell r="A1520">
            <v>0</v>
          </cell>
          <cell r="C1520">
            <v>0</v>
          </cell>
          <cell r="D1520">
            <v>0</v>
          </cell>
          <cell r="E1520">
            <v>0</v>
          </cell>
          <cell r="F1520">
            <v>0</v>
          </cell>
          <cell r="G1520">
            <v>0</v>
          </cell>
          <cell r="H1520">
            <v>0</v>
          </cell>
          <cell r="I1520">
            <v>0</v>
          </cell>
          <cell r="J1520">
            <v>0</v>
          </cell>
          <cell r="K1520">
            <v>0</v>
          </cell>
          <cell r="L1520">
            <v>0</v>
          </cell>
          <cell r="M1520">
            <v>0</v>
          </cell>
          <cell r="N1520">
            <v>0</v>
          </cell>
          <cell r="O1520">
            <v>0</v>
          </cell>
          <cell r="P1520" t="e">
            <v>#N/A</v>
          </cell>
          <cell r="Q1520" t="e">
            <v>#N/A</v>
          </cell>
          <cell r="R1520">
            <v>0</v>
          </cell>
        </row>
        <row r="1521">
          <cell r="A1521">
            <v>0</v>
          </cell>
          <cell r="C1521">
            <v>0</v>
          </cell>
          <cell r="D1521">
            <v>0</v>
          </cell>
          <cell r="E1521">
            <v>0</v>
          </cell>
          <cell r="F1521">
            <v>0</v>
          </cell>
          <cell r="G1521">
            <v>0</v>
          </cell>
          <cell r="H1521">
            <v>0</v>
          </cell>
          <cell r="I1521">
            <v>0</v>
          </cell>
          <cell r="J1521">
            <v>0</v>
          </cell>
          <cell r="K1521">
            <v>0</v>
          </cell>
          <cell r="L1521">
            <v>0</v>
          </cell>
          <cell r="M1521">
            <v>0</v>
          </cell>
          <cell r="N1521">
            <v>0</v>
          </cell>
          <cell r="O1521">
            <v>0</v>
          </cell>
          <cell r="P1521" t="e">
            <v>#N/A</v>
          </cell>
          <cell r="Q1521" t="e">
            <v>#N/A</v>
          </cell>
          <cell r="R1521">
            <v>0</v>
          </cell>
        </row>
        <row r="1522">
          <cell r="A1522">
            <v>0</v>
          </cell>
          <cell r="C1522">
            <v>0</v>
          </cell>
          <cell r="D1522">
            <v>0</v>
          </cell>
          <cell r="E1522">
            <v>0</v>
          </cell>
          <cell r="F1522">
            <v>0</v>
          </cell>
          <cell r="G1522">
            <v>0</v>
          </cell>
          <cell r="H1522">
            <v>0</v>
          </cell>
          <cell r="I1522">
            <v>0</v>
          </cell>
          <cell r="J1522">
            <v>0</v>
          </cell>
          <cell r="K1522">
            <v>0</v>
          </cell>
          <cell r="L1522">
            <v>0</v>
          </cell>
          <cell r="M1522">
            <v>0</v>
          </cell>
          <cell r="N1522">
            <v>0</v>
          </cell>
          <cell r="O1522">
            <v>0</v>
          </cell>
          <cell r="P1522" t="e">
            <v>#N/A</v>
          </cell>
          <cell r="Q1522" t="e">
            <v>#N/A</v>
          </cell>
          <cell r="R1522">
            <v>0</v>
          </cell>
        </row>
        <row r="1523">
          <cell r="A1523">
            <v>0</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t="e">
            <v>#N/A</v>
          </cell>
          <cell r="Q1523" t="e">
            <v>#N/A</v>
          </cell>
          <cell r="R1523">
            <v>0</v>
          </cell>
        </row>
        <row r="1524">
          <cell r="A1524">
            <v>0</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t="e">
            <v>#N/A</v>
          </cell>
          <cell r="Q1524" t="e">
            <v>#N/A</v>
          </cell>
          <cell r="R1524">
            <v>0</v>
          </cell>
        </row>
        <row r="1525">
          <cell r="A1525">
            <v>0</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t="e">
            <v>#N/A</v>
          </cell>
          <cell r="Q1525" t="e">
            <v>#N/A</v>
          </cell>
          <cell r="R1525">
            <v>0</v>
          </cell>
        </row>
        <row r="1526">
          <cell r="A1526">
            <v>0</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t="e">
            <v>#N/A</v>
          </cell>
          <cell r="Q1526" t="e">
            <v>#N/A</v>
          </cell>
          <cell r="R1526">
            <v>0</v>
          </cell>
        </row>
        <row r="1527">
          <cell r="A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t="e">
            <v>#N/A</v>
          </cell>
          <cell r="Q1527" t="e">
            <v>#N/A</v>
          </cell>
          <cell r="R1527">
            <v>0</v>
          </cell>
        </row>
        <row r="1528">
          <cell r="A1528">
            <v>0</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t="e">
            <v>#N/A</v>
          </cell>
          <cell r="Q1528" t="e">
            <v>#N/A</v>
          </cell>
          <cell r="R1528">
            <v>0</v>
          </cell>
        </row>
        <row r="1529">
          <cell r="A1529">
            <v>0</v>
          </cell>
          <cell r="C1529">
            <v>0</v>
          </cell>
          <cell r="D1529">
            <v>0</v>
          </cell>
          <cell r="E1529">
            <v>0</v>
          </cell>
          <cell r="F1529">
            <v>0</v>
          </cell>
          <cell r="G1529">
            <v>0</v>
          </cell>
          <cell r="H1529">
            <v>0</v>
          </cell>
          <cell r="I1529">
            <v>0</v>
          </cell>
          <cell r="J1529">
            <v>0</v>
          </cell>
          <cell r="K1529">
            <v>0</v>
          </cell>
          <cell r="L1529">
            <v>0</v>
          </cell>
          <cell r="M1529">
            <v>0</v>
          </cell>
          <cell r="N1529">
            <v>0</v>
          </cell>
          <cell r="O1529">
            <v>0</v>
          </cell>
          <cell r="P1529" t="e">
            <v>#N/A</v>
          </cell>
          <cell r="Q1529" t="e">
            <v>#N/A</v>
          </cell>
          <cell r="R1529">
            <v>0</v>
          </cell>
        </row>
        <row r="1530">
          <cell r="A1530">
            <v>0</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t="e">
            <v>#N/A</v>
          </cell>
          <cell r="Q1530" t="e">
            <v>#N/A</v>
          </cell>
          <cell r="R1530">
            <v>0</v>
          </cell>
        </row>
        <row r="1531">
          <cell r="A1531">
            <v>0</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t="e">
            <v>#N/A</v>
          </cell>
          <cell r="Q1531" t="e">
            <v>#N/A</v>
          </cell>
          <cell r="R1531">
            <v>0</v>
          </cell>
        </row>
        <row r="1532">
          <cell r="A1532">
            <v>0</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t="e">
            <v>#N/A</v>
          </cell>
          <cell r="Q1532" t="e">
            <v>#N/A</v>
          </cell>
          <cell r="R1532">
            <v>0</v>
          </cell>
        </row>
        <row r="1533">
          <cell r="A1533">
            <v>0</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t="e">
            <v>#N/A</v>
          </cell>
          <cell r="Q1533" t="e">
            <v>#N/A</v>
          </cell>
          <cell r="R1533">
            <v>0</v>
          </cell>
        </row>
        <row r="1534">
          <cell r="A1534">
            <v>0</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t="e">
            <v>#N/A</v>
          </cell>
          <cell r="Q1534" t="e">
            <v>#N/A</v>
          </cell>
          <cell r="R1534">
            <v>0</v>
          </cell>
        </row>
        <row r="1535">
          <cell r="A1535">
            <v>0</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t="e">
            <v>#N/A</v>
          </cell>
          <cell r="Q1535" t="e">
            <v>#N/A</v>
          </cell>
          <cell r="R1535">
            <v>0</v>
          </cell>
        </row>
        <row r="1536">
          <cell r="A1536">
            <v>0</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t="e">
            <v>#N/A</v>
          </cell>
          <cell r="Q1536" t="e">
            <v>#N/A</v>
          </cell>
          <cell r="R1536">
            <v>0</v>
          </cell>
        </row>
        <row r="1537">
          <cell r="A1537">
            <v>0</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t="e">
            <v>#N/A</v>
          </cell>
          <cell r="Q1537" t="e">
            <v>#N/A</v>
          </cell>
          <cell r="R1537">
            <v>0</v>
          </cell>
        </row>
        <row r="1538">
          <cell r="A1538">
            <v>0</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t="e">
            <v>#N/A</v>
          </cell>
          <cell r="Q1538" t="e">
            <v>#N/A</v>
          </cell>
          <cell r="R1538">
            <v>0</v>
          </cell>
        </row>
        <row r="1539">
          <cell r="A1539">
            <v>0</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t="e">
            <v>#N/A</v>
          </cell>
          <cell r="Q1539" t="e">
            <v>#N/A</v>
          </cell>
          <cell r="R1539">
            <v>0</v>
          </cell>
        </row>
        <row r="1540">
          <cell r="A1540">
            <v>0</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t="e">
            <v>#N/A</v>
          </cell>
          <cell r="Q1540" t="e">
            <v>#N/A</v>
          </cell>
          <cell r="R1540">
            <v>0</v>
          </cell>
        </row>
        <row r="1541">
          <cell r="A1541">
            <v>0</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t="e">
            <v>#N/A</v>
          </cell>
          <cell r="Q1541" t="e">
            <v>#N/A</v>
          </cell>
          <cell r="R1541">
            <v>0</v>
          </cell>
        </row>
        <row r="1542">
          <cell r="A1542">
            <v>0</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t="e">
            <v>#N/A</v>
          </cell>
          <cell r="Q1542" t="e">
            <v>#N/A</v>
          </cell>
          <cell r="R1542">
            <v>0</v>
          </cell>
        </row>
        <row r="1543">
          <cell r="A1543">
            <v>0</v>
          </cell>
          <cell r="C1543">
            <v>0</v>
          </cell>
          <cell r="D1543">
            <v>0</v>
          </cell>
          <cell r="E1543">
            <v>0</v>
          </cell>
          <cell r="F1543">
            <v>0</v>
          </cell>
          <cell r="G1543">
            <v>0</v>
          </cell>
          <cell r="H1543">
            <v>0</v>
          </cell>
          <cell r="I1543">
            <v>0</v>
          </cell>
          <cell r="J1543">
            <v>0</v>
          </cell>
          <cell r="K1543">
            <v>0</v>
          </cell>
          <cell r="L1543">
            <v>0</v>
          </cell>
          <cell r="M1543">
            <v>0</v>
          </cell>
          <cell r="N1543">
            <v>0</v>
          </cell>
          <cell r="O1543">
            <v>0</v>
          </cell>
          <cell r="P1543" t="e">
            <v>#N/A</v>
          </cell>
          <cell r="Q1543" t="e">
            <v>#N/A</v>
          </cell>
          <cell r="R1543">
            <v>0</v>
          </cell>
        </row>
        <row r="1544">
          <cell r="A1544">
            <v>0</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t="e">
            <v>#N/A</v>
          </cell>
          <cell r="Q1544" t="e">
            <v>#N/A</v>
          </cell>
          <cell r="R1544">
            <v>0</v>
          </cell>
        </row>
        <row r="1545">
          <cell r="A1545">
            <v>0</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t="e">
            <v>#N/A</v>
          </cell>
          <cell r="Q1545" t="e">
            <v>#N/A</v>
          </cell>
          <cell r="R1545">
            <v>0</v>
          </cell>
        </row>
        <row r="1546">
          <cell r="A1546">
            <v>0</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t="e">
            <v>#N/A</v>
          </cell>
          <cell r="Q1546" t="e">
            <v>#N/A</v>
          </cell>
          <cell r="R1546">
            <v>0</v>
          </cell>
        </row>
        <row r="1547">
          <cell r="A1547">
            <v>0</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t="e">
            <v>#N/A</v>
          </cell>
          <cell r="Q1547" t="e">
            <v>#N/A</v>
          </cell>
          <cell r="R1547">
            <v>0</v>
          </cell>
        </row>
        <row r="1548">
          <cell r="A1548">
            <v>0</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t="e">
            <v>#N/A</v>
          </cell>
          <cell r="Q1548" t="e">
            <v>#N/A</v>
          </cell>
          <cell r="R1548">
            <v>0</v>
          </cell>
        </row>
        <row r="1549">
          <cell r="A1549">
            <v>0</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t="e">
            <v>#N/A</v>
          </cell>
          <cell r="Q1549" t="e">
            <v>#N/A</v>
          </cell>
          <cell r="R1549">
            <v>0</v>
          </cell>
        </row>
        <row r="1550">
          <cell r="A1550">
            <v>0</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t="e">
            <v>#N/A</v>
          </cell>
          <cell r="Q1550" t="e">
            <v>#N/A</v>
          </cell>
          <cell r="R1550">
            <v>0</v>
          </cell>
        </row>
        <row r="1551">
          <cell r="A1551">
            <v>0</v>
          </cell>
          <cell r="C1551">
            <v>0</v>
          </cell>
          <cell r="D1551">
            <v>0</v>
          </cell>
          <cell r="E1551">
            <v>0</v>
          </cell>
          <cell r="F1551">
            <v>0</v>
          </cell>
          <cell r="G1551">
            <v>0</v>
          </cell>
          <cell r="H1551">
            <v>0</v>
          </cell>
          <cell r="I1551">
            <v>0</v>
          </cell>
          <cell r="J1551">
            <v>0</v>
          </cell>
          <cell r="K1551">
            <v>0</v>
          </cell>
          <cell r="L1551">
            <v>0</v>
          </cell>
          <cell r="M1551">
            <v>0</v>
          </cell>
          <cell r="N1551">
            <v>0</v>
          </cell>
          <cell r="O1551">
            <v>0</v>
          </cell>
          <cell r="P1551" t="e">
            <v>#N/A</v>
          </cell>
          <cell r="Q1551" t="e">
            <v>#N/A</v>
          </cell>
          <cell r="R1551">
            <v>0</v>
          </cell>
        </row>
        <row r="1552">
          <cell r="A1552">
            <v>0</v>
          </cell>
          <cell r="C1552">
            <v>0</v>
          </cell>
          <cell r="D1552">
            <v>0</v>
          </cell>
          <cell r="E1552">
            <v>0</v>
          </cell>
          <cell r="F1552">
            <v>0</v>
          </cell>
          <cell r="G1552">
            <v>0</v>
          </cell>
          <cell r="H1552">
            <v>0</v>
          </cell>
          <cell r="I1552">
            <v>0</v>
          </cell>
          <cell r="J1552">
            <v>0</v>
          </cell>
          <cell r="K1552">
            <v>0</v>
          </cell>
          <cell r="L1552">
            <v>0</v>
          </cell>
          <cell r="M1552">
            <v>0</v>
          </cell>
          <cell r="N1552">
            <v>0</v>
          </cell>
          <cell r="O1552">
            <v>0</v>
          </cell>
          <cell r="P1552" t="e">
            <v>#N/A</v>
          </cell>
          <cell r="Q1552" t="e">
            <v>#N/A</v>
          </cell>
          <cell r="R1552">
            <v>0</v>
          </cell>
        </row>
        <row r="1553">
          <cell r="A1553">
            <v>0</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t="e">
            <v>#N/A</v>
          </cell>
          <cell r="Q1553" t="e">
            <v>#N/A</v>
          </cell>
          <cell r="R1553">
            <v>0</v>
          </cell>
        </row>
        <row r="1554">
          <cell r="A1554">
            <v>0</v>
          </cell>
          <cell r="C1554">
            <v>0</v>
          </cell>
          <cell r="D1554">
            <v>0</v>
          </cell>
          <cell r="E1554">
            <v>0</v>
          </cell>
          <cell r="F1554">
            <v>0</v>
          </cell>
          <cell r="G1554">
            <v>0</v>
          </cell>
          <cell r="H1554">
            <v>0</v>
          </cell>
          <cell r="I1554">
            <v>0</v>
          </cell>
          <cell r="J1554">
            <v>0</v>
          </cell>
          <cell r="K1554">
            <v>0</v>
          </cell>
          <cell r="L1554">
            <v>0</v>
          </cell>
          <cell r="M1554">
            <v>0</v>
          </cell>
          <cell r="N1554">
            <v>0</v>
          </cell>
          <cell r="O1554">
            <v>0</v>
          </cell>
          <cell r="P1554" t="e">
            <v>#N/A</v>
          </cell>
          <cell r="Q1554" t="e">
            <v>#N/A</v>
          </cell>
          <cell r="R1554">
            <v>0</v>
          </cell>
        </row>
        <row r="1555">
          <cell r="A1555">
            <v>0</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t="e">
            <v>#N/A</v>
          </cell>
          <cell r="Q1555" t="e">
            <v>#N/A</v>
          </cell>
          <cell r="R1555">
            <v>0</v>
          </cell>
        </row>
        <row r="1556">
          <cell r="A1556">
            <v>0</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t="e">
            <v>#N/A</v>
          </cell>
          <cell r="Q1556" t="e">
            <v>#N/A</v>
          </cell>
          <cell r="R1556">
            <v>0</v>
          </cell>
        </row>
        <row r="1557">
          <cell r="A1557">
            <v>0</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t="e">
            <v>#N/A</v>
          </cell>
          <cell r="Q1557" t="e">
            <v>#N/A</v>
          </cell>
          <cell r="R1557">
            <v>0</v>
          </cell>
        </row>
        <row r="1558">
          <cell r="A1558">
            <v>0</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t="e">
            <v>#N/A</v>
          </cell>
          <cell r="Q1558" t="e">
            <v>#N/A</v>
          </cell>
          <cell r="R1558">
            <v>0</v>
          </cell>
        </row>
        <row r="1559">
          <cell r="A1559">
            <v>0</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t="e">
            <v>#N/A</v>
          </cell>
          <cell r="Q1559" t="e">
            <v>#N/A</v>
          </cell>
          <cell r="R1559">
            <v>0</v>
          </cell>
        </row>
        <row r="1560">
          <cell r="A1560">
            <v>0</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t="e">
            <v>#N/A</v>
          </cell>
          <cell r="Q1560" t="e">
            <v>#N/A</v>
          </cell>
          <cell r="R1560">
            <v>0</v>
          </cell>
        </row>
        <row r="1561">
          <cell r="A1561">
            <v>0</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t="e">
            <v>#N/A</v>
          </cell>
          <cell r="Q1561" t="e">
            <v>#N/A</v>
          </cell>
          <cell r="R1561">
            <v>0</v>
          </cell>
        </row>
        <row r="1562">
          <cell r="A1562">
            <v>0</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t="e">
            <v>#N/A</v>
          </cell>
          <cell r="Q1562" t="e">
            <v>#N/A</v>
          </cell>
          <cell r="R1562">
            <v>0</v>
          </cell>
        </row>
        <row r="1563">
          <cell r="A1563">
            <v>0</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t="e">
            <v>#N/A</v>
          </cell>
          <cell r="Q1563" t="e">
            <v>#N/A</v>
          </cell>
          <cell r="R1563">
            <v>0</v>
          </cell>
        </row>
        <row r="1564">
          <cell r="A1564">
            <v>0</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t="e">
            <v>#N/A</v>
          </cell>
          <cell r="Q1564" t="e">
            <v>#N/A</v>
          </cell>
          <cell r="R1564">
            <v>0</v>
          </cell>
        </row>
        <row r="1565">
          <cell r="A1565">
            <v>0</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t="e">
            <v>#N/A</v>
          </cell>
          <cell r="Q1565" t="e">
            <v>#N/A</v>
          </cell>
          <cell r="R1565">
            <v>0</v>
          </cell>
        </row>
        <row r="1566">
          <cell r="A1566">
            <v>0</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t="e">
            <v>#N/A</v>
          </cell>
          <cell r="Q1566" t="e">
            <v>#N/A</v>
          </cell>
          <cell r="R1566">
            <v>0</v>
          </cell>
        </row>
        <row r="1567">
          <cell r="A1567">
            <v>0</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t="e">
            <v>#N/A</v>
          </cell>
          <cell r="Q1567" t="e">
            <v>#N/A</v>
          </cell>
          <cell r="R1567">
            <v>0</v>
          </cell>
        </row>
        <row r="1568">
          <cell r="A1568">
            <v>0</v>
          </cell>
          <cell r="C1568">
            <v>0</v>
          </cell>
          <cell r="D1568">
            <v>0</v>
          </cell>
          <cell r="E1568">
            <v>0</v>
          </cell>
          <cell r="F1568">
            <v>0</v>
          </cell>
          <cell r="G1568">
            <v>0</v>
          </cell>
          <cell r="H1568">
            <v>0</v>
          </cell>
          <cell r="I1568">
            <v>0</v>
          </cell>
          <cell r="J1568">
            <v>0</v>
          </cell>
          <cell r="K1568">
            <v>0</v>
          </cell>
          <cell r="L1568">
            <v>0</v>
          </cell>
          <cell r="M1568">
            <v>0</v>
          </cell>
          <cell r="N1568">
            <v>0</v>
          </cell>
          <cell r="O1568">
            <v>0</v>
          </cell>
          <cell r="P1568" t="e">
            <v>#N/A</v>
          </cell>
          <cell r="Q1568" t="e">
            <v>#N/A</v>
          </cell>
          <cell r="R1568">
            <v>0</v>
          </cell>
        </row>
        <row r="1569">
          <cell r="A1569">
            <v>0</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t="e">
            <v>#N/A</v>
          </cell>
          <cell r="Q1569" t="e">
            <v>#N/A</v>
          </cell>
          <cell r="R1569">
            <v>0</v>
          </cell>
        </row>
        <row r="1570">
          <cell r="A1570">
            <v>0</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t="e">
            <v>#N/A</v>
          </cell>
          <cell r="Q1570" t="e">
            <v>#N/A</v>
          </cell>
          <cell r="R1570">
            <v>0</v>
          </cell>
        </row>
        <row r="1571">
          <cell r="A1571">
            <v>0</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t="e">
            <v>#N/A</v>
          </cell>
          <cell r="Q1571" t="e">
            <v>#N/A</v>
          </cell>
          <cell r="R1571">
            <v>0</v>
          </cell>
        </row>
        <row r="1572">
          <cell r="A1572">
            <v>0</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t="e">
            <v>#N/A</v>
          </cell>
          <cell r="Q1572" t="e">
            <v>#N/A</v>
          </cell>
          <cell r="R1572">
            <v>0</v>
          </cell>
        </row>
        <row r="1573">
          <cell r="A1573">
            <v>0</v>
          </cell>
          <cell r="C1573">
            <v>0</v>
          </cell>
          <cell r="D1573">
            <v>0</v>
          </cell>
          <cell r="E1573">
            <v>0</v>
          </cell>
          <cell r="F1573">
            <v>0</v>
          </cell>
          <cell r="G1573">
            <v>0</v>
          </cell>
          <cell r="H1573">
            <v>0</v>
          </cell>
          <cell r="I1573">
            <v>0</v>
          </cell>
          <cell r="J1573">
            <v>0</v>
          </cell>
          <cell r="K1573">
            <v>0</v>
          </cell>
          <cell r="L1573">
            <v>0</v>
          </cell>
          <cell r="M1573">
            <v>0</v>
          </cell>
          <cell r="N1573">
            <v>0</v>
          </cell>
          <cell r="O1573">
            <v>0</v>
          </cell>
          <cell r="P1573" t="e">
            <v>#N/A</v>
          </cell>
          <cell r="Q1573" t="e">
            <v>#N/A</v>
          </cell>
          <cell r="R1573">
            <v>0</v>
          </cell>
        </row>
        <row r="1574">
          <cell r="A1574">
            <v>0</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t="e">
            <v>#N/A</v>
          </cell>
          <cell r="Q1574" t="e">
            <v>#N/A</v>
          </cell>
          <cell r="R1574">
            <v>0</v>
          </cell>
        </row>
        <row r="1575">
          <cell r="A1575">
            <v>0</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t="e">
            <v>#N/A</v>
          </cell>
          <cell r="Q1575" t="e">
            <v>#N/A</v>
          </cell>
          <cell r="R1575">
            <v>0</v>
          </cell>
        </row>
        <row r="1576">
          <cell r="A1576">
            <v>0</v>
          </cell>
          <cell r="C1576">
            <v>0</v>
          </cell>
          <cell r="D1576">
            <v>0</v>
          </cell>
          <cell r="E1576">
            <v>0</v>
          </cell>
          <cell r="F1576">
            <v>0</v>
          </cell>
          <cell r="G1576">
            <v>0</v>
          </cell>
          <cell r="H1576">
            <v>0</v>
          </cell>
          <cell r="I1576">
            <v>0</v>
          </cell>
          <cell r="J1576">
            <v>0</v>
          </cell>
          <cell r="K1576">
            <v>0</v>
          </cell>
          <cell r="L1576">
            <v>0</v>
          </cell>
          <cell r="M1576">
            <v>0</v>
          </cell>
          <cell r="N1576">
            <v>0</v>
          </cell>
          <cell r="O1576">
            <v>0</v>
          </cell>
          <cell r="P1576" t="e">
            <v>#N/A</v>
          </cell>
          <cell r="Q1576" t="e">
            <v>#N/A</v>
          </cell>
          <cell r="R1576">
            <v>0</v>
          </cell>
        </row>
        <row r="1577">
          <cell r="A1577">
            <v>0</v>
          </cell>
          <cell r="C1577">
            <v>0</v>
          </cell>
          <cell r="D1577">
            <v>0</v>
          </cell>
          <cell r="E1577">
            <v>0</v>
          </cell>
          <cell r="F1577">
            <v>0</v>
          </cell>
          <cell r="G1577">
            <v>0</v>
          </cell>
          <cell r="H1577">
            <v>0</v>
          </cell>
          <cell r="I1577">
            <v>0</v>
          </cell>
          <cell r="J1577">
            <v>0</v>
          </cell>
          <cell r="K1577">
            <v>0</v>
          </cell>
          <cell r="L1577">
            <v>0</v>
          </cell>
          <cell r="M1577">
            <v>0</v>
          </cell>
          <cell r="N1577">
            <v>0</v>
          </cell>
          <cell r="O1577">
            <v>0</v>
          </cell>
          <cell r="P1577" t="e">
            <v>#N/A</v>
          </cell>
          <cell r="Q1577" t="e">
            <v>#N/A</v>
          </cell>
          <cell r="R1577">
            <v>0</v>
          </cell>
        </row>
        <row r="1578">
          <cell r="A1578">
            <v>0</v>
          </cell>
          <cell r="C1578">
            <v>0</v>
          </cell>
          <cell r="D1578">
            <v>0</v>
          </cell>
          <cell r="E1578">
            <v>0</v>
          </cell>
          <cell r="F1578">
            <v>0</v>
          </cell>
          <cell r="G1578">
            <v>0</v>
          </cell>
          <cell r="H1578">
            <v>0</v>
          </cell>
          <cell r="I1578">
            <v>0</v>
          </cell>
          <cell r="J1578">
            <v>0</v>
          </cell>
          <cell r="K1578">
            <v>0</v>
          </cell>
          <cell r="L1578">
            <v>0</v>
          </cell>
          <cell r="M1578">
            <v>0</v>
          </cell>
          <cell r="N1578">
            <v>0</v>
          </cell>
          <cell r="O1578">
            <v>0</v>
          </cell>
          <cell r="P1578" t="e">
            <v>#N/A</v>
          </cell>
          <cell r="Q1578" t="e">
            <v>#N/A</v>
          </cell>
          <cell r="R1578">
            <v>0</v>
          </cell>
        </row>
        <row r="1579">
          <cell r="A1579">
            <v>0</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t="e">
            <v>#N/A</v>
          </cell>
          <cell r="Q1579" t="e">
            <v>#N/A</v>
          </cell>
          <cell r="R1579">
            <v>0</v>
          </cell>
        </row>
        <row r="1580">
          <cell r="A1580">
            <v>0</v>
          </cell>
          <cell r="C1580">
            <v>0</v>
          </cell>
          <cell r="D1580">
            <v>0</v>
          </cell>
          <cell r="E1580">
            <v>0</v>
          </cell>
          <cell r="F1580">
            <v>0</v>
          </cell>
          <cell r="G1580">
            <v>0</v>
          </cell>
          <cell r="H1580">
            <v>0</v>
          </cell>
          <cell r="I1580">
            <v>0</v>
          </cell>
          <cell r="J1580">
            <v>0</v>
          </cell>
          <cell r="K1580">
            <v>0</v>
          </cell>
          <cell r="L1580">
            <v>0</v>
          </cell>
          <cell r="M1580">
            <v>0</v>
          </cell>
          <cell r="N1580">
            <v>0</v>
          </cell>
          <cell r="O1580">
            <v>0</v>
          </cell>
          <cell r="P1580" t="e">
            <v>#N/A</v>
          </cell>
          <cell r="Q1580" t="e">
            <v>#N/A</v>
          </cell>
          <cell r="R1580">
            <v>0</v>
          </cell>
        </row>
        <row r="1581">
          <cell r="A1581">
            <v>0</v>
          </cell>
          <cell r="C1581">
            <v>0</v>
          </cell>
          <cell r="D1581">
            <v>0</v>
          </cell>
          <cell r="E1581">
            <v>0</v>
          </cell>
          <cell r="F1581">
            <v>0</v>
          </cell>
          <cell r="G1581">
            <v>0</v>
          </cell>
          <cell r="H1581">
            <v>0</v>
          </cell>
          <cell r="I1581">
            <v>0</v>
          </cell>
          <cell r="J1581">
            <v>0</v>
          </cell>
          <cell r="K1581">
            <v>0</v>
          </cell>
          <cell r="L1581">
            <v>0</v>
          </cell>
          <cell r="M1581">
            <v>0</v>
          </cell>
          <cell r="N1581">
            <v>0</v>
          </cell>
          <cell r="O1581">
            <v>0</v>
          </cell>
          <cell r="P1581" t="e">
            <v>#N/A</v>
          </cell>
          <cell r="Q1581" t="e">
            <v>#N/A</v>
          </cell>
          <cell r="R1581">
            <v>0</v>
          </cell>
        </row>
        <row r="1582">
          <cell r="A1582">
            <v>0</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t="e">
            <v>#N/A</v>
          </cell>
          <cell r="Q1582" t="e">
            <v>#N/A</v>
          </cell>
          <cell r="R1582">
            <v>0</v>
          </cell>
        </row>
        <row r="1583">
          <cell r="A1583">
            <v>0</v>
          </cell>
          <cell r="C1583">
            <v>0</v>
          </cell>
          <cell r="D1583">
            <v>0</v>
          </cell>
          <cell r="E1583">
            <v>0</v>
          </cell>
          <cell r="F1583">
            <v>0</v>
          </cell>
          <cell r="G1583">
            <v>0</v>
          </cell>
          <cell r="H1583">
            <v>0</v>
          </cell>
          <cell r="I1583">
            <v>0</v>
          </cell>
          <cell r="J1583">
            <v>0</v>
          </cell>
          <cell r="K1583">
            <v>0</v>
          </cell>
          <cell r="L1583">
            <v>0</v>
          </cell>
          <cell r="M1583">
            <v>0</v>
          </cell>
          <cell r="N1583">
            <v>0</v>
          </cell>
          <cell r="O1583">
            <v>0</v>
          </cell>
          <cell r="P1583" t="e">
            <v>#N/A</v>
          </cell>
          <cell r="Q1583" t="e">
            <v>#N/A</v>
          </cell>
          <cell r="R1583">
            <v>0</v>
          </cell>
        </row>
        <row r="1584">
          <cell r="A1584">
            <v>0</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t="e">
            <v>#N/A</v>
          </cell>
          <cell r="Q1584" t="e">
            <v>#N/A</v>
          </cell>
          <cell r="R1584">
            <v>0</v>
          </cell>
        </row>
        <row r="1585">
          <cell r="A1585">
            <v>0</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t="e">
            <v>#N/A</v>
          </cell>
          <cell r="Q1585" t="e">
            <v>#N/A</v>
          </cell>
          <cell r="R1585">
            <v>0</v>
          </cell>
        </row>
        <row r="1586">
          <cell r="A1586">
            <v>0</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t="e">
            <v>#N/A</v>
          </cell>
          <cell r="Q1586" t="e">
            <v>#N/A</v>
          </cell>
          <cell r="R1586">
            <v>0</v>
          </cell>
        </row>
        <row r="1587">
          <cell r="A1587">
            <v>0</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t="e">
            <v>#N/A</v>
          </cell>
          <cell r="Q1587" t="e">
            <v>#N/A</v>
          </cell>
          <cell r="R1587">
            <v>0</v>
          </cell>
        </row>
        <row r="1588">
          <cell r="A1588">
            <v>0</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t="e">
            <v>#N/A</v>
          </cell>
          <cell r="Q1588" t="e">
            <v>#N/A</v>
          </cell>
          <cell r="R1588">
            <v>0</v>
          </cell>
        </row>
        <row r="1589">
          <cell r="A1589">
            <v>0</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t="e">
            <v>#N/A</v>
          </cell>
          <cell r="Q1589" t="e">
            <v>#N/A</v>
          </cell>
          <cell r="R1589">
            <v>0</v>
          </cell>
        </row>
        <row r="1590">
          <cell r="A1590">
            <v>0</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t="e">
            <v>#N/A</v>
          </cell>
          <cell r="Q1590" t="e">
            <v>#N/A</v>
          </cell>
          <cell r="R1590">
            <v>0</v>
          </cell>
        </row>
        <row r="1591">
          <cell r="A1591">
            <v>0</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t="e">
            <v>#N/A</v>
          </cell>
          <cell r="Q1591" t="e">
            <v>#N/A</v>
          </cell>
          <cell r="R1591">
            <v>0</v>
          </cell>
        </row>
        <row r="1592">
          <cell r="A1592">
            <v>0</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t="e">
            <v>#N/A</v>
          </cell>
          <cell r="Q1592" t="e">
            <v>#N/A</v>
          </cell>
          <cell r="R1592">
            <v>0</v>
          </cell>
        </row>
        <row r="1593">
          <cell r="A1593">
            <v>0</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t="e">
            <v>#N/A</v>
          </cell>
          <cell r="Q1593" t="e">
            <v>#N/A</v>
          </cell>
          <cell r="R1593">
            <v>0</v>
          </cell>
        </row>
        <row r="1594">
          <cell r="A1594">
            <v>0</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t="e">
            <v>#N/A</v>
          </cell>
          <cell r="Q1594" t="e">
            <v>#N/A</v>
          </cell>
          <cell r="R1594">
            <v>0</v>
          </cell>
        </row>
        <row r="1595">
          <cell r="A1595">
            <v>0</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t="e">
            <v>#N/A</v>
          </cell>
          <cell r="Q1595" t="e">
            <v>#N/A</v>
          </cell>
          <cell r="R1595">
            <v>0</v>
          </cell>
        </row>
        <row r="1596">
          <cell r="A1596">
            <v>0</v>
          </cell>
          <cell r="C1596">
            <v>0</v>
          </cell>
          <cell r="D1596">
            <v>0</v>
          </cell>
          <cell r="E1596">
            <v>0</v>
          </cell>
          <cell r="F1596">
            <v>0</v>
          </cell>
          <cell r="G1596">
            <v>0</v>
          </cell>
          <cell r="H1596">
            <v>0</v>
          </cell>
          <cell r="I1596">
            <v>0</v>
          </cell>
          <cell r="J1596">
            <v>0</v>
          </cell>
          <cell r="K1596">
            <v>0</v>
          </cell>
          <cell r="L1596">
            <v>0</v>
          </cell>
          <cell r="M1596">
            <v>0</v>
          </cell>
          <cell r="N1596">
            <v>0</v>
          </cell>
          <cell r="O1596">
            <v>0</v>
          </cell>
          <cell r="P1596" t="e">
            <v>#N/A</v>
          </cell>
          <cell r="Q1596" t="e">
            <v>#N/A</v>
          </cell>
          <cell r="R1596">
            <v>0</v>
          </cell>
        </row>
        <row r="1597">
          <cell r="A1597">
            <v>0</v>
          </cell>
          <cell r="C1597">
            <v>0</v>
          </cell>
          <cell r="D1597">
            <v>0</v>
          </cell>
          <cell r="E1597">
            <v>0</v>
          </cell>
          <cell r="F1597">
            <v>0</v>
          </cell>
          <cell r="G1597">
            <v>0</v>
          </cell>
          <cell r="H1597">
            <v>0</v>
          </cell>
          <cell r="I1597">
            <v>0</v>
          </cell>
          <cell r="J1597">
            <v>0</v>
          </cell>
          <cell r="K1597">
            <v>0</v>
          </cell>
          <cell r="L1597">
            <v>0</v>
          </cell>
          <cell r="M1597">
            <v>0</v>
          </cell>
          <cell r="N1597">
            <v>0</v>
          </cell>
          <cell r="O1597">
            <v>0</v>
          </cell>
          <cell r="P1597" t="e">
            <v>#N/A</v>
          </cell>
          <cell r="Q1597" t="e">
            <v>#N/A</v>
          </cell>
          <cell r="R1597">
            <v>0</v>
          </cell>
        </row>
        <row r="1598">
          <cell r="A1598">
            <v>0</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t="e">
            <v>#N/A</v>
          </cell>
          <cell r="Q1598" t="e">
            <v>#N/A</v>
          </cell>
          <cell r="R1598">
            <v>0</v>
          </cell>
        </row>
        <row r="1599">
          <cell r="A1599">
            <v>0</v>
          </cell>
          <cell r="C1599">
            <v>0</v>
          </cell>
          <cell r="D1599">
            <v>0</v>
          </cell>
          <cell r="E1599">
            <v>0</v>
          </cell>
          <cell r="F1599">
            <v>0</v>
          </cell>
          <cell r="G1599">
            <v>0</v>
          </cell>
          <cell r="H1599">
            <v>0</v>
          </cell>
          <cell r="I1599">
            <v>0</v>
          </cell>
          <cell r="J1599">
            <v>0</v>
          </cell>
          <cell r="K1599">
            <v>0</v>
          </cell>
          <cell r="L1599">
            <v>0</v>
          </cell>
          <cell r="M1599">
            <v>0</v>
          </cell>
          <cell r="N1599">
            <v>0</v>
          </cell>
          <cell r="O1599">
            <v>0</v>
          </cell>
          <cell r="P1599" t="e">
            <v>#N/A</v>
          </cell>
          <cell r="Q1599" t="e">
            <v>#N/A</v>
          </cell>
          <cell r="R1599">
            <v>0</v>
          </cell>
        </row>
        <row r="1600">
          <cell r="A1600">
            <v>0</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t="e">
            <v>#N/A</v>
          </cell>
          <cell r="Q1600" t="e">
            <v>#N/A</v>
          </cell>
          <cell r="R1600">
            <v>0</v>
          </cell>
        </row>
        <row r="1601">
          <cell r="A1601">
            <v>0</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t="e">
            <v>#N/A</v>
          </cell>
          <cell r="Q1601" t="e">
            <v>#N/A</v>
          </cell>
          <cell r="R1601">
            <v>0</v>
          </cell>
        </row>
        <row r="1602">
          <cell r="A1602">
            <v>0</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t="e">
            <v>#N/A</v>
          </cell>
          <cell r="Q1602" t="e">
            <v>#N/A</v>
          </cell>
          <cell r="R1602">
            <v>0</v>
          </cell>
        </row>
        <row r="1603">
          <cell r="A1603">
            <v>0</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t="e">
            <v>#N/A</v>
          </cell>
          <cell r="Q1603" t="e">
            <v>#N/A</v>
          </cell>
          <cell r="R1603">
            <v>0</v>
          </cell>
        </row>
        <row r="1604">
          <cell r="A1604">
            <v>0</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t="e">
            <v>#N/A</v>
          </cell>
          <cell r="Q1604" t="e">
            <v>#N/A</v>
          </cell>
          <cell r="R1604">
            <v>0</v>
          </cell>
        </row>
        <row r="1605">
          <cell r="A1605">
            <v>0</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t="e">
            <v>#N/A</v>
          </cell>
          <cell r="Q1605" t="e">
            <v>#N/A</v>
          </cell>
          <cell r="R1605">
            <v>0</v>
          </cell>
        </row>
        <row r="1606">
          <cell r="A1606">
            <v>0</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t="e">
            <v>#N/A</v>
          </cell>
          <cell r="Q1606" t="e">
            <v>#N/A</v>
          </cell>
          <cell r="R1606">
            <v>0</v>
          </cell>
        </row>
        <row r="1607">
          <cell r="A1607">
            <v>0</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t="e">
            <v>#N/A</v>
          </cell>
          <cell r="Q1607" t="e">
            <v>#N/A</v>
          </cell>
          <cell r="R1607">
            <v>0</v>
          </cell>
        </row>
        <row r="1608">
          <cell r="A1608">
            <v>0</v>
          </cell>
          <cell r="C1608">
            <v>0</v>
          </cell>
          <cell r="D1608">
            <v>0</v>
          </cell>
          <cell r="E1608">
            <v>0</v>
          </cell>
          <cell r="F1608">
            <v>0</v>
          </cell>
          <cell r="G1608">
            <v>0</v>
          </cell>
          <cell r="H1608">
            <v>0</v>
          </cell>
          <cell r="I1608">
            <v>0</v>
          </cell>
          <cell r="J1608">
            <v>0</v>
          </cell>
          <cell r="K1608">
            <v>0</v>
          </cell>
          <cell r="L1608">
            <v>0</v>
          </cell>
          <cell r="M1608">
            <v>0</v>
          </cell>
          <cell r="N1608">
            <v>0</v>
          </cell>
          <cell r="O1608">
            <v>0</v>
          </cell>
          <cell r="P1608" t="e">
            <v>#N/A</v>
          </cell>
          <cell r="Q1608" t="e">
            <v>#N/A</v>
          </cell>
          <cell r="R1608">
            <v>0</v>
          </cell>
        </row>
        <row r="1609">
          <cell r="A1609">
            <v>0</v>
          </cell>
          <cell r="C1609">
            <v>0</v>
          </cell>
          <cell r="D1609">
            <v>0</v>
          </cell>
          <cell r="E1609">
            <v>0</v>
          </cell>
          <cell r="F1609">
            <v>0</v>
          </cell>
          <cell r="G1609">
            <v>0</v>
          </cell>
          <cell r="H1609">
            <v>0</v>
          </cell>
          <cell r="I1609">
            <v>0</v>
          </cell>
          <cell r="J1609">
            <v>0</v>
          </cell>
          <cell r="K1609">
            <v>0</v>
          </cell>
          <cell r="L1609">
            <v>0</v>
          </cell>
          <cell r="M1609">
            <v>0</v>
          </cell>
          <cell r="N1609">
            <v>0</v>
          </cell>
          <cell r="O1609">
            <v>0</v>
          </cell>
          <cell r="P1609" t="e">
            <v>#N/A</v>
          </cell>
          <cell r="Q1609" t="e">
            <v>#N/A</v>
          </cell>
          <cell r="R1609">
            <v>0</v>
          </cell>
        </row>
        <row r="1610">
          <cell r="A1610">
            <v>0</v>
          </cell>
          <cell r="C1610">
            <v>0</v>
          </cell>
          <cell r="D1610">
            <v>0</v>
          </cell>
          <cell r="E1610">
            <v>0</v>
          </cell>
          <cell r="F1610">
            <v>0</v>
          </cell>
          <cell r="G1610">
            <v>0</v>
          </cell>
          <cell r="H1610">
            <v>0</v>
          </cell>
          <cell r="I1610">
            <v>0</v>
          </cell>
          <cell r="J1610">
            <v>0</v>
          </cell>
          <cell r="K1610">
            <v>0</v>
          </cell>
          <cell r="L1610">
            <v>0</v>
          </cell>
          <cell r="M1610">
            <v>0</v>
          </cell>
          <cell r="N1610">
            <v>0</v>
          </cell>
          <cell r="O1610">
            <v>0</v>
          </cell>
          <cell r="P1610" t="e">
            <v>#N/A</v>
          </cell>
          <cell r="Q1610" t="e">
            <v>#N/A</v>
          </cell>
          <cell r="R1610">
            <v>0</v>
          </cell>
        </row>
        <row r="1611">
          <cell r="A1611">
            <v>0</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t="e">
            <v>#N/A</v>
          </cell>
          <cell r="Q1611" t="e">
            <v>#N/A</v>
          </cell>
          <cell r="R1611">
            <v>0</v>
          </cell>
        </row>
        <row r="1612">
          <cell r="A1612">
            <v>0</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t="e">
            <v>#N/A</v>
          </cell>
          <cell r="Q1612" t="e">
            <v>#N/A</v>
          </cell>
          <cell r="R1612">
            <v>0</v>
          </cell>
        </row>
        <row r="1613">
          <cell r="A1613">
            <v>0</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t="e">
            <v>#N/A</v>
          </cell>
          <cell r="Q1613" t="e">
            <v>#N/A</v>
          </cell>
          <cell r="R1613">
            <v>0</v>
          </cell>
        </row>
        <row r="1614">
          <cell r="A1614">
            <v>0</v>
          </cell>
          <cell r="C1614">
            <v>0</v>
          </cell>
          <cell r="D1614">
            <v>0</v>
          </cell>
          <cell r="E1614">
            <v>0</v>
          </cell>
          <cell r="F1614">
            <v>0</v>
          </cell>
          <cell r="G1614">
            <v>0</v>
          </cell>
          <cell r="H1614">
            <v>0</v>
          </cell>
          <cell r="I1614">
            <v>0</v>
          </cell>
          <cell r="J1614">
            <v>0</v>
          </cell>
          <cell r="K1614">
            <v>0</v>
          </cell>
          <cell r="L1614">
            <v>0</v>
          </cell>
          <cell r="M1614">
            <v>0</v>
          </cell>
          <cell r="N1614">
            <v>0</v>
          </cell>
          <cell r="O1614">
            <v>0</v>
          </cell>
          <cell r="P1614" t="e">
            <v>#N/A</v>
          </cell>
          <cell r="Q1614" t="e">
            <v>#N/A</v>
          </cell>
          <cell r="R1614">
            <v>0</v>
          </cell>
        </row>
        <row r="1615">
          <cell r="A1615">
            <v>0</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t="e">
            <v>#N/A</v>
          </cell>
          <cell r="Q1615" t="e">
            <v>#N/A</v>
          </cell>
          <cell r="R1615">
            <v>0</v>
          </cell>
        </row>
        <row r="1616">
          <cell r="A1616">
            <v>0</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t="e">
            <v>#N/A</v>
          </cell>
          <cell r="Q1616" t="e">
            <v>#N/A</v>
          </cell>
          <cell r="R1616">
            <v>0</v>
          </cell>
        </row>
        <row r="1617">
          <cell r="A1617">
            <v>0</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t="e">
            <v>#N/A</v>
          </cell>
          <cell r="Q1617" t="e">
            <v>#N/A</v>
          </cell>
          <cell r="R1617">
            <v>0</v>
          </cell>
        </row>
        <row r="1618">
          <cell r="A1618">
            <v>0</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t="e">
            <v>#N/A</v>
          </cell>
          <cell r="Q1618" t="e">
            <v>#N/A</v>
          </cell>
          <cell r="R1618">
            <v>0</v>
          </cell>
        </row>
        <row r="1619">
          <cell r="A1619">
            <v>0</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t="e">
            <v>#N/A</v>
          </cell>
          <cell r="Q1619" t="e">
            <v>#N/A</v>
          </cell>
          <cell r="R1619">
            <v>0</v>
          </cell>
        </row>
        <row r="1620">
          <cell r="A1620">
            <v>0</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t="e">
            <v>#N/A</v>
          </cell>
          <cell r="Q1620" t="e">
            <v>#N/A</v>
          </cell>
          <cell r="R1620">
            <v>0</v>
          </cell>
        </row>
        <row r="1621">
          <cell r="A1621">
            <v>0</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t="e">
            <v>#N/A</v>
          </cell>
          <cell r="Q1621" t="e">
            <v>#N/A</v>
          </cell>
          <cell r="R1621">
            <v>0</v>
          </cell>
        </row>
        <row r="1622">
          <cell r="A1622">
            <v>0</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t="e">
            <v>#N/A</v>
          </cell>
          <cell r="Q1622" t="e">
            <v>#N/A</v>
          </cell>
          <cell r="R1622">
            <v>0</v>
          </cell>
        </row>
        <row r="1623">
          <cell r="A1623">
            <v>0</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t="e">
            <v>#N/A</v>
          </cell>
          <cell r="Q1623" t="e">
            <v>#N/A</v>
          </cell>
          <cell r="R1623">
            <v>0</v>
          </cell>
        </row>
        <row r="1624">
          <cell r="A1624">
            <v>0</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t="e">
            <v>#N/A</v>
          </cell>
          <cell r="Q1624" t="e">
            <v>#N/A</v>
          </cell>
          <cell r="R1624">
            <v>0</v>
          </cell>
        </row>
        <row r="1625">
          <cell r="A1625">
            <v>0</v>
          </cell>
          <cell r="C1625">
            <v>0</v>
          </cell>
          <cell r="D1625">
            <v>0</v>
          </cell>
          <cell r="E1625">
            <v>0</v>
          </cell>
          <cell r="F1625">
            <v>0</v>
          </cell>
          <cell r="G1625">
            <v>0</v>
          </cell>
          <cell r="H1625">
            <v>0</v>
          </cell>
          <cell r="I1625">
            <v>0</v>
          </cell>
          <cell r="J1625">
            <v>0</v>
          </cell>
          <cell r="K1625">
            <v>0</v>
          </cell>
          <cell r="L1625">
            <v>0</v>
          </cell>
          <cell r="M1625">
            <v>0</v>
          </cell>
          <cell r="N1625">
            <v>0</v>
          </cell>
          <cell r="O1625">
            <v>0</v>
          </cell>
          <cell r="P1625" t="e">
            <v>#N/A</v>
          </cell>
          <cell r="Q1625" t="e">
            <v>#N/A</v>
          </cell>
          <cell r="R1625">
            <v>0</v>
          </cell>
        </row>
        <row r="1626">
          <cell r="A1626">
            <v>0</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t="e">
            <v>#N/A</v>
          </cell>
          <cell r="Q1626" t="e">
            <v>#N/A</v>
          </cell>
          <cell r="R1626">
            <v>0</v>
          </cell>
        </row>
        <row r="1627">
          <cell r="A1627">
            <v>0</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t="e">
            <v>#N/A</v>
          </cell>
          <cell r="Q1627" t="e">
            <v>#N/A</v>
          </cell>
          <cell r="R1627">
            <v>0</v>
          </cell>
        </row>
        <row r="1628">
          <cell r="A1628">
            <v>0</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t="e">
            <v>#N/A</v>
          </cell>
          <cell r="Q1628" t="e">
            <v>#N/A</v>
          </cell>
          <cell r="R1628">
            <v>0</v>
          </cell>
        </row>
        <row r="1629">
          <cell r="A1629">
            <v>0</v>
          </cell>
          <cell r="C1629">
            <v>0</v>
          </cell>
          <cell r="D1629">
            <v>0</v>
          </cell>
          <cell r="E1629">
            <v>0</v>
          </cell>
          <cell r="F1629">
            <v>0</v>
          </cell>
          <cell r="G1629">
            <v>0</v>
          </cell>
          <cell r="H1629">
            <v>0</v>
          </cell>
          <cell r="I1629">
            <v>0</v>
          </cell>
          <cell r="J1629">
            <v>0</v>
          </cell>
          <cell r="K1629">
            <v>0</v>
          </cell>
          <cell r="L1629">
            <v>0</v>
          </cell>
          <cell r="M1629">
            <v>0</v>
          </cell>
          <cell r="N1629">
            <v>0</v>
          </cell>
          <cell r="O1629">
            <v>0</v>
          </cell>
          <cell r="P1629" t="e">
            <v>#N/A</v>
          </cell>
          <cell r="Q1629" t="e">
            <v>#N/A</v>
          </cell>
          <cell r="R1629">
            <v>0</v>
          </cell>
        </row>
        <row r="1630">
          <cell r="A1630">
            <v>0</v>
          </cell>
          <cell r="C1630">
            <v>0</v>
          </cell>
          <cell r="D1630">
            <v>0</v>
          </cell>
          <cell r="E1630">
            <v>0</v>
          </cell>
          <cell r="F1630">
            <v>0</v>
          </cell>
          <cell r="G1630">
            <v>0</v>
          </cell>
          <cell r="H1630">
            <v>0</v>
          </cell>
          <cell r="I1630">
            <v>0</v>
          </cell>
          <cell r="J1630">
            <v>0</v>
          </cell>
          <cell r="K1630">
            <v>0</v>
          </cell>
          <cell r="L1630">
            <v>0</v>
          </cell>
          <cell r="M1630">
            <v>0</v>
          </cell>
          <cell r="N1630">
            <v>0</v>
          </cell>
          <cell r="O1630">
            <v>0</v>
          </cell>
          <cell r="P1630" t="e">
            <v>#N/A</v>
          </cell>
          <cell r="Q1630" t="e">
            <v>#N/A</v>
          </cell>
          <cell r="R1630">
            <v>0</v>
          </cell>
        </row>
        <row r="1631">
          <cell r="A1631">
            <v>0</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t="e">
            <v>#N/A</v>
          </cell>
          <cell r="Q1631" t="e">
            <v>#N/A</v>
          </cell>
          <cell r="R1631">
            <v>0</v>
          </cell>
        </row>
        <row r="1632">
          <cell r="A1632">
            <v>0</v>
          </cell>
          <cell r="C1632">
            <v>0</v>
          </cell>
          <cell r="D1632">
            <v>0</v>
          </cell>
          <cell r="E1632">
            <v>0</v>
          </cell>
          <cell r="F1632">
            <v>0</v>
          </cell>
          <cell r="G1632">
            <v>0</v>
          </cell>
          <cell r="H1632">
            <v>0</v>
          </cell>
          <cell r="I1632">
            <v>0</v>
          </cell>
          <cell r="J1632">
            <v>0</v>
          </cell>
          <cell r="K1632">
            <v>0</v>
          </cell>
          <cell r="L1632">
            <v>0</v>
          </cell>
          <cell r="M1632">
            <v>0</v>
          </cell>
          <cell r="N1632">
            <v>0</v>
          </cell>
          <cell r="O1632">
            <v>0</v>
          </cell>
          <cell r="P1632" t="e">
            <v>#N/A</v>
          </cell>
          <cell r="Q1632" t="e">
            <v>#N/A</v>
          </cell>
          <cell r="R1632">
            <v>0</v>
          </cell>
        </row>
        <row r="1633">
          <cell r="A1633">
            <v>0</v>
          </cell>
          <cell r="C1633">
            <v>0</v>
          </cell>
          <cell r="D1633">
            <v>0</v>
          </cell>
          <cell r="E1633">
            <v>0</v>
          </cell>
          <cell r="F1633">
            <v>0</v>
          </cell>
          <cell r="G1633">
            <v>0</v>
          </cell>
          <cell r="H1633">
            <v>0</v>
          </cell>
          <cell r="I1633">
            <v>0</v>
          </cell>
          <cell r="J1633">
            <v>0</v>
          </cell>
          <cell r="K1633">
            <v>0</v>
          </cell>
          <cell r="L1633">
            <v>0</v>
          </cell>
          <cell r="M1633">
            <v>0</v>
          </cell>
          <cell r="N1633">
            <v>0</v>
          </cell>
          <cell r="O1633">
            <v>0</v>
          </cell>
          <cell r="P1633" t="e">
            <v>#N/A</v>
          </cell>
          <cell r="Q1633" t="e">
            <v>#N/A</v>
          </cell>
          <cell r="R1633">
            <v>0</v>
          </cell>
        </row>
        <row r="1634">
          <cell r="A1634">
            <v>0</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t="e">
            <v>#N/A</v>
          </cell>
          <cell r="Q1634" t="e">
            <v>#N/A</v>
          </cell>
          <cell r="R1634">
            <v>0</v>
          </cell>
        </row>
        <row r="1635">
          <cell r="A1635">
            <v>0</v>
          </cell>
          <cell r="C1635">
            <v>0</v>
          </cell>
          <cell r="D1635">
            <v>0</v>
          </cell>
          <cell r="E1635">
            <v>0</v>
          </cell>
          <cell r="F1635">
            <v>0</v>
          </cell>
          <cell r="G1635">
            <v>0</v>
          </cell>
          <cell r="H1635">
            <v>0</v>
          </cell>
          <cell r="I1635">
            <v>0</v>
          </cell>
          <cell r="J1635">
            <v>0</v>
          </cell>
          <cell r="K1635">
            <v>0</v>
          </cell>
          <cell r="L1635">
            <v>0</v>
          </cell>
          <cell r="M1635">
            <v>0</v>
          </cell>
          <cell r="N1635">
            <v>0</v>
          </cell>
          <cell r="O1635">
            <v>0</v>
          </cell>
          <cell r="P1635" t="e">
            <v>#N/A</v>
          </cell>
          <cell r="Q1635" t="e">
            <v>#N/A</v>
          </cell>
          <cell r="R1635">
            <v>0</v>
          </cell>
        </row>
        <row r="1636">
          <cell r="A1636">
            <v>0</v>
          </cell>
          <cell r="C1636">
            <v>0</v>
          </cell>
          <cell r="D1636">
            <v>0</v>
          </cell>
          <cell r="E1636">
            <v>0</v>
          </cell>
          <cell r="F1636">
            <v>0</v>
          </cell>
          <cell r="G1636">
            <v>0</v>
          </cell>
          <cell r="H1636">
            <v>0</v>
          </cell>
          <cell r="I1636">
            <v>0</v>
          </cell>
          <cell r="J1636">
            <v>0</v>
          </cell>
          <cell r="K1636">
            <v>0</v>
          </cell>
          <cell r="L1636">
            <v>0</v>
          </cell>
          <cell r="M1636">
            <v>0</v>
          </cell>
          <cell r="N1636">
            <v>0</v>
          </cell>
          <cell r="O1636">
            <v>0</v>
          </cell>
          <cell r="P1636" t="e">
            <v>#N/A</v>
          </cell>
          <cell r="Q1636" t="e">
            <v>#N/A</v>
          </cell>
          <cell r="R1636">
            <v>0</v>
          </cell>
        </row>
        <row r="1637">
          <cell r="A1637">
            <v>0</v>
          </cell>
          <cell r="C1637">
            <v>0</v>
          </cell>
          <cell r="D1637">
            <v>0</v>
          </cell>
          <cell r="E1637">
            <v>0</v>
          </cell>
          <cell r="F1637">
            <v>0</v>
          </cell>
          <cell r="G1637">
            <v>0</v>
          </cell>
          <cell r="H1637">
            <v>0</v>
          </cell>
          <cell r="I1637">
            <v>0</v>
          </cell>
          <cell r="J1637">
            <v>0</v>
          </cell>
          <cell r="K1637">
            <v>0</v>
          </cell>
          <cell r="L1637">
            <v>0</v>
          </cell>
          <cell r="M1637">
            <v>0</v>
          </cell>
          <cell r="N1637">
            <v>0</v>
          </cell>
          <cell r="O1637">
            <v>0</v>
          </cell>
          <cell r="P1637" t="e">
            <v>#N/A</v>
          </cell>
          <cell r="Q1637" t="e">
            <v>#N/A</v>
          </cell>
          <cell r="R1637">
            <v>0</v>
          </cell>
        </row>
        <row r="1638">
          <cell r="A1638">
            <v>0</v>
          </cell>
          <cell r="C1638">
            <v>0</v>
          </cell>
          <cell r="D1638">
            <v>0</v>
          </cell>
          <cell r="E1638">
            <v>0</v>
          </cell>
          <cell r="F1638">
            <v>0</v>
          </cell>
          <cell r="G1638">
            <v>0</v>
          </cell>
          <cell r="H1638">
            <v>0</v>
          </cell>
          <cell r="I1638">
            <v>0</v>
          </cell>
          <cell r="J1638">
            <v>0</v>
          </cell>
          <cell r="K1638">
            <v>0</v>
          </cell>
          <cell r="L1638">
            <v>0</v>
          </cell>
          <cell r="M1638">
            <v>0</v>
          </cell>
          <cell r="N1638">
            <v>0</v>
          </cell>
          <cell r="O1638">
            <v>0</v>
          </cell>
          <cell r="P1638" t="e">
            <v>#N/A</v>
          </cell>
          <cell r="Q1638" t="e">
            <v>#N/A</v>
          </cell>
          <cell r="R1638">
            <v>0</v>
          </cell>
        </row>
        <row r="1639">
          <cell r="A1639">
            <v>0</v>
          </cell>
          <cell r="C1639">
            <v>0</v>
          </cell>
          <cell r="D1639">
            <v>0</v>
          </cell>
          <cell r="E1639">
            <v>0</v>
          </cell>
          <cell r="F1639">
            <v>0</v>
          </cell>
          <cell r="G1639">
            <v>0</v>
          </cell>
          <cell r="H1639">
            <v>0</v>
          </cell>
          <cell r="I1639">
            <v>0</v>
          </cell>
          <cell r="J1639">
            <v>0</v>
          </cell>
          <cell r="K1639">
            <v>0</v>
          </cell>
          <cell r="L1639">
            <v>0</v>
          </cell>
          <cell r="M1639">
            <v>0</v>
          </cell>
          <cell r="N1639">
            <v>0</v>
          </cell>
          <cell r="O1639">
            <v>0</v>
          </cell>
          <cell r="P1639" t="e">
            <v>#N/A</v>
          </cell>
          <cell r="Q1639" t="e">
            <v>#N/A</v>
          </cell>
          <cell r="R1639">
            <v>0</v>
          </cell>
        </row>
        <row r="1640">
          <cell r="A1640">
            <v>0</v>
          </cell>
          <cell r="C1640">
            <v>0</v>
          </cell>
          <cell r="D1640">
            <v>0</v>
          </cell>
          <cell r="E1640">
            <v>0</v>
          </cell>
          <cell r="F1640">
            <v>0</v>
          </cell>
          <cell r="G1640">
            <v>0</v>
          </cell>
          <cell r="H1640">
            <v>0</v>
          </cell>
          <cell r="I1640">
            <v>0</v>
          </cell>
          <cell r="J1640">
            <v>0</v>
          </cell>
          <cell r="K1640">
            <v>0</v>
          </cell>
          <cell r="L1640">
            <v>0</v>
          </cell>
          <cell r="M1640">
            <v>0</v>
          </cell>
          <cell r="N1640">
            <v>0</v>
          </cell>
          <cell r="O1640">
            <v>0</v>
          </cell>
          <cell r="P1640" t="e">
            <v>#N/A</v>
          </cell>
          <cell r="Q1640" t="e">
            <v>#N/A</v>
          </cell>
          <cell r="R1640">
            <v>0</v>
          </cell>
        </row>
        <row r="1641">
          <cell r="A1641">
            <v>0</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t="e">
            <v>#N/A</v>
          </cell>
          <cell r="Q1641" t="e">
            <v>#N/A</v>
          </cell>
          <cell r="R1641">
            <v>0</v>
          </cell>
        </row>
        <row r="1642">
          <cell r="A1642">
            <v>0</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t="e">
            <v>#N/A</v>
          </cell>
          <cell r="Q1642" t="e">
            <v>#N/A</v>
          </cell>
          <cell r="R1642">
            <v>0</v>
          </cell>
        </row>
        <row r="1643">
          <cell r="A1643">
            <v>0</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t="e">
            <v>#N/A</v>
          </cell>
          <cell r="Q1643" t="e">
            <v>#N/A</v>
          </cell>
          <cell r="R1643">
            <v>0</v>
          </cell>
        </row>
        <row r="1644">
          <cell r="A1644">
            <v>0</v>
          </cell>
          <cell r="C1644">
            <v>0</v>
          </cell>
          <cell r="D1644">
            <v>0</v>
          </cell>
          <cell r="E1644">
            <v>0</v>
          </cell>
          <cell r="F1644">
            <v>0</v>
          </cell>
          <cell r="G1644">
            <v>0</v>
          </cell>
          <cell r="H1644">
            <v>0</v>
          </cell>
          <cell r="I1644">
            <v>0</v>
          </cell>
          <cell r="J1644">
            <v>0</v>
          </cell>
          <cell r="K1644">
            <v>0</v>
          </cell>
          <cell r="L1644">
            <v>0</v>
          </cell>
          <cell r="M1644">
            <v>0</v>
          </cell>
          <cell r="N1644">
            <v>0</v>
          </cell>
          <cell r="O1644">
            <v>0</v>
          </cell>
          <cell r="P1644" t="e">
            <v>#N/A</v>
          </cell>
          <cell r="Q1644" t="e">
            <v>#N/A</v>
          </cell>
          <cell r="R1644">
            <v>0</v>
          </cell>
        </row>
        <row r="1645">
          <cell r="A1645">
            <v>0</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t="e">
            <v>#N/A</v>
          </cell>
          <cell r="Q1645" t="e">
            <v>#N/A</v>
          </cell>
          <cell r="R1645">
            <v>0</v>
          </cell>
        </row>
        <row r="1646">
          <cell r="A1646">
            <v>0</v>
          </cell>
          <cell r="C1646">
            <v>0</v>
          </cell>
          <cell r="D1646">
            <v>0</v>
          </cell>
          <cell r="E1646">
            <v>0</v>
          </cell>
          <cell r="F1646">
            <v>0</v>
          </cell>
          <cell r="G1646">
            <v>0</v>
          </cell>
          <cell r="H1646">
            <v>0</v>
          </cell>
          <cell r="I1646">
            <v>0</v>
          </cell>
          <cell r="J1646">
            <v>0</v>
          </cell>
          <cell r="K1646">
            <v>0</v>
          </cell>
          <cell r="L1646">
            <v>0</v>
          </cell>
          <cell r="M1646">
            <v>0</v>
          </cell>
          <cell r="N1646">
            <v>0</v>
          </cell>
          <cell r="O1646">
            <v>0</v>
          </cell>
          <cell r="P1646" t="e">
            <v>#N/A</v>
          </cell>
          <cell r="Q1646" t="e">
            <v>#N/A</v>
          </cell>
          <cell r="R1646">
            <v>0</v>
          </cell>
        </row>
        <row r="1647">
          <cell r="A1647">
            <v>0</v>
          </cell>
          <cell r="C1647">
            <v>0</v>
          </cell>
          <cell r="D1647">
            <v>0</v>
          </cell>
          <cell r="E1647">
            <v>0</v>
          </cell>
          <cell r="F1647">
            <v>0</v>
          </cell>
          <cell r="G1647">
            <v>0</v>
          </cell>
          <cell r="H1647">
            <v>0</v>
          </cell>
          <cell r="I1647">
            <v>0</v>
          </cell>
          <cell r="J1647">
            <v>0</v>
          </cell>
          <cell r="K1647">
            <v>0</v>
          </cell>
          <cell r="L1647">
            <v>0</v>
          </cell>
          <cell r="M1647">
            <v>0</v>
          </cell>
          <cell r="N1647">
            <v>0</v>
          </cell>
          <cell r="O1647">
            <v>0</v>
          </cell>
          <cell r="P1647" t="e">
            <v>#N/A</v>
          </cell>
          <cell r="Q1647" t="e">
            <v>#N/A</v>
          </cell>
          <cell r="R1647">
            <v>0</v>
          </cell>
        </row>
        <row r="1648">
          <cell r="A1648">
            <v>0</v>
          </cell>
          <cell r="C1648">
            <v>0</v>
          </cell>
          <cell r="D1648">
            <v>0</v>
          </cell>
          <cell r="E1648">
            <v>0</v>
          </cell>
          <cell r="F1648">
            <v>0</v>
          </cell>
          <cell r="G1648">
            <v>0</v>
          </cell>
          <cell r="H1648">
            <v>0</v>
          </cell>
          <cell r="I1648">
            <v>0</v>
          </cell>
          <cell r="J1648">
            <v>0</v>
          </cell>
          <cell r="K1648">
            <v>0</v>
          </cell>
          <cell r="L1648">
            <v>0</v>
          </cell>
          <cell r="M1648">
            <v>0</v>
          </cell>
          <cell r="N1648">
            <v>0</v>
          </cell>
          <cell r="O1648">
            <v>0</v>
          </cell>
          <cell r="P1648" t="e">
            <v>#N/A</v>
          </cell>
          <cell r="Q1648" t="e">
            <v>#N/A</v>
          </cell>
          <cell r="R1648">
            <v>0</v>
          </cell>
        </row>
        <row r="1649">
          <cell r="A1649">
            <v>0</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t="e">
            <v>#N/A</v>
          </cell>
          <cell r="Q1649" t="e">
            <v>#N/A</v>
          </cell>
          <cell r="R1649">
            <v>0</v>
          </cell>
        </row>
        <row r="1650">
          <cell r="A1650">
            <v>0</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t="e">
            <v>#N/A</v>
          </cell>
          <cell r="Q1650" t="e">
            <v>#N/A</v>
          </cell>
          <cell r="R1650">
            <v>0</v>
          </cell>
        </row>
        <row r="1651">
          <cell r="A1651">
            <v>0</v>
          </cell>
          <cell r="C1651">
            <v>0</v>
          </cell>
          <cell r="D1651">
            <v>0</v>
          </cell>
          <cell r="E1651">
            <v>0</v>
          </cell>
          <cell r="F1651">
            <v>0</v>
          </cell>
          <cell r="G1651">
            <v>0</v>
          </cell>
          <cell r="H1651">
            <v>0</v>
          </cell>
          <cell r="I1651">
            <v>0</v>
          </cell>
          <cell r="J1651">
            <v>0</v>
          </cell>
          <cell r="K1651">
            <v>0</v>
          </cell>
          <cell r="L1651">
            <v>0</v>
          </cell>
          <cell r="M1651">
            <v>0</v>
          </cell>
          <cell r="N1651">
            <v>0</v>
          </cell>
          <cell r="O1651">
            <v>0</v>
          </cell>
          <cell r="P1651" t="e">
            <v>#N/A</v>
          </cell>
          <cell r="Q1651" t="e">
            <v>#N/A</v>
          </cell>
          <cell r="R1651">
            <v>0</v>
          </cell>
        </row>
        <row r="1652">
          <cell r="A1652">
            <v>0</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t="e">
            <v>#N/A</v>
          </cell>
          <cell r="Q1652" t="e">
            <v>#N/A</v>
          </cell>
          <cell r="R1652">
            <v>0</v>
          </cell>
        </row>
        <row r="1653">
          <cell r="A1653">
            <v>0</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t="e">
            <v>#N/A</v>
          </cell>
          <cell r="Q1653" t="e">
            <v>#N/A</v>
          </cell>
          <cell r="R1653">
            <v>0</v>
          </cell>
        </row>
        <row r="1654">
          <cell r="A1654">
            <v>0</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t="e">
            <v>#N/A</v>
          </cell>
          <cell r="Q1654" t="e">
            <v>#N/A</v>
          </cell>
          <cell r="R1654">
            <v>0</v>
          </cell>
        </row>
        <row r="1655">
          <cell r="A1655">
            <v>0</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t="e">
            <v>#N/A</v>
          </cell>
          <cell r="Q1655" t="e">
            <v>#N/A</v>
          </cell>
          <cell r="R1655">
            <v>0</v>
          </cell>
        </row>
        <row r="1656">
          <cell r="A1656">
            <v>0</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t="e">
            <v>#N/A</v>
          </cell>
          <cell r="Q1656" t="e">
            <v>#N/A</v>
          </cell>
          <cell r="R1656">
            <v>0</v>
          </cell>
        </row>
        <row r="1657">
          <cell r="A1657">
            <v>0</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t="e">
            <v>#N/A</v>
          </cell>
          <cell r="Q1657" t="e">
            <v>#N/A</v>
          </cell>
          <cell r="R1657">
            <v>0</v>
          </cell>
        </row>
        <row r="1658">
          <cell r="A1658">
            <v>0</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t="e">
            <v>#N/A</v>
          </cell>
          <cell r="Q1658" t="e">
            <v>#N/A</v>
          </cell>
          <cell r="R1658">
            <v>0</v>
          </cell>
        </row>
        <row r="1659">
          <cell r="A1659">
            <v>0</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t="e">
            <v>#N/A</v>
          </cell>
          <cell r="Q1659" t="e">
            <v>#N/A</v>
          </cell>
          <cell r="R1659">
            <v>0</v>
          </cell>
        </row>
        <row r="1660">
          <cell r="A1660">
            <v>0</v>
          </cell>
          <cell r="C1660">
            <v>0</v>
          </cell>
          <cell r="D1660">
            <v>0</v>
          </cell>
          <cell r="E1660">
            <v>0</v>
          </cell>
          <cell r="F1660">
            <v>0</v>
          </cell>
          <cell r="G1660">
            <v>0</v>
          </cell>
          <cell r="H1660">
            <v>0</v>
          </cell>
          <cell r="I1660">
            <v>0</v>
          </cell>
          <cell r="J1660">
            <v>0</v>
          </cell>
          <cell r="K1660">
            <v>0</v>
          </cell>
          <cell r="L1660">
            <v>0</v>
          </cell>
          <cell r="M1660">
            <v>0</v>
          </cell>
          <cell r="N1660">
            <v>0</v>
          </cell>
          <cell r="O1660">
            <v>0</v>
          </cell>
          <cell r="P1660" t="e">
            <v>#N/A</v>
          </cell>
          <cell r="Q1660" t="e">
            <v>#N/A</v>
          </cell>
          <cell r="R1660">
            <v>0</v>
          </cell>
        </row>
        <row r="1661">
          <cell r="A1661">
            <v>0</v>
          </cell>
          <cell r="C1661">
            <v>0</v>
          </cell>
          <cell r="D1661">
            <v>0</v>
          </cell>
          <cell r="E1661">
            <v>0</v>
          </cell>
          <cell r="F1661">
            <v>0</v>
          </cell>
          <cell r="G1661">
            <v>0</v>
          </cell>
          <cell r="H1661">
            <v>0</v>
          </cell>
          <cell r="I1661">
            <v>0</v>
          </cell>
          <cell r="J1661">
            <v>0</v>
          </cell>
          <cell r="K1661">
            <v>0</v>
          </cell>
          <cell r="L1661">
            <v>0</v>
          </cell>
          <cell r="M1661">
            <v>0</v>
          </cell>
          <cell r="N1661">
            <v>0</v>
          </cell>
          <cell r="O1661">
            <v>0</v>
          </cell>
          <cell r="P1661" t="e">
            <v>#N/A</v>
          </cell>
          <cell r="Q1661" t="e">
            <v>#N/A</v>
          </cell>
          <cell r="R1661">
            <v>0</v>
          </cell>
        </row>
        <row r="1662">
          <cell r="A1662">
            <v>0</v>
          </cell>
          <cell r="C1662">
            <v>0</v>
          </cell>
          <cell r="D1662">
            <v>0</v>
          </cell>
          <cell r="E1662">
            <v>0</v>
          </cell>
          <cell r="F1662">
            <v>0</v>
          </cell>
          <cell r="G1662">
            <v>0</v>
          </cell>
          <cell r="H1662">
            <v>0</v>
          </cell>
          <cell r="I1662">
            <v>0</v>
          </cell>
          <cell r="J1662">
            <v>0</v>
          </cell>
          <cell r="K1662">
            <v>0</v>
          </cell>
          <cell r="L1662">
            <v>0</v>
          </cell>
          <cell r="M1662">
            <v>0</v>
          </cell>
          <cell r="N1662">
            <v>0</v>
          </cell>
          <cell r="O1662">
            <v>0</v>
          </cell>
          <cell r="P1662" t="e">
            <v>#N/A</v>
          </cell>
          <cell r="Q1662" t="e">
            <v>#N/A</v>
          </cell>
          <cell r="R1662">
            <v>0</v>
          </cell>
        </row>
        <row r="1663">
          <cell r="A1663">
            <v>0</v>
          </cell>
          <cell r="C1663">
            <v>0</v>
          </cell>
          <cell r="D1663">
            <v>0</v>
          </cell>
          <cell r="E1663">
            <v>0</v>
          </cell>
          <cell r="F1663">
            <v>0</v>
          </cell>
          <cell r="G1663">
            <v>0</v>
          </cell>
          <cell r="H1663">
            <v>0</v>
          </cell>
          <cell r="I1663">
            <v>0</v>
          </cell>
          <cell r="J1663">
            <v>0</v>
          </cell>
          <cell r="K1663">
            <v>0</v>
          </cell>
          <cell r="L1663">
            <v>0</v>
          </cell>
          <cell r="M1663">
            <v>0</v>
          </cell>
          <cell r="N1663">
            <v>0</v>
          </cell>
          <cell r="O1663">
            <v>0</v>
          </cell>
          <cell r="P1663" t="e">
            <v>#N/A</v>
          </cell>
          <cell r="Q1663" t="e">
            <v>#N/A</v>
          </cell>
          <cell r="R1663">
            <v>0</v>
          </cell>
        </row>
        <row r="1664">
          <cell r="A1664">
            <v>0</v>
          </cell>
          <cell r="C1664">
            <v>0</v>
          </cell>
          <cell r="D1664">
            <v>0</v>
          </cell>
          <cell r="E1664">
            <v>0</v>
          </cell>
          <cell r="F1664">
            <v>0</v>
          </cell>
          <cell r="G1664">
            <v>0</v>
          </cell>
          <cell r="H1664">
            <v>0</v>
          </cell>
          <cell r="I1664">
            <v>0</v>
          </cell>
          <cell r="J1664">
            <v>0</v>
          </cell>
          <cell r="K1664">
            <v>0</v>
          </cell>
          <cell r="L1664">
            <v>0</v>
          </cell>
          <cell r="M1664">
            <v>0</v>
          </cell>
          <cell r="N1664">
            <v>0</v>
          </cell>
          <cell r="O1664">
            <v>0</v>
          </cell>
          <cell r="P1664" t="e">
            <v>#N/A</v>
          </cell>
          <cell r="Q1664" t="e">
            <v>#N/A</v>
          </cell>
          <cell r="R1664">
            <v>0</v>
          </cell>
        </row>
        <row r="1665">
          <cell r="A1665">
            <v>0</v>
          </cell>
          <cell r="C1665">
            <v>0</v>
          </cell>
          <cell r="D1665">
            <v>0</v>
          </cell>
          <cell r="E1665">
            <v>0</v>
          </cell>
          <cell r="F1665">
            <v>0</v>
          </cell>
          <cell r="G1665">
            <v>0</v>
          </cell>
          <cell r="H1665">
            <v>0</v>
          </cell>
          <cell r="I1665">
            <v>0</v>
          </cell>
          <cell r="J1665">
            <v>0</v>
          </cell>
          <cell r="K1665">
            <v>0</v>
          </cell>
          <cell r="L1665">
            <v>0</v>
          </cell>
          <cell r="M1665">
            <v>0</v>
          </cell>
          <cell r="N1665">
            <v>0</v>
          </cell>
          <cell r="O1665">
            <v>0</v>
          </cell>
          <cell r="P1665" t="e">
            <v>#N/A</v>
          </cell>
          <cell r="Q1665" t="e">
            <v>#N/A</v>
          </cell>
          <cell r="R1665">
            <v>0</v>
          </cell>
        </row>
        <row r="1666">
          <cell r="A1666">
            <v>0</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t="e">
            <v>#N/A</v>
          </cell>
          <cell r="Q1666" t="e">
            <v>#N/A</v>
          </cell>
          <cell r="R1666">
            <v>0</v>
          </cell>
        </row>
        <row r="1667">
          <cell r="A1667">
            <v>0</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t="e">
            <v>#N/A</v>
          </cell>
          <cell r="Q1667" t="e">
            <v>#N/A</v>
          </cell>
          <cell r="R1667">
            <v>0</v>
          </cell>
        </row>
        <row r="1668">
          <cell r="A1668">
            <v>0</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t="e">
            <v>#N/A</v>
          </cell>
          <cell r="Q1668" t="e">
            <v>#N/A</v>
          </cell>
          <cell r="R1668">
            <v>0</v>
          </cell>
        </row>
        <row r="1669">
          <cell r="A1669">
            <v>0</v>
          </cell>
          <cell r="C1669">
            <v>0</v>
          </cell>
          <cell r="D1669">
            <v>0</v>
          </cell>
          <cell r="E1669">
            <v>0</v>
          </cell>
          <cell r="F1669">
            <v>0</v>
          </cell>
          <cell r="G1669">
            <v>0</v>
          </cell>
          <cell r="H1669">
            <v>0</v>
          </cell>
          <cell r="I1669">
            <v>0</v>
          </cell>
          <cell r="J1669">
            <v>0</v>
          </cell>
          <cell r="K1669">
            <v>0</v>
          </cell>
          <cell r="L1669">
            <v>0</v>
          </cell>
          <cell r="M1669">
            <v>0</v>
          </cell>
          <cell r="N1669">
            <v>0</v>
          </cell>
          <cell r="O1669">
            <v>0</v>
          </cell>
          <cell r="P1669" t="e">
            <v>#N/A</v>
          </cell>
          <cell r="Q1669" t="e">
            <v>#N/A</v>
          </cell>
          <cell r="R1669">
            <v>0</v>
          </cell>
        </row>
        <row r="1670">
          <cell r="A1670">
            <v>0</v>
          </cell>
          <cell r="C1670">
            <v>0</v>
          </cell>
          <cell r="D1670">
            <v>0</v>
          </cell>
          <cell r="E1670">
            <v>0</v>
          </cell>
          <cell r="F1670">
            <v>0</v>
          </cell>
          <cell r="G1670">
            <v>0</v>
          </cell>
          <cell r="H1670">
            <v>0</v>
          </cell>
          <cell r="I1670">
            <v>0</v>
          </cell>
          <cell r="J1670">
            <v>0</v>
          </cell>
          <cell r="K1670">
            <v>0</v>
          </cell>
          <cell r="L1670">
            <v>0</v>
          </cell>
          <cell r="M1670">
            <v>0</v>
          </cell>
          <cell r="N1670">
            <v>0</v>
          </cell>
          <cell r="O1670">
            <v>0</v>
          </cell>
          <cell r="P1670" t="e">
            <v>#N/A</v>
          </cell>
          <cell r="Q1670" t="e">
            <v>#N/A</v>
          </cell>
          <cell r="R1670">
            <v>0</v>
          </cell>
        </row>
        <row r="1671">
          <cell r="A1671">
            <v>0</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t="e">
            <v>#N/A</v>
          </cell>
          <cell r="Q1671" t="e">
            <v>#N/A</v>
          </cell>
          <cell r="R1671">
            <v>0</v>
          </cell>
        </row>
        <row r="1672">
          <cell r="A1672">
            <v>0</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t="e">
            <v>#N/A</v>
          </cell>
          <cell r="Q1672" t="e">
            <v>#N/A</v>
          </cell>
          <cell r="R1672">
            <v>0</v>
          </cell>
        </row>
        <row r="1673">
          <cell r="A1673">
            <v>0</v>
          </cell>
          <cell r="C1673">
            <v>0</v>
          </cell>
          <cell r="D1673">
            <v>0</v>
          </cell>
          <cell r="E1673">
            <v>0</v>
          </cell>
          <cell r="F1673">
            <v>0</v>
          </cell>
          <cell r="G1673">
            <v>0</v>
          </cell>
          <cell r="H1673">
            <v>0</v>
          </cell>
          <cell r="I1673">
            <v>0</v>
          </cell>
          <cell r="J1673">
            <v>0</v>
          </cell>
          <cell r="K1673">
            <v>0</v>
          </cell>
          <cell r="L1673">
            <v>0</v>
          </cell>
          <cell r="M1673">
            <v>0</v>
          </cell>
          <cell r="N1673">
            <v>0</v>
          </cell>
          <cell r="O1673">
            <v>0</v>
          </cell>
          <cell r="P1673" t="e">
            <v>#N/A</v>
          </cell>
          <cell r="Q1673" t="e">
            <v>#N/A</v>
          </cell>
          <cell r="R1673">
            <v>0</v>
          </cell>
        </row>
        <row r="1674">
          <cell r="A1674">
            <v>0</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t="e">
            <v>#N/A</v>
          </cell>
          <cell r="Q1674" t="e">
            <v>#N/A</v>
          </cell>
          <cell r="R1674">
            <v>0</v>
          </cell>
        </row>
        <row r="1675">
          <cell r="A1675">
            <v>0</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t="e">
            <v>#N/A</v>
          </cell>
          <cell r="Q1675" t="e">
            <v>#N/A</v>
          </cell>
          <cell r="R1675">
            <v>0</v>
          </cell>
        </row>
        <row r="1676">
          <cell r="A1676">
            <v>0</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t="e">
            <v>#N/A</v>
          </cell>
          <cell r="Q1676" t="e">
            <v>#N/A</v>
          </cell>
          <cell r="R1676">
            <v>0</v>
          </cell>
        </row>
        <row r="1677">
          <cell r="A1677">
            <v>0</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t="e">
            <v>#N/A</v>
          </cell>
          <cell r="Q1677" t="e">
            <v>#N/A</v>
          </cell>
          <cell r="R1677">
            <v>0</v>
          </cell>
        </row>
        <row r="1678">
          <cell r="A1678">
            <v>0</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t="e">
            <v>#N/A</v>
          </cell>
          <cell r="Q1678" t="e">
            <v>#N/A</v>
          </cell>
          <cell r="R1678">
            <v>0</v>
          </cell>
        </row>
        <row r="1679">
          <cell r="A1679">
            <v>0</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t="e">
            <v>#N/A</v>
          </cell>
          <cell r="Q1679" t="e">
            <v>#N/A</v>
          </cell>
          <cell r="R1679">
            <v>0</v>
          </cell>
        </row>
        <row r="1680">
          <cell r="A1680">
            <v>0</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t="e">
            <v>#N/A</v>
          </cell>
          <cell r="Q1680" t="e">
            <v>#N/A</v>
          </cell>
          <cell r="R1680">
            <v>0</v>
          </cell>
        </row>
        <row r="1681">
          <cell r="A1681">
            <v>0</v>
          </cell>
          <cell r="C1681">
            <v>0</v>
          </cell>
          <cell r="D1681">
            <v>0</v>
          </cell>
          <cell r="E1681">
            <v>0</v>
          </cell>
          <cell r="F1681">
            <v>0</v>
          </cell>
          <cell r="G1681">
            <v>0</v>
          </cell>
          <cell r="H1681">
            <v>0</v>
          </cell>
          <cell r="I1681">
            <v>0</v>
          </cell>
          <cell r="J1681">
            <v>0</v>
          </cell>
          <cell r="K1681">
            <v>0</v>
          </cell>
          <cell r="L1681">
            <v>0</v>
          </cell>
          <cell r="M1681">
            <v>0</v>
          </cell>
          <cell r="N1681">
            <v>0</v>
          </cell>
          <cell r="O1681">
            <v>0</v>
          </cell>
          <cell r="P1681" t="e">
            <v>#N/A</v>
          </cell>
          <cell r="Q1681" t="e">
            <v>#N/A</v>
          </cell>
          <cell r="R1681">
            <v>0</v>
          </cell>
        </row>
        <row r="1682">
          <cell r="A1682">
            <v>0</v>
          </cell>
          <cell r="C1682">
            <v>0</v>
          </cell>
          <cell r="D1682">
            <v>0</v>
          </cell>
          <cell r="E1682">
            <v>0</v>
          </cell>
          <cell r="F1682">
            <v>0</v>
          </cell>
          <cell r="G1682">
            <v>0</v>
          </cell>
          <cell r="H1682">
            <v>0</v>
          </cell>
          <cell r="I1682">
            <v>0</v>
          </cell>
          <cell r="J1682">
            <v>0</v>
          </cell>
          <cell r="K1682">
            <v>0</v>
          </cell>
          <cell r="L1682">
            <v>0</v>
          </cell>
          <cell r="M1682">
            <v>0</v>
          </cell>
          <cell r="N1682">
            <v>0</v>
          </cell>
          <cell r="O1682">
            <v>0</v>
          </cell>
          <cell r="P1682" t="e">
            <v>#N/A</v>
          </cell>
          <cell r="Q1682" t="e">
            <v>#N/A</v>
          </cell>
          <cell r="R1682">
            <v>0</v>
          </cell>
        </row>
        <row r="1683">
          <cell r="A1683">
            <v>0</v>
          </cell>
          <cell r="C1683">
            <v>0</v>
          </cell>
          <cell r="D1683">
            <v>0</v>
          </cell>
          <cell r="E1683">
            <v>0</v>
          </cell>
          <cell r="F1683">
            <v>0</v>
          </cell>
          <cell r="G1683">
            <v>0</v>
          </cell>
          <cell r="H1683">
            <v>0</v>
          </cell>
          <cell r="I1683">
            <v>0</v>
          </cell>
          <cell r="J1683">
            <v>0</v>
          </cell>
          <cell r="K1683">
            <v>0</v>
          </cell>
          <cell r="L1683">
            <v>0</v>
          </cell>
          <cell r="M1683">
            <v>0</v>
          </cell>
          <cell r="N1683">
            <v>0</v>
          </cell>
          <cell r="O1683">
            <v>0</v>
          </cell>
          <cell r="P1683" t="e">
            <v>#N/A</v>
          </cell>
          <cell r="Q1683" t="e">
            <v>#N/A</v>
          </cell>
          <cell r="R1683">
            <v>0</v>
          </cell>
        </row>
        <row r="1684">
          <cell r="A1684">
            <v>0</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t="e">
            <v>#N/A</v>
          </cell>
          <cell r="Q1684" t="e">
            <v>#N/A</v>
          </cell>
          <cell r="R1684">
            <v>0</v>
          </cell>
        </row>
        <row r="1685">
          <cell r="A1685">
            <v>0</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t="e">
            <v>#N/A</v>
          </cell>
          <cell r="Q1685" t="e">
            <v>#N/A</v>
          </cell>
          <cell r="R1685">
            <v>0</v>
          </cell>
        </row>
        <row r="1686">
          <cell r="A1686">
            <v>0</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t="e">
            <v>#N/A</v>
          </cell>
          <cell r="Q1686" t="e">
            <v>#N/A</v>
          </cell>
          <cell r="R1686">
            <v>0</v>
          </cell>
        </row>
        <row r="1687">
          <cell r="A1687">
            <v>0</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t="e">
            <v>#N/A</v>
          </cell>
          <cell r="Q1687" t="e">
            <v>#N/A</v>
          </cell>
          <cell r="R1687">
            <v>0</v>
          </cell>
        </row>
        <row r="1688">
          <cell r="A1688">
            <v>0</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t="e">
            <v>#N/A</v>
          </cell>
          <cell r="Q1688" t="e">
            <v>#N/A</v>
          </cell>
          <cell r="R1688">
            <v>0</v>
          </cell>
        </row>
        <row r="1689">
          <cell r="A1689">
            <v>0</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t="e">
            <v>#N/A</v>
          </cell>
          <cell r="Q1689" t="e">
            <v>#N/A</v>
          </cell>
          <cell r="R1689">
            <v>0</v>
          </cell>
        </row>
        <row r="1690">
          <cell r="A1690">
            <v>0</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t="e">
            <v>#N/A</v>
          </cell>
          <cell r="Q1690" t="e">
            <v>#N/A</v>
          </cell>
          <cell r="R1690">
            <v>0</v>
          </cell>
        </row>
        <row r="1691">
          <cell r="A1691">
            <v>0</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t="e">
            <v>#N/A</v>
          </cell>
          <cell r="Q1691" t="e">
            <v>#N/A</v>
          </cell>
          <cell r="R1691">
            <v>0</v>
          </cell>
        </row>
        <row r="1692">
          <cell r="A1692">
            <v>0</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t="e">
            <v>#N/A</v>
          </cell>
          <cell r="Q1692" t="e">
            <v>#N/A</v>
          </cell>
          <cell r="R1692">
            <v>0</v>
          </cell>
        </row>
        <row r="1693">
          <cell r="A1693">
            <v>0</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t="e">
            <v>#N/A</v>
          </cell>
          <cell r="Q1693" t="e">
            <v>#N/A</v>
          </cell>
          <cell r="R1693">
            <v>0</v>
          </cell>
        </row>
        <row r="1694">
          <cell r="A1694">
            <v>0</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t="e">
            <v>#N/A</v>
          </cell>
          <cell r="Q1694" t="e">
            <v>#N/A</v>
          </cell>
          <cell r="R1694">
            <v>0</v>
          </cell>
        </row>
        <row r="1695">
          <cell r="A1695">
            <v>0</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t="e">
            <v>#N/A</v>
          </cell>
          <cell r="Q1695" t="e">
            <v>#N/A</v>
          </cell>
          <cell r="R1695">
            <v>0</v>
          </cell>
        </row>
        <row r="1696">
          <cell r="A1696">
            <v>0</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t="e">
            <v>#N/A</v>
          </cell>
          <cell r="Q1696" t="e">
            <v>#N/A</v>
          </cell>
          <cell r="R1696">
            <v>0</v>
          </cell>
        </row>
        <row r="1697">
          <cell r="A1697">
            <v>0</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t="e">
            <v>#N/A</v>
          </cell>
          <cell r="Q1697" t="e">
            <v>#N/A</v>
          </cell>
          <cell r="R1697">
            <v>0</v>
          </cell>
        </row>
        <row r="1698">
          <cell r="A1698">
            <v>0</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t="e">
            <v>#N/A</v>
          </cell>
          <cell r="Q1698" t="e">
            <v>#N/A</v>
          </cell>
          <cell r="R1698">
            <v>0</v>
          </cell>
        </row>
        <row r="1699">
          <cell r="A1699">
            <v>0</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t="e">
            <v>#N/A</v>
          </cell>
          <cell r="Q1699" t="e">
            <v>#N/A</v>
          </cell>
          <cell r="R1699">
            <v>0</v>
          </cell>
        </row>
        <row r="1700">
          <cell r="A1700">
            <v>0</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t="e">
            <v>#N/A</v>
          </cell>
          <cell r="Q1700" t="e">
            <v>#N/A</v>
          </cell>
          <cell r="R1700">
            <v>0</v>
          </cell>
        </row>
        <row r="1701">
          <cell r="A1701">
            <v>0</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t="e">
            <v>#N/A</v>
          </cell>
          <cell r="Q1701" t="e">
            <v>#N/A</v>
          </cell>
          <cell r="R1701">
            <v>0</v>
          </cell>
        </row>
        <row r="1702">
          <cell r="A1702">
            <v>0</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t="e">
            <v>#N/A</v>
          </cell>
          <cell r="Q1702" t="e">
            <v>#N/A</v>
          </cell>
          <cell r="R1702">
            <v>0</v>
          </cell>
        </row>
        <row r="1703">
          <cell r="A1703">
            <v>0</v>
          </cell>
          <cell r="C1703">
            <v>0</v>
          </cell>
          <cell r="D1703">
            <v>0</v>
          </cell>
          <cell r="E1703">
            <v>0</v>
          </cell>
          <cell r="F1703">
            <v>0</v>
          </cell>
          <cell r="G1703">
            <v>0</v>
          </cell>
          <cell r="H1703">
            <v>0</v>
          </cell>
          <cell r="I1703">
            <v>0</v>
          </cell>
          <cell r="J1703">
            <v>0</v>
          </cell>
          <cell r="K1703">
            <v>0</v>
          </cell>
          <cell r="L1703">
            <v>0</v>
          </cell>
          <cell r="M1703">
            <v>0</v>
          </cell>
          <cell r="N1703">
            <v>0</v>
          </cell>
          <cell r="O1703">
            <v>0</v>
          </cell>
          <cell r="P1703" t="e">
            <v>#N/A</v>
          </cell>
          <cell r="Q1703" t="e">
            <v>#N/A</v>
          </cell>
          <cell r="R1703">
            <v>0</v>
          </cell>
        </row>
        <row r="1704">
          <cell r="A1704">
            <v>0</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t="e">
            <v>#N/A</v>
          </cell>
          <cell r="Q1704" t="e">
            <v>#N/A</v>
          </cell>
          <cell r="R1704">
            <v>0</v>
          </cell>
        </row>
        <row r="1705">
          <cell r="A1705">
            <v>0</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t="e">
            <v>#N/A</v>
          </cell>
          <cell r="Q1705" t="e">
            <v>#N/A</v>
          </cell>
          <cell r="R1705">
            <v>0</v>
          </cell>
        </row>
        <row r="1706">
          <cell r="A1706">
            <v>0</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t="e">
            <v>#N/A</v>
          </cell>
          <cell r="Q1706" t="e">
            <v>#N/A</v>
          </cell>
          <cell r="R1706">
            <v>0</v>
          </cell>
        </row>
        <row r="1707">
          <cell r="A1707">
            <v>0</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t="e">
            <v>#N/A</v>
          </cell>
          <cell r="Q1707" t="e">
            <v>#N/A</v>
          </cell>
          <cell r="R1707">
            <v>0</v>
          </cell>
        </row>
        <row r="1708">
          <cell r="A1708">
            <v>0</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t="e">
            <v>#N/A</v>
          </cell>
          <cell r="Q1708" t="e">
            <v>#N/A</v>
          </cell>
          <cell r="R1708">
            <v>0</v>
          </cell>
        </row>
        <row r="1709">
          <cell r="A1709">
            <v>0</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t="e">
            <v>#N/A</v>
          </cell>
          <cell r="Q1709" t="e">
            <v>#N/A</v>
          </cell>
          <cell r="R1709">
            <v>0</v>
          </cell>
        </row>
        <row r="1710">
          <cell r="A1710">
            <v>0</v>
          </cell>
          <cell r="C1710">
            <v>0</v>
          </cell>
          <cell r="D1710">
            <v>0</v>
          </cell>
          <cell r="E1710">
            <v>0</v>
          </cell>
          <cell r="F1710">
            <v>0</v>
          </cell>
          <cell r="G1710">
            <v>0</v>
          </cell>
          <cell r="H1710">
            <v>0</v>
          </cell>
          <cell r="I1710">
            <v>0</v>
          </cell>
          <cell r="J1710">
            <v>0</v>
          </cell>
          <cell r="K1710">
            <v>0</v>
          </cell>
          <cell r="L1710">
            <v>0</v>
          </cell>
          <cell r="M1710">
            <v>0</v>
          </cell>
          <cell r="N1710">
            <v>0</v>
          </cell>
          <cell r="O1710">
            <v>0</v>
          </cell>
          <cell r="P1710" t="e">
            <v>#N/A</v>
          </cell>
          <cell r="Q1710" t="e">
            <v>#N/A</v>
          </cell>
          <cell r="R1710">
            <v>0</v>
          </cell>
        </row>
        <row r="1711">
          <cell r="A1711">
            <v>0</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t="e">
            <v>#N/A</v>
          </cell>
          <cell r="Q1711" t="e">
            <v>#N/A</v>
          </cell>
          <cell r="R1711">
            <v>0</v>
          </cell>
        </row>
        <row r="1712">
          <cell r="A1712">
            <v>0</v>
          </cell>
          <cell r="C1712">
            <v>0</v>
          </cell>
          <cell r="D1712">
            <v>0</v>
          </cell>
          <cell r="E1712">
            <v>0</v>
          </cell>
          <cell r="F1712">
            <v>0</v>
          </cell>
          <cell r="G1712">
            <v>0</v>
          </cell>
          <cell r="H1712">
            <v>0</v>
          </cell>
          <cell r="I1712">
            <v>0</v>
          </cell>
          <cell r="J1712">
            <v>0</v>
          </cell>
          <cell r="K1712">
            <v>0</v>
          </cell>
          <cell r="L1712">
            <v>0</v>
          </cell>
          <cell r="M1712">
            <v>0</v>
          </cell>
          <cell r="N1712">
            <v>0</v>
          </cell>
          <cell r="O1712">
            <v>0</v>
          </cell>
          <cell r="P1712" t="e">
            <v>#N/A</v>
          </cell>
          <cell r="Q1712" t="e">
            <v>#N/A</v>
          </cell>
          <cell r="R1712">
            <v>0</v>
          </cell>
        </row>
        <row r="1713">
          <cell r="A1713">
            <v>0</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t="e">
            <v>#N/A</v>
          </cell>
          <cell r="Q1713" t="e">
            <v>#N/A</v>
          </cell>
          <cell r="R1713">
            <v>0</v>
          </cell>
        </row>
        <row r="1714">
          <cell r="A1714">
            <v>0</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t="e">
            <v>#N/A</v>
          </cell>
          <cell r="Q1714" t="e">
            <v>#N/A</v>
          </cell>
          <cell r="R1714">
            <v>0</v>
          </cell>
        </row>
        <row r="1715">
          <cell r="A1715">
            <v>0</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t="e">
            <v>#N/A</v>
          </cell>
          <cell r="Q1715" t="e">
            <v>#N/A</v>
          </cell>
          <cell r="R1715">
            <v>0</v>
          </cell>
        </row>
        <row r="1716">
          <cell r="A1716">
            <v>0</v>
          </cell>
          <cell r="C1716">
            <v>0</v>
          </cell>
          <cell r="D1716">
            <v>0</v>
          </cell>
          <cell r="E1716">
            <v>0</v>
          </cell>
          <cell r="F1716">
            <v>0</v>
          </cell>
          <cell r="G1716">
            <v>0</v>
          </cell>
          <cell r="H1716">
            <v>0</v>
          </cell>
          <cell r="I1716">
            <v>0</v>
          </cell>
          <cell r="J1716">
            <v>0</v>
          </cell>
          <cell r="K1716">
            <v>0</v>
          </cell>
          <cell r="L1716">
            <v>0</v>
          </cell>
          <cell r="M1716">
            <v>0</v>
          </cell>
          <cell r="N1716">
            <v>0</v>
          </cell>
          <cell r="O1716">
            <v>0</v>
          </cell>
          <cell r="P1716" t="e">
            <v>#N/A</v>
          </cell>
          <cell r="Q1716" t="e">
            <v>#N/A</v>
          </cell>
          <cell r="R1716">
            <v>0</v>
          </cell>
        </row>
        <row r="1717">
          <cell r="A1717">
            <v>0</v>
          </cell>
          <cell r="C1717">
            <v>0</v>
          </cell>
          <cell r="D1717">
            <v>0</v>
          </cell>
          <cell r="E1717">
            <v>0</v>
          </cell>
          <cell r="F1717">
            <v>0</v>
          </cell>
          <cell r="G1717">
            <v>0</v>
          </cell>
          <cell r="H1717">
            <v>0</v>
          </cell>
          <cell r="I1717">
            <v>0</v>
          </cell>
          <cell r="J1717">
            <v>0</v>
          </cell>
          <cell r="K1717">
            <v>0</v>
          </cell>
          <cell r="L1717">
            <v>0</v>
          </cell>
          <cell r="M1717">
            <v>0</v>
          </cell>
          <cell r="N1717">
            <v>0</v>
          </cell>
          <cell r="O1717">
            <v>0</v>
          </cell>
          <cell r="P1717" t="e">
            <v>#N/A</v>
          </cell>
          <cell r="Q1717" t="e">
            <v>#N/A</v>
          </cell>
          <cell r="R1717">
            <v>0</v>
          </cell>
        </row>
        <row r="1718">
          <cell r="A1718">
            <v>0</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t="e">
            <v>#N/A</v>
          </cell>
          <cell r="Q1718" t="e">
            <v>#N/A</v>
          </cell>
          <cell r="R1718">
            <v>0</v>
          </cell>
        </row>
        <row r="1719">
          <cell r="A1719">
            <v>0</v>
          </cell>
          <cell r="C1719">
            <v>0</v>
          </cell>
          <cell r="D1719">
            <v>0</v>
          </cell>
          <cell r="E1719">
            <v>0</v>
          </cell>
          <cell r="F1719">
            <v>0</v>
          </cell>
          <cell r="G1719">
            <v>0</v>
          </cell>
          <cell r="H1719">
            <v>0</v>
          </cell>
          <cell r="I1719">
            <v>0</v>
          </cell>
          <cell r="J1719">
            <v>0</v>
          </cell>
          <cell r="K1719">
            <v>0</v>
          </cell>
          <cell r="L1719">
            <v>0</v>
          </cell>
          <cell r="M1719">
            <v>0</v>
          </cell>
          <cell r="N1719">
            <v>0</v>
          </cell>
          <cell r="O1719">
            <v>0</v>
          </cell>
          <cell r="P1719" t="e">
            <v>#N/A</v>
          </cell>
          <cell r="Q1719" t="e">
            <v>#N/A</v>
          </cell>
          <cell r="R1719">
            <v>0</v>
          </cell>
        </row>
        <row r="1720">
          <cell r="A1720">
            <v>0</v>
          </cell>
          <cell r="C1720">
            <v>0</v>
          </cell>
          <cell r="D1720">
            <v>0</v>
          </cell>
          <cell r="E1720">
            <v>0</v>
          </cell>
          <cell r="F1720">
            <v>0</v>
          </cell>
          <cell r="G1720">
            <v>0</v>
          </cell>
          <cell r="H1720">
            <v>0</v>
          </cell>
          <cell r="I1720">
            <v>0</v>
          </cell>
          <cell r="J1720">
            <v>0</v>
          </cell>
          <cell r="K1720">
            <v>0</v>
          </cell>
          <cell r="L1720">
            <v>0</v>
          </cell>
          <cell r="M1720">
            <v>0</v>
          </cell>
          <cell r="N1720">
            <v>0</v>
          </cell>
          <cell r="O1720">
            <v>0</v>
          </cell>
          <cell r="P1720" t="e">
            <v>#N/A</v>
          </cell>
          <cell r="Q1720" t="e">
            <v>#N/A</v>
          </cell>
          <cell r="R1720">
            <v>0</v>
          </cell>
        </row>
        <row r="1721">
          <cell r="A1721">
            <v>0</v>
          </cell>
          <cell r="C1721">
            <v>0</v>
          </cell>
          <cell r="D1721">
            <v>0</v>
          </cell>
          <cell r="E1721">
            <v>0</v>
          </cell>
          <cell r="F1721">
            <v>0</v>
          </cell>
          <cell r="G1721">
            <v>0</v>
          </cell>
          <cell r="H1721">
            <v>0</v>
          </cell>
          <cell r="I1721">
            <v>0</v>
          </cell>
          <cell r="J1721">
            <v>0</v>
          </cell>
          <cell r="K1721">
            <v>0</v>
          </cell>
          <cell r="L1721">
            <v>0</v>
          </cell>
          <cell r="M1721">
            <v>0</v>
          </cell>
          <cell r="N1721">
            <v>0</v>
          </cell>
          <cell r="O1721">
            <v>0</v>
          </cell>
          <cell r="P1721" t="e">
            <v>#N/A</v>
          </cell>
          <cell r="Q1721" t="e">
            <v>#N/A</v>
          </cell>
          <cell r="R1721">
            <v>0</v>
          </cell>
        </row>
        <row r="1722">
          <cell r="A1722">
            <v>0</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t="e">
            <v>#N/A</v>
          </cell>
          <cell r="Q1722" t="e">
            <v>#N/A</v>
          </cell>
          <cell r="R1722">
            <v>0</v>
          </cell>
        </row>
        <row r="1723">
          <cell r="A1723">
            <v>0</v>
          </cell>
          <cell r="C1723">
            <v>0</v>
          </cell>
          <cell r="D1723">
            <v>0</v>
          </cell>
          <cell r="E1723">
            <v>0</v>
          </cell>
          <cell r="F1723">
            <v>0</v>
          </cell>
          <cell r="G1723">
            <v>0</v>
          </cell>
          <cell r="H1723">
            <v>0</v>
          </cell>
          <cell r="I1723">
            <v>0</v>
          </cell>
          <cell r="J1723">
            <v>0</v>
          </cell>
          <cell r="K1723">
            <v>0</v>
          </cell>
          <cell r="L1723">
            <v>0</v>
          </cell>
          <cell r="M1723">
            <v>0</v>
          </cell>
          <cell r="N1723">
            <v>0</v>
          </cell>
          <cell r="O1723">
            <v>0</v>
          </cell>
          <cell r="P1723" t="e">
            <v>#N/A</v>
          </cell>
          <cell r="Q1723" t="e">
            <v>#N/A</v>
          </cell>
          <cell r="R1723">
            <v>0</v>
          </cell>
        </row>
        <row r="1724">
          <cell r="A1724">
            <v>0</v>
          </cell>
          <cell r="C1724">
            <v>0</v>
          </cell>
          <cell r="D1724">
            <v>0</v>
          </cell>
          <cell r="E1724">
            <v>0</v>
          </cell>
          <cell r="F1724">
            <v>0</v>
          </cell>
          <cell r="G1724">
            <v>0</v>
          </cell>
          <cell r="H1724">
            <v>0</v>
          </cell>
          <cell r="I1724">
            <v>0</v>
          </cell>
          <cell r="J1724">
            <v>0</v>
          </cell>
          <cell r="K1724">
            <v>0</v>
          </cell>
          <cell r="L1724">
            <v>0</v>
          </cell>
          <cell r="M1724">
            <v>0</v>
          </cell>
          <cell r="N1724">
            <v>0</v>
          </cell>
          <cell r="O1724">
            <v>0</v>
          </cell>
          <cell r="P1724" t="e">
            <v>#N/A</v>
          </cell>
          <cell r="Q1724" t="e">
            <v>#N/A</v>
          </cell>
          <cell r="R1724">
            <v>0</v>
          </cell>
        </row>
        <row r="1725">
          <cell r="A1725">
            <v>0</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t="e">
            <v>#N/A</v>
          </cell>
          <cell r="Q1725" t="e">
            <v>#N/A</v>
          </cell>
          <cell r="R1725">
            <v>0</v>
          </cell>
        </row>
        <row r="1726">
          <cell r="A1726">
            <v>0</v>
          </cell>
          <cell r="C1726">
            <v>0</v>
          </cell>
          <cell r="D1726">
            <v>0</v>
          </cell>
          <cell r="E1726">
            <v>0</v>
          </cell>
          <cell r="F1726">
            <v>0</v>
          </cell>
          <cell r="G1726">
            <v>0</v>
          </cell>
          <cell r="H1726">
            <v>0</v>
          </cell>
          <cell r="I1726">
            <v>0</v>
          </cell>
          <cell r="J1726">
            <v>0</v>
          </cell>
          <cell r="K1726">
            <v>0</v>
          </cell>
          <cell r="L1726">
            <v>0</v>
          </cell>
          <cell r="M1726">
            <v>0</v>
          </cell>
          <cell r="N1726">
            <v>0</v>
          </cell>
          <cell r="O1726">
            <v>0</v>
          </cell>
          <cell r="P1726" t="e">
            <v>#N/A</v>
          </cell>
          <cell r="Q1726" t="e">
            <v>#N/A</v>
          </cell>
          <cell r="R1726">
            <v>0</v>
          </cell>
        </row>
        <row r="1727">
          <cell r="A1727">
            <v>0</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t="e">
            <v>#N/A</v>
          </cell>
          <cell r="Q1727" t="e">
            <v>#N/A</v>
          </cell>
          <cell r="R1727">
            <v>0</v>
          </cell>
        </row>
        <row r="1728">
          <cell r="A1728">
            <v>0</v>
          </cell>
          <cell r="C1728">
            <v>0</v>
          </cell>
          <cell r="D1728">
            <v>0</v>
          </cell>
          <cell r="E1728">
            <v>0</v>
          </cell>
          <cell r="F1728">
            <v>0</v>
          </cell>
          <cell r="G1728">
            <v>0</v>
          </cell>
          <cell r="H1728">
            <v>0</v>
          </cell>
          <cell r="I1728">
            <v>0</v>
          </cell>
          <cell r="J1728">
            <v>0</v>
          </cell>
          <cell r="K1728">
            <v>0</v>
          </cell>
          <cell r="L1728">
            <v>0</v>
          </cell>
          <cell r="M1728">
            <v>0</v>
          </cell>
          <cell r="N1728">
            <v>0</v>
          </cell>
          <cell r="O1728">
            <v>0</v>
          </cell>
          <cell r="P1728" t="e">
            <v>#N/A</v>
          </cell>
          <cell r="Q1728" t="e">
            <v>#N/A</v>
          </cell>
          <cell r="R1728">
            <v>0</v>
          </cell>
        </row>
        <row r="1729">
          <cell r="A1729">
            <v>0</v>
          </cell>
          <cell r="C1729">
            <v>0</v>
          </cell>
          <cell r="D1729">
            <v>0</v>
          </cell>
          <cell r="E1729">
            <v>0</v>
          </cell>
          <cell r="F1729">
            <v>0</v>
          </cell>
          <cell r="G1729">
            <v>0</v>
          </cell>
          <cell r="H1729">
            <v>0</v>
          </cell>
          <cell r="I1729">
            <v>0</v>
          </cell>
          <cell r="J1729">
            <v>0</v>
          </cell>
          <cell r="K1729">
            <v>0</v>
          </cell>
          <cell r="L1729">
            <v>0</v>
          </cell>
          <cell r="M1729">
            <v>0</v>
          </cell>
          <cell r="N1729">
            <v>0</v>
          </cell>
          <cell r="O1729">
            <v>0</v>
          </cell>
          <cell r="P1729" t="e">
            <v>#N/A</v>
          </cell>
          <cell r="Q1729" t="e">
            <v>#N/A</v>
          </cell>
          <cell r="R1729">
            <v>0</v>
          </cell>
        </row>
        <row r="1730">
          <cell r="A1730">
            <v>0</v>
          </cell>
          <cell r="C1730">
            <v>0</v>
          </cell>
          <cell r="D1730">
            <v>0</v>
          </cell>
          <cell r="E1730">
            <v>0</v>
          </cell>
          <cell r="F1730">
            <v>0</v>
          </cell>
          <cell r="G1730">
            <v>0</v>
          </cell>
          <cell r="H1730">
            <v>0</v>
          </cell>
          <cell r="I1730">
            <v>0</v>
          </cell>
          <cell r="J1730">
            <v>0</v>
          </cell>
          <cell r="K1730">
            <v>0</v>
          </cell>
          <cell r="L1730">
            <v>0</v>
          </cell>
          <cell r="M1730">
            <v>0</v>
          </cell>
          <cell r="N1730">
            <v>0</v>
          </cell>
          <cell r="O1730">
            <v>0</v>
          </cell>
          <cell r="P1730" t="e">
            <v>#N/A</v>
          </cell>
          <cell r="Q1730" t="e">
            <v>#N/A</v>
          </cell>
          <cell r="R1730">
            <v>0</v>
          </cell>
        </row>
        <row r="1731">
          <cell r="A1731">
            <v>0</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t="e">
            <v>#N/A</v>
          </cell>
          <cell r="Q1731" t="e">
            <v>#N/A</v>
          </cell>
          <cell r="R1731">
            <v>0</v>
          </cell>
        </row>
        <row r="1732">
          <cell r="A1732">
            <v>0</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t="e">
            <v>#N/A</v>
          </cell>
          <cell r="Q1732" t="e">
            <v>#N/A</v>
          </cell>
          <cell r="R1732">
            <v>0</v>
          </cell>
        </row>
        <row r="1733">
          <cell r="A1733">
            <v>0</v>
          </cell>
          <cell r="C1733">
            <v>0</v>
          </cell>
          <cell r="D1733">
            <v>0</v>
          </cell>
          <cell r="E1733">
            <v>0</v>
          </cell>
          <cell r="F1733">
            <v>0</v>
          </cell>
          <cell r="G1733">
            <v>0</v>
          </cell>
          <cell r="H1733">
            <v>0</v>
          </cell>
          <cell r="I1733">
            <v>0</v>
          </cell>
          <cell r="J1733">
            <v>0</v>
          </cell>
          <cell r="K1733">
            <v>0</v>
          </cell>
          <cell r="L1733">
            <v>0</v>
          </cell>
          <cell r="M1733">
            <v>0</v>
          </cell>
          <cell r="N1733">
            <v>0</v>
          </cell>
          <cell r="O1733">
            <v>0</v>
          </cell>
          <cell r="P1733" t="e">
            <v>#N/A</v>
          </cell>
          <cell r="Q1733" t="e">
            <v>#N/A</v>
          </cell>
          <cell r="R1733">
            <v>0</v>
          </cell>
        </row>
        <row r="1734">
          <cell r="A1734">
            <v>0</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t="e">
            <v>#N/A</v>
          </cell>
          <cell r="Q1734" t="e">
            <v>#N/A</v>
          </cell>
          <cell r="R1734">
            <v>0</v>
          </cell>
        </row>
        <row r="1735">
          <cell r="A1735">
            <v>0</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t="e">
            <v>#N/A</v>
          </cell>
          <cell r="Q1735" t="e">
            <v>#N/A</v>
          </cell>
          <cell r="R1735">
            <v>0</v>
          </cell>
        </row>
        <row r="1736">
          <cell r="A1736">
            <v>0</v>
          </cell>
          <cell r="C1736">
            <v>0</v>
          </cell>
          <cell r="D1736">
            <v>0</v>
          </cell>
          <cell r="E1736">
            <v>0</v>
          </cell>
          <cell r="F1736">
            <v>0</v>
          </cell>
          <cell r="G1736">
            <v>0</v>
          </cell>
          <cell r="H1736">
            <v>0</v>
          </cell>
          <cell r="I1736">
            <v>0</v>
          </cell>
          <cell r="J1736">
            <v>0</v>
          </cell>
          <cell r="K1736">
            <v>0</v>
          </cell>
          <cell r="L1736">
            <v>0</v>
          </cell>
          <cell r="M1736">
            <v>0</v>
          </cell>
          <cell r="N1736">
            <v>0</v>
          </cell>
          <cell r="O1736">
            <v>0</v>
          </cell>
          <cell r="P1736" t="e">
            <v>#N/A</v>
          </cell>
          <cell r="Q1736" t="e">
            <v>#N/A</v>
          </cell>
          <cell r="R1736">
            <v>0</v>
          </cell>
        </row>
        <row r="1737">
          <cell r="A1737">
            <v>0</v>
          </cell>
          <cell r="C1737">
            <v>0</v>
          </cell>
          <cell r="D1737">
            <v>0</v>
          </cell>
          <cell r="E1737">
            <v>0</v>
          </cell>
          <cell r="F1737">
            <v>0</v>
          </cell>
          <cell r="G1737">
            <v>0</v>
          </cell>
          <cell r="H1737">
            <v>0</v>
          </cell>
          <cell r="I1737">
            <v>0</v>
          </cell>
          <cell r="J1737">
            <v>0</v>
          </cell>
          <cell r="K1737">
            <v>0</v>
          </cell>
          <cell r="L1737">
            <v>0</v>
          </cell>
          <cell r="M1737">
            <v>0</v>
          </cell>
          <cell r="N1737">
            <v>0</v>
          </cell>
          <cell r="O1737">
            <v>0</v>
          </cell>
          <cell r="P1737" t="e">
            <v>#N/A</v>
          </cell>
          <cell r="Q1737" t="e">
            <v>#N/A</v>
          </cell>
          <cell r="R1737">
            <v>0</v>
          </cell>
        </row>
        <row r="1738">
          <cell r="A1738">
            <v>0</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t="e">
            <v>#N/A</v>
          </cell>
          <cell r="Q1738" t="e">
            <v>#N/A</v>
          </cell>
          <cell r="R1738">
            <v>0</v>
          </cell>
        </row>
        <row r="1739">
          <cell r="A1739">
            <v>0</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t="e">
            <v>#N/A</v>
          </cell>
          <cell r="Q1739" t="e">
            <v>#N/A</v>
          </cell>
          <cell r="R1739">
            <v>0</v>
          </cell>
        </row>
        <row r="1740">
          <cell r="A1740">
            <v>0</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t="e">
            <v>#N/A</v>
          </cell>
          <cell r="Q1740" t="e">
            <v>#N/A</v>
          </cell>
          <cell r="R1740">
            <v>0</v>
          </cell>
        </row>
        <row r="1741">
          <cell r="A1741">
            <v>0</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t="e">
            <v>#N/A</v>
          </cell>
          <cell r="Q1741" t="e">
            <v>#N/A</v>
          </cell>
          <cell r="R1741">
            <v>0</v>
          </cell>
        </row>
        <row r="1742">
          <cell r="A1742">
            <v>0</v>
          </cell>
          <cell r="C1742">
            <v>0</v>
          </cell>
          <cell r="D1742">
            <v>0</v>
          </cell>
          <cell r="E1742">
            <v>0</v>
          </cell>
          <cell r="F1742">
            <v>0</v>
          </cell>
          <cell r="G1742">
            <v>0</v>
          </cell>
          <cell r="H1742">
            <v>0</v>
          </cell>
          <cell r="I1742">
            <v>0</v>
          </cell>
          <cell r="J1742">
            <v>0</v>
          </cell>
          <cell r="K1742">
            <v>0</v>
          </cell>
          <cell r="L1742">
            <v>0</v>
          </cell>
          <cell r="M1742">
            <v>0</v>
          </cell>
          <cell r="N1742">
            <v>0</v>
          </cell>
          <cell r="O1742">
            <v>0</v>
          </cell>
          <cell r="P1742" t="e">
            <v>#N/A</v>
          </cell>
          <cell r="Q1742" t="e">
            <v>#N/A</v>
          </cell>
          <cell r="R1742">
            <v>0</v>
          </cell>
        </row>
        <row r="1743">
          <cell r="A1743">
            <v>0</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t="e">
            <v>#N/A</v>
          </cell>
          <cell r="Q1743" t="e">
            <v>#N/A</v>
          </cell>
          <cell r="R1743">
            <v>0</v>
          </cell>
        </row>
        <row r="1744">
          <cell r="A1744">
            <v>0</v>
          </cell>
          <cell r="C1744">
            <v>0</v>
          </cell>
          <cell r="D1744">
            <v>0</v>
          </cell>
          <cell r="E1744">
            <v>0</v>
          </cell>
          <cell r="F1744">
            <v>0</v>
          </cell>
          <cell r="G1744">
            <v>0</v>
          </cell>
          <cell r="H1744">
            <v>0</v>
          </cell>
          <cell r="I1744">
            <v>0</v>
          </cell>
          <cell r="J1744">
            <v>0</v>
          </cell>
          <cell r="K1744">
            <v>0</v>
          </cell>
          <cell r="L1744">
            <v>0</v>
          </cell>
          <cell r="M1744">
            <v>0</v>
          </cell>
          <cell r="N1744">
            <v>0</v>
          </cell>
          <cell r="O1744">
            <v>0</v>
          </cell>
          <cell r="P1744" t="e">
            <v>#N/A</v>
          </cell>
          <cell r="Q1744" t="e">
            <v>#N/A</v>
          </cell>
          <cell r="R1744">
            <v>0</v>
          </cell>
        </row>
        <row r="1745">
          <cell r="A1745">
            <v>0</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t="e">
            <v>#N/A</v>
          </cell>
          <cell r="Q1745" t="e">
            <v>#N/A</v>
          </cell>
          <cell r="R1745">
            <v>0</v>
          </cell>
        </row>
        <row r="1746">
          <cell r="A1746">
            <v>0</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t="e">
            <v>#N/A</v>
          </cell>
          <cell r="Q1746" t="e">
            <v>#N/A</v>
          </cell>
          <cell r="R1746">
            <v>0</v>
          </cell>
        </row>
        <row r="1747">
          <cell r="A1747">
            <v>0</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t="e">
            <v>#N/A</v>
          </cell>
          <cell r="Q1747" t="e">
            <v>#N/A</v>
          </cell>
          <cell r="R1747">
            <v>0</v>
          </cell>
        </row>
        <row r="1748">
          <cell r="A1748">
            <v>0</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t="e">
            <v>#N/A</v>
          </cell>
          <cell r="Q1748" t="e">
            <v>#N/A</v>
          </cell>
          <cell r="R1748">
            <v>0</v>
          </cell>
        </row>
        <row r="1749">
          <cell r="A1749">
            <v>0</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t="e">
            <v>#N/A</v>
          </cell>
          <cell r="Q1749" t="e">
            <v>#N/A</v>
          </cell>
          <cell r="R1749">
            <v>0</v>
          </cell>
        </row>
        <row r="1750">
          <cell r="A1750">
            <v>0</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t="e">
            <v>#N/A</v>
          </cell>
          <cell r="Q1750" t="e">
            <v>#N/A</v>
          </cell>
          <cell r="R1750">
            <v>0</v>
          </cell>
        </row>
        <row r="1751">
          <cell r="A1751">
            <v>0</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t="e">
            <v>#N/A</v>
          </cell>
          <cell r="Q1751" t="e">
            <v>#N/A</v>
          </cell>
          <cell r="R1751">
            <v>0</v>
          </cell>
        </row>
        <row r="1752">
          <cell r="A1752">
            <v>0</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t="e">
            <v>#N/A</v>
          </cell>
          <cell r="Q1752" t="e">
            <v>#N/A</v>
          </cell>
          <cell r="R1752">
            <v>0</v>
          </cell>
        </row>
        <row r="1753">
          <cell r="A1753">
            <v>0</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t="e">
            <v>#N/A</v>
          </cell>
          <cell r="Q1753" t="e">
            <v>#N/A</v>
          </cell>
          <cell r="R1753">
            <v>0</v>
          </cell>
        </row>
        <row r="1754">
          <cell r="A1754">
            <v>0</v>
          </cell>
          <cell r="C1754">
            <v>0</v>
          </cell>
          <cell r="D1754">
            <v>0</v>
          </cell>
          <cell r="E1754">
            <v>0</v>
          </cell>
          <cell r="F1754">
            <v>0</v>
          </cell>
          <cell r="G1754">
            <v>0</v>
          </cell>
          <cell r="H1754">
            <v>0</v>
          </cell>
          <cell r="I1754">
            <v>0</v>
          </cell>
          <cell r="J1754">
            <v>0</v>
          </cell>
          <cell r="K1754">
            <v>0</v>
          </cell>
          <cell r="L1754">
            <v>0</v>
          </cell>
          <cell r="M1754">
            <v>0</v>
          </cell>
          <cell r="N1754">
            <v>0</v>
          </cell>
          <cell r="O1754">
            <v>0</v>
          </cell>
          <cell r="P1754" t="e">
            <v>#N/A</v>
          </cell>
          <cell r="Q1754" t="e">
            <v>#N/A</v>
          </cell>
          <cell r="R1754">
            <v>0</v>
          </cell>
        </row>
        <row r="1755">
          <cell r="A1755">
            <v>0</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t="e">
            <v>#N/A</v>
          </cell>
          <cell r="Q1755" t="e">
            <v>#N/A</v>
          </cell>
          <cell r="R1755">
            <v>0</v>
          </cell>
        </row>
        <row r="1756">
          <cell r="A1756">
            <v>0</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t="e">
            <v>#N/A</v>
          </cell>
          <cell r="Q1756" t="e">
            <v>#N/A</v>
          </cell>
          <cell r="R1756">
            <v>0</v>
          </cell>
        </row>
        <row r="1757">
          <cell r="A1757">
            <v>0</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t="e">
            <v>#N/A</v>
          </cell>
          <cell r="Q1757" t="e">
            <v>#N/A</v>
          </cell>
          <cell r="R1757">
            <v>0</v>
          </cell>
        </row>
        <row r="1758">
          <cell r="A1758">
            <v>0</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t="e">
            <v>#N/A</v>
          </cell>
          <cell r="Q1758" t="e">
            <v>#N/A</v>
          </cell>
          <cell r="R1758">
            <v>0</v>
          </cell>
        </row>
        <row r="1759">
          <cell r="A1759">
            <v>0</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t="e">
            <v>#N/A</v>
          </cell>
          <cell r="Q1759" t="e">
            <v>#N/A</v>
          </cell>
          <cell r="R1759">
            <v>0</v>
          </cell>
        </row>
        <row r="1760">
          <cell r="A1760">
            <v>0</v>
          </cell>
          <cell r="C1760">
            <v>0</v>
          </cell>
          <cell r="D1760">
            <v>0</v>
          </cell>
          <cell r="E1760">
            <v>0</v>
          </cell>
          <cell r="F1760">
            <v>0</v>
          </cell>
          <cell r="G1760">
            <v>0</v>
          </cell>
          <cell r="H1760">
            <v>0</v>
          </cell>
          <cell r="I1760">
            <v>0</v>
          </cell>
          <cell r="J1760">
            <v>0</v>
          </cell>
          <cell r="K1760">
            <v>0</v>
          </cell>
          <cell r="L1760">
            <v>0</v>
          </cell>
          <cell r="M1760">
            <v>0</v>
          </cell>
          <cell r="N1760">
            <v>0</v>
          </cell>
          <cell r="O1760">
            <v>0</v>
          </cell>
          <cell r="P1760" t="e">
            <v>#N/A</v>
          </cell>
          <cell r="Q1760" t="e">
            <v>#N/A</v>
          </cell>
          <cell r="R1760">
            <v>0</v>
          </cell>
        </row>
        <row r="1761">
          <cell r="A1761">
            <v>0</v>
          </cell>
          <cell r="C1761">
            <v>0</v>
          </cell>
          <cell r="D1761">
            <v>0</v>
          </cell>
          <cell r="E1761">
            <v>0</v>
          </cell>
          <cell r="F1761">
            <v>0</v>
          </cell>
          <cell r="G1761">
            <v>0</v>
          </cell>
          <cell r="H1761">
            <v>0</v>
          </cell>
          <cell r="I1761">
            <v>0</v>
          </cell>
          <cell r="J1761">
            <v>0</v>
          </cell>
          <cell r="K1761">
            <v>0</v>
          </cell>
          <cell r="L1761">
            <v>0</v>
          </cell>
          <cell r="M1761">
            <v>0</v>
          </cell>
          <cell r="N1761">
            <v>0</v>
          </cell>
          <cell r="O1761">
            <v>0</v>
          </cell>
          <cell r="P1761" t="e">
            <v>#N/A</v>
          </cell>
          <cell r="Q1761" t="e">
            <v>#N/A</v>
          </cell>
          <cell r="R1761">
            <v>0</v>
          </cell>
        </row>
        <row r="1762">
          <cell r="A1762">
            <v>0</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t="e">
            <v>#N/A</v>
          </cell>
          <cell r="Q1762" t="e">
            <v>#N/A</v>
          </cell>
          <cell r="R1762">
            <v>0</v>
          </cell>
        </row>
        <row r="1763">
          <cell r="A1763">
            <v>0</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t="e">
            <v>#N/A</v>
          </cell>
          <cell r="Q1763" t="e">
            <v>#N/A</v>
          </cell>
          <cell r="R1763">
            <v>0</v>
          </cell>
        </row>
        <row r="1764">
          <cell r="A1764">
            <v>0</v>
          </cell>
          <cell r="C1764">
            <v>0</v>
          </cell>
          <cell r="D1764">
            <v>0</v>
          </cell>
          <cell r="E1764">
            <v>0</v>
          </cell>
          <cell r="F1764">
            <v>0</v>
          </cell>
          <cell r="G1764">
            <v>0</v>
          </cell>
          <cell r="H1764">
            <v>0</v>
          </cell>
          <cell r="I1764">
            <v>0</v>
          </cell>
          <cell r="J1764">
            <v>0</v>
          </cell>
          <cell r="K1764">
            <v>0</v>
          </cell>
          <cell r="L1764">
            <v>0</v>
          </cell>
          <cell r="M1764">
            <v>0</v>
          </cell>
          <cell r="N1764">
            <v>0</v>
          </cell>
          <cell r="O1764">
            <v>0</v>
          </cell>
          <cell r="P1764" t="e">
            <v>#N/A</v>
          </cell>
          <cell r="Q1764" t="e">
            <v>#N/A</v>
          </cell>
          <cell r="R1764">
            <v>0</v>
          </cell>
        </row>
        <row r="1765">
          <cell r="A1765">
            <v>0</v>
          </cell>
          <cell r="C1765">
            <v>0</v>
          </cell>
          <cell r="D1765">
            <v>0</v>
          </cell>
          <cell r="E1765">
            <v>0</v>
          </cell>
          <cell r="F1765">
            <v>0</v>
          </cell>
          <cell r="G1765">
            <v>0</v>
          </cell>
          <cell r="H1765">
            <v>0</v>
          </cell>
          <cell r="I1765">
            <v>0</v>
          </cell>
          <cell r="J1765">
            <v>0</v>
          </cell>
          <cell r="K1765">
            <v>0</v>
          </cell>
          <cell r="L1765">
            <v>0</v>
          </cell>
          <cell r="M1765">
            <v>0</v>
          </cell>
          <cell r="N1765">
            <v>0</v>
          </cell>
          <cell r="O1765">
            <v>0</v>
          </cell>
          <cell r="P1765" t="e">
            <v>#N/A</v>
          </cell>
          <cell r="Q1765" t="e">
            <v>#N/A</v>
          </cell>
          <cell r="R1765">
            <v>0</v>
          </cell>
        </row>
        <row r="1766">
          <cell r="A1766">
            <v>0</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t="e">
            <v>#N/A</v>
          </cell>
          <cell r="Q1766" t="e">
            <v>#N/A</v>
          </cell>
          <cell r="R1766">
            <v>0</v>
          </cell>
        </row>
        <row r="1767">
          <cell r="A1767">
            <v>0</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t="e">
            <v>#N/A</v>
          </cell>
          <cell r="Q1767" t="e">
            <v>#N/A</v>
          </cell>
          <cell r="R1767">
            <v>0</v>
          </cell>
        </row>
        <row r="1768">
          <cell r="A1768">
            <v>0</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t="e">
            <v>#N/A</v>
          </cell>
          <cell r="Q1768" t="e">
            <v>#N/A</v>
          </cell>
          <cell r="R1768">
            <v>0</v>
          </cell>
        </row>
        <row r="1769">
          <cell r="A1769">
            <v>0</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t="e">
            <v>#N/A</v>
          </cell>
          <cell r="Q1769" t="e">
            <v>#N/A</v>
          </cell>
          <cell r="R1769">
            <v>0</v>
          </cell>
        </row>
        <row r="1770">
          <cell r="A1770">
            <v>0</v>
          </cell>
          <cell r="C1770">
            <v>0</v>
          </cell>
          <cell r="D1770">
            <v>0</v>
          </cell>
          <cell r="E1770">
            <v>0</v>
          </cell>
          <cell r="F1770">
            <v>0</v>
          </cell>
          <cell r="G1770">
            <v>0</v>
          </cell>
          <cell r="H1770">
            <v>0</v>
          </cell>
          <cell r="I1770">
            <v>0</v>
          </cell>
          <cell r="J1770">
            <v>0</v>
          </cell>
          <cell r="K1770">
            <v>0</v>
          </cell>
          <cell r="L1770">
            <v>0</v>
          </cell>
          <cell r="M1770">
            <v>0</v>
          </cell>
          <cell r="N1770">
            <v>0</v>
          </cell>
          <cell r="O1770">
            <v>0</v>
          </cell>
          <cell r="P1770" t="e">
            <v>#N/A</v>
          </cell>
          <cell r="Q1770" t="e">
            <v>#N/A</v>
          </cell>
          <cell r="R1770">
            <v>0</v>
          </cell>
        </row>
        <row r="1771">
          <cell r="A1771">
            <v>0</v>
          </cell>
          <cell r="C1771">
            <v>0</v>
          </cell>
          <cell r="D1771">
            <v>0</v>
          </cell>
          <cell r="E1771">
            <v>0</v>
          </cell>
          <cell r="F1771">
            <v>0</v>
          </cell>
          <cell r="G1771">
            <v>0</v>
          </cell>
          <cell r="H1771">
            <v>0</v>
          </cell>
          <cell r="I1771">
            <v>0</v>
          </cell>
          <cell r="J1771">
            <v>0</v>
          </cell>
          <cell r="K1771">
            <v>0</v>
          </cell>
          <cell r="L1771">
            <v>0</v>
          </cell>
          <cell r="M1771">
            <v>0</v>
          </cell>
          <cell r="N1771">
            <v>0</v>
          </cell>
          <cell r="O1771">
            <v>0</v>
          </cell>
          <cell r="P1771" t="e">
            <v>#N/A</v>
          </cell>
          <cell r="Q1771" t="e">
            <v>#N/A</v>
          </cell>
          <cell r="R1771">
            <v>0</v>
          </cell>
        </row>
        <row r="1772">
          <cell r="A1772">
            <v>0</v>
          </cell>
          <cell r="C1772">
            <v>0</v>
          </cell>
          <cell r="D1772">
            <v>0</v>
          </cell>
          <cell r="E1772">
            <v>0</v>
          </cell>
          <cell r="F1772">
            <v>0</v>
          </cell>
          <cell r="G1772">
            <v>0</v>
          </cell>
          <cell r="H1772">
            <v>0</v>
          </cell>
          <cell r="I1772">
            <v>0</v>
          </cell>
          <cell r="J1772">
            <v>0</v>
          </cell>
          <cell r="K1772">
            <v>0</v>
          </cell>
          <cell r="L1772">
            <v>0</v>
          </cell>
          <cell r="M1772">
            <v>0</v>
          </cell>
          <cell r="N1772">
            <v>0</v>
          </cell>
          <cell r="O1772">
            <v>0</v>
          </cell>
          <cell r="P1772" t="e">
            <v>#N/A</v>
          </cell>
          <cell r="Q1772" t="e">
            <v>#N/A</v>
          </cell>
          <cell r="R1772">
            <v>0</v>
          </cell>
        </row>
        <row r="1773">
          <cell r="A1773">
            <v>0</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t="e">
            <v>#N/A</v>
          </cell>
          <cell r="Q1773" t="e">
            <v>#N/A</v>
          </cell>
          <cell r="R1773">
            <v>0</v>
          </cell>
        </row>
        <row r="1774">
          <cell r="A1774">
            <v>0</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t="e">
            <v>#N/A</v>
          </cell>
          <cell r="Q1774" t="e">
            <v>#N/A</v>
          </cell>
          <cell r="R1774">
            <v>0</v>
          </cell>
        </row>
        <row r="1775">
          <cell r="A1775">
            <v>0</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t="e">
            <v>#N/A</v>
          </cell>
          <cell r="Q1775" t="e">
            <v>#N/A</v>
          </cell>
          <cell r="R1775">
            <v>0</v>
          </cell>
        </row>
        <row r="1776">
          <cell r="A1776">
            <v>0</v>
          </cell>
          <cell r="C1776">
            <v>0</v>
          </cell>
          <cell r="D1776">
            <v>0</v>
          </cell>
          <cell r="E1776">
            <v>0</v>
          </cell>
          <cell r="F1776">
            <v>0</v>
          </cell>
          <cell r="G1776">
            <v>0</v>
          </cell>
          <cell r="H1776">
            <v>0</v>
          </cell>
          <cell r="I1776">
            <v>0</v>
          </cell>
          <cell r="J1776">
            <v>0</v>
          </cell>
          <cell r="K1776">
            <v>0</v>
          </cell>
          <cell r="L1776">
            <v>0</v>
          </cell>
          <cell r="M1776">
            <v>0</v>
          </cell>
          <cell r="N1776">
            <v>0</v>
          </cell>
          <cell r="O1776">
            <v>0</v>
          </cell>
          <cell r="P1776" t="e">
            <v>#N/A</v>
          </cell>
          <cell r="Q1776" t="e">
            <v>#N/A</v>
          </cell>
          <cell r="R1776">
            <v>0</v>
          </cell>
        </row>
        <row r="1777">
          <cell r="A1777">
            <v>0</v>
          </cell>
          <cell r="C1777">
            <v>0</v>
          </cell>
          <cell r="D1777">
            <v>0</v>
          </cell>
          <cell r="E1777">
            <v>0</v>
          </cell>
          <cell r="F1777">
            <v>0</v>
          </cell>
          <cell r="G1777">
            <v>0</v>
          </cell>
          <cell r="H1777">
            <v>0</v>
          </cell>
          <cell r="I1777">
            <v>0</v>
          </cell>
          <cell r="J1777">
            <v>0</v>
          </cell>
          <cell r="K1777">
            <v>0</v>
          </cell>
          <cell r="L1777">
            <v>0</v>
          </cell>
          <cell r="M1777">
            <v>0</v>
          </cell>
          <cell r="N1777">
            <v>0</v>
          </cell>
          <cell r="O1777">
            <v>0</v>
          </cell>
          <cell r="P1777" t="e">
            <v>#N/A</v>
          </cell>
          <cell r="Q1777" t="e">
            <v>#N/A</v>
          </cell>
          <cell r="R1777">
            <v>0</v>
          </cell>
        </row>
        <row r="1778">
          <cell r="A1778">
            <v>0</v>
          </cell>
          <cell r="C1778">
            <v>0</v>
          </cell>
          <cell r="D1778">
            <v>0</v>
          </cell>
          <cell r="E1778">
            <v>0</v>
          </cell>
          <cell r="F1778">
            <v>0</v>
          </cell>
          <cell r="G1778">
            <v>0</v>
          </cell>
          <cell r="H1778">
            <v>0</v>
          </cell>
          <cell r="I1778">
            <v>0</v>
          </cell>
          <cell r="J1778">
            <v>0</v>
          </cell>
          <cell r="K1778">
            <v>0</v>
          </cell>
          <cell r="L1778">
            <v>0</v>
          </cell>
          <cell r="M1778">
            <v>0</v>
          </cell>
          <cell r="N1778">
            <v>0</v>
          </cell>
          <cell r="O1778">
            <v>0</v>
          </cell>
          <cell r="P1778" t="e">
            <v>#N/A</v>
          </cell>
          <cell r="Q1778" t="e">
            <v>#N/A</v>
          </cell>
          <cell r="R1778">
            <v>0</v>
          </cell>
        </row>
        <row r="1779">
          <cell r="A1779">
            <v>0</v>
          </cell>
          <cell r="C1779">
            <v>0</v>
          </cell>
          <cell r="D1779">
            <v>0</v>
          </cell>
          <cell r="E1779">
            <v>0</v>
          </cell>
          <cell r="F1779">
            <v>0</v>
          </cell>
          <cell r="G1779">
            <v>0</v>
          </cell>
          <cell r="H1779">
            <v>0</v>
          </cell>
          <cell r="I1779">
            <v>0</v>
          </cell>
          <cell r="J1779">
            <v>0</v>
          </cell>
          <cell r="K1779">
            <v>0</v>
          </cell>
          <cell r="L1779">
            <v>0</v>
          </cell>
          <cell r="M1779">
            <v>0</v>
          </cell>
          <cell r="N1779">
            <v>0</v>
          </cell>
          <cell r="O1779">
            <v>0</v>
          </cell>
          <cell r="P1779" t="e">
            <v>#N/A</v>
          </cell>
          <cell r="Q1779" t="e">
            <v>#N/A</v>
          </cell>
          <cell r="R1779">
            <v>0</v>
          </cell>
        </row>
        <row r="1780">
          <cell r="A1780">
            <v>0</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t="e">
            <v>#N/A</v>
          </cell>
          <cell r="Q1780" t="e">
            <v>#N/A</v>
          </cell>
          <cell r="R1780">
            <v>0</v>
          </cell>
        </row>
        <row r="1781">
          <cell r="A1781">
            <v>0</v>
          </cell>
          <cell r="C1781">
            <v>0</v>
          </cell>
          <cell r="D1781">
            <v>0</v>
          </cell>
          <cell r="E1781">
            <v>0</v>
          </cell>
          <cell r="F1781">
            <v>0</v>
          </cell>
          <cell r="G1781">
            <v>0</v>
          </cell>
          <cell r="H1781">
            <v>0</v>
          </cell>
          <cell r="I1781">
            <v>0</v>
          </cell>
          <cell r="J1781">
            <v>0</v>
          </cell>
          <cell r="K1781">
            <v>0</v>
          </cell>
          <cell r="L1781">
            <v>0</v>
          </cell>
          <cell r="M1781">
            <v>0</v>
          </cell>
          <cell r="N1781">
            <v>0</v>
          </cell>
          <cell r="O1781">
            <v>0</v>
          </cell>
          <cell r="P1781" t="e">
            <v>#N/A</v>
          </cell>
          <cell r="Q1781" t="e">
            <v>#N/A</v>
          </cell>
          <cell r="R1781">
            <v>0</v>
          </cell>
        </row>
        <row r="1782">
          <cell r="A1782">
            <v>0</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t="e">
            <v>#N/A</v>
          </cell>
          <cell r="Q1782" t="e">
            <v>#N/A</v>
          </cell>
          <cell r="R1782">
            <v>0</v>
          </cell>
        </row>
        <row r="1783">
          <cell r="A1783">
            <v>0</v>
          </cell>
          <cell r="C1783">
            <v>0</v>
          </cell>
          <cell r="D1783">
            <v>0</v>
          </cell>
          <cell r="E1783">
            <v>0</v>
          </cell>
          <cell r="F1783">
            <v>0</v>
          </cell>
          <cell r="G1783">
            <v>0</v>
          </cell>
          <cell r="H1783">
            <v>0</v>
          </cell>
          <cell r="I1783">
            <v>0</v>
          </cell>
          <cell r="J1783">
            <v>0</v>
          </cell>
          <cell r="K1783">
            <v>0</v>
          </cell>
          <cell r="L1783">
            <v>0</v>
          </cell>
          <cell r="M1783">
            <v>0</v>
          </cell>
          <cell r="N1783">
            <v>0</v>
          </cell>
          <cell r="O1783">
            <v>0</v>
          </cell>
          <cell r="P1783" t="e">
            <v>#N/A</v>
          </cell>
          <cell r="Q1783" t="e">
            <v>#N/A</v>
          </cell>
          <cell r="R1783">
            <v>0</v>
          </cell>
        </row>
        <row r="1784">
          <cell r="A1784">
            <v>0</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t="e">
            <v>#N/A</v>
          </cell>
          <cell r="Q1784" t="e">
            <v>#N/A</v>
          </cell>
          <cell r="R1784">
            <v>0</v>
          </cell>
        </row>
        <row r="1785">
          <cell r="A1785">
            <v>0</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t="e">
            <v>#N/A</v>
          </cell>
          <cell r="Q1785" t="e">
            <v>#N/A</v>
          </cell>
          <cell r="R1785">
            <v>0</v>
          </cell>
        </row>
        <row r="1786">
          <cell r="A1786">
            <v>0</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t="e">
            <v>#N/A</v>
          </cell>
          <cell r="Q1786" t="e">
            <v>#N/A</v>
          </cell>
          <cell r="R1786">
            <v>0</v>
          </cell>
        </row>
        <row r="1787">
          <cell r="A1787">
            <v>0</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t="e">
            <v>#N/A</v>
          </cell>
          <cell r="Q1787" t="e">
            <v>#N/A</v>
          </cell>
          <cell r="R1787">
            <v>0</v>
          </cell>
        </row>
        <row r="1788">
          <cell r="A1788">
            <v>0</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t="e">
            <v>#N/A</v>
          </cell>
          <cell r="Q1788" t="e">
            <v>#N/A</v>
          </cell>
          <cell r="R1788">
            <v>0</v>
          </cell>
        </row>
        <row r="1789">
          <cell r="A1789">
            <v>0</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t="e">
            <v>#N/A</v>
          </cell>
          <cell r="Q1789" t="e">
            <v>#N/A</v>
          </cell>
          <cell r="R1789">
            <v>0</v>
          </cell>
        </row>
        <row r="1790">
          <cell r="A1790">
            <v>0</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t="e">
            <v>#N/A</v>
          </cell>
          <cell r="Q1790" t="e">
            <v>#N/A</v>
          </cell>
          <cell r="R1790">
            <v>0</v>
          </cell>
        </row>
        <row r="1791">
          <cell r="A1791">
            <v>0</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t="e">
            <v>#N/A</v>
          </cell>
          <cell r="Q1791" t="e">
            <v>#N/A</v>
          </cell>
          <cell r="R1791">
            <v>0</v>
          </cell>
        </row>
        <row r="1792">
          <cell r="A1792">
            <v>0</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t="e">
            <v>#N/A</v>
          </cell>
          <cell r="Q1792" t="e">
            <v>#N/A</v>
          </cell>
          <cell r="R1792">
            <v>0</v>
          </cell>
        </row>
        <row r="1793">
          <cell r="A1793">
            <v>0</v>
          </cell>
          <cell r="C1793">
            <v>0</v>
          </cell>
          <cell r="D1793">
            <v>0</v>
          </cell>
          <cell r="E1793">
            <v>0</v>
          </cell>
          <cell r="F1793">
            <v>0</v>
          </cell>
          <cell r="G1793">
            <v>0</v>
          </cell>
          <cell r="H1793">
            <v>0</v>
          </cell>
          <cell r="I1793">
            <v>0</v>
          </cell>
          <cell r="J1793">
            <v>0</v>
          </cell>
          <cell r="K1793">
            <v>0</v>
          </cell>
          <cell r="L1793">
            <v>0</v>
          </cell>
          <cell r="M1793">
            <v>0</v>
          </cell>
          <cell r="N1793">
            <v>0</v>
          </cell>
          <cell r="O1793">
            <v>0</v>
          </cell>
          <cell r="P1793" t="e">
            <v>#N/A</v>
          </cell>
          <cell r="Q1793" t="e">
            <v>#N/A</v>
          </cell>
          <cell r="R1793">
            <v>0</v>
          </cell>
        </row>
        <row r="1794">
          <cell r="A1794">
            <v>0</v>
          </cell>
          <cell r="C1794">
            <v>0</v>
          </cell>
          <cell r="D1794">
            <v>0</v>
          </cell>
          <cell r="E1794">
            <v>0</v>
          </cell>
          <cell r="F1794">
            <v>0</v>
          </cell>
          <cell r="G1794">
            <v>0</v>
          </cell>
          <cell r="H1794">
            <v>0</v>
          </cell>
          <cell r="I1794">
            <v>0</v>
          </cell>
          <cell r="J1794">
            <v>0</v>
          </cell>
          <cell r="K1794">
            <v>0</v>
          </cell>
          <cell r="L1794">
            <v>0</v>
          </cell>
          <cell r="M1794">
            <v>0</v>
          </cell>
          <cell r="N1794">
            <v>0</v>
          </cell>
          <cell r="O1794">
            <v>0</v>
          </cell>
          <cell r="P1794" t="e">
            <v>#N/A</v>
          </cell>
          <cell r="Q1794" t="e">
            <v>#N/A</v>
          </cell>
          <cell r="R1794">
            <v>0</v>
          </cell>
        </row>
        <row r="1795">
          <cell r="A1795">
            <v>0</v>
          </cell>
          <cell r="C1795">
            <v>0</v>
          </cell>
          <cell r="D1795">
            <v>0</v>
          </cell>
          <cell r="E1795">
            <v>0</v>
          </cell>
          <cell r="F1795">
            <v>0</v>
          </cell>
          <cell r="G1795">
            <v>0</v>
          </cell>
          <cell r="H1795">
            <v>0</v>
          </cell>
          <cell r="I1795">
            <v>0</v>
          </cell>
          <cell r="J1795">
            <v>0</v>
          </cell>
          <cell r="K1795">
            <v>0</v>
          </cell>
          <cell r="L1795">
            <v>0</v>
          </cell>
          <cell r="M1795">
            <v>0</v>
          </cell>
          <cell r="N1795">
            <v>0</v>
          </cell>
          <cell r="O1795">
            <v>0</v>
          </cell>
          <cell r="P1795" t="e">
            <v>#N/A</v>
          </cell>
          <cell r="Q1795" t="e">
            <v>#N/A</v>
          </cell>
          <cell r="R1795">
            <v>0</v>
          </cell>
        </row>
        <row r="1796">
          <cell r="A1796">
            <v>0</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t="e">
            <v>#N/A</v>
          </cell>
          <cell r="Q1796" t="e">
            <v>#N/A</v>
          </cell>
          <cell r="R1796">
            <v>0</v>
          </cell>
        </row>
        <row r="1797">
          <cell r="A1797">
            <v>0</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t="e">
            <v>#N/A</v>
          </cell>
          <cell r="Q1797" t="e">
            <v>#N/A</v>
          </cell>
          <cell r="R1797">
            <v>0</v>
          </cell>
        </row>
        <row r="1798">
          <cell r="A1798">
            <v>0</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t="e">
            <v>#N/A</v>
          </cell>
          <cell r="Q1798" t="e">
            <v>#N/A</v>
          </cell>
          <cell r="R1798">
            <v>0</v>
          </cell>
        </row>
        <row r="1799">
          <cell r="A1799">
            <v>0</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t="e">
            <v>#N/A</v>
          </cell>
          <cell r="Q1799" t="e">
            <v>#N/A</v>
          </cell>
          <cell r="R1799">
            <v>0</v>
          </cell>
        </row>
        <row r="1800">
          <cell r="A1800">
            <v>0</v>
          </cell>
          <cell r="C1800">
            <v>0</v>
          </cell>
          <cell r="D1800">
            <v>0</v>
          </cell>
          <cell r="E1800">
            <v>0</v>
          </cell>
          <cell r="F1800">
            <v>0</v>
          </cell>
          <cell r="G1800">
            <v>0</v>
          </cell>
          <cell r="H1800">
            <v>0</v>
          </cell>
          <cell r="I1800">
            <v>0</v>
          </cell>
          <cell r="J1800">
            <v>0</v>
          </cell>
          <cell r="K1800">
            <v>0</v>
          </cell>
          <cell r="L1800">
            <v>0</v>
          </cell>
          <cell r="M1800">
            <v>0</v>
          </cell>
          <cell r="N1800">
            <v>0</v>
          </cell>
          <cell r="O1800">
            <v>0</v>
          </cell>
          <cell r="P1800" t="e">
            <v>#N/A</v>
          </cell>
          <cell r="Q1800" t="e">
            <v>#N/A</v>
          </cell>
          <cell r="R1800">
            <v>0</v>
          </cell>
        </row>
        <row r="1801">
          <cell r="A1801">
            <v>0</v>
          </cell>
          <cell r="C1801">
            <v>0</v>
          </cell>
          <cell r="D1801">
            <v>0</v>
          </cell>
          <cell r="E1801">
            <v>0</v>
          </cell>
          <cell r="F1801">
            <v>0</v>
          </cell>
          <cell r="G1801">
            <v>0</v>
          </cell>
          <cell r="H1801">
            <v>0</v>
          </cell>
          <cell r="I1801">
            <v>0</v>
          </cell>
          <cell r="J1801">
            <v>0</v>
          </cell>
          <cell r="K1801">
            <v>0</v>
          </cell>
          <cell r="L1801">
            <v>0</v>
          </cell>
          <cell r="M1801">
            <v>0</v>
          </cell>
          <cell r="N1801">
            <v>0</v>
          </cell>
          <cell r="O1801">
            <v>0</v>
          </cell>
          <cell r="P1801" t="e">
            <v>#N/A</v>
          </cell>
          <cell r="Q1801" t="e">
            <v>#N/A</v>
          </cell>
          <cell r="R1801">
            <v>0</v>
          </cell>
        </row>
        <row r="1802">
          <cell r="A1802">
            <v>0</v>
          </cell>
          <cell r="C1802">
            <v>0</v>
          </cell>
          <cell r="D1802">
            <v>0</v>
          </cell>
          <cell r="E1802">
            <v>0</v>
          </cell>
          <cell r="F1802">
            <v>0</v>
          </cell>
          <cell r="G1802">
            <v>0</v>
          </cell>
          <cell r="H1802">
            <v>0</v>
          </cell>
          <cell r="I1802">
            <v>0</v>
          </cell>
          <cell r="J1802">
            <v>0</v>
          </cell>
          <cell r="K1802">
            <v>0</v>
          </cell>
          <cell r="L1802">
            <v>0</v>
          </cell>
          <cell r="M1802">
            <v>0</v>
          </cell>
          <cell r="N1802">
            <v>0</v>
          </cell>
          <cell r="O1802">
            <v>0</v>
          </cell>
          <cell r="P1802" t="e">
            <v>#N/A</v>
          </cell>
          <cell r="Q1802" t="e">
            <v>#N/A</v>
          </cell>
          <cell r="R1802">
            <v>0</v>
          </cell>
        </row>
        <row r="1803">
          <cell r="A1803">
            <v>0</v>
          </cell>
          <cell r="C1803">
            <v>0</v>
          </cell>
          <cell r="D1803">
            <v>0</v>
          </cell>
          <cell r="E1803">
            <v>0</v>
          </cell>
          <cell r="F1803">
            <v>0</v>
          </cell>
          <cell r="G1803">
            <v>0</v>
          </cell>
          <cell r="H1803">
            <v>0</v>
          </cell>
          <cell r="I1803">
            <v>0</v>
          </cell>
          <cell r="J1803">
            <v>0</v>
          </cell>
          <cell r="K1803">
            <v>0</v>
          </cell>
          <cell r="L1803">
            <v>0</v>
          </cell>
          <cell r="M1803">
            <v>0</v>
          </cell>
          <cell r="N1803">
            <v>0</v>
          </cell>
          <cell r="O1803">
            <v>0</v>
          </cell>
          <cell r="P1803" t="e">
            <v>#N/A</v>
          </cell>
          <cell r="Q1803" t="e">
            <v>#N/A</v>
          </cell>
          <cell r="R1803">
            <v>0</v>
          </cell>
        </row>
        <row r="1804">
          <cell r="A1804">
            <v>0</v>
          </cell>
          <cell r="C1804">
            <v>0</v>
          </cell>
          <cell r="D1804">
            <v>0</v>
          </cell>
          <cell r="E1804">
            <v>0</v>
          </cell>
          <cell r="F1804">
            <v>0</v>
          </cell>
          <cell r="G1804">
            <v>0</v>
          </cell>
          <cell r="H1804">
            <v>0</v>
          </cell>
          <cell r="I1804">
            <v>0</v>
          </cell>
          <cell r="J1804">
            <v>0</v>
          </cell>
          <cell r="K1804">
            <v>0</v>
          </cell>
          <cell r="L1804">
            <v>0</v>
          </cell>
          <cell r="M1804">
            <v>0</v>
          </cell>
          <cell r="N1804">
            <v>0</v>
          </cell>
          <cell r="O1804">
            <v>0</v>
          </cell>
          <cell r="P1804" t="e">
            <v>#N/A</v>
          </cell>
          <cell r="Q1804" t="e">
            <v>#N/A</v>
          </cell>
          <cell r="R1804">
            <v>0</v>
          </cell>
        </row>
        <row r="1805">
          <cell r="A1805">
            <v>0</v>
          </cell>
          <cell r="C1805">
            <v>0</v>
          </cell>
          <cell r="D1805">
            <v>0</v>
          </cell>
          <cell r="E1805">
            <v>0</v>
          </cell>
          <cell r="F1805">
            <v>0</v>
          </cell>
          <cell r="G1805">
            <v>0</v>
          </cell>
          <cell r="H1805">
            <v>0</v>
          </cell>
          <cell r="I1805">
            <v>0</v>
          </cell>
          <cell r="J1805">
            <v>0</v>
          </cell>
          <cell r="K1805">
            <v>0</v>
          </cell>
          <cell r="L1805">
            <v>0</v>
          </cell>
          <cell r="M1805">
            <v>0</v>
          </cell>
          <cell r="N1805">
            <v>0</v>
          </cell>
          <cell r="O1805">
            <v>0</v>
          </cell>
          <cell r="P1805" t="e">
            <v>#N/A</v>
          </cell>
          <cell r="Q1805" t="e">
            <v>#N/A</v>
          </cell>
          <cell r="R1805">
            <v>0</v>
          </cell>
        </row>
        <row r="1806">
          <cell r="A1806">
            <v>0</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t="e">
            <v>#N/A</v>
          </cell>
          <cell r="Q1806" t="e">
            <v>#N/A</v>
          </cell>
          <cell r="R1806">
            <v>0</v>
          </cell>
        </row>
        <row r="1807">
          <cell r="A1807">
            <v>0</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t="e">
            <v>#N/A</v>
          </cell>
          <cell r="Q1807" t="e">
            <v>#N/A</v>
          </cell>
          <cell r="R1807">
            <v>0</v>
          </cell>
        </row>
        <row r="1808">
          <cell r="A1808">
            <v>0</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t="e">
            <v>#N/A</v>
          </cell>
          <cell r="Q1808" t="e">
            <v>#N/A</v>
          </cell>
          <cell r="R1808">
            <v>0</v>
          </cell>
        </row>
        <row r="1809">
          <cell r="A1809">
            <v>0</v>
          </cell>
          <cell r="C1809">
            <v>0</v>
          </cell>
          <cell r="D1809">
            <v>0</v>
          </cell>
          <cell r="E1809">
            <v>0</v>
          </cell>
          <cell r="F1809">
            <v>0</v>
          </cell>
          <cell r="G1809">
            <v>0</v>
          </cell>
          <cell r="H1809">
            <v>0</v>
          </cell>
          <cell r="I1809">
            <v>0</v>
          </cell>
          <cell r="J1809">
            <v>0</v>
          </cell>
          <cell r="K1809">
            <v>0</v>
          </cell>
          <cell r="L1809">
            <v>0</v>
          </cell>
          <cell r="M1809">
            <v>0</v>
          </cell>
          <cell r="N1809">
            <v>0</v>
          </cell>
          <cell r="O1809">
            <v>0</v>
          </cell>
          <cell r="P1809" t="e">
            <v>#N/A</v>
          </cell>
          <cell r="Q1809" t="e">
            <v>#N/A</v>
          </cell>
          <cell r="R1809">
            <v>0</v>
          </cell>
        </row>
        <row r="1810">
          <cell r="A1810">
            <v>0</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t="e">
            <v>#N/A</v>
          </cell>
          <cell r="Q1810" t="e">
            <v>#N/A</v>
          </cell>
          <cell r="R1810">
            <v>0</v>
          </cell>
        </row>
        <row r="1811">
          <cell r="A1811">
            <v>0</v>
          </cell>
          <cell r="C1811">
            <v>0</v>
          </cell>
          <cell r="D1811">
            <v>0</v>
          </cell>
          <cell r="E1811">
            <v>0</v>
          </cell>
          <cell r="F1811">
            <v>0</v>
          </cell>
          <cell r="G1811">
            <v>0</v>
          </cell>
          <cell r="H1811">
            <v>0</v>
          </cell>
          <cell r="I1811">
            <v>0</v>
          </cell>
          <cell r="J1811">
            <v>0</v>
          </cell>
          <cell r="K1811">
            <v>0</v>
          </cell>
          <cell r="L1811">
            <v>0</v>
          </cell>
          <cell r="M1811">
            <v>0</v>
          </cell>
          <cell r="N1811">
            <v>0</v>
          </cell>
          <cell r="O1811">
            <v>0</v>
          </cell>
          <cell r="P1811" t="e">
            <v>#N/A</v>
          </cell>
          <cell r="Q1811" t="e">
            <v>#N/A</v>
          </cell>
          <cell r="R1811">
            <v>0</v>
          </cell>
        </row>
        <row r="1812">
          <cell r="A1812">
            <v>0</v>
          </cell>
          <cell r="C1812">
            <v>0</v>
          </cell>
          <cell r="D1812">
            <v>0</v>
          </cell>
          <cell r="E1812">
            <v>0</v>
          </cell>
          <cell r="F1812">
            <v>0</v>
          </cell>
          <cell r="G1812">
            <v>0</v>
          </cell>
          <cell r="H1812">
            <v>0</v>
          </cell>
          <cell r="I1812">
            <v>0</v>
          </cell>
          <cell r="J1812">
            <v>0</v>
          </cell>
          <cell r="K1812">
            <v>0</v>
          </cell>
          <cell r="L1812">
            <v>0</v>
          </cell>
          <cell r="M1812">
            <v>0</v>
          </cell>
          <cell r="N1812">
            <v>0</v>
          </cell>
          <cell r="O1812">
            <v>0</v>
          </cell>
          <cell r="P1812" t="e">
            <v>#N/A</v>
          </cell>
          <cell r="Q1812" t="e">
            <v>#N/A</v>
          </cell>
          <cell r="R1812">
            <v>0</v>
          </cell>
        </row>
        <row r="1813">
          <cell r="A1813">
            <v>0</v>
          </cell>
          <cell r="C1813">
            <v>0</v>
          </cell>
          <cell r="D1813">
            <v>0</v>
          </cell>
          <cell r="E1813">
            <v>0</v>
          </cell>
          <cell r="F1813">
            <v>0</v>
          </cell>
          <cell r="G1813">
            <v>0</v>
          </cell>
          <cell r="H1813">
            <v>0</v>
          </cell>
          <cell r="I1813">
            <v>0</v>
          </cell>
          <cell r="J1813">
            <v>0</v>
          </cell>
          <cell r="K1813">
            <v>0</v>
          </cell>
          <cell r="L1813">
            <v>0</v>
          </cell>
          <cell r="M1813">
            <v>0</v>
          </cell>
          <cell r="N1813">
            <v>0</v>
          </cell>
          <cell r="O1813">
            <v>0</v>
          </cell>
          <cell r="P1813" t="e">
            <v>#N/A</v>
          </cell>
          <cell r="Q1813" t="e">
            <v>#N/A</v>
          </cell>
          <cell r="R1813">
            <v>0</v>
          </cell>
        </row>
        <row r="1814">
          <cell r="A1814">
            <v>0</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t="e">
            <v>#N/A</v>
          </cell>
          <cell r="Q1814" t="e">
            <v>#N/A</v>
          </cell>
          <cell r="R1814">
            <v>0</v>
          </cell>
        </row>
        <row r="1815">
          <cell r="A1815">
            <v>0</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t="e">
            <v>#N/A</v>
          </cell>
          <cell r="Q1815" t="e">
            <v>#N/A</v>
          </cell>
          <cell r="R1815">
            <v>0</v>
          </cell>
        </row>
        <row r="1816">
          <cell r="A1816">
            <v>0</v>
          </cell>
          <cell r="C1816">
            <v>0</v>
          </cell>
          <cell r="D1816">
            <v>0</v>
          </cell>
          <cell r="E1816">
            <v>0</v>
          </cell>
          <cell r="F1816">
            <v>0</v>
          </cell>
          <cell r="G1816">
            <v>0</v>
          </cell>
          <cell r="H1816">
            <v>0</v>
          </cell>
          <cell r="I1816">
            <v>0</v>
          </cell>
          <cell r="J1816">
            <v>0</v>
          </cell>
          <cell r="K1816">
            <v>0</v>
          </cell>
          <cell r="L1816">
            <v>0</v>
          </cell>
          <cell r="M1816">
            <v>0</v>
          </cell>
          <cell r="N1816">
            <v>0</v>
          </cell>
          <cell r="O1816">
            <v>0</v>
          </cell>
          <cell r="P1816" t="e">
            <v>#N/A</v>
          </cell>
          <cell r="Q1816" t="e">
            <v>#N/A</v>
          </cell>
          <cell r="R1816">
            <v>0</v>
          </cell>
        </row>
        <row r="1817">
          <cell r="A1817">
            <v>0</v>
          </cell>
          <cell r="C1817">
            <v>0</v>
          </cell>
          <cell r="D1817">
            <v>0</v>
          </cell>
          <cell r="E1817">
            <v>0</v>
          </cell>
          <cell r="F1817">
            <v>0</v>
          </cell>
          <cell r="G1817">
            <v>0</v>
          </cell>
          <cell r="H1817">
            <v>0</v>
          </cell>
          <cell r="I1817">
            <v>0</v>
          </cell>
          <cell r="J1817">
            <v>0</v>
          </cell>
          <cell r="K1817">
            <v>0</v>
          </cell>
          <cell r="L1817">
            <v>0</v>
          </cell>
          <cell r="M1817">
            <v>0</v>
          </cell>
          <cell r="N1817">
            <v>0</v>
          </cell>
          <cell r="O1817">
            <v>0</v>
          </cell>
          <cell r="P1817" t="e">
            <v>#N/A</v>
          </cell>
          <cell r="Q1817" t="e">
            <v>#N/A</v>
          </cell>
          <cell r="R1817">
            <v>0</v>
          </cell>
        </row>
        <row r="1818">
          <cell r="A1818">
            <v>0</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t="e">
            <v>#N/A</v>
          </cell>
          <cell r="Q1818" t="e">
            <v>#N/A</v>
          </cell>
          <cell r="R1818">
            <v>0</v>
          </cell>
        </row>
        <row r="1819">
          <cell r="A1819">
            <v>0</v>
          </cell>
          <cell r="C1819">
            <v>0</v>
          </cell>
          <cell r="D1819">
            <v>0</v>
          </cell>
          <cell r="E1819">
            <v>0</v>
          </cell>
          <cell r="F1819">
            <v>0</v>
          </cell>
          <cell r="G1819">
            <v>0</v>
          </cell>
          <cell r="H1819">
            <v>0</v>
          </cell>
          <cell r="I1819">
            <v>0</v>
          </cell>
          <cell r="J1819">
            <v>0</v>
          </cell>
          <cell r="K1819">
            <v>0</v>
          </cell>
          <cell r="L1819">
            <v>0</v>
          </cell>
          <cell r="M1819">
            <v>0</v>
          </cell>
          <cell r="N1819">
            <v>0</v>
          </cell>
          <cell r="O1819">
            <v>0</v>
          </cell>
          <cell r="P1819" t="e">
            <v>#N/A</v>
          </cell>
          <cell r="Q1819" t="e">
            <v>#N/A</v>
          </cell>
          <cell r="R1819">
            <v>0</v>
          </cell>
        </row>
        <row r="1820">
          <cell r="A1820">
            <v>0</v>
          </cell>
          <cell r="C1820">
            <v>0</v>
          </cell>
          <cell r="D1820">
            <v>0</v>
          </cell>
          <cell r="E1820">
            <v>0</v>
          </cell>
          <cell r="F1820">
            <v>0</v>
          </cell>
          <cell r="G1820">
            <v>0</v>
          </cell>
          <cell r="H1820">
            <v>0</v>
          </cell>
          <cell r="I1820">
            <v>0</v>
          </cell>
          <cell r="J1820">
            <v>0</v>
          </cell>
          <cell r="K1820">
            <v>0</v>
          </cell>
          <cell r="L1820">
            <v>0</v>
          </cell>
          <cell r="M1820">
            <v>0</v>
          </cell>
          <cell r="N1820">
            <v>0</v>
          </cell>
          <cell r="O1820">
            <v>0</v>
          </cell>
          <cell r="P1820" t="e">
            <v>#N/A</v>
          </cell>
          <cell r="Q1820" t="e">
            <v>#N/A</v>
          </cell>
          <cell r="R1820">
            <v>0</v>
          </cell>
        </row>
        <row r="1821">
          <cell r="A1821">
            <v>0</v>
          </cell>
          <cell r="C1821">
            <v>0</v>
          </cell>
          <cell r="D1821">
            <v>0</v>
          </cell>
          <cell r="E1821">
            <v>0</v>
          </cell>
          <cell r="F1821">
            <v>0</v>
          </cell>
          <cell r="G1821">
            <v>0</v>
          </cell>
          <cell r="H1821">
            <v>0</v>
          </cell>
          <cell r="I1821">
            <v>0</v>
          </cell>
          <cell r="J1821">
            <v>0</v>
          </cell>
          <cell r="K1821">
            <v>0</v>
          </cell>
          <cell r="L1821">
            <v>0</v>
          </cell>
          <cell r="M1821">
            <v>0</v>
          </cell>
          <cell r="N1821">
            <v>0</v>
          </cell>
          <cell r="O1821">
            <v>0</v>
          </cell>
          <cell r="P1821" t="e">
            <v>#N/A</v>
          </cell>
          <cell r="Q1821" t="e">
            <v>#N/A</v>
          </cell>
          <cell r="R1821">
            <v>0</v>
          </cell>
        </row>
        <row r="1822">
          <cell r="A1822">
            <v>0</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t="e">
            <v>#N/A</v>
          </cell>
          <cell r="Q1822" t="e">
            <v>#N/A</v>
          </cell>
          <cell r="R1822">
            <v>0</v>
          </cell>
        </row>
        <row r="1823">
          <cell r="A1823">
            <v>0</v>
          </cell>
          <cell r="C1823">
            <v>0</v>
          </cell>
          <cell r="D1823">
            <v>0</v>
          </cell>
          <cell r="E1823">
            <v>0</v>
          </cell>
          <cell r="F1823">
            <v>0</v>
          </cell>
          <cell r="G1823">
            <v>0</v>
          </cell>
          <cell r="H1823">
            <v>0</v>
          </cell>
          <cell r="I1823">
            <v>0</v>
          </cell>
          <cell r="J1823">
            <v>0</v>
          </cell>
          <cell r="K1823">
            <v>0</v>
          </cell>
          <cell r="L1823">
            <v>0</v>
          </cell>
          <cell r="M1823">
            <v>0</v>
          </cell>
          <cell r="N1823">
            <v>0</v>
          </cell>
          <cell r="O1823">
            <v>0</v>
          </cell>
          <cell r="P1823" t="e">
            <v>#N/A</v>
          </cell>
          <cell r="Q1823" t="e">
            <v>#N/A</v>
          </cell>
          <cell r="R1823">
            <v>0</v>
          </cell>
        </row>
        <row r="1824">
          <cell r="A1824">
            <v>0</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t="e">
            <v>#N/A</v>
          </cell>
          <cell r="Q1824" t="e">
            <v>#N/A</v>
          </cell>
          <cell r="R1824">
            <v>0</v>
          </cell>
        </row>
        <row r="1825">
          <cell r="A1825">
            <v>0</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t="e">
            <v>#N/A</v>
          </cell>
          <cell r="Q1825" t="e">
            <v>#N/A</v>
          </cell>
          <cell r="R1825">
            <v>0</v>
          </cell>
        </row>
        <row r="1826">
          <cell r="A1826">
            <v>0</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t="e">
            <v>#N/A</v>
          </cell>
          <cell r="Q1826" t="e">
            <v>#N/A</v>
          </cell>
          <cell r="R1826">
            <v>0</v>
          </cell>
        </row>
        <row r="1827">
          <cell r="A1827">
            <v>0</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t="e">
            <v>#N/A</v>
          </cell>
          <cell r="Q1827" t="e">
            <v>#N/A</v>
          </cell>
          <cell r="R1827">
            <v>0</v>
          </cell>
        </row>
        <row r="1828">
          <cell r="A1828">
            <v>0</v>
          </cell>
          <cell r="C1828">
            <v>0</v>
          </cell>
          <cell r="D1828">
            <v>0</v>
          </cell>
          <cell r="E1828">
            <v>0</v>
          </cell>
          <cell r="F1828">
            <v>0</v>
          </cell>
          <cell r="G1828">
            <v>0</v>
          </cell>
          <cell r="H1828">
            <v>0</v>
          </cell>
          <cell r="I1828">
            <v>0</v>
          </cell>
          <cell r="J1828">
            <v>0</v>
          </cell>
          <cell r="K1828">
            <v>0</v>
          </cell>
          <cell r="L1828">
            <v>0</v>
          </cell>
          <cell r="M1828">
            <v>0</v>
          </cell>
          <cell r="N1828">
            <v>0</v>
          </cell>
          <cell r="O1828">
            <v>0</v>
          </cell>
          <cell r="P1828" t="e">
            <v>#N/A</v>
          </cell>
          <cell r="Q1828" t="e">
            <v>#N/A</v>
          </cell>
          <cell r="R1828">
            <v>0</v>
          </cell>
        </row>
        <row r="1829">
          <cell r="A1829">
            <v>0</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t="e">
            <v>#N/A</v>
          </cell>
          <cell r="Q1829" t="e">
            <v>#N/A</v>
          </cell>
          <cell r="R1829">
            <v>0</v>
          </cell>
        </row>
        <row r="1830">
          <cell r="A1830">
            <v>0</v>
          </cell>
          <cell r="C1830">
            <v>0</v>
          </cell>
          <cell r="D1830">
            <v>0</v>
          </cell>
          <cell r="E1830">
            <v>0</v>
          </cell>
          <cell r="F1830">
            <v>0</v>
          </cell>
          <cell r="G1830">
            <v>0</v>
          </cell>
          <cell r="H1830">
            <v>0</v>
          </cell>
          <cell r="I1830">
            <v>0</v>
          </cell>
          <cell r="J1830">
            <v>0</v>
          </cell>
          <cell r="K1830">
            <v>0</v>
          </cell>
          <cell r="L1830">
            <v>0</v>
          </cell>
          <cell r="M1830">
            <v>0</v>
          </cell>
          <cell r="N1830">
            <v>0</v>
          </cell>
          <cell r="O1830">
            <v>0</v>
          </cell>
          <cell r="P1830" t="e">
            <v>#N/A</v>
          </cell>
          <cell r="Q1830" t="e">
            <v>#N/A</v>
          </cell>
          <cell r="R1830">
            <v>0</v>
          </cell>
        </row>
        <row r="1831">
          <cell r="A1831">
            <v>0</v>
          </cell>
          <cell r="C1831">
            <v>0</v>
          </cell>
          <cell r="D1831">
            <v>0</v>
          </cell>
          <cell r="E1831">
            <v>0</v>
          </cell>
          <cell r="F1831">
            <v>0</v>
          </cell>
          <cell r="G1831">
            <v>0</v>
          </cell>
          <cell r="H1831">
            <v>0</v>
          </cell>
          <cell r="I1831">
            <v>0</v>
          </cell>
          <cell r="J1831">
            <v>0</v>
          </cell>
          <cell r="K1831">
            <v>0</v>
          </cell>
          <cell r="L1831">
            <v>0</v>
          </cell>
          <cell r="M1831">
            <v>0</v>
          </cell>
          <cell r="N1831">
            <v>0</v>
          </cell>
          <cell r="O1831">
            <v>0</v>
          </cell>
          <cell r="P1831" t="e">
            <v>#N/A</v>
          </cell>
          <cell r="Q1831" t="e">
            <v>#N/A</v>
          </cell>
          <cell r="R1831">
            <v>0</v>
          </cell>
        </row>
        <row r="1832">
          <cell r="A1832">
            <v>0</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t="e">
            <v>#N/A</v>
          </cell>
          <cell r="Q1832" t="e">
            <v>#N/A</v>
          </cell>
          <cell r="R1832">
            <v>0</v>
          </cell>
        </row>
        <row r="1833">
          <cell r="A1833">
            <v>0</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t="e">
            <v>#N/A</v>
          </cell>
          <cell r="Q1833" t="e">
            <v>#N/A</v>
          </cell>
          <cell r="R1833">
            <v>0</v>
          </cell>
        </row>
        <row r="1834">
          <cell r="A1834">
            <v>0</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t="e">
            <v>#N/A</v>
          </cell>
          <cell r="Q1834" t="e">
            <v>#N/A</v>
          </cell>
          <cell r="R1834">
            <v>0</v>
          </cell>
        </row>
        <row r="1835">
          <cell r="A1835">
            <v>0</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t="e">
            <v>#N/A</v>
          </cell>
          <cell r="Q1835" t="e">
            <v>#N/A</v>
          </cell>
          <cell r="R1835">
            <v>0</v>
          </cell>
        </row>
        <row r="1836">
          <cell r="A1836">
            <v>0</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t="e">
            <v>#N/A</v>
          </cell>
          <cell r="Q1836" t="e">
            <v>#N/A</v>
          </cell>
          <cell r="R1836">
            <v>0</v>
          </cell>
        </row>
        <row r="1837">
          <cell r="A1837">
            <v>0</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t="e">
            <v>#N/A</v>
          </cell>
          <cell r="Q1837" t="e">
            <v>#N/A</v>
          </cell>
          <cell r="R1837">
            <v>0</v>
          </cell>
        </row>
        <row r="1838">
          <cell r="A1838">
            <v>0</v>
          </cell>
          <cell r="C1838">
            <v>0</v>
          </cell>
          <cell r="D1838">
            <v>0</v>
          </cell>
          <cell r="E1838">
            <v>0</v>
          </cell>
          <cell r="F1838">
            <v>0</v>
          </cell>
          <cell r="G1838">
            <v>0</v>
          </cell>
          <cell r="H1838">
            <v>0</v>
          </cell>
          <cell r="I1838">
            <v>0</v>
          </cell>
          <cell r="J1838">
            <v>0</v>
          </cell>
          <cell r="K1838">
            <v>0</v>
          </cell>
          <cell r="L1838">
            <v>0</v>
          </cell>
          <cell r="M1838">
            <v>0</v>
          </cell>
          <cell r="N1838">
            <v>0</v>
          </cell>
          <cell r="O1838">
            <v>0</v>
          </cell>
          <cell r="P1838" t="e">
            <v>#N/A</v>
          </cell>
          <cell r="Q1838" t="e">
            <v>#N/A</v>
          </cell>
          <cell r="R1838">
            <v>0</v>
          </cell>
        </row>
        <row r="1839">
          <cell r="A1839">
            <v>0</v>
          </cell>
          <cell r="C1839">
            <v>0</v>
          </cell>
          <cell r="D1839">
            <v>0</v>
          </cell>
          <cell r="E1839">
            <v>0</v>
          </cell>
          <cell r="F1839">
            <v>0</v>
          </cell>
          <cell r="G1839">
            <v>0</v>
          </cell>
          <cell r="H1839">
            <v>0</v>
          </cell>
          <cell r="I1839">
            <v>0</v>
          </cell>
          <cell r="J1839">
            <v>0</v>
          </cell>
          <cell r="K1839">
            <v>0</v>
          </cell>
          <cell r="L1839">
            <v>0</v>
          </cell>
          <cell r="M1839">
            <v>0</v>
          </cell>
          <cell r="N1839">
            <v>0</v>
          </cell>
          <cell r="O1839">
            <v>0</v>
          </cell>
          <cell r="P1839" t="e">
            <v>#N/A</v>
          </cell>
          <cell r="Q1839" t="e">
            <v>#N/A</v>
          </cell>
          <cell r="R1839">
            <v>0</v>
          </cell>
        </row>
        <row r="1840">
          <cell r="A1840">
            <v>0</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t="e">
            <v>#N/A</v>
          </cell>
          <cell r="Q1840" t="e">
            <v>#N/A</v>
          </cell>
          <cell r="R1840">
            <v>0</v>
          </cell>
        </row>
        <row r="1841">
          <cell r="A1841">
            <v>0</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t="e">
            <v>#N/A</v>
          </cell>
          <cell r="Q1841" t="e">
            <v>#N/A</v>
          </cell>
          <cell r="R1841">
            <v>0</v>
          </cell>
        </row>
        <row r="1842">
          <cell r="A1842">
            <v>0</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t="e">
            <v>#N/A</v>
          </cell>
          <cell r="Q1842" t="e">
            <v>#N/A</v>
          </cell>
          <cell r="R1842">
            <v>0</v>
          </cell>
        </row>
        <row r="1843">
          <cell r="A1843">
            <v>0</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t="e">
            <v>#N/A</v>
          </cell>
          <cell r="Q1843" t="e">
            <v>#N/A</v>
          </cell>
          <cell r="R1843">
            <v>0</v>
          </cell>
        </row>
        <row r="1844">
          <cell r="A1844">
            <v>0</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t="e">
            <v>#N/A</v>
          </cell>
          <cell r="Q1844" t="e">
            <v>#N/A</v>
          </cell>
          <cell r="R1844">
            <v>0</v>
          </cell>
        </row>
        <row r="1845">
          <cell r="A1845">
            <v>0</v>
          </cell>
          <cell r="C1845">
            <v>0</v>
          </cell>
          <cell r="D1845">
            <v>0</v>
          </cell>
          <cell r="E1845">
            <v>0</v>
          </cell>
          <cell r="F1845">
            <v>0</v>
          </cell>
          <cell r="G1845">
            <v>0</v>
          </cell>
          <cell r="H1845">
            <v>0</v>
          </cell>
          <cell r="I1845">
            <v>0</v>
          </cell>
          <cell r="J1845">
            <v>0</v>
          </cell>
          <cell r="K1845">
            <v>0</v>
          </cell>
          <cell r="L1845">
            <v>0</v>
          </cell>
          <cell r="M1845">
            <v>0</v>
          </cell>
          <cell r="N1845">
            <v>0</v>
          </cell>
          <cell r="O1845">
            <v>0</v>
          </cell>
          <cell r="P1845" t="e">
            <v>#N/A</v>
          </cell>
          <cell r="Q1845" t="e">
            <v>#N/A</v>
          </cell>
          <cell r="R1845">
            <v>0</v>
          </cell>
        </row>
        <row r="1846">
          <cell r="A1846">
            <v>0</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t="e">
            <v>#N/A</v>
          </cell>
          <cell r="Q1846" t="e">
            <v>#N/A</v>
          </cell>
          <cell r="R1846">
            <v>0</v>
          </cell>
        </row>
        <row r="1847">
          <cell r="A1847">
            <v>0</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t="e">
            <v>#N/A</v>
          </cell>
          <cell r="Q1847" t="e">
            <v>#N/A</v>
          </cell>
          <cell r="R1847">
            <v>0</v>
          </cell>
        </row>
        <row r="1848">
          <cell r="A1848">
            <v>0</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t="e">
            <v>#N/A</v>
          </cell>
          <cell r="Q1848" t="e">
            <v>#N/A</v>
          </cell>
          <cell r="R1848">
            <v>0</v>
          </cell>
        </row>
        <row r="1849">
          <cell r="A1849">
            <v>0</v>
          </cell>
          <cell r="C1849">
            <v>0</v>
          </cell>
          <cell r="D1849">
            <v>0</v>
          </cell>
          <cell r="E1849">
            <v>0</v>
          </cell>
          <cell r="F1849">
            <v>0</v>
          </cell>
          <cell r="G1849">
            <v>0</v>
          </cell>
          <cell r="H1849">
            <v>0</v>
          </cell>
          <cell r="I1849">
            <v>0</v>
          </cell>
          <cell r="J1849">
            <v>0</v>
          </cell>
          <cell r="K1849">
            <v>0</v>
          </cell>
          <cell r="L1849">
            <v>0</v>
          </cell>
          <cell r="M1849">
            <v>0</v>
          </cell>
          <cell r="N1849">
            <v>0</v>
          </cell>
          <cell r="O1849">
            <v>0</v>
          </cell>
          <cell r="P1849" t="e">
            <v>#N/A</v>
          </cell>
          <cell r="Q1849" t="e">
            <v>#N/A</v>
          </cell>
          <cell r="R1849">
            <v>0</v>
          </cell>
        </row>
        <row r="1850">
          <cell r="A1850">
            <v>0</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t="e">
            <v>#N/A</v>
          </cell>
          <cell r="Q1850" t="e">
            <v>#N/A</v>
          </cell>
          <cell r="R1850">
            <v>0</v>
          </cell>
        </row>
        <row r="1851">
          <cell r="A1851">
            <v>0</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t="e">
            <v>#N/A</v>
          </cell>
          <cell r="Q1851" t="e">
            <v>#N/A</v>
          </cell>
          <cell r="R1851">
            <v>0</v>
          </cell>
        </row>
        <row r="1852">
          <cell r="A1852">
            <v>0</v>
          </cell>
          <cell r="C1852">
            <v>0</v>
          </cell>
          <cell r="D1852">
            <v>0</v>
          </cell>
          <cell r="E1852">
            <v>0</v>
          </cell>
          <cell r="F1852">
            <v>0</v>
          </cell>
          <cell r="G1852">
            <v>0</v>
          </cell>
          <cell r="H1852">
            <v>0</v>
          </cell>
          <cell r="I1852">
            <v>0</v>
          </cell>
          <cell r="J1852">
            <v>0</v>
          </cell>
          <cell r="K1852">
            <v>0</v>
          </cell>
          <cell r="L1852">
            <v>0</v>
          </cell>
          <cell r="M1852">
            <v>0</v>
          </cell>
          <cell r="N1852">
            <v>0</v>
          </cell>
          <cell r="O1852">
            <v>0</v>
          </cell>
          <cell r="P1852" t="e">
            <v>#N/A</v>
          </cell>
          <cell r="Q1852" t="e">
            <v>#N/A</v>
          </cell>
          <cell r="R1852">
            <v>0</v>
          </cell>
        </row>
        <row r="1853">
          <cell r="A1853">
            <v>0</v>
          </cell>
          <cell r="C1853">
            <v>0</v>
          </cell>
          <cell r="D1853">
            <v>0</v>
          </cell>
          <cell r="E1853">
            <v>0</v>
          </cell>
          <cell r="F1853">
            <v>0</v>
          </cell>
          <cell r="G1853">
            <v>0</v>
          </cell>
          <cell r="H1853">
            <v>0</v>
          </cell>
          <cell r="I1853">
            <v>0</v>
          </cell>
          <cell r="J1853">
            <v>0</v>
          </cell>
          <cell r="K1853">
            <v>0</v>
          </cell>
          <cell r="L1853">
            <v>0</v>
          </cell>
          <cell r="M1853">
            <v>0</v>
          </cell>
          <cell r="N1853">
            <v>0</v>
          </cell>
          <cell r="O1853">
            <v>0</v>
          </cell>
          <cell r="P1853" t="e">
            <v>#N/A</v>
          </cell>
          <cell r="Q1853" t="e">
            <v>#N/A</v>
          </cell>
          <cell r="R1853">
            <v>0</v>
          </cell>
        </row>
        <row r="1854">
          <cell r="A1854">
            <v>0</v>
          </cell>
          <cell r="C1854">
            <v>0</v>
          </cell>
          <cell r="D1854">
            <v>0</v>
          </cell>
          <cell r="E1854">
            <v>0</v>
          </cell>
          <cell r="F1854">
            <v>0</v>
          </cell>
          <cell r="G1854">
            <v>0</v>
          </cell>
          <cell r="H1854">
            <v>0</v>
          </cell>
          <cell r="I1854">
            <v>0</v>
          </cell>
          <cell r="J1854">
            <v>0</v>
          </cell>
          <cell r="K1854">
            <v>0</v>
          </cell>
          <cell r="L1854">
            <v>0</v>
          </cell>
          <cell r="M1854">
            <v>0</v>
          </cell>
          <cell r="N1854">
            <v>0</v>
          </cell>
          <cell r="O1854">
            <v>0</v>
          </cell>
          <cell r="P1854" t="e">
            <v>#N/A</v>
          </cell>
          <cell r="Q1854" t="e">
            <v>#N/A</v>
          </cell>
          <cell r="R1854">
            <v>0</v>
          </cell>
        </row>
        <row r="1855">
          <cell r="A1855">
            <v>0</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t="e">
            <v>#N/A</v>
          </cell>
          <cell r="Q1855" t="e">
            <v>#N/A</v>
          </cell>
          <cell r="R1855">
            <v>0</v>
          </cell>
        </row>
        <row r="1856">
          <cell r="A1856">
            <v>0</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t="e">
            <v>#N/A</v>
          </cell>
          <cell r="Q1856" t="e">
            <v>#N/A</v>
          </cell>
          <cell r="R1856">
            <v>0</v>
          </cell>
        </row>
        <row r="1857">
          <cell r="A1857">
            <v>0</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t="e">
            <v>#N/A</v>
          </cell>
          <cell r="Q1857" t="e">
            <v>#N/A</v>
          </cell>
          <cell r="R1857">
            <v>0</v>
          </cell>
        </row>
        <row r="1858">
          <cell r="A1858">
            <v>0</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t="e">
            <v>#N/A</v>
          </cell>
          <cell r="Q1858" t="e">
            <v>#N/A</v>
          </cell>
          <cell r="R1858">
            <v>0</v>
          </cell>
        </row>
        <row r="1859">
          <cell r="A1859">
            <v>0</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t="e">
            <v>#N/A</v>
          </cell>
          <cell r="Q1859" t="e">
            <v>#N/A</v>
          </cell>
          <cell r="R1859">
            <v>0</v>
          </cell>
        </row>
        <row r="1860">
          <cell r="A1860">
            <v>0</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t="e">
            <v>#N/A</v>
          </cell>
          <cell r="Q1860" t="e">
            <v>#N/A</v>
          </cell>
          <cell r="R1860">
            <v>0</v>
          </cell>
        </row>
        <row r="1861">
          <cell r="A1861">
            <v>0</v>
          </cell>
          <cell r="C1861">
            <v>0</v>
          </cell>
          <cell r="D1861">
            <v>0</v>
          </cell>
          <cell r="E1861">
            <v>0</v>
          </cell>
          <cell r="F1861">
            <v>0</v>
          </cell>
          <cell r="G1861">
            <v>0</v>
          </cell>
          <cell r="H1861">
            <v>0</v>
          </cell>
          <cell r="I1861">
            <v>0</v>
          </cell>
          <cell r="J1861">
            <v>0</v>
          </cell>
          <cell r="K1861">
            <v>0</v>
          </cell>
          <cell r="L1861">
            <v>0</v>
          </cell>
          <cell r="M1861">
            <v>0</v>
          </cell>
          <cell r="N1861">
            <v>0</v>
          </cell>
          <cell r="O1861">
            <v>0</v>
          </cell>
          <cell r="P1861" t="e">
            <v>#N/A</v>
          </cell>
          <cell r="Q1861" t="e">
            <v>#N/A</v>
          </cell>
          <cell r="R1861">
            <v>0</v>
          </cell>
        </row>
        <row r="1862">
          <cell r="A1862">
            <v>0</v>
          </cell>
          <cell r="C1862">
            <v>0</v>
          </cell>
          <cell r="D1862">
            <v>0</v>
          </cell>
          <cell r="E1862">
            <v>0</v>
          </cell>
          <cell r="F1862">
            <v>0</v>
          </cell>
          <cell r="G1862">
            <v>0</v>
          </cell>
          <cell r="H1862">
            <v>0</v>
          </cell>
          <cell r="I1862">
            <v>0</v>
          </cell>
          <cell r="J1862">
            <v>0</v>
          </cell>
          <cell r="K1862">
            <v>0</v>
          </cell>
          <cell r="L1862">
            <v>0</v>
          </cell>
          <cell r="M1862">
            <v>0</v>
          </cell>
          <cell r="N1862">
            <v>0</v>
          </cell>
          <cell r="O1862">
            <v>0</v>
          </cell>
          <cell r="P1862" t="e">
            <v>#N/A</v>
          </cell>
          <cell r="Q1862" t="e">
            <v>#N/A</v>
          </cell>
          <cell r="R1862">
            <v>0</v>
          </cell>
        </row>
        <row r="1863">
          <cell r="A1863">
            <v>0</v>
          </cell>
          <cell r="C1863">
            <v>0</v>
          </cell>
          <cell r="D1863">
            <v>0</v>
          </cell>
          <cell r="E1863">
            <v>0</v>
          </cell>
          <cell r="F1863">
            <v>0</v>
          </cell>
          <cell r="G1863">
            <v>0</v>
          </cell>
          <cell r="H1863">
            <v>0</v>
          </cell>
          <cell r="I1863">
            <v>0</v>
          </cell>
          <cell r="J1863">
            <v>0</v>
          </cell>
          <cell r="K1863">
            <v>0</v>
          </cell>
          <cell r="L1863">
            <v>0</v>
          </cell>
          <cell r="M1863">
            <v>0</v>
          </cell>
          <cell r="N1863">
            <v>0</v>
          </cell>
          <cell r="O1863">
            <v>0</v>
          </cell>
          <cell r="P1863" t="e">
            <v>#N/A</v>
          </cell>
          <cell r="Q1863" t="e">
            <v>#N/A</v>
          </cell>
          <cell r="R1863">
            <v>0</v>
          </cell>
        </row>
        <row r="1864">
          <cell r="A1864">
            <v>0</v>
          </cell>
          <cell r="C1864">
            <v>0</v>
          </cell>
          <cell r="D1864">
            <v>0</v>
          </cell>
          <cell r="E1864">
            <v>0</v>
          </cell>
          <cell r="F1864">
            <v>0</v>
          </cell>
          <cell r="G1864">
            <v>0</v>
          </cell>
          <cell r="H1864">
            <v>0</v>
          </cell>
          <cell r="I1864">
            <v>0</v>
          </cell>
          <cell r="J1864">
            <v>0</v>
          </cell>
          <cell r="K1864">
            <v>0</v>
          </cell>
          <cell r="L1864">
            <v>0</v>
          </cell>
          <cell r="M1864">
            <v>0</v>
          </cell>
          <cell r="N1864">
            <v>0</v>
          </cell>
          <cell r="O1864">
            <v>0</v>
          </cell>
          <cell r="P1864" t="e">
            <v>#N/A</v>
          </cell>
          <cell r="Q1864" t="e">
            <v>#N/A</v>
          </cell>
          <cell r="R1864">
            <v>0</v>
          </cell>
        </row>
        <row r="1865">
          <cell r="A1865">
            <v>0</v>
          </cell>
          <cell r="C1865">
            <v>0</v>
          </cell>
          <cell r="D1865">
            <v>0</v>
          </cell>
          <cell r="E1865">
            <v>0</v>
          </cell>
          <cell r="F1865">
            <v>0</v>
          </cell>
          <cell r="G1865">
            <v>0</v>
          </cell>
          <cell r="H1865">
            <v>0</v>
          </cell>
          <cell r="I1865">
            <v>0</v>
          </cell>
          <cell r="J1865">
            <v>0</v>
          </cell>
          <cell r="K1865">
            <v>0</v>
          </cell>
          <cell r="L1865">
            <v>0</v>
          </cell>
          <cell r="M1865">
            <v>0</v>
          </cell>
          <cell r="N1865">
            <v>0</v>
          </cell>
          <cell r="O1865">
            <v>0</v>
          </cell>
          <cell r="P1865" t="e">
            <v>#N/A</v>
          </cell>
          <cell r="Q1865" t="e">
            <v>#N/A</v>
          </cell>
          <cell r="R1865">
            <v>0</v>
          </cell>
        </row>
        <row r="1866">
          <cell r="A1866">
            <v>0</v>
          </cell>
          <cell r="C1866">
            <v>0</v>
          </cell>
          <cell r="D1866">
            <v>0</v>
          </cell>
          <cell r="E1866">
            <v>0</v>
          </cell>
          <cell r="F1866">
            <v>0</v>
          </cell>
          <cell r="G1866">
            <v>0</v>
          </cell>
          <cell r="H1866">
            <v>0</v>
          </cell>
          <cell r="I1866">
            <v>0</v>
          </cell>
          <cell r="J1866">
            <v>0</v>
          </cell>
          <cell r="K1866">
            <v>0</v>
          </cell>
          <cell r="L1866">
            <v>0</v>
          </cell>
          <cell r="M1866">
            <v>0</v>
          </cell>
          <cell r="N1866">
            <v>0</v>
          </cell>
          <cell r="O1866">
            <v>0</v>
          </cell>
          <cell r="P1866" t="e">
            <v>#N/A</v>
          </cell>
          <cell r="Q1866" t="e">
            <v>#N/A</v>
          </cell>
          <cell r="R1866">
            <v>0</v>
          </cell>
        </row>
        <row r="1867">
          <cell r="A1867">
            <v>0</v>
          </cell>
          <cell r="C1867">
            <v>0</v>
          </cell>
          <cell r="D1867">
            <v>0</v>
          </cell>
          <cell r="E1867">
            <v>0</v>
          </cell>
          <cell r="F1867">
            <v>0</v>
          </cell>
          <cell r="G1867">
            <v>0</v>
          </cell>
          <cell r="H1867">
            <v>0</v>
          </cell>
          <cell r="I1867">
            <v>0</v>
          </cell>
          <cell r="J1867">
            <v>0</v>
          </cell>
          <cell r="K1867">
            <v>0</v>
          </cell>
          <cell r="L1867">
            <v>0</v>
          </cell>
          <cell r="M1867">
            <v>0</v>
          </cell>
          <cell r="N1867">
            <v>0</v>
          </cell>
          <cell r="O1867">
            <v>0</v>
          </cell>
          <cell r="P1867" t="e">
            <v>#N/A</v>
          </cell>
          <cell r="Q1867" t="e">
            <v>#N/A</v>
          </cell>
          <cell r="R1867">
            <v>0</v>
          </cell>
        </row>
        <row r="1868">
          <cell r="A1868">
            <v>0</v>
          </cell>
          <cell r="C1868">
            <v>0</v>
          </cell>
          <cell r="D1868">
            <v>0</v>
          </cell>
          <cell r="E1868">
            <v>0</v>
          </cell>
          <cell r="F1868">
            <v>0</v>
          </cell>
          <cell r="G1868">
            <v>0</v>
          </cell>
          <cell r="H1868">
            <v>0</v>
          </cell>
          <cell r="I1868">
            <v>0</v>
          </cell>
          <cell r="J1868">
            <v>0</v>
          </cell>
          <cell r="K1868">
            <v>0</v>
          </cell>
          <cell r="L1868">
            <v>0</v>
          </cell>
          <cell r="M1868">
            <v>0</v>
          </cell>
          <cell r="N1868">
            <v>0</v>
          </cell>
          <cell r="O1868">
            <v>0</v>
          </cell>
          <cell r="P1868" t="e">
            <v>#N/A</v>
          </cell>
          <cell r="Q1868" t="e">
            <v>#N/A</v>
          </cell>
          <cell r="R1868">
            <v>0</v>
          </cell>
        </row>
        <row r="1869">
          <cell r="A1869">
            <v>0</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t="e">
            <v>#N/A</v>
          </cell>
          <cell r="Q1869" t="e">
            <v>#N/A</v>
          </cell>
          <cell r="R1869">
            <v>0</v>
          </cell>
        </row>
        <row r="1870">
          <cell r="A1870">
            <v>0</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t="e">
            <v>#N/A</v>
          </cell>
          <cell r="Q1870" t="e">
            <v>#N/A</v>
          </cell>
          <cell r="R1870">
            <v>0</v>
          </cell>
        </row>
        <row r="1871">
          <cell r="A1871">
            <v>0</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t="e">
            <v>#N/A</v>
          </cell>
          <cell r="Q1871" t="e">
            <v>#N/A</v>
          </cell>
          <cell r="R1871">
            <v>0</v>
          </cell>
        </row>
        <row r="1872">
          <cell r="A1872">
            <v>0</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t="e">
            <v>#N/A</v>
          </cell>
          <cell r="Q1872" t="e">
            <v>#N/A</v>
          </cell>
          <cell r="R1872">
            <v>0</v>
          </cell>
        </row>
        <row r="1873">
          <cell r="A1873">
            <v>0</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t="e">
            <v>#N/A</v>
          </cell>
          <cell r="Q1873" t="e">
            <v>#N/A</v>
          </cell>
          <cell r="R1873">
            <v>0</v>
          </cell>
        </row>
        <row r="1874">
          <cell r="A1874">
            <v>0</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t="e">
            <v>#N/A</v>
          </cell>
          <cell r="Q1874" t="e">
            <v>#N/A</v>
          </cell>
          <cell r="R1874">
            <v>0</v>
          </cell>
        </row>
        <row r="1875">
          <cell r="A1875">
            <v>0</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t="e">
            <v>#N/A</v>
          </cell>
          <cell r="Q1875" t="e">
            <v>#N/A</v>
          </cell>
          <cell r="R1875">
            <v>0</v>
          </cell>
        </row>
        <row r="1876">
          <cell r="A1876">
            <v>0</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t="e">
            <v>#N/A</v>
          </cell>
          <cell r="Q1876" t="e">
            <v>#N/A</v>
          </cell>
          <cell r="R1876">
            <v>0</v>
          </cell>
        </row>
        <row r="1877">
          <cell r="A1877">
            <v>0</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t="e">
            <v>#N/A</v>
          </cell>
          <cell r="Q1877" t="e">
            <v>#N/A</v>
          </cell>
          <cell r="R1877">
            <v>0</v>
          </cell>
        </row>
        <row r="1878">
          <cell r="A1878">
            <v>0</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t="e">
            <v>#N/A</v>
          </cell>
          <cell r="Q1878" t="e">
            <v>#N/A</v>
          </cell>
          <cell r="R1878">
            <v>0</v>
          </cell>
        </row>
        <row r="1879">
          <cell r="A1879">
            <v>0</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t="e">
            <v>#N/A</v>
          </cell>
          <cell r="Q1879" t="e">
            <v>#N/A</v>
          </cell>
          <cell r="R1879">
            <v>0</v>
          </cell>
        </row>
        <row r="1880">
          <cell r="A1880">
            <v>0</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t="e">
            <v>#N/A</v>
          </cell>
          <cell r="Q1880" t="e">
            <v>#N/A</v>
          </cell>
          <cell r="R1880">
            <v>0</v>
          </cell>
        </row>
        <row r="1881">
          <cell r="A1881">
            <v>0</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t="e">
            <v>#N/A</v>
          </cell>
          <cell r="Q1881" t="e">
            <v>#N/A</v>
          </cell>
          <cell r="R1881">
            <v>0</v>
          </cell>
        </row>
        <row r="1882">
          <cell r="A1882">
            <v>0</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t="e">
            <v>#N/A</v>
          </cell>
          <cell r="Q1882" t="e">
            <v>#N/A</v>
          </cell>
          <cell r="R1882">
            <v>0</v>
          </cell>
        </row>
        <row r="1883">
          <cell r="A1883">
            <v>0</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t="e">
            <v>#N/A</v>
          </cell>
          <cell r="Q1883" t="e">
            <v>#N/A</v>
          </cell>
          <cell r="R1883">
            <v>0</v>
          </cell>
        </row>
        <row r="1884">
          <cell r="A1884">
            <v>0</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t="e">
            <v>#N/A</v>
          </cell>
          <cell r="Q1884" t="e">
            <v>#N/A</v>
          </cell>
          <cell r="R1884">
            <v>0</v>
          </cell>
        </row>
        <row r="1885">
          <cell r="A1885">
            <v>0</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t="e">
            <v>#N/A</v>
          </cell>
          <cell r="Q1885" t="e">
            <v>#N/A</v>
          </cell>
          <cell r="R1885">
            <v>0</v>
          </cell>
        </row>
        <row r="1886">
          <cell r="A1886">
            <v>0</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t="e">
            <v>#N/A</v>
          </cell>
          <cell r="Q1886" t="e">
            <v>#N/A</v>
          </cell>
          <cell r="R1886">
            <v>0</v>
          </cell>
        </row>
        <row r="1887">
          <cell r="A1887">
            <v>0</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t="e">
            <v>#N/A</v>
          </cell>
          <cell r="Q1887" t="e">
            <v>#N/A</v>
          </cell>
          <cell r="R1887">
            <v>0</v>
          </cell>
        </row>
        <row r="1888">
          <cell r="A1888">
            <v>0</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t="e">
            <v>#N/A</v>
          </cell>
          <cell r="Q1888" t="e">
            <v>#N/A</v>
          </cell>
          <cell r="R1888">
            <v>0</v>
          </cell>
        </row>
        <row r="1889">
          <cell r="A1889">
            <v>0</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t="e">
            <v>#N/A</v>
          </cell>
          <cell r="Q1889" t="e">
            <v>#N/A</v>
          </cell>
          <cell r="R1889">
            <v>0</v>
          </cell>
        </row>
        <row r="1890">
          <cell r="A1890">
            <v>0</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t="e">
            <v>#N/A</v>
          </cell>
          <cell r="Q1890" t="e">
            <v>#N/A</v>
          </cell>
          <cell r="R1890">
            <v>0</v>
          </cell>
        </row>
        <row r="1891">
          <cell r="A1891">
            <v>0</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t="e">
            <v>#N/A</v>
          </cell>
          <cell r="Q1891" t="e">
            <v>#N/A</v>
          </cell>
          <cell r="R1891">
            <v>0</v>
          </cell>
        </row>
        <row r="1892">
          <cell r="A1892">
            <v>0</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t="e">
            <v>#N/A</v>
          </cell>
          <cell r="Q1892" t="e">
            <v>#N/A</v>
          </cell>
          <cell r="R1892">
            <v>0</v>
          </cell>
        </row>
        <row r="1893">
          <cell r="A1893">
            <v>0</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t="e">
            <v>#N/A</v>
          </cell>
          <cell r="Q1893" t="e">
            <v>#N/A</v>
          </cell>
          <cell r="R1893">
            <v>0</v>
          </cell>
        </row>
        <row r="1894">
          <cell r="A1894">
            <v>0</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t="e">
            <v>#N/A</v>
          </cell>
          <cell r="Q1894" t="e">
            <v>#N/A</v>
          </cell>
          <cell r="R1894">
            <v>0</v>
          </cell>
        </row>
        <row r="1895">
          <cell r="A1895">
            <v>0</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t="e">
            <v>#N/A</v>
          </cell>
          <cell r="Q1895" t="e">
            <v>#N/A</v>
          </cell>
          <cell r="R1895">
            <v>0</v>
          </cell>
        </row>
        <row r="1896">
          <cell r="A1896">
            <v>0</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t="e">
            <v>#N/A</v>
          </cell>
          <cell r="Q1896" t="e">
            <v>#N/A</v>
          </cell>
          <cell r="R1896">
            <v>0</v>
          </cell>
        </row>
        <row r="1897">
          <cell r="A1897">
            <v>0</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t="e">
            <v>#N/A</v>
          </cell>
          <cell r="Q1897" t="e">
            <v>#N/A</v>
          </cell>
          <cell r="R1897">
            <v>0</v>
          </cell>
        </row>
        <row r="1898">
          <cell r="A1898">
            <v>0</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t="e">
            <v>#N/A</v>
          </cell>
          <cell r="Q1898" t="e">
            <v>#N/A</v>
          </cell>
          <cell r="R1898">
            <v>0</v>
          </cell>
        </row>
        <row r="1899">
          <cell r="A1899">
            <v>0</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t="e">
            <v>#N/A</v>
          </cell>
          <cell r="Q1899" t="e">
            <v>#N/A</v>
          </cell>
          <cell r="R1899">
            <v>0</v>
          </cell>
        </row>
        <row r="1900">
          <cell r="A1900">
            <v>0</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t="e">
            <v>#N/A</v>
          </cell>
          <cell r="Q1900" t="e">
            <v>#N/A</v>
          </cell>
          <cell r="R1900">
            <v>0</v>
          </cell>
        </row>
        <row r="1901">
          <cell r="A1901">
            <v>0</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t="e">
            <v>#N/A</v>
          </cell>
          <cell r="Q1901" t="e">
            <v>#N/A</v>
          </cell>
          <cell r="R1901">
            <v>0</v>
          </cell>
        </row>
        <row r="1902">
          <cell r="A1902">
            <v>0</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t="e">
            <v>#N/A</v>
          </cell>
          <cell r="Q1902" t="e">
            <v>#N/A</v>
          </cell>
          <cell r="R1902">
            <v>0</v>
          </cell>
        </row>
        <row r="1903">
          <cell r="A1903">
            <v>0</v>
          </cell>
          <cell r="C1903">
            <v>0</v>
          </cell>
          <cell r="D1903">
            <v>0</v>
          </cell>
          <cell r="E1903">
            <v>0</v>
          </cell>
          <cell r="F1903">
            <v>0</v>
          </cell>
          <cell r="G1903">
            <v>0</v>
          </cell>
          <cell r="H1903">
            <v>0</v>
          </cell>
          <cell r="I1903">
            <v>0</v>
          </cell>
          <cell r="J1903">
            <v>0</v>
          </cell>
          <cell r="K1903">
            <v>0</v>
          </cell>
          <cell r="L1903">
            <v>0</v>
          </cell>
          <cell r="M1903">
            <v>0</v>
          </cell>
          <cell r="N1903">
            <v>0</v>
          </cell>
          <cell r="O1903">
            <v>0</v>
          </cell>
          <cell r="P1903" t="e">
            <v>#N/A</v>
          </cell>
          <cell r="Q1903" t="e">
            <v>#N/A</v>
          </cell>
          <cell r="R1903">
            <v>0</v>
          </cell>
        </row>
        <row r="1904">
          <cell r="A1904">
            <v>0</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t="e">
            <v>#N/A</v>
          </cell>
          <cell r="Q1904" t="e">
            <v>#N/A</v>
          </cell>
          <cell r="R1904">
            <v>0</v>
          </cell>
        </row>
        <row r="1905">
          <cell r="A1905">
            <v>0</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t="e">
            <v>#N/A</v>
          </cell>
          <cell r="Q1905" t="e">
            <v>#N/A</v>
          </cell>
          <cell r="R1905">
            <v>0</v>
          </cell>
        </row>
        <row r="1906">
          <cell r="A1906">
            <v>0</v>
          </cell>
          <cell r="C1906">
            <v>0</v>
          </cell>
          <cell r="D1906">
            <v>0</v>
          </cell>
          <cell r="E1906">
            <v>0</v>
          </cell>
          <cell r="F1906">
            <v>0</v>
          </cell>
          <cell r="G1906">
            <v>0</v>
          </cell>
          <cell r="H1906">
            <v>0</v>
          </cell>
          <cell r="I1906">
            <v>0</v>
          </cell>
          <cell r="J1906">
            <v>0</v>
          </cell>
          <cell r="K1906">
            <v>0</v>
          </cell>
          <cell r="L1906">
            <v>0</v>
          </cell>
          <cell r="M1906">
            <v>0</v>
          </cell>
          <cell r="N1906">
            <v>0</v>
          </cell>
          <cell r="O1906">
            <v>0</v>
          </cell>
          <cell r="P1906" t="e">
            <v>#N/A</v>
          </cell>
          <cell r="Q1906" t="e">
            <v>#N/A</v>
          </cell>
          <cell r="R1906">
            <v>0</v>
          </cell>
        </row>
        <row r="1907">
          <cell r="A1907">
            <v>0</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t="e">
            <v>#N/A</v>
          </cell>
          <cell r="Q1907" t="e">
            <v>#N/A</v>
          </cell>
          <cell r="R1907">
            <v>0</v>
          </cell>
        </row>
        <row r="1908">
          <cell r="A1908">
            <v>0</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t="e">
            <v>#N/A</v>
          </cell>
          <cell r="Q1908" t="e">
            <v>#N/A</v>
          </cell>
          <cell r="R1908">
            <v>0</v>
          </cell>
        </row>
        <row r="1909">
          <cell r="A1909">
            <v>0</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t="e">
            <v>#N/A</v>
          </cell>
          <cell r="Q1909" t="e">
            <v>#N/A</v>
          </cell>
          <cell r="R1909">
            <v>0</v>
          </cell>
        </row>
        <row r="1910">
          <cell r="A1910">
            <v>0</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t="e">
            <v>#N/A</v>
          </cell>
          <cell r="Q1910" t="e">
            <v>#N/A</v>
          </cell>
          <cell r="R1910">
            <v>0</v>
          </cell>
        </row>
        <row r="1911">
          <cell r="A1911">
            <v>0</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t="e">
            <v>#N/A</v>
          </cell>
          <cell r="Q1911" t="e">
            <v>#N/A</v>
          </cell>
          <cell r="R1911">
            <v>0</v>
          </cell>
        </row>
        <row r="1912">
          <cell r="A1912">
            <v>0</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t="e">
            <v>#N/A</v>
          </cell>
          <cell r="Q1912" t="e">
            <v>#N/A</v>
          </cell>
          <cell r="R1912">
            <v>0</v>
          </cell>
        </row>
        <row r="1913">
          <cell r="A1913">
            <v>0</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t="e">
            <v>#N/A</v>
          </cell>
          <cell r="Q1913" t="e">
            <v>#N/A</v>
          </cell>
          <cell r="R1913">
            <v>0</v>
          </cell>
        </row>
        <row r="1914">
          <cell r="A1914">
            <v>0</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t="e">
            <v>#N/A</v>
          </cell>
          <cell r="Q1914" t="e">
            <v>#N/A</v>
          </cell>
          <cell r="R1914">
            <v>0</v>
          </cell>
        </row>
        <row r="1915">
          <cell r="A1915">
            <v>0</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t="e">
            <v>#N/A</v>
          </cell>
          <cell r="Q1915" t="e">
            <v>#N/A</v>
          </cell>
          <cell r="R1915">
            <v>0</v>
          </cell>
        </row>
        <row r="1916">
          <cell r="A1916">
            <v>0</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t="e">
            <v>#N/A</v>
          </cell>
          <cell r="Q1916" t="e">
            <v>#N/A</v>
          </cell>
          <cell r="R1916">
            <v>0</v>
          </cell>
        </row>
        <row r="1917">
          <cell r="A1917">
            <v>0</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t="e">
            <v>#N/A</v>
          </cell>
          <cell r="Q1917" t="e">
            <v>#N/A</v>
          </cell>
          <cell r="R1917">
            <v>0</v>
          </cell>
        </row>
        <row r="1918">
          <cell r="A1918">
            <v>0</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t="e">
            <v>#N/A</v>
          </cell>
          <cell r="Q1918" t="e">
            <v>#N/A</v>
          </cell>
          <cell r="R1918">
            <v>0</v>
          </cell>
        </row>
        <row r="1919">
          <cell r="A1919">
            <v>0</v>
          </cell>
          <cell r="C1919">
            <v>0</v>
          </cell>
          <cell r="D1919">
            <v>0</v>
          </cell>
          <cell r="E1919">
            <v>0</v>
          </cell>
          <cell r="F1919">
            <v>0</v>
          </cell>
          <cell r="G1919">
            <v>0</v>
          </cell>
          <cell r="H1919">
            <v>0</v>
          </cell>
          <cell r="I1919">
            <v>0</v>
          </cell>
          <cell r="J1919">
            <v>0</v>
          </cell>
          <cell r="K1919">
            <v>0</v>
          </cell>
          <cell r="L1919">
            <v>0</v>
          </cell>
          <cell r="M1919">
            <v>0</v>
          </cell>
          <cell r="N1919">
            <v>0</v>
          </cell>
          <cell r="O1919">
            <v>0</v>
          </cell>
          <cell r="P1919" t="e">
            <v>#N/A</v>
          </cell>
          <cell r="Q1919" t="e">
            <v>#N/A</v>
          </cell>
          <cell r="R1919">
            <v>0</v>
          </cell>
        </row>
        <row r="1920">
          <cell r="A1920">
            <v>0</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t="e">
            <v>#N/A</v>
          </cell>
          <cell r="Q1920" t="e">
            <v>#N/A</v>
          </cell>
          <cell r="R1920">
            <v>0</v>
          </cell>
        </row>
        <row r="1921">
          <cell r="A1921">
            <v>0</v>
          </cell>
          <cell r="C1921">
            <v>0</v>
          </cell>
          <cell r="D1921">
            <v>0</v>
          </cell>
          <cell r="E1921">
            <v>0</v>
          </cell>
          <cell r="F1921">
            <v>0</v>
          </cell>
          <cell r="G1921">
            <v>0</v>
          </cell>
          <cell r="H1921">
            <v>0</v>
          </cell>
          <cell r="I1921">
            <v>0</v>
          </cell>
          <cell r="J1921">
            <v>0</v>
          </cell>
          <cell r="K1921">
            <v>0</v>
          </cell>
          <cell r="L1921">
            <v>0</v>
          </cell>
          <cell r="M1921">
            <v>0</v>
          </cell>
          <cell r="N1921">
            <v>0</v>
          </cell>
          <cell r="O1921">
            <v>0</v>
          </cell>
          <cell r="P1921" t="e">
            <v>#N/A</v>
          </cell>
          <cell r="Q1921" t="e">
            <v>#N/A</v>
          </cell>
          <cell r="R1921">
            <v>0</v>
          </cell>
        </row>
        <row r="1922">
          <cell r="A1922">
            <v>0</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t="e">
            <v>#N/A</v>
          </cell>
          <cell r="Q1922" t="e">
            <v>#N/A</v>
          </cell>
          <cell r="R1922">
            <v>0</v>
          </cell>
        </row>
        <row r="1923">
          <cell r="A1923">
            <v>0</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t="e">
            <v>#N/A</v>
          </cell>
          <cell r="Q1923" t="e">
            <v>#N/A</v>
          </cell>
          <cell r="R1923">
            <v>0</v>
          </cell>
        </row>
        <row r="1924">
          <cell r="A1924">
            <v>0</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t="e">
            <v>#N/A</v>
          </cell>
          <cell r="Q1924" t="e">
            <v>#N/A</v>
          </cell>
          <cell r="R1924">
            <v>0</v>
          </cell>
        </row>
        <row r="1925">
          <cell r="A1925">
            <v>0</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t="e">
            <v>#N/A</v>
          </cell>
          <cell r="Q1925" t="e">
            <v>#N/A</v>
          </cell>
          <cell r="R1925">
            <v>0</v>
          </cell>
        </row>
        <row r="1926">
          <cell r="A1926">
            <v>0</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t="e">
            <v>#N/A</v>
          </cell>
          <cell r="Q1926" t="e">
            <v>#N/A</v>
          </cell>
          <cell r="R1926">
            <v>0</v>
          </cell>
        </row>
        <row r="1927">
          <cell r="A1927">
            <v>0</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t="e">
            <v>#N/A</v>
          </cell>
          <cell r="Q1927" t="e">
            <v>#N/A</v>
          </cell>
          <cell r="R1927">
            <v>0</v>
          </cell>
        </row>
        <row r="1928">
          <cell r="A1928">
            <v>0</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t="e">
            <v>#N/A</v>
          </cell>
          <cell r="Q1928" t="e">
            <v>#N/A</v>
          </cell>
          <cell r="R1928">
            <v>0</v>
          </cell>
        </row>
        <row r="1929">
          <cell r="A1929">
            <v>0</v>
          </cell>
          <cell r="C1929">
            <v>0</v>
          </cell>
          <cell r="D1929">
            <v>0</v>
          </cell>
          <cell r="E1929">
            <v>0</v>
          </cell>
          <cell r="F1929">
            <v>0</v>
          </cell>
          <cell r="G1929">
            <v>0</v>
          </cell>
          <cell r="H1929">
            <v>0</v>
          </cell>
          <cell r="I1929">
            <v>0</v>
          </cell>
          <cell r="J1929">
            <v>0</v>
          </cell>
          <cell r="K1929">
            <v>0</v>
          </cell>
          <cell r="L1929">
            <v>0</v>
          </cell>
          <cell r="M1929">
            <v>0</v>
          </cell>
          <cell r="N1929">
            <v>0</v>
          </cell>
          <cell r="O1929">
            <v>0</v>
          </cell>
          <cell r="P1929" t="e">
            <v>#N/A</v>
          </cell>
          <cell r="Q1929" t="e">
            <v>#N/A</v>
          </cell>
          <cell r="R1929">
            <v>0</v>
          </cell>
        </row>
        <row r="1930">
          <cell r="A1930">
            <v>0</v>
          </cell>
          <cell r="C1930">
            <v>0</v>
          </cell>
          <cell r="D1930">
            <v>0</v>
          </cell>
          <cell r="E1930">
            <v>0</v>
          </cell>
          <cell r="F1930">
            <v>0</v>
          </cell>
          <cell r="G1930">
            <v>0</v>
          </cell>
          <cell r="H1930">
            <v>0</v>
          </cell>
          <cell r="I1930">
            <v>0</v>
          </cell>
          <cell r="J1930">
            <v>0</v>
          </cell>
          <cell r="K1930">
            <v>0</v>
          </cell>
          <cell r="L1930">
            <v>0</v>
          </cell>
          <cell r="M1930">
            <v>0</v>
          </cell>
          <cell r="N1930">
            <v>0</v>
          </cell>
          <cell r="O1930">
            <v>0</v>
          </cell>
          <cell r="P1930" t="e">
            <v>#N/A</v>
          </cell>
          <cell r="Q1930" t="e">
            <v>#N/A</v>
          </cell>
          <cell r="R1930">
            <v>0</v>
          </cell>
        </row>
        <row r="1931">
          <cell r="A1931">
            <v>0</v>
          </cell>
          <cell r="C1931">
            <v>0</v>
          </cell>
          <cell r="D1931">
            <v>0</v>
          </cell>
          <cell r="E1931">
            <v>0</v>
          </cell>
          <cell r="F1931">
            <v>0</v>
          </cell>
          <cell r="G1931">
            <v>0</v>
          </cell>
          <cell r="H1931">
            <v>0</v>
          </cell>
          <cell r="I1931">
            <v>0</v>
          </cell>
          <cell r="J1931">
            <v>0</v>
          </cell>
          <cell r="K1931">
            <v>0</v>
          </cell>
          <cell r="L1931">
            <v>0</v>
          </cell>
          <cell r="M1931">
            <v>0</v>
          </cell>
          <cell r="N1931">
            <v>0</v>
          </cell>
          <cell r="O1931">
            <v>0</v>
          </cell>
          <cell r="P1931" t="e">
            <v>#N/A</v>
          </cell>
          <cell r="Q1931" t="e">
            <v>#N/A</v>
          </cell>
          <cell r="R1931">
            <v>0</v>
          </cell>
        </row>
        <row r="1932">
          <cell r="A1932">
            <v>0</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t="e">
            <v>#N/A</v>
          </cell>
          <cell r="Q1932" t="e">
            <v>#N/A</v>
          </cell>
          <cell r="R1932">
            <v>0</v>
          </cell>
        </row>
        <row r="1933">
          <cell r="A1933">
            <v>0</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t="e">
            <v>#N/A</v>
          </cell>
          <cell r="Q1933" t="e">
            <v>#N/A</v>
          </cell>
          <cell r="R1933">
            <v>0</v>
          </cell>
        </row>
        <row r="1934">
          <cell r="A1934">
            <v>0</v>
          </cell>
          <cell r="C1934">
            <v>0</v>
          </cell>
          <cell r="D1934">
            <v>0</v>
          </cell>
          <cell r="E1934">
            <v>0</v>
          </cell>
          <cell r="F1934">
            <v>0</v>
          </cell>
          <cell r="G1934">
            <v>0</v>
          </cell>
          <cell r="H1934">
            <v>0</v>
          </cell>
          <cell r="I1934">
            <v>0</v>
          </cell>
          <cell r="J1934">
            <v>0</v>
          </cell>
          <cell r="K1934">
            <v>0</v>
          </cell>
          <cell r="L1934">
            <v>0</v>
          </cell>
          <cell r="M1934">
            <v>0</v>
          </cell>
          <cell r="N1934">
            <v>0</v>
          </cell>
          <cell r="O1934">
            <v>0</v>
          </cell>
          <cell r="P1934" t="e">
            <v>#N/A</v>
          </cell>
          <cell r="Q1934" t="e">
            <v>#N/A</v>
          </cell>
          <cell r="R1934">
            <v>0</v>
          </cell>
        </row>
        <row r="1935">
          <cell r="A1935">
            <v>0</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t="e">
            <v>#N/A</v>
          </cell>
          <cell r="Q1935" t="e">
            <v>#N/A</v>
          </cell>
          <cell r="R1935">
            <v>0</v>
          </cell>
        </row>
        <row r="1936">
          <cell r="A1936">
            <v>0</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t="e">
            <v>#N/A</v>
          </cell>
          <cell r="Q1936" t="e">
            <v>#N/A</v>
          </cell>
          <cell r="R1936">
            <v>0</v>
          </cell>
        </row>
        <row r="1937">
          <cell r="A1937">
            <v>0</v>
          </cell>
          <cell r="C1937">
            <v>0</v>
          </cell>
          <cell r="D1937">
            <v>0</v>
          </cell>
          <cell r="E1937">
            <v>0</v>
          </cell>
          <cell r="F1937">
            <v>0</v>
          </cell>
          <cell r="G1937">
            <v>0</v>
          </cell>
          <cell r="H1937">
            <v>0</v>
          </cell>
          <cell r="I1937">
            <v>0</v>
          </cell>
          <cell r="J1937">
            <v>0</v>
          </cell>
          <cell r="K1937">
            <v>0</v>
          </cell>
          <cell r="L1937">
            <v>0</v>
          </cell>
          <cell r="M1937">
            <v>0</v>
          </cell>
          <cell r="N1937">
            <v>0</v>
          </cell>
          <cell r="O1937">
            <v>0</v>
          </cell>
          <cell r="P1937" t="e">
            <v>#N/A</v>
          </cell>
          <cell r="Q1937" t="e">
            <v>#N/A</v>
          </cell>
          <cell r="R1937">
            <v>0</v>
          </cell>
        </row>
        <row r="1938">
          <cell r="A1938">
            <v>0</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t="e">
            <v>#N/A</v>
          </cell>
          <cell r="Q1938" t="e">
            <v>#N/A</v>
          </cell>
          <cell r="R1938">
            <v>0</v>
          </cell>
        </row>
        <row r="1939">
          <cell r="A1939">
            <v>0</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t="e">
            <v>#N/A</v>
          </cell>
          <cell r="Q1939" t="e">
            <v>#N/A</v>
          </cell>
          <cell r="R1939">
            <v>0</v>
          </cell>
        </row>
        <row r="1940">
          <cell r="A1940">
            <v>0</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t="e">
            <v>#N/A</v>
          </cell>
          <cell r="Q1940" t="e">
            <v>#N/A</v>
          </cell>
          <cell r="R1940">
            <v>0</v>
          </cell>
        </row>
        <row r="1941">
          <cell r="A1941">
            <v>0</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t="e">
            <v>#N/A</v>
          </cell>
          <cell r="Q1941" t="e">
            <v>#N/A</v>
          </cell>
          <cell r="R1941">
            <v>0</v>
          </cell>
        </row>
        <row r="1942">
          <cell r="A1942">
            <v>0</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t="e">
            <v>#N/A</v>
          </cell>
          <cell r="Q1942" t="e">
            <v>#N/A</v>
          </cell>
          <cell r="R1942">
            <v>0</v>
          </cell>
        </row>
      </sheetData>
      <sheetData sheetId="17">
        <row r="1">
          <cell r="A1">
            <v>0</v>
          </cell>
          <cell r="B1" t="str">
            <v>EMCALI EICE ESP</v>
          </cell>
          <cell r="C1">
            <v>0</v>
          </cell>
          <cell r="D1">
            <v>0</v>
          </cell>
          <cell r="E1">
            <v>0</v>
          </cell>
          <cell r="F1">
            <v>0</v>
          </cell>
          <cell r="G1">
            <v>0</v>
          </cell>
          <cell r="H1">
            <v>0</v>
          </cell>
          <cell r="I1">
            <v>0</v>
          </cell>
          <cell r="J1">
            <v>0</v>
          </cell>
          <cell r="K1">
            <v>0</v>
          </cell>
          <cell r="L1">
            <v>0</v>
          </cell>
          <cell r="M1">
            <v>0</v>
          </cell>
          <cell r="N1">
            <v>0</v>
          </cell>
          <cell r="O1">
            <v>0</v>
          </cell>
          <cell r="P1">
            <v>0</v>
          </cell>
          <cell r="Q1">
            <v>0</v>
          </cell>
        </row>
        <row r="2">
          <cell r="A2">
            <v>0</v>
          </cell>
          <cell r="B2">
            <v>0</v>
          </cell>
          <cell r="C2">
            <v>0</v>
          </cell>
          <cell r="D2">
            <v>0</v>
          </cell>
          <cell r="E2">
            <v>0</v>
          </cell>
          <cell r="F2">
            <v>0</v>
          </cell>
          <cell r="G2" t="str">
            <v xml:space="preserve"> CERTIFICADOS CUENTA DE MOVIMIENTO</v>
          </cell>
          <cell r="H2">
            <v>0</v>
          </cell>
          <cell r="I2">
            <v>0</v>
          </cell>
          <cell r="J2">
            <v>0</v>
          </cell>
          <cell r="K2">
            <v>0</v>
          </cell>
          <cell r="L2">
            <v>0</v>
          </cell>
          <cell r="M2">
            <v>0</v>
          </cell>
          <cell r="N2">
            <v>0</v>
          </cell>
          <cell r="O2">
            <v>0</v>
          </cell>
          <cell r="P2">
            <v>0</v>
          </cell>
          <cell r="Q2">
            <v>0</v>
          </cell>
        </row>
        <row r="3">
          <cell r="A3">
            <v>0</v>
          </cell>
          <cell r="B3" t="str">
            <v>EMCALI-AD\BUL08ENEJHAGUDE:jhagudelo:172.16.12.66</v>
          </cell>
          <cell r="C3">
            <v>0</v>
          </cell>
          <cell r="D3">
            <v>0</v>
          </cell>
          <cell r="E3">
            <v>0</v>
          </cell>
          <cell r="F3">
            <v>0</v>
          </cell>
          <cell r="G3">
            <v>0</v>
          </cell>
          <cell r="H3">
            <v>0</v>
          </cell>
          <cell r="I3">
            <v>0</v>
          </cell>
          <cell r="J3">
            <v>0</v>
          </cell>
          <cell r="K3">
            <v>0</v>
          </cell>
          <cell r="L3">
            <v>0</v>
          </cell>
          <cell r="M3">
            <v>0</v>
          </cell>
          <cell r="N3">
            <v>0</v>
          </cell>
          <cell r="O3">
            <v>0</v>
          </cell>
          <cell r="P3">
            <v>0</v>
          </cell>
          <cell r="Q3">
            <v>0</v>
          </cell>
        </row>
        <row r="4">
          <cell r="A4" t="str">
            <v>Parametros: Empresa:7; Periodo:2013; LapsInic:01; LapsFina:06; IdenCodi:%; CuenMovi:%; Factor:1; Jerarqui:N; SaldCero:N; NiveDeta:0; NiveImpr:-1; Resumen:S; Nivel:0; IngrEgre:E</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row>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row>
        <row r="6">
          <cell r="A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row>
        <row r="7">
          <cell r="A7">
            <v>0</v>
          </cell>
          <cell r="C7">
            <v>1</v>
          </cell>
          <cell r="D7">
            <v>1</v>
          </cell>
          <cell r="E7">
            <v>1</v>
          </cell>
          <cell r="F7">
            <v>1</v>
          </cell>
          <cell r="G7">
            <v>1</v>
          </cell>
          <cell r="H7">
            <v>1</v>
          </cell>
          <cell r="I7">
            <v>1</v>
          </cell>
          <cell r="J7">
            <v>1</v>
          </cell>
          <cell r="K7">
            <v>1</v>
          </cell>
          <cell r="L7">
            <v>1</v>
          </cell>
          <cell r="M7">
            <v>1</v>
          </cell>
          <cell r="N7">
            <v>1</v>
          </cell>
          <cell r="O7">
            <v>0</v>
          </cell>
          <cell r="P7">
            <v>0</v>
          </cell>
          <cell r="Q7">
            <v>0</v>
          </cell>
        </row>
        <row r="8">
          <cell r="A8" t="str">
            <v>Codigo</v>
          </cell>
          <cell r="B8" t="str">
            <v>Descripción</v>
          </cell>
          <cell r="C8" t="str">
            <v>Enero</v>
          </cell>
          <cell r="D8" t="str">
            <v>Febrero</v>
          </cell>
          <cell r="E8" t="str">
            <v>Marzo</v>
          </cell>
          <cell r="F8" t="str">
            <v>Abril</v>
          </cell>
          <cell r="G8" t="str">
            <v>Mayo</v>
          </cell>
          <cell r="H8" t="str">
            <v>Junio</v>
          </cell>
          <cell r="I8" t="str">
            <v>Julio</v>
          </cell>
          <cell r="J8" t="str">
            <v>Agosto</v>
          </cell>
          <cell r="K8" t="str">
            <v>Septiembre</v>
          </cell>
          <cell r="L8" t="str">
            <v>Octubre</v>
          </cell>
          <cell r="M8" t="str">
            <v>Noviembre</v>
          </cell>
          <cell r="N8" t="str">
            <v>Diciembre</v>
          </cell>
          <cell r="O8" t="str">
            <v>CDP TOTAL</v>
          </cell>
          <cell r="P8" t="str">
            <v>CONTROL1</v>
          </cell>
          <cell r="Q8" t="str">
            <v>CDP A diciembre</v>
          </cell>
        </row>
        <row r="9">
          <cell r="A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row>
        <row r="10">
          <cell r="A10" t="str">
            <v>.</v>
          </cell>
          <cell r="B10" t="str">
            <v>GASTOS</v>
          </cell>
          <cell r="C10">
            <v>1310907535133.8401</v>
          </cell>
          <cell r="D10">
            <v>80515966476.160004</v>
          </cell>
          <cell r="E10">
            <v>149023028453.35999</v>
          </cell>
          <cell r="F10">
            <v>148485947964.64999</v>
          </cell>
          <cell r="G10">
            <v>61576690120.699997</v>
          </cell>
          <cell r="H10">
            <v>116940924181.53</v>
          </cell>
          <cell r="I10">
            <v>68451949471.690002</v>
          </cell>
          <cell r="J10">
            <v>136663048325.88</v>
          </cell>
          <cell r="K10">
            <v>0</v>
          </cell>
          <cell r="L10">
            <v>0</v>
          </cell>
          <cell r="M10">
            <v>0</v>
          </cell>
          <cell r="N10">
            <v>0</v>
          </cell>
          <cell r="O10">
            <v>2072565090127.8096</v>
          </cell>
          <cell r="P10">
            <v>0</v>
          </cell>
          <cell r="Q10">
            <v>2072565090127.8096</v>
          </cell>
        </row>
        <row r="11">
          <cell r="A11">
            <v>0</v>
          </cell>
          <cell r="C11">
            <v>0</v>
          </cell>
          <cell r="D11">
            <v>0</v>
          </cell>
          <cell r="E11">
            <v>0</v>
          </cell>
          <cell r="F11">
            <v>0</v>
          </cell>
          <cell r="G11">
            <v>0</v>
          </cell>
          <cell r="H11">
            <v>0</v>
          </cell>
          <cell r="I11">
            <v>0</v>
          </cell>
          <cell r="J11">
            <v>0</v>
          </cell>
          <cell r="K11">
            <v>0</v>
          </cell>
          <cell r="L11">
            <v>0</v>
          </cell>
          <cell r="M11">
            <v>0</v>
          </cell>
          <cell r="N11">
            <v>0</v>
          </cell>
          <cell r="P11">
            <v>0</v>
          </cell>
          <cell r="Q11">
            <v>0</v>
          </cell>
        </row>
        <row r="12">
          <cell r="A12" t="str">
            <v>202020000.1000.1120031</v>
          </cell>
          <cell r="B12" t="str">
            <v>HONORARIOS Y REMUNERACIÓN SERV-TÉCNICOS</v>
          </cell>
          <cell r="C12">
            <v>1199275924</v>
          </cell>
          <cell r="D12">
            <v>-25249329</v>
          </cell>
          <cell r="E12">
            <v>-25000000</v>
          </cell>
          <cell r="F12">
            <v>0</v>
          </cell>
          <cell r="G12">
            <v>3142101</v>
          </cell>
          <cell r="H12">
            <v>0</v>
          </cell>
          <cell r="I12">
            <v>50050000</v>
          </cell>
          <cell r="J12">
            <v>359114</v>
          </cell>
          <cell r="K12">
            <v>0</v>
          </cell>
          <cell r="L12">
            <v>0</v>
          </cell>
          <cell r="M12">
            <v>0</v>
          </cell>
          <cell r="N12">
            <v>0</v>
          </cell>
          <cell r="O12">
            <v>1202577810</v>
          </cell>
          <cell r="P12" t="str">
            <v>202020000.1000.1120031</v>
          </cell>
          <cell r="Q12">
            <v>1202577810</v>
          </cell>
        </row>
        <row r="13">
          <cell r="A13" t="str">
            <v>202020000.1000.1122031</v>
          </cell>
          <cell r="B13" t="str">
            <v>HONORARIOS Y REMUNERACIÓN SERV-TÉCNICOS</v>
          </cell>
          <cell r="C13">
            <v>290018988</v>
          </cell>
          <cell r="D13">
            <v>0</v>
          </cell>
          <cell r="E13">
            <v>0</v>
          </cell>
          <cell r="F13">
            <v>0</v>
          </cell>
          <cell r="G13">
            <v>0</v>
          </cell>
          <cell r="H13">
            <v>0</v>
          </cell>
          <cell r="I13">
            <v>0</v>
          </cell>
          <cell r="J13">
            <v>0</v>
          </cell>
          <cell r="K13">
            <v>0</v>
          </cell>
          <cell r="L13">
            <v>0</v>
          </cell>
          <cell r="M13">
            <v>0</v>
          </cell>
          <cell r="N13">
            <v>0</v>
          </cell>
          <cell r="O13">
            <v>290018988</v>
          </cell>
          <cell r="P13" t="str">
            <v>202020000.1000.1122031</v>
          </cell>
          <cell r="Q13">
            <v>290018988</v>
          </cell>
        </row>
        <row r="14">
          <cell r="A14" t="str">
            <v>202020000.1000.1126031</v>
          </cell>
          <cell r="B14" t="str">
            <v>HONORARIOS Y REMUNERACIÓN SERV-TÉCNICOS</v>
          </cell>
          <cell r="C14">
            <v>367723370</v>
          </cell>
          <cell r="D14">
            <v>0</v>
          </cell>
          <cell r="E14">
            <v>0</v>
          </cell>
          <cell r="F14">
            <v>0</v>
          </cell>
          <cell r="G14">
            <v>0</v>
          </cell>
          <cell r="H14">
            <v>0</v>
          </cell>
          <cell r="I14">
            <v>0</v>
          </cell>
          <cell r="J14">
            <v>0</v>
          </cell>
          <cell r="K14">
            <v>0</v>
          </cell>
          <cell r="L14">
            <v>0</v>
          </cell>
          <cell r="M14">
            <v>0</v>
          </cell>
          <cell r="N14">
            <v>0</v>
          </cell>
          <cell r="O14">
            <v>367723370</v>
          </cell>
          <cell r="P14" t="str">
            <v>202020000.1000.1126031</v>
          </cell>
          <cell r="Q14">
            <v>367723370</v>
          </cell>
        </row>
        <row r="15">
          <cell r="A15" t="str">
            <v>202020000.1000.1210003</v>
          </cell>
          <cell r="B15" t="str">
            <v>MATERIALES Y SUMINISTROS</v>
          </cell>
          <cell r="C15">
            <v>300000</v>
          </cell>
          <cell r="D15">
            <v>300000</v>
          </cell>
          <cell r="E15">
            <v>300000</v>
          </cell>
          <cell r="F15">
            <v>400000</v>
          </cell>
          <cell r="G15">
            <v>400000</v>
          </cell>
          <cell r="H15">
            <v>400000</v>
          </cell>
          <cell r="I15">
            <v>5400000</v>
          </cell>
          <cell r="J15">
            <v>300000</v>
          </cell>
          <cell r="K15">
            <v>0</v>
          </cell>
          <cell r="L15">
            <v>0</v>
          </cell>
          <cell r="M15">
            <v>0</v>
          </cell>
          <cell r="N15">
            <v>0</v>
          </cell>
          <cell r="O15">
            <v>7800000</v>
          </cell>
          <cell r="P15" t="str">
            <v>202020000.1000.1210003</v>
          </cell>
          <cell r="Q15">
            <v>7800000</v>
          </cell>
        </row>
        <row r="16">
          <cell r="A16" t="str">
            <v>202020000.1000.1210022</v>
          </cell>
          <cell r="B16" t="str">
            <v>COMPRA DE EQUIPO</v>
          </cell>
          <cell r="C16">
            <v>0</v>
          </cell>
          <cell r="D16">
            <v>72367000</v>
          </cell>
          <cell r="E16">
            <v>0</v>
          </cell>
          <cell r="F16">
            <v>-33740000</v>
          </cell>
          <cell r="G16">
            <v>0</v>
          </cell>
          <cell r="H16">
            <v>7028000</v>
          </cell>
          <cell r="I16">
            <v>46370000</v>
          </cell>
          <cell r="J16">
            <v>102823565</v>
          </cell>
          <cell r="K16">
            <v>0</v>
          </cell>
          <cell r="L16">
            <v>0</v>
          </cell>
          <cell r="M16">
            <v>0</v>
          </cell>
          <cell r="N16">
            <v>0</v>
          </cell>
          <cell r="O16">
            <v>194848565</v>
          </cell>
          <cell r="P16" t="str">
            <v>202020000.1000.1210022</v>
          </cell>
          <cell r="Q16">
            <v>194848565</v>
          </cell>
        </row>
        <row r="17">
          <cell r="A17" t="str">
            <v>202020000.1000.1212022</v>
          </cell>
          <cell r="B17" t="str">
            <v>COMPRA DE EQUIPO</v>
          </cell>
          <cell r="C17">
            <v>15527114</v>
          </cell>
          <cell r="D17">
            <v>0</v>
          </cell>
          <cell r="E17">
            <v>0</v>
          </cell>
          <cell r="F17">
            <v>0</v>
          </cell>
          <cell r="G17">
            <v>0</v>
          </cell>
          <cell r="H17">
            <v>0</v>
          </cell>
          <cell r="I17">
            <v>0</v>
          </cell>
          <cell r="J17">
            <v>0</v>
          </cell>
          <cell r="K17">
            <v>0</v>
          </cell>
          <cell r="L17">
            <v>0</v>
          </cell>
          <cell r="M17">
            <v>0</v>
          </cell>
          <cell r="N17">
            <v>0</v>
          </cell>
          <cell r="O17">
            <v>15527114</v>
          </cell>
          <cell r="P17" t="str">
            <v>202020000.1000.1212022</v>
          </cell>
          <cell r="Q17">
            <v>15527114</v>
          </cell>
        </row>
        <row r="18">
          <cell r="A18" t="str">
            <v>202020000.1000.1214003</v>
          </cell>
          <cell r="B18" t="str">
            <v>MATERIALES Y SUMINISTROS</v>
          </cell>
          <cell r="C18">
            <v>9141474</v>
          </cell>
          <cell r="D18">
            <v>0</v>
          </cell>
          <cell r="E18">
            <v>0</v>
          </cell>
          <cell r="F18">
            <v>0</v>
          </cell>
          <cell r="G18">
            <v>0</v>
          </cell>
          <cell r="H18">
            <v>0</v>
          </cell>
          <cell r="I18">
            <v>0</v>
          </cell>
          <cell r="J18">
            <v>0</v>
          </cell>
          <cell r="K18">
            <v>0</v>
          </cell>
          <cell r="L18">
            <v>0</v>
          </cell>
          <cell r="M18">
            <v>0</v>
          </cell>
          <cell r="N18">
            <v>0</v>
          </cell>
          <cell r="O18">
            <v>9141474</v>
          </cell>
          <cell r="P18" t="str">
            <v>202020000.1000.1214003</v>
          </cell>
          <cell r="Q18">
            <v>9141474</v>
          </cell>
        </row>
        <row r="19">
          <cell r="A19" t="str">
            <v>202020000.1000.1214022</v>
          </cell>
          <cell r="B19" t="str">
            <v>COMPRA DE EQUIPO</v>
          </cell>
          <cell r="C19">
            <v>4420000</v>
          </cell>
          <cell r="D19">
            <v>0</v>
          </cell>
          <cell r="E19">
            <v>0</v>
          </cell>
          <cell r="F19">
            <v>0</v>
          </cell>
          <cell r="G19">
            <v>0</v>
          </cell>
          <cell r="H19">
            <v>0</v>
          </cell>
          <cell r="I19">
            <v>0</v>
          </cell>
          <cell r="J19">
            <v>0</v>
          </cell>
          <cell r="K19">
            <v>0</v>
          </cell>
          <cell r="L19">
            <v>0</v>
          </cell>
          <cell r="M19">
            <v>0</v>
          </cell>
          <cell r="N19">
            <v>0</v>
          </cell>
          <cell r="O19">
            <v>4420000</v>
          </cell>
          <cell r="P19" t="str">
            <v>202020000.1000.1214022</v>
          </cell>
          <cell r="Q19">
            <v>4420000</v>
          </cell>
        </row>
        <row r="20">
          <cell r="A20" t="str">
            <v>202020000.1000.1220004</v>
          </cell>
          <cell r="B20" t="str">
            <v>SERVICIO DE MANTENIMIENTO GENERAL</v>
          </cell>
          <cell r="C20">
            <v>200000</v>
          </cell>
          <cell r="D20">
            <v>200000</v>
          </cell>
          <cell r="E20">
            <v>100000</v>
          </cell>
          <cell r="F20">
            <v>100000</v>
          </cell>
          <cell r="G20">
            <v>100000</v>
          </cell>
          <cell r="H20">
            <v>100000</v>
          </cell>
          <cell r="I20">
            <v>100000</v>
          </cell>
          <cell r="J20">
            <v>3200000</v>
          </cell>
          <cell r="K20">
            <v>0</v>
          </cell>
          <cell r="L20">
            <v>0</v>
          </cell>
          <cell r="M20">
            <v>0</v>
          </cell>
          <cell r="N20">
            <v>0</v>
          </cell>
          <cell r="O20">
            <v>4100000</v>
          </cell>
          <cell r="P20" t="str">
            <v>202020000.1000.1220004</v>
          </cell>
          <cell r="Q20">
            <v>4100000</v>
          </cell>
        </row>
        <row r="21">
          <cell r="A21" t="str">
            <v>202020000.1000.1220035</v>
          </cell>
          <cell r="B21" t="str">
            <v>PASAJES, VIATICOS Y GASTOS DE VIAJE</v>
          </cell>
          <cell r="C21">
            <v>14557617</v>
          </cell>
          <cell r="D21">
            <v>13328507</v>
          </cell>
          <cell r="E21">
            <v>14683753</v>
          </cell>
          <cell r="F21">
            <v>24431076</v>
          </cell>
          <cell r="G21">
            <v>22681386</v>
          </cell>
          <cell r="H21">
            <v>4670920</v>
          </cell>
          <cell r="I21">
            <v>80112199</v>
          </cell>
          <cell r="J21">
            <v>6444868</v>
          </cell>
          <cell r="K21">
            <v>0</v>
          </cell>
          <cell r="L21">
            <v>0</v>
          </cell>
          <cell r="M21">
            <v>0</v>
          </cell>
          <cell r="N21">
            <v>0</v>
          </cell>
          <cell r="O21">
            <v>180910326</v>
          </cell>
          <cell r="P21" t="str">
            <v>202020000.1000.1220035</v>
          </cell>
          <cell r="Q21">
            <v>180910326</v>
          </cell>
        </row>
        <row r="22">
          <cell r="A22" t="str">
            <v>202020000.1000.1220041</v>
          </cell>
          <cell r="B22" t="str">
            <v>COMUNICACIÓN Y TRANSPORTE</v>
          </cell>
          <cell r="C22">
            <v>200000</v>
          </cell>
          <cell r="D22">
            <v>100000</v>
          </cell>
          <cell r="E22">
            <v>100000</v>
          </cell>
          <cell r="F22">
            <v>100000</v>
          </cell>
          <cell r="G22">
            <v>200000</v>
          </cell>
          <cell r="H22">
            <v>600000</v>
          </cell>
          <cell r="I22">
            <v>200000</v>
          </cell>
          <cell r="J22">
            <v>200000</v>
          </cell>
          <cell r="K22">
            <v>0</v>
          </cell>
          <cell r="L22">
            <v>0</v>
          </cell>
          <cell r="M22">
            <v>0</v>
          </cell>
          <cell r="N22">
            <v>0</v>
          </cell>
          <cell r="O22">
            <v>1700000</v>
          </cell>
          <cell r="P22" t="str">
            <v>202020000.1000.1220041</v>
          </cell>
          <cell r="Q22">
            <v>1700000</v>
          </cell>
        </row>
        <row r="23">
          <cell r="A23" t="str">
            <v>202020000.1000.1220053</v>
          </cell>
          <cell r="B23" t="str">
            <v>SERVICIO DE ASEO Y CAFETERIA</v>
          </cell>
          <cell r="C23">
            <v>18955794</v>
          </cell>
          <cell r="D23">
            <v>500000</v>
          </cell>
          <cell r="E23">
            <v>700000</v>
          </cell>
          <cell r="F23">
            <v>700000</v>
          </cell>
          <cell r="G23">
            <v>650000</v>
          </cell>
          <cell r="H23">
            <v>15112349</v>
          </cell>
          <cell r="I23">
            <v>6913730</v>
          </cell>
          <cell r="J23">
            <v>4290750</v>
          </cell>
          <cell r="K23">
            <v>0</v>
          </cell>
          <cell r="L23">
            <v>0</v>
          </cell>
          <cell r="M23">
            <v>0</v>
          </cell>
          <cell r="N23">
            <v>0</v>
          </cell>
          <cell r="O23">
            <v>47822623</v>
          </cell>
          <cell r="P23" t="str">
            <v>202020000.1000.1220053</v>
          </cell>
          <cell r="Q23">
            <v>47822623</v>
          </cell>
        </row>
        <row r="24">
          <cell r="A24" t="str">
            <v>202020000.1000.1220054</v>
          </cell>
          <cell r="B24" t="str">
            <v>SERVICIO MANTENIMIENTO PARQUE AUTOMOTOR</v>
          </cell>
          <cell r="C24">
            <v>100000</v>
          </cell>
          <cell r="D24">
            <v>100000</v>
          </cell>
          <cell r="E24">
            <v>100000</v>
          </cell>
          <cell r="F24">
            <v>0</v>
          </cell>
          <cell r="G24">
            <v>50000</v>
          </cell>
          <cell r="H24">
            <v>100000</v>
          </cell>
          <cell r="I24">
            <v>200000</v>
          </cell>
          <cell r="J24">
            <v>100000</v>
          </cell>
          <cell r="K24">
            <v>0</v>
          </cell>
          <cell r="L24">
            <v>0</v>
          </cell>
          <cell r="M24">
            <v>0</v>
          </cell>
          <cell r="N24">
            <v>0</v>
          </cell>
          <cell r="O24">
            <v>750000</v>
          </cell>
          <cell r="P24" t="str">
            <v>202020000.1000.1220054</v>
          </cell>
          <cell r="Q24">
            <v>750000</v>
          </cell>
        </row>
        <row r="25">
          <cell r="A25" t="str">
            <v>202020000.1000.1220097</v>
          </cell>
          <cell r="B25" t="str">
            <v>IMPRESOS PUBLICACIONES Y AFILIACIONES</v>
          </cell>
          <cell r="C25">
            <v>39174000</v>
          </cell>
          <cell r="D25">
            <v>4654400</v>
          </cell>
          <cell r="E25">
            <v>300000</v>
          </cell>
          <cell r="F25">
            <v>34298276</v>
          </cell>
          <cell r="G25">
            <v>12060000</v>
          </cell>
          <cell r="H25">
            <v>9840000</v>
          </cell>
          <cell r="I25">
            <v>35881264</v>
          </cell>
          <cell r="J25">
            <v>199999</v>
          </cell>
          <cell r="K25">
            <v>0</v>
          </cell>
          <cell r="L25">
            <v>0</v>
          </cell>
          <cell r="M25">
            <v>0</v>
          </cell>
          <cell r="N25">
            <v>0</v>
          </cell>
          <cell r="O25">
            <v>136407939</v>
          </cell>
          <cell r="P25" t="str">
            <v>202020000.1000.1220097</v>
          </cell>
          <cell r="Q25">
            <v>136407939</v>
          </cell>
        </row>
        <row r="26">
          <cell r="A26" t="str">
            <v>202020000.1000.1222053</v>
          </cell>
          <cell r="B26" t="str">
            <v>SERVICIO DE ASEO Y CAFETERIA</v>
          </cell>
          <cell r="C26">
            <v>8882180</v>
          </cell>
          <cell r="D26">
            <v>0</v>
          </cell>
          <cell r="E26">
            <v>0</v>
          </cell>
          <cell r="F26">
            <v>0</v>
          </cell>
          <cell r="G26">
            <v>0</v>
          </cell>
          <cell r="H26">
            <v>0</v>
          </cell>
          <cell r="I26">
            <v>0</v>
          </cell>
          <cell r="J26">
            <v>0</v>
          </cell>
          <cell r="K26">
            <v>0</v>
          </cell>
          <cell r="L26">
            <v>0</v>
          </cell>
          <cell r="M26">
            <v>0</v>
          </cell>
          <cell r="N26">
            <v>0</v>
          </cell>
          <cell r="O26">
            <v>8882180</v>
          </cell>
          <cell r="P26" t="str">
            <v>202020000.1000.1222053</v>
          </cell>
          <cell r="Q26">
            <v>8882180</v>
          </cell>
        </row>
        <row r="27">
          <cell r="A27" t="str">
            <v>202020000.1000.1222097</v>
          </cell>
          <cell r="B27" t="str">
            <v>IMPRESOS PUBLICACIONES Y AFILIACIONES</v>
          </cell>
          <cell r="C27">
            <v>55279080</v>
          </cell>
          <cell r="D27">
            <v>0</v>
          </cell>
          <cell r="E27">
            <v>0</v>
          </cell>
          <cell r="F27">
            <v>0</v>
          </cell>
          <cell r="G27">
            <v>0</v>
          </cell>
          <cell r="H27">
            <v>0</v>
          </cell>
          <cell r="I27">
            <v>0</v>
          </cell>
          <cell r="J27">
            <v>0</v>
          </cell>
          <cell r="K27">
            <v>0</v>
          </cell>
          <cell r="L27">
            <v>0</v>
          </cell>
          <cell r="M27">
            <v>0</v>
          </cell>
          <cell r="N27">
            <v>0</v>
          </cell>
          <cell r="O27">
            <v>55279080</v>
          </cell>
          <cell r="P27" t="str">
            <v>202020000.1000.1222097</v>
          </cell>
          <cell r="Q27">
            <v>55279080</v>
          </cell>
        </row>
        <row r="28">
          <cell r="A28" t="str">
            <v>202020000.1000.1224053</v>
          </cell>
          <cell r="B28" t="str">
            <v>SERVICIO DE ASEO Y CAFETERIA</v>
          </cell>
          <cell r="C28">
            <v>874970</v>
          </cell>
          <cell r="D28">
            <v>0</v>
          </cell>
          <cell r="E28">
            <v>0</v>
          </cell>
          <cell r="F28">
            <v>0</v>
          </cell>
          <cell r="G28">
            <v>0</v>
          </cell>
          <cell r="H28">
            <v>0</v>
          </cell>
          <cell r="I28">
            <v>0</v>
          </cell>
          <cell r="J28">
            <v>0</v>
          </cell>
          <cell r="K28">
            <v>0</v>
          </cell>
          <cell r="L28">
            <v>0</v>
          </cell>
          <cell r="M28">
            <v>0</v>
          </cell>
          <cell r="N28">
            <v>0</v>
          </cell>
          <cell r="O28">
            <v>874970</v>
          </cell>
          <cell r="P28" t="str">
            <v>202020000.1000.1224053</v>
          </cell>
          <cell r="Q28">
            <v>874970</v>
          </cell>
        </row>
        <row r="29">
          <cell r="A29" t="str">
            <v>202020000.1000.1230023</v>
          </cell>
          <cell r="B29" t="str">
            <v>OTROS IMPUESTOS TASAS Y MULTAS</v>
          </cell>
          <cell r="C29">
            <v>9077162</v>
          </cell>
          <cell r="D29">
            <v>3194829</v>
          </cell>
          <cell r="E29">
            <v>5522286</v>
          </cell>
          <cell r="F29">
            <v>10407163</v>
          </cell>
          <cell r="G29">
            <v>9669231</v>
          </cell>
          <cell r="H29">
            <v>7425219</v>
          </cell>
          <cell r="I29">
            <v>27452375</v>
          </cell>
          <cell r="J29">
            <v>11994988</v>
          </cell>
          <cell r="K29">
            <v>0</v>
          </cell>
          <cell r="L29">
            <v>0</v>
          </cell>
          <cell r="M29">
            <v>0</v>
          </cell>
          <cell r="N29">
            <v>0</v>
          </cell>
          <cell r="O29">
            <v>84743253</v>
          </cell>
          <cell r="P29" t="str">
            <v>202020000.1000.1230023</v>
          </cell>
          <cell r="Q29">
            <v>84743253</v>
          </cell>
        </row>
        <row r="30">
          <cell r="A30" t="str">
            <v>202020000.1000.2130012</v>
          </cell>
          <cell r="B30" t="str">
            <v>PUBLICIDAD Y PROPAGANDA</v>
          </cell>
          <cell r="C30">
            <v>731269118</v>
          </cell>
          <cell r="D30">
            <v>12817500</v>
          </cell>
          <cell r="E30">
            <v>50000000</v>
          </cell>
          <cell r="F30">
            <v>0</v>
          </cell>
          <cell r="G30">
            <v>0</v>
          </cell>
          <cell r="H30">
            <v>18304601</v>
          </cell>
          <cell r="I30">
            <v>229528095</v>
          </cell>
          <cell r="J30">
            <v>39012476</v>
          </cell>
          <cell r="K30">
            <v>0</v>
          </cell>
          <cell r="L30">
            <v>0</v>
          </cell>
          <cell r="M30">
            <v>0</v>
          </cell>
          <cell r="N30">
            <v>0</v>
          </cell>
          <cell r="O30">
            <v>1080931790</v>
          </cell>
          <cell r="P30" t="str">
            <v>202020000.1000.2130012</v>
          </cell>
          <cell r="Q30">
            <v>1080931790</v>
          </cell>
        </row>
        <row r="31">
          <cell r="A31" t="str">
            <v>202020000.1000.2132012</v>
          </cell>
          <cell r="B31" t="str">
            <v>PUBLICIDAD Y PROPAGANDA</v>
          </cell>
          <cell r="C31">
            <v>102339172</v>
          </cell>
          <cell r="D31">
            <v>0</v>
          </cell>
          <cell r="E31">
            <v>0</v>
          </cell>
          <cell r="F31">
            <v>0</v>
          </cell>
          <cell r="G31">
            <v>0</v>
          </cell>
          <cell r="H31">
            <v>0</v>
          </cell>
          <cell r="I31">
            <v>0</v>
          </cell>
          <cell r="J31">
            <v>0</v>
          </cell>
          <cell r="K31">
            <v>0</v>
          </cell>
          <cell r="L31">
            <v>0</v>
          </cell>
          <cell r="M31">
            <v>0</v>
          </cell>
          <cell r="N31">
            <v>0</v>
          </cell>
          <cell r="O31">
            <v>102339172</v>
          </cell>
          <cell r="P31" t="str">
            <v>202020000.1000.2132012</v>
          </cell>
          <cell r="Q31">
            <v>102339172</v>
          </cell>
        </row>
        <row r="32">
          <cell r="A32" t="str">
            <v>202020600.1000.1120031</v>
          </cell>
          <cell r="B32" t="str">
            <v>HONORARIOS Y REMUNERACIÓN SERV-TÉCNICOS</v>
          </cell>
          <cell r="C32">
            <v>203961150</v>
          </cell>
          <cell r="D32">
            <v>-650</v>
          </cell>
          <cell r="E32">
            <v>0</v>
          </cell>
          <cell r="F32">
            <v>0</v>
          </cell>
          <cell r="G32">
            <v>0</v>
          </cell>
          <cell r="H32">
            <v>0</v>
          </cell>
          <cell r="I32">
            <v>0</v>
          </cell>
          <cell r="J32">
            <v>802155</v>
          </cell>
          <cell r="K32">
            <v>0</v>
          </cell>
          <cell r="L32">
            <v>0</v>
          </cell>
          <cell r="M32">
            <v>0</v>
          </cell>
          <cell r="N32">
            <v>0</v>
          </cell>
          <cell r="O32">
            <v>204762655</v>
          </cell>
          <cell r="P32" t="str">
            <v>202020600.1000.1120031</v>
          </cell>
          <cell r="Q32">
            <v>204762655</v>
          </cell>
        </row>
        <row r="33">
          <cell r="A33" t="str">
            <v>202020600.1000.1220097</v>
          </cell>
          <cell r="B33" t="str">
            <v>IMPRESOS PUBLICACIONES Y AFILIACIONES</v>
          </cell>
          <cell r="C33">
            <v>10000000</v>
          </cell>
          <cell r="D33">
            <v>0</v>
          </cell>
          <cell r="E33">
            <v>0</v>
          </cell>
          <cell r="F33">
            <v>0</v>
          </cell>
          <cell r="G33">
            <v>0</v>
          </cell>
          <cell r="H33">
            <v>0</v>
          </cell>
          <cell r="I33">
            <v>0</v>
          </cell>
          <cell r="J33">
            <v>0</v>
          </cell>
          <cell r="K33">
            <v>0</v>
          </cell>
          <cell r="L33">
            <v>0</v>
          </cell>
          <cell r="M33">
            <v>0</v>
          </cell>
          <cell r="N33">
            <v>0</v>
          </cell>
          <cell r="O33">
            <v>10000000</v>
          </cell>
          <cell r="P33" t="str">
            <v>202020600.1000.1220097</v>
          </cell>
          <cell r="Q33">
            <v>10000000</v>
          </cell>
        </row>
        <row r="34">
          <cell r="A34" t="str">
            <v>202020600.1000.2130012</v>
          </cell>
          <cell r="B34" t="str">
            <v>PUBLICIDAD Y PROPAGANDA</v>
          </cell>
          <cell r="C34">
            <v>0</v>
          </cell>
          <cell r="D34">
            <v>0</v>
          </cell>
          <cell r="E34">
            <v>0</v>
          </cell>
          <cell r="F34">
            <v>0</v>
          </cell>
          <cell r="G34">
            <v>0</v>
          </cell>
          <cell r="H34">
            <v>0</v>
          </cell>
          <cell r="I34">
            <v>33286905</v>
          </cell>
          <cell r="J34">
            <v>0</v>
          </cell>
          <cell r="K34">
            <v>0</v>
          </cell>
          <cell r="L34">
            <v>0</v>
          </cell>
          <cell r="M34">
            <v>0</v>
          </cell>
          <cell r="N34">
            <v>0</v>
          </cell>
          <cell r="O34">
            <v>33286905</v>
          </cell>
          <cell r="P34" t="str">
            <v>202020600.1000.2130012</v>
          </cell>
          <cell r="Q34">
            <v>33286905</v>
          </cell>
        </row>
        <row r="35">
          <cell r="A35" t="str">
            <v>202121000.1000.1120031</v>
          </cell>
          <cell r="B35" t="str">
            <v>HONORARIOS Y REMUNERACIÓN SERV-TÉCNICOS</v>
          </cell>
          <cell r="C35">
            <v>1491371472</v>
          </cell>
          <cell r="D35">
            <v>-184402</v>
          </cell>
          <cell r="E35">
            <v>0</v>
          </cell>
          <cell r="F35">
            <v>0</v>
          </cell>
          <cell r="G35">
            <v>0</v>
          </cell>
          <cell r="H35">
            <v>-4396000</v>
          </cell>
          <cell r="I35">
            <v>4800000</v>
          </cell>
          <cell r="J35">
            <v>177423490</v>
          </cell>
          <cell r="K35">
            <v>0</v>
          </cell>
          <cell r="L35">
            <v>0</v>
          </cell>
          <cell r="M35">
            <v>0</v>
          </cell>
          <cell r="N35">
            <v>0</v>
          </cell>
          <cell r="O35">
            <v>1669014560</v>
          </cell>
          <cell r="P35" t="str">
            <v>202121000.1000.1120031</v>
          </cell>
          <cell r="Q35">
            <v>1669014560</v>
          </cell>
        </row>
        <row r="36">
          <cell r="A36" t="str">
            <v>202121000.1000.1122031</v>
          </cell>
          <cell r="B36" t="str">
            <v>HONORARIOS Y REMUNERACIÓN SERV-TÉCNICOS</v>
          </cell>
          <cell r="C36">
            <v>79331667</v>
          </cell>
          <cell r="D36">
            <v>0</v>
          </cell>
          <cell r="E36">
            <v>0</v>
          </cell>
          <cell r="F36">
            <v>0</v>
          </cell>
          <cell r="G36">
            <v>0</v>
          </cell>
          <cell r="H36">
            <v>0</v>
          </cell>
          <cell r="I36">
            <v>0</v>
          </cell>
          <cell r="J36">
            <v>-10940666</v>
          </cell>
          <cell r="K36">
            <v>0</v>
          </cell>
          <cell r="L36">
            <v>0</v>
          </cell>
          <cell r="M36">
            <v>0</v>
          </cell>
          <cell r="N36">
            <v>0</v>
          </cell>
          <cell r="O36">
            <v>68391001</v>
          </cell>
          <cell r="P36" t="str">
            <v>202121000.1000.1122031</v>
          </cell>
          <cell r="Q36">
            <v>68391001</v>
          </cell>
        </row>
        <row r="37">
          <cell r="A37" t="str">
            <v>202121000.1000.1126031</v>
          </cell>
          <cell r="B37" t="str">
            <v>HONORARIOS Y REMUNERACIÓN SERV-TÉCNICOS</v>
          </cell>
          <cell r="C37">
            <v>728779614</v>
          </cell>
          <cell r="D37">
            <v>0</v>
          </cell>
          <cell r="E37">
            <v>0</v>
          </cell>
          <cell r="F37">
            <v>0</v>
          </cell>
          <cell r="G37">
            <v>0</v>
          </cell>
          <cell r="H37">
            <v>0</v>
          </cell>
          <cell r="I37">
            <v>0</v>
          </cell>
          <cell r="J37">
            <v>0</v>
          </cell>
          <cell r="K37">
            <v>0</v>
          </cell>
          <cell r="L37">
            <v>0</v>
          </cell>
          <cell r="M37">
            <v>0</v>
          </cell>
          <cell r="N37">
            <v>0</v>
          </cell>
          <cell r="O37">
            <v>728779614</v>
          </cell>
          <cell r="P37" t="str">
            <v>202121000.1000.1126031</v>
          </cell>
          <cell r="Q37">
            <v>728779614</v>
          </cell>
        </row>
        <row r="38">
          <cell r="A38" t="str">
            <v>202121000.1000.1210003</v>
          </cell>
          <cell r="B38" t="str">
            <v>MATERIALES Y SUMINISTROS</v>
          </cell>
          <cell r="C38">
            <v>0</v>
          </cell>
          <cell r="D38">
            <v>0</v>
          </cell>
          <cell r="E38">
            <v>0</v>
          </cell>
          <cell r="F38">
            <v>0</v>
          </cell>
          <cell r="G38">
            <v>0</v>
          </cell>
          <cell r="H38">
            <v>0</v>
          </cell>
          <cell r="I38">
            <v>0</v>
          </cell>
          <cell r="J38">
            <v>500000</v>
          </cell>
          <cell r="K38">
            <v>0</v>
          </cell>
          <cell r="L38">
            <v>0</v>
          </cell>
          <cell r="M38">
            <v>0</v>
          </cell>
          <cell r="N38">
            <v>0</v>
          </cell>
          <cell r="O38">
            <v>500000</v>
          </cell>
          <cell r="P38" t="str">
            <v>202121000.1000.1210003</v>
          </cell>
          <cell r="Q38">
            <v>500000</v>
          </cell>
        </row>
        <row r="39">
          <cell r="A39" t="str">
            <v>202121000.1000.1220004</v>
          </cell>
          <cell r="B39" t="str">
            <v>SERVICIO DE MANTENIMIENTO GENERAL</v>
          </cell>
          <cell r="C39">
            <v>0</v>
          </cell>
          <cell r="D39">
            <v>0</v>
          </cell>
          <cell r="E39">
            <v>0</v>
          </cell>
          <cell r="F39">
            <v>0</v>
          </cell>
          <cell r="G39">
            <v>0</v>
          </cell>
          <cell r="H39">
            <v>0</v>
          </cell>
          <cell r="I39">
            <v>0</v>
          </cell>
          <cell r="J39">
            <v>1000000</v>
          </cell>
          <cell r="K39">
            <v>0</v>
          </cell>
          <cell r="L39">
            <v>0</v>
          </cell>
          <cell r="M39">
            <v>0</v>
          </cell>
          <cell r="N39">
            <v>0</v>
          </cell>
          <cell r="O39">
            <v>1000000</v>
          </cell>
          <cell r="P39" t="str">
            <v>202121000.1000.1220004</v>
          </cell>
          <cell r="Q39">
            <v>1000000</v>
          </cell>
        </row>
        <row r="40">
          <cell r="A40" t="str">
            <v>202121000.1000.1220013</v>
          </cell>
          <cell r="B40" t="str">
            <v>ARRENDAMIENTO</v>
          </cell>
          <cell r="C40">
            <v>0</v>
          </cell>
          <cell r="D40">
            <v>0</v>
          </cell>
          <cell r="E40">
            <v>0</v>
          </cell>
          <cell r="F40">
            <v>0</v>
          </cell>
          <cell r="G40">
            <v>0</v>
          </cell>
          <cell r="H40">
            <v>0</v>
          </cell>
          <cell r="I40">
            <v>0</v>
          </cell>
          <cell r="J40">
            <v>10000000</v>
          </cell>
          <cell r="K40">
            <v>0</v>
          </cell>
          <cell r="L40">
            <v>0</v>
          </cell>
          <cell r="M40">
            <v>0</v>
          </cell>
          <cell r="N40">
            <v>0</v>
          </cell>
          <cell r="O40">
            <v>10000000</v>
          </cell>
          <cell r="P40" t="str">
            <v>202121000.1000.1220013</v>
          </cell>
          <cell r="Q40">
            <v>10000000</v>
          </cell>
        </row>
        <row r="41">
          <cell r="A41" t="str">
            <v>202121000.1000.1220035</v>
          </cell>
          <cell r="B41" t="str">
            <v>PASAJES, VIATICOS Y GASTOS DE VIAJE</v>
          </cell>
          <cell r="C41">
            <v>9745481</v>
          </cell>
          <cell r="D41">
            <v>6608514</v>
          </cell>
          <cell r="E41">
            <v>2311664</v>
          </cell>
          <cell r="F41">
            <v>8731522</v>
          </cell>
          <cell r="G41">
            <v>11665832</v>
          </cell>
          <cell r="H41">
            <v>1690798</v>
          </cell>
          <cell r="I41">
            <v>5917816</v>
          </cell>
          <cell r="J41">
            <v>4915644</v>
          </cell>
          <cell r="K41">
            <v>0</v>
          </cell>
          <cell r="L41">
            <v>0</v>
          </cell>
          <cell r="M41">
            <v>0</v>
          </cell>
          <cell r="N41">
            <v>0</v>
          </cell>
          <cell r="O41">
            <v>51587271</v>
          </cell>
          <cell r="P41" t="str">
            <v>202121000.1000.1220035</v>
          </cell>
          <cell r="Q41">
            <v>51587271</v>
          </cell>
        </row>
        <row r="42">
          <cell r="A42" t="str">
            <v>202121000.1000.1220041</v>
          </cell>
          <cell r="B42" t="str">
            <v>COMUNICACIÓN Y TRANSPORTE</v>
          </cell>
          <cell r="C42">
            <v>0</v>
          </cell>
          <cell r="D42">
            <v>0</v>
          </cell>
          <cell r="E42">
            <v>0</v>
          </cell>
          <cell r="F42">
            <v>0</v>
          </cell>
          <cell r="G42">
            <v>0</v>
          </cell>
          <cell r="H42">
            <v>0</v>
          </cell>
          <cell r="I42">
            <v>0</v>
          </cell>
          <cell r="J42">
            <v>900000</v>
          </cell>
          <cell r="K42">
            <v>0</v>
          </cell>
          <cell r="L42">
            <v>0</v>
          </cell>
          <cell r="M42">
            <v>0</v>
          </cell>
          <cell r="N42">
            <v>0</v>
          </cell>
          <cell r="O42">
            <v>900000</v>
          </cell>
          <cell r="P42" t="str">
            <v>202121000.1000.1220041</v>
          </cell>
          <cell r="Q42">
            <v>900000</v>
          </cell>
        </row>
        <row r="43">
          <cell r="A43" t="str">
            <v>202121000.1000.1220097</v>
          </cell>
          <cell r="B43" t="str">
            <v>IMPRESOS PUBLICACIONES Y AFILIACIONES</v>
          </cell>
          <cell r="C43">
            <v>20000000</v>
          </cell>
          <cell r="D43">
            <v>0</v>
          </cell>
          <cell r="E43">
            <v>0</v>
          </cell>
          <cell r="F43">
            <v>0</v>
          </cell>
          <cell r="G43">
            <v>0</v>
          </cell>
          <cell r="H43">
            <v>0</v>
          </cell>
          <cell r="I43">
            <v>2900000</v>
          </cell>
          <cell r="J43">
            <v>1000000</v>
          </cell>
          <cell r="K43">
            <v>0</v>
          </cell>
          <cell r="L43">
            <v>0</v>
          </cell>
          <cell r="M43">
            <v>0</v>
          </cell>
          <cell r="N43">
            <v>0</v>
          </cell>
          <cell r="O43">
            <v>23900000</v>
          </cell>
          <cell r="P43" t="str">
            <v>202121000.1000.1220097</v>
          </cell>
          <cell r="Q43">
            <v>23900000</v>
          </cell>
        </row>
        <row r="44">
          <cell r="A44" t="str">
            <v>202121005.1000.1336065</v>
          </cell>
          <cell r="B44" t="str">
            <v>SENTENCIAS Y CONCILIACIONES</v>
          </cell>
          <cell r="C44">
            <v>503210565</v>
          </cell>
          <cell r="D44">
            <v>0</v>
          </cell>
          <cell r="E44">
            <v>0</v>
          </cell>
          <cell r="F44">
            <v>0</v>
          </cell>
          <cell r="G44">
            <v>0</v>
          </cell>
          <cell r="H44">
            <v>0</v>
          </cell>
          <cell r="I44">
            <v>0</v>
          </cell>
          <cell r="J44">
            <v>0</v>
          </cell>
          <cell r="K44">
            <v>0</v>
          </cell>
          <cell r="L44">
            <v>0</v>
          </cell>
          <cell r="M44">
            <v>0</v>
          </cell>
          <cell r="N44">
            <v>0</v>
          </cell>
          <cell r="O44">
            <v>503210565</v>
          </cell>
          <cell r="P44" t="str">
            <v>202121005.1000.1336065</v>
          </cell>
          <cell r="Q44">
            <v>503210565</v>
          </cell>
        </row>
        <row r="45">
          <cell r="A45" t="str">
            <v>202121200.1000.1120031</v>
          </cell>
          <cell r="B45" t="str">
            <v>HONORARIOS Y REMUNERACIÓN SERV-TÉCNICOS</v>
          </cell>
          <cell r="C45">
            <v>1328884621</v>
          </cell>
          <cell r="D45">
            <v>2393702</v>
          </cell>
          <cell r="E45">
            <v>0</v>
          </cell>
          <cell r="F45">
            <v>0</v>
          </cell>
          <cell r="G45">
            <v>0</v>
          </cell>
          <cell r="H45">
            <v>2300000</v>
          </cell>
          <cell r="I45">
            <v>200000</v>
          </cell>
          <cell r="J45">
            <v>0</v>
          </cell>
          <cell r="K45">
            <v>0</v>
          </cell>
          <cell r="L45">
            <v>0</v>
          </cell>
          <cell r="M45">
            <v>0</v>
          </cell>
          <cell r="N45">
            <v>0</v>
          </cell>
          <cell r="O45">
            <v>1333778323</v>
          </cell>
          <cell r="P45" t="str">
            <v>202121200.1000.1120031</v>
          </cell>
          <cell r="Q45">
            <v>1333778323</v>
          </cell>
        </row>
        <row r="46">
          <cell r="A46" t="str">
            <v>202121200.1000.1122031</v>
          </cell>
          <cell r="B46" t="str">
            <v>HONORARIOS Y REMUNERACIÓN SERV-TÉCNICOS</v>
          </cell>
          <cell r="C46">
            <v>194770000</v>
          </cell>
          <cell r="D46">
            <v>0</v>
          </cell>
          <cell r="E46">
            <v>0</v>
          </cell>
          <cell r="F46">
            <v>0</v>
          </cell>
          <cell r="G46">
            <v>0</v>
          </cell>
          <cell r="H46">
            <v>0</v>
          </cell>
          <cell r="I46">
            <v>0</v>
          </cell>
          <cell r="J46">
            <v>-57133332</v>
          </cell>
          <cell r="K46">
            <v>0</v>
          </cell>
          <cell r="L46">
            <v>0</v>
          </cell>
          <cell r="M46">
            <v>0</v>
          </cell>
          <cell r="N46">
            <v>0</v>
          </cell>
          <cell r="O46">
            <v>137636668</v>
          </cell>
          <cell r="P46" t="str">
            <v>202121200.1000.1122031</v>
          </cell>
          <cell r="Q46">
            <v>137636668</v>
          </cell>
        </row>
        <row r="47">
          <cell r="A47" t="str">
            <v>202121200.1000.1126031</v>
          </cell>
          <cell r="B47" t="str">
            <v>HONORARIOS Y REMUNERACIÓN SERV-TÉCNICOS</v>
          </cell>
          <cell r="C47">
            <v>37120000</v>
          </cell>
          <cell r="D47">
            <v>0</v>
          </cell>
          <cell r="E47">
            <v>0</v>
          </cell>
          <cell r="F47">
            <v>0</v>
          </cell>
          <cell r="G47">
            <v>0</v>
          </cell>
          <cell r="H47">
            <v>0</v>
          </cell>
          <cell r="I47">
            <v>0</v>
          </cell>
          <cell r="J47">
            <v>0</v>
          </cell>
          <cell r="K47">
            <v>0</v>
          </cell>
          <cell r="L47">
            <v>0</v>
          </cell>
          <cell r="M47">
            <v>0</v>
          </cell>
          <cell r="N47">
            <v>0</v>
          </cell>
          <cell r="O47">
            <v>37120000</v>
          </cell>
          <cell r="P47" t="str">
            <v>202121200.1000.1126031</v>
          </cell>
          <cell r="Q47">
            <v>37120000</v>
          </cell>
        </row>
        <row r="48">
          <cell r="A48" t="str">
            <v>202121200.1000.1210003</v>
          </cell>
          <cell r="B48" t="str">
            <v>MATERIALES Y SUMINISTROS</v>
          </cell>
          <cell r="C48">
            <v>100000</v>
          </cell>
          <cell r="D48">
            <v>0</v>
          </cell>
          <cell r="E48">
            <v>200000</v>
          </cell>
          <cell r="F48">
            <v>200000</v>
          </cell>
          <cell r="G48">
            <v>197600</v>
          </cell>
          <cell r="H48">
            <v>100000</v>
          </cell>
          <cell r="I48">
            <v>100000</v>
          </cell>
          <cell r="J48">
            <v>-203360</v>
          </cell>
          <cell r="K48">
            <v>0</v>
          </cell>
          <cell r="L48">
            <v>0</v>
          </cell>
          <cell r="M48">
            <v>0</v>
          </cell>
          <cell r="N48">
            <v>0</v>
          </cell>
          <cell r="O48">
            <v>694240</v>
          </cell>
          <cell r="P48" t="str">
            <v>202121200.1000.1210003</v>
          </cell>
          <cell r="Q48">
            <v>694240</v>
          </cell>
        </row>
        <row r="49">
          <cell r="A49" t="str">
            <v>202121200.1000.1220041</v>
          </cell>
          <cell r="B49" t="str">
            <v>COMUNICACIÓN Y TRANSPORTE</v>
          </cell>
          <cell r="C49">
            <v>400000</v>
          </cell>
          <cell r="D49">
            <v>0</v>
          </cell>
          <cell r="E49">
            <v>200000</v>
          </cell>
          <cell r="F49">
            <v>200000</v>
          </cell>
          <cell r="G49">
            <v>-158600</v>
          </cell>
          <cell r="H49">
            <v>0</v>
          </cell>
          <cell r="I49">
            <v>300000</v>
          </cell>
          <cell r="J49">
            <v>-161000</v>
          </cell>
          <cell r="K49">
            <v>0</v>
          </cell>
          <cell r="L49">
            <v>0</v>
          </cell>
          <cell r="M49">
            <v>0</v>
          </cell>
          <cell r="N49">
            <v>0</v>
          </cell>
          <cell r="O49">
            <v>780400</v>
          </cell>
          <cell r="P49" t="str">
            <v>202121200.1000.1220041</v>
          </cell>
          <cell r="Q49">
            <v>780400</v>
          </cell>
        </row>
        <row r="50">
          <cell r="A50" t="str">
            <v>202121200.1000.1220066</v>
          </cell>
          <cell r="B50" t="str">
            <v>GASTOS LEGALES</v>
          </cell>
          <cell r="C50">
            <v>2200000</v>
          </cell>
          <cell r="D50">
            <v>1082500</v>
          </cell>
          <cell r="E50">
            <v>2300000</v>
          </cell>
          <cell r="F50">
            <v>2612000</v>
          </cell>
          <cell r="G50">
            <v>4429132</v>
          </cell>
          <cell r="H50">
            <v>2200000</v>
          </cell>
          <cell r="I50">
            <v>33811400</v>
          </cell>
          <cell r="J50">
            <v>29350168</v>
          </cell>
          <cell r="K50">
            <v>0</v>
          </cell>
          <cell r="L50">
            <v>0</v>
          </cell>
          <cell r="M50">
            <v>0</v>
          </cell>
          <cell r="N50">
            <v>0</v>
          </cell>
          <cell r="O50">
            <v>77985200</v>
          </cell>
          <cell r="P50" t="str">
            <v>202121200.1000.1220066</v>
          </cell>
          <cell r="Q50">
            <v>77985200</v>
          </cell>
        </row>
        <row r="51">
          <cell r="A51" t="str">
            <v>202121200.1000.1220097</v>
          </cell>
          <cell r="B51" t="str">
            <v>IMPRESOS PUBLICACIONES Y AFILIACIONES</v>
          </cell>
          <cell r="C51">
            <v>20400000</v>
          </cell>
          <cell r="D51">
            <v>0</v>
          </cell>
          <cell r="E51">
            <v>400000</v>
          </cell>
          <cell r="F51">
            <v>500000</v>
          </cell>
          <cell r="G51">
            <v>186300</v>
          </cell>
          <cell r="H51">
            <v>1250000</v>
          </cell>
          <cell r="I51">
            <v>600000</v>
          </cell>
          <cell r="J51">
            <v>-504900</v>
          </cell>
          <cell r="K51">
            <v>0</v>
          </cell>
          <cell r="L51">
            <v>0</v>
          </cell>
          <cell r="M51">
            <v>0</v>
          </cell>
          <cell r="N51">
            <v>0</v>
          </cell>
          <cell r="O51">
            <v>22831400</v>
          </cell>
          <cell r="P51" t="str">
            <v>202121200.1000.1220097</v>
          </cell>
          <cell r="Q51">
            <v>22831400</v>
          </cell>
        </row>
        <row r="52">
          <cell r="A52" t="str">
            <v>202121200.1000.1330065</v>
          </cell>
          <cell r="B52" t="str">
            <v>SENTENCIAS Y CONCILIACIONES</v>
          </cell>
          <cell r="C52">
            <v>0</v>
          </cell>
          <cell r="D52">
            <v>0</v>
          </cell>
          <cell r="E52">
            <v>0</v>
          </cell>
          <cell r="F52">
            <v>0</v>
          </cell>
          <cell r="G52">
            <v>87610789</v>
          </cell>
          <cell r="H52">
            <v>504015996</v>
          </cell>
          <cell r="I52">
            <v>3000000</v>
          </cell>
          <cell r="J52">
            <v>0</v>
          </cell>
          <cell r="K52">
            <v>0</v>
          </cell>
          <cell r="L52">
            <v>0</v>
          </cell>
          <cell r="M52">
            <v>0</v>
          </cell>
          <cell r="N52">
            <v>0</v>
          </cell>
          <cell r="O52">
            <v>594626785</v>
          </cell>
          <cell r="P52" t="str">
            <v>202121200.1000.1330065</v>
          </cell>
          <cell r="Q52">
            <v>594626785</v>
          </cell>
        </row>
        <row r="53">
          <cell r="A53" t="str">
            <v>202121200.1000.1334065</v>
          </cell>
          <cell r="B53" t="str">
            <v>SENTENCIAS Y CONCILIACIONES</v>
          </cell>
          <cell r="C53">
            <v>6925826.5700000003</v>
          </cell>
          <cell r="D53">
            <v>0</v>
          </cell>
          <cell r="E53">
            <v>0</v>
          </cell>
          <cell r="F53">
            <v>0</v>
          </cell>
          <cell r="G53">
            <v>0</v>
          </cell>
          <cell r="H53">
            <v>0</v>
          </cell>
          <cell r="I53">
            <v>0</v>
          </cell>
          <cell r="J53">
            <v>0</v>
          </cell>
          <cell r="K53">
            <v>0</v>
          </cell>
          <cell r="L53">
            <v>0</v>
          </cell>
          <cell r="M53">
            <v>0</v>
          </cell>
          <cell r="N53">
            <v>0</v>
          </cell>
          <cell r="O53">
            <v>6925826.5700000003</v>
          </cell>
          <cell r="P53" t="str">
            <v>202121200.1000.1334065</v>
          </cell>
          <cell r="Q53">
            <v>6925826.5700000003</v>
          </cell>
        </row>
        <row r="54">
          <cell r="A54" t="str">
            <v>202222000.1000.1120031</v>
          </cell>
          <cell r="B54" t="str">
            <v>HONORARIOS Y REMUNERACIÓN SERV-TÉCNICOS</v>
          </cell>
          <cell r="C54">
            <v>1599852385</v>
          </cell>
          <cell r="D54">
            <v>18143112</v>
          </cell>
          <cell r="E54">
            <v>322536973</v>
          </cell>
          <cell r="F54">
            <v>-168015089</v>
          </cell>
          <cell r="G54">
            <v>-61304694</v>
          </cell>
          <cell r="H54">
            <v>283142104</v>
          </cell>
          <cell r="I54">
            <v>1545611817</v>
          </cell>
          <cell r="J54">
            <v>-162068000</v>
          </cell>
          <cell r="K54">
            <v>0</v>
          </cell>
          <cell r="L54">
            <v>0</v>
          </cell>
          <cell r="M54">
            <v>0</v>
          </cell>
          <cell r="N54">
            <v>0</v>
          </cell>
          <cell r="O54">
            <v>3377898608</v>
          </cell>
          <cell r="P54" t="str">
            <v>202222000.1000.1120031</v>
          </cell>
          <cell r="Q54">
            <v>3377898608</v>
          </cell>
        </row>
        <row r="55">
          <cell r="A55" t="str">
            <v>202222000.1000.1122031</v>
          </cell>
          <cell r="B55" t="str">
            <v>HONORARIOS Y REMUNERACIÓN SERV-TÉCNICOS</v>
          </cell>
          <cell r="C55">
            <v>565827186</v>
          </cell>
          <cell r="D55">
            <v>0</v>
          </cell>
          <cell r="E55">
            <v>0</v>
          </cell>
          <cell r="F55">
            <v>0</v>
          </cell>
          <cell r="G55">
            <v>-12148903</v>
          </cell>
          <cell r="H55">
            <v>12148903</v>
          </cell>
          <cell r="I55">
            <v>0</v>
          </cell>
          <cell r="J55">
            <v>-12148903</v>
          </cell>
          <cell r="K55">
            <v>0</v>
          </cell>
          <cell r="L55">
            <v>0</v>
          </cell>
          <cell r="M55">
            <v>0</v>
          </cell>
          <cell r="N55">
            <v>0</v>
          </cell>
          <cell r="O55">
            <v>553678283</v>
          </cell>
          <cell r="P55" t="str">
            <v>202222000.1000.1122031</v>
          </cell>
          <cell r="Q55">
            <v>553678283</v>
          </cell>
        </row>
        <row r="56">
          <cell r="A56" t="str">
            <v>202222000.1000.1124031</v>
          </cell>
          <cell r="B56" t="str">
            <v>HONORARIOS Y REMUNERACIÓN SERV-TÉCNICOS</v>
          </cell>
          <cell r="C56">
            <v>243045251.88</v>
          </cell>
          <cell r="D56">
            <v>0.12</v>
          </cell>
          <cell r="E56">
            <v>-0.12</v>
          </cell>
          <cell r="F56">
            <v>0</v>
          </cell>
          <cell r="G56">
            <v>0</v>
          </cell>
          <cell r="H56">
            <v>0</v>
          </cell>
          <cell r="I56">
            <v>0</v>
          </cell>
          <cell r="J56">
            <v>0</v>
          </cell>
          <cell r="K56">
            <v>0</v>
          </cell>
          <cell r="L56">
            <v>0</v>
          </cell>
          <cell r="M56">
            <v>0</v>
          </cell>
          <cell r="N56">
            <v>0</v>
          </cell>
          <cell r="O56">
            <v>243045251.88</v>
          </cell>
          <cell r="P56" t="str">
            <v>202222000.1000.1124031</v>
          </cell>
          <cell r="Q56">
            <v>243045251.88</v>
          </cell>
        </row>
        <row r="57">
          <cell r="A57" t="str">
            <v>202222000.1000.1126031</v>
          </cell>
          <cell r="B57" t="str">
            <v>HONORARIOS Y REMUNERACIÓN SERV-TÉCNICOS</v>
          </cell>
          <cell r="C57">
            <v>20135454</v>
          </cell>
          <cell r="D57">
            <v>0</v>
          </cell>
          <cell r="E57">
            <v>0</v>
          </cell>
          <cell r="F57">
            <v>0</v>
          </cell>
          <cell r="G57">
            <v>0</v>
          </cell>
          <cell r="H57">
            <v>0</v>
          </cell>
          <cell r="I57">
            <v>0</v>
          </cell>
          <cell r="J57">
            <v>0</v>
          </cell>
          <cell r="K57">
            <v>0</v>
          </cell>
          <cell r="L57">
            <v>0</v>
          </cell>
          <cell r="M57">
            <v>0</v>
          </cell>
          <cell r="N57">
            <v>0</v>
          </cell>
          <cell r="O57">
            <v>20135454</v>
          </cell>
          <cell r="P57" t="str">
            <v>202222000.1000.1126031</v>
          </cell>
          <cell r="Q57">
            <v>20135454</v>
          </cell>
        </row>
        <row r="58">
          <cell r="A58" t="str">
            <v>202222000.1000.1128031</v>
          </cell>
          <cell r="B58" t="str">
            <v>HONORARIOS Y REMUNERACIÓN SERV-TÉCNICOS</v>
          </cell>
          <cell r="C58">
            <v>39786687</v>
          </cell>
          <cell r="D58">
            <v>0</v>
          </cell>
          <cell r="E58">
            <v>0</v>
          </cell>
          <cell r="F58">
            <v>0</v>
          </cell>
          <cell r="G58">
            <v>0</v>
          </cell>
          <cell r="H58">
            <v>0</v>
          </cell>
          <cell r="I58">
            <v>0</v>
          </cell>
          <cell r="J58">
            <v>0</v>
          </cell>
          <cell r="K58">
            <v>0</v>
          </cell>
          <cell r="L58">
            <v>0</v>
          </cell>
          <cell r="M58">
            <v>0</v>
          </cell>
          <cell r="N58">
            <v>0</v>
          </cell>
          <cell r="O58">
            <v>39786687</v>
          </cell>
          <cell r="P58" t="str">
            <v>202222000.1000.1128031</v>
          </cell>
          <cell r="Q58">
            <v>39786687</v>
          </cell>
        </row>
        <row r="59">
          <cell r="A59" t="str">
            <v>202222000.1000.1210003</v>
          </cell>
          <cell r="B59" t="str">
            <v>MATERIALES Y SUMINISTROS</v>
          </cell>
          <cell r="C59">
            <v>200000</v>
          </cell>
          <cell r="D59">
            <v>46261008</v>
          </cell>
          <cell r="E59">
            <v>0</v>
          </cell>
          <cell r="F59">
            <v>-46061008</v>
          </cell>
          <cell r="G59">
            <v>0</v>
          </cell>
          <cell r="H59">
            <v>0</v>
          </cell>
          <cell r="I59">
            <v>22300000</v>
          </cell>
          <cell r="J59">
            <v>50000000</v>
          </cell>
          <cell r="K59">
            <v>0</v>
          </cell>
          <cell r="L59">
            <v>0</v>
          </cell>
          <cell r="M59">
            <v>0</v>
          </cell>
          <cell r="N59">
            <v>0</v>
          </cell>
          <cell r="O59">
            <v>72700000</v>
          </cell>
          <cell r="P59" t="str">
            <v>202222000.1000.1210003</v>
          </cell>
          <cell r="Q59">
            <v>72700000</v>
          </cell>
        </row>
        <row r="60">
          <cell r="A60" t="str">
            <v>202222000.1000.1210022</v>
          </cell>
          <cell r="B60" t="str">
            <v>COMPRA DE EQUIPO</v>
          </cell>
          <cell r="C60">
            <v>0</v>
          </cell>
          <cell r="D60">
            <v>964280437</v>
          </cell>
          <cell r="E60">
            <v>0</v>
          </cell>
          <cell r="F60">
            <v>374270504</v>
          </cell>
          <cell r="G60">
            <v>-64000000</v>
          </cell>
          <cell r="H60">
            <v>1688785000</v>
          </cell>
          <cell r="I60">
            <v>192664000</v>
          </cell>
          <cell r="J60">
            <v>897961211</v>
          </cell>
          <cell r="K60">
            <v>0</v>
          </cell>
          <cell r="L60">
            <v>0</v>
          </cell>
          <cell r="M60">
            <v>0</v>
          </cell>
          <cell r="N60">
            <v>0</v>
          </cell>
          <cell r="O60">
            <v>4053961152</v>
          </cell>
          <cell r="P60" t="str">
            <v>202222000.1000.1210022</v>
          </cell>
          <cell r="Q60">
            <v>4053961152</v>
          </cell>
        </row>
        <row r="61">
          <cell r="A61" t="str">
            <v>202222000.1000.1212003</v>
          </cell>
          <cell r="B61" t="str">
            <v>MATERIALES Y SUMINISTROS</v>
          </cell>
          <cell r="C61">
            <v>649600</v>
          </cell>
          <cell r="D61">
            <v>0</v>
          </cell>
          <cell r="E61">
            <v>0</v>
          </cell>
          <cell r="F61">
            <v>0</v>
          </cell>
          <cell r="G61">
            <v>0</v>
          </cell>
          <cell r="H61">
            <v>0</v>
          </cell>
          <cell r="I61">
            <v>0</v>
          </cell>
          <cell r="J61">
            <v>0</v>
          </cell>
          <cell r="K61">
            <v>0</v>
          </cell>
          <cell r="L61">
            <v>0</v>
          </cell>
          <cell r="M61">
            <v>0</v>
          </cell>
          <cell r="N61">
            <v>0</v>
          </cell>
          <cell r="O61">
            <v>649600</v>
          </cell>
          <cell r="P61" t="str">
            <v>202222000.1000.1212003</v>
          </cell>
          <cell r="Q61">
            <v>649600</v>
          </cell>
        </row>
        <row r="62">
          <cell r="A62" t="str">
            <v>202222000.1000.1212022</v>
          </cell>
          <cell r="B62" t="str">
            <v>COMPRA DE EQUIPO</v>
          </cell>
          <cell r="C62">
            <v>847530413</v>
          </cell>
          <cell r="D62">
            <v>0</v>
          </cell>
          <cell r="E62">
            <v>0</v>
          </cell>
          <cell r="F62">
            <v>0</v>
          </cell>
          <cell r="G62">
            <v>0</v>
          </cell>
          <cell r="H62">
            <v>0</v>
          </cell>
          <cell r="I62">
            <v>0</v>
          </cell>
          <cell r="J62">
            <v>0</v>
          </cell>
          <cell r="K62">
            <v>0</v>
          </cell>
          <cell r="L62">
            <v>0</v>
          </cell>
          <cell r="M62">
            <v>0</v>
          </cell>
          <cell r="N62">
            <v>0</v>
          </cell>
          <cell r="O62">
            <v>847530413</v>
          </cell>
          <cell r="P62" t="str">
            <v>202222000.1000.1212022</v>
          </cell>
          <cell r="Q62">
            <v>847530413</v>
          </cell>
        </row>
        <row r="63">
          <cell r="A63" t="str">
            <v>202222000.1000.1214003</v>
          </cell>
          <cell r="B63" t="str">
            <v>MATERIALES Y SUMINISTROS</v>
          </cell>
          <cell r="C63">
            <v>17635529</v>
          </cell>
          <cell r="D63">
            <v>0</v>
          </cell>
          <cell r="E63">
            <v>0</v>
          </cell>
          <cell r="F63">
            <v>0</v>
          </cell>
          <cell r="G63">
            <v>0</v>
          </cell>
          <cell r="H63">
            <v>0</v>
          </cell>
          <cell r="I63">
            <v>0</v>
          </cell>
          <cell r="J63">
            <v>0</v>
          </cell>
          <cell r="K63">
            <v>0</v>
          </cell>
          <cell r="L63">
            <v>0</v>
          </cell>
          <cell r="M63">
            <v>0</v>
          </cell>
          <cell r="N63">
            <v>0</v>
          </cell>
          <cell r="O63">
            <v>17635529</v>
          </cell>
          <cell r="P63" t="str">
            <v>202222000.1000.1214003</v>
          </cell>
          <cell r="Q63">
            <v>17635529</v>
          </cell>
        </row>
        <row r="64">
          <cell r="A64" t="str">
            <v>202222000.1000.1214022</v>
          </cell>
          <cell r="B64" t="str">
            <v>COMPRA DE EQUIPO</v>
          </cell>
          <cell r="C64">
            <v>832513937</v>
          </cell>
          <cell r="D64">
            <v>0</v>
          </cell>
          <cell r="E64">
            <v>0</v>
          </cell>
          <cell r="F64">
            <v>0</v>
          </cell>
          <cell r="G64">
            <v>0</v>
          </cell>
          <cell r="H64">
            <v>0</v>
          </cell>
          <cell r="I64">
            <v>0</v>
          </cell>
          <cell r="J64">
            <v>0</v>
          </cell>
          <cell r="K64">
            <v>0</v>
          </cell>
          <cell r="L64">
            <v>0</v>
          </cell>
          <cell r="M64">
            <v>0</v>
          </cell>
          <cell r="N64">
            <v>0</v>
          </cell>
          <cell r="O64">
            <v>832513937</v>
          </cell>
          <cell r="P64" t="str">
            <v>202222000.1000.1214022</v>
          </cell>
          <cell r="Q64">
            <v>832513937</v>
          </cell>
        </row>
        <row r="65">
          <cell r="A65" t="str">
            <v>202222000.1000.1216022</v>
          </cell>
          <cell r="B65" t="str">
            <v>COMPRA DE EQUIPO</v>
          </cell>
          <cell r="C65">
            <v>37500538.719999999</v>
          </cell>
          <cell r="D65">
            <v>0</v>
          </cell>
          <cell r="E65">
            <v>0</v>
          </cell>
          <cell r="F65">
            <v>0</v>
          </cell>
          <cell r="G65">
            <v>0</v>
          </cell>
          <cell r="H65">
            <v>0</v>
          </cell>
          <cell r="I65">
            <v>0</v>
          </cell>
          <cell r="J65">
            <v>0</v>
          </cell>
          <cell r="K65">
            <v>0</v>
          </cell>
          <cell r="L65">
            <v>0</v>
          </cell>
          <cell r="M65">
            <v>0</v>
          </cell>
          <cell r="N65">
            <v>0</v>
          </cell>
          <cell r="O65">
            <v>37500538.719999999</v>
          </cell>
          <cell r="P65" t="str">
            <v>202222000.1000.1216022</v>
          </cell>
          <cell r="Q65">
            <v>37500538.719999999</v>
          </cell>
        </row>
        <row r="66">
          <cell r="A66" t="str">
            <v>202222000.1000.1220004</v>
          </cell>
          <cell r="B66" t="str">
            <v>SERVICIO DE MANTENIMIENTO GENERAL</v>
          </cell>
          <cell r="C66">
            <v>7066076715</v>
          </cell>
          <cell r="D66">
            <v>463942363</v>
          </cell>
          <cell r="E66">
            <v>-66000001</v>
          </cell>
          <cell r="F66">
            <v>318167040</v>
          </cell>
          <cell r="G66">
            <v>-93411253</v>
          </cell>
          <cell r="H66">
            <v>552269479</v>
          </cell>
          <cell r="I66">
            <v>1629128506</v>
          </cell>
          <cell r="J66">
            <v>158200000</v>
          </cell>
          <cell r="K66">
            <v>0</v>
          </cell>
          <cell r="L66">
            <v>0</v>
          </cell>
          <cell r="M66">
            <v>0</v>
          </cell>
          <cell r="N66">
            <v>0</v>
          </cell>
          <cell r="O66">
            <v>10028372849</v>
          </cell>
          <cell r="P66" t="str">
            <v>202222000.1000.1220004</v>
          </cell>
          <cell r="Q66">
            <v>10028372849</v>
          </cell>
        </row>
        <row r="67">
          <cell r="A67" t="str">
            <v>202222000.1000.1220013</v>
          </cell>
          <cell r="B67" t="str">
            <v>ARRENDAMIENTO</v>
          </cell>
          <cell r="C67">
            <v>33611314</v>
          </cell>
          <cell r="D67">
            <v>-1</v>
          </cell>
          <cell r="E67">
            <v>0</v>
          </cell>
          <cell r="F67">
            <v>0</v>
          </cell>
          <cell r="G67">
            <v>0</v>
          </cell>
          <cell r="H67">
            <v>8836227</v>
          </cell>
          <cell r="I67">
            <v>-1</v>
          </cell>
          <cell r="J67">
            <v>0</v>
          </cell>
          <cell r="K67">
            <v>0</v>
          </cell>
          <cell r="L67">
            <v>0</v>
          </cell>
          <cell r="M67">
            <v>0</v>
          </cell>
          <cell r="N67">
            <v>0</v>
          </cell>
          <cell r="O67">
            <v>42447539</v>
          </cell>
          <cell r="P67" t="str">
            <v>202222000.1000.1220013</v>
          </cell>
          <cell r="Q67">
            <v>42447539</v>
          </cell>
        </row>
        <row r="68">
          <cell r="A68" t="str">
            <v>202222000.1000.1220035</v>
          </cell>
          <cell r="B68" t="str">
            <v>PASAJES, VIATICOS Y GASTOS DE VIAJE</v>
          </cell>
          <cell r="C68">
            <v>0</v>
          </cell>
          <cell r="D68">
            <v>0</v>
          </cell>
          <cell r="E68">
            <v>1668576</v>
          </cell>
          <cell r="F68">
            <v>2633172</v>
          </cell>
          <cell r="G68">
            <v>2833176</v>
          </cell>
          <cell r="H68">
            <v>21832884</v>
          </cell>
          <cell r="I68">
            <v>3791428</v>
          </cell>
          <cell r="J68">
            <v>1025028</v>
          </cell>
          <cell r="K68">
            <v>0</v>
          </cell>
          <cell r="L68">
            <v>0</v>
          </cell>
          <cell r="M68">
            <v>0</v>
          </cell>
          <cell r="N68">
            <v>0</v>
          </cell>
          <cell r="O68">
            <v>33784264</v>
          </cell>
          <cell r="P68" t="str">
            <v>202222000.1000.1220035</v>
          </cell>
          <cell r="Q68">
            <v>33784264</v>
          </cell>
        </row>
        <row r="69">
          <cell r="A69" t="str">
            <v>202222000.1000.1220041</v>
          </cell>
          <cell r="B69" t="str">
            <v>COMUNICACIÓN Y TRANSPORTE</v>
          </cell>
          <cell r="C69">
            <v>55473135</v>
          </cell>
          <cell r="D69">
            <v>300000</v>
          </cell>
          <cell r="E69">
            <v>0</v>
          </cell>
          <cell r="F69">
            <v>0</v>
          </cell>
          <cell r="G69">
            <v>0</v>
          </cell>
          <cell r="H69">
            <v>-49096695</v>
          </cell>
          <cell r="I69">
            <v>199999</v>
          </cell>
          <cell r="J69">
            <v>40000000</v>
          </cell>
          <cell r="K69">
            <v>0</v>
          </cell>
          <cell r="L69">
            <v>0</v>
          </cell>
          <cell r="M69">
            <v>0</v>
          </cell>
          <cell r="N69">
            <v>0</v>
          </cell>
          <cell r="O69">
            <v>46876439</v>
          </cell>
          <cell r="P69" t="str">
            <v>202222000.1000.1220041</v>
          </cell>
          <cell r="Q69">
            <v>46876439</v>
          </cell>
        </row>
        <row r="70">
          <cell r="A70" t="str">
            <v>202222000.1000.1220097</v>
          </cell>
          <cell r="B70" t="str">
            <v>IMPRESOS PUBLICACIONES Y AFILIACIONES</v>
          </cell>
          <cell r="C70">
            <v>6473280</v>
          </cell>
          <cell r="D70">
            <v>0</v>
          </cell>
          <cell r="E70">
            <v>0</v>
          </cell>
          <cell r="F70">
            <v>0</v>
          </cell>
          <cell r="G70">
            <v>0</v>
          </cell>
          <cell r="H70">
            <v>0</v>
          </cell>
          <cell r="I70">
            <v>3833568</v>
          </cell>
          <cell r="J70">
            <v>1916784</v>
          </cell>
          <cell r="K70">
            <v>0</v>
          </cell>
          <cell r="L70">
            <v>0</v>
          </cell>
          <cell r="M70">
            <v>0</v>
          </cell>
          <cell r="N70">
            <v>0</v>
          </cell>
          <cell r="O70">
            <v>12223632</v>
          </cell>
          <cell r="P70" t="str">
            <v>202222000.1000.1220097</v>
          </cell>
          <cell r="Q70">
            <v>12223632</v>
          </cell>
        </row>
        <row r="71">
          <cell r="A71" t="str">
            <v>202222000.1000.1222004</v>
          </cell>
          <cell r="B71" t="str">
            <v>SERVICIO DE MANTENIMIENTO GENERAL</v>
          </cell>
          <cell r="C71">
            <v>656886041.14999998</v>
          </cell>
          <cell r="D71">
            <v>0</v>
          </cell>
          <cell r="E71">
            <v>0</v>
          </cell>
          <cell r="F71">
            <v>0</v>
          </cell>
          <cell r="G71">
            <v>0</v>
          </cell>
          <cell r="H71">
            <v>0</v>
          </cell>
          <cell r="I71">
            <v>0</v>
          </cell>
          <cell r="J71">
            <v>0</v>
          </cell>
          <cell r="K71">
            <v>0</v>
          </cell>
          <cell r="L71">
            <v>0</v>
          </cell>
          <cell r="M71">
            <v>0</v>
          </cell>
          <cell r="N71">
            <v>0</v>
          </cell>
          <cell r="O71">
            <v>656886041.14999998</v>
          </cell>
          <cell r="P71" t="str">
            <v>202222000.1000.1222004</v>
          </cell>
          <cell r="Q71">
            <v>656886041.14999998</v>
          </cell>
        </row>
        <row r="72">
          <cell r="A72" t="str">
            <v>202222000.1000.1222013</v>
          </cell>
          <cell r="B72" t="str">
            <v>ARRENDAMIENTO</v>
          </cell>
          <cell r="C72">
            <v>2784000</v>
          </cell>
          <cell r="D72">
            <v>0</v>
          </cell>
          <cell r="E72">
            <v>0</v>
          </cell>
          <cell r="F72">
            <v>0</v>
          </cell>
          <cell r="G72">
            <v>0</v>
          </cell>
          <cell r="H72">
            <v>0</v>
          </cell>
          <cell r="I72">
            <v>0</v>
          </cell>
          <cell r="J72">
            <v>0</v>
          </cell>
          <cell r="K72">
            <v>0</v>
          </cell>
          <cell r="L72">
            <v>0</v>
          </cell>
          <cell r="M72">
            <v>0</v>
          </cell>
          <cell r="N72">
            <v>0</v>
          </cell>
          <cell r="O72">
            <v>2784000</v>
          </cell>
          <cell r="P72" t="str">
            <v>202222000.1000.1222013</v>
          </cell>
          <cell r="Q72">
            <v>2784000</v>
          </cell>
        </row>
        <row r="73">
          <cell r="A73" t="str">
            <v>202222000.1000.1224004</v>
          </cell>
          <cell r="B73" t="str">
            <v>SERVICIO DE MANTENIMIENTO GENERAL</v>
          </cell>
          <cell r="C73">
            <v>0</v>
          </cell>
          <cell r="D73">
            <v>0.81</v>
          </cell>
          <cell r="E73">
            <v>-0.81</v>
          </cell>
          <cell r="F73">
            <v>0</v>
          </cell>
          <cell r="G73">
            <v>0</v>
          </cell>
          <cell r="H73">
            <v>0</v>
          </cell>
          <cell r="I73">
            <v>0</v>
          </cell>
          <cell r="J73">
            <v>0</v>
          </cell>
          <cell r="K73">
            <v>0</v>
          </cell>
          <cell r="L73">
            <v>0</v>
          </cell>
          <cell r="M73">
            <v>0</v>
          </cell>
          <cell r="N73">
            <v>0</v>
          </cell>
          <cell r="O73">
            <v>0</v>
          </cell>
          <cell r="P73" t="str">
            <v>202222000.1000.1224004</v>
          </cell>
          <cell r="Q73">
            <v>0</v>
          </cell>
        </row>
        <row r="74">
          <cell r="A74" t="str">
            <v>202222000.1000.1226004</v>
          </cell>
          <cell r="B74" t="str">
            <v>SERVICIO DE MANTENIMIENTO GENERAL</v>
          </cell>
          <cell r="C74">
            <v>64058844.520000003</v>
          </cell>
          <cell r="D74">
            <v>0</v>
          </cell>
          <cell r="E74">
            <v>0</v>
          </cell>
          <cell r="F74">
            <v>0</v>
          </cell>
          <cell r="G74">
            <v>-22966207.719999999</v>
          </cell>
          <cell r="H74">
            <v>22966207.719999999</v>
          </cell>
          <cell r="I74">
            <v>0</v>
          </cell>
          <cell r="J74">
            <v>-22966207.719999999</v>
          </cell>
          <cell r="K74">
            <v>0</v>
          </cell>
          <cell r="L74">
            <v>0</v>
          </cell>
          <cell r="M74">
            <v>0</v>
          </cell>
          <cell r="N74">
            <v>0</v>
          </cell>
          <cell r="O74">
            <v>41092636.800000004</v>
          </cell>
          <cell r="P74" t="str">
            <v>202222000.1000.1226004</v>
          </cell>
          <cell r="Q74">
            <v>41092636.800000004</v>
          </cell>
        </row>
        <row r="75">
          <cell r="A75" t="str">
            <v>202222000.1000.1228004</v>
          </cell>
          <cell r="B75" t="str">
            <v>SERVICIO DE MANTENIMIENTO GENERAL</v>
          </cell>
          <cell r="C75">
            <v>9702240</v>
          </cell>
          <cell r="D75">
            <v>0.27</v>
          </cell>
          <cell r="E75">
            <v>-0.27</v>
          </cell>
          <cell r="F75">
            <v>0</v>
          </cell>
          <cell r="G75">
            <v>0</v>
          </cell>
          <cell r="H75">
            <v>0</v>
          </cell>
          <cell r="I75">
            <v>0</v>
          </cell>
          <cell r="J75">
            <v>0</v>
          </cell>
          <cell r="K75">
            <v>0</v>
          </cell>
          <cell r="L75">
            <v>0</v>
          </cell>
          <cell r="M75">
            <v>0</v>
          </cell>
          <cell r="N75">
            <v>0</v>
          </cell>
          <cell r="O75">
            <v>9702240</v>
          </cell>
          <cell r="P75" t="str">
            <v>202222000.1000.1228004</v>
          </cell>
          <cell r="Q75">
            <v>9702240</v>
          </cell>
        </row>
        <row r="76">
          <cell r="A76" t="str">
            <v>202222000.1000.1230023</v>
          </cell>
          <cell r="B76" t="str">
            <v>OTROS IMPUESTOS TASAS Y MULTAS</v>
          </cell>
          <cell r="C76">
            <v>0</v>
          </cell>
          <cell r="D76">
            <v>3100958</v>
          </cell>
          <cell r="E76">
            <v>2728614</v>
          </cell>
          <cell r="F76">
            <v>669906</v>
          </cell>
          <cell r="G76">
            <v>1491852</v>
          </cell>
          <cell r="H76">
            <v>1500037</v>
          </cell>
          <cell r="I76">
            <v>1612535</v>
          </cell>
          <cell r="J76">
            <v>1419912</v>
          </cell>
          <cell r="K76">
            <v>0</v>
          </cell>
          <cell r="L76">
            <v>0</v>
          </cell>
          <cell r="M76">
            <v>0</v>
          </cell>
          <cell r="N76">
            <v>0</v>
          </cell>
          <cell r="O76">
            <v>12523814</v>
          </cell>
          <cell r="P76" t="str">
            <v>202222000.1000.1230023</v>
          </cell>
          <cell r="Q76">
            <v>12523814</v>
          </cell>
        </row>
        <row r="77">
          <cell r="A77" t="str">
            <v>202222000.1000.41202022001</v>
          </cell>
          <cell r="B77" t="str">
            <v>EXPANSION DE NEGOCIOS DE T.I</v>
          </cell>
          <cell r="C77">
            <v>0</v>
          </cell>
          <cell r="D77">
            <v>0</v>
          </cell>
          <cell r="E77">
            <v>0</v>
          </cell>
          <cell r="F77">
            <v>0</v>
          </cell>
          <cell r="G77">
            <v>0</v>
          </cell>
          <cell r="H77">
            <v>0</v>
          </cell>
          <cell r="I77">
            <v>0</v>
          </cell>
          <cell r="J77">
            <v>609000000</v>
          </cell>
          <cell r="K77">
            <v>0</v>
          </cell>
          <cell r="L77">
            <v>0</v>
          </cell>
          <cell r="M77">
            <v>0</v>
          </cell>
          <cell r="N77">
            <v>0</v>
          </cell>
          <cell r="O77">
            <v>609000000</v>
          </cell>
          <cell r="P77" t="str">
            <v>202222000.1000.41202022001</v>
          </cell>
          <cell r="Q77">
            <v>609000000</v>
          </cell>
        </row>
        <row r="78">
          <cell r="A78" t="str">
            <v>202222000.1000.41322022001</v>
          </cell>
          <cell r="B78" t="str">
            <v>PROYECTO MODERNIZACION TECNOLOGICA</v>
          </cell>
          <cell r="C78">
            <v>380980971.25999999</v>
          </cell>
          <cell r="D78">
            <v>0</v>
          </cell>
          <cell r="E78">
            <v>0</v>
          </cell>
          <cell r="F78">
            <v>0</v>
          </cell>
          <cell r="G78">
            <v>-258963527</v>
          </cell>
          <cell r="H78">
            <v>258963527</v>
          </cell>
          <cell r="I78">
            <v>0</v>
          </cell>
          <cell r="J78">
            <v>-258963527</v>
          </cell>
          <cell r="K78">
            <v>0</v>
          </cell>
          <cell r="L78">
            <v>0</v>
          </cell>
          <cell r="M78">
            <v>0</v>
          </cell>
          <cell r="N78">
            <v>0</v>
          </cell>
          <cell r="O78">
            <v>122017444.25999999</v>
          </cell>
          <cell r="P78" t="str">
            <v>202222000.1000.41322022001</v>
          </cell>
          <cell r="Q78">
            <v>122017444.25999999</v>
          </cell>
        </row>
        <row r="79">
          <cell r="A79" t="str">
            <v>202222000.1000.41342022001</v>
          </cell>
          <cell r="B79" t="str">
            <v>PROYECTO MODERNIZACION TECNOLOGICA</v>
          </cell>
          <cell r="C79">
            <v>105350666</v>
          </cell>
          <cell r="D79">
            <v>0</v>
          </cell>
          <cell r="E79">
            <v>0</v>
          </cell>
          <cell r="F79">
            <v>0</v>
          </cell>
          <cell r="G79">
            <v>0</v>
          </cell>
          <cell r="H79">
            <v>0</v>
          </cell>
          <cell r="I79">
            <v>0</v>
          </cell>
          <cell r="J79">
            <v>0</v>
          </cell>
          <cell r="K79">
            <v>0</v>
          </cell>
          <cell r="L79">
            <v>0</v>
          </cell>
          <cell r="M79">
            <v>0</v>
          </cell>
          <cell r="N79">
            <v>0</v>
          </cell>
          <cell r="O79">
            <v>105350666</v>
          </cell>
          <cell r="P79" t="str">
            <v>202222000.1000.41342022001</v>
          </cell>
          <cell r="Q79">
            <v>105350666</v>
          </cell>
        </row>
        <row r="80">
          <cell r="A80" t="str">
            <v>202222000.1000.41362022001</v>
          </cell>
          <cell r="B80" t="str">
            <v>PROYECTO MODERNIZACION TECNOLOGICA</v>
          </cell>
          <cell r="C80">
            <v>118320000</v>
          </cell>
          <cell r="D80">
            <v>0</v>
          </cell>
          <cell r="E80">
            <v>0</v>
          </cell>
          <cell r="F80">
            <v>0</v>
          </cell>
          <cell r="G80">
            <v>0</v>
          </cell>
          <cell r="H80">
            <v>0</v>
          </cell>
          <cell r="I80">
            <v>0</v>
          </cell>
          <cell r="J80">
            <v>0</v>
          </cell>
          <cell r="K80">
            <v>0</v>
          </cell>
          <cell r="L80">
            <v>0</v>
          </cell>
          <cell r="M80">
            <v>0</v>
          </cell>
          <cell r="N80">
            <v>0</v>
          </cell>
          <cell r="O80">
            <v>118320000</v>
          </cell>
          <cell r="P80" t="str">
            <v>202222000.1000.41362022001</v>
          </cell>
          <cell r="Q80">
            <v>118320000</v>
          </cell>
        </row>
        <row r="81">
          <cell r="A81" t="str">
            <v>202222000.3000.41302022001</v>
          </cell>
          <cell r="B81" t="str">
            <v>PROYECTO MODERNIZACION TECNOLOGICA</v>
          </cell>
          <cell r="C81">
            <v>0</v>
          </cell>
          <cell r="D81">
            <v>0</v>
          </cell>
          <cell r="E81">
            <v>0</v>
          </cell>
          <cell r="F81">
            <v>0</v>
          </cell>
          <cell r="G81">
            <v>0</v>
          </cell>
          <cell r="H81">
            <v>0</v>
          </cell>
          <cell r="I81">
            <v>0</v>
          </cell>
          <cell r="J81">
            <v>97763309</v>
          </cell>
          <cell r="K81">
            <v>0</v>
          </cell>
          <cell r="L81">
            <v>0</v>
          </cell>
          <cell r="M81">
            <v>0</v>
          </cell>
          <cell r="N81">
            <v>0</v>
          </cell>
          <cell r="O81">
            <v>97763309</v>
          </cell>
          <cell r="P81" t="str">
            <v>202222000.3000.41302022001</v>
          </cell>
          <cell r="Q81">
            <v>97763309</v>
          </cell>
        </row>
        <row r="82">
          <cell r="A82" t="str">
            <v>202222006.1000.1210022</v>
          </cell>
          <cell r="B82" t="str">
            <v>COMPRA DE EQUIPO</v>
          </cell>
          <cell r="C82">
            <v>0</v>
          </cell>
          <cell r="D82">
            <v>0</v>
          </cell>
          <cell r="E82">
            <v>0</v>
          </cell>
          <cell r="F82">
            <v>0</v>
          </cell>
          <cell r="G82">
            <v>0</v>
          </cell>
          <cell r="H82">
            <v>0</v>
          </cell>
          <cell r="I82">
            <v>0</v>
          </cell>
          <cell r="J82">
            <v>70000000</v>
          </cell>
          <cell r="K82">
            <v>0</v>
          </cell>
          <cell r="L82">
            <v>0</v>
          </cell>
          <cell r="M82">
            <v>0</v>
          </cell>
          <cell r="N82">
            <v>0</v>
          </cell>
          <cell r="O82">
            <v>70000000</v>
          </cell>
          <cell r="P82" t="str">
            <v>202222006.1000.1210022</v>
          </cell>
          <cell r="Q82">
            <v>70000000</v>
          </cell>
        </row>
        <row r="83">
          <cell r="A83" t="str">
            <v>202323000.1000.1120031</v>
          </cell>
          <cell r="B83" t="str">
            <v>HONORARIOS Y REMUNERACIÓN SERV-TÉCNICOS</v>
          </cell>
          <cell r="C83">
            <v>802379000</v>
          </cell>
          <cell r="D83">
            <v>0</v>
          </cell>
          <cell r="E83">
            <v>0</v>
          </cell>
          <cell r="F83">
            <v>0</v>
          </cell>
          <cell r="G83">
            <v>0</v>
          </cell>
          <cell r="H83">
            <v>0</v>
          </cell>
          <cell r="I83">
            <v>139941128</v>
          </cell>
          <cell r="J83">
            <v>150000000</v>
          </cell>
          <cell r="K83">
            <v>0</v>
          </cell>
          <cell r="L83">
            <v>0</v>
          </cell>
          <cell r="M83">
            <v>0</v>
          </cell>
          <cell r="N83">
            <v>0</v>
          </cell>
          <cell r="O83">
            <v>1092320128</v>
          </cell>
          <cell r="P83" t="str">
            <v>202323000.1000.1120031</v>
          </cell>
          <cell r="Q83">
            <v>1092320128</v>
          </cell>
        </row>
        <row r="84">
          <cell r="A84" t="str">
            <v>202323000.1000.1122031</v>
          </cell>
          <cell r="B84" t="str">
            <v>HONORARIOS Y REMUNERACIÓN SERV-TÉCNICOS</v>
          </cell>
          <cell r="C84">
            <v>469195753</v>
          </cell>
          <cell r="D84">
            <v>0</v>
          </cell>
          <cell r="E84">
            <v>0</v>
          </cell>
          <cell r="F84">
            <v>0</v>
          </cell>
          <cell r="G84">
            <v>0</v>
          </cell>
          <cell r="H84">
            <v>0</v>
          </cell>
          <cell r="I84">
            <v>0</v>
          </cell>
          <cell r="J84">
            <v>0</v>
          </cell>
          <cell r="K84">
            <v>0</v>
          </cell>
          <cell r="L84">
            <v>0</v>
          </cell>
          <cell r="M84">
            <v>0</v>
          </cell>
          <cell r="N84">
            <v>0</v>
          </cell>
          <cell r="O84">
            <v>469195753</v>
          </cell>
          <cell r="P84" t="str">
            <v>202323000.1000.1122031</v>
          </cell>
          <cell r="Q84">
            <v>469195753</v>
          </cell>
        </row>
        <row r="85">
          <cell r="A85" t="str">
            <v>202323000.1000.1126031</v>
          </cell>
          <cell r="B85" t="str">
            <v>HONORARIOS Y REMUNERACIÓN SERV-TÉCNICOS</v>
          </cell>
          <cell r="C85">
            <v>412441</v>
          </cell>
          <cell r="D85">
            <v>0</v>
          </cell>
          <cell r="E85">
            <v>0</v>
          </cell>
          <cell r="F85">
            <v>0</v>
          </cell>
          <cell r="G85">
            <v>0</v>
          </cell>
          <cell r="H85">
            <v>0</v>
          </cell>
          <cell r="I85">
            <v>0</v>
          </cell>
          <cell r="J85">
            <v>0</v>
          </cell>
          <cell r="K85">
            <v>0</v>
          </cell>
          <cell r="L85">
            <v>0</v>
          </cell>
          <cell r="M85">
            <v>0</v>
          </cell>
          <cell r="N85">
            <v>0</v>
          </cell>
          <cell r="O85">
            <v>412441</v>
          </cell>
          <cell r="P85" t="str">
            <v>202323000.1000.1126031</v>
          </cell>
          <cell r="Q85">
            <v>412441</v>
          </cell>
        </row>
        <row r="86">
          <cell r="A86" t="str">
            <v>202323000.1000.1210003</v>
          </cell>
          <cell r="B86" t="str">
            <v>MATERIALES Y SUMINISTROS</v>
          </cell>
          <cell r="C86">
            <v>800000</v>
          </cell>
          <cell r="D86">
            <v>0</v>
          </cell>
          <cell r="E86">
            <v>0</v>
          </cell>
          <cell r="F86">
            <v>400000</v>
          </cell>
          <cell r="G86">
            <v>0</v>
          </cell>
          <cell r="H86">
            <v>0</v>
          </cell>
          <cell r="I86">
            <v>400000</v>
          </cell>
          <cell r="J86">
            <v>400000</v>
          </cell>
          <cell r="K86">
            <v>0</v>
          </cell>
          <cell r="L86">
            <v>0</v>
          </cell>
          <cell r="M86">
            <v>0</v>
          </cell>
          <cell r="N86">
            <v>0</v>
          </cell>
          <cell r="O86">
            <v>2000000</v>
          </cell>
          <cell r="P86" t="str">
            <v>202323000.1000.1210003</v>
          </cell>
          <cell r="Q86">
            <v>2000000</v>
          </cell>
        </row>
        <row r="87">
          <cell r="A87" t="str">
            <v>202323000.1000.1220004</v>
          </cell>
          <cell r="B87" t="str">
            <v>SERVICIO DE MANTENIMIENTO GENERAL</v>
          </cell>
          <cell r="C87">
            <v>100000</v>
          </cell>
          <cell r="D87">
            <v>0</v>
          </cell>
          <cell r="E87">
            <v>0</v>
          </cell>
          <cell r="F87">
            <v>50000</v>
          </cell>
          <cell r="G87">
            <v>0</v>
          </cell>
          <cell r="H87">
            <v>0</v>
          </cell>
          <cell r="I87">
            <v>50000</v>
          </cell>
          <cell r="J87">
            <v>50000</v>
          </cell>
          <cell r="K87">
            <v>0</v>
          </cell>
          <cell r="L87">
            <v>0</v>
          </cell>
          <cell r="M87">
            <v>0</v>
          </cell>
          <cell r="N87">
            <v>0</v>
          </cell>
          <cell r="O87">
            <v>250000</v>
          </cell>
          <cell r="P87" t="str">
            <v>202323000.1000.1220004</v>
          </cell>
          <cell r="Q87">
            <v>250000</v>
          </cell>
        </row>
        <row r="88">
          <cell r="A88" t="str">
            <v>202323000.1000.1220035</v>
          </cell>
          <cell r="B88" t="str">
            <v>PASAJES, VIATICOS Y GASTOS DE VIAJE</v>
          </cell>
          <cell r="C88">
            <v>4052994</v>
          </cell>
          <cell r="D88">
            <v>2454264</v>
          </cell>
          <cell r="E88">
            <v>10458942</v>
          </cell>
          <cell r="F88">
            <v>2801814</v>
          </cell>
          <cell r="G88">
            <v>3278202</v>
          </cell>
          <cell r="H88">
            <v>2078484</v>
          </cell>
          <cell r="I88">
            <v>3652488</v>
          </cell>
          <cell r="J88">
            <v>50000</v>
          </cell>
          <cell r="K88">
            <v>0</v>
          </cell>
          <cell r="L88">
            <v>0</v>
          </cell>
          <cell r="M88">
            <v>0</v>
          </cell>
          <cell r="N88">
            <v>0</v>
          </cell>
          <cell r="O88">
            <v>28827188</v>
          </cell>
          <cell r="P88" t="str">
            <v>202323000.1000.1220035</v>
          </cell>
          <cell r="Q88">
            <v>28827188</v>
          </cell>
        </row>
        <row r="89">
          <cell r="A89" t="str">
            <v>202323000.1000.1220041</v>
          </cell>
          <cell r="B89" t="str">
            <v>COMUNICACIÓN Y TRANSPORTE</v>
          </cell>
          <cell r="C89">
            <v>2850000</v>
          </cell>
          <cell r="D89">
            <v>0</v>
          </cell>
          <cell r="E89">
            <v>0</v>
          </cell>
          <cell r="F89">
            <v>400000</v>
          </cell>
          <cell r="G89">
            <v>0</v>
          </cell>
          <cell r="H89">
            <v>0</v>
          </cell>
          <cell r="I89">
            <v>400000</v>
          </cell>
          <cell r="J89">
            <v>450000</v>
          </cell>
          <cell r="K89">
            <v>0</v>
          </cell>
          <cell r="L89">
            <v>0</v>
          </cell>
          <cell r="M89">
            <v>0</v>
          </cell>
          <cell r="N89">
            <v>0</v>
          </cell>
          <cell r="O89">
            <v>4100000</v>
          </cell>
          <cell r="P89" t="str">
            <v>202323000.1000.1220041</v>
          </cell>
          <cell r="Q89">
            <v>4100000</v>
          </cell>
        </row>
        <row r="90">
          <cell r="A90" t="str">
            <v>202323000.1000.1220045</v>
          </cell>
          <cell r="B90" t="str">
            <v>GASTOS FINANCIEROS</v>
          </cell>
          <cell r="C90">
            <v>36000000</v>
          </cell>
          <cell r="D90">
            <v>0</v>
          </cell>
          <cell r="E90">
            <v>35000000</v>
          </cell>
          <cell r="F90">
            <v>7000000</v>
          </cell>
          <cell r="G90">
            <v>0</v>
          </cell>
          <cell r="H90">
            <v>180000000</v>
          </cell>
          <cell r="I90">
            <v>0</v>
          </cell>
          <cell r="J90">
            <v>0</v>
          </cell>
          <cell r="K90">
            <v>0</v>
          </cell>
          <cell r="L90">
            <v>0</v>
          </cell>
          <cell r="M90">
            <v>0</v>
          </cell>
          <cell r="N90">
            <v>0</v>
          </cell>
          <cell r="O90">
            <v>258000000</v>
          </cell>
          <cell r="P90" t="str">
            <v>202323000.1000.1220045</v>
          </cell>
          <cell r="Q90">
            <v>258000000</v>
          </cell>
        </row>
        <row r="91">
          <cell r="A91" t="str">
            <v>202323000.1000.1220059</v>
          </cell>
          <cell r="B91" t="str">
            <v>DEVOLUCIONES</v>
          </cell>
          <cell r="C91">
            <v>15555154</v>
          </cell>
          <cell r="D91">
            <v>16924800</v>
          </cell>
          <cell r="E91">
            <v>-15678267</v>
          </cell>
          <cell r="F91">
            <v>29912688</v>
          </cell>
          <cell r="G91">
            <v>17345992</v>
          </cell>
          <cell r="H91">
            <v>74107415</v>
          </cell>
          <cell r="I91">
            <v>5365834</v>
          </cell>
          <cell r="J91">
            <v>-7741767</v>
          </cell>
          <cell r="K91">
            <v>0</v>
          </cell>
          <cell r="L91">
            <v>0</v>
          </cell>
          <cell r="M91">
            <v>0</v>
          </cell>
          <cell r="N91">
            <v>0</v>
          </cell>
          <cell r="O91">
            <v>135791849</v>
          </cell>
          <cell r="P91" t="str">
            <v>202323000.1000.1220059</v>
          </cell>
          <cell r="Q91">
            <v>135791849</v>
          </cell>
        </row>
        <row r="92">
          <cell r="A92" t="str">
            <v>202323000.1000.1220097</v>
          </cell>
          <cell r="B92" t="str">
            <v>IMPRESOS PUBLICACIONES Y AFILIACIONES</v>
          </cell>
          <cell r="C92">
            <v>4600000</v>
          </cell>
          <cell r="D92">
            <v>0</v>
          </cell>
          <cell r="E92">
            <v>1856000</v>
          </cell>
          <cell r="F92">
            <v>50000</v>
          </cell>
          <cell r="G92">
            <v>0</v>
          </cell>
          <cell r="H92">
            <v>0</v>
          </cell>
          <cell r="I92">
            <v>3820000</v>
          </cell>
          <cell r="J92">
            <v>672500</v>
          </cell>
          <cell r="K92">
            <v>0</v>
          </cell>
          <cell r="L92">
            <v>0</v>
          </cell>
          <cell r="M92">
            <v>0</v>
          </cell>
          <cell r="N92">
            <v>0</v>
          </cell>
          <cell r="O92">
            <v>10998500</v>
          </cell>
          <cell r="P92" t="str">
            <v>202323000.1000.1220097</v>
          </cell>
          <cell r="Q92">
            <v>10998500</v>
          </cell>
        </row>
        <row r="93">
          <cell r="A93" t="str">
            <v>202323000.1000.1222045</v>
          </cell>
          <cell r="B93" t="str">
            <v>GASTOS FINANCIEROS</v>
          </cell>
          <cell r="C93">
            <v>3627210</v>
          </cell>
          <cell r="D93">
            <v>0</v>
          </cell>
          <cell r="E93">
            <v>0</v>
          </cell>
          <cell r="F93">
            <v>0</v>
          </cell>
          <cell r="G93">
            <v>-3627210</v>
          </cell>
          <cell r="H93">
            <v>0</v>
          </cell>
          <cell r="I93">
            <v>0</v>
          </cell>
          <cell r="J93">
            <v>0</v>
          </cell>
          <cell r="K93">
            <v>0</v>
          </cell>
          <cell r="L93">
            <v>0</v>
          </cell>
          <cell r="M93">
            <v>0</v>
          </cell>
          <cell r="N93">
            <v>0</v>
          </cell>
          <cell r="O93">
            <v>0</v>
          </cell>
          <cell r="P93" t="str">
            <v>202323000.1000.1222045</v>
          </cell>
          <cell r="Q93">
            <v>0</v>
          </cell>
        </row>
        <row r="94">
          <cell r="A94" t="str">
            <v>202323000.1000.1224041</v>
          </cell>
          <cell r="B94" t="str">
            <v>COMUNICACIÓN Y TRANSPORTE</v>
          </cell>
          <cell r="C94">
            <v>55170</v>
          </cell>
          <cell r="D94">
            <v>0</v>
          </cell>
          <cell r="E94">
            <v>0</v>
          </cell>
          <cell r="F94">
            <v>0</v>
          </cell>
          <cell r="G94">
            <v>0</v>
          </cell>
          <cell r="H94">
            <v>0</v>
          </cell>
          <cell r="I94">
            <v>0</v>
          </cell>
          <cell r="J94">
            <v>0</v>
          </cell>
          <cell r="K94">
            <v>0</v>
          </cell>
          <cell r="L94">
            <v>0</v>
          </cell>
          <cell r="M94">
            <v>0</v>
          </cell>
          <cell r="N94">
            <v>0</v>
          </cell>
          <cell r="O94">
            <v>55170</v>
          </cell>
          <cell r="P94" t="str">
            <v>202323000.1000.1224041</v>
          </cell>
          <cell r="Q94">
            <v>55170</v>
          </cell>
        </row>
        <row r="95">
          <cell r="A95" t="str">
            <v>202323000.1000.1224045</v>
          </cell>
          <cell r="B95" t="str">
            <v>GASTOS FINANCIEROS</v>
          </cell>
          <cell r="C95">
            <v>0</v>
          </cell>
          <cell r="D95">
            <v>0.11</v>
          </cell>
          <cell r="E95">
            <v>-0.11</v>
          </cell>
          <cell r="F95">
            <v>0</v>
          </cell>
          <cell r="G95">
            <v>0</v>
          </cell>
          <cell r="H95">
            <v>0</v>
          </cell>
          <cell r="I95">
            <v>0</v>
          </cell>
          <cell r="J95">
            <v>0</v>
          </cell>
          <cell r="K95">
            <v>0</v>
          </cell>
          <cell r="L95">
            <v>0</v>
          </cell>
          <cell r="M95">
            <v>0</v>
          </cell>
          <cell r="N95">
            <v>0</v>
          </cell>
          <cell r="O95">
            <v>0</v>
          </cell>
          <cell r="P95" t="str">
            <v>202323000.1000.1224045</v>
          </cell>
          <cell r="Q95">
            <v>0</v>
          </cell>
        </row>
        <row r="96">
          <cell r="A96" t="str">
            <v>202323000.1000.1224059</v>
          </cell>
          <cell r="B96" t="str">
            <v>DEVOLUCIONES</v>
          </cell>
          <cell r="C96">
            <v>0</v>
          </cell>
          <cell r="D96">
            <v>0.44</v>
          </cell>
          <cell r="E96">
            <v>-0.44</v>
          </cell>
          <cell r="F96">
            <v>0</v>
          </cell>
          <cell r="G96">
            <v>0</v>
          </cell>
          <cell r="H96">
            <v>0</v>
          </cell>
          <cell r="I96">
            <v>0</v>
          </cell>
          <cell r="J96">
            <v>0</v>
          </cell>
          <cell r="K96">
            <v>0</v>
          </cell>
          <cell r="L96">
            <v>0</v>
          </cell>
          <cell r="M96">
            <v>0</v>
          </cell>
          <cell r="N96">
            <v>0</v>
          </cell>
          <cell r="O96">
            <v>0</v>
          </cell>
          <cell r="P96" t="str">
            <v>202323000.1000.1224059</v>
          </cell>
          <cell r="Q96">
            <v>0</v>
          </cell>
        </row>
        <row r="97">
          <cell r="A97" t="str">
            <v>202323000.1000.1230023</v>
          </cell>
          <cell r="B97" t="str">
            <v>OTROS IMPUESTOS TASAS Y MULTAS</v>
          </cell>
          <cell r="C97">
            <v>5002467637</v>
          </cell>
          <cell r="D97">
            <v>0</v>
          </cell>
          <cell r="E97">
            <v>315920</v>
          </cell>
          <cell r="F97">
            <v>744622</v>
          </cell>
          <cell r="G97">
            <v>407159</v>
          </cell>
          <cell r="H97">
            <v>418823</v>
          </cell>
          <cell r="I97">
            <v>3400443231</v>
          </cell>
          <cell r="J97">
            <v>443231</v>
          </cell>
          <cell r="K97">
            <v>0</v>
          </cell>
          <cell r="L97">
            <v>0</v>
          </cell>
          <cell r="M97">
            <v>0</v>
          </cell>
          <cell r="N97">
            <v>0</v>
          </cell>
          <cell r="O97">
            <v>8405240623</v>
          </cell>
          <cell r="P97" t="str">
            <v>202323000.1000.1230023</v>
          </cell>
          <cell r="Q97">
            <v>8405240623</v>
          </cell>
        </row>
        <row r="98">
          <cell r="A98" t="str">
            <v>202323000.1000.1230058</v>
          </cell>
          <cell r="B98" t="str">
            <v>IMPUESTO A LA EQUIDAD CREE</v>
          </cell>
          <cell r="C98">
            <v>0</v>
          </cell>
          <cell r="D98">
            <v>0</v>
          </cell>
          <cell r="E98">
            <v>0</v>
          </cell>
          <cell r="F98">
            <v>0</v>
          </cell>
          <cell r="G98">
            <v>0</v>
          </cell>
          <cell r="H98">
            <v>0</v>
          </cell>
          <cell r="I98">
            <v>0</v>
          </cell>
          <cell r="J98">
            <v>519568</v>
          </cell>
          <cell r="K98">
            <v>0</v>
          </cell>
          <cell r="L98">
            <v>0</v>
          </cell>
          <cell r="M98">
            <v>0</v>
          </cell>
          <cell r="N98">
            <v>0</v>
          </cell>
          <cell r="O98">
            <v>519568</v>
          </cell>
          <cell r="P98" t="str">
            <v>202323000.1000.1230058</v>
          </cell>
          <cell r="Q98">
            <v>519568</v>
          </cell>
        </row>
        <row r="99">
          <cell r="A99" t="str">
            <v>202323000.1000.1232023</v>
          </cell>
          <cell r="B99" t="str">
            <v>OTROS IMPUESTOS TASAS Y MULTAS</v>
          </cell>
          <cell r="C99">
            <v>976681591.30999994</v>
          </cell>
          <cell r="D99">
            <v>0</v>
          </cell>
          <cell r="E99">
            <v>0</v>
          </cell>
          <cell r="F99">
            <v>0</v>
          </cell>
          <cell r="G99">
            <v>-743028516.27999997</v>
          </cell>
          <cell r="H99">
            <v>0</v>
          </cell>
          <cell r="I99">
            <v>0</v>
          </cell>
          <cell r="J99">
            <v>0</v>
          </cell>
          <cell r="K99">
            <v>0</v>
          </cell>
          <cell r="L99">
            <v>0</v>
          </cell>
          <cell r="M99">
            <v>0</v>
          </cell>
          <cell r="N99">
            <v>0</v>
          </cell>
          <cell r="O99">
            <v>233653075.02999997</v>
          </cell>
          <cell r="P99" t="str">
            <v>202323000.1000.1232023</v>
          </cell>
          <cell r="Q99">
            <v>233653075.02999997</v>
          </cell>
        </row>
        <row r="100">
          <cell r="A100" t="str">
            <v>202828000.1000.1220035</v>
          </cell>
          <cell r="B100" t="str">
            <v>PASAJES, VIATICOS Y GASTOS DE VIAJE</v>
          </cell>
          <cell r="C100">
            <v>657957</v>
          </cell>
          <cell r="D100">
            <v>7986472</v>
          </cell>
          <cell r="E100">
            <v>1857628</v>
          </cell>
          <cell r="F100">
            <v>3100074</v>
          </cell>
          <cell r="G100">
            <v>3973830</v>
          </cell>
          <cell r="H100">
            <v>15100000</v>
          </cell>
          <cell r="I100">
            <v>100000</v>
          </cell>
          <cell r="J100">
            <v>100000</v>
          </cell>
          <cell r="K100">
            <v>0</v>
          </cell>
          <cell r="L100">
            <v>0</v>
          </cell>
          <cell r="M100">
            <v>0</v>
          </cell>
          <cell r="N100">
            <v>0</v>
          </cell>
          <cell r="O100">
            <v>32875961</v>
          </cell>
          <cell r="P100" t="str">
            <v>202828000.1000.1220035</v>
          </cell>
          <cell r="Q100">
            <v>32875961</v>
          </cell>
        </row>
        <row r="101">
          <cell r="A101" t="str">
            <v>202828000.1000.1226035</v>
          </cell>
          <cell r="B101" t="str">
            <v>PASAJES, VIATICOS Y GASTOS DE VIAJE</v>
          </cell>
          <cell r="C101">
            <v>4501324</v>
          </cell>
          <cell r="D101">
            <v>0</v>
          </cell>
          <cell r="E101">
            <v>0</v>
          </cell>
          <cell r="F101">
            <v>0</v>
          </cell>
          <cell r="G101">
            <v>0</v>
          </cell>
          <cell r="H101">
            <v>0</v>
          </cell>
          <cell r="I101">
            <v>0</v>
          </cell>
          <cell r="J101">
            <v>0</v>
          </cell>
          <cell r="K101">
            <v>0</v>
          </cell>
          <cell r="L101">
            <v>0</v>
          </cell>
          <cell r="M101">
            <v>0</v>
          </cell>
          <cell r="N101">
            <v>0</v>
          </cell>
          <cell r="O101">
            <v>4501324</v>
          </cell>
          <cell r="P101" t="str">
            <v>202828000.1000.1226035</v>
          </cell>
          <cell r="Q101">
            <v>4501324</v>
          </cell>
        </row>
        <row r="102">
          <cell r="A102" t="str">
            <v>202828005.1000.1110005</v>
          </cell>
          <cell r="B102" t="str">
            <v>VACACIONES</v>
          </cell>
          <cell r="C102">
            <v>180839743</v>
          </cell>
          <cell r="D102">
            <v>165242911</v>
          </cell>
          <cell r="E102">
            <v>186387755</v>
          </cell>
          <cell r="F102">
            <v>144939120</v>
          </cell>
          <cell r="G102">
            <v>196660115</v>
          </cell>
          <cell r="H102">
            <v>214600548</v>
          </cell>
          <cell r="I102">
            <v>176460526</v>
          </cell>
          <cell r="J102">
            <v>175291812</v>
          </cell>
          <cell r="K102">
            <v>0</v>
          </cell>
          <cell r="L102">
            <v>0</v>
          </cell>
          <cell r="M102">
            <v>0</v>
          </cell>
          <cell r="N102">
            <v>0</v>
          </cell>
          <cell r="O102">
            <v>1440422530</v>
          </cell>
          <cell r="P102" t="str">
            <v>202828005.1000.1110005</v>
          </cell>
          <cell r="Q102">
            <v>1440422530</v>
          </cell>
        </row>
        <row r="103">
          <cell r="A103" t="str">
            <v>202828005.1000.1110007</v>
          </cell>
          <cell r="B103" t="str">
            <v>SUELDO PERSONAL DE NÓMINA</v>
          </cell>
          <cell r="C103">
            <v>2197159888</v>
          </cell>
          <cell r="D103">
            <v>2126276381</v>
          </cell>
          <cell r="E103">
            <v>2190135252</v>
          </cell>
          <cell r="F103">
            <v>2172218610</v>
          </cell>
          <cell r="G103">
            <v>2191376790</v>
          </cell>
          <cell r="H103">
            <v>2147802304</v>
          </cell>
          <cell r="I103">
            <v>2167363428</v>
          </cell>
          <cell r="J103">
            <v>2167247895</v>
          </cell>
          <cell r="K103">
            <v>0</v>
          </cell>
          <cell r="L103">
            <v>0</v>
          </cell>
          <cell r="M103">
            <v>0</v>
          </cell>
          <cell r="N103">
            <v>0</v>
          </cell>
          <cell r="O103">
            <v>17359580548</v>
          </cell>
          <cell r="P103" t="str">
            <v>202828005.1000.1110007</v>
          </cell>
          <cell r="Q103">
            <v>17359580548</v>
          </cell>
        </row>
        <row r="104">
          <cell r="A104" t="str">
            <v>202828005.1000.1110008</v>
          </cell>
          <cell r="B104" t="str">
            <v>HORAS EXTRAS DIURNAS, NOCTURNAS, DOMINICALES Y FESTIVOS</v>
          </cell>
          <cell r="C104">
            <v>50936091</v>
          </cell>
          <cell r="D104">
            <v>53017680</v>
          </cell>
          <cell r="E104">
            <v>83284607</v>
          </cell>
          <cell r="F104">
            <v>64294104</v>
          </cell>
          <cell r="G104">
            <v>55588656</v>
          </cell>
          <cell r="H104">
            <v>38132286</v>
          </cell>
          <cell r="I104">
            <v>49158788</v>
          </cell>
          <cell r="J104">
            <v>19299232</v>
          </cell>
          <cell r="K104">
            <v>0</v>
          </cell>
          <cell r="L104">
            <v>0</v>
          </cell>
          <cell r="M104">
            <v>0</v>
          </cell>
          <cell r="N104">
            <v>0</v>
          </cell>
          <cell r="O104">
            <v>413711444</v>
          </cell>
          <cell r="P104" t="str">
            <v>202828005.1000.1110008</v>
          </cell>
          <cell r="Q104">
            <v>413711444</v>
          </cell>
        </row>
        <row r="105">
          <cell r="A105" t="str">
            <v>202828005.1000.1110009</v>
          </cell>
          <cell r="B105" t="str">
            <v>PRIMA DE VACACIONES</v>
          </cell>
          <cell r="C105">
            <v>234460686</v>
          </cell>
          <cell r="D105">
            <v>209713076</v>
          </cell>
          <cell r="E105">
            <v>222062130</v>
          </cell>
          <cell r="F105">
            <v>161528848</v>
          </cell>
          <cell r="G105">
            <v>226213228</v>
          </cell>
          <cell r="H105">
            <v>258376101</v>
          </cell>
          <cell r="I105">
            <v>193438761</v>
          </cell>
          <cell r="J105">
            <v>213823270</v>
          </cell>
          <cell r="K105">
            <v>0</v>
          </cell>
          <cell r="L105">
            <v>0</v>
          </cell>
          <cell r="M105">
            <v>0</v>
          </cell>
          <cell r="N105">
            <v>0</v>
          </cell>
          <cell r="O105">
            <v>1719616100</v>
          </cell>
          <cell r="P105" t="str">
            <v>202828005.1000.1110009</v>
          </cell>
          <cell r="Q105">
            <v>1719616100</v>
          </cell>
        </row>
        <row r="106">
          <cell r="A106" t="str">
            <v>202828005.1000.1110010</v>
          </cell>
          <cell r="B106" t="str">
            <v>PRIMA SEMESTRAL EXTRALEGAL DE MAYO</v>
          </cell>
          <cell r="C106">
            <v>0</v>
          </cell>
          <cell r="D106">
            <v>0</v>
          </cell>
          <cell r="E106">
            <v>0</v>
          </cell>
          <cell r="F106">
            <v>0</v>
          </cell>
          <cell r="G106">
            <v>721026281</v>
          </cell>
          <cell r="H106">
            <v>5997628</v>
          </cell>
          <cell r="I106">
            <v>2362306</v>
          </cell>
          <cell r="J106">
            <v>43843</v>
          </cell>
          <cell r="K106">
            <v>0</v>
          </cell>
          <cell r="L106">
            <v>0</v>
          </cell>
          <cell r="M106">
            <v>0</v>
          </cell>
          <cell r="N106">
            <v>0</v>
          </cell>
          <cell r="O106">
            <v>729430058</v>
          </cell>
          <cell r="P106" t="str">
            <v>202828005.1000.1110010</v>
          </cell>
          <cell r="Q106">
            <v>729430058</v>
          </cell>
        </row>
        <row r="107">
          <cell r="A107" t="str">
            <v>202828005.1000.1110017</v>
          </cell>
          <cell r="B107" t="str">
            <v>PRIMA SEMESTRAL DE JUNIO</v>
          </cell>
          <cell r="C107">
            <v>0</v>
          </cell>
          <cell r="D107">
            <v>0</v>
          </cell>
          <cell r="E107">
            <v>0</v>
          </cell>
          <cell r="F107">
            <v>0</v>
          </cell>
          <cell r="G107">
            <v>0</v>
          </cell>
          <cell r="H107">
            <v>1216217891</v>
          </cell>
          <cell r="I107">
            <v>12354373</v>
          </cell>
          <cell r="J107">
            <v>5090123</v>
          </cell>
          <cell r="K107">
            <v>0</v>
          </cell>
          <cell r="L107">
            <v>0</v>
          </cell>
          <cell r="M107">
            <v>0</v>
          </cell>
          <cell r="N107">
            <v>0</v>
          </cell>
          <cell r="O107">
            <v>1233662387</v>
          </cell>
          <cell r="P107" t="str">
            <v>202828005.1000.1110017</v>
          </cell>
          <cell r="Q107">
            <v>1233662387</v>
          </cell>
        </row>
        <row r="108">
          <cell r="A108" t="str">
            <v>202828005.1000.1110019</v>
          </cell>
          <cell r="B108" t="str">
            <v>PRIMA DE NAVIDAD</v>
          </cell>
          <cell r="C108">
            <v>2935776</v>
          </cell>
          <cell r="D108">
            <v>7255731</v>
          </cell>
          <cell r="E108">
            <v>513</v>
          </cell>
          <cell r="F108">
            <v>61778</v>
          </cell>
          <cell r="G108">
            <v>0</v>
          </cell>
          <cell r="H108">
            <v>467323</v>
          </cell>
          <cell r="I108">
            <v>16564805</v>
          </cell>
          <cell r="J108">
            <v>9301151</v>
          </cell>
          <cell r="K108">
            <v>0</v>
          </cell>
          <cell r="L108">
            <v>0</v>
          </cell>
          <cell r="M108">
            <v>0</v>
          </cell>
          <cell r="N108">
            <v>0</v>
          </cell>
          <cell r="O108">
            <v>36587077</v>
          </cell>
          <cell r="P108" t="str">
            <v>202828005.1000.1110019</v>
          </cell>
          <cell r="Q108">
            <v>36587077</v>
          </cell>
        </row>
        <row r="109">
          <cell r="A109" t="str">
            <v>202828005.1000.1110024</v>
          </cell>
          <cell r="B109" t="str">
            <v>INTERESES DE LA CESANTIAS</v>
          </cell>
          <cell r="C109">
            <v>43196328</v>
          </cell>
          <cell r="D109">
            <v>291135277</v>
          </cell>
          <cell r="E109">
            <v>0</v>
          </cell>
          <cell r="F109">
            <v>0</v>
          </cell>
          <cell r="G109">
            <v>0</v>
          </cell>
          <cell r="H109">
            <v>74469</v>
          </cell>
          <cell r="I109">
            <v>2159263</v>
          </cell>
          <cell r="J109">
            <v>1170342</v>
          </cell>
          <cell r="K109">
            <v>0</v>
          </cell>
          <cell r="L109">
            <v>0</v>
          </cell>
          <cell r="M109">
            <v>0</v>
          </cell>
          <cell r="N109">
            <v>0</v>
          </cell>
          <cell r="O109">
            <v>337735679</v>
          </cell>
          <cell r="P109" t="str">
            <v>202828005.1000.1110024</v>
          </cell>
          <cell r="Q109">
            <v>337735679</v>
          </cell>
        </row>
        <row r="110">
          <cell r="A110" t="str">
            <v>202828005.1000.1110027</v>
          </cell>
          <cell r="B110" t="str">
            <v>PRIMA DE ANTIGUEDAD</v>
          </cell>
          <cell r="C110">
            <v>288188480</v>
          </cell>
          <cell r="D110">
            <v>309195231</v>
          </cell>
          <cell r="E110">
            <v>332175247</v>
          </cell>
          <cell r="F110">
            <v>209770894</v>
          </cell>
          <cell r="G110">
            <v>354720585</v>
          </cell>
          <cell r="H110">
            <v>300679584</v>
          </cell>
          <cell r="I110">
            <v>230743048</v>
          </cell>
          <cell r="J110">
            <v>239119823</v>
          </cell>
          <cell r="K110">
            <v>0</v>
          </cell>
          <cell r="L110">
            <v>0</v>
          </cell>
          <cell r="M110">
            <v>0</v>
          </cell>
          <cell r="N110">
            <v>0</v>
          </cell>
          <cell r="O110">
            <v>2264592892</v>
          </cell>
          <cell r="P110" t="str">
            <v>202828005.1000.1110027</v>
          </cell>
          <cell r="Q110">
            <v>2264592892</v>
          </cell>
        </row>
        <row r="111">
          <cell r="A111" t="str">
            <v>202828005.1000.1110029</v>
          </cell>
          <cell r="B111" t="str">
            <v>PRIMA SEMESTRAL EXTRA DE NAVIDAD</v>
          </cell>
          <cell r="C111">
            <v>732751</v>
          </cell>
          <cell r="D111">
            <v>0</v>
          </cell>
          <cell r="E111">
            <v>0</v>
          </cell>
          <cell r="F111">
            <v>120419</v>
          </cell>
          <cell r="G111">
            <v>0</v>
          </cell>
          <cell r="H111">
            <v>0</v>
          </cell>
          <cell r="I111">
            <v>4198880</v>
          </cell>
          <cell r="J111">
            <v>0</v>
          </cell>
          <cell r="K111">
            <v>0</v>
          </cell>
          <cell r="L111">
            <v>0</v>
          </cell>
          <cell r="M111">
            <v>0</v>
          </cell>
          <cell r="N111">
            <v>0</v>
          </cell>
          <cell r="O111">
            <v>5052050</v>
          </cell>
          <cell r="P111" t="str">
            <v>202828005.1000.1110029</v>
          </cell>
          <cell r="Q111">
            <v>5052050</v>
          </cell>
        </row>
        <row r="112">
          <cell r="A112" t="str">
            <v>202828005.1000.1120014</v>
          </cell>
          <cell r="B112" t="str">
            <v>REMUNERACION APRENDICES</v>
          </cell>
          <cell r="C112">
            <v>121959101</v>
          </cell>
          <cell r="D112">
            <v>96326995</v>
          </cell>
          <cell r="E112">
            <v>35286533</v>
          </cell>
          <cell r="F112">
            <v>3208334</v>
          </cell>
          <cell r="G112">
            <v>36659443</v>
          </cell>
          <cell r="H112">
            <v>11088000</v>
          </cell>
          <cell r="I112">
            <v>12796040</v>
          </cell>
          <cell r="J112">
            <v>40327468</v>
          </cell>
          <cell r="K112">
            <v>0</v>
          </cell>
          <cell r="L112">
            <v>0</v>
          </cell>
          <cell r="M112">
            <v>0</v>
          </cell>
          <cell r="N112">
            <v>0</v>
          </cell>
          <cell r="O112">
            <v>357651914</v>
          </cell>
          <cell r="P112" t="str">
            <v>202828005.1000.1120014</v>
          </cell>
          <cell r="Q112">
            <v>357651914</v>
          </cell>
        </row>
        <row r="113">
          <cell r="A113" t="str">
            <v>202828005.1000.1120031</v>
          </cell>
          <cell r="B113" t="str">
            <v>HONORARIOS Y REMUNERACIÓN SERV-TÉCNICOS</v>
          </cell>
          <cell r="C113">
            <v>2817342981</v>
          </cell>
          <cell r="D113">
            <v>0</v>
          </cell>
          <cell r="E113">
            <v>175578556</v>
          </cell>
          <cell r="F113">
            <v>0</v>
          </cell>
          <cell r="G113">
            <v>292762795</v>
          </cell>
          <cell r="H113">
            <v>-185999999</v>
          </cell>
          <cell r="I113">
            <v>1308327</v>
          </cell>
          <cell r="J113">
            <v>0</v>
          </cell>
          <cell r="K113">
            <v>0</v>
          </cell>
          <cell r="L113">
            <v>0</v>
          </cell>
          <cell r="M113">
            <v>0</v>
          </cell>
          <cell r="N113">
            <v>0</v>
          </cell>
          <cell r="O113">
            <v>3100992660</v>
          </cell>
          <cell r="P113" t="str">
            <v>202828005.1000.1120031</v>
          </cell>
          <cell r="Q113">
            <v>3100992660</v>
          </cell>
        </row>
        <row r="114">
          <cell r="A114" t="str">
            <v>202828005.1000.1122014</v>
          </cell>
          <cell r="B114" t="str">
            <v>REMUNERACION APRENDICES</v>
          </cell>
          <cell r="C114">
            <v>5087192</v>
          </cell>
          <cell r="D114">
            <v>0</v>
          </cell>
          <cell r="E114">
            <v>-499459</v>
          </cell>
          <cell r="F114">
            <v>0</v>
          </cell>
          <cell r="G114">
            <v>-49866</v>
          </cell>
          <cell r="H114">
            <v>0</v>
          </cell>
          <cell r="I114">
            <v>0</v>
          </cell>
          <cell r="J114">
            <v>0</v>
          </cell>
          <cell r="K114">
            <v>0</v>
          </cell>
          <cell r="L114">
            <v>0</v>
          </cell>
          <cell r="M114">
            <v>0</v>
          </cell>
          <cell r="N114">
            <v>0</v>
          </cell>
          <cell r="O114">
            <v>4537867</v>
          </cell>
          <cell r="P114" t="str">
            <v>202828005.1000.1122014</v>
          </cell>
          <cell r="Q114">
            <v>4537867</v>
          </cell>
        </row>
        <row r="115">
          <cell r="A115" t="str">
            <v>202828005.1000.1122031</v>
          </cell>
          <cell r="B115" t="str">
            <v>HONORARIOS Y REMUNERACIÓN SERV-TÉCNICOS</v>
          </cell>
          <cell r="C115">
            <v>58479423.469999999</v>
          </cell>
          <cell r="D115">
            <v>0</v>
          </cell>
          <cell r="E115">
            <v>0</v>
          </cell>
          <cell r="F115">
            <v>0</v>
          </cell>
          <cell r="G115">
            <v>0</v>
          </cell>
          <cell r="H115">
            <v>0</v>
          </cell>
          <cell r="I115">
            <v>0</v>
          </cell>
          <cell r="J115">
            <v>0</v>
          </cell>
          <cell r="K115">
            <v>0</v>
          </cell>
          <cell r="L115">
            <v>0</v>
          </cell>
          <cell r="M115">
            <v>0</v>
          </cell>
          <cell r="N115">
            <v>0</v>
          </cell>
          <cell r="O115">
            <v>58479423.469999999</v>
          </cell>
          <cell r="P115" t="str">
            <v>202828005.1000.1122031</v>
          </cell>
          <cell r="Q115">
            <v>58479423.469999999</v>
          </cell>
        </row>
        <row r="116">
          <cell r="A116" t="str">
            <v>202828005.1000.1124031</v>
          </cell>
          <cell r="B116" t="str">
            <v>HONORARIOS Y REMUNERACIÓN SERV-TÉCNICOS</v>
          </cell>
          <cell r="C116">
            <v>0</v>
          </cell>
          <cell r="D116">
            <v>0.43</v>
          </cell>
          <cell r="E116">
            <v>-0.43</v>
          </cell>
          <cell r="F116">
            <v>0</v>
          </cell>
          <cell r="G116">
            <v>0</v>
          </cell>
          <cell r="H116">
            <v>0</v>
          </cell>
          <cell r="I116">
            <v>0</v>
          </cell>
          <cell r="J116">
            <v>0</v>
          </cell>
          <cell r="K116">
            <v>0</v>
          </cell>
          <cell r="L116">
            <v>0</v>
          </cell>
          <cell r="M116">
            <v>0</v>
          </cell>
          <cell r="N116">
            <v>0</v>
          </cell>
          <cell r="O116">
            <v>0</v>
          </cell>
          <cell r="P116" t="str">
            <v>202828005.1000.1124031</v>
          </cell>
          <cell r="Q116">
            <v>0</v>
          </cell>
        </row>
        <row r="117">
          <cell r="A117" t="str">
            <v>202828005.1000.1126031</v>
          </cell>
          <cell r="B117" t="str">
            <v>HONORARIOS Y REMUNERACIÓN SERV-TÉCNICOS</v>
          </cell>
          <cell r="C117">
            <v>16967579</v>
          </cell>
          <cell r="D117">
            <v>0</v>
          </cell>
          <cell r="E117">
            <v>0</v>
          </cell>
          <cell r="F117">
            <v>0</v>
          </cell>
          <cell r="G117">
            <v>0</v>
          </cell>
          <cell r="H117">
            <v>0</v>
          </cell>
          <cell r="I117">
            <v>0</v>
          </cell>
          <cell r="J117">
            <v>0</v>
          </cell>
          <cell r="K117">
            <v>0</v>
          </cell>
          <cell r="L117">
            <v>0</v>
          </cell>
          <cell r="M117">
            <v>0</v>
          </cell>
          <cell r="N117">
            <v>0</v>
          </cell>
          <cell r="O117">
            <v>16967579</v>
          </cell>
          <cell r="P117" t="str">
            <v>202828005.1000.1126031</v>
          </cell>
          <cell r="Q117">
            <v>16967579</v>
          </cell>
        </row>
        <row r="118">
          <cell r="A118" t="str">
            <v>202828005.1000.1128031</v>
          </cell>
          <cell r="B118" t="str">
            <v>HONORARIOS Y REMUNERACIÓN SERV-TÉCNICOS</v>
          </cell>
          <cell r="C118">
            <v>6053001</v>
          </cell>
          <cell r="D118">
            <v>0</v>
          </cell>
          <cell r="E118">
            <v>0</v>
          </cell>
          <cell r="F118">
            <v>0</v>
          </cell>
          <cell r="G118">
            <v>0</v>
          </cell>
          <cell r="H118">
            <v>0</v>
          </cell>
          <cell r="I118">
            <v>0</v>
          </cell>
          <cell r="J118">
            <v>0</v>
          </cell>
          <cell r="K118">
            <v>0</v>
          </cell>
          <cell r="L118">
            <v>0</v>
          </cell>
          <cell r="M118">
            <v>0</v>
          </cell>
          <cell r="N118">
            <v>0</v>
          </cell>
          <cell r="O118">
            <v>6053001</v>
          </cell>
          <cell r="P118" t="str">
            <v>202828005.1000.1128031</v>
          </cell>
          <cell r="Q118">
            <v>6053001</v>
          </cell>
        </row>
        <row r="119">
          <cell r="A119" t="str">
            <v>202828005.1000.1130032</v>
          </cell>
          <cell r="B119" t="str">
            <v>APORTES PREVISION SOCIAL</v>
          </cell>
          <cell r="C119">
            <v>373917039</v>
          </cell>
          <cell r="D119">
            <v>364386267</v>
          </cell>
          <cell r="E119">
            <v>387584016</v>
          </cell>
          <cell r="F119">
            <v>482880378</v>
          </cell>
          <cell r="G119">
            <v>581698092</v>
          </cell>
          <cell r="H119">
            <v>239126557</v>
          </cell>
          <cell r="I119">
            <v>1171133448</v>
          </cell>
          <cell r="J119">
            <v>383593413</v>
          </cell>
          <cell r="K119">
            <v>0</v>
          </cell>
          <cell r="L119">
            <v>0</v>
          </cell>
          <cell r="M119">
            <v>0</v>
          </cell>
          <cell r="N119">
            <v>0</v>
          </cell>
          <cell r="O119">
            <v>3984319210</v>
          </cell>
          <cell r="P119" t="str">
            <v>202828005.1000.1130032</v>
          </cell>
          <cell r="Q119">
            <v>3984319210</v>
          </cell>
        </row>
        <row r="120">
          <cell r="A120" t="str">
            <v>202828005.1000.1130038</v>
          </cell>
          <cell r="B120" t="str">
            <v>CAJA DE COMPENSACIÓN FAMILIAR- PÁRAFISCALES</v>
          </cell>
          <cell r="C120">
            <v>134204800</v>
          </cell>
          <cell r="D120">
            <v>127456900</v>
          </cell>
          <cell r="E120">
            <v>139602800</v>
          </cell>
          <cell r="F120">
            <v>128553200</v>
          </cell>
          <cell r="G120">
            <v>196356900</v>
          </cell>
          <cell r="H120">
            <v>169850700</v>
          </cell>
          <cell r="I120">
            <v>130549400</v>
          </cell>
          <cell r="J120">
            <v>134473440</v>
          </cell>
          <cell r="K120">
            <v>0</v>
          </cell>
          <cell r="L120">
            <v>0</v>
          </cell>
          <cell r="M120">
            <v>0</v>
          </cell>
          <cell r="N120">
            <v>0</v>
          </cell>
          <cell r="O120">
            <v>1161048140</v>
          </cell>
          <cell r="P120" t="str">
            <v>202828005.1000.1130038</v>
          </cell>
          <cell r="Q120">
            <v>1161048140</v>
          </cell>
        </row>
        <row r="121">
          <cell r="A121" t="str">
            <v>202828005.1000.1132032</v>
          </cell>
          <cell r="B121" t="str">
            <v>APORTES PREVISION SOCIAL</v>
          </cell>
          <cell r="C121">
            <v>68871462</v>
          </cell>
          <cell r="D121">
            <v>0</v>
          </cell>
          <cell r="E121">
            <v>0</v>
          </cell>
          <cell r="F121">
            <v>0</v>
          </cell>
          <cell r="G121">
            <v>0</v>
          </cell>
          <cell r="H121">
            <v>0</v>
          </cell>
          <cell r="I121">
            <v>0</v>
          </cell>
          <cell r="J121">
            <v>0</v>
          </cell>
          <cell r="K121">
            <v>0</v>
          </cell>
          <cell r="L121">
            <v>0</v>
          </cell>
          <cell r="M121">
            <v>0</v>
          </cell>
          <cell r="N121">
            <v>0</v>
          </cell>
          <cell r="O121">
            <v>68871462</v>
          </cell>
          <cell r="P121" t="str">
            <v>202828005.1000.1132032</v>
          </cell>
          <cell r="Q121">
            <v>68871462</v>
          </cell>
        </row>
        <row r="122">
          <cell r="A122" t="str">
            <v>202828005.1000.1210002</v>
          </cell>
          <cell r="B122" t="str">
            <v>COMBUSTIBLE</v>
          </cell>
          <cell r="C122">
            <v>209798178</v>
          </cell>
          <cell r="D122">
            <v>0</v>
          </cell>
          <cell r="E122">
            <v>0</v>
          </cell>
          <cell r="F122">
            <v>0</v>
          </cell>
          <cell r="G122">
            <v>114300091</v>
          </cell>
          <cell r="H122">
            <v>0</v>
          </cell>
          <cell r="I122">
            <v>-1906585</v>
          </cell>
          <cell r="J122">
            <v>0</v>
          </cell>
          <cell r="K122">
            <v>0</v>
          </cell>
          <cell r="L122">
            <v>0</v>
          </cell>
          <cell r="M122">
            <v>0</v>
          </cell>
          <cell r="N122">
            <v>0</v>
          </cell>
          <cell r="O122">
            <v>322191684</v>
          </cell>
          <cell r="P122" t="str">
            <v>202828005.1000.1210002</v>
          </cell>
          <cell r="Q122">
            <v>322191684</v>
          </cell>
        </row>
        <row r="123">
          <cell r="A123" t="str">
            <v>202828005.1000.1210003</v>
          </cell>
          <cell r="B123" t="str">
            <v>MATERIALES Y SUMINISTROS</v>
          </cell>
          <cell r="C123">
            <v>50000</v>
          </cell>
          <cell r="D123">
            <v>50000</v>
          </cell>
          <cell r="E123">
            <v>62391576</v>
          </cell>
          <cell r="F123">
            <v>19400</v>
          </cell>
          <cell r="G123">
            <v>146857000</v>
          </cell>
          <cell r="H123">
            <v>100000</v>
          </cell>
          <cell r="I123">
            <v>300798706</v>
          </cell>
          <cell r="J123">
            <v>18100000</v>
          </cell>
          <cell r="K123">
            <v>0</v>
          </cell>
          <cell r="L123">
            <v>0</v>
          </cell>
          <cell r="M123">
            <v>0</v>
          </cell>
          <cell r="N123">
            <v>0</v>
          </cell>
          <cell r="O123">
            <v>528366682</v>
          </cell>
          <cell r="P123" t="str">
            <v>202828005.1000.1210003</v>
          </cell>
          <cell r="Q123">
            <v>528366682</v>
          </cell>
        </row>
        <row r="124">
          <cell r="A124" t="str">
            <v>202828005.1000.1210022</v>
          </cell>
          <cell r="B124" t="str">
            <v>COMPRA DE EQUIPO</v>
          </cell>
          <cell r="C124">
            <v>18137673</v>
          </cell>
          <cell r="D124">
            <v>0</v>
          </cell>
          <cell r="E124">
            <v>0</v>
          </cell>
          <cell r="F124">
            <v>143511000</v>
          </cell>
          <cell r="G124">
            <v>-68610501</v>
          </cell>
          <cell r="H124">
            <v>-54133056</v>
          </cell>
          <cell r="I124">
            <v>51922672</v>
          </cell>
          <cell r="J124">
            <v>80000000</v>
          </cell>
          <cell r="K124">
            <v>0</v>
          </cell>
          <cell r="L124">
            <v>0</v>
          </cell>
          <cell r="M124">
            <v>0</v>
          </cell>
          <cell r="N124">
            <v>0</v>
          </cell>
          <cell r="O124">
            <v>170827788</v>
          </cell>
          <cell r="P124" t="str">
            <v>202828005.1000.1210022</v>
          </cell>
          <cell r="Q124">
            <v>170827788</v>
          </cell>
        </row>
        <row r="125">
          <cell r="A125" t="str">
            <v>202828005.1000.1210056</v>
          </cell>
          <cell r="B125" t="str">
            <v>MATERIALES Y SUMINISTROS PARQUE AUTOMOTOR</v>
          </cell>
          <cell r="C125">
            <v>25787966</v>
          </cell>
          <cell r="D125">
            <v>0</v>
          </cell>
          <cell r="E125">
            <v>0</v>
          </cell>
          <cell r="F125">
            <v>0</v>
          </cell>
          <cell r="G125">
            <v>0</v>
          </cell>
          <cell r="H125">
            <v>0</v>
          </cell>
          <cell r="I125">
            <v>0</v>
          </cell>
          <cell r="J125">
            <v>-10000000</v>
          </cell>
          <cell r="K125">
            <v>0</v>
          </cell>
          <cell r="L125">
            <v>0</v>
          </cell>
          <cell r="M125">
            <v>0</v>
          </cell>
          <cell r="N125">
            <v>0</v>
          </cell>
          <cell r="O125">
            <v>15787966</v>
          </cell>
          <cell r="P125" t="str">
            <v>202828005.1000.1210056</v>
          </cell>
          <cell r="Q125">
            <v>15787966</v>
          </cell>
        </row>
        <row r="126">
          <cell r="A126" t="str">
            <v>202828005.1000.1212002</v>
          </cell>
          <cell r="B126" t="str">
            <v>COMBUSTIBLE</v>
          </cell>
          <cell r="C126">
            <v>61112586</v>
          </cell>
          <cell r="D126">
            <v>0</v>
          </cell>
          <cell r="E126">
            <v>0</v>
          </cell>
          <cell r="F126">
            <v>0</v>
          </cell>
          <cell r="G126">
            <v>0</v>
          </cell>
          <cell r="H126">
            <v>0</v>
          </cell>
          <cell r="I126">
            <v>0</v>
          </cell>
          <cell r="J126">
            <v>0</v>
          </cell>
          <cell r="K126">
            <v>0</v>
          </cell>
          <cell r="L126">
            <v>0</v>
          </cell>
          <cell r="M126">
            <v>0</v>
          </cell>
          <cell r="N126">
            <v>0</v>
          </cell>
          <cell r="O126">
            <v>61112586</v>
          </cell>
          <cell r="P126" t="str">
            <v>202828005.1000.1212002</v>
          </cell>
          <cell r="Q126">
            <v>61112586</v>
          </cell>
        </row>
        <row r="127">
          <cell r="A127" t="str">
            <v>202828005.1000.1212003</v>
          </cell>
          <cell r="B127" t="str">
            <v>MATERIALES Y SUMINISTROS</v>
          </cell>
          <cell r="C127">
            <v>24105828</v>
          </cell>
          <cell r="D127">
            <v>0</v>
          </cell>
          <cell r="E127">
            <v>0</v>
          </cell>
          <cell r="F127">
            <v>0</v>
          </cell>
          <cell r="G127">
            <v>0</v>
          </cell>
          <cell r="H127">
            <v>0</v>
          </cell>
          <cell r="I127">
            <v>0</v>
          </cell>
          <cell r="J127">
            <v>0</v>
          </cell>
          <cell r="K127">
            <v>0</v>
          </cell>
          <cell r="L127">
            <v>0</v>
          </cell>
          <cell r="M127">
            <v>0</v>
          </cell>
          <cell r="N127">
            <v>0</v>
          </cell>
          <cell r="O127">
            <v>24105828</v>
          </cell>
          <cell r="P127" t="str">
            <v>202828005.1000.1212003</v>
          </cell>
          <cell r="Q127">
            <v>24105828</v>
          </cell>
        </row>
        <row r="128">
          <cell r="A128" t="str">
            <v>202828005.1000.1212022</v>
          </cell>
          <cell r="B128" t="str">
            <v>COMPRA DE EQUIPO</v>
          </cell>
          <cell r="C128">
            <v>24245928</v>
          </cell>
          <cell r="D128">
            <v>0</v>
          </cell>
          <cell r="E128">
            <v>0</v>
          </cell>
          <cell r="F128">
            <v>0</v>
          </cell>
          <cell r="G128">
            <v>0</v>
          </cell>
          <cell r="H128">
            <v>0</v>
          </cell>
          <cell r="I128">
            <v>0</v>
          </cell>
          <cell r="J128">
            <v>-2059803</v>
          </cell>
          <cell r="K128">
            <v>0</v>
          </cell>
          <cell r="L128">
            <v>0</v>
          </cell>
          <cell r="M128">
            <v>0</v>
          </cell>
          <cell r="N128">
            <v>0</v>
          </cell>
          <cell r="O128">
            <v>22186125</v>
          </cell>
          <cell r="P128" t="str">
            <v>202828005.1000.1212022</v>
          </cell>
          <cell r="Q128">
            <v>22186125</v>
          </cell>
        </row>
        <row r="129">
          <cell r="A129" t="str">
            <v>202828005.1000.1214003</v>
          </cell>
          <cell r="B129" t="str">
            <v>MATERIALES Y SUMINISTROS</v>
          </cell>
          <cell r="C129">
            <v>62509825</v>
          </cell>
          <cell r="D129">
            <v>0</v>
          </cell>
          <cell r="E129">
            <v>0</v>
          </cell>
          <cell r="F129">
            <v>0</v>
          </cell>
          <cell r="G129">
            <v>0</v>
          </cell>
          <cell r="H129">
            <v>0</v>
          </cell>
          <cell r="I129">
            <v>0</v>
          </cell>
          <cell r="J129">
            <v>0</v>
          </cell>
          <cell r="K129">
            <v>0</v>
          </cell>
          <cell r="L129">
            <v>0</v>
          </cell>
          <cell r="M129">
            <v>0</v>
          </cell>
          <cell r="N129">
            <v>0</v>
          </cell>
          <cell r="O129">
            <v>62509825</v>
          </cell>
          <cell r="P129" t="str">
            <v>202828005.1000.1214003</v>
          </cell>
          <cell r="Q129">
            <v>62509825</v>
          </cell>
        </row>
        <row r="130">
          <cell r="A130" t="str">
            <v>202828005.1000.1214022</v>
          </cell>
          <cell r="B130" t="str">
            <v>COMPRA DE EQUIPO</v>
          </cell>
          <cell r="C130">
            <v>262137551</v>
          </cell>
          <cell r="D130">
            <v>0</v>
          </cell>
          <cell r="E130">
            <v>0</v>
          </cell>
          <cell r="F130">
            <v>0</v>
          </cell>
          <cell r="G130">
            <v>0</v>
          </cell>
          <cell r="H130">
            <v>0</v>
          </cell>
          <cell r="I130">
            <v>0</v>
          </cell>
          <cell r="J130">
            <v>0</v>
          </cell>
          <cell r="K130">
            <v>0</v>
          </cell>
          <cell r="L130">
            <v>0</v>
          </cell>
          <cell r="M130">
            <v>0</v>
          </cell>
          <cell r="N130">
            <v>0</v>
          </cell>
          <cell r="O130">
            <v>262137551</v>
          </cell>
          <cell r="P130" t="str">
            <v>202828005.1000.1214022</v>
          </cell>
          <cell r="Q130">
            <v>262137551</v>
          </cell>
        </row>
        <row r="131">
          <cell r="A131" t="str">
            <v>202828005.1000.1216003</v>
          </cell>
          <cell r="B131" t="str">
            <v>MATERIALES Y SUMINISTROS</v>
          </cell>
          <cell r="C131">
            <v>36164642</v>
          </cell>
          <cell r="D131">
            <v>0</v>
          </cell>
          <cell r="E131">
            <v>0</v>
          </cell>
          <cell r="F131">
            <v>0</v>
          </cell>
          <cell r="G131">
            <v>0</v>
          </cell>
          <cell r="H131">
            <v>0</v>
          </cell>
          <cell r="I131">
            <v>0</v>
          </cell>
          <cell r="J131">
            <v>0</v>
          </cell>
          <cell r="K131">
            <v>0</v>
          </cell>
          <cell r="L131">
            <v>0</v>
          </cell>
          <cell r="M131">
            <v>0</v>
          </cell>
          <cell r="N131">
            <v>0</v>
          </cell>
          <cell r="O131">
            <v>36164642</v>
          </cell>
          <cell r="P131" t="str">
            <v>202828005.1000.1216003</v>
          </cell>
          <cell r="Q131">
            <v>36164642</v>
          </cell>
        </row>
        <row r="132">
          <cell r="A132" t="str">
            <v>202828005.1000.1216056</v>
          </cell>
          <cell r="B132" t="str">
            <v>MATERIALES Y SUMINISTROS PARQUE AUTOMOTOR</v>
          </cell>
          <cell r="C132">
            <v>4522686</v>
          </cell>
          <cell r="D132">
            <v>0</v>
          </cell>
          <cell r="E132">
            <v>0</v>
          </cell>
          <cell r="F132">
            <v>0</v>
          </cell>
          <cell r="G132">
            <v>0</v>
          </cell>
          <cell r="H132">
            <v>0</v>
          </cell>
          <cell r="I132">
            <v>0</v>
          </cell>
          <cell r="J132">
            <v>-4522686</v>
          </cell>
          <cell r="K132">
            <v>0</v>
          </cell>
          <cell r="L132">
            <v>0</v>
          </cell>
          <cell r="M132">
            <v>0</v>
          </cell>
          <cell r="N132">
            <v>0</v>
          </cell>
          <cell r="O132">
            <v>0</v>
          </cell>
          <cell r="P132" t="str">
            <v>202828005.1000.1216056</v>
          </cell>
          <cell r="Q132">
            <v>0</v>
          </cell>
        </row>
        <row r="133">
          <cell r="A133" t="str">
            <v>202828005.1000.1220001</v>
          </cell>
          <cell r="B133" t="str">
            <v>AUXILIO DE BECAS</v>
          </cell>
          <cell r="C133">
            <v>384386363</v>
          </cell>
          <cell r="D133">
            <v>441246438</v>
          </cell>
          <cell r="E133">
            <v>313696597</v>
          </cell>
          <cell r="F133">
            <v>355858323</v>
          </cell>
          <cell r="G133">
            <v>50164928</v>
          </cell>
          <cell r="H133">
            <v>41643142</v>
          </cell>
          <cell r="I133">
            <v>314374970</v>
          </cell>
          <cell r="J133">
            <v>553600761</v>
          </cell>
          <cell r="K133">
            <v>0</v>
          </cell>
          <cell r="L133">
            <v>0</v>
          </cell>
          <cell r="M133">
            <v>0</v>
          </cell>
          <cell r="N133">
            <v>0</v>
          </cell>
          <cell r="O133">
            <v>2454971522</v>
          </cell>
          <cell r="P133" t="str">
            <v>202828005.1000.1220001</v>
          </cell>
          <cell r="Q133">
            <v>2454971522</v>
          </cell>
        </row>
        <row r="134">
          <cell r="A134" t="str">
            <v>202828005.1000.1220004</v>
          </cell>
          <cell r="B134" t="str">
            <v>SERVICIO DE MANTENIMIENTO GENERAL</v>
          </cell>
          <cell r="C134">
            <v>670754013</v>
          </cell>
          <cell r="D134">
            <v>211716667</v>
          </cell>
          <cell r="E134">
            <v>43335548</v>
          </cell>
          <cell r="F134">
            <v>694922242</v>
          </cell>
          <cell r="G134">
            <v>194919916</v>
          </cell>
          <cell r="H134">
            <v>-78306538</v>
          </cell>
          <cell r="I134">
            <v>61491870</v>
          </cell>
          <cell r="J134">
            <v>795214000</v>
          </cell>
          <cell r="K134">
            <v>0</v>
          </cell>
          <cell r="L134">
            <v>0</v>
          </cell>
          <cell r="M134">
            <v>0</v>
          </cell>
          <cell r="N134">
            <v>0</v>
          </cell>
          <cell r="O134">
            <v>2594047718</v>
          </cell>
          <cell r="P134" t="str">
            <v>202828005.1000.1220004</v>
          </cell>
          <cell r="Q134">
            <v>2594047718</v>
          </cell>
        </row>
        <row r="135">
          <cell r="A135" t="str">
            <v>202828005.1000.1220013</v>
          </cell>
          <cell r="B135" t="str">
            <v>ARRENDAMIENTO</v>
          </cell>
          <cell r="C135">
            <v>613144982</v>
          </cell>
          <cell r="D135">
            <v>9000000</v>
          </cell>
          <cell r="E135">
            <v>0</v>
          </cell>
          <cell r="F135">
            <v>96495543</v>
          </cell>
          <cell r="G135">
            <v>0</v>
          </cell>
          <cell r="H135">
            <v>50000000</v>
          </cell>
          <cell r="I135">
            <v>-32380196</v>
          </cell>
          <cell r="J135">
            <v>29164000</v>
          </cell>
          <cell r="K135">
            <v>0</v>
          </cell>
          <cell r="L135">
            <v>0</v>
          </cell>
          <cell r="M135">
            <v>0</v>
          </cell>
          <cell r="N135">
            <v>0</v>
          </cell>
          <cell r="O135">
            <v>765424329</v>
          </cell>
          <cell r="P135" t="str">
            <v>202828005.1000.1220013</v>
          </cell>
          <cell r="Q135">
            <v>765424329</v>
          </cell>
        </row>
        <row r="136">
          <cell r="A136" t="str">
            <v>202828005.1000.1220015</v>
          </cell>
          <cell r="B136" t="str">
            <v>BENEFICIOS CONVENCIONALES</v>
          </cell>
          <cell r="C136">
            <v>8221914</v>
          </cell>
          <cell r="D136">
            <v>19038659</v>
          </cell>
          <cell r="E136">
            <v>5105143</v>
          </cell>
          <cell r="F136">
            <v>12804010</v>
          </cell>
          <cell r="G136">
            <v>9340518</v>
          </cell>
          <cell r="H136">
            <v>9103259</v>
          </cell>
          <cell r="I136">
            <v>110428429</v>
          </cell>
          <cell r="J136">
            <v>16200149</v>
          </cell>
          <cell r="K136">
            <v>0</v>
          </cell>
          <cell r="L136">
            <v>0</v>
          </cell>
          <cell r="M136">
            <v>0</v>
          </cell>
          <cell r="N136">
            <v>0</v>
          </cell>
          <cell r="O136">
            <v>190242081</v>
          </cell>
          <cell r="P136" t="str">
            <v>202828005.1000.1220015</v>
          </cell>
          <cell r="Q136">
            <v>190242081</v>
          </cell>
        </row>
        <row r="137">
          <cell r="A137" t="str">
            <v>202828005.1000.1220041</v>
          </cell>
          <cell r="B137" t="str">
            <v>COMUNICACIÓN Y TRANSPORTE</v>
          </cell>
          <cell r="C137">
            <v>105732742</v>
          </cell>
          <cell r="D137">
            <v>0</v>
          </cell>
          <cell r="E137">
            <v>0</v>
          </cell>
          <cell r="F137">
            <v>0</v>
          </cell>
          <cell r="G137">
            <v>36166222</v>
          </cell>
          <cell r="H137">
            <v>0</v>
          </cell>
          <cell r="I137">
            <v>0</v>
          </cell>
          <cell r="J137">
            <v>53586666</v>
          </cell>
          <cell r="K137">
            <v>0</v>
          </cell>
          <cell r="L137">
            <v>0</v>
          </cell>
          <cell r="M137">
            <v>0</v>
          </cell>
          <cell r="N137">
            <v>0</v>
          </cell>
          <cell r="O137">
            <v>195485630</v>
          </cell>
          <cell r="P137" t="str">
            <v>202828005.1000.1220041</v>
          </cell>
          <cell r="Q137">
            <v>195485630</v>
          </cell>
        </row>
        <row r="138">
          <cell r="A138" t="str">
            <v>202828005.1000.1220052</v>
          </cell>
          <cell r="B138" t="str">
            <v>SERVICIO DE VIGILANCIA</v>
          </cell>
          <cell r="C138">
            <v>6111402141</v>
          </cell>
          <cell r="D138">
            <v>0</v>
          </cell>
          <cell r="E138">
            <v>0</v>
          </cell>
          <cell r="F138">
            <v>0</v>
          </cell>
          <cell r="G138">
            <v>0</v>
          </cell>
          <cell r="H138">
            <v>0</v>
          </cell>
          <cell r="I138">
            <v>0</v>
          </cell>
          <cell r="J138">
            <v>0</v>
          </cell>
          <cell r="K138">
            <v>0</v>
          </cell>
          <cell r="L138">
            <v>0</v>
          </cell>
          <cell r="M138">
            <v>0</v>
          </cell>
          <cell r="N138">
            <v>0</v>
          </cell>
          <cell r="O138">
            <v>6111402141</v>
          </cell>
          <cell r="P138" t="str">
            <v>202828005.1000.1220052</v>
          </cell>
          <cell r="Q138">
            <v>6111402141</v>
          </cell>
        </row>
        <row r="139">
          <cell r="A139" t="str">
            <v>202828005.1000.1220053</v>
          </cell>
          <cell r="B139" t="str">
            <v>SERVICIO DE ASEO Y CAFETERIA</v>
          </cell>
          <cell r="C139">
            <v>251150616</v>
          </cell>
          <cell r="D139">
            <v>0</v>
          </cell>
          <cell r="E139">
            <v>437420660</v>
          </cell>
          <cell r="F139">
            <v>316428724</v>
          </cell>
          <cell r="G139">
            <v>0</v>
          </cell>
          <cell r="H139">
            <v>0</v>
          </cell>
          <cell r="I139">
            <v>197412940</v>
          </cell>
          <cell r="J139">
            <v>-25584715</v>
          </cell>
          <cell r="K139">
            <v>0</v>
          </cell>
          <cell r="L139">
            <v>0</v>
          </cell>
          <cell r="M139">
            <v>0</v>
          </cell>
          <cell r="N139">
            <v>0</v>
          </cell>
          <cell r="O139">
            <v>1176828225</v>
          </cell>
          <cell r="P139" t="str">
            <v>202828005.1000.1220053</v>
          </cell>
          <cell r="Q139">
            <v>1176828225</v>
          </cell>
        </row>
        <row r="140">
          <cell r="A140" t="str">
            <v>202828005.1000.1220054</v>
          </cell>
          <cell r="B140" t="str">
            <v>SERVICIO MANTENIMIENTO PARQUE AUTOMOTOR</v>
          </cell>
          <cell r="C140">
            <v>160729073</v>
          </cell>
          <cell r="D140">
            <v>50000</v>
          </cell>
          <cell r="E140">
            <v>50000</v>
          </cell>
          <cell r="F140">
            <v>-120000</v>
          </cell>
          <cell r="G140">
            <v>50000</v>
          </cell>
          <cell r="H140">
            <v>50000</v>
          </cell>
          <cell r="I140">
            <v>3050000</v>
          </cell>
          <cell r="J140">
            <v>50000</v>
          </cell>
          <cell r="K140">
            <v>0</v>
          </cell>
          <cell r="L140">
            <v>0</v>
          </cell>
          <cell r="M140">
            <v>0</v>
          </cell>
          <cell r="N140">
            <v>0</v>
          </cell>
          <cell r="O140">
            <v>163909073</v>
          </cell>
          <cell r="P140" t="str">
            <v>202828005.1000.1220054</v>
          </cell>
          <cell r="Q140">
            <v>163909073</v>
          </cell>
        </row>
        <row r="141">
          <cell r="A141" t="str">
            <v>202828005.1000.1220063</v>
          </cell>
          <cell r="B141" t="str">
            <v>CAPACITACION</v>
          </cell>
          <cell r="C141">
            <v>219296001</v>
          </cell>
          <cell r="D141">
            <v>9377199</v>
          </cell>
          <cell r="E141">
            <v>16069447</v>
          </cell>
          <cell r="F141">
            <v>6008600</v>
          </cell>
          <cell r="G141">
            <v>34325001</v>
          </cell>
          <cell r="H141">
            <v>9200000</v>
          </cell>
          <cell r="I141">
            <v>20100000</v>
          </cell>
          <cell r="J141">
            <v>209414200</v>
          </cell>
          <cell r="K141">
            <v>0</v>
          </cell>
          <cell r="L141">
            <v>0</v>
          </cell>
          <cell r="M141">
            <v>0</v>
          </cell>
          <cell r="N141">
            <v>0</v>
          </cell>
          <cell r="O141">
            <v>523790448</v>
          </cell>
          <cell r="P141" t="str">
            <v>202828005.1000.1220063</v>
          </cell>
          <cell r="Q141">
            <v>523790448</v>
          </cell>
        </row>
        <row r="142">
          <cell r="A142" t="str">
            <v>202828005.1000.1220066</v>
          </cell>
          <cell r="B142" t="str">
            <v>GASTOS LEGALES</v>
          </cell>
          <cell r="C142">
            <v>49966780</v>
          </cell>
          <cell r="D142">
            <v>100000</v>
          </cell>
          <cell r="E142">
            <v>2351200</v>
          </cell>
          <cell r="F142">
            <v>-65000</v>
          </cell>
          <cell r="G142">
            <v>1350000</v>
          </cell>
          <cell r="H142">
            <v>-23151511</v>
          </cell>
          <cell r="I142">
            <v>9550001</v>
          </cell>
          <cell r="J142">
            <v>21350000</v>
          </cell>
          <cell r="K142">
            <v>0</v>
          </cell>
          <cell r="L142">
            <v>0</v>
          </cell>
          <cell r="M142">
            <v>0</v>
          </cell>
          <cell r="N142">
            <v>0</v>
          </cell>
          <cell r="O142">
            <v>61451470</v>
          </cell>
          <cell r="P142" t="str">
            <v>202828005.1000.1220066</v>
          </cell>
          <cell r="Q142">
            <v>61451470</v>
          </cell>
        </row>
        <row r="143">
          <cell r="A143" t="str">
            <v>202828005.1000.1220079</v>
          </cell>
          <cell r="B143" t="str">
            <v>SEGUROS</v>
          </cell>
          <cell r="C143">
            <v>1738207952</v>
          </cell>
          <cell r="D143">
            <v>0</v>
          </cell>
          <cell r="E143">
            <v>0</v>
          </cell>
          <cell r="F143">
            <v>0</v>
          </cell>
          <cell r="G143">
            <v>0</v>
          </cell>
          <cell r="H143">
            <v>0</v>
          </cell>
          <cell r="I143">
            <v>0</v>
          </cell>
          <cell r="J143">
            <v>0</v>
          </cell>
          <cell r="K143">
            <v>0</v>
          </cell>
          <cell r="L143">
            <v>0</v>
          </cell>
          <cell r="M143">
            <v>0</v>
          </cell>
          <cell r="N143">
            <v>0</v>
          </cell>
          <cell r="O143">
            <v>1738207952</v>
          </cell>
          <cell r="P143" t="str">
            <v>202828005.1000.1220079</v>
          </cell>
          <cell r="Q143">
            <v>1738207952</v>
          </cell>
        </row>
        <row r="144">
          <cell r="A144" t="str">
            <v>202828005.1000.1222004</v>
          </cell>
          <cell r="B144" t="str">
            <v>SERVICIO DE MANTENIMIENTO GENERAL</v>
          </cell>
          <cell r="C144">
            <v>353870820</v>
          </cell>
          <cell r="D144">
            <v>0</v>
          </cell>
          <cell r="E144">
            <v>0</v>
          </cell>
          <cell r="F144">
            <v>0</v>
          </cell>
          <cell r="G144">
            <v>0</v>
          </cell>
          <cell r="H144">
            <v>0</v>
          </cell>
          <cell r="I144">
            <v>-12686</v>
          </cell>
          <cell r="J144">
            <v>3754</v>
          </cell>
          <cell r="K144">
            <v>0</v>
          </cell>
          <cell r="L144">
            <v>0</v>
          </cell>
          <cell r="M144">
            <v>0</v>
          </cell>
          <cell r="N144">
            <v>0</v>
          </cell>
          <cell r="O144">
            <v>353861888</v>
          </cell>
          <cell r="P144" t="str">
            <v>202828005.1000.1222004</v>
          </cell>
          <cell r="Q144">
            <v>353861888</v>
          </cell>
        </row>
        <row r="145">
          <cell r="A145" t="str">
            <v>202828005.1000.1222013</v>
          </cell>
          <cell r="B145" t="str">
            <v>ARRENDAMIENTO</v>
          </cell>
          <cell r="C145">
            <v>138903557</v>
          </cell>
          <cell r="D145">
            <v>0</v>
          </cell>
          <cell r="E145">
            <v>0</v>
          </cell>
          <cell r="F145">
            <v>0</v>
          </cell>
          <cell r="G145">
            <v>0</v>
          </cell>
          <cell r="H145">
            <v>0</v>
          </cell>
          <cell r="I145">
            <v>0</v>
          </cell>
          <cell r="J145">
            <v>0</v>
          </cell>
          <cell r="K145">
            <v>0</v>
          </cell>
          <cell r="L145">
            <v>0</v>
          </cell>
          <cell r="M145">
            <v>0</v>
          </cell>
          <cell r="N145">
            <v>0</v>
          </cell>
          <cell r="O145">
            <v>138903557</v>
          </cell>
          <cell r="P145" t="str">
            <v>202828005.1000.1222013</v>
          </cell>
          <cell r="Q145">
            <v>138903557</v>
          </cell>
        </row>
        <row r="146">
          <cell r="A146" t="str">
            <v>202828005.1000.1222041</v>
          </cell>
          <cell r="B146" t="str">
            <v>COMUNICACIÓN Y TRANSPORTE</v>
          </cell>
          <cell r="C146">
            <v>3000000</v>
          </cell>
          <cell r="D146">
            <v>0</v>
          </cell>
          <cell r="E146">
            <v>0</v>
          </cell>
          <cell r="F146">
            <v>0</v>
          </cell>
          <cell r="G146">
            <v>0</v>
          </cell>
          <cell r="H146">
            <v>0</v>
          </cell>
          <cell r="I146">
            <v>0</v>
          </cell>
          <cell r="J146">
            <v>-645057</v>
          </cell>
          <cell r="K146">
            <v>0</v>
          </cell>
          <cell r="L146">
            <v>0</v>
          </cell>
          <cell r="M146">
            <v>0</v>
          </cell>
          <cell r="N146">
            <v>0</v>
          </cell>
          <cell r="O146">
            <v>2354943</v>
          </cell>
          <cell r="P146" t="str">
            <v>202828005.1000.1222041</v>
          </cell>
          <cell r="Q146">
            <v>2354943</v>
          </cell>
        </row>
        <row r="147">
          <cell r="A147" t="str">
            <v>202828005.1000.1222053</v>
          </cell>
          <cell r="B147" t="str">
            <v>SERVICIO DE ASEO Y CAFETERIA</v>
          </cell>
          <cell r="C147">
            <v>133461680</v>
          </cell>
          <cell r="D147">
            <v>0</v>
          </cell>
          <cell r="E147">
            <v>0</v>
          </cell>
          <cell r="F147">
            <v>0</v>
          </cell>
          <cell r="G147">
            <v>0</v>
          </cell>
          <cell r="H147">
            <v>0</v>
          </cell>
          <cell r="I147">
            <v>0</v>
          </cell>
          <cell r="J147">
            <v>0</v>
          </cell>
          <cell r="K147">
            <v>0</v>
          </cell>
          <cell r="L147">
            <v>0</v>
          </cell>
          <cell r="M147">
            <v>0</v>
          </cell>
          <cell r="N147">
            <v>0</v>
          </cell>
          <cell r="O147">
            <v>133461680</v>
          </cell>
          <cell r="P147" t="str">
            <v>202828005.1000.1222053</v>
          </cell>
          <cell r="Q147">
            <v>133461680</v>
          </cell>
        </row>
        <row r="148">
          <cell r="A148" t="str">
            <v>202828005.1000.1222054</v>
          </cell>
          <cell r="B148" t="str">
            <v>SERVICIO MANTENIMIENTO PARQUE AUTOMOTOR</v>
          </cell>
          <cell r="C148">
            <v>33299809</v>
          </cell>
          <cell r="D148">
            <v>0</v>
          </cell>
          <cell r="E148">
            <v>0</v>
          </cell>
          <cell r="F148">
            <v>0</v>
          </cell>
          <cell r="G148">
            <v>0</v>
          </cell>
          <cell r="H148">
            <v>0</v>
          </cell>
          <cell r="I148">
            <v>0</v>
          </cell>
          <cell r="J148">
            <v>-1000</v>
          </cell>
          <cell r="K148">
            <v>0</v>
          </cell>
          <cell r="L148">
            <v>0</v>
          </cell>
          <cell r="M148">
            <v>0</v>
          </cell>
          <cell r="N148">
            <v>0</v>
          </cell>
          <cell r="O148">
            <v>33298809</v>
          </cell>
          <cell r="P148" t="str">
            <v>202828005.1000.1222054</v>
          </cell>
          <cell r="Q148">
            <v>33298809</v>
          </cell>
        </row>
        <row r="149">
          <cell r="A149" t="str">
            <v>202828005.1000.1222063</v>
          </cell>
          <cell r="B149" t="str">
            <v>CAPACITACIÓN</v>
          </cell>
          <cell r="C149">
            <v>15717681</v>
          </cell>
          <cell r="D149">
            <v>0</v>
          </cell>
          <cell r="E149">
            <v>-466000</v>
          </cell>
          <cell r="F149">
            <v>0</v>
          </cell>
          <cell r="G149">
            <v>0</v>
          </cell>
          <cell r="H149">
            <v>0</v>
          </cell>
          <cell r="I149">
            <v>0</v>
          </cell>
          <cell r="J149">
            <v>0</v>
          </cell>
          <cell r="K149">
            <v>0</v>
          </cell>
          <cell r="L149">
            <v>0</v>
          </cell>
          <cell r="M149">
            <v>0</v>
          </cell>
          <cell r="N149">
            <v>0</v>
          </cell>
          <cell r="O149">
            <v>15251681</v>
          </cell>
          <cell r="P149" t="str">
            <v>202828005.1000.1222063</v>
          </cell>
          <cell r="Q149">
            <v>15251681</v>
          </cell>
        </row>
        <row r="150">
          <cell r="A150" t="str">
            <v>202828005.1000.1222066</v>
          </cell>
          <cell r="B150" t="str">
            <v>GASTOS LEGALES</v>
          </cell>
          <cell r="C150">
            <v>2359761</v>
          </cell>
          <cell r="D150">
            <v>0</v>
          </cell>
          <cell r="E150">
            <v>0</v>
          </cell>
          <cell r="F150">
            <v>0</v>
          </cell>
          <cell r="G150">
            <v>0</v>
          </cell>
          <cell r="H150">
            <v>0</v>
          </cell>
          <cell r="I150">
            <v>0</v>
          </cell>
          <cell r="J150">
            <v>-32</v>
          </cell>
          <cell r="K150">
            <v>0</v>
          </cell>
          <cell r="L150">
            <v>0</v>
          </cell>
          <cell r="M150">
            <v>0</v>
          </cell>
          <cell r="N150">
            <v>0</v>
          </cell>
          <cell r="O150">
            <v>2359729</v>
          </cell>
          <cell r="P150" t="str">
            <v>202828005.1000.1222066</v>
          </cell>
          <cell r="Q150">
            <v>2359729</v>
          </cell>
        </row>
        <row r="151">
          <cell r="A151" t="str">
            <v>202828005.1000.1224004</v>
          </cell>
          <cell r="B151" t="str">
            <v>SERVICIO DE MANTENIMIENTO GENERAL</v>
          </cell>
          <cell r="C151">
            <v>32429587</v>
          </cell>
          <cell r="D151">
            <v>0</v>
          </cell>
          <cell r="E151">
            <v>0</v>
          </cell>
          <cell r="F151">
            <v>0</v>
          </cell>
          <cell r="G151">
            <v>0</v>
          </cell>
          <cell r="H151">
            <v>0</v>
          </cell>
          <cell r="I151">
            <v>0</v>
          </cell>
          <cell r="J151">
            <v>0</v>
          </cell>
          <cell r="K151">
            <v>0</v>
          </cell>
          <cell r="L151">
            <v>0</v>
          </cell>
          <cell r="M151">
            <v>0</v>
          </cell>
          <cell r="N151">
            <v>0</v>
          </cell>
          <cell r="O151">
            <v>32429587</v>
          </cell>
          <cell r="P151" t="str">
            <v>202828005.1000.1224004</v>
          </cell>
          <cell r="Q151">
            <v>32429587</v>
          </cell>
        </row>
        <row r="152">
          <cell r="A152" t="str">
            <v>202828005.1000.1224013</v>
          </cell>
          <cell r="B152" t="str">
            <v>ARRENDAMIENTO</v>
          </cell>
          <cell r="C152">
            <v>9584167</v>
          </cell>
          <cell r="D152">
            <v>0</v>
          </cell>
          <cell r="E152">
            <v>0</v>
          </cell>
          <cell r="F152">
            <v>0</v>
          </cell>
          <cell r="G152">
            <v>0</v>
          </cell>
          <cell r="H152">
            <v>0</v>
          </cell>
          <cell r="I152">
            <v>0</v>
          </cell>
          <cell r="J152">
            <v>0</v>
          </cell>
          <cell r="K152">
            <v>0</v>
          </cell>
          <cell r="L152">
            <v>0</v>
          </cell>
          <cell r="M152">
            <v>0</v>
          </cell>
          <cell r="N152">
            <v>0</v>
          </cell>
          <cell r="O152">
            <v>9584167</v>
          </cell>
          <cell r="P152" t="str">
            <v>202828005.1000.1224013</v>
          </cell>
          <cell r="Q152">
            <v>9584167</v>
          </cell>
        </row>
        <row r="153">
          <cell r="A153" t="str">
            <v>202828005.1000.1224054</v>
          </cell>
          <cell r="B153" t="str">
            <v>SERVICIO DE MANTENIMIENTO PARQUE AUTOMOTOR</v>
          </cell>
          <cell r="C153">
            <v>13010743</v>
          </cell>
          <cell r="D153">
            <v>0</v>
          </cell>
          <cell r="E153">
            <v>0</v>
          </cell>
          <cell r="F153">
            <v>0</v>
          </cell>
          <cell r="G153">
            <v>0</v>
          </cell>
          <cell r="H153">
            <v>0</v>
          </cell>
          <cell r="I153">
            <v>0</v>
          </cell>
          <cell r="J153">
            <v>0</v>
          </cell>
          <cell r="K153">
            <v>0</v>
          </cell>
          <cell r="L153">
            <v>0</v>
          </cell>
          <cell r="M153">
            <v>0</v>
          </cell>
          <cell r="N153">
            <v>0</v>
          </cell>
          <cell r="O153">
            <v>13010743</v>
          </cell>
          <cell r="P153" t="str">
            <v>202828005.1000.1224054</v>
          </cell>
          <cell r="Q153">
            <v>13010743</v>
          </cell>
        </row>
        <row r="154">
          <cell r="A154" t="str">
            <v>202828005.1000.1226004</v>
          </cell>
          <cell r="B154" t="str">
            <v>SERVICIO DE MANTENIMIENTO GENERAL</v>
          </cell>
          <cell r="C154">
            <v>16814834</v>
          </cell>
          <cell r="D154">
            <v>0</v>
          </cell>
          <cell r="E154">
            <v>0</v>
          </cell>
          <cell r="F154">
            <v>0</v>
          </cell>
          <cell r="G154">
            <v>0</v>
          </cell>
          <cell r="H154">
            <v>0</v>
          </cell>
          <cell r="I154">
            <v>0</v>
          </cell>
          <cell r="J154">
            <v>0</v>
          </cell>
          <cell r="K154">
            <v>0</v>
          </cell>
          <cell r="L154">
            <v>0</v>
          </cell>
          <cell r="M154">
            <v>0</v>
          </cell>
          <cell r="N154">
            <v>0</v>
          </cell>
          <cell r="O154">
            <v>16814834</v>
          </cell>
          <cell r="P154" t="str">
            <v>202828005.1000.1226004</v>
          </cell>
          <cell r="Q154">
            <v>16814834</v>
          </cell>
        </row>
        <row r="155">
          <cell r="A155" t="str">
            <v>202828005.1000.1226013</v>
          </cell>
          <cell r="B155" t="str">
            <v>ARRENDAMIENTO</v>
          </cell>
          <cell r="C155">
            <v>37686</v>
          </cell>
          <cell r="D155">
            <v>0</v>
          </cell>
          <cell r="E155">
            <v>0</v>
          </cell>
          <cell r="F155">
            <v>0</v>
          </cell>
          <cell r="G155">
            <v>0</v>
          </cell>
          <cell r="H155">
            <v>0</v>
          </cell>
          <cell r="I155">
            <v>0</v>
          </cell>
          <cell r="J155">
            <v>0</v>
          </cell>
          <cell r="K155">
            <v>0</v>
          </cell>
          <cell r="L155">
            <v>0</v>
          </cell>
          <cell r="M155">
            <v>0</v>
          </cell>
          <cell r="N155">
            <v>0</v>
          </cell>
          <cell r="O155">
            <v>37686</v>
          </cell>
          <cell r="P155" t="str">
            <v>202828005.1000.1226013</v>
          </cell>
          <cell r="Q155">
            <v>37686</v>
          </cell>
        </row>
        <row r="156">
          <cell r="A156" t="str">
            <v>202828005.1000.1226063</v>
          </cell>
          <cell r="B156" t="str">
            <v>CAPACITACION</v>
          </cell>
          <cell r="C156">
            <v>1500001</v>
          </cell>
          <cell r="D156">
            <v>0</v>
          </cell>
          <cell r="E156">
            <v>0</v>
          </cell>
          <cell r="F156">
            <v>0</v>
          </cell>
          <cell r="G156">
            <v>0</v>
          </cell>
          <cell r="H156">
            <v>0</v>
          </cell>
          <cell r="I156">
            <v>0</v>
          </cell>
          <cell r="J156">
            <v>0</v>
          </cell>
          <cell r="K156">
            <v>0</v>
          </cell>
          <cell r="L156">
            <v>0</v>
          </cell>
          <cell r="M156">
            <v>0</v>
          </cell>
          <cell r="N156">
            <v>0</v>
          </cell>
          <cell r="O156">
            <v>1500001</v>
          </cell>
          <cell r="P156" t="str">
            <v>202828005.1000.1226063</v>
          </cell>
          <cell r="Q156">
            <v>1500001</v>
          </cell>
        </row>
        <row r="157">
          <cell r="A157" t="str">
            <v>202828005.1000.1230023</v>
          </cell>
          <cell r="B157" t="str">
            <v>OTROS IMPUESTOS TASAS Y MULTAS</v>
          </cell>
          <cell r="C157">
            <v>1150142</v>
          </cell>
          <cell r="D157">
            <v>68473263</v>
          </cell>
          <cell r="E157">
            <v>339200</v>
          </cell>
          <cell r="F157">
            <v>6291018</v>
          </cell>
          <cell r="G157">
            <v>3221990</v>
          </cell>
          <cell r="H157">
            <v>6751762</v>
          </cell>
          <cell r="I157">
            <v>2561683</v>
          </cell>
          <cell r="J157">
            <v>2239241</v>
          </cell>
          <cell r="K157">
            <v>0</v>
          </cell>
          <cell r="L157">
            <v>0</v>
          </cell>
          <cell r="M157">
            <v>0</v>
          </cell>
          <cell r="N157">
            <v>0</v>
          </cell>
          <cell r="O157">
            <v>91028299</v>
          </cell>
          <cell r="P157" t="str">
            <v>202828005.1000.1230023</v>
          </cell>
          <cell r="Q157">
            <v>91028299</v>
          </cell>
        </row>
        <row r="158">
          <cell r="A158" t="str">
            <v>202828005.1000.1230055</v>
          </cell>
          <cell r="B158" t="str">
            <v>IMPUESTO PREDIAL</v>
          </cell>
          <cell r="C158">
            <v>50000</v>
          </cell>
          <cell r="D158">
            <v>50000</v>
          </cell>
          <cell r="E158">
            <v>150304816</v>
          </cell>
          <cell r="F158">
            <v>45131173</v>
          </cell>
          <cell r="G158">
            <v>50000</v>
          </cell>
          <cell r="H158">
            <v>50000</v>
          </cell>
          <cell r="I158">
            <v>50000</v>
          </cell>
          <cell r="J158">
            <v>50000</v>
          </cell>
          <cell r="K158">
            <v>0</v>
          </cell>
          <cell r="L158">
            <v>0</v>
          </cell>
          <cell r="M158">
            <v>0</v>
          </cell>
          <cell r="N158">
            <v>0</v>
          </cell>
          <cell r="O158">
            <v>195735989</v>
          </cell>
          <cell r="P158" t="str">
            <v>202828005.1000.1230055</v>
          </cell>
          <cell r="Q158">
            <v>195735989</v>
          </cell>
        </row>
        <row r="159">
          <cell r="A159" t="str">
            <v>202828005.1000.1230057</v>
          </cell>
          <cell r="B159" t="str">
            <v>IMPUESTO SOBRE VEHICULO AUTOMOTOR</v>
          </cell>
          <cell r="C159">
            <v>0</v>
          </cell>
          <cell r="D159">
            <v>0</v>
          </cell>
          <cell r="E159">
            <v>0</v>
          </cell>
          <cell r="F159">
            <v>0</v>
          </cell>
          <cell r="G159">
            <v>0</v>
          </cell>
          <cell r="H159">
            <v>0</v>
          </cell>
          <cell r="I159">
            <v>0</v>
          </cell>
          <cell r="J159">
            <v>26997894</v>
          </cell>
          <cell r="K159">
            <v>0</v>
          </cell>
          <cell r="L159">
            <v>0</v>
          </cell>
          <cell r="M159">
            <v>0</v>
          </cell>
          <cell r="N159">
            <v>0</v>
          </cell>
          <cell r="O159">
            <v>26997894</v>
          </cell>
          <cell r="P159" t="str">
            <v>202828005.1000.1230057</v>
          </cell>
          <cell r="Q159">
            <v>26997894</v>
          </cell>
        </row>
        <row r="160">
          <cell r="A160" t="str">
            <v>202828005.1000.1320025</v>
          </cell>
          <cell r="B160" t="str">
            <v>PENSIONES Y JUBILACIONES</v>
          </cell>
          <cell r="C160">
            <v>2161449984.1300001</v>
          </cell>
          <cell r="D160">
            <v>2382233306.0900002</v>
          </cell>
          <cell r="E160">
            <v>1946707094.52</v>
          </cell>
          <cell r="F160">
            <v>2007426595.52</v>
          </cell>
          <cell r="G160">
            <v>1961166387.52</v>
          </cell>
          <cell r="H160">
            <v>4334812479.5200005</v>
          </cell>
          <cell r="I160">
            <v>1967871740.04</v>
          </cell>
          <cell r="J160">
            <v>2015615240.75</v>
          </cell>
          <cell r="K160">
            <v>0</v>
          </cell>
          <cell r="L160">
            <v>0</v>
          </cell>
          <cell r="M160">
            <v>0</v>
          </cell>
          <cell r="N160">
            <v>0</v>
          </cell>
          <cell r="O160">
            <v>18777282828.09</v>
          </cell>
          <cell r="P160" t="str">
            <v>202828005.1000.1320025</v>
          </cell>
          <cell r="Q160">
            <v>18777282828.09</v>
          </cell>
        </row>
        <row r="161">
          <cell r="A161" t="str">
            <v>202828005.1000.1320028</v>
          </cell>
          <cell r="B161" t="str">
            <v>CESANTÍAS (ANTICIPOS Y DEFINITIVAS)</v>
          </cell>
          <cell r="C161">
            <v>51070509</v>
          </cell>
          <cell r="D161">
            <v>1015119575</v>
          </cell>
          <cell r="E161">
            <v>2014564178</v>
          </cell>
          <cell r="F161">
            <v>1078151256</v>
          </cell>
          <cell r="G161">
            <v>58393644</v>
          </cell>
          <cell r="H161">
            <v>19406517</v>
          </cell>
          <cell r="I161">
            <v>246121264</v>
          </cell>
          <cell r="J161">
            <v>76840243</v>
          </cell>
          <cell r="K161">
            <v>0</v>
          </cell>
          <cell r="L161">
            <v>0</v>
          </cell>
          <cell r="M161">
            <v>0</v>
          </cell>
          <cell r="N161">
            <v>0</v>
          </cell>
          <cell r="O161">
            <v>4559667186</v>
          </cell>
          <cell r="P161" t="str">
            <v>202828005.1000.1320028</v>
          </cell>
          <cell r="Q161">
            <v>4559667186</v>
          </cell>
        </row>
        <row r="162">
          <cell r="A162" t="str">
            <v>202828005.1000.1320034</v>
          </cell>
          <cell r="B162" t="str">
            <v>OTRAS TRANSFERENCIA DE PREVISION Y SEGURIDAD SOCIAL</v>
          </cell>
          <cell r="C162">
            <v>169682600</v>
          </cell>
          <cell r="D162">
            <v>191583740</v>
          </cell>
          <cell r="E162">
            <v>145166020</v>
          </cell>
          <cell r="F162">
            <v>160881220</v>
          </cell>
          <cell r="G162">
            <v>153715420</v>
          </cell>
          <cell r="H162">
            <v>151750920</v>
          </cell>
          <cell r="I162">
            <v>150963120</v>
          </cell>
          <cell r="J162">
            <v>148854820</v>
          </cell>
          <cell r="K162">
            <v>0</v>
          </cell>
          <cell r="L162">
            <v>0</v>
          </cell>
          <cell r="M162">
            <v>0</v>
          </cell>
          <cell r="N162">
            <v>0</v>
          </cell>
          <cell r="O162">
            <v>1272597860</v>
          </cell>
          <cell r="P162" t="str">
            <v>202828005.1000.1320034</v>
          </cell>
          <cell r="Q162">
            <v>1272597860</v>
          </cell>
        </row>
        <row r="163">
          <cell r="A163" t="str">
            <v>202828005.1000.1330060</v>
          </cell>
          <cell r="B163" t="str">
            <v>APORTES CONVENCIONALES</v>
          </cell>
          <cell r="C163">
            <v>495640962</v>
          </cell>
          <cell r="D163">
            <v>52300000</v>
          </cell>
          <cell r="E163">
            <v>-13200000</v>
          </cell>
          <cell r="F163">
            <v>551130037</v>
          </cell>
          <cell r="G163">
            <v>2500000</v>
          </cell>
          <cell r="H163">
            <v>173022476</v>
          </cell>
          <cell r="I163">
            <v>5400000</v>
          </cell>
          <cell r="J163">
            <v>-45942812</v>
          </cell>
          <cell r="K163">
            <v>0</v>
          </cell>
          <cell r="L163">
            <v>0</v>
          </cell>
          <cell r="M163">
            <v>0</v>
          </cell>
          <cell r="N163">
            <v>0</v>
          </cell>
          <cell r="O163">
            <v>1220850663</v>
          </cell>
          <cell r="P163" t="str">
            <v>202828005.1000.1330060</v>
          </cell>
          <cell r="Q163">
            <v>1220850663</v>
          </cell>
        </row>
        <row r="164">
          <cell r="A164" t="str">
            <v>202828005.1000.1330065</v>
          </cell>
          <cell r="B164" t="str">
            <v>SENTENCIAS Y CONCILIACIONES</v>
          </cell>
          <cell r="C164">
            <v>12215453</v>
          </cell>
          <cell r="D164">
            <v>31622020</v>
          </cell>
          <cell r="E164">
            <v>146449382</v>
          </cell>
          <cell r="F164">
            <v>69189976</v>
          </cell>
          <cell r="G164">
            <v>135430174</v>
          </cell>
          <cell r="H164">
            <v>40578918</v>
          </cell>
          <cell r="I164">
            <v>142058224</v>
          </cell>
          <cell r="J164">
            <v>103713931.59999999</v>
          </cell>
          <cell r="K164">
            <v>0</v>
          </cell>
          <cell r="L164">
            <v>0</v>
          </cell>
          <cell r="M164">
            <v>0</v>
          </cell>
          <cell r="N164">
            <v>0</v>
          </cell>
          <cell r="O164">
            <v>681258078.60000002</v>
          </cell>
          <cell r="P164" t="str">
            <v>202828005.1000.1330065</v>
          </cell>
          <cell r="Q164">
            <v>681258078.60000002</v>
          </cell>
        </row>
        <row r="165">
          <cell r="A165" t="str">
            <v>202828005.1000.1332060</v>
          </cell>
          <cell r="B165" t="str">
            <v>APORTES CONVENCIONALES</v>
          </cell>
          <cell r="C165">
            <v>350663050</v>
          </cell>
          <cell r="D165">
            <v>0</v>
          </cell>
          <cell r="E165">
            <v>0</v>
          </cell>
          <cell r="F165">
            <v>0</v>
          </cell>
          <cell r="G165">
            <v>0</v>
          </cell>
          <cell r="H165">
            <v>0</v>
          </cell>
          <cell r="I165">
            <v>0</v>
          </cell>
          <cell r="J165">
            <v>0</v>
          </cell>
          <cell r="K165">
            <v>0</v>
          </cell>
          <cell r="L165">
            <v>0</v>
          </cell>
          <cell r="M165">
            <v>0</v>
          </cell>
          <cell r="N165">
            <v>0</v>
          </cell>
          <cell r="O165">
            <v>350663050</v>
          </cell>
          <cell r="P165" t="str">
            <v>202828005.1000.1332060</v>
          </cell>
          <cell r="Q165">
            <v>350663050</v>
          </cell>
        </row>
        <row r="166">
          <cell r="A166" t="str">
            <v>202828005.1000.1334060</v>
          </cell>
          <cell r="B166" t="str">
            <v>APORTES CONVENCIONALES</v>
          </cell>
          <cell r="C166">
            <v>39779720</v>
          </cell>
          <cell r="D166">
            <v>0</v>
          </cell>
          <cell r="E166">
            <v>0</v>
          </cell>
          <cell r="F166">
            <v>0</v>
          </cell>
          <cell r="G166">
            <v>0</v>
          </cell>
          <cell r="H166">
            <v>0</v>
          </cell>
          <cell r="I166">
            <v>0</v>
          </cell>
          <cell r="J166">
            <v>0</v>
          </cell>
          <cell r="K166">
            <v>0</v>
          </cell>
          <cell r="L166">
            <v>0</v>
          </cell>
          <cell r="M166">
            <v>0</v>
          </cell>
          <cell r="N166">
            <v>0</v>
          </cell>
          <cell r="O166">
            <v>39779720</v>
          </cell>
          <cell r="P166" t="str">
            <v>202828005.1000.1334060</v>
          </cell>
          <cell r="Q166">
            <v>39779720</v>
          </cell>
        </row>
        <row r="167">
          <cell r="A167" t="str">
            <v>202828310.1000.1120031</v>
          </cell>
          <cell r="B167" t="str">
            <v>HONORARIOS Y REMUNERACIÓN SERV-TÉCNICOS</v>
          </cell>
          <cell r="C167">
            <v>110000000</v>
          </cell>
          <cell r="D167">
            <v>0</v>
          </cell>
          <cell r="E167">
            <v>0</v>
          </cell>
          <cell r="F167">
            <v>0</v>
          </cell>
          <cell r="G167">
            <v>0</v>
          </cell>
          <cell r="H167">
            <v>0</v>
          </cell>
          <cell r="I167">
            <v>0</v>
          </cell>
          <cell r="J167">
            <v>0</v>
          </cell>
          <cell r="K167">
            <v>0</v>
          </cell>
          <cell r="L167">
            <v>0</v>
          </cell>
          <cell r="M167">
            <v>0</v>
          </cell>
          <cell r="N167">
            <v>0</v>
          </cell>
          <cell r="O167">
            <v>110000000</v>
          </cell>
          <cell r="P167" t="str">
            <v>202828310.1000.1120031</v>
          </cell>
          <cell r="Q167">
            <v>110000000</v>
          </cell>
        </row>
        <row r="168">
          <cell r="A168" t="str">
            <v>202828310.1000.1126031</v>
          </cell>
          <cell r="B168" t="str">
            <v>HONORARIOS Y REMUNERACIÓN SERV-TÉCNICOS</v>
          </cell>
          <cell r="C168">
            <v>40540370</v>
          </cell>
          <cell r="D168">
            <v>0</v>
          </cell>
          <cell r="E168">
            <v>0</v>
          </cell>
          <cell r="F168">
            <v>0</v>
          </cell>
          <cell r="G168">
            <v>0</v>
          </cell>
          <cell r="H168">
            <v>0</v>
          </cell>
          <cell r="I168">
            <v>0</v>
          </cell>
          <cell r="J168">
            <v>0</v>
          </cell>
          <cell r="K168">
            <v>0</v>
          </cell>
          <cell r="L168">
            <v>0</v>
          </cell>
          <cell r="M168">
            <v>0</v>
          </cell>
          <cell r="N168">
            <v>0</v>
          </cell>
          <cell r="O168">
            <v>40540370</v>
          </cell>
          <cell r="P168" t="str">
            <v>202828310.1000.1126031</v>
          </cell>
          <cell r="Q168">
            <v>40540370</v>
          </cell>
        </row>
        <row r="169">
          <cell r="A169" t="str">
            <v>202828310.1000.1210022</v>
          </cell>
          <cell r="B169" t="str">
            <v>COMPRA DE EQUIPO</v>
          </cell>
          <cell r="C169">
            <v>0</v>
          </cell>
          <cell r="D169">
            <v>0</v>
          </cell>
          <cell r="E169">
            <v>0</v>
          </cell>
          <cell r="F169">
            <v>0</v>
          </cell>
          <cell r="G169">
            <v>0</v>
          </cell>
          <cell r="H169">
            <v>6000000</v>
          </cell>
          <cell r="I169">
            <v>0</v>
          </cell>
          <cell r="J169">
            <v>0</v>
          </cell>
          <cell r="K169">
            <v>0</v>
          </cell>
          <cell r="L169">
            <v>0</v>
          </cell>
          <cell r="M169">
            <v>0</v>
          </cell>
          <cell r="N169">
            <v>0</v>
          </cell>
          <cell r="O169">
            <v>6000000</v>
          </cell>
          <cell r="P169" t="str">
            <v>202828310.1000.1210022</v>
          </cell>
          <cell r="Q169">
            <v>6000000</v>
          </cell>
        </row>
        <row r="170">
          <cell r="A170" t="str">
            <v>202828310.1000.1216022</v>
          </cell>
          <cell r="B170" t="str">
            <v>COMPRA DE EQUIPO</v>
          </cell>
          <cell r="C170">
            <v>913000</v>
          </cell>
          <cell r="D170">
            <v>0</v>
          </cell>
          <cell r="E170">
            <v>0</v>
          </cell>
          <cell r="F170">
            <v>0</v>
          </cell>
          <cell r="G170">
            <v>0</v>
          </cell>
          <cell r="H170">
            <v>0</v>
          </cell>
          <cell r="I170">
            <v>0</v>
          </cell>
          <cell r="J170">
            <v>0</v>
          </cell>
          <cell r="K170">
            <v>0</v>
          </cell>
          <cell r="L170">
            <v>0</v>
          </cell>
          <cell r="M170">
            <v>0</v>
          </cell>
          <cell r="N170">
            <v>0</v>
          </cell>
          <cell r="O170">
            <v>913000</v>
          </cell>
          <cell r="P170" t="str">
            <v>202828310.1000.1216022</v>
          </cell>
          <cell r="Q170">
            <v>913000</v>
          </cell>
        </row>
        <row r="171">
          <cell r="A171" t="str">
            <v>202828310.1000.1220097</v>
          </cell>
          <cell r="B171" t="str">
            <v>IMPRESOS PUBLICACIONES Y AFILIACIONES</v>
          </cell>
          <cell r="C171">
            <v>470496</v>
          </cell>
          <cell r="D171">
            <v>0</v>
          </cell>
          <cell r="E171">
            <v>0</v>
          </cell>
          <cell r="F171">
            <v>0</v>
          </cell>
          <cell r="G171">
            <v>0</v>
          </cell>
          <cell r="H171">
            <v>0</v>
          </cell>
          <cell r="I171">
            <v>23429504</v>
          </cell>
          <cell r="J171">
            <v>0</v>
          </cell>
          <cell r="K171">
            <v>0</v>
          </cell>
          <cell r="L171">
            <v>0</v>
          </cell>
          <cell r="M171">
            <v>0</v>
          </cell>
          <cell r="N171">
            <v>0</v>
          </cell>
          <cell r="O171">
            <v>23900000</v>
          </cell>
          <cell r="P171" t="str">
            <v>202828310.1000.1220097</v>
          </cell>
          <cell r="Q171">
            <v>23900000</v>
          </cell>
        </row>
        <row r="172">
          <cell r="A172" t="str">
            <v>202828310.1000.1222097</v>
          </cell>
          <cell r="B172" t="str">
            <v>IMPRESOS PUBLICACIONES Y AFILIACIONES</v>
          </cell>
          <cell r="C172">
            <v>498800</v>
          </cell>
          <cell r="D172">
            <v>0</v>
          </cell>
          <cell r="E172">
            <v>0</v>
          </cell>
          <cell r="F172">
            <v>0</v>
          </cell>
          <cell r="G172">
            <v>0</v>
          </cell>
          <cell r="H172">
            <v>0</v>
          </cell>
          <cell r="I172">
            <v>0</v>
          </cell>
          <cell r="J172">
            <v>0</v>
          </cell>
          <cell r="K172">
            <v>0</v>
          </cell>
          <cell r="L172">
            <v>0</v>
          </cell>
          <cell r="M172">
            <v>0</v>
          </cell>
          <cell r="N172">
            <v>0</v>
          </cell>
          <cell r="O172">
            <v>498800</v>
          </cell>
          <cell r="P172" t="str">
            <v>202828310.1000.1222097</v>
          </cell>
          <cell r="Q172">
            <v>498800</v>
          </cell>
        </row>
        <row r="173">
          <cell r="A173" t="str">
            <v>202828310.1000.1224097</v>
          </cell>
          <cell r="B173" t="str">
            <v>IMPRESOS PUBLICACIONES Y AFILIACIONES</v>
          </cell>
          <cell r="C173">
            <v>227360</v>
          </cell>
          <cell r="D173">
            <v>0</v>
          </cell>
          <cell r="E173">
            <v>0</v>
          </cell>
          <cell r="F173">
            <v>0</v>
          </cell>
          <cell r="G173">
            <v>0</v>
          </cell>
          <cell r="H173">
            <v>0</v>
          </cell>
          <cell r="I173">
            <v>0</v>
          </cell>
          <cell r="J173">
            <v>0</v>
          </cell>
          <cell r="K173">
            <v>0</v>
          </cell>
          <cell r="L173">
            <v>0</v>
          </cell>
          <cell r="M173">
            <v>0</v>
          </cell>
          <cell r="N173">
            <v>0</v>
          </cell>
          <cell r="O173">
            <v>227360</v>
          </cell>
          <cell r="P173" t="str">
            <v>202828310.1000.1224097</v>
          </cell>
          <cell r="Q173">
            <v>227360</v>
          </cell>
        </row>
        <row r="174">
          <cell r="A174" t="str">
            <v>202828320.1000.1120031</v>
          </cell>
          <cell r="B174" t="str">
            <v>HONORARIOS Y REMUNERACIÓN SERV-TÉCNICOS</v>
          </cell>
          <cell r="C174">
            <v>293320000</v>
          </cell>
          <cell r="D174">
            <v>16200000</v>
          </cell>
          <cell r="E174">
            <v>0</v>
          </cell>
          <cell r="F174">
            <v>0</v>
          </cell>
          <cell r="G174">
            <v>0</v>
          </cell>
          <cell r="H174">
            <v>10000000</v>
          </cell>
          <cell r="I174">
            <v>200000</v>
          </cell>
          <cell r="J174">
            <v>0</v>
          </cell>
          <cell r="K174">
            <v>0</v>
          </cell>
          <cell r="L174">
            <v>0</v>
          </cell>
          <cell r="M174">
            <v>0</v>
          </cell>
          <cell r="N174">
            <v>0</v>
          </cell>
          <cell r="O174">
            <v>319720000</v>
          </cell>
          <cell r="P174" t="str">
            <v>202828320.1000.1120031</v>
          </cell>
          <cell r="Q174">
            <v>319720000</v>
          </cell>
        </row>
        <row r="175">
          <cell r="A175" t="str">
            <v>202828320.1000.1122031</v>
          </cell>
          <cell r="B175" t="str">
            <v>HONORARIOS Y REMUNERACIÓN SERV-TÉCNICOS</v>
          </cell>
          <cell r="C175">
            <v>75000000</v>
          </cell>
          <cell r="D175">
            <v>0</v>
          </cell>
          <cell r="E175">
            <v>0</v>
          </cell>
          <cell r="F175">
            <v>0</v>
          </cell>
          <cell r="G175">
            <v>0</v>
          </cell>
          <cell r="H175">
            <v>0</v>
          </cell>
          <cell r="I175">
            <v>0</v>
          </cell>
          <cell r="J175">
            <v>0</v>
          </cell>
          <cell r="K175">
            <v>0</v>
          </cell>
          <cell r="L175">
            <v>0</v>
          </cell>
          <cell r="M175">
            <v>0</v>
          </cell>
          <cell r="N175">
            <v>0</v>
          </cell>
          <cell r="O175">
            <v>75000000</v>
          </cell>
          <cell r="P175" t="str">
            <v>202828320.1000.1122031</v>
          </cell>
          <cell r="Q175">
            <v>75000000</v>
          </cell>
        </row>
        <row r="176">
          <cell r="A176" t="str">
            <v>202828320.1000.1126031</v>
          </cell>
          <cell r="B176" t="str">
            <v>HONORARIOS Y REMUNERACIÓN SERV-TÉCNICOS</v>
          </cell>
          <cell r="C176">
            <v>23054235</v>
          </cell>
          <cell r="D176">
            <v>0</v>
          </cell>
          <cell r="E176">
            <v>0</v>
          </cell>
          <cell r="F176">
            <v>0</v>
          </cell>
          <cell r="G176">
            <v>0</v>
          </cell>
          <cell r="H176">
            <v>0</v>
          </cell>
          <cell r="I176">
            <v>0</v>
          </cell>
          <cell r="J176">
            <v>0</v>
          </cell>
          <cell r="K176">
            <v>0</v>
          </cell>
          <cell r="L176">
            <v>0</v>
          </cell>
          <cell r="M176">
            <v>0</v>
          </cell>
          <cell r="N176">
            <v>0</v>
          </cell>
          <cell r="O176">
            <v>23054235</v>
          </cell>
          <cell r="P176" t="str">
            <v>202828320.1000.1126031</v>
          </cell>
          <cell r="Q176">
            <v>23054235</v>
          </cell>
        </row>
        <row r="177">
          <cell r="A177" t="str">
            <v>202828320.1000.1220041</v>
          </cell>
          <cell r="B177" t="str">
            <v>COMUNICACIÓN Y TRANSPORTE</v>
          </cell>
          <cell r="C177">
            <v>9101600</v>
          </cell>
          <cell r="D177">
            <v>50000</v>
          </cell>
          <cell r="E177">
            <v>100000</v>
          </cell>
          <cell r="F177">
            <v>-150000</v>
          </cell>
          <cell r="G177">
            <v>100000</v>
          </cell>
          <cell r="H177">
            <v>100000</v>
          </cell>
          <cell r="I177">
            <v>100000</v>
          </cell>
          <cell r="J177">
            <v>1600000</v>
          </cell>
          <cell r="K177">
            <v>0</v>
          </cell>
          <cell r="L177">
            <v>0</v>
          </cell>
          <cell r="M177">
            <v>0</v>
          </cell>
          <cell r="N177">
            <v>0</v>
          </cell>
          <cell r="O177">
            <v>11001600</v>
          </cell>
          <cell r="P177" t="str">
            <v>202828320.1000.1220041</v>
          </cell>
          <cell r="Q177">
            <v>11001600</v>
          </cell>
        </row>
        <row r="178">
          <cell r="A178" t="str">
            <v>202828320.1000.1220097</v>
          </cell>
          <cell r="B178" t="str">
            <v>IMPRESOS PUBLICACIONES Y AFILIACIONES</v>
          </cell>
          <cell r="C178">
            <v>9277640</v>
          </cell>
          <cell r="D178">
            <v>100000</v>
          </cell>
          <cell r="E178">
            <v>200000</v>
          </cell>
          <cell r="F178">
            <v>-300000</v>
          </cell>
          <cell r="G178">
            <v>220000</v>
          </cell>
          <cell r="H178">
            <v>200000</v>
          </cell>
          <cell r="I178">
            <v>39660490</v>
          </cell>
          <cell r="J178">
            <v>-351500</v>
          </cell>
          <cell r="K178">
            <v>0</v>
          </cell>
          <cell r="L178">
            <v>0</v>
          </cell>
          <cell r="M178">
            <v>0</v>
          </cell>
          <cell r="N178">
            <v>0</v>
          </cell>
          <cell r="O178">
            <v>49006630</v>
          </cell>
          <cell r="P178" t="str">
            <v>202828320.1000.1220097</v>
          </cell>
          <cell r="Q178">
            <v>49006630</v>
          </cell>
        </row>
        <row r="179">
          <cell r="A179" t="str">
            <v>202828330.1000.1120031</v>
          </cell>
          <cell r="B179" t="str">
            <v>HONORARIOS Y REMUNERACIÓN SERV-TÉCNICOS</v>
          </cell>
          <cell r="C179">
            <v>121394000</v>
          </cell>
          <cell r="D179">
            <v>0</v>
          </cell>
          <cell r="E179">
            <v>0</v>
          </cell>
          <cell r="F179">
            <v>0</v>
          </cell>
          <cell r="G179">
            <v>0</v>
          </cell>
          <cell r="H179">
            <v>0</v>
          </cell>
          <cell r="I179">
            <v>0</v>
          </cell>
          <cell r="J179">
            <v>0</v>
          </cell>
          <cell r="K179">
            <v>0</v>
          </cell>
          <cell r="L179">
            <v>0</v>
          </cell>
          <cell r="M179">
            <v>0</v>
          </cell>
          <cell r="N179">
            <v>0</v>
          </cell>
          <cell r="O179">
            <v>121394000</v>
          </cell>
          <cell r="P179" t="str">
            <v>202828330.1000.1120031</v>
          </cell>
          <cell r="Q179">
            <v>121394000</v>
          </cell>
        </row>
        <row r="180">
          <cell r="A180" t="str">
            <v>202828330.1000.1122031</v>
          </cell>
          <cell r="B180" t="str">
            <v>HONORARIOS Y REMUNERACIÓN SERV-TÉCNICOS</v>
          </cell>
          <cell r="C180">
            <v>3500000</v>
          </cell>
          <cell r="D180">
            <v>0</v>
          </cell>
          <cell r="E180">
            <v>0</v>
          </cell>
          <cell r="F180">
            <v>0</v>
          </cell>
          <cell r="G180">
            <v>0</v>
          </cell>
          <cell r="H180">
            <v>0</v>
          </cell>
          <cell r="I180">
            <v>0</v>
          </cell>
          <cell r="J180">
            <v>0</v>
          </cell>
          <cell r="K180">
            <v>0</v>
          </cell>
          <cell r="L180">
            <v>0</v>
          </cell>
          <cell r="M180">
            <v>0</v>
          </cell>
          <cell r="N180">
            <v>0</v>
          </cell>
          <cell r="O180">
            <v>3500000</v>
          </cell>
          <cell r="P180" t="str">
            <v>202828330.1000.1122031</v>
          </cell>
          <cell r="Q180">
            <v>3500000</v>
          </cell>
        </row>
        <row r="181">
          <cell r="A181" t="str">
            <v>202828330.1000.1124031</v>
          </cell>
          <cell r="B181" t="str">
            <v>HONORARIOS Y REMUNERACIÓN SERV-TÉCNICOS</v>
          </cell>
          <cell r="C181">
            <v>81917273</v>
          </cell>
          <cell r="D181">
            <v>0</v>
          </cell>
          <cell r="E181">
            <v>0</v>
          </cell>
          <cell r="F181">
            <v>0</v>
          </cell>
          <cell r="G181">
            <v>0</v>
          </cell>
          <cell r="H181">
            <v>0</v>
          </cell>
          <cell r="I181">
            <v>0</v>
          </cell>
          <cell r="J181">
            <v>0</v>
          </cell>
          <cell r="K181">
            <v>0</v>
          </cell>
          <cell r="L181">
            <v>0</v>
          </cell>
          <cell r="M181">
            <v>0</v>
          </cell>
          <cell r="N181">
            <v>0</v>
          </cell>
          <cell r="O181">
            <v>81917273</v>
          </cell>
          <cell r="P181" t="str">
            <v>202828330.1000.1124031</v>
          </cell>
          <cell r="Q181">
            <v>81917273</v>
          </cell>
        </row>
        <row r="182">
          <cell r="A182" t="str">
            <v>202828330.1000.1210003</v>
          </cell>
          <cell r="B182" t="str">
            <v>MATERIALES Y SUMINISTROS</v>
          </cell>
          <cell r="C182">
            <v>0</v>
          </cell>
          <cell r="D182">
            <v>0</v>
          </cell>
          <cell r="E182">
            <v>0</v>
          </cell>
          <cell r="F182">
            <v>0</v>
          </cell>
          <cell r="G182">
            <v>0</v>
          </cell>
          <cell r="H182">
            <v>0</v>
          </cell>
          <cell r="I182">
            <v>77740020</v>
          </cell>
          <cell r="J182">
            <v>-1</v>
          </cell>
          <cell r="K182">
            <v>0</v>
          </cell>
          <cell r="L182">
            <v>0</v>
          </cell>
          <cell r="M182">
            <v>0</v>
          </cell>
          <cell r="N182">
            <v>0</v>
          </cell>
          <cell r="O182">
            <v>77740019</v>
          </cell>
          <cell r="P182" t="str">
            <v>202828330.1000.1210003</v>
          </cell>
          <cell r="Q182">
            <v>77740019</v>
          </cell>
        </row>
        <row r="183">
          <cell r="A183" t="str">
            <v>202828330.1000.1214003</v>
          </cell>
          <cell r="B183" t="str">
            <v>MATERIALES Y SUMINISTROS</v>
          </cell>
          <cell r="C183">
            <v>41814172</v>
          </cell>
          <cell r="D183">
            <v>0</v>
          </cell>
          <cell r="E183">
            <v>0</v>
          </cell>
          <cell r="F183">
            <v>0</v>
          </cell>
          <cell r="G183">
            <v>0</v>
          </cell>
          <cell r="H183">
            <v>0</v>
          </cell>
          <cell r="I183">
            <v>0</v>
          </cell>
          <cell r="J183">
            <v>0</v>
          </cell>
          <cell r="K183">
            <v>0</v>
          </cell>
          <cell r="L183">
            <v>0</v>
          </cell>
          <cell r="M183">
            <v>0</v>
          </cell>
          <cell r="N183">
            <v>0</v>
          </cell>
          <cell r="O183">
            <v>41814172</v>
          </cell>
          <cell r="P183" t="str">
            <v>202828330.1000.1214003</v>
          </cell>
          <cell r="Q183">
            <v>41814172</v>
          </cell>
        </row>
        <row r="184">
          <cell r="A184" t="str">
            <v>202828330.1000.1220004</v>
          </cell>
          <cell r="B184" t="str">
            <v>SERVICIO DE MANTENIMIENTO GENERAL</v>
          </cell>
          <cell r="C184">
            <v>0</v>
          </cell>
          <cell r="D184">
            <v>0</v>
          </cell>
          <cell r="E184">
            <v>0</v>
          </cell>
          <cell r="F184">
            <v>0</v>
          </cell>
          <cell r="G184">
            <v>0</v>
          </cell>
          <cell r="H184">
            <v>0</v>
          </cell>
          <cell r="I184">
            <v>80000000</v>
          </cell>
          <cell r="J184">
            <v>0</v>
          </cell>
          <cell r="K184">
            <v>0</v>
          </cell>
          <cell r="L184">
            <v>0</v>
          </cell>
          <cell r="M184">
            <v>0</v>
          </cell>
          <cell r="N184">
            <v>0</v>
          </cell>
          <cell r="O184">
            <v>80000000</v>
          </cell>
          <cell r="P184" t="str">
            <v>202828330.1000.1220004</v>
          </cell>
          <cell r="Q184">
            <v>80000000</v>
          </cell>
        </row>
        <row r="185">
          <cell r="A185" t="str">
            <v>202828330.1000.1220035</v>
          </cell>
          <cell r="B185" t="str">
            <v>PASAJES, VIATICOS Y GASTOS DE VIAJE</v>
          </cell>
          <cell r="C185">
            <v>0</v>
          </cell>
          <cell r="D185">
            <v>0</v>
          </cell>
          <cell r="E185">
            <v>0</v>
          </cell>
          <cell r="F185">
            <v>0</v>
          </cell>
          <cell r="G185">
            <v>24802668</v>
          </cell>
          <cell r="H185">
            <v>0</v>
          </cell>
          <cell r="I185">
            <v>0</v>
          </cell>
          <cell r="J185">
            <v>440520</v>
          </cell>
          <cell r="K185">
            <v>0</v>
          </cell>
          <cell r="L185">
            <v>0</v>
          </cell>
          <cell r="M185">
            <v>0</v>
          </cell>
          <cell r="N185">
            <v>0</v>
          </cell>
          <cell r="O185">
            <v>25243188</v>
          </cell>
          <cell r="P185" t="str">
            <v>202828330.1000.1220035</v>
          </cell>
          <cell r="Q185">
            <v>25243188</v>
          </cell>
        </row>
        <row r="186">
          <cell r="A186" t="str">
            <v>202828330.1000.1220097</v>
          </cell>
          <cell r="B186" t="str">
            <v>IMPRESOS PUBLICACIONES Y AFILIACIONES</v>
          </cell>
          <cell r="C186">
            <v>2550000</v>
          </cell>
          <cell r="D186">
            <v>0</v>
          </cell>
          <cell r="E186">
            <v>0</v>
          </cell>
          <cell r="F186">
            <v>0</v>
          </cell>
          <cell r="G186">
            <v>0</v>
          </cell>
          <cell r="H186">
            <v>0</v>
          </cell>
          <cell r="I186">
            <v>48000000</v>
          </cell>
          <cell r="J186">
            <v>0</v>
          </cell>
          <cell r="K186">
            <v>0</v>
          </cell>
          <cell r="L186">
            <v>0</v>
          </cell>
          <cell r="M186">
            <v>0</v>
          </cell>
          <cell r="N186">
            <v>0</v>
          </cell>
          <cell r="O186">
            <v>50550000</v>
          </cell>
          <cell r="P186" t="str">
            <v>202828330.1000.1220097</v>
          </cell>
          <cell r="Q186">
            <v>50550000</v>
          </cell>
        </row>
        <row r="187">
          <cell r="A187" t="str">
            <v>202828330.1000.1222053</v>
          </cell>
          <cell r="B187" t="str">
            <v>SERVICIO DE ASEO Y CAFETERIA</v>
          </cell>
          <cell r="C187">
            <v>320760</v>
          </cell>
          <cell r="D187">
            <v>0</v>
          </cell>
          <cell r="E187">
            <v>0</v>
          </cell>
          <cell r="F187">
            <v>0</v>
          </cell>
          <cell r="G187">
            <v>0</v>
          </cell>
          <cell r="H187">
            <v>0</v>
          </cell>
          <cell r="I187">
            <v>0</v>
          </cell>
          <cell r="J187">
            <v>0</v>
          </cell>
          <cell r="K187">
            <v>0</v>
          </cell>
          <cell r="L187">
            <v>0</v>
          </cell>
          <cell r="M187">
            <v>0</v>
          </cell>
          <cell r="N187">
            <v>0</v>
          </cell>
          <cell r="O187">
            <v>320760</v>
          </cell>
          <cell r="P187" t="str">
            <v>202828330.1000.1222053</v>
          </cell>
          <cell r="Q187">
            <v>320760</v>
          </cell>
        </row>
        <row r="188">
          <cell r="A188" t="str">
            <v>202828330.1000.1222097</v>
          </cell>
          <cell r="B188" t="str">
            <v>IMPRESOS PUBLICACIONES Y AFILIACIONES</v>
          </cell>
          <cell r="C188">
            <v>6267480</v>
          </cell>
          <cell r="D188">
            <v>0</v>
          </cell>
          <cell r="E188">
            <v>0</v>
          </cell>
          <cell r="F188">
            <v>0</v>
          </cell>
          <cell r="G188">
            <v>0</v>
          </cell>
          <cell r="H188">
            <v>0</v>
          </cell>
          <cell r="I188">
            <v>0</v>
          </cell>
          <cell r="J188">
            <v>0</v>
          </cell>
          <cell r="K188">
            <v>0</v>
          </cell>
          <cell r="L188">
            <v>0</v>
          </cell>
          <cell r="M188">
            <v>0</v>
          </cell>
          <cell r="N188">
            <v>0</v>
          </cell>
          <cell r="O188">
            <v>6267480</v>
          </cell>
          <cell r="P188" t="str">
            <v>202828330.1000.1222097</v>
          </cell>
          <cell r="Q188">
            <v>6267480</v>
          </cell>
        </row>
        <row r="189">
          <cell r="A189" t="str">
            <v>202828330.1000.1224004</v>
          </cell>
          <cell r="B189" t="str">
            <v>SERVICIO DE MANTENIMIENTO GENERAL</v>
          </cell>
          <cell r="C189">
            <v>2166617</v>
          </cell>
          <cell r="D189">
            <v>0</v>
          </cell>
          <cell r="E189">
            <v>0</v>
          </cell>
          <cell r="F189">
            <v>0</v>
          </cell>
          <cell r="G189">
            <v>0</v>
          </cell>
          <cell r="H189">
            <v>0</v>
          </cell>
          <cell r="I189">
            <v>0</v>
          </cell>
          <cell r="J189">
            <v>0</v>
          </cell>
          <cell r="K189">
            <v>0</v>
          </cell>
          <cell r="L189">
            <v>0</v>
          </cell>
          <cell r="M189">
            <v>0</v>
          </cell>
          <cell r="N189">
            <v>0</v>
          </cell>
          <cell r="O189">
            <v>2166617</v>
          </cell>
          <cell r="P189" t="str">
            <v>202828330.1000.1224004</v>
          </cell>
          <cell r="Q189">
            <v>2166617</v>
          </cell>
        </row>
        <row r="190">
          <cell r="A190" t="str">
            <v>202828340.1000.1120031</v>
          </cell>
          <cell r="B190" t="str">
            <v>HONORARIOS Y REMUNERACIÓN SERV-TÉCNICOS</v>
          </cell>
          <cell r="C190">
            <v>154200000</v>
          </cell>
          <cell r="D190">
            <v>0</v>
          </cell>
          <cell r="E190">
            <v>0</v>
          </cell>
          <cell r="F190">
            <v>0</v>
          </cell>
          <cell r="G190">
            <v>0</v>
          </cell>
          <cell r="H190">
            <v>0</v>
          </cell>
          <cell r="I190">
            <v>0</v>
          </cell>
          <cell r="J190">
            <v>0</v>
          </cell>
          <cell r="K190">
            <v>0</v>
          </cell>
          <cell r="L190">
            <v>0</v>
          </cell>
          <cell r="M190">
            <v>0</v>
          </cell>
          <cell r="N190">
            <v>0</v>
          </cell>
          <cell r="O190">
            <v>154200000</v>
          </cell>
          <cell r="P190" t="str">
            <v>202828340.1000.1120031</v>
          </cell>
          <cell r="Q190">
            <v>154200000</v>
          </cell>
        </row>
        <row r="191">
          <cell r="A191" t="str">
            <v>202828340.1000.1122031</v>
          </cell>
          <cell r="B191" t="str">
            <v>HONORARIOS Y REMUNERACIÓN SERV-TÉCNICOS</v>
          </cell>
          <cell r="C191">
            <v>63876022</v>
          </cell>
          <cell r="D191">
            <v>0</v>
          </cell>
          <cell r="E191">
            <v>0</v>
          </cell>
          <cell r="F191">
            <v>0</v>
          </cell>
          <cell r="G191">
            <v>0</v>
          </cell>
          <cell r="H191">
            <v>-12200000</v>
          </cell>
          <cell r="I191">
            <v>0</v>
          </cell>
          <cell r="J191">
            <v>0</v>
          </cell>
          <cell r="K191">
            <v>0</v>
          </cell>
          <cell r="L191">
            <v>0</v>
          </cell>
          <cell r="M191">
            <v>0</v>
          </cell>
          <cell r="N191">
            <v>0</v>
          </cell>
          <cell r="O191">
            <v>51676022</v>
          </cell>
          <cell r="P191" t="str">
            <v>202828340.1000.1122031</v>
          </cell>
          <cell r="Q191">
            <v>51676022</v>
          </cell>
        </row>
        <row r="192">
          <cell r="A192" t="str">
            <v>202828340.1000.1124031</v>
          </cell>
          <cell r="B192" t="str">
            <v>HONORARIOS Y REMUNERACIÓN SERV-TÉCNICOS</v>
          </cell>
          <cell r="C192">
            <v>25926000</v>
          </cell>
          <cell r="D192">
            <v>0</v>
          </cell>
          <cell r="E192">
            <v>0</v>
          </cell>
          <cell r="F192">
            <v>0</v>
          </cell>
          <cell r="G192">
            <v>0</v>
          </cell>
          <cell r="H192">
            <v>0</v>
          </cell>
          <cell r="I192">
            <v>0</v>
          </cell>
          <cell r="J192">
            <v>0</v>
          </cell>
          <cell r="K192">
            <v>0</v>
          </cell>
          <cell r="L192">
            <v>0</v>
          </cell>
          <cell r="M192">
            <v>0</v>
          </cell>
          <cell r="N192">
            <v>0</v>
          </cell>
          <cell r="O192">
            <v>25926000</v>
          </cell>
          <cell r="P192" t="str">
            <v>202828340.1000.1124031</v>
          </cell>
          <cell r="Q192">
            <v>25926000</v>
          </cell>
        </row>
        <row r="193">
          <cell r="A193" t="str">
            <v>202828340.1000.1128031</v>
          </cell>
          <cell r="B193" t="str">
            <v>HONORARIOS Y REMUNERACIÓN SERV-TÉCNICOS</v>
          </cell>
          <cell r="C193">
            <v>92568000</v>
          </cell>
          <cell r="D193">
            <v>0</v>
          </cell>
          <cell r="E193">
            <v>0</v>
          </cell>
          <cell r="F193">
            <v>0</v>
          </cell>
          <cell r="G193">
            <v>0</v>
          </cell>
          <cell r="H193">
            <v>0</v>
          </cell>
          <cell r="I193">
            <v>0</v>
          </cell>
          <cell r="J193">
            <v>0</v>
          </cell>
          <cell r="K193">
            <v>0</v>
          </cell>
          <cell r="L193">
            <v>0</v>
          </cell>
          <cell r="M193">
            <v>0</v>
          </cell>
          <cell r="N193">
            <v>0</v>
          </cell>
          <cell r="O193">
            <v>92568000</v>
          </cell>
          <cell r="P193" t="str">
            <v>202828340.1000.1128031</v>
          </cell>
          <cell r="Q193">
            <v>92568000</v>
          </cell>
        </row>
        <row r="194">
          <cell r="A194" t="str">
            <v>202828340.1000.1220013</v>
          </cell>
          <cell r="B194" t="str">
            <v>ARRENDAMIENTO</v>
          </cell>
          <cell r="C194">
            <v>0</v>
          </cell>
          <cell r="D194">
            <v>0</v>
          </cell>
          <cell r="E194">
            <v>4114600356</v>
          </cell>
          <cell r="F194">
            <v>848799</v>
          </cell>
          <cell r="G194">
            <v>15000000</v>
          </cell>
          <cell r="H194">
            <v>-11295022</v>
          </cell>
          <cell r="I194">
            <v>0</v>
          </cell>
          <cell r="J194">
            <v>12000000</v>
          </cell>
          <cell r="K194">
            <v>0</v>
          </cell>
          <cell r="L194">
            <v>0</v>
          </cell>
          <cell r="M194">
            <v>0</v>
          </cell>
          <cell r="N194">
            <v>0</v>
          </cell>
          <cell r="O194">
            <v>4131154133</v>
          </cell>
          <cell r="P194" t="str">
            <v>202828340.1000.1220013</v>
          </cell>
          <cell r="Q194">
            <v>4131154133</v>
          </cell>
        </row>
        <row r="195">
          <cell r="A195" t="str">
            <v>202828340.1000.1220039</v>
          </cell>
          <cell r="B195" t="str">
            <v>SERVICIOS PUBLICOS</v>
          </cell>
          <cell r="C195">
            <v>149488405</v>
          </cell>
          <cell r="D195">
            <v>66348065</v>
          </cell>
          <cell r="E195">
            <v>81318265</v>
          </cell>
          <cell r="F195">
            <v>86776073</v>
          </cell>
          <cell r="G195">
            <v>94636205</v>
          </cell>
          <cell r="H195">
            <v>95294999</v>
          </cell>
          <cell r="I195">
            <v>87156174</v>
          </cell>
          <cell r="J195">
            <v>90979051</v>
          </cell>
          <cell r="K195">
            <v>0</v>
          </cell>
          <cell r="L195">
            <v>0</v>
          </cell>
          <cell r="M195">
            <v>0</v>
          </cell>
          <cell r="N195">
            <v>0</v>
          </cell>
          <cell r="O195">
            <v>751997237</v>
          </cell>
          <cell r="P195" t="str">
            <v>202828340.1000.1220039</v>
          </cell>
          <cell r="Q195">
            <v>751997237</v>
          </cell>
        </row>
        <row r="196">
          <cell r="A196" t="str">
            <v>202828340.1000.1220041</v>
          </cell>
          <cell r="B196" t="str">
            <v>COMUNICACIÓN Y TRANSPORTE</v>
          </cell>
          <cell r="C196">
            <v>9572771</v>
          </cell>
          <cell r="D196">
            <v>0</v>
          </cell>
          <cell r="E196">
            <v>0</v>
          </cell>
          <cell r="F196">
            <v>0</v>
          </cell>
          <cell r="G196">
            <v>0</v>
          </cell>
          <cell r="H196">
            <v>0</v>
          </cell>
          <cell r="I196">
            <v>0</v>
          </cell>
          <cell r="J196">
            <v>0</v>
          </cell>
          <cell r="K196">
            <v>0</v>
          </cell>
          <cell r="L196">
            <v>0</v>
          </cell>
          <cell r="M196">
            <v>0</v>
          </cell>
          <cell r="N196">
            <v>0</v>
          </cell>
          <cell r="O196">
            <v>9572771</v>
          </cell>
          <cell r="P196" t="str">
            <v>202828340.1000.1220041</v>
          </cell>
          <cell r="Q196">
            <v>9572771</v>
          </cell>
        </row>
        <row r="197">
          <cell r="A197" t="str">
            <v>202828340.1000.1220097</v>
          </cell>
          <cell r="B197" t="str">
            <v>IMPRESOS PUBLICACIONES Y AFILIACIONES</v>
          </cell>
          <cell r="C197">
            <v>0</v>
          </cell>
          <cell r="D197">
            <v>0</v>
          </cell>
          <cell r="E197">
            <v>0</v>
          </cell>
          <cell r="F197">
            <v>0</v>
          </cell>
          <cell r="G197">
            <v>0</v>
          </cell>
          <cell r="H197">
            <v>0</v>
          </cell>
          <cell r="I197">
            <v>19102000</v>
          </cell>
          <cell r="J197">
            <v>-1001</v>
          </cell>
          <cell r="K197">
            <v>0</v>
          </cell>
          <cell r="L197">
            <v>0</v>
          </cell>
          <cell r="M197">
            <v>0</v>
          </cell>
          <cell r="N197">
            <v>0</v>
          </cell>
          <cell r="O197">
            <v>19100999</v>
          </cell>
          <cell r="P197" t="str">
            <v>202828340.1000.1220097</v>
          </cell>
          <cell r="Q197">
            <v>19100999</v>
          </cell>
        </row>
        <row r="198">
          <cell r="A198" t="str">
            <v>202828340.1000.1222013</v>
          </cell>
          <cell r="B198" t="str">
            <v>ARRENDAMIENTO</v>
          </cell>
          <cell r="C198">
            <v>4036657206</v>
          </cell>
          <cell r="D198">
            <v>0</v>
          </cell>
          <cell r="E198">
            <v>0</v>
          </cell>
          <cell r="F198">
            <v>0</v>
          </cell>
          <cell r="G198">
            <v>0</v>
          </cell>
          <cell r="H198">
            <v>0</v>
          </cell>
          <cell r="I198">
            <v>0</v>
          </cell>
          <cell r="J198">
            <v>0</v>
          </cell>
          <cell r="K198">
            <v>0</v>
          </cell>
          <cell r="L198">
            <v>0</v>
          </cell>
          <cell r="M198">
            <v>0</v>
          </cell>
          <cell r="N198">
            <v>0</v>
          </cell>
          <cell r="O198">
            <v>4036657206</v>
          </cell>
          <cell r="P198" t="str">
            <v>202828340.1000.1222013</v>
          </cell>
          <cell r="Q198">
            <v>4036657206</v>
          </cell>
        </row>
        <row r="199">
          <cell r="A199" t="str">
            <v>202828350.1000.1210022</v>
          </cell>
          <cell r="B199" t="str">
            <v>COMPRA DE EQUIPO</v>
          </cell>
          <cell r="C199">
            <v>0</v>
          </cell>
          <cell r="D199">
            <v>0</v>
          </cell>
          <cell r="E199">
            <v>0</v>
          </cell>
          <cell r="F199">
            <v>0</v>
          </cell>
          <cell r="G199">
            <v>0</v>
          </cell>
          <cell r="H199">
            <v>7571000</v>
          </cell>
          <cell r="I199">
            <v>0</v>
          </cell>
          <cell r="J199">
            <v>0</v>
          </cell>
          <cell r="K199">
            <v>0</v>
          </cell>
          <cell r="L199">
            <v>0</v>
          </cell>
          <cell r="M199">
            <v>0</v>
          </cell>
          <cell r="N199">
            <v>0</v>
          </cell>
          <cell r="O199">
            <v>7571000</v>
          </cell>
          <cell r="P199" t="str">
            <v>202828350.1000.1210022</v>
          </cell>
          <cell r="Q199">
            <v>7571000</v>
          </cell>
        </row>
        <row r="200">
          <cell r="A200" t="str">
            <v>202828350.1000.1220004</v>
          </cell>
          <cell r="B200" t="str">
            <v>SERVICIO DE MANTENIMIENTO GENERAL</v>
          </cell>
          <cell r="C200">
            <v>7500000</v>
          </cell>
          <cell r="D200">
            <v>0</v>
          </cell>
          <cell r="E200">
            <v>0</v>
          </cell>
          <cell r="F200">
            <v>0</v>
          </cell>
          <cell r="G200">
            <v>0</v>
          </cell>
          <cell r="H200">
            <v>0</v>
          </cell>
          <cell r="I200">
            <v>0</v>
          </cell>
          <cell r="J200">
            <v>2000000</v>
          </cell>
          <cell r="K200">
            <v>0</v>
          </cell>
          <cell r="L200">
            <v>0</v>
          </cell>
          <cell r="M200">
            <v>0</v>
          </cell>
          <cell r="N200">
            <v>0</v>
          </cell>
          <cell r="O200">
            <v>9500000</v>
          </cell>
          <cell r="P200" t="str">
            <v>202828350.1000.1220004</v>
          </cell>
          <cell r="Q200">
            <v>9500000</v>
          </cell>
        </row>
        <row r="201">
          <cell r="A201" t="str">
            <v>202828350.1000.1220041</v>
          </cell>
          <cell r="B201" t="str">
            <v>COMUNICACIÓN Y TRANSPORTE</v>
          </cell>
          <cell r="C201">
            <v>39600000</v>
          </cell>
          <cell r="D201">
            <v>0</v>
          </cell>
          <cell r="E201">
            <v>0</v>
          </cell>
          <cell r="F201">
            <v>0</v>
          </cell>
          <cell r="G201">
            <v>0</v>
          </cell>
          <cell r="H201">
            <v>0</v>
          </cell>
          <cell r="I201">
            <v>0</v>
          </cell>
          <cell r="J201">
            <v>0</v>
          </cell>
          <cell r="K201">
            <v>0</v>
          </cell>
          <cell r="L201">
            <v>0</v>
          </cell>
          <cell r="M201">
            <v>0</v>
          </cell>
          <cell r="N201">
            <v>0</v>
          </cell>
          <cell r="O201">
            <v>39600000</v>
          </cell>
          <cell r="P201" t="str">
            <v>202828350.1000.1220041</v>
          </cell>
          <cell r="Q201">
            <v>39600000</v>
          </cell>
        </row>
        <row r="202">
          <cell r="A202" t="str">
            <v>202828350.1000.1220097</v>
          </cell>
          <cell r="B202" t="str">
            <v>IMPRESOS PUBLICACIONES Y AFILIACIONES</v>
          </cell>
          <cell r="C202">
            <v>9050228</v>
          </cell>
          <cell r="D202">
            <v>0</v>
          </cell>
          <cell r="E202">
            <v>0</v>
          </cell>
          <cell r="F202">
            <v>0</v>
          </cell>
          <cell r="G202">
            <v>0</v>
          </cell>
          <cell r="H202">
            <v>0</v>
          </cell>
          <cell r="I202">
            <v>0</v>
          </cell>
          <cell r="J202">
            <v>0</v>
          </cell>
          <cell r="K202">
            <v>0</v>
          </cell>
          <cell r="L202">
            <v>0</v>
          </cell>
          <cell r="M202">
            <v>0</v>
          </cell>
          <cell r="N202">
            <v>0</v>
          </cell>
          <cell r="O202">
            <v>9050228</v>
          </cell>
          <cell r="P202" t="str">
            <v>202828350.1000.1220097</v>
          </cell>
          <cell r="Q202">
            <v>9050228</v>
          </cell>
        </row>
        <row r="203">
          <cell r="A203" t="str">
            <v>202828350.1000.1310084</v>
          </cell>
          <cell r="B203" t="str">
            <v>OTRAS TRANSFERENCIAS</v>
          </cell>
          <cell r="C203">
            <v>0</v>
          </cell>
          <cell r="D203">
            <v>0</v>
          </cell>
          <cell r="E203">
            <v>0</v>
          </cell>
          <cell r="F203">
            <v>0</v>
          </cell>
          <cell r="G203">
            <v>0</v>
          </cell>
          <cell r="H203">
            <v>0</v>
          </cell>
          <cell r="I203">
            <v>0</v>
          </cell>
          <cell r="J203">
            <v>101920000</v>
          </cell>
          <cell r="K203">
            <v>0</v>
          </cell>
          <cell r="L203">
            <v>0</v>
          </cell>
          <cell r="M203">
            <v>0</v>
          </cell>
          <cell r="N203">
            <v>0</v>
          </cell>
          <cell r="O203">
            <v>101920000</v>
          </cell>
          <cell r="P203" t="str">
            <v>202828350.1000.1310084</v>
          </cell>
          <cell r="Q203">
            <v>101920000</v>
          </cell>
        </row>
        <row r="204">
          <cell r="A204" t="str">
            <v>202929000.1000.1120031</v>
          </cell>
          <cell r="B204" t="str">
            <v>HONORARIOS Y REMUNERACIÓN SERV-TÉCNICOS</v>
          </cell>
          <cell r="C204">
            <v>107173422</v>
          </cell>
          <cell r="D204">
            <v>0</v>
          </cell>
          <cell r="E204">
            <v>0</v>
          </cell>
          <cell r="F204">
            <v>0</v>
          </cell>
          <cell r="G204">
            <v>0</v>
          </cell>
          <cell r="H204">
            <v>88357295</v>
          </cell>
          <cell r="I204">
            <v>0</v>
          </cell>
          <cell r="J204">
            <v>-12</v>
          </cell>
          <cell r="K204">
            <v>0</v>
          </cell>
          <cell r="L204">
            <v>0</v>
          </cell>
          <cell r="M204">
            <v>0</v>
          </cell>
          <cell r="N204">
            <v>0</v>
          </cell>
          <cell r="O204">
            <v>195530705</v>
          </cell>
          <cell r="P204" t="str">
            <v>202929000.1000.1120031</v>
          </cell>
          <cell r="Q204">
            <v>195530705</v>
          </cell>
        </row>
        <row r="205">
          <cell r="A205" t="str">
            <v>202929000.1000.1124031</v>
          </cell>
          <cell r="B205" t="str">
            <v>HONORARIOS Y REMUNERACIÓN SERV-TÉCNICOS</v>
          </cell>
          <cell r="C205">
            <v>0</v>
          </cell>
          <cell r="D205">
            <v>0.08</v>
          </cell>
          <cell r="E205">
            <v>-0.08</v>
          </cell>
          <cell r="F205">
            <v>0</v>
          </cell>
          <cell r="G205">
            <v>0</v>
          </cell>
          <cell r="H205">
            <v>0</v>
          </cell>
          <cell r="I205">
            <v>0</v>
          </cell>
          <cell r="J205">
            <v>0</v>
          </cell>
          <cell r="K205">
            <v>0</v>
          </cell>
          <cell r="L205">
            <v>0</v>
          </cell>
          <cell r="M205">
            <v>0</v>
          </cell>
          <cell r="N205">
            <v>0</v>
          </cell>
          <cell r="O205">
            <v>0</v>
          </cell>
          <cell r="P205" t="str">
            <v>202929000.1000.1124031</v>
          </cell>
          <cell r="Q205">
            <v>0</v>
          </cell>
        </row>
        <row r="206">
          <cell r="A206" t="str">
            <v>202929000.1000.1210003</v>
          </cell>
          <cell r="B206" t="str">
            <v>MATERIALES Y SUMINISTROS</v>
          </cell>
          <cell r="C206">
            <v>250000</v>
          </cell>
          <cell r="D206">
            <v>200000</v>
          </cell>
          <cell r="E206">
            <v>200000</v>
          </cell>
          <cell r="F206">
            <v>200000</v>
          </cell>
          <cell r="G206">
            <v>200000</v>
          </cell>
          <cell r="H206">
            <v>200000</v>
          </cell>
          <cell r="I206">
            <v>-336510</v>
          </cell>
          <cell r="J206">
            <v>200000</v>
          </cell>
          <cell r="K206">
            <v>0</v>
          </cell>
          <cell r="L206">
            <v>0</v>
          </cell>
          <cell r="M206">
            <v>0</v>
          </cell>
          <cell r="N206">
            <v>0</v>
          </cell>
          <cell r="O206">
            <v>1113490</v>
          </cell>
          <cell r="P206" t="str">
            <v>202929000.1000.1210003</v>
          </cell>
          <cell r="Q206">
            <v>1113490</v>
          </cell>
        </row>
        <row r="207">
          <cell r="A207" t="str">
            <v>202929000.1000.1210022</v>
          </cell>
          <cell r="B207" t="str">
            <v>COMPRA DE EQUIPO</v>
          </cell>
          <cell r="C207">
            <v>0</v>
          </cell>
          <cell r="D207">
            <v>211310400</v>
          </cell>
          <cell r="E207">
            <v>0</v>
          </cell>
          <cell r="F207">
            <v>0</v>
          </cell>
          <cell r="G207">
            <v>0</v>
          </cell>
          <cell r="H207">
            <v>0</v>
          </cell>
          <cell r="I207">
            <v>0</v>
          </cell>
          <cell r="J207">
            <v>288689600</v>
          </cell>
          <cell r="K207">
            <v>0</v>
          </cell>
          <cell r="L207">
            <v>0</v>
          </cell>
          <cell r="M207">
            <v>0</v>
          </cell>
          <cell r="N207">
            <v>0</v>
          </cell>
          <cell r="O207">
            <v>500000000</v>
          </cell>
          <cell r="P207" t="str">
            <v>202929000.1000.1210022</v>
          </cell>
          <cell r="Q207">
            <v>500000000</v>
          </cell>
        </row>
        <row r="208">
          <cell r="A208" t="str">
            <v>202929000.1000.1212022</v>
          </cell>
          <cell r="B208" t="str">
            <v>COMPRA DE EQUIPO</v>
          </cell>
          <cell r="C208">
            <v>8178904</v>
          </cell>
          <cell r="D208">
            <v>0</v>
          </cell>
          <cell r="E208">
            <v>0</v>
          </cell>
          <cell r="F208">
            <v>0</v>
          </cell>
          <cell r="G208">
            <v>0</v>
          </cell>
          <cell r="H208">
            <v>0</v>
          </cell>
          <cell r="I208">
            <v>0</v>
          </cell>
          <cell r="J208">
            <v>0</v>
          </cell>
          <cell r="K208">
            <v>0</v>
          </cell>
          <cell r="L208">
            <v>0</v>
          </cell>
          <cell r="M208">
            <v>0</v>
          </cell>
          <cell r="N208">
            <v>0</v>
          </cell>
          <cell r="O208">
            <v>8178904</v>
          </cell>
          <cell r="P208" t="str">
            <v>202929000.1000.1212022</v>
          </cell>
          <cell r="Q208">
            <v>8178904</v>
          </cell>
        </row>
        <row r="209">
          <cell r="A209" t="str">
            <v>202929000.1000.1214022</v>
          </cell>
          <cell r="B209" t="str">
            <v>COMPRA DE EQUIPO</v>
          </cell>
          <cell r="C209">
            <v>1800000</v>
          </cell>
          <cell r="D209">
            <v>0</v>
          </cell>
          <cell r="E209">
            <v>0</v>
          </cell>
          <cell r="F209">
            <v>0</v>
          </cell>
          <cell r="G209">
            <v>0</v>
          </cell>
          <cell r="H209">
            <v>0</v>
          </cell>
          <cell r="I209">
            <v>0</v>
          </cell>
          <cell r="J209">
            <v>0</v>
          </cell>
          <cell r="K209">
            <v>0</v>
          </cell>
          <cell r="L209">
            <v>0</v>
          </cell>
          <cell r="M209">
            <v>0</v>
          </cell>
          <cell r="N209">
            <v>0</v>
          </cell>
          <cell r="O209">
            <v>1800000</v>
          </cell>
          <cell r="P209" t="str">
            <v>202929000.1000.1214022</v>
          </cell>
          <cell r="Q209">
            <v>1800000</v>
          </cell>
        </row>
        <row r="210">
          <cell r="A210" t="str">
            <v>202929000.1000.1220004</v>
          </cell>
          <cell r="B210" t="str">
            <v>SERVICIO DE MANTENIMIENTO GENERAL</v>
          </cell>
          <cell r="C210">
            <v>50000</v>
          </cell>
          <cell r="D210">
            <v>100000</v>
          </cell>
          <cell r="E210">
            <v>100000</v>
          </cell>
          <cell r="F210">
            <v>200000</v>
          </cell>
          <cell r="G210">
            <v>100000</v>
          </cell>
          <cell r="H210">
            <v>100000</v>
          </cell>
          <cell r="I210">
            <v>-424000</v>
          </cell>
          <cell r="J210">
            <v>100000</v>
          </cell>
          <cell r="K210">
            <v>0</v>
          </cell>
          <cell r="L210">
            <v>0</v>
          </cell>
          <cell r="M210">
            <v>0</v>
          </cell>
          <cell r="N210">
            <v>0</v>
          </cell>
          <cell r="O210">
            <v>326000</v>
          </cell>
          <cell r="P210" t="str">
            <v>202929000.1000.1220004</v>
          </cell>
          <cell r="Q210">
            <v>326000</v>
          </cell>
        </row>
        <row r="211">
          <cell r="A211" t="str">
            <v>202929000.1000.1220035</v>
          </cell>
          <cell r="B211" t="str">
            <v>PASAJES, VIATICOS Y GASTOS DE VIAJE</v>
          </cell>
          <cell r="C211">
            <v>0</v>
          </cell>
          <cell r="D211">
            <v>0</v>
          </cell>
          <cell r="E211">
            <v>3380424</v>
          </cell>
          <cell r="F211">
            <v>2292150</v>
          </cell>
          <cell r="G211">
            <v>8143526</v>
          </cell>
          <cell r="H211">
            <v>0</v>
          </cell>
          <cell r="I211">
            <v>794400</v>
          </cell>
          <cell r="J211">
            <v>1676856</v>
          </cell>
          <cell r="K211">
            <v>0</v>
          </cell>
          <cell r="L211">
            <v>0</v>
          </cell>
          <cell r="M211">
            <v>0</v>
          </cell>
          <cell r="N211">
            <v>0</v>
          </cell>
          <cell r="O211">
            <v>16287356</v>
          </cell>
          <cell r="P211" t="str">
            <v>202929000.1000.1220035</v>
          </cell>
          <cell r="Q211">
            <v>16287356</v>
          </cell>
        </row>
        <row r="212">
          <cell r="A212" t="str">
            <v>202929000.1000.1220041</v>
          </cell>
          <cell r="B212" t="str">
            <v>COMUNICACIÓN Y TRANSPORTE</v>
          </cell>
          <cell r="C212">
            <v>50000</v>
          </cell>
          <cell r="D212">
            <v>50000</v>
          </cell>
          <cell r="E212">
            <v>50000</v>
          </cell>
          <cell r="F212">
            <v>50000</v>
          </cell>
          <cell r="G212">
            <v>50000</v>
          </cell>
          <cell r="H212">
            <v>50000</v>
          </cell>
          <cell r="I212">
            <v>-208000</v>
          </cell>
          <cell r="J212">
            <v>50000</v>
          </cell>
          <cell r="K212">
            <v>0</v>
          </cell>
          <cell r="L212">
            <v>0</v>
          </cell>
          <cell r="M212">
            <v>0</v>
          </cell>
          <cell r="N212">
            <v>0</v>
          </cell>
          <cell r="O212">
            <v>142000</v>
          </cell>
          <cell r="P212" t="str">
            <v>202929000.1000.1220041</v>
          </cell>
          <cell r="Q212">
            <v>142000</v>
          </cell>
        </row>
        <row r="213">
          <cell r="A213" t="str">
            <v>202929000.1000.1220097</v>
          </cell>
          <cell r="B213" t="str">
            <v>IMPRESOS PUBLICACIONES Y AFILIACIONES</v>
          </cell>
          <cell r="C213">
            <v>100000</v>
          </cell>
          <cell r="D213">
            <v>100000</v>
          </cell>
          <cell r="E213">
            <v>100000</v>
          </cell>
          <cell r="F213">
            <v>50000</v>
          </cell>
          <cell r="G213">
            <v>100000</v>
          </cell>
          <cell r="H213">
            <v>100000</v>
          </cell>
          <cell r="I213">
            <v>-270000</v>
          </cell>
          <cell r="J213">
            <v>6870000</v>
          </cell>
          <cell r="K213">
            <v>0</v>
          </cell>
          <cell r="L213">
            <v>0</v>
          </cell>
          <cell r="M213">
            <v>0</v>
          </cell>
          <cell r="N213">
            <v>0</v>
          </cell>
          <cell r="O213">
            <v>7150000</v>
          </cell>
          <cell r="P213" t="str">
            <v>202929000.1000.1220097</v>
          </cell>
          <cell r="Q213">
            <v>7150000</v>
          </cell>
        </row>
        <row r="214">
          <cell r="A214" t="str">
            <v>202929000.1000.1230023</v>
          </cell>
          <cell r="B214" t="str">
            <v>OTROS IMPUESTOS TASAS Y MULTAS</v>
          </cell>
          <cell r="C214">
            <v>944240</v>
          </cell>
          <cell r="D214">
            <v>50000</v>
          </cell>
          <cell r="E214">
            <v>640517</v>
          </cell>
          <cell r="F214">
            <v>1054141</v>
          </cell>
          <cell r="G214">
            <v>779243</v>
          </cell>
          <cell r="H214">
            <v>1110989</v>
          </cell>
          <cell r="I214">
            <v>560443</v>
          </cell>
          <cell r="J214">
            <v>800443</v>
          </cell>
          <cell r="K214">
            <v>0</v>
          </cell>
          <cell r="L214">
            <v>0</v>
          </cell>
          <cell r="M214">
            <v>0</v>
          </cell>
          <cell r="N214">
            <v>0</v>
          </cell>
          <cell r="O214">
            <v>5940016</v>
          </cell>
          <cell r="P214" t="str">
            <v>202929000.1000.1230023</v>
          </cell>
          <cell r="Q214">
            <v>5940016</v>
          </cell>
        </row>
        <row r="215">
          <cell r="A215" t="str">
            <v>202929008.1000.2130012</v>
          </cell>
          <cell r="B215" t="str">
            <v>PUBLICIDAD Y PROPAGANDA</v>
          </cell>
          <cell r="C215">
            <v>1117797120</v>
          </cell>
          <cell r="D215">
            <v>51000000</v>
          </cell>
          <cell r="E215">
            <v>20893107</v>
          </cell>
          <cell r="F215">
            <v>0</v>
          </cell>
          <cell r="G215">
            <v>0</v>
          </cell>
          <cell r="H215">
            <v>0</v>
          </cell>
          <cell r="I215">
            <v>227369152</v>
          </cell>
          <cell r="J215">
            <v>333922621</v>
          </cell>
          <cell r="K215">
            <v>0</v>
          </cell>
          <cell r="L215">
            <v>0</v>
          </cell>
          <cell r="M215">
            <v>0</v>
          </cell>
          <cell r="N215">
            <v>0</v>
          </cell>
          <cell r="O215">
            <v>1750982000</v>
          </cell>
          <cell r="P215" t="str">
            <v>202929008.1000.2130012</v>
          </cell>
          <cell r="Q215">
            <v>1750982000</v>
          </cell>
        </row>
        <row r="216">
          <cell r="A216" t="str">
            <v>202929100.1000.1120031</v>
          </cell>
          <cell r="B216" t="str">
            <v>HONORARIOS Y REMUNERACIÓN SERV-TÉCNICOS</v>
          </cell>
          <cell r="C216">
            <v>102137594</v>
          </cell>
          <cell r="D216">
            <v>184052797</v>
          </cell>
          <cell r="E216">
            <v>0</v>
          </cell>
          <cell r="F216">
            <v>0</v>
          </cell>
          <cell r="G216">
            <v>0</v>
          </cell>
          <cell r="H216">
            <v>98358636</v>
          </cell>
          <cell r="I216">
            <v>0</v>
          </cell>
          <cell r="J216">
            <v>-34</v>
          </cell>
          <cell r="K216">
            <v>0</v>
          </cell>
          <cell r="L216">
            <v>0</v>
          </cell>
          <cell r="M216">
            <v>0</v>
          </cell>
          <cell r="N216">
            <v>0</v>
          </cell>
          <cell r="O216">
            <v>384548993</v>
          </cell>
          <cell r="P216" t="str">
            <v>202929100.1000.1120031</v>
          </cell>
          <cell r="Q216">
            <v>384548993</v>
          </cell>
        </row>
        <row r="217">
          <cell r="A217" t="str">
            <v>202929110.1000.1120031</v>
          </cell>
          <cell r="B217" t="str">
            <v>HONORARIOS Y REMUNERACIÓN SERV-TÉCNICOS</v>
          </cell>
          <cell r="C217">
            <v>6624622840</v>
          </cell>
          <cell r="D217">
            <v>585007778</v>
          </cell>
          <cell r="E217">
            <v>225848523</v>
          </cell>
          <cell r="F217">
            <v>0</v>
          </cell>
          <cell r="G217">
            <v>0</v>
          </cell>
          <cell r="H217">
            <v>2695090014</v>
          </cell>
          <cell r="I217">
            <v>-157509884</v>
          </cell>
          <cell r="J217">
            <v>157509884</v>
          </cell>
          <cell r="K217">
            <v>0</v>
          </cell>
          <cell r="L217">
            <v>0</v>
          </cell>
          <cell r="M217">
            <v>0</v>
          </cell>
          <cell r="N217">
            <v>0</v>
          </cell>
          <cell r="O217">
            <v>10130569155</v>
          </cell>
          <cell r="P217" t="str">
            <v>202929110.1000.1120031</v>
          </cell>
          <cell r="Q217">
            <v>10130569155</v>
          </cell>
        </row>
        <row r="218">
          <cell r="A218" t="str">
            <v>202929110.1000.1122031</v>
          </cell>
          <cell r="B218" t="str">
            <v>HONORARIOS Y REMUNERACIÓN SERV-TÉCNICOS</v>
          </cell>
          <cell r="C218">
            <v>1480477172.6600001</v>
          </cell>
          <cell r="D218">
            <v>0</v>
          </cell>
          <cell r="E218">
            <v>0</v>
          </cell>
          <cell r="F218">
            <v>0</v>
          </cell>
          <cell r="G218">
            <v>0</v>
          </cell>
          <cell r="H218">
            <v>0</v>
          </cell>
          <cell r="I218">
            <v>0</v>
          </cell>
          <cell r="J218">
            <v>0</v>
          </cell>
          <cell r="K218">
            <v>0</v>
          </cell>
          <cell r="L218">
            <v>0</v>
          </cell>
          <cell r="M218">
            <v>0</v>
          </cell>
          <cell r="N218">
            <v>0</v>
          </cell>
          <cell r="O218">
            <v>1480477172.6600001</v>
          </cell>
          <cell r="P218" t="str">
            <v>202929110.1000.1122031</v>
          </cell>
          <cell r="Q218">
            <v>1480477172.6600001</v>
          </cell>
        </row>
        <row r="219">
          <cell r="A219" t="str">
            <v>202929110.1000.1124031</v>
          </cell>
          <cell r="B219" t="str">
            <v>HONORARIOS Y REMUNERACIÓN SERV-TÉCNICOS</v>
          </cell>
          <cell r="C219">
            <v>622115911</v>
          </cell>
          <cell r="D219">
            <v>0</v>
          </cell>
          <cell r="E219">
            <v>0</v>
          </cell>
          <cell r="F219">
            <v>0</v>
          </cell>
          <cell r="G219">
            <v>0</v>
          </cell>
          <cell r="H219">
            <v>0</v>
          </cell>
          <cell r="I219">
            <v>0</v>
          </cell>
          <cell r="J219">
            <v>0</v>
          </cell>
          <cell r="K219">
            <v>0</v>
          </cell>
          <cell r="L219">
            <v>0</v>
          </cell>
          <cell r="M219">
            <v>0</v>
          </cell>
          <cell r="N219">
            <v>0</v>
          </cell>
          <cell r="O219">
            <v>622115911</v>
          </cell>
          <cell r="P219" t="str">
            <v>202929110.1000.1124031</v>
          </cell>
          <cell r="Q219">
            <v>622115911</v>
          </cell>
        </row>
        <row r="220">
          <cell r="A220" t="str">
            <v>202929110.1000.1126031</v>
          </cell>
          <cell r="B220" t="str">
            <v>HONORARIOS Y REMUNERACIÓN SERV-TÉCNICOS</v>
          </cell>
          <cell r="C220">
            <v>12442691.17</v>
          </cell>
          <cell r="D220">
            <v>0</v>
          </cell>
          <cell r="E220">
            <v>0</v>
          </cell>
          <cell r="F220">
            <v>0</v>
          </cell>
          <cell r="G220">
            <v>0</v>
          </cell>
          <cell r="H220">
            <v>0</v>
          </cell>
          <cell r="I220">
            <v>0</v>
          </cell>
          <cell r="J220">
            <v>0</v>
          </cell>
          <cell r="K220">
            <v>0</v>
          </cell>
          <cell r="L220">
            <v>0</v>
          </cell>
          <cell r="M220">
            <v>0</v>
          </cell>
          <cell r="N220">
            <v>0</v>
          </cell>
          <cell r="O220">
            <v>12442691.17</v>
          </cell>
          <cell r="P220" t="str">
            <v>202929110.1000.1126031</v>
          </cell>
          <cell r="Q220">
            <v>12442691.17</v>
          </cell>
        </row>
        <row r="221">
          <cell r="A221" t="str">
            <v>202929110.1000.1220041</v>
          </cell>
          <cell r="B221" t="str">
            <v>COMUNICACIÓN Y TRANSPORTE</v>
          </cell>
          <cell r="C221">
            <v>964090043</v>
          </cell>
          <cell r="D221">
            <v>0</v>
          </cell>
          <cell r="E221">
            <v>0</v>
          </cell>
          <cell r="F221">
            <v>0</v>
          </cell>
          <cell r="G221">
            <v>0</v>
          </cell>
          <cell r="H221">
            <v>0</v>
          </cell>
          <cell r="I221">
            <v>0</v>
          </cell>
          <cell r="J221">
            <v>0</v>
          </cell>
          <cell r="K221">
            <v>0</v>
          </cell>
          <cell r="L221">
            <v>0</v>
          </cell>
          <cell r="M221">
            <v>0</v>
          </cell>
          <cell r="N221">
            <v>0</v>
          </cell>
          <cell r="O221">
            <v>964090043</v>
          </cell>
          <cell r="P221" t="str">
            <v>202929110.1000.1220041</v>
          </cell>
          <cell r="Q221">
            <v>964090043</v>
          </cell>
        </row>
        <row r="222">
          <cell r="A222" t="str">
            <v>202929110.1000.1222041</v>
          </cell>
          <cell r="B222" t="str">
            <v>COMUNICACIÓN Y TRANSPORTE</v>
          </cell>
          <cell r="C222">
            <v>675686733.46000004</v>
          </cell>
          <cell r="D222">
            <v>0</v>
          </cell>
          <cell r="E222">
            <v>0</v>
          </cell>
          <cell r="F222">
            <v>0</v>
          </cell>
          <cell r="G222">
            <v>0</v>
          </cell>
          <cell r="H222">
            <v>0</v>
          </cell>
          <cell r="I222">
            <v>0</v>
          </cell>
          <cell r="J222">
            <v>0</v>
          </cell>
          <cell r="K222">
            <v>0</v>
          </cell>
          <cell r="L222">
            <v>0</v>
          </cell>
          <cell r="M222">
            <v>0</v>
          </cell>
          <cell r="N222">
            <v>0</v>
          </cell>
          <cell r="O222">
            <v>675686733.46000004</v>
          </cell>
          <cell r="P222" t="str">
            <v>202929110.1000.1222041</v>
          </cell>
          <cell r="Q222">
            <v>675686733.46000004</v>
          </cell>
        </row>
        <row r="223">
          <cell r="A223" t="str">
            <v>202929110.1000.1224041</v>
          </cell>
          <cell r="B223" t="str">
            <v>COMUNICACIÓN Y TRANSPORTE</v>
          </cell>
          <cell r="C223">
            <v>27789715</v>
          </cell>
          <cell r="D223">
            <v>0</v>
          </cell>
          <cell r="E223">
            <v>0</v>
          </cell>
          <cell r="F223">
            <v>0</v>
          </cell>
          <cell r="G223">
            <v>0</v>
          </cell>
          <cell r="H223">
            <v>0</v>
          </cell>
          <cell r="I223">
            <v>0</v>
          </cell>
          <cell r="J223">
            <v>0</v>
          </cell>
          <cell r="K223">
            <v>0</v>
          </cell>
          <cell r="L223">
            <v>0</v>
          </cell>
          <cell r="M223">
            <v>0</v>
          </cell>
          <cell r="N223">
            <v>0</v>
          </cell>
          <cell r="O223">
            <v>27789715</v>
          </cell>
          <cell r="P223" t="str">
            <v>202929110.1000.1224041</v>
          </cell>
          <cell r="Q223">
            <v>27789715</v>
          </cell>
        </row>
        <row r="224">
          <cell r="A224" t="str">
            <v>202929110.1000.1226041</v>
          </cell>
          <cell r="B224" t="str">
            <v>COMUNICACIÓN Y TRANSPORTE</v>
          </cell>
          <cell r="C224">
            <v>1215424</v>
          </cell>
          <cell r="D224">
            <v>0</v>
          </cell>
          <cell r="E224">
            <v>0</v>
          </cell>
          <cell r="F224">
            <v>0</v>
          </cell>
          <cell r="G224">
            <v>0</v>
          </cell>
          <cell r="H224">
            <v>0</v>
          </cell>
          <cell r="I224">
            <v>0</v>
          </cell>
          <cell r="J224">
            <v>0</v>
          </cell>
          <cell r="K224">
            <v>0</v>
          </cell>
          <cell r="L224">
            <v>0</v>
          </cell>
          <cell r="M224">
            <v>0</v>
          </cell>
          <cell r="N224">
            <v>0</v>
          </cell>
          <cell r="O224">
            <v>1215424</v>
          </cell>
          <cell r="P224" t="str">
            <v>202929110.1000.1226041</v>
          </cell>
          <cell r="Q224">
            <v>1215424</v>
          </cell>
        </row>
        <row r="225">
          <cell r="A225" t="str">
            <v>202929140.1000.1120031</v>
          </cell>
          <cell r="B225" t="str">
            <v>HONORARIOS Y REMUNERACIÓN SERV-TÉCNICOS</v>
          </cell>
          <cell r="C225">
            <v>441712970</v>
          </cell>
          <cell r="D225">
            <v>1193910000</v>
          </cell>
          <cell r="E225">
            <v>-596955000</v>
          </cell>
          <cell r="F225">
            <v>14500000</v>
          </cell>
          <cell r="G225">
            <v>0</v>
          </cell>
          <cell r="H225">
            <v>351676688</v>
          </cell>
          <cell r="I225">
            <v>-596955168</v>
          </cell>
          <cell r="J225">
            <v>94414429</v>
          </cell>
          <cell r="K225">
            <v>0</v>
          </cell>
          <cell r="L225">
            <v>0</v>
          </cell>
          <cell r="M225">
            <v>0</v>
          </cell>
          <cell r="N225">
            <v>0</v>
          </cell>
          <cell r="O225">
            <v>902303919</v>
          </cell>
          <cell r="P225" t="str">
            <v>202929140.1000.1120031</v>
          </cell>
          <cell r="Q225">
            <v>902303919</v>
          </cell>
        </row>
        <row r="226">
          <cell r="A226" t="str">
            <v>202929140.1000.1122031</v>
          </cell>
          <cell r="B226" t="str">
            <v>HONORARIOS Y REMUNERACIÓN SERV-TÉCNICOS</v>
          </cell>
          <cell r="C226">
            <v>400642682</v>
          </cell>
          <cell r="D226">
            <v>0</v>
          </cell>
          <cell r="E226">
            <v>0</v>
          </cell>
          <cell r="F226">
            <v>0</v>
          </cell>
          <cell r="G226">
            <v>0</v>
          </cell>
          <cell r="H226">
            <v>0</v>
          </cell>
          <cell r="I226">
            <v>0</v>
          </cell>
          <cell r="J226">
            <v>0</v>
          </cell>
          <cell r="K226">
            <v>0</v>
          </cell>
          <cell r="L226">
            <v>0</v>
          </cell>
          <cell r="M226">
            <v>0</v>
          </cell>
          <cell r="N226">
            <v>0</v>
          </cell>
          <cell r="O226">
            <v>400642682</v>
          </cell>
          <cell r="P226" t="str">
            <v>202929140.1000.1122031</v>
          </cell>
          <cell r="Q226">
            <v>400642682</v>
          </cell>
        </row>
        <row r="227">
          <cell r="A227" t="str">
            <v>202929140.1000.1126031</v>
          </cell>
          <cell r="B227" t="str">
            <v>HONORARIOS Y REMUNERACIÓN SERV-TÉCNICOS</v>
          </cell>
          <cell r="C227">
            <v>1228458</v>
          </cell>
          <cell r="D227">
            <v>0</v>
          </cell>
          <cell r="E227">
            <v>0</v>
          </cell>
          <cell r="F227">
            <v>0</v>
          </cell>
          <cell r="G227">
            <v>0</v>
          </cell>
          <cell r="H227">
            <v>0</v>
          </cell>
          <cell r="I227">
            <v>0</v>
          </cell>
          <cell r="J227">
            <v>0</v>
          </cell>
          <cell r="K227">
            <v>0</v>
          </cell>
          <cell r="L227">
            <v>0</v>
          </cell>
          <cell r="M227">
            <v>0</v>
          </cell>
          <cell r="N227">
            <v>0</v>
          </cell>
          <cell r="O227">
            <v>1228458</v>
          </cell>
          <cell r="P227" t="str">
            <v>202929140.1000.1126031</v>
          </cell>
          <cell r="Q227">
            <v>1228458</v>
          </cell>
        </row>
        <row r="228">
          <cell r="A228" t="str">
            <v>202929140.1000.1220041</v>
          </cell>
          <cell r="B228" t="str">
            <v>COMUNICACIÓN Y TRANSPORTE</v>
          </cell>
          <cell r="C228">
            <v>63340000</v>
          </cell>
          <cell r="D228">
            <v>0</v>
          </cell>
          <cell r="E228">
            <v>0</v>
          </cell>
          <cell r="F228">
            <v>544405000</v>
          </cell>
          <cell r="G228">
            <v>0</v>
          </cell>
          <cell r="H228">
            <v>0</v>
          </cell>
          <cell r="I228">
            <v>0</v>
          </cell>
          <cell r="J228">
            <v>0</v>
          </cell>
          <cell r="K228">
            <v>0</v>
          </cell>
          <cell r="L228">
            <v>0</v>
          </cell>
          <cell r="M228">
            <v>0</v>
          </cell>
          <cell r="N228">
            <v>0</v>
          </cell>
          <cell r="O228">
            <v>607745000</v>
          </cell>
          <cell r="P228" t="str">
            <v>202929140.1000.1220041</v>
          </cell>
          <cell r="Q228">
            <v>607745000</v>
          </cell>
        </row>
        <row r="229">
          <cell r="A229" t="str">
            <v>202929140.1000.1220066</v>
          </cell>
          <cell r="B229" t="str">
            <v>GASTOS LEGALES</v>
          </cell>
          <cell r="C229">
            <v>8988840</v>
          </cell>
          <cell r="D229">
            <v>2781000</v>
          </cell>
          <cell r="E229">
            <v>0</v>
          </cell>
          <cell r="F229">
            <v>0</v>
          </cell>
          <cell r="G229">
            <v>2802600</v>
          </cell>
          <cell r="H229">
            <v>0</v>
          </cell>
          <cell r="I229">
            <v>0</v>
          </cell>
          <cell r="J229">
            <v>22381900</v>
          </cell>
          <cell r="K229">
            <v>0</v>
          </cell>
          <cell r="L229">
            <v>0</v>
          </cell>
          <cell r="M229">
            <v>0</v>
          </cell>
          <cell r="N229">
            <v>0</v>
          </cell>
          <cell r="O229">
            <v>36954340</v>
          </cell>
          <cell r="P229" t="str">
            <v>202929140.1000.1220066</v>
          </cell>
          <cell r="Q229">
            <v>36954340</v>
          </cell>
        </row>
        <row r="230">
          <cell r="A230" t="str">
            <v>202929140.1000.1222041</v>
          </cell>
          <cell r="B230" t="str">
            <v>COMUNICACIÓN Y TRANSPORTE</v>
          </cell>
          <cell r="C230">
            <v>9435765</v>
          </cell>
          <cell r="D230">
            <v>0</v>
          </cell>
          <cell r="E230">
            <v>-2303888</v>
          </cell>
          <cell r="F230">
            <v>0</v>
          </cell>
          <cell r="G230">
            <v>0</v>
          </cell>
          <cell r="H230">
            <v>0</v>
          </cell>
          <cell r="I230">
            <v>0</v>
          </cell>
          <cell r="J230">
            <v>0</v>
          </cell>
          <cell r="K230">
            <v>0</v>
          </cell>
          <cell r="L230">
            <v>0</v>
          </cell>
          <cell r="M230">
            <v>0</v>
          </cell>
          <cell r="N230">
            <v>0</v>
          </cell>
          <cell r="O230">
            <v>7131877</v>
          </cell>
          <cell r="P230" t="str">
            <v>202929140.1000.1222041</v>
          </cell>
          <cell r="Q230">
            <v>7131877</v>
          </cell>
        </row>
        <row r="231">
          <cell r="A231" t="str">
            <v>202929140.1000.1222066</v>
          </cell>
          <cell r="B231" t="str">
            <v>GASTOS LEGALES</v>
          </cell>
          <cell r="C231">
            <v>5909156</v>
          </cell>
          <cell r="D231">
            <v>0</v>
          </cell>
          <cell r="E231">
            <v>-4879772</v>
          </cell>
          <cell r="F231">
            <v>0</v>
          </cell>
          <cell r="G231">
            <v>0</v>
          </cell>
          <cell r="H231">
            <v>0</v>
          </cell>
          <cell r="I231">
            <v>0</v>
          </cell>
          <cell r="J231">
            <v>0</v>
          </cell>
          <cell r="K231">
            <v>0</v>
          </cell>
          <cell r="L231">
            <v>0</v>
          </cell>
          <cell r="M231">
            <v>0</v>
          </cell>
          <cell r="N231">
            <v>0</v>
          </cell>
          <cell r="O231">
            <v>1029384</v>
          </cell>
          <cell r="P231" t="str">
            <v>202929140.1000.1222066</v>
          </cell>
          <cell r="Q231">
            <v>1029384</v>
          </cell>
        </row>
        <row r="232">
          <cell r="A232" t="str">
            <v>202929140.1000.1226041</v>
          </cell>
          <cell r="B232" t="str">
            <v>COMUNICACIÓN Y TRANSPORTE</v>
          </cell>
          <cell r="C232">
            <v>797842</v>
          </cell>
          <cell r="D232">
            <v>0</v>
          </cell>
          <cell r="E232">
            <v>0</v>
          </cell>
          <cell r="F232">
            <v>0</v>
          </cell>
          <cell r="G232">
            <v>0</v>
          </cell>
          <cell r="H232">
            <v>0</v>
          </cell>
          <cell r="I232">
            <v>0</v>
          </cell>
          <cell r="J232">
            <v>0</v>
          </cell>
          <cell r="K232">
            <v>0</v>
          </cell>
          <cell r="L232">
            <v>0</v>
          </cell>
          <cell r="M232">
            <v>0</v>
          </cell>
          <cell r="N232">
            <v>0</v>
          </cell>
          <cell r="O232">
            <v>797842</v>
          </cell>
          <cell r="P232" t="str">
            <v>202929140.1000.1226041</v>
          </cell>
          <cell r="Q232">
            <v>797842</v>
          </cell>
        </row>
        <row r="233">
          <cell r="A233" t="str">
            <v>202929140.1000.2130012</v>
          </cell>
          <cell r="B233" t="str">
            <v>PUBLICIDAD Y PROPAGANDA</v>
          </cell>
          <cell r="C233">
            <v>252204408</v>
          </cell>
          <cell r="D233">
            <v>0</v>
          </cell>
          <cell r="E233">
            <v>12247550</v>
          </cell>
          <cell r="F233">
            <v>0</v>
          </cell>
          <cell r="G233">
            <v>0</v>
          </cell>
          <cell r="H233">
            <v>0</v>
          </cell>
          <cell r="I233">
            <v>-19842696</v>
          </cell>
          <cell r="J233">
            <v>33328738</v>
          </cell>
          <cell r="K233">
            <v>0</v>
          </cell>
          <cell r="L233">
            <v>0</v>
          </cell>
          <cell r="M233">
            <v>0</v>
          </cell>
          <cell r="N233">
            <v>0</v>
          </cell>
          <cell r="O233">
            <v>277938000</v>
          </cell>
          <cell r="P233" t="str">
            <v>202929140.1000.2130012</v>
          </cell>
          <cell r="Q233">
            <v>277938000</v>
          </cell>
        </row>
        <row r="234">
          <cell r="A234" t="str">
            <v>202929140.1000.2132012</v>
          </cell>
          <cell r="B234" t="str">
            <v>PUBLICIDAD Y PROPAGANDA</v>
          </cell>
          <cell r="C234">
            <v>13204366</v>
          </cell>
          <cell r="D234">
            <v>0</v>
          </cell>
          <cell r="E234">
            <v>-93218</v>
          </cell>
          <cell r="F234">
            <v>0</v>
          </cell>
          <cell r="G234">
            <v>0</v>
          </cell>
          <cell r="H234">
            <v>0</v>
          </cell>
          <cell r="I234">
            <v>0</v>
          </cell>
          <cell r="J234">
            <v>0</v>
          </cell>
          <cell r="K234">
            <v>0</v>
          </cell>
          <cell r="L234">
            <v>0</v>
          </cell>
          <cell r="M234">
            <v>0</v>
          </cell>
          <cell r="N234">
            <v>0</v>
          </cell>
          <cell r="O234">
            <v>13111148</v>
          </cell>
          <cell r="P234" t="str">
            <v>202929140.1000.2132012</v>
          </cell>
          <cell r="Q234">
            <v>13111148</v>
          </cell>
        </row>
        <row r="235">
          <cell r="A235" t="str">
            <v>202929140.1000.2134012</v>
          </cell>
          <cell r="B235" t="str">
            <v>PUBLICIDAD Y PROPAGANDA</v>
          </cell>
          <cell r="C235">
            <v>2129389</v>
          </cell>
          <cell r="D235">
            <v>0</v>
          </cell>
          <cell r="E235">
            <v>0</v>
          </cell>
          <cell r="F235">
            <v>0</v>
          </cell>
          <cell r="G235">
            <v>0</v>
          </cell>
          <cell r="H235">
            <v>0</v>
          </cell>
          <cell r="I235">
            <v>0</v>
          </cell>
          <cell r="J235">
            <v>0</v>
          </cell>
          <cell r="K235">
            <v>0</v>
          </cell>
          <cell r="L235">
            <v>0</v>
          </cell>
          <cell r="M235">
            <v>0</v>
          </cell>
          <cell r="N235">
            <v>0</v>
          </cell>
          <cell r="O235">
            <v>2129389</v>
          </cell>
          <cell r="P235" t="str">
            <v>202929140.1000.2134012</v>
          </cell>
          <cell r="Q235">
            <v>2129389</v>
          </cell>
        </row>
        <row r="236">
          <cell r="A236" t="str">
            <v>202929140.1000.2136012</v>
          </cell>
          <cell r="B236" t="str">
            <v>PUBLICIDAD Y PROPAGANDA</v>
          </cell>
          <cell r="C236">
            <v>800000</v>
          </cell>
          <cell r="D236">
            <v>0</v>
          </cell>
          <cell r="E236">
            <v>0</v>
          </cell>
          <cell r="F236">
            <v>0</v>
          </cell>
          <cell r="G236">
            <v>0</v>
          </cell>
          <cell r="H236">
            <v>0</v>
          </cell>
          <cell r="I236">
            <v>0</v>
          </cell>
          <cell r="J236">
            <v>0</v>
          </cell>
          <cell r="K236">
            <v>0</v>
          </cell>
          <cell r="L236">
            <v>0</v>
          </cell>
          <cell r="M236">
            <v>0</v>
          </cell>
          <cell r="N236">
            <v>0</v>
          </cell>
          <cell r="O236">
            <v>800000</v>
          </cell>
          <cell r="P236" t="str">
            <v>202929140.1000.2136012</v>
          </cell>
          <cell r="Q236">
            <v>800000</v>
          </cell>
        </row>
        <row r="237">
          <cell r="A237" t="str">
            <v>202929200.1000.1120031</v>
          </cell>
          <cell r="B237" t="str">
            <v>HONORARIOS Y REMUNERACIÓN SERV-TÉCNICOS</v>
          </cell>
          <cell r="C237">
            <v>150000000</v>
          </cell>
          <cell r="D237">
            <v>0</v>
          </cell>
          <cell r="E237">
            <v>0</v>
          </cell>
          <cell r="F237">
            <v>0</v>
          </cell>
          <cell r="G237">
            <v>0</v>
          </cell>
          <cell r="H237">
            <v>99570045</v>
          </cell>
          <cell r="I237">
            <v>-45398754</v>
          </cell>
          <cell r="J237">
            <v>62394709</v>
          </cell>
          <cell r="K237">
            <v>0</v>
          </cell>
          <cell r="L237">
            <v>0</v>
          </cell>
          <cell r="M237">
            <v>0</v>
          </cell>
          <cell r="N237">
            <v>0</v>
          </cell>
          <cell r="O237">
            <v>266566000</v>
          </cell>
          <cell r="P237" t="str">
            <v>202929200.1000.1120031</v>
          </cell>
          <cell r="Q237">
            <v>266566000</v>
          </cell>
        </row>
        <row r="238">
          <cell r="A238" t="str">
            <v>202929200.1000.1122031</v>
          </cell>
          <cell r="B238" t="str">
            <v>HONORARIOS Y REMUNERACIÓN SERV-TÉCNICOS</v>
          </cell>
          <cell r="C238">
            <v>14998800</v>
          </cell>
          <cell r="D238">
            <v>0</v>
          </cell>
          <cell r="E238">
            <v>0</v>
          </cell>
          <cell r="F238">
            <v>0</v>
          </cell>
          <cell r="G238">
            <v>0</v>
          </cell>
          <cell r="H238">
            <v>0</v>
          </cell>
          <cell r="I238">
            <v>0</v>
          </cell>
          <cell r="J238">
            <v>0</v>
          </cell>
          <cell r="K238">
            <v>0</v>
          </cell>
          <cell r="L238">
            <v>0</v>
          </cell>
          <cell r="M238">
            <v>0</v>
          </cell>
          <cell r="N238">
            <v>0</v>
          </cell>
          <cell r="O238">
            <v>14998800</v>
          </cell>
          <cell r="P238" t="str">
            <v>202929200.1000.1122031</v>
          </cell>
          <cell r="Q238">
            <v>14998800</v>
          </cell>
        </row>
        <row r="239">
          <cell r="A239" t="str">
            <v>202929200.1000.1128031</v>
          </cell>
          <cell r="B239" t="str">
            <v>HONORARIOS Y REMUNERACIÓN SERV-TÉCNICOS</v>
          </cell>
          <cell r="C239">
            <v>15662598</v>
          </cell>
          <cell r="D239">
            <v>0</v>
          </cell>
          <cell r="E239">
            <v>0</v>
          </cell>
          <cell r="F239">
            <v>0</v>
          </cell>
          <cell r="G239">
            <v>0</v>
          </cell>
          <cell r="H239">
            <v>0</v>
          </cell>
          <cell r="I239">
            <v>0</v>
          </cell>
          <cell r="J239">
            <v>0</v>
          </cell>
          <cell r="K239">
            <v>0</v>
          </cell>
          <cell r="L239">
            <v>0</v>
          </cell>
          <cell r="M239">
            <v>0</v>
          </cell>
          <cell r="N239">
            <v>0</v>
          </cell>
          <cell r="O239">
            <v>15662598</v>
          </cell>
          <cell r="P239" t="str">
            <v>202929200.1000.1128031</v>
          </cell>
          <cell r="Q239">
            <v>15662598</v>
          </cell>
        </row>
        <row r="240">
          <cell r="A240" t="str">
            <v>202929200.1000.2130012</v>
          </cell>
          <cell r="B240" t="str">
            <v>PUBLICIDAD Y PROPAGANDA</v>
          </cell>
          <cell r="C240">
            <v>395811601</v>
          </cell>
          <cell r="D240">
            <v>0</v>
          </cell>
          <cell r="E240">
            <v>0</v>
          </cell>
          <cell r="F240">
            <v>0</v>
          </cell>
          <cell r="G240">
            <v>0</v>
          </cell>
          <cell r="H240">
            <v>652548382</v>
          </cell>
          <cell r="I240">
            <v>-254897707</v>
          </cell>
          <cell r="J240">
            <v>451037003</v>
          </cell>
          <cell r="K240">
            <v>0</v>
          </cell>
          <cell r="L240">
            <v>0</v>
          </cell>
          <cell r="M240">
            <v>0</v>
          </cell>
          <cell r="N240">
            <v>0</v>
          </cell>
          <cell r="O240">
            <v>1244499279</v>
          </cell>
          <cell r="P240" t="str">
            <v>202929200.1000.2130012</v>
          </cell>
          <cell r="Q240">
            <v>1244499279</v>
          </cell>
        </row>
        <row r="241">
          <cell r="A241" t="str">
            <v>202929200.1000.2132012</v>
          </cell>
          <cell r="B241" t="str">
            <v>PUBLICIDAD Y PROPAGANDA</v>
          </cell>
          <cell r="C241">
            <v>827595087</v>
          </cell>
          <cell r="D241">
            <v>1</v>
          </cell>
          <cell r="E241">
            <v>-13378822</v>
          </cell>
          <cell r="F241">
            <v>0</v>
          </cell>
          <cell r="G241">
            <v>0</v>
          </cell>
          <cell r="H241">
            <v>0</v>
          </cell>
          <cell r="I241">
            <v>0</v>
          </cell>
          <cell r="J241">
            <v>0</v>
          </cell>
          <cell r="K241">
            <v>0</v>
          </cell>
          <cell r="L241">
            <v>0</v>
          </cell>
          <cell r="M241">
            <v>0</v>
          </cell>
          <cell r="N241">
            <v>0</v>
          </cell>
          <cell r="O241">
            <v>814216266</v>
          </cell>
          <cell r="P241" t="str">
            <v>202929200.1000.2132012</v>
          </cell>
          <cell r="Q241">
            <v>814216266</v>
          </cell>
        </row>
        <row r="242">
          <cell r="A242" t="str">
            <v>202929200.1000.2134012</v>
          </cell>
          <cell r="B242" t="str">
            <v>PUBLICIDAD Y PROPAGANDA</v>
          </cell>
          <cell r="C242">
            <v>17249281</v>
          </cell>
          <cell r="D242">
            <v>0</v>
          </cell>
          <cell r="E242">
            <v>0</v>
          </cell>
          <cell r="F242">
            <v>0</v>
          </cell>
          <cell r="G242">
            <v>0</v>
          </cell>
          <cell r="H242">
            <v>0</v>
          </cell>
          <cell r="I242">
            <v>0</v>
          </cell>
          <cell r="J242">
            <v>0</v>
          </cell>
          <cell r="K242">
            <v>0</v>
          </cell>
          <cell r="L242">
            <v>0</v>
          </cell>
          <cell r="M242">
            <v>0</v>
          </cell>
          <cell r="N242">
            <v>0</v>
          </cell>
          <cell r="O242">
            <v>17249281</v>
          </cell>
          <cell r="P242" t="str">
            <v>202929200.1000.2134012</v>
          </cell>
          <cell r="Q242">
            <v>17249281</v>
          </cell>
        </row>
        <row r="243">
          <cell r="A243" t="str">
            <v>202929200.1000.2136012</v>
          </cell>
          <cell r="B243" t="str">
            <v>PUBLICIDAD Y PROPAGANDA</v>
          </cell>
          <cell r="C243">
            <v>4800000</v>
          </cell>
          <cell r="D243">
            <v>0</v>
          </cell>
          <cell r="E243">
            <v>0</v>
          </cell>
          <cell r="F243">
            <v>0</v>
          </cell>
          <cell r="G243">
            <v>0</v>
          </cell>
          <cell r="H243">
            <v>0</v>
          </cell>
          <cell r="I243">
            <v>0</v>
          </cell>
          <cell r="J243">
            <v>0</v>
          </cell>
          <cell r="K243">
            <v>0</v>
          </cell>
          <cell r="L243">
            <v>0</v>
          </cell>
          <cell r="M243">
            <v>0</v>
          </cell>
          <cell r="N243">
            <v>0</v>
          </cell>
          <cell r="O243">
            <v>4800000</v>
          </cell>
          <cell r="P243" t="str">
            <v>202929200.1000.2136012</v>
          </cell>
          <cell r="Q243">
            <v>4800000</v>
          </cell>
        </row>
        <row r="244">
          <cell r="A244" t="str">
            <v>202929210.1000.1120031</v>
          </cell>
          <cell r="B244" t="str">
            <v>HONORARIOS Y REMUNERACIÓN SERV-TÉCNICOS</v>
          </cell>
          <cell r="C244">
            <v>135161154</v>
          </cell>
          <cell r="D244">
            <v>258121734</v>
          </cell>
          <cell r="E244">
            <v>0</v>
          </cell>
          <cell r="F244">
            <v>0</v>
          </cell>
          <cell r="G244">
            <v>0</v>
          </cell>
          <cell r="H244">
            <v>115600227</v>
          </cell>
          <cell r="I244">
            <v>0</v>
          </cell>
          <cell r="J244">
            <v>-44</v>
          </cell>
          <cell r="K244">
            <v>0</v>
          </cell>
          <cell r="L244">
            <v>0</v>
          </cell>
          <cell r="M244">
            <v>0</v>
          </cell>
          <cell r="N244">
            <v>0</v>
          </cell>
          <cell r="O244">
            <v>508883071</v>
          </cell>
          <cell r="P244" t="str">
            <v>202929210.1000.1120031</v>
          </cell>
          <cell r="Q244">
            <v>508883071</v>
          </cell>
        </row>
        <row r="245">
          <cell r="A245" t="str">
            <v>202929210.1000.1126031</v>
          </cell>
          <cell r="B245" t="str">
            <v>HONORARIOS Y REMUNERACIÓN SERV-TÉCNICOS</v>
          </cell>
          <cell r="C245">
            <v>1671026</v>
          </cell>
          <cell r="D245">
            <v>0</v>
          </cell>
          <cell r="E245">
            <v>0</v>
          </cell>
          <cell r="F245">
            <v>0</v>
          </cell>
          <cell r="G245">
            <v>0</v>
          </cell>
          <cell r="H245">
            <v>0</v>
          </cell>
          <cell r="I245">
            <v>0</v>
          </cell>
          <cell r="J245">
            <v>0</v>
          </cell>
          <cell r="K245">
            <v>0</v>
          </cell>
          <cell r="L245">
            <v>0</v>
          </cell>
          <cell r="M245">
            <v>0</v>
          </cell>
          <cell r="N245">
            <v>0</v>
          </cell>
          <cell r="O245">
            <v>1671026</v>
          </cell>
          <cell r="P245" t="str">
            <v>202929210.1000.1126031</v>
          </cell>
          <cell r="Q245">
            <v>1671026</v>
          </cell>
        </row>
        <row r="246">
          <cell r="A246" t="str">
            <v>202929210.1000.1220097</v>
          </cell>
          <cell r="B246" t="str">
            <v>IMPRESOS PUBLICACIONES Y AFILIACIONES</v>
          </cell>
          <cell r="C246">
            <v>22431604</v>
          </cell>
          <cell r="D246">
            <v>0</v>
          </cell>
          <cell r="E246">
            <v>0</v>
          </cell>
          <cell r="F246">
            <v>0</v>
          </cell>
          <cell r="G246">
            <v>0</v>
          </cell>
          <cell r="H246">
            <v>0</v>
          </cell>
          <cell r="I246">
            <v>0</v>
          </cell>
          <cell r="J246">
            <v>26015984</v>
          </cell>
          <cell r="K246">
            <v>0</v>
          </cell>
          <cell r="L246">
            <v>0</v>
          </cell>
          <cell r="M246">
            <v>0</v>
          </cell>
          <cell r="N246">
            <v>0</v>
          </cell>
          <cell r="O246">
            <v>48447588</v>
          </cell>
          <cell r="P246" t="str">
            <v>202929210.1000.1220097</v>
          </cell>
          <cell r="Q246">
            <v>48447588</v>
          </cell>
        </row>
        <row r="247">
          <cell r="A247" t="str">
            <v>202929210.1000.2132012</v>
          </cell>
          <cell r="B247" t="str">
            <v>PUBLICIDAD Y PROPAGANDA</v>
          </cell>
          <cell r="C247">
            <v>47025723</v>
          </cell>
          <cell r="D247">
            <v>0</v>
          </cell>
          <cell r="E247">
            <v>0</v>
          </cell>
          <cell r="F247">
            <v>0</v>
          </cell>
          <cell r="G247">
            <v>0</v>
          </cell>
          <cell r="H247">
            <v>0</v>
          </cell>
          <cell r="I247">
            <v>0</v>
          </cell>
          <cell r="J247">
            <v>0</v>
          </cell>
          <cell r="K247">
            <v>0</v>
          </cell>
          <cell r="L247">
            <v>0</v>
          </cell>
          <cell r="M247">
            <v>0</v>
          </cell>
          <cell r="N247">
            <v>0</v>
          </cell>
          <cell r="O247">
            <v>47025723</v>
          </cell>
          <cell r="P247" t="str">
            <v>202929210.1000.2132012</v>
          </cell>
          <cell r="Q247">
            <v>47025723</v>
          </cell>
        </row>
        <row r="248">
          <cell r="A248" t="str">
            <v>202929220.1000.1120031</v>
          </cell>
          <cell r="B248" t="str">
            <v>HONORARIOS Y REMUNERACIÓN SERV-TÉCNICOS</v>
          </cell>
          <cell r="C248">
            <v>201074366</v>
          </cell>
          <cell r="D248">
            <v>331604954</v>
          </cell>
          <cell r="E248">
            <v>0</v>
          </cell>
          <cell r="F248">
            <v>0</v>
          </cell>
          <cell r="G248">
            <v>0</v>
          </cell>
          <cell r="H248">
            <v>224367723</v>
          </cell>
          <cell r="I248">
            <v>0</v>
          </cell>
          <cell r="J248">
            <v>-66</v>
          </cell>
          <cell r="K248">
            <v>0</v>
          </cell>
          <cell r="L248">
            <v>0</v>
          </cell>
          <cell r="M248">
            <v>0</v>
          </cell>
          <cell r="N248">
            <v>0</v>
          </cell>
          <cell r="O248">
            <v>757046977</v>
          </cell>
          <cell r="P248" t="str">
            <v>202929220.1000.1120031</v>
          </cell>
          <cell r="Q248">
            <v>757046977</v>
          </cell>
        </row>
        <row r="249">
          <cell r="A249" t="str">
            <v>202929220.1000.1124031</v>
          </cell>
          <cell r="B249" t="str">
            <v>HONORARIOS Y REMUNERACIÓN SERV-TÉCNICOS</v>
          </cell>
          <cell r="C249">
            <v>0</v>
          </cell>
          <cell r="D249">
            <v>0.01</v>
          </cell>
          <cell r="E249">
            <v>-0.01</v>
          </cell>
          <cell r="F249">
            <v>0</v>
          </cell>
          <cell r="G249">
            <v>0</v>
          </cell>
          <cell r="H249">
            <v>0</v>
          </cell>
          <cell r="I249">
            <v>0</v>
          </cell>
          <cell r="J249">
            <v>0</v>
          </cell>
          <cell r="K249">
            <v>0</v>
          </cell>
          <cell r="L249">
            <v>0</v>
          </cell>
          <cell r="M249">
            <v>0</v>
          </cell>
          <cell r="N249">
            <v>0</v>
          </cell>
          <cell r="O249">
            <v>0</v>
          </cell>
          <cell r="P249" t="str">
            <v>202929220.1000.1124031</v>
          </cell>
          <cell r="Q249">
            <v>0</v>
          </cell>
        </row>
        <row r="250">
          <cell r="A250" t="str">
            <v>202929220.1000.2132012</v>
          </cell>
          <cell r="B250" t="str">
            <v>PUBLICIDAD Y PROPAGANDA</v>
          </cell>
          <cell r="C250">
            <v>74992947</v>
          </cell>
          <cell r="D250">
            <v>0</v>
          </cell>
          <cell r="E250">
            <v>0</v>
          </cell>
          <cell r="F250">
            <v>0</v>
          </cell>
          <cell r="G250">
            <v>0</v>
          </cell>
          <cell r="H250">
            <v>0</v>
          </cell>
          <cell r="I250">
            <v>0</v>
          </cell>
          <cell r="J250">
            <v>0</v>
          </cell>
          <cell r="K250">
            <v>0</v>
          </cell>
          <cell r="L250">
            <v>0</v>
          </cell>
          <cell r="M250">
            <v>0</v>
          </cell>
          <cell r="N250">
            <v>0</v>
          </cell>
          <cell r="O250">
            <v>74992947</v>
          </cell>
          <cell r="P250" t="str">
            <v>202929220.1000.2132012</v>
          </cell>
          <cell r="Q250">
            <v>74992947</v>
          </cell>
        </row>
        <row r="251">
          <cell r="A251" t="str">
            <v>202929400.1000.1120031</v>
          </cell>
          <cell r="B251" t="str">
            <v>HONORARIOS Y REMUNERACIÓN SERV-TÉCNICOS</v>
          </cell>
          <cell r="C251">
            <v>5998000822</v>
          </cell>
          <cell r="D251">
            <v>2628531247</v>
          </cell>
          <cell r="E251">
            <v>0</v>
          </cell>
          <cell r="F251">
            <v>2116498272</v>
          </cell>
          <cell r="G251">
            <v>0</v>
          </cell>
          <cell r="H251">
            <v>3458138937</v>
          </cell>
          <cell r="I251">
            <v>0</v>
          </cell>
          <cell r="J251">
            <v>0</v>
          </cell>
          <cell r="K251">
            <v>0</v>
          </cell>
          <cell r="L251">
            <v>0</v>
          </cell>
          <cell r="M251">
            <v>0</v>
          </cell>
          <cell r="N251">
            <v>0</v>
          </cell>
          <cell r="O251">
            <v>14201169278</v>
          </cell>
          <cell r="P251" t="str">
            <v>202929400.1000.1120031</v>
          </cell>
          <cell r="Q251">
            <v>14201169278</v>
          </cell>
        </row>
        <row r="252">
          <cell r="A252" t="str">
            <v>202929400.1000.1122031</v>
          </cell>
          <cell r="B252" t="str">
            <v>HONORARIOS Y REMUNERACIÓN SERV-TÉCNICOS</v>
          </cell>
          <cell r="C252">
            <v>721779907.47000003</v>
          </cell>
          <cell r="D252">
            <v>0</v>
          </cell>
          <cell r="E252">
            <v>0</v>
          </cell>
          <cell r="F252">
            <v>0</v>
          </cell>
          <cell r="G252">
            <v>0</v>
          </cell>
          <cell r="H252">
            <v>0</v>
          </cell>
          <cell r="I252">
            <v>0</v>
          </cell>
          <cell r="J252">
            <v>0</v>
          </cell>
          <cell r="K252">
            <v>0</v>
          </cell>
          <cell r="L252">
            <v>0</v>
          </cell>
          <cell r="M252">
            <v>0</v>
          </cell>
          <cell r="N252">
            <v>0</v>
          </cell>
          <cell r="O252">
            <v>721779907.47000003</v>
          </cell>
          <cell r="P252" t="str">
            <v>202929400.1000.1122031</v>
          </cell>
          <cell r="Q252">
            <v>721779907.47000003</v>
          </cell>
        </row>
        <row r="253">
          <cell r="A253" t="str">
            <v>202929400.1000.1220013</v>
          </cell>
          <cell r="B253" t="str">
            <v>ARRENDAMIENTO</v>
          </cell>
          <cell r="C253">
            <v>200302815</v>
          </cell>
          <cell r="D253">
            <v>194382261</v>
          </cell>
          <cell r="E253">
            <v>12232800</v>
          </cell>
          <cell r="F253">
            <v>46120000</v>
          </cell>
          <cell r="G253">
            <v>0</v>
          </cell>
          <cell r="H253">
            <v>28450124</v>
          </cell>
          <cell r="I253">
            <v>0</v>
          </cell>
          <cell r="J253">
            <v>0</v>
          </cell>
          <cell r="K253">
            <v>0</v>
          </cell>
          <cell r="L253">
            <v>0</v>
          </cell>
          <cell r="M253">
            <v>0</v>
          </cell>
          <cell r="N253">
            <v>0</v>
          </cell>
          <cell r="O253">
            <v>481488000</v>
          </cell>
          <cell r="P253" t="str">
            <v>202929400.1000.1220013</v>
          </cell>
          <cell r="Q253">
            <v>481488000</v>
          </cell>
        </row>
        <row r="254">
          <cell r="A254" t="str">
            <v>202929400.1000.1220097</v>
          </cell>
          <cell r="B254" t="str">
            <v>IMPRESOS PUBLICACIONES Y AFILIACIONES</v>
          </cell>
          <cell r="C254">
            <v>6500000</v>
          </cell>
          <cell r="D254">
            <v>0</v>
          </cell>
          <cell r="E254">
            <v>0</v>
          </cell>
          <cell r="F254">
            <v>0</v>
          </cell>
          <cell r="G254">
            <v>0</v>
          </cell>
          <cell r="H254">
            <v>0</v>
          </cell>
          <cell r="I254">
            <v>0</v>
          </cell>
          <cell r="J254">
            <v>26053600</v>
          </cell>
          <cell r="K254">
            <v>0</v>
          </cell>
          <cell r="L254">
            <v>0</v>
          </cell>
          <cell r="M254">
            <v>0</v>
          </cell>
          <cell r="N254">
            <v>0</v>
          </cell>
          <cell r="O254">
            <v>32553600</v>
          </cell>
          <cell r="P254" t="str">
            <v>202929400.1000.1220097</v>
          </cell>
          <cell r="Q254">
            <v>32553600</v>
          </cell>
        </row>
        <row r="255">
          <cell r="A255" t="str">
            <v>202929400.1000.1222013</v>
          </cell>
          <cell r="B255" t="str">
            <v>ARRENDAMIENTO</v>
          </cell>
          <cell r="C255">
            <v>610965</v>
          </cell>
          <cell r="D255">
            <v>1</v>
          </cell>
          <cell r="E255">
            <v>-1</v>
          </cell>
          <cell r="F255">
            <v>0</v>
          </cell>
          <cell r="G255">
            <v>0</v>
          </cell>
          <cell r="H255">
            <v>0</v>
          </cell>
          <cell r="I255">
            <v>0</v>
          </cell>
          <cell r="J255">
            <v>0</v>
          </cell>
          <cell r="K255">
            <v>0</v>
          </cell>
          <cell r="L255">
            <v>0</v>
          </cell>
          <cell r="M255">
            <v>0</v>
          </cell>
          <cell r="N255">
            <v>0</v>
          </cell>
          <cell r="O255">
            <v>610965</v>
          </cell>
          <cell r="P255" t="str">
            <v>202929400.1000.1222013</v>
          </cell>
          <cell r="Q255">
            <v>610965</v>
          </cell>
        </row>
        <row r="256">
          <cell r="A256" t="str">
            <v>202929400.1000.1222097</v>
          </cell>
          <cell r="B256" t="str">
            <v>IMPRESOS PUBLICACIONES Y AFILIACIONES</v>
          </cell>
          <cell r="C256">
            <v>4300000</v>
          </cell>
          <cell r="D256">
            <v>0</v>
          </cell>
          <cell r="E256">
            <v>0</v>
          </cell>
          <cell r="F256">
            <v>0</v>
          </cell>
          <cell r="G256">
            <v>0</v>
          </cell>
          <cell r="H256">
            <v>0</v>
          </cell>
          <cell r="I256">
            <v>0</v>
          </cell>
          <cell r="J256">
            <v>0</v>
          </cell>
          <cell r="K256">
            <v>0</v>
          </cell>
          <cell r="L256">
            <v>0</v>
          </cell>
          <cell r="M256">
            <v>0</v>
          </cell>
          <cell r="N256">
            <v>0</v>
          </cell>
          <cell r="O256">
            <v>4300000</v>
          </cell>
          <cell r="P256" t="str">
            <v>202929400.1000.1222097</v>
          </cell>
          <cell r="Q256">
            <v>4300000</v>
          </cell>
        </row>
        <row r="257">
          <cell r="A257" t="str">
            <v>202929400.1000.1230023</v>
          </cell>
          <cell r="B257" t="str">
            <v>OTROS IMPUESTOS TASAS Y MULTAS</v>
          </cell>
          <cell r="C257">
            <v>4927093</v>
          </cell>
          <cell r="D257">
            <v>0</v>
          </cell>
          <cell r="E257">
            <v>27190276</v>
          </cell>
          <cell r="F257">
            <v>2379707</v>
          </cell>
          <cell r="G257">
            <v>0</v>
          </cell>
          <cell r="H257">
            <v>2395212</v>
          </cell>
          <cell r="I257">
            <v>0</v>
          </cell>
          <cell r="J257">
            <v>4986327</v>
          </cell>
          <cell r="K257">
            <v>0</v>
          </cell>
          <cell r="L257">
            <v>0</v>
          </cell>
          <cell r="M257">
            <v>0</v>
          </cell>
          <cell r="N257">
            <v>0</v>
          </cell>
          <cell r="O257">
            <v>41878615</v>
          </cell>
          <cell r="P257" t="str">
            <v>202929400.1000.1230023</v>
          </cell>
          <cell r="Q257">
            <v>41878615</v>
          </cell>
        </row>
        <row r="258">
          <cell r="A258" t="str">
            <v>202929400.1000.2130012</v>
          </cell>
          <cell r="B258" t="str">
            <v>PUBLICIDAD Y PROPAGANDA</v>
          </cell>
          <cell r="C258">
            <v>0</v>
          </cell>
          <cell r="D258">
            <v>0</v>
          </cell>
          <cell r="E258">
            <v>0</v>
          </cell>
          <cell r="F258">
            <v>0</v>
          </cell>
          <cell r="G258">
            <v>0</v>
          </cell>
          <cell r="H258">
            <v>0</v>
          </cell>
          <cell r="I258">
            <v>0</v>
          </cell>
          <cell r="J258">
            <v>18250000</v>
          </cell>
          <cell r="K258">
            <v>0</v>
          </cell>
          <cell r="L258">
            <v>0</v>
          </cell>
          <cell r="M258">
            <v>0</v>
          </cell>
          <cell r="N258">
            <v>0</v>
          </cell>
          <cell r="O258">
            <v>18250000</v>
          </cell>
          <cell r="P258" t="str">
            <v>202929400.1000.2130012</v>
          </cell>
          <cell r="Q258">
            <v>18250000</v>
          </cell>
        </row>
        <row r="259">
          <cell r="A259" t="str">
            <v>202929400.1000.2132012</v>
          </cell>
          <cell r="B259" t="str">
            <v>PUBLICIDAD Y PROPAGANDA</v>
          </cell>
          <cell r="C259">
            <v>15237500</v>
          </cell>
          <cell r="D259">
            <v>0</v>
          </cell>
          <cell r="E259">
            <v>0</v>
          </cell>
          <cell r="F259">
            <v>0</v>
          </cell>
          <cell r="G259">
            <v>0</v>
          </cell>
          <cell r="H259">
            <v>0</v>
          </cell>
          <cell r="I259">
            <v>0</v>
          </cell>
          <cell r="J259">
            <v>0</v>
          </cell>
          <cell r="K259">
            <v>0</v>
          </cell>
          <cell r="L259">
            <v>0</v>
          </cell>
          <cell r="M259">
            <v>0</v>
          </cell>
          <cell r="N259">
            <v>0</v>
          </cell>
          <cell r="O259">
            <v>15237500</v>
          </cell>
          <cell r="P259" t="str">
            <v>202929400.1000.2132012</v>
          </cell>
          <cell r="Q259">
            <v>15237500</v>
          </cell>
        </row>
        <row r="260">
          <cell r="A260" t="str">
            <v>310131000.1000.1120031</v>
          </cell>
          <cell r="B260" t="str">
            <v>HONORARIOS Y REMUNERACIÓN SERV-TÉCNICOS</v>
          </cell>
          <cell r="C260">
            <v>4476827026</v>
          </cell>
          <cell r="D260">
            <v>0</v>
          </cell>
          <cell r="E260">
            <v>0</v>
          </cell>
          <cell r="F260">
            <v>0</v>
          </cell>
          <cell r="G260">
            <v>0</v>
          </cell>
          <cell r="H260">
            <v>196219081</v>
          </cell>
          <cell r="I260">
            <v>-392438162</v>
          </cell>
          <cell r="J260">
            <v>150000000</v>
          </cell>
          <cell r="K260">
            <v>0</v>
          </cell>
          <cell r="L260">
            <v>0</v>
          </cell>
          <cell r="M260">
            <v>0</v>
          </cell>
          <cell r="N260">
            <v>0</v>
          </cell>
          <cell r="O260">
            <v>4430607945</v>
          </cell>
          <cell r="P260" t="str">
            <v>310131000.1000.1120031</v>
          </cell>
          <cell r="Q260">
            <v>4430607945</v>
          </cell>
        </row>
        <row r="261">
          <cell r="A261" t="str">
            <v>310131000.1000.1122031</v>
          </cell>
          <cell r="B261" t="str">
            <v>HONORARIOS Y REMUNERACIÓN SERV-TÉCNICOS</v>
          </cell>
          <cell r="C261">
            <v>157468030</v>
          </cell>
          <cell r="D261">
            <v>0</v>
          </cell>
          <cell r="E261">
            <v>0</v>
          </cell>
          <cell r="F261">
            <v>0</v>
          </cell>
          <cell r="G261">
            <v>0</v>
          </cell>
          <cell r="H261">
            <v>0</v>
          </cell>
          <cell r="I261">
            <v>0</v>
          </cell>
          <cell r="J261">
            <v>0</v>
          </cell>
          <cell r="K261">
            <v>0</v>
          </cell>
          <cell r="L261">
            <v>0</v>
          </cell>
          <cell r="M261">
            <v>0</v>
          </cell>
          <cell r="N261">
            <v>0</v>
          </cell>
          <cell r="O261">
            <v>157468030</v>
          </cell>
          <cell r="P261" t="str">
            <v>310131000.1000.1122031</v>
          </cell>
          <cell r="Q261">
            <v>157468030</v>
          </cell>
        </row>
        <row r="262">
          <cell r="A262" t="str">
            <v>310131000.1000.1124031</v>
          </cell>
          <cell r="B262" t="str">
            <v>HONORARIOS Y REMUNERACIÓN SERV-TÉCNICOS</v>
          </cell>
          <cell r="C262">
            <v>10300000</v>
          </cell>
          <cell r="D262">
            <v>0</v>
          </cell>
          <cell r="E262">
            <v>0</v>
          </cell>
          <cell r="F262">
            <v>0</v>
          </cell>
          <cell r="G262">
            <v>0</v>
          </cell>
          <cell r="H262">
            <v>0</v>
          </cell>
          <cell r="I262">
            <v>0</v>
          </cell>
          <cell r="J262">
            <v>0</v>
          </cell>
          <cell r="K262">
            <v>0</v>
          </cell>
          <cell r="L262">
            <v>0</v>
          </cell>
          <cell r="M262">
            <v>0</v>
          </cell>
          <cell r="N262">
            <v>0</v>
          </cell>
          <cell r="O262">
            <v>10300000</v>
          </cell>
          <cell r="P262" t="str">
            <v>310131000.1000.1124031</v>
          </cell>
          <cell r="Q262">
            <v>10300000</v>
          </cell>
        </row>
        <row r="263">
          <cell r="A263" t="str">
            <v>310131000.1000.1126031</v>
          </cell>
          <cell r="B263" t="str">
            <v>HONORARIOS Y REMUNERACIÓN SERV-TÉCNICOS</v>
          </cell>
          <cell r="C263">
            <v>6181877</v>
          </cell>
          <cell r="D263">
            <v>0</v>
          </cell>
          <cell r="E263">
            <v>0</v>
          </cell>
          <cell r="F263">
            <v>0</v>
          </cell>
          <cell r="G263">
            <v>0</v>
          </cell>
          <cell r="H263">
            <v>0</v>
          </cell>
          <cell r="I263">
            <v>0</v>
          </cell>
          <cell r="J263">
            <v>0</v>
          </cell>
          <cell r="K263">
            <v>0</v>
          </cell>
          <cell r="L263">
            <v>0</v>
          </cell>
          <cell r="M263">
            <v>0</v>
          </cell>
          <cell r="N263">
            <v>0</v>
          </cell>
          <cell r="O263">
            <v>6181877</v>
          </cell>
          <cell r="P263" t="str">
            <v>310131000.1000.1126031</v>
          </cell>
          <cell r="Q263">
            <v>6181877</v>
          </cell>
        </row>
        <row r="264">
          <cell r="A264" t="str">
            <v>310131000.1000.1220035</v>
          </cell>
          <cell r="B264" t="str">
            <v>PASAJES, VIATICOS Y GASTOS DE VIAJE</v>
          </cell>
          <cell r="C264">
            <v>1548640</v>
          </cell>
          <cell r="D264">
            <v>3045520</v>
          </cell>
          <cell r="E264">
            <v>13054160</v>
          </cell>
          <cell r="F264">
            <v>9324985</v>
          </cell>
          <cell r="G264">
            <v>7720600</v>
          </cell>
          <cell r="H264">
            <v>12414385</v>
          </cell>
          <cell r="I264">
            <v>10571814.5</v>
          </cell>
          <cell r="J264">
            <v>2441060</v>
          </cell>
          <cell r="K264">
            <v>0</v>
          </cell>
          <cell r="L264">
            <v>0</v>
          </cell>
          <cell r="M264">
            <v>0</v>
          </cell>
          <cell r="N264">
            <v>0</v>
          </cell>
          <cell r="O264">
            <v>60121164.5</v>
          </cell>
          <cell r="P264" t="str">
            <v>310131000.1000.1220035</v>
          </cell>
          <cell r="Q264">
            <v>60121164.5</v>
          </cell>
        </row>
        <row r="265">
          <cell r="A265" t="str">
            <v>310131000.1000.1220097</v>
          </cell>
          <cell r="B265" t="str">
            <v>IMPRESOS PUBLICACIONES Y AFILIACIONES</v>
          </cell>
          <cell r="C265">
            <v>934502</v>
          </cell>
          <cell r="D265">
            <v>0</v>
          </cell>
          <cell r="E265">
            <v>16302000</v>
          </cell>
          <cell r="F265">
            <v>148750</v>
          </cell>
          <cell r="G265">
            <v>2200000</v>
          </cell>
          <cell r="H265">
            <v>0</v>
          </cell>
          <cell r="I265">
            <v>414748</v>
          </cell>
          <cell r="J265">
            <v>0</v>
          </cell>
          <cell r="K265">
            <v>0</v>
          </cell>
          <cell r="L265">
            <v>0</v>
          </cell>
          <cell r="M265">
            <v>0</v>
          </cell>
          <cell r="N265">
            <v>0</v>
          </cell>
          <cell r="O265">
            <v>20000000</v>
          </cell>
          <cell r="P265" t="str">
            <v>310131000.1000.1220097</v>
          </cell>
          <cell r="Q265">
            <v>20000000</v>
          </cell>
        </row>
        <row r="266">
          <cell r="A266" t="str">
            <v>310131000.1000.1310084</v>
          </cell>
          <cell r="B266" t="str">
            <v>OTRAS TRANSFERENCIAS</v>
          </cell>
          <cell r="C266">
            <v>0</v>
          </cell>
          <cell r="D266">
            <v>0</v>
          </cell>
          <cell r="E266">
            <v>64926025</v>
          </cell>
          <cell r="F266">
            <v>0</v>
          </cell>
          <cell r="G266">
            <v>123457</v>
          </cell>
          <cell r="H266">
            <v>15778824</v>
          </cell>
          <cell r="I266">
            <v>0</v>
          </cell>
          <cell r="J266">
            <v>0</v>
          </cell>
          <cell r="K266">
            <v>0</v>
          </cell>
          <cell r="L266">
            <v>0</v>
          </cell>
          <cell r="M266">
            <v>0</v>
          </cell>
          <cell r="N266">
            <v>0</v>
          </cell>
          <cell r="O266">
            <v>80828306</v>
          </cell>
          <cell r="P266" t="str">
            <v>310131000.1000.1310084</v>
          </cell>
          <cell r="Q266">
            <v>80828306</v>
          </cell>
        </row>
        <row r="267">
          <cell r="A267" t="str">
            <v>310131000.1000.2130018</v>
          </cell>
          <cell r="B267" t="str">
            <v>USO DE FRECUENCIAS</v>
          </cell>
          <cell r="C267">
            <v>0</v>
          </cell>
          <cell r="D267">
            <v>0</v>
          </cell>
          <cell r="E267">
            <v>0</v>
          </cell>
          <cell r="F267">
            <v>0</v>
          </cell>
          <cell r="G267">
            <v>0</v>
          </cell>
          <cell r="H267">
            <v>0</v>
          </cell>
          <cell r="I267">
            <v>8901000</v>
          </cell>
          <cell r="J267">
            <v>0</v>
          </cell>
          <cell r="K267">
            <v>0</v>
          </cell>
          <cell r="L267">
            <v>0</v>
          </cell>
          <cell r="M267">
            <v>0</v>
          </cell>
          <cell r="N267">
            <v>0</v>
          </cell>
          <cell r="O267">
            <v>8901000</v>
          </cell>
          <cell r="P267" t="str">
            <v>310131000.1000.2130018</v>
          </cell>
          <cell r="Q267">
            <v>8901000</v>
          </cell>
        </row>
        <row r="268">
          <cell r="A268" t="str">
            <v>310131010.1000.1120031</v>
          </cell>
          <cell r="B268" t="str">
            <v>HONORARIOS Y REMUNERACIÓN SERV-TÉCNICOS</v>
          </cell>
          <cell r="C268">
            <v>0</v>
          </cell>
          <cell r="D268">
            <v>0</v>
          </cell>
          <cell r="E268">
            <v>0</v>
          </cell>
          <cell r="F268">
            <v>54482936</v>
          </cell>
          <cell r="G268">
            <v>0</v>
          </cell>
          <cell r="H268">
            <v>517064</v>
          </cell>
          <cell r="I268">
            <v>0</v>
          </cell>
          <cell r="J268">
            <v>-517064</v>
          </cell>
          <cell r="K268">
            <v>0</v>
          </cell>
          <cell r="L268">
            <v>0</v>
          </cell>
          <cell r="M268">
            <v>0</v>
          </cell>
          <cell r="N268">
            <v>0</v>
          </cell>
          <cell r="O268">
            <v>54482936</v>
          </cell>
          <cell r="P268" t="str">
            <v>310131010.1000.1120031</v>
          </cell>
          <cell r="Q268">
            <v>54482936</v>
          </cell>
        </row>
        <row r="269">
          <cell r="A269" t="str">
            <v>310131010.1000.1122031</v>
          </cell>
          <cell r="B269" t="str">
            <v>HONORARIOS Y REMUNERACIÓN SERV-TÉCNICOS</v>
          </cell>
          <cell r="C269">
            <v>7400000</v>
          </cell>
          <cell r="D269">
            <v>0</v>
          </cell>
          <cell r="E269">
            <v>0</v>
          </cell>
          <cell r="F269">
            <v>0</v>
          </cell>
          <cell r="G269">
            <v>0</v>
          </cell>
          <cell r="H269">
            <v>0</v>
          </cell>
          <cell r="I269">
            <v>0</v>
          </cell>
          <cell r="J269">
            <v>0</v>
          </cell>
          <cell r="K269">
            <v>0</v>
          </cell>
          <cell r="L269">
            <v>0</v>
          </cell>
          <cell r="M269">
            <v>0</v>
          </cell>
          <cell r="N269">
            <v>0</v>
          </cell>
          <cell r="O269">
            <v>7400000</v>
          </cell>
          <cell r="P269" t="str">
            <v>310131010.1000.1122031</v>
          </cell>
          <cell r="Q269">
            <v>7400000</v>
          </cell>
        </row>
        <row r="270">
          <cell r="A270" t="str">
            <v>310131010.1000.1212003</v>
          </cell>
          <cell r="B270" t="str">
            <v>MATERIALES Y SUMINISTROS</v>
          </cell>
          <cell r="C270">
            <v>60422325.960000001</v>
          </cell>
          <cell r="D270">
            <v>0</v>
          </cell>
          <cell r="E270">
            <v>0</v>
          </cell>
          <cell r="F270">
            <v>0</v>
          </cell>
          <cell r="G270">
            <v>0</v>
          </cell>
          <cell r="H270">
            <v>-1659960.4</v>
          </cell>
          <cell r="I270">
            <v>0</v>
          </cell>
          <cell r="J270">
            <v>0</v>
          </cell>
          <cell r="K270">
            <v>0</v>
          </cell>
          <cell r="L270">
            <v>0</v>
          </cell>
          <cell r="M270">
            <v>0</v>
          </cell>
          <cell r="N270">
            <v>0</v>
          </cell>
          <cell r="O270">
            <v>58762365.560000002</v>
          </cell>
          <cell r="P270" t="str">
            <v>310131010.1000.1212003</v>
          </cell>
          <cell r="Q270">
            <v>58762365.560000002</v>
          </cell>
        </row>
        <row r="271">
          <cell r="A271" t="str">
            <v>310131010.1000.1212022</v>
          </cell>
          <cell r="B271" t="str">
            <v>COMPRA DE EQUIPO</v>
          </cell>
          <cell r="C271">
            <v>158090889.91999999</v>
          </cell>
          <cell r="D271">
            <v>0</v>
          </cell>
          <cell r="E271">
            <v>0</v>
          </cell>
          <cell r="F271">
            <v>0</v>
          </cell>
          <cell r="G271">
            <v>0</v>
          </cell>
          <cell r="H271">
            <v>0</v>
          </cell>
          <cell r="I271">
            <v>0</v>
          </cell>
          <cell r="J271">
            <v>0</v>
          </cell>
          <cell r="K271">
            <v>0</v>
          </cell>
          <cell r="L271">
            <v>0</v>
          </cell>
          <cell r="M271">
            <v>0</v>
          </cell>
          <cell r="N271">
            <v>0</v>
          </cell>
          <cell r="O271">
            <v>158090889.91999999</v>
          </cell>
          <cell r="P271" t="str">
            <v>310131010.1000.1212022</v>
          </cell>
          <cell r="Q271">
            <v>158090889.91999999</v>
          </cell>
        </row>
        <row r="272">
          <cell r="A272" t="str">
            <v>310131010.1000.1214003</v>
          </cell>
          <cell r="B272" t="str">
            <v>MATERIALES Y SUMINISTROS</v>
          </cell>
          <cell r="C272">
            <v>239886727</v>
          </cell>
          <cell r="D272">
            <v>0.44</v>
          </cell>
          <cell r="E272">
            <v>-0.44</v>
          </cell>
          <cell r="F272">
            <v>0</v>
          </cell>
          <cell r="G272">
            <v>0</v>
          </cell>
          <cell r="H272">
            <v>0</v>
          </cell>
          <cell r="I272">
            <v>0</v>
          </cell>
          <cell r="J272">
            <v>0</v>
          </cell>
          <cell r="K272">
            <v>0</v>
          </cell>
          <cell r="L272">
            <v>0</v>
          </cell>
          <cell r="M272">
            <v>0</v>
          </cell>
          <cell r="N272">
            <v>0</v>
          </cell>
          <cell r="O272">
            <v>239886727</v>
          </cell>
          <cell r="P272" t="str">
            <v>310131010.1000.1214003</v>
          </cell>
          <cell r="Q272">
            <v>239886727</v>
          </cell>
        </row>
        <row r="273">
          <cell r="A273" t="str">
            <v>310131010.1000.1214022</v>
          </cell>
          <cell r="B273" t="str">
            <v>COMPRA DE EQUIPO</v>
          </cell>
          <cell r="C273">
            <v>37898298.079999998</v>
          </cell>
          <cell r="D273">
            <v>0</v>
          </cell>
          <cell r="E273">
            <v>0</v>
          </cell>
          <cell r="F273">
            <v>0</v>
          </cell>
          <cell r="G273">
            <v>0</v>
          </cell>
          <cell r="H273">
            <v>0</v>
          </cell>
          <cell r="I273">
            <v>0</v>
          </cell>
          <cell r="J273">
            <v>0</v>
          </cell>
          <cell r="K273">
            <v>0</v>
          </cell>
          <cell r="L273">
            <v>0</v>
          </cell>
          <cell r="M273">
            <v>0</v>
          </cell>
          <cell r="N273">
            <v>0</v>
          </cell>
          <cell r="O273">
            <v>37898298.079999998</v>
          </cell>
          <cell r="P273" t="str">
            <v>310131010.1000.1214022</v>
          </cell>
          <cell r="Q273">
            <v>37898298.079999998</v>
          </cell>
        </row>
        <row r="274">
          <cell r="A274" t="str">
            <v>310131010.1000.1216003</v>
          </cell>
          <cell r="B274" t="str">
            <v>MATERIALES Y SUMINISTROS</v>
          </cell>
          <cell r="C274">
            <v>427122314</v>
          </cell>
          <cell r="D274">
            <v>0</v>
          </cell>
          <cell r="E274">
            <v>0</v>
          </cell>
          <cell r="F274">
            <v>0</v>
          </cell>
          <cell r="G274">
            <v>0</v>
          </cell>
          <cell r="H274">
            <v>0</v>
          </cell>
          <cell r="I274">
            <v>0</v>
          </cell>
          <cell r="J274">
            <v>0</v>
          </cell>
          <cell r="K274">
            <v>0</v>
          </cell>
          <cell r="L274">
            <v>0</v>
          </cell>
          <cell r="M274">
            <v>0</v>
          </cell>
          <cell r="N274">
            <v>0</v>
          </cell>
          <cell r="O274">
            <v>427122314</v>
          </cell>
          <cell r="P274" t="str">
            <v>310131010.1000.1216003</v>
          </cell>
          <cell r="Q274">
            <v>427122314</v>
          </cell>
        </row>
        <row r="275">
          <cell r="A275" t="str">
            <v>310131010.1000.1220039</v>
          </cell>
          <cell r="B275" t="str">
            <v>SERVICIOS PUBLICOS</v>
          </cell>
          <cell r="C275">
            <v>0</v>
          </cell>
          <cell r="D275">
            <v>110530546</v>
          </cell>
          <cell r="E275">
            <v>99277294</v>
          </cell>
          <cell r="F275">
            <v>18099427</v>
          </cell>
          <cell r="G275">
            <v>0</v>
          </cell>
          <cell r="H275">
            <v>0</v>
          </cell>
          <cell r="I275">
            <v>0</v>
          </cell>
          <cell r="J275">
            <v>441964</v>
          </cell>
          <cell r="K275">
            <v>0</v>
          </cell>
          <cell r="L275">
            <v>0</v>
          </cell>
          <cell r="M275">
            <v>0</v>
          </cell>
          <cell r="N275">
            <v>0</v>
          </cell>
          <cell r="O275">
            <v>228349231</v>
          </cell>
          <cell r="P275" t="str">
            <v>310131010.1000.1220039</v>
          </cell>
          <cell r="Q275">
            <v>228349231</v>
          </cell>
        </row>
        <row r="276">
          <cell r="A276" t="str">
            <v>310131010.1000.1220097</v>
          </cell>
          <cell r="B276" t="str">
            <v>IMPRESOS PUBLICACIONES Y AFILIACIONES</v>
          </cell>
          <cell r="C276">
            <v>0</v>
          </cell>
          <cell r="D276">
            <v>0</v>
          </cell>
          <cell r="E276">
            <v>0</v>
          </cell>
          <cell r="F276">
            <v>0</v>
          </cell>
          <cell r="G276">
            <v>0</v>
          </cell>
          <cell r="H276">
            <v>0</v>
          </cell>
          <cell r="I276">
            <v>1719468</v>
          </cell>
          <cell r="J276">
            <v>0</v>
          </cell>
          <cell r="K276">
            <v>0</v>
          </cell>
          <cell r="L276">
            <v>0</v>
          </cell>
          <cell r="M276">
            <v>0</v>
          </cell>
          <cell r="N276">
            <v>0</v>
          </cell>
          <cell r="O276">
            <v>1719468</v>
          </cell>
          <cell r="P276" t="str">
            <v>310131010.1000.1220097</v>
          </cell>
          <cell r="Q276">
            <v>1719468</v>
          </cell>
        </row>
        <row r="277">
          <cell r="A277" t="str">
            <v>310131010.1000.1226013</v>
          </cell>
          <cell r="B277" t="str">
            <v>ARRENDAMIENTO</v>
          </cell>
          <cell r="C277">
            <v>29143199</v>
          </cell>
          <cell r="D277">
            <v>0</v>
          </cell>
          <cell r="E277">
            <v>0</v>
          </cell>
          <cell r="F277">
            <v>0</v>
          </cell>
          <cell r="G277">
            <v>0</v>
          </cell>
          <cell r="H277">
            <v>-29143199</v>
          </cell>
          <cell r="I277">
            <v>0</v>
          </cell>
          <cell r="J277">
            <v>0</v>
          </cell>
          <cell r="K277">
            <v>0</v>
          </cell>
          <cell r="L277">
            <v>0</v>
          </cell>
          <cell r="M277">
            <v>0</v>
          </cell>
          <cell r="N277">
            <v>0</v>
          </cell>
          <cell r="O277">
            <v>0</v>
          </cell>
          <cell r="P277" t="str">
            <v>310131010.1000.1226013</v>
          </cell>
          <cell r="Q277">
            <v>0</v>
          </cell>
        </row>
        <row r="278">
          <cell r="A278" t="str">
            <v>310131010.1000.1226041</v>
          </cell>
          <cell r="B278" t="str">
            <v>COMUNICACIÓN Y TRANSPORTE</v>
          </cell>
          <cell r="C278">
            <v>1150000</v>
          </cell>
          <cell r="D278">
            <v>0</v>
          </cell>
          <cell r="E278">
            <v>0</v>
          </cell>
          <cell r="F278">
            <v>0</v>
          </cell>
          <cell r="G278">
            <v>0</v>
          </cell>
          <cell r="H278">
            <v>0</v>
          </cell>
          <cell r="I278">
            <v>0</v>
          </cell>
          <cell r="J278">
            <v>0</v>
          </cell>
          <cell r="K278">
            <v>0</v>
          </cell>
          <cell r="L278">
            <v>0</v>
          </cell>
          <cell r="M278">
            <v>0</v>
          </cell>
          <cell r="N278">
            <v>0</v>
          </cell>
          <cell r="O278">
            <v>1150000</v>
          </cell>
          <cell r="P278" t="str">
            <v>310131010.1000.1226041</v>
          </cell>
          <cell r="Q278">
            <v>1150000</v>
          </cell>
        </row>
        <row r="279">
          <cell r="A279" t="str">
            <v>310131010.1000.2112021</v>
          </cell>
          <cell r="B279" t="str">
            <v>COMPRA DE BIENES PARA LA VENTA</v>
          </cell>
          <cell r="C279">
            <v>574780</v>
          </cell>
          <cell r="D279">
            <v>0</v>
          </cell>
          <cell r="E279">
            <v>0</v>
          </cell>
          <cell r="F279">
            <v>0</v>
          </cell>
          <cell r="G279">
            <v>0</v>
          </cell>
          <cell r="H279">
            <v>0</v>
          </cell>
          <cell r="I279">
            <v>0</v>
          </cell>
          <cell r="J279">
            <v>0</v>
          </cell>
          <cell r="K279">
            <v>0</v>
          </cell>
          <cell r="L279">
            <v>0</v>
          </cell>
          <cell r="M279">
            <v>0</v>
          </cell>
          <cell r="N279">
            <v>0</v>
          </cell>
          <cell r="O279">
            <v>574780</v>
          </cell>
          <cell r="P279" t="str">
            <v>310131010.1000.2112021</v>
          </cell>
          <cell r="Q279">
            <v>574780</v>
          </cell>
        </row>
        <row r="280">
          <cell r="A280" t="str">
            <v>310131010.1000.2212047</v>
          </cell>
          <cell r="B280" t="str">
            <v>PRODUCTOS QUIMICOS Y SIMILARES</v>
          </cell>
          <cell r="C280">
            <v>158184182</v>
          </cell>
          <cell r="D280">
            <v>0</v>
          </cell>
          <cell r="E280">
            <v>0</v>
          </cell>
          <cell r="F280">
            <v>0</v>
          </cell>
          <cell r="G280">
            <v>0</v>
          </cell>
          <cell r="H280">
            <v>0</v>
          </cell>
          <cell r="I280">
            <v>0</v>
          </cell>
          <cell r="J280">
            <v>0</v>
          </cell>
          <cell r="K280">
            <v>0</v>
          </cell>
          <cell r="L280">
            <v>0</v>
          </cell>
          <cell r="M280">
            <v>0</v>
          </cell>
          <cell r="N280">
            <v>0</v>
          </cell>
          <cell r="O280">
            <v>158184182</v>
          </cell>
          <cell r="P280" t="str">
            <v>310131010.1000.2212047</v>
          </cell>
          <cell r="Q280">
            <v>158184182</v>
          </cell>
        </row>
        <row r="281">
          <cell r="A281" t="str">
            <v>310131010.1000.2214047</v>
          </cell>
          <cell r="B281" t="str">
            <v>PRODUCTOS QUIMICOS Y SIMILARES</v>
          </cell>
          <cell r="C281">
            <v>15299959</v>
          </cell>
          <cell r="D281">
            <v>0</v>
          </cell>
          <cell r="E281">
            <v>0</v>
          </cell>
          <cell r="F281">
            <v>0</v>
          </cell>
          <cell r="G281">
            <v>0</v>
          </cell>
          <cell r="H281">
            <v>0</v>
          </cell>
          <cell r="I281">
            <v>0</v>
          </cell>
          <cell r="J281">
            <v>0</v>
          </cell>
          <cell r="K281">
            <v>0</v>
          </cell>
          <cell r="L281">
            <v>0</v>
          </cell>
          <cell r="M281">
            <v>0</v>
          </cell>
          <cell r="N281">
            <v>0</v>
          </cell>
          <cell r="O281">
            <v>15299959</v>
          </cell>
          <cell r="P281" t="str">
            <v>310131010.1000.2214047</v>
          </cell>
          <cell r="Q281">
            <v>15299959</v>
          </cell>
        </row>
        <row r="282">
          <cell r="A282" t="str">
            <v>310131015.1000.1110005</v>
          </cell>
          <cell r="B282" t="str">
            <v>VACACIONES</v>
          </cell>
          <cell r="C282">
            <v>141496440</v>
          </cell>
          <cell r="D282">
            <v>123902215</v>
          </cell>
          <cell r="E282">
            <v>159286156</v>
          </cell>
          <cell r="F282">
            <v>102369920</v>
          </cell>
          <cell r="G282">
            <v>142177169</v>
          </cell>
          <cell r="H282">
            <v>149099209</v>
          </cell>
          <cell r="I282">
            <v>144985192</v>
          </cell>
          <cell r="J282">
            <v>159821766</v>
          </cell>
          <cell r="K282">
            <v>0</v>
          </cell>
          <cell r="L282">
            <v>0</v>
          </cell>
          <cell r="M282">
            <v>0</v>
          </cell>
          <cell r="N282">
            <v>0</v>
          </cell>
          <cell r="O282">
            <v>1123138067</v>
          </cell>
          <cell r="P282" t="str">
            <v>310131015.1000.1110005</v>
          </cell>
          <cell r="Q282">
            <v>1123138067</v>
          </cell>
        </row>
        <row r="283">
          <cell r="A283" t="str">
            <v>310131015.1000.1110007</v>
          </cell>
          <cell r="B283" t="str">
            <v>SUELDO PERSONAL DE NÓMINA</v>
          </cell>
          <cell r="C283">
            <v>1596346453</v>
          </cell>
          <cell r="D283">
            <v>1490809275</v>
          </cell>
          <cell r="E283">
            <v>1527848500</v>
          </cell>
          <cell r="F283">
            <v>1556065697</v>
          </cell>
          <cell r="G283">
            <v>1605276885</v>
          </cell>
          <cell r="H283">
            <v>1544488335</v>
          </cell>
          <cell r="I283">
            <v>1625587860</v>
          </cell>
          <cell r="J283">
            <v>1514767469</v>
          </cell>
          <cell r="K283">
            <v>0</v>
          </cell>
          <cell r="L283">
            <v>0</v>
          </cell>
          <cell r="M283">
            <v>0</v>
          </cell>
          <cell r="N283">
            <v>0</v>
          </cell>
          <cell r="O283">
            <v>12461190474</v>
          </cell>
          <cell r="P283" t="str">
            <v>310131015.1000.1110007</v>
          </cell>
          <cell r="Q283">
            <v>12461190474</v>
          </cell>
        </row>
        <row r="284">
          <cell r="A284" t="str">
            <v>310131015.1000.1110008</v>
          </cell>
          <cell r="B284" t="str">
            <v>HORAS EXTRAS DIURNAS, NOCTURNAS, DOMINICALES Y FESTIVOS</v>
          </cell>
          <cell r="C284">
            <v>213553396</v>
          </cell>
          <cell r="D284">
            <v>226013750</v>
          </cell>
          <cell r="E284">
            <v>94653526</v>
          </cell>
          <cell r="F284">
            <v>192144528</v>
          </cell>
          <cell r="G284">
            <v>163908194</v>
          </cell>
          <cell r="H284">
            <v>161089857</v>
          </cell>
          <cell r="I284">
            <v>209726409</v>
          </cell>
          <cell r="J284">
            <v>143365809</v>
          </cell>
          <cell r="K284">
            <v>0</v>
          </cell>
          <cell r="L284">
            <v>0</v>
          </cell>
          <cell r="M284">
            <v>0</v>
          </cell>
          <cell r="N284">
            <v>0</v>
          </cell>
          <cell r="O284">
            <v>1404455469</v>
          </cell>
          <cell r="P284" t="str">
            <v>310131015.1000.1110008</v>
          </cell>
          <cell r="Q284">
            <v>1404455469</v>
          </cell>
        </row>
        <row r="285">
          <cell r="A285" t="str">
            <v>310131015.1000.1110009</v>
          </cell>
          <cell r="B285" t="str">
            <v>PRIMA DE VACACIONES</v>
          </cell>
          <cell r="C285">
            <v>180272291</v>
          </cell>
          <cell r="D285">
            <v>168380332</v>
          </cell>
          <cell r="E285">
            <v>199895496</v>
          </cell>
          <cell r="F285">
            <v>124732412</v>
          </cell>
          <cell r="G285">
            <v>180686932</v>
          </cell>
          <cell r="H285">
            <v>184246055</v>
          </cell>
          <cell r="I285">
            <v>176353846</v>
          </cell>
          <cell r="J285">
            <v>208014414</v>
          </cell>
          <cell r="K285">
            <v>0</v>
          </cell>
          <cell r="L285">
            <v>0</v>
          </cell>
          <cell r="M285">
            <v>0</v>
          </cell>
          <cell r="N285">
            <v>0</v>
          </cell>
          <cell r="O285">
            <v>1422581778</v>
          </cell>
          <cell r="P285" t="str">
            <v>310131015.1000.1110009</v>
          </cell>
          <cell r="Q285">
            <v>1422581778</v>
          </cell>
        </row>
        <row r="286">
          <cell r="A286" t="str">
            <v>310131015.1000.1110010</v>
          </cell>
          <cell r="B286" t="str">
            <v>PRIMA SEMESTRAL EXTRALEGAL DE MAYO</v>
          </cell>
          <cell r="C286">
            <v>0</v>
          </cell>
          <cell r="D286">
            <v>0</v>
          </cell>
          <cell r="E286">
            <v>0</v>
          </cell>
          <cell r="F286">
            <v>0</v>
          </cell>
          <cell r="G286">
            <v>612767761</v>
          </cell>
          <cell r="H286">
            <v>15449753</v>
          </cell>
          <cell r="I286">
            <v>1764608</v>
          </cell>
          <cell r="J286">
            <v>78925</v>
          </cell>
          <cell r="K286">
            <v>0</v>
          </cell>
          <cell r="L286">
            <v>0</v>
          </cell>
          <cell r="M286">
            <v>0</v>
          </cell>
          <cell r="N286">
            <v>0</v>
          </cell>
          <cell r="O286">
            <v>630061047</v>
          </cell>
          <cell r="P286" t="str">
            <v>310131015.1000.1110010</v>
          </cell>
          <cell r="Q286">
            <v>630061047</v>
          </cell>
        </row>
        <row r="287">
          <cell r="A287" t="str">
            <v>310131015.1000.1110017</v>
          </cell>
          <cell r="B287" t="str">
            <v>PRIMA SEMESTRAL DE JUNIO</v>
          </cell>
          <cell r="C287">
            <v>0</v>
          </cell>
          <cell r="D287">
            <v>0</v>
          </cell>
          <cell r="E287">
            <v>0</v>
          </cell>
          <cell r="F287">
            <v>0</v>
          </cell>
          <cell r="G287">
            <v>0</v>
          </cell>
          <cell r="H287">
            <v>944971316</v>
          </cell>
          <cell r="I287">
            <v>13548546</v>
          </cell>
          <cell r="J287">
            <v>504519</v>
          </cell>
          <cell r="K287">
            <v>0</v>
          </cell>
          <cell r="L287">
            <v>0</v>
          </cell>
          <cell r="M287">
            <v>0</v>
          </cell>
          <cell r="N287">
            <v>0</v>
          </cell>
          <cell r="O287">
            <v>959024381</v>
          </cell>
          <cell r="P287" t="str">
            <v>310131015.1000.1110017</v>
          </cell>
          <cell r="Q287">
            <v>959024381</v>
          </cell>
        </row>
        <row r="288">
          <cell r="A288" t="str">
            <v>310131015.1000.1110019</v>
          </cell>
          <cell r="B288" t="str">
            <v>PRIMA DE NAVIDAD</v>
          </cell>
          <cell r="C288">
            <v>12383660</v>
          </cell>
          <cell r="D288">
            <v>253677</v>
          </cell>
          <cell r="E288">
            <v>10840</v>
          </cell>
          <cell r="F288">
            <v>2529</v>
          </cell>
          <cell r="G288">
            <v>0</v>
          </cell>
          <cell r="H288">
            <v>0</v>
          </cell>
          <cell r="I288">
            <v>0</v>
          </cell>
          <cell r="J288">
            <v>1157779</v>
          </cell>
          <cell r="K288">
            <v>0</v>
          </cell>
          <cell r="L288">
            <v>0</v>
          </cell>
          <cell r="M288">
            <v>0</v>
          </cell>
          <cell r="N288">
            <v>0</v>
          </cell>
          <cell r="O288">
            <v>13808485</v>
          </cell>
          <cell r="P288" t="str">
            <v>310131015.1000.1110019</v>
          </cell>
          <cell r="Q288">
            <v>13808485</v>
          </cell>
        </row>
        <row r="289">
          <cell r="A289" t="str">
            <v>310131015.1000.1110024</v>
          </cell>
          <cell r="B289" t="str">
            <v>INTERESES DE LA CESANTIAS</v>
          </cell>
          <cell r="C289">
            <v>6240072</v>
          </cell>
          <cell r="D289">
            <v>251471141</v>
          </cell>
          <cell r="E289">
            <v>0</v>
          </cell>
          <cell r="F289">
            <v>0</v>
          </cell>
          <cell r="G289">
            <v>0</v>
          </cell>
          <cell r="H289">
            <v>0</v>
          </cell>
          <cell r="I289">
            <v>0</v>
          </cell>
          <cell r="J289">
            <v>167118</v>
          </cell>
          <cell r="K289">
            <v>0</v>
          </cell>
          <cell r="L289">
            <v>0</v>
          </cell>
          <cell r="M289">
            <v>0</v>
          </cell>
          <cell r="N289">
            <v>0</v>
          </cell>
          <cell r="O289">
            <v>257878331</v>
          </cell>
          <cell r="P289" t="str">
            <v>310131015.1000.1110024</v>
          </cell>
          <cell r="Q289">
            <v>257878331</v>
          </cell>
        </row>
        <row r="290">
          <cell r="A290" t="str">
            <v>310131015.1000.1110027</v>
          </cell>
          <cell r="B290" t="str">
            <v>PRIMA DE ANTIGUEDAD</v>
          </cell>
          <cell r="C290">
            <v>279037416</v>
          </cell>
          <cell r="D290">
            <v>244957881</v>
          </cell>
          <cell r="E290">
            <v>249368650</v>
          </cell>
          <cell r="F290">
            <v>187918026</v>
          </cell>
          <cell r="G290">
            <v>248424236</v>
          </cell>
          <cell r="H290">
            <v>278970650</v>
          </cell>
          <cell r="I290">
            <v>233872884</v>
          </cell>
          <cell r="J290">
            <v>302725817</v>
          </cell>
          <cell r="K290">
            <v>0</v>
          </cell>
          <cell r="L290">
            <v>0</v>
          </cell>
          <cell r="M290">
            <v>0</v>
          </cell>
          <cell r="N290">
            <v>0</v>
          </cell>
          <cell r="O290">
            <v>2025275560</v>
          </cell>
          <cell r="P290" t="str">
            <v>310131015.1000.1110027</v>
          </cell>
          <cell r="Q290">
            <v>2025275560</v>
          </cell>
        </row>
        <row r="291">
          <cell r="A291" t="str">
            <v>310131015.1000.1110029</v>
          </cell>
          <cell r="B291" t="str">
            <v>PRIMA SEMESTRAL EXTRA DE NAVIDAD</v>
          </cell>
          <cell r="C291">
            <v>652597</v>
          </cell>
          <cell r="D291">
            <v>0</v>
          </cell>
          <cell r="E291">
            <v>0</v>
          </cell>
          <cell r="F291">
            <v>30338</v>
          </cell>
          <cell r="G291">
            <v>0</v>
          </cell>
          <cell r="H291">
            <v>0</v>
          </cell>
          <cell r="I291">
            <v>0</v>
          </cell>
          <cell r="J291">
            <v>0</v>
          </cell>
          <cell r="K291">
            <v>0</v>
          </cell>
          <cell r="L291">
            <v>0</v>
          </cell>
          <cell r="M291">
            <v>0</v>
          </cell>
          <cell r="N291">
            <v>0</v>
          </cell>
          <cell r="O291">
            <v>682935</v>
          </cell>
          <cell r="P291" t="str">
            <v>310131015.1000.1110029</v>
          </cell>
          <cell r="Q291">
            <v>682935</v>
          </cell>
        </row>
        <row r="292">
          <cell r="A292" t="str">
            <v>310131015.1000.1118005</v>
          </cell>
          <cell r="B292" t="str">
            <v>VACACIONES</v>
          </cell>
          <cell r="C292">
            <v>73136</v>
          </cell>
          <cell r="D292">
            <v>0</v>
          </cell>
          <cell r="E292">
            <v>0</v>
          </cell>
          <cell r="F292">
            <v>0</v>
          </cell>
          <cell r="G292">
            <v>0</v>
          </cell>
          <cell r="H292">
            <v>0</v>
          </cell>
          <cell r="I292">
            <v>0</v>
          </cell>
          <cell r="J292">
            <v>0</v>
          </cell>
          <cell r="K292">
            <v>0</v>
          </cell>
          <cell r="L292">
            <v>0</v>
          </cell>
          <cell r="M292">
            <v>0</v>
          </cell>
          <cell r="N292">
            <v>0</v>
          </cell>
          <cell r="O292">
            <v>73136</v>
          </cell>
          <cell r="P292" t="str">
            <v>310131015.1000.1118005</v>
          </cell>
          <cell r="Q292">
            <v>73136</v>
          </cell>
        </row>
        <row r="293">
          <cell r="A293" t="str">
            <v>310131015.1000.1118009</v>
          </cell>
          <cell r="B293" t="str">
            <v>PRIMA DE VACACIONES</v>
          </cell>
          <cell r="C293">
            <v>130923</v>
          </cell>
          <cell r="D293">
            <v>0</v>
          </cell>
          <cell r="E293">
            <v>0</v>
          </cell>
          <cell r="F293">
            <v>0</v>
          </cell>
          <cell r="G293">
            <v>0</v>
          </cell>
          <cell r="H293">
            <v>0</v>
          </cell>
          <cell r="I293">
            <v>0</v>
          </cell>
          <cell r="J293">
            <v>0</v>
          </cell>
          <cell r="K293">
            <v>0</v>
          </cell>
          <cell r="L293">
            <v>0</v>
          </cell>
          <cell r="M293">
            <v>0</v>
          </cell>
          <cell r="N293">
            <v>0</v>
          </cell>
          <cell r="O293">
            <v>130923</v>
          </cell>
          <cell r="P293" t="str">
            <v>310131015.1000.1118009</v>
          </cell>
          <cell r="Q293">
            <v>130923</v>
          </cell>
        </row>
        <row r="294">
          <cell r="A294" t="str">
            <v>310131015.1000.1118024</v>
          </cell>
          <cell r="B294" t="str">
            <v>INTERESES DE LA CESANTIAS</v>
          </cell>
          <cell r="C294">
            <v>132621</v>
          </cell>
          <cell r="D294">
            <v>0</v>
          </cell>
          <cell r="E294">
            <v>0</v>
          </cell>
          <cell r="F294">
            <v>0</v>
          </cell>
          <cell r="G294">
            <v>0</v>
          </cell>
          <cell r="H294">
            <v>0</v>
          </cell>
          <cell r="I294">
            <v>0</v>
          </cell>
          <cell r="J294">
            <v>0</v>
          </cell>
          <cell r="K294">
            <v>0</v>
          </cell>
          <cell r="L294">
            <v>0</v>
          </cell>
          <cell r="M294">
            <v>0</v>
          </cell>
          <cell r="N294">
            <v>0</v>
          </cell>
          <cell r="O294">
            <v>132621</v>
          </cell>
          <cell r="P294" t="str">
            <v>310131015.1000.1118024</v>
          </cell>
          <cell r="Q294">
            <v>132621</v>
          </cell>
        </row>
        <row r="295">
          <cell r="A295" t="str">
            <v>310131015.1000.1120014</v>
          </cell>
          <cell r="B295" t="str">
            <v>REMUNERACION APRENDICES</v>
          </cell>
          <cell r="C295">
            <v>37304638</v>
          </cell>
          <cell r="D295">
            <v>8300600</v>
          </cell>
          <cell r="E295">
            <v>29834934</v>
          </cell>
          <cell r="F295">
            <v>27576677</v>
          </cell>
          <cell r="G295">
            <v>7524522</v>
          </cell>
          <cell r="H295">
            <v>3696000</v>
          </cell>
          <cell r="I295">
            <v>6719806</v>
          </cell>
          <cell r="J295">
            <v>18921467</v>
          </cell>
          <cell r="K295">
            <v>0</v>
          </cell>
          <cell r="L295">
            <v>0</v>
          </cell>
          <cell r="M295">
            <v>0</v>
          </cell>
          <cell r="N295">
            <v>0</v>
          </cell>
          <cell r="O295">
            <v>139878644</v>
          </cell>
          <cell r="P295" t="str">
            <v>310131015.1000.1120014</v>
          </cell>
          <cell r="Q295">
            <v>139878644</v>
          </cell>
        </row>
        <row r="296">
          <cell r="A296" t="str">
            <v>310131015.1000.1120031</v>
          </cell>
          <cell r="B296" t="str">
            <v>HONORARIOS Y REMUNERACIÓN SERV-TÉCNICOS</v>
          </cell>
          <cell r="C296">
            <v>493887398</v>
          </cell>
          <cell r="D296">
            <v>0</v>
          </cell>
          <cell r="E296">
            <v>194563427</v>
          </cell>
          <cell r="F296">
            <v>0</v>
          </cell>
          <cell r="G296">
            <v>0</v>
          </cell>
          <cell r="H296">
            <v>4035590</v>
          </cell>
          <cell r="I296">
            <v>0</v>
          </cell>
          <cell r="J296">
            <v>-89600</v>
          </cell>
          <cell r="K296">
            <v>0</v>
          </cell>
          <cell r="L296">
            <v>0</v>
          </cell>
          <cell r="M296">
            <v>0</v>
          </cell>
          <cell r="N296">
            <v>0</v>
          </cell>
          <cell r="O296">
            <v>692396815</v>
          </cell>
          <cell r="P296" t="str">
            <v>310131015.1000.1120031</v>
          </cell>
          <cell r="Q296">
            <v>692396815</v>
          </cell>
        </row>
        <row r="297">
          <cell r="A297" t="str">
            <v>310131015.1000.1122014</v>
          </cell>
          <cell r="B297" t="str">
            <v>REMUNERACION APRENDICES</v>
          </cell>
          <cell r="C297">
            <v>343679</v>
          </cell>
          <cell r="D297">
            <v>0</v>
          </cell>
          <cell r="E297">
            <v>-4879</v>
          </cell>
          <cell r="F297">
            <v>0</v>
          </cell>
          <cell r="G297">
            <v>0</v>
          </cell>
          <cell r="H297">
            <v>0</v>
          </cell>
          <cell r="I297">
            <v>0</v>
          </cell>
          <cell r="J297">
            <v>0</v>
          </cell>
          <cell r="K297">
            <v>0</v>
          </cell>
          <cell r="L297">
            <v>0</v>
          </cell>
          <cell r="M297">
            <v>0</v>
          </cell>
          <cell r="N297">
            <v>0</v>
          </cell>
          <cell r="O297">
            <v>338800</v>
          </cell>
          <cell r="P297" t="str">
            <v>310131015.1000.1122014</v>
          </cell>
          <cell r="Q297">
            <v>338800</v>
          </cell>
        </row>
        <row r="298">
          <cell r="A298" t="str">
            <v>310131015.1000.1122031</v>
          </cell>
          <cell r="B298" t="str">
            <v>HONORARIOS Y REMUNERACIÓN SERV-TÉCNICOS</v>
          </cell>
          <cell r="C298">
            <v>159238903.15000001</v>
          </cell>
          <cell r="D298">
            <v>0</v>
          </cell>
          <cell r="E298">
            <v>0</v>
          </cell>
          <cell r="F298">
            <v>0</v>
          </cell>
          <cell r="G298">
            <v>0</v>
          </cell>
          <cell r="H298">
            <v>0</v>
          </cell>
          <cell r="I298">
            <v>0</v>
          </cell>
          <cell r="J298">
            <v>0</v>
          </cell>
          <cell r="K298">
            <v>0</v>
          </cell>
          <cell r="L298">
            <v>0</v>
          </cell>
          <cell r="M298">
            <v>0</v>
          </cell>
          <cell r="N298">
            <v>0</v>
          </cell>
          <cell r="O298">
            <v>159238903.15000001</v>
          </cell>
          <cell r="P298" t="str">
            <v>310131015.1000.1122031</v>
          </cell>
          <cell r="Q298">
            <v>159238903.15000001</v>
          </cell>
        </row>
        <row r="299">
          <cell r="A299" t="str">
            <v>310131015.1000.1124031</v>
          </cell>
          <cell r="B299" t="str">
            <v>HONORARIOS Y REMUNERACIÓN SERV-TÉCNICOS</v>
          </cell>
          <cell r="C299">
            <v>10000000</v>
          </cell>
          <cell r="D299">
            <v>0</v>
          </cell>
          <cell r="E299">
            <v>0</v>
          </cell>
          <cell r="F299">
            <v>0</v>
          </cell>
          <cell r="G299">
            <v>0</v>
          </cell>
          <cell r="H299">
            <v>0</v>
          </cell>
          <cell r="I299">
            <v>0</v>
          </cell>
          <cell r="J299">
            <v>0</v>
          </cell>
          <cell r="K299">
            <v>0</v>
          </cell>
          <cell r="L299">
            <v>0</v>
          </cell>
          <cell r="M299">
            <v>0</v>
          </cell>
          <cell r="N299">
            <v>0</v>
          </cell>
          <cell r="O299">
            <v>10000000</v>
          </cell>
          <cell r="P299" t="str">
            <v>310131015.1000.1124031</v>
          </cell>
          <cell r="Q299">
            <v>10000000</v>
          </cell>
        </row>
        <row r="300">
          <cell r="A300" t="str">
            <v>310131015.1000.1126031</v>
          </cell>
          <cell r="B300" t="str">
            <v>HONORARIOS Y REMUNERACIÓN SERV-TÉCNICOS</v>
          </cell>
          <cell r="C300">
            <v>519425694</v>
          </cell>
          <cell r="D300">
            <v>0</v>
          </cell>
          <cell r="E300">
            <v>0</v>
          </cell>
          <cell r="F300">
            <v>0</v>
          </cell>
          <cell r="G300">
            <v>0</v>
          </cell>
          <cell r="H300">
            <v>0</v>
          </cell>
          <cell r="I300">
            <v>0</v>
          </cell>
          <cell r="J300">
            <v>-560000</v>
          </cell>
          <cell r="K300">
            <v>0</v>
          </cell>
          <cell r="L300">
            <v>0</v>
          </cell>
          <cell r="M300">
            <v>0</v>
          </cell>
          <cell r="N300">
            <v>0</v>
          </cell>
          <cell r="O300">
            <v>518865694</v>
          </cell>
          <cell r="P300" t="str">
            <v>310131015.1000.1126031</v>
          </cell>
          <cell r="Q300">
            <v>518865694</v>
          </cell>
        </row>
        <row r="301">
          <cell r="A301" t="str">
            <v>310131015.1000.1128031</v>
          </cell>
          <cell r="B301" t="str">
            <v>HONORARIOS Y REMUNERACIÓN SERV-TÉCNICOS</v>
          </cell>
          <cell r="C301">
            <v>15132502.5</v>
          </cell>
          <cell r="D301">
            <v>0</v>
          </cell>
          <cell r="E301">
            <v>0</v>
          </cell>
          <cell r="F301">
            <v>0</v>
          </cell>
          <cell r="G301">
            <v>0</v>
          </cell>
          <cell r="H301">
            <v>0</v>
          </cell>
          <cell r="I301">
            <v>0</v>
          </cell>
          <cell r="J301">
            <v>0</v>
          </cell>
          <cell r="K301">
            <v>0</v>
          </cell>
          <cell r="L301">
            <v>0</v>
          </cell>
          <cell r="M301">
            <v>0</v>
          </cell>
          <cell r="N301">
            <v>0</v>
          </cell>
          <cell r="O301">
            <v>15132502.5</v>
          </cell>
          <cell r="P301" t="str">
            <v>310131015.1000.1128031</v>
          </cell>
          <cell r="Q301">
            <v>15132502.5</v>
          </cell>
        </row>
        <row r="302">
          <cell r="A302" t="str">
            <v>310131015.1000.1130032</v>
          </cell>
          <cell r="B302" t="str">
            <v>APORTES PREVISION SOCIAL</v>
          </cell>
          <cell r="C302">
            <v>306763675</v>
          </cell>
          <cell r="D302">
            <v>298304870</v>
          </cell>
          <cell r="E302">
            <v>279485879</v>
          </cell>
          <cell r="F302">
            <v>299443302</v>
          </cell>
          <cell r="G302">
            <v>328641189</v>
          </cell>
          <cell r="H302">
            <v>335722043</v>
          </cell>
          <cell r="I302">
            <v>1080216809</v>
          </cell>
          <cell r="J302">
            <v>297632747</v>
          </cell>
          <cell r="K302">
            <v>0</v>
          </cell>
          <cell r="L302">
            <v>0</v>
          </cell>
          <cell r="M302">
            <v>0</v>
          </cell>
          <cell r="N302">
            <v>0</v>
          </cell>
          <cell r="O302">
            <v>3226210514</v>
          </cell>
          <cell r="P302" t="str">
            <v>310131015.1000.1130032</v>
          </cell>
          <cell r="Q302">
            <v>3226210514</v>
          </cell>
        </row>
        <row r="303">
          <cell r="A303" t="str">
            <v>310131015.1000.1130038</v>
          </cell>
          <cell r="B303" t="str">
            <v>CAJA DE COMPENSACIÓN FAMILIAR- PÁRAFISCALES</v>
          </cell>
          <cell r="C303">
            <v>104220300</v>
          </cell>
          <cell r="D303">
            <v>95412400</v>
          </cell>
          <cell r="E303">
            <v>93090600</v>
          </cell>
          <cell r="F303">
            <v>94060300</v>
          </cell>
          <cell r="G303">
            <v>150694100</v>
          </cell>
          <cell r="H303">
            <v>124669500</v>
          </cell>
          <cell r="I303">
            <v>101189000</v>
          </cell>
          <cell r="J303">
            <v>99445040</v>
          </cell>
          <cell r="K303">
            <v>0</v>
          </cell>
          <cell r="L303">
            <v>0</v>
          </cell>
          <cell r="M303">
            <v>0</v>
          </cell>
          <cell r="N303">
            <v>0</v>
          </cell>
          <cell r="O303">
            <v>862781240</v>
          </cell>
          <cell r="P303" t="str">
            <v>310131015.1000.1130038</v>
          </cell>
          <cell r="Q303">
            <v>862781240</v>
          </cell>
        </row>
        <row r="304">
          <cell r="A304" t="str">
            <v>310131015.1000.1210002</v>
          </cell>
          <cell r="B304" t="str">
            <v>COMBUSTIBLE</v>
          </cell>
          <cell r="C304">
            <v>335677085</v>
          </cell>
          <cell r="D304">
            <v>0</v>
          </cell>
          <cell r="E304">
            <v>0</v>
          </cell>
          <cell r="F304">
            <v>0</v>
          </cell>
          <cell r="G304">
            <v>237721000</v>
          </cell>
          <cell r="H304">
            <v>0</v>
          </cell>
          <cell r="I304">
            <v>-12933986</v>
          </cell>
          <cell r="J304">
            <v>9000000</v>
          </cell>
          <cell r="K304">
            <v>0</v>
          </cell>
          <cell r="L304">
            <v>0</v>
          </cell>
          <cell r="M304">
            <v>0</v>
          </cell>
          <cell r="N304">
            <v>0</v>
          </cell>
          <cell r="O304">
            <v>569464099</v>
          </cell>
          <cell r="P304" t="str">
            <v>310131015.1000.1210002</v>
          </cell>
          <cell r="Q304">
            <v>569464099</v>
          </cell>
        </row>
        <row r="305">
          <cell r="A305" t="str">
            <v>310131015.1000.1210003</v>
          </cell>
          <cell r="B305" t="str">
            <v>MATERIALES Y SUMINISTROS</v>
          </cell>
          <cell r="C305">
            <v>0</v>
          </cell>
          <cell r="D305">
            <v>0</v>
          </cell>
          <cell r="E305">
            <v>14197072</v>
          </cell>
          <cell r="F305">
            <v>0</v>
          </cell>
          <cell r="G305">
            <v>338308920</v>
          </cell>
          <cell r="H305">
            <v>0</v>
          </cell>
          <cell r="I305">
            <v>35233590</v>
          </cell>
          <cell r="J305">
            <v>9000000</v>
          </cell>
          <cell r="K305">
            <v>0</v>
          </cell>
          <cell r="L305">
            <v>0</v>
          </cell>
          <cell r="M305">
            <v>0</v>
          </cell>
          <cell r="N305">
            <v>0</v>
          </cell>
          <cell r="O305">
            <v>396739582</v>
          </cell>
          <cell r="P305" t="str">
            <v>310131015.1000.1210003</v>
          </cell>
          <cell r="Q305">
            <v>396739582</v>
          </cell>
        </row>
        <row r="306">
          <cell r="A306" t="str">
            <v>310131015.1000.1210022</v>
          </cell>
          <cell r="B306" t="str">
            <v>COMPRA DE EQUIPO</v>
          </cell>
          <cell r="C306">
            <v>112701938</v>
          </cell>
          <cell r="D306">
            <v>0</v>
          </cell>
          <cell r="E306">
            <v>0</v>
          </cell>
          <cell r="F306">
            <v>123000000</v>
          </cell>
          <cell r="G306">
            <v>0</v>
          </cell>
          <cell r="H306">
            <v>-22206588</v>
          </cell>
          <cell r="I306">
            <v>20000000</v>
          </cell>
          <cell r="J306">
            <v>25500000</v>
          </cell>
          <cell r="K306">
            <v>0</v>
          </cell>
          <cell r="L306">
            <v>0</v>
          </cell>
          <cell r="M306">
            <v>0</v>
          </cell>
          <cell r="N306">
            <v>0</v>
          </cell>
          <cell r="O306">
            <v>258995350</v>
          </cell>
          <cell r="P306" t="str">
            <v>310131015.1000.1210022</v>
          </cell>
          <cell r="Q306">
            <v>258995350</v>
          </cell>
        </row>
        <row r="307">
          <cell r="A307" t="str">
            <v>310131015.1000.1210056</v>
          </cell>
          <cell r="B307" t="str">
            <v>MATERIALES Y SUMINISTROS PARQUE AUTOMOTOR</v>
          </cell>
          <cell r="C307">
            <v>59957000</v>
          </cell>
          <cell r="D307">
            <v>0</v>
          </cell>
          <cell r="E307">
            <v>0</v>
          </cell>
          <cell r="F307">
            <v>0</v>
          </cell>
          <cell r="G307">
            <v>0</v>
          </cell>
          <cell r="H307">
            <v>0</v>
          </cell>
          <cell r="I307">
            <v>0</v>
          </cell>
          <cell r="J307">
            <v>-20000000</v>
          </cell>
          <cell r="K307">
            <v>0</v>
          </cell>
          <cell r="L307">
            <v>0</v>
          </cell>
          <cell r="M307">
            <v>0</v>
          </cell>
          <cell r="N307">
            <v>0</v>
          </cell>
          <cell r="O307">
            <v>39957000</v>
          </cell>
          <cell r="P307" t="str">
            <v>310131015.1000.1210056</v>
          </cell>
          <cell r="Q307">
            <v>39957000</v>
          </cell>
        </row>
        <row r="308">
          <cell r="A308" t="str">
            <v>310131015.1000.1212002</v>
          </cell>
          <cell r="B308" t="str">
            <v>COMBUSTIBLE</v>
          </cell>
          <cell r="C308">
            <v>160800329</v>
          </cell>
          <cell r="D308">
            <v>0</v>
          </cell>
          <cell r="E308">
            <v>0</v>
          </cell>
          <cell r="F308">
            <v>0</v>
          </cell>
          <cell r="G308">
            <v>0</v>
          </cell>
          <cell r="H308">
            <v>0</v>
          </cell>
          <cell r="I308">
            <v>0</v>
          </cell>
          <cell r="J308">
            <v>0</v>
          </cell>
          <cell r="K308">
            <v>0</v>
          </cell>
          <cell r="L308">
            <v>0</v>
          </cell>
          <cell r="M308">
            <v>0</v>
          </cell>
          <cell r="N308">
            <v>0</v>
          </cell>
          <cell r="O308">
            <v>160800329</v>
          </cell>
          <cell r="P308" t="str">
            <v>310131015.1000.1212002</v>
          </cell>
          <cell r="Q308">
            <v>160800329</v>
          </cell>
        </row>
        <row r="309">
          <cell r="A309" t="str">
            <v>310131015.1000.1212003</v>
          </cell>
          <cell r="B309" t="str">
            <v>MATERIALES Y SUMINISTROS</v>
          </cell>
          <cell r="C309">
            <v>101593611</v>
          </cell>
          <cell r="D309">
            <v>0</v>
          </cell>
          <cell r="E309">
            <v>0</v>
          </cell>
          <cell r="F309">
            <v>0</v>
          </cell>
          <cell r="G309">
            <v>0</v>
          </cell>
          <cell r="H309">
            <v>0</v>
          </cell>
          <cell r="I309">
            <v>0</v>
          </cell>
          <cell r="J309">
            <v>0</v>
          </cell>
          <cell r="K309">
            <v>0</v>
          </cell>
          <cell r="L309">
            <v>0</v>
          </cell>
          <cell r="M309">
            <v>0</v>
          </cell>
          <cell r="N309">
            <v>0</v>
          </cell>
          <cell r="O309">
            <v>101593611</v>
          </cell>
          <cell r="P309" t="str">
            <v>310131015.1000.1212003</v>
          </cell>
          <cell r="Q309">
            <v>101593611</v>
          </cell>
        </row>
        <row r="310">
          <cell r="A310" t="str">
            <v>310131015.1000.1214002</v>
          </cell>
          <cell r="B310" t="str">
            <v>COMBUSTIBLE</v>
          </cell>
          <cell r="C310">
            <v>0</v>
          </cell>
          <cell r="D310">
            <v>0.57000000000000006</v>
          </cell>
          <cell r="E310">
            <v>-0.57000000000000006</v>
          </cell>
          <cell r="F310">
            <v>0</v>
          </cell>
          <cell r="G310">
            <v>0</v>
          </cell>
          <cell r="H310">
            <v>0</v>
          </cell>
          <cell r="I310">
            <v>0</v>
          </cell>
          <cell r="J310">
            <v>0</v>
          </cell>
          <cell r="K310">
            <v>0</v>
          </cell>
          <cell r="L310">
            <v>0</v>
          </cell>
          <cell r="M310">
            <v>0</v>
          </cell>
          <cell r="N310">
            <v>0</v>
          </cell>
          <cell r="O310">
            <v>0</v>
          </cell>
          <cell r="P310" t="str">
            <v>310131015.1000.1214002</v>
          </cell>
          <cell r="Q310">
            <v>0</v>
          </cell>
        </row>
        <row r="311">
          <cell r="A311" t="str">
            <v>310131015.1000.1214003</v>
          </cell>
          <cell r="B311" t="str">
            <v>MATERIALES Y SUMINISTROS</v>
          </cell>
          <cell r="C311">
            <v>53489244</v>
          </cell>
          <cell r="D311">
            <v>0</v>
          </cell>
          <cell r="E311">
            <v>0</v>
          </cell>
          <cell r="F311">
            <v>0</v>
          </cell>
          <cell r="G311">
            <v>0</v>
          </cell>
          <cell r="H311">
            <v>0</v>
          </cell>
          <cell r="I311">
            <v>0</v>
          </cell>
          <cell r="J311">
            <v>0</v>
          </cell>
          <cell r="K311">
            <v>0</v>
          </cell>
          <cell r="L311">
            <v>0</v>
          </cell>
          <cell r="M311">
            <v>0</v>
          </cell>
          <cell r="N311">
            <v>0</v>
          </cell>
          <cell r="O311">
            <v>53489244</v>
          </cell>
          <cell r="P311" t="str">
            <v>310131015.1000.1214003</v>
          </cell>
          <cell r="Q311">
            <v>53489244</v>
          </cell>
        </row>
        <row r="312">
          <cell r="A312" t="str">
            <v>310131015.1000.1214022</v>
          </cell>
          <cell r="B312" t="str">
            <v>COMPRA DE EQUIPO</v>
          </cell>
          <cell r="C312">
            <v>14026335</v>
          </cell>
          <cell r="D312">
            <v>0</v>
          </cell>
          <cell r="E312">
            <v>0</v>
          </cell>
          <cell r="F312">
            <v>0</v>
          </cell>
          <cell r="G312">
            <v>0</v>
          </cell>
          <cell r="H312">
            <v>0</v>
          </cell>
          <cell r="I312">
            <v>0</v>
          </cell>
          <cell r="J312">
            <v>0</v>
          </cell>
          <cell r="K312">
            <v>0</v>
          </cell>
          <cell r="L312">
            <v>0</v>
          </cell>
          <cell r="M312">
            <v>0</v>
          </cell>
          <cell r="N312">
            <v>0</v>
          </cell>
          <cell r="O312">
            <v>14026335</v>
          </cell>
          <cell r="P312" t="str">
            <v>310131015.1000.1214022</v>
          </cell>
          <cell r="Q312">
            <v>14026335</v>
          </cell>
        </row>
        <row r="313">
          <cell r="A313" t="str">
            <v>310131015.1000.1216003</v>
          </cell>
          <cell r="B313" t="str">
            <v>MATERIALES Y SUMINISTROS</v>
          </cell>
          <cell r="C313">
            <v>130062472.2</v>
          </cell>
          <cell r="D313">
            <v>0</v>
          </cell>
          <cell r="E313">
            <v>0</v>
          </cell>
          <cell r="F313">
            <v>0</v>
          </cell>
          <cell r="G313">
            <v>0</v>
          </cell>
          <cell r="H313">
            <v>0</v>
          </cell>
          <cell r="I313">
            <v>0</v>
          </cell>
          <cell r="J313">
            <v>0</v>
          </cell>
          <cell r="K313">
            <v>0</v>
          </cell>
          <cell r="L313">
            <v>0</v>
          </cell>
          <cell r="M313">
            <v>0</v>
          </cell>
          <cell r="N313">
            <v>0</v>
          </cell>
          <cell r="O313">
            <v>130062472.2</v>
          </cell>
          <cell r="P313" t="str">
            <v>310131015.1000.1216003</v>
          </cell>
          <cell r="Q313">
            <v>130062472.2</v>
          </cell>
        </row>
        <row r="314">
          <cell r="A314" t="str">
            <v>310131015.1000.1216022</v>
          </cell>
          <cell r="B314" t="str">
            <v>COMPRA DE EQUIPO</v>
          </cell>
          <cell r="C314">
            <v>17691526.640000001</v>
          </cell>
          <cell r="D314">
            <v>0</v>
          </cell>
          <cell r="E314">
            <v>0</v>
          </cell>
          <cell r="F314">
            <v>0</v>
          </cell>
          <cell r="G314">
            <v>0</v>
          </cell>
          <cell r="H314">
            <v>0</v>
          </cell>
          <cell r="I314">
            <v>0</v>
          </cell>
          <cell r="J314">
            <v>0</v>
          </cell>
          <cell r="K314">
            <v>0</v>
          </cell>
          <cell r="L314">
            <v>0</v>
          </cell>
          <cell r="M314">
            <v>0</v>
          </cell>
          <cell r="N314">
            <v>0</v>
          </cell>
          <cell r="O314">
            <v>17691526.640000001</v>
          </cell>
          <cell r="P314" t="str">
            <v>310131015.1000.1216022</v>
          </cell>
          <cell r="Q314">
            <v>17691526.640000001</v>
          </cell>
        </row>
        <row r="315">
          <cell r="A315" t="str">
            <v>310131015.1000.1216056</v>
          </cell>
          <cell r="B315" t="str">
            <v>MATERIALES Y SUMINISTROS PARQUE AUTOMOTOR</v>
          </cell>
          <cell r="C315">
            <v>1059378</v>
          </cell>
          <cell r="D315">
            <v>0</v>
          </cell>
          <cell r="E315">
            <v>0</v>
          </cell>
          <cell r="F315">
            <v>0</v>
          </cell>
          <cell r="G315">
            <v>0</v>
          </cell>
          <cell r="H315">
            <v>0</v>
          </cell>
          <cell r="I315">
            <v>0</v>
          </cell>
          <cell r="J315">
            <v>-1059378</v>
          </cell>
          <cell r="K315">
            <v>0</v>
          </cell>
          <cell r="L315">
            <v>0</v>
          </cell>
          <cell r="M315">
            <v>0</v>
          </cell>
          <cell r="N315">
            <v>0</v>
          </cell>
          <cell r="O315">
            <v>0</v>
          </cell>
          <cell r="P315" t="str">
            <v>310131015.1000.1216056</v>
          </cell>
          <cell r="Q315">
            <v>0</v>
          </cell>
        </row>
        <row r="316">
          <cell r="A316" t="str">
            <v>310131015.1000.1218002</v>
          </cell>
          <cell r="B316" t="str">
            <v>COMBUSTIBLE</v>
          </cell>
          <cell r="C316">
            <v>0</v>
          </cell>
          <cell r="D316">
            <v>0.32</v>
          </cell>
          <cell r="E316">
            <v>-0.32</v>
          </cell>
          <cell r="F316">
            <v>0</v>
          </cell>
          <cell r="G316">
            <v>0</v>
          </cell>
          <cell r="H316">
            <v>0</v>
          </cell>
          <cell r="I316">
            <v>0</v>
          </cell>
          <cell r="J316">
            <v>0</v>
          </cell>
          <cell r="K316">
            <v>0</v>
          </cell>
          <cell r="L316">
            <v>0</v>
          </cell>
          <cell r="M316">
            <v>0</v>
          </cell>
          <cell r="N316">
            <v>0</v>
          </cell>
          <cell r="O316">
            <v>0</v>
          </cell>
          <cell r="P316" t="str">
            <v>310131015.1000.1218002</v>
          </cell>
          <cell r="Q316">
            <v>0</v>
          </cell>
        </row>
        <row r="317">
          <cell r="A317" t="str">
            <v>310131015.1000.1218003</v>
          </cell>
          <cell r="B317" t="str">
            <v>MATERIALES Y SUMINISTROS</v>
          </cell>
          <cell r="C317">
            <v>2134400</v>
          </cell>
          <cell r="D317">
            <v>0.68</v>
          </cell>
          <cell r="E317">
            <v>-0.68</v>
          </cell>
          <cell r="F317">
            <v>0</v>
          </cell>
          <cell r="G317">
            <v>0</v>
          </cell>
          <cell r="H317">
            <v>0</v>
          </cell>
          <cell r="I317">
            <v>0</v>
          </cell>
          <cell r="J317">
            <v>0</v>
          </cell>
          <cell r="K317">
            <v>0</v>
          </cell>
          <cell r="L317">
            <v>0</v>
          </cell>
          <cell r="M317">
            <v>0</v>
          </cell>
          <cell r="N317">
            <v>0</v>
          </cell>
          <cell r="O317">
            <v>2134400</v>
          </cell>
          <cell r="P317" t="str">
            <v>310131015.1000.1218003</v>
          </cell>
          <cell r="Q317">
            <v>2134400</v>
          </cell>
        </row>
        <row r="318">
          <cell r="A318" t="str">
            <v>310131015.1000.1218022</v>
          </cell>
          <cell r="B318" t="str">
            <v>COMPRA DE EQUIPO</v>
          </cell>
          <cell r="C318">
            <v>17168000</v>
          </cell>
          <cell r="D318">
            <v>0.36</v>
          </cell>
          <cell r="E318">
            <v>-0.36</v>
          </cell>
          <cell r="F318">
            <v>0</v>
          </cell>
          <cell r="G318">
            <v>0</v>
          </cell>
          <cell r="H318">
            <v>0</v>
          </cell>
          <cell r="I318">
            <v>0</v>
          </cell>
          <cell r="J318">
            <v>0</v>
          </cell>
          <cell r="K318">
            <v>0</v>
          </cell>
          <cell r="L318">
            <v>0</v>
          </cell>
          <cell r="M318">
            <v>0</v>
          </cell>
          <cell r="N318">
            <v>0</v>
          </cell>
          <cell r="O318">
            <v>17168000</v>
          </cell>
          <cell r="P318" t="str">
            <v>310131015.1000.1218022</v>
          </cell>
          <cell r="Q318">
            <v>17168000</v>
          </cell>
        </row>
        <row r="319">
          <cell r="A319" t="str">
            <v>310131015.1000.1220001</v>
          </cell>
          <cell r="B319" t="str">
            <v>AUXILIO DE BECAS</v>
          </cell>
          <cell r="C319">
            <v>215849687</v>
          </cell>
          <cell r="D319">
            <v>337299263</v>
          </cell>
          <cell r="E319">
            <v>197297015</v>
          </cell>
          <cell r="F319">
            <v>306734117</v>
          </cell>
          <cell r="G319">
            <v>26494500</v>
          </cell>
          <cell r="H319">
            <v>13811947</v>
          </cell>
          <cell r="I319">
            <v>156430158</v>
          </cell>
          <cell r="J319">
            <v>392393170</v>
          </cell>
          <cell r="K319">
            <v>0</v>
          </cell>
          <cell r="L319">
            <v>0</v>
          </cell>
          <cell r="M319">
            <v>0</v>
          </cell>
          <cell r="N319">
            <v>0</v>
          </cell>
          <cell r="O319">
            <v>1646309857</v>
          </cell>
          <cell r="P319" t="str">
            <v>310131015.1000.1220001</v>
          </cell>
          <cell r="Q319">
            <v>1646309857</v>
          </cell>
        </row>
        <row r="320">
          <cell r="A320" t="str">
            <v>310131015.1000.1220004</v>
          </cell>
          <cell r="B320" t="str">
            <v>SERVICIO DE MANTENIMIENTO GENERAL</v>
          </cell>
          <cell r="C320">
            <v>484917316</v>
          </cell>
          <cell r="D320">
            <v>46666667</v>
          </cell>
          <cell r="E320">
            <v>10827637</v>
          </cell>
          <cell r="F320">
            <v>591808660</v>
          </cell>
          <cell r="G320">
            <v>0</v>
          </cell>
          <cell r="H320">
            <v>9131520</v>
          </cell>
          <cell r="I320">
            <v>540849764</v>
          </cell>
          <cell r="J320">
            <v>1204590250</v>
          </cell>
          <cell r="K320">
            <v>0</v>
          </cell>
          <cell r="L320">
            <v>0</v>
          </cell>
          <cell r="M320">
            <v>0</v>
          </cell>
          <cell r="N320">
            <v>0</v>
          </cell>
          <cell r="O320">
            <v>2888791814</v>
          </cell>
          <cell r="P320" t="str">
            <v>310131015.1000.1220004</v>
          </cell>
          <cell r="Q320">
            <v>2888791814</v>
          </cell>
        </row>
        <row r="321">
          <cell r="A321" t="str">
            <v>310131015.1000.1220013</v>
          </cell>
          <cell r="B321" t="str">
            <v>ARRENDAMIENTO</v>
          </cell>
          <cell r="C321">
            <v>126524111</v>
          </cell>
          <cell r="D321">
            <v>9000000</v>
          </cell>
          <cell r="E321">
            <v>0</v>
          </cell>
          <cell r="F321">
            <v>43292870</v>
          </cell>
          <cell r="G321">
            <v>0</v>
          </cell>
          <cell r="H321">
            <v>0</v>
          </cell>
          <cell r="I321">
            <v>-15060226</v>
          </cell>
          <cell r="J321">
            <v>0</v>
          </cell>
          <cell r="K321">
            <v>0</v>
          </cell>
          <cell r="L321">
            <v>0</v>
          </cell>
          <cell r="M321">
            <v>0</v>
          </cell>
          <cell r="N321">
            <v>0</v>
          </cell>
          <cell r="O321">
            <v>163756755</v>
          </cell>
          <cell r="P321" t="str">
            <v>310131015.1000.1220013</v>
          </cell>
          <cell r="Q321">
            <v>163756755</v>
          </cell>
        </row>
        <row r="322">
          <cell r="A322" t="str">
            <v>310131015.1000.1220015</v>
          </cell>
          <cell r="B322" t="str">
            <v>BENEFICIOS CONVENCIONALES</v>
          </cell>
          <cell r="C322">
            <v>123657629</v>
          </cell>
          <cell r="D322">
            <v>25115123</v>
          </cell>
          <cell r="E322">
            <v>12416584</v>
          </cell>
          <cell r="F322">
            <v>22910162</v>
          </cell>
          <cell r="G322">
            <v>23790018</v>
          </cell>
          <cell r="H322">
            <v>17637265</v>
          </cell>
          <cell r="I322">
            <v>19291668</v>
          </cell>
          <cell r="J322">
            <v>24802720</v>
          </cell>
          <cell r="K322">
            <v>0</v>
          </cell>
          <cell r="L322">
            <v>0</v>
          </cell>
          <cell r="M322">
            <v>0</v>
          </cell>
          <cell r="N322">
            <v>0</v>
          </cell>
          <cell r="O322">
            <v>269621169</v>
          </cell>
          <cell r="P322" t="str">
            <v>310131015.1000.1220015</v>
          </cell>
          <cell r="Q322">
            <v>269621169</v>
          </cell>
        </row>
        <row r="323">
          <cell r="A323" t="str">
            <v>310131015.1000.1220052</v>
          </cell>
          <cell r="B323" t="str">
            <v>SERVICIO DE VIGILANCIA</v>
          </cell>
          <cell r="C323">
            <v>5132942027</v>
          </cell>
          <cell r="D323">
            <v>0</v>
          </cell>
          <cell r="E323">
            <v>0</v>
          </cell>
          <cell r="F323">
            <v>0</v>
          </cell>
          <cell r="G323">
            <v>0</v>
          </cell>
          <cell r="H323">
            <v>0</v>
          </cell>
          <cell r="I323">
            <v>0</v>
          </cell>
          <cell r="J323">
            <v>0</v>
          </cell>
          <cell r="K323">
            <v>0</v>
          </cell>
          <cell r="L323">
            <v>0</v>
          </cell>
          <cell r="M323">
            <v>0</v>
          </cell>
          <cell r="N323">
            <v>0</v>
          </cell>
          <cell r="O323">
            <v>5132942027</v>
          </cell>
          <cell r="P323" t="str">
            <v>310131015.1000.1220052</v>
          </cell>
          <cell r="Q323">
            <v>5132942027</v>
          </cell>
        </row>
        <row r="324">
          <cell r="A324" t="str">
            <v>310131015.1000.1220053</v>
          </cell>
          <cell r="B324" t="str">
            <v>SERVICIO DE ASEO Y CAFETERIA</v>
          </cell>
          <cell r="C324">
            <v>98276328</v>
          </cell>
          <cell r="D324">
            <v>0</v>
          </cell>
          <cell r="E324">
            <v>171164605</v>
          </cell>
          <cell r="F324">
            <v>137051067</v>
          </cell>
          <cell r="G324">
            <v>0</v>
          </cell>
          <cell r="H324">
            <v>0</v>
          </cell>
          <cell r="I324">
            <v>0</v>
          </cell>
          <cell r="J324">
            <v>-9775842</v>
          </cell>
          <cell r="K324">
            <v>0</v>
          </cell>
          <cell r="L324">
            <v>0</v>
          </cell>
          <cell r="M324">
            <v>0</v>
          </cell>
          <cell r="N324">
            <v>0</v>
          </cell>
          <cell r="O324">
            <v>396716158</v>
          </cell>
          <cell r="P324" t="str">
            <v>310131015.1000.1220053</v>
          </cell>
          <cell r="Q324">
            <v>396716158</v>
          </cell>
        </row>
        <row r="325">
          <cell r="A325" t="str">
            <v>310131015.1000.1220054</v>
          </cell>
          <cell r="B325" t="str">
            <v>SERVICIO MANTENIMIENTO PARQUE AUTOMOTOR</v>
          </cell>
          <cell r="C325">
            <v>493569051</v>
          </cell>
          <cell r="D325">
            <v>0</v>
          </cell>
          <cell r="E325">
            <v>0</v>
          </cell>
          <cell r="F325">
            <v>0</v>
          </cell>
          <cell r="G325">
            <v>0</v>
          </cell>
          <cell r="H325">
            <v>3700000</v>
          </cell>
          <cell r="I325">
            <v>0</v>
          </cell>
          <cell r="J325">
            <v>-6207045</v>
          </cell>
          <cell r="K325">
            <v>0</v>
          </cell>
          <cell r="L325">
            <v>0</v>
          </cell>
          <cell r="M325">
            <v>0</v>
          </cell>
          <cell r="N325">
            <v>0</v>
          </cell>
          <cell r="O325">
            <v>491062006</v>
          </cell>
          <cell r="P325" t="str">
            <v>310131015.1000.1220054</v>
          </cell>
          <cell r="Q325">
            <v>491062006</v>
          </cell>
        </row>
        <row r="326">
          <cell r="A326" t="str">
            <v>310131015.1000.1220063</v>
          </cell>
          <cell r="B326" t="str">
            <v>CAPACITACION</v>
          </cell>
          <cell r="C326">
            <v>145500000</v>
          </cell>
          <cell r="D326">
            <v>0</v>
          </cell>
          <cell r="E326">
            <v>0</v>
          </cell>
          <cell r="F326">
            <v>696000</v>
          </cell>
          <cell r="G326">
            <v>4160001</v>
          </cell>
          <cell r="H326">
            <v>0</v>
          </cell>
          <cell r="I326">
            <v>0</v>
          </cell>
          <cell r="J326">
            <v>14560001</v>
          </cell>
          <cell r="K326">
            <v>0</v>
          </cell>
          <cell r="L326">
            <v>0</v>
          </cell>
          <cell r="M326">
            <v>0</v>
          </cell>
          <cell r="N326">
            <v>0</v>
          </cell>
          <cell r="O326">
            <v>164916002</v>
          </cell>
          <cell r="P326" t="str">
            <v>310131015.1000.1220063</v>
          </cell>
          <cell r="Q326">
            <v>164916002</v>
          </cell>
        </row>
        <row r="327">
          <cell r="A327" t="str">
            <v>310131015.1000.1220066</v>
          </cell>
          <cell r="B327" t="str">
            <v>GASTOS LEGALES</v>
          </cell>
          <cell r="C327">
            <v>9690065</v>
          </cell>
          <cell r="D327">
            <v>0</v>
          </cell>
          <cell r="E327">
            <v>0</v>
          </cell>
          <cell r="F327">
            <v>0</v>
          </cell>
          <cell r="G327">
            <v>0</v>
          </cell>
          <cell r="H327">
            <v>-5061576</v>
          </cell>
          <cell r="I327">
            <v>1200001</v>
          </cell>
          <cell r="J327">
            <v>3000000</v>
          </cell>
          <cell r="K327">
            <v>0</v>
          </cell>
          <cell r="L327">
            <v>0</v>
          </cell>
          <cell r="M327">
            <v>0</v>
          </cell>
          <cell r="N327">
            <v>0</v>
          </cell>
          <cell r="O327">
            <v>8828490</v>
          </cell>
          <cell r="P327" t="str">
            <v>310131015.1000.1220066</v>
          </cell>
          <cell r="Q327">
            <v>8828490</v>
          </cell>
        </row>
        <row r="328">
          <cell r="A328" t="str">
            <v>310131015.1000.1220079</v>
          </cell>
          <cell r="B328" t="str">
            <v>SEGUROS</v>
          </cell>
          <cell r="C328">
            <v>4665435000</v>
          </cell>
          <cell r="D328">
            <v>0</v>
          </cell>
          <cell r="E328">
            <v>0</v>
          </cell>
          <cell r="F328">
            <v>0</v>
          </cell>
          <cell r="G328">
            <v>0</v>
          </cell>
          <cell r="H328">
            <v>0</v>
          </cell>
          <cell r="I328">
            <v>0</v>
          </cell>
          <cell r="J328">
            <v>0</v>
          </cell>
          <cell r="K328">
            <v>0</v>
          </cell>
          <cell r="L328">
            <v>0</v>
          </cell>
          <cell r="M328">
            <v>0</v>
          </cell>
          <cell r="N328">
            <v>0</v>
          </cell>
          <cell r="O328">
            <v>4665435000</v>
          </cell>
          <cell r="P328" t="str">
            <v>310131015.1000.1220079</v>
          </cell>
          <cell r="Q328">
            <v>4665435000</v>
          </cell>
        </row>
        <row r="329">
          <cell r="A329" t="str">
            <v>310131015.1000.1220097</v>
          </cell>
          <cell r="B329" t="str">
            <v>IMPRESOS PUBLICACIONES Y AFILIACIONES</v>
          </cell>
          <cell r="C329">
            <v>12750000</v>
          </cell>
          <cell r="D329">
            <v>0</v>
          </cell>
          <cell r="E329">
            <v>0</v>
          </cell>
          <cell r="F329">
            <v>0</v>
          </cell>
          <cell r="G329">
            <v>0</v>
          </cell>
          <cell r="H329">
            <v>0</v>
          </cell>
          <cell r="I329">
            <v>0</v>
          </cell>
          <cell r="J329">
            <v>0</v>
          </cell>
          <cell r="K329">
            <v>0</v>
          </cell>
          <cell r="L329">
            <v>0</v>
          </cell>
          <cell r="M329">
            <v>0</v>
          </cell>
          <cell r="N329">
            <v>0</v>
          </cell>
          <cell r="O329">
            <v>12750000</v>
          </cell>
          <cell r="P329" t="str">
            <v>310131015.1000.1220097</v>
          </cell>
          <cell r="Q329">
            <v>12750000</v>
          </cell>
        </row>
        <row r="330">
          <cell r="A330" t="str">
            <v>310131015.1000.1222004</v>
          </cell>
          <cell r="B330" t="str">
            <v>SERVICIO DE MANTENIMIENTO GENERAL</v>
          </cell>
          <cell r="C330">
            <v>990690531</v>
          </cell>
          <cell r="D330">
            <v>0</v>
          </cell>
          <cell r="E330">
            <v>0</v>
          </cell>
          <cell r="F330">
            <v>0</v>
          </cell>
          <cell r="G330">
            <v>-1917786</v>
          </cell>
          <cell r="H330">
            <v>0</v>
          </cell>
          <cell r="I330">
            <v>0</v>
          </cell>
          <cell r="J330">
            <v>0</v>
          </cell>
          <cell r="K330">
            <v>0</v>
          </cell>
          <cell r="L330">
            <v>0</v>
          </cell>
          <cell r="M330">
            <v>0</v>
          </cell>
          <cell r="N330">
            <v>0</v>
          </cell>
          <cell r="O330">
            <v>988772745</v>
          </cell>
          <cell r="P330" t="str">
            <v>310131015.1000.1222004</v>
          </cell>
          <cell r="Q330">
            <v>988772745</v>
          </cell>
        </row>
        <row r="331">
          <cell r="A331" t="str">
            <v>310131015.1000.1222013</v>
          </cell>
          <cell r="B331" t="str">
            <v>ARRENDAMIENTO</v>
          </cell>
          <cell r="C331">
            <v>4073140</v>
          </cell>
          <cell r="D331">
            <v>0</v>
          </cell>
          <cell r="E331">
            <v>0</v>
          </cell>
          <cell r="F331">
            <v>0</v>
          </cell>
          <cell r="G331">
            <v>0</v>
          </cell>
          <cell r="H331">
            <v>0</v>
          </cell>
          <cell r="I331">
            <v>0</v>
          </cell>
          <cell r="J331">
            <v>0</v>
          </cell>
          <cell r="K331">
            <v>0</v>
          </cell>
          <cell r="L331">
            <v>0</v>
          </cell>
          <cell r="M331">
            <v>0</v>
          </cell>
          <cell r="N331">
            <v>0</v>
          </cell>
          <cell r="O331">
            <v>4073140</v>
          </cell>
          <cell r="P331" t="str">
            <v>310131015.1000.1222013</v>
          </cell>
          <cell r="Q331">
            <v>4073140</v>
          </cell>
        </row>
        <row r="332">
          <cell r="A332" t="str">
            <v>310131015.1000.1222054</v>
          </cell>
          <cell r="B332" t="str">
            <v>SERVICIO MANTENIMIENTO PARQUE AUTOMOTOR</v>
          </cell>
          <cell r="C332">
            <v>213699515</v>
          </cell>
          <cell r="D332">
            <v>0</v>
          </cell>
          <cell r="E332">
            <v>0</v>
          </cell>
          <cell r="F332">
            <v>0</v>
          </cell>
          <cell r="G332">
            <v>0</v>
          </cell>
          <cell r="H332">
            <v>0</v>
          </cell>
          <cell r="I332">
            <v>0</v>
          </cell>
          <cell r="J332">
            <v>-112019613</v>
          </cell>
          <cell r="K332">
            <v>0</v>
          </cell>
          <cell r="L332">
            <v>0</v>
          </cell>
          <cell r="M332">
            <v>0</v>
          </cell>
          <cell r="N332">
            <v>0</v>
          </cell>
          <cell r="O332">
            <v>101679902</v>
          </cell>
          <cell r="P332" t="str">
            <v>310131015.1000.1222054</v>
          </cell>
          <cell r="Q332">
            <v>101679902</v>
          </cell>
        </row>
        <row r="333">
          <cell r="A333" t="str">
            <v>310131015.1000.1222066</v>
          </cell>
          <cell r="B333" t="str">
            <v>GASTOS LEGALES</v>
          </cell>
          <cell r="C333">
            <v>6428719</v>
          </cell>
          <cell r="D333">
            <v>0</v>
          </cell>
          <cell r="E333">
            <v>0</v>
          </cell>
          <cell r="F333">
            <v>0</v>
          </cell>
          <cell r="G333">
            <v>0</v>
          </cell>
          <cell r="H333">
            <v>0</v>
          </cell>
          <cell r="I333">
            <v>0</v>
          </cell>
          <cell r="J333">
            <v>-851780</v>
          </cell>
          <cell r="K333">
            <v>0</v>
          </cell>
          <cell r="L333">
            <v>0</v>
          </cell>
          <cell r="M333">
            <v>0</v>
          </cell>
          <cell r="N333">
            <v>0</v>
          </cell>
          <cell r="O333">
            <v>5576939</v>
          </cell>
          <cell r="P333" t="str">
            <v>310131015.1000.1222066</v>
          </cell>
          <cell r="Q333">
            <v>5576939</v>
          </cell>
        </row>
        <row r="334">
          <cell r="A334" t="str">
            <v>310131015.1000.1224004</v>
          </cell>
          <cell r="B334" t="str">
            <v>SERVICIO DE MANTENIMIENTO GENERAL</v>
          </cell>
          <cell r="C334">
            <v>66274061</v>
          </cell>
          <cell r="D334">
            <v>0</v>
          </cell>
          <cell r="E334">
            <v>0</v>
          </cell>
          <cell r="F334">
            <v>0</v>
          </cell>
          <cell r="G334">
            <v>0</v>
          </cell>
          <cell r="H334">
            <v>0</v>
          </cell>
          <cell r="I334">
            <v>0</v>
          </cell>
          <cell r="J334">
            <v>0</v>
          </cell>
          <cell r="K334">
            <v>0</v>
          </cell>
          <cell r="L334">
            <v>0</v>
          </cell>
          <cell r="M334">
            <v>0</v>
          </cell>
          <cell r="N334">
            <v>0</v>
          </cell>
          <cell r="O334">
            <v>66274061</v>
          </cell>
          <cell r="P334" t="str">
            <v>310131015.1000.1224004</v>
          </cell>
          <cell r="Q334">
            <v>66274061</v>
          </cell>
        </row>
        <row r="335">
          <cell r="A335" t="str">
            <v>310131015.1000.1224054</v>
          </cell>
          <cell r="B335" t="str">
            <v>SERVICIO DE MANTENIMIENTO PARQUE AUTOMOTOR</v>
          </cell>
          <cell r="C335">
            <v>3799347</v>
          </cell>
          <cell r="D335">
            <v>0</v>
          </cell>
          <cell r="E335">
            <v>0</v>
          </cell>
          <cell r="F335">
            <v>0</v>
          </cell>
          <cell r="G335">
            <v>0</v>
          </cell>
          <cell r="H335">
            <v>0</v>
          </cell>
          <cell r="I335">
            <v>0</v>
          </cell>
          <cell r="J335">
            <v>0</v>
          </cell>
          <cell r="K335">
            <v>0</v>
          </cell>
          <cell r="L335">
            <v>0</v>
          </cell>
          <cell r="M335">
            <v>0</v>
          </cell>
          <cell r="N335">
            <v>0</v>
          </cell>
          <cell r="O335">
            <v>3799347</v>
          </cell>
          <cell r="P335" t="str">
            <v>310131015.1000.1224054</v>
          </cell>
          <cell r="Q335">
            <v>3799347</v>
          </cell>
        </row>
        <row r="336">
          <cell r="A336" t="str">
            <v>310131015.1000.1224079</v>
          </cell>
          <cell r="B336" t="str">
            <v>SEGUROS</v>
          </cell>
          <cell r="C336">
            <v>0</v>
          </cell>
          <cell r="D336">
            <v>1.97</v>
          </cell>
          <cell r="E336">
            <v>-1.97</v>
          </cell>
          <cell r="F336">
            <v>0</v>
          </cell>
          <cell r="G336">
            <v>0</v>
          </cell>
          <cell r="H336">
            <v>0</v>
          </cell>
          <cell r="I336">
            <v>0</v>
          </cell>
          <cell r="J336">
            <v>0</v>
          </cell>
          <cell r="K336">
            <v>0</v>
          </cell>
          <cell r="L336">
            <v>0</v>
          </cell>
          <cell r="M336">
            <v>0</v>
          </cell>
          <cell r="N336">
            <v>0</v>
          </cell>
          <cell r="O336">
            <v>0</v>
          </cell>
          <cell r="P336" t="str">
            <v>310131015.1000.1224079</v>
          </cell>
          <cell r="Q336">
            <v>0</v>
          </cell>
        </row>
        <row r="337">
          <cell r="A337" t="str">
            <v>310131015.1000.1226004</v>
          </cell>
          <cell r="B337" t="str">
            <v>SERVICIO DE MANTENIMIENTO GENERAL</v>
          </cell>
          <cell r="C337">
            <v>199500000</v>
          </cell>
          <cell r="D337">
            <v>0</v>
          </cell>
          <cell r="E337">
            <v>0</v>
          </cell>
          <cell r="F337">
            <v>0</v>
          </cell>
          <cell r="G337">
            <v>0</v>
          </cell>
          <cell r="H337">
            <v>0</v>
          </cell>
          <cell r="I337">
            <v>0</v>
          </cell>
          <cell r="J337">
            <v>0</v>
          </cell>
          <cell r="K337">
            <v>0</v>
          </cell>
          <cell r="L337">
            <v>0</v>
          </cell>
          <cell r="M337">
            <v>0</v>
          </cell>
          <cell r="N337">
            <v>0</v>
          </cell>
          <cell r="O337">
            <v>199500000</v>
          </cell>
          <cell r="P337" t="str">
            <v>310131015.1000.1226004</v>
          </cell>
          <cell r="Q337">
            <v>199500000</v>
          </cell>
        </row>
        <row r="338">
          <cell r="A338" t="str">
            <v>310131015.1000.1226041</v>
          </cell>
          <cell r="B338" t="str">
            <v>COMUNICACIÓN Y TRANSPORTE</v>
          </cell>
          <cell r="C338">
            <v>1666801</v>
          </cell>
          <cell r="D338">
            <v>0</v>
          </cell>
          <cell r="E338">
            <v>0</v>
          </cell>
          <cell r="F338">
            <v>0</v>
          </cell>
          <cell r="G338">
            <v>0</v>
          </cell>
          <cell r="H338">
            <v>0</v>
          </cell>
          <cell r="I338">
            <v>0</v>
          </cell>
          <cell r="J338">
            <v>0</v>
          </cell>
          <cell r="K338">
            <v>0</v>
          </cell>
          <cell r="L338">
            <v>0</v>
          </cell>
          <cell r="M338">
            <v>0</v>
          </cell>
          <cell r="N338">
            <v>0</v>
          </cell>
          <cell r="O338">
            <v>1666801</v>
          </cell>
          <cell r="P338" t="str">
            <v>310131015.1000.1226041</v>
          </cell>
          <cell r="Q338">
            <v>1666801</v>
          </cell>
        </row>
        <row r="339">
          <cell r="A339" t="str">
            <v>310131015.1000.1226066</v>
          </cell>
          <cell r="B339" t="str">
            <v>GASTOS LEGALES</v>
          </cell>
          <cell r="C339">
            <v>126106276</v>
          </cell>
          <cell r="D339">
            <v>0</v>
          </cell>
          <cell r="E339">
            <v>0</v>
          </cell>
          <cell r="F339">
            <v>0</v>
          </cell>
          <cell r="G339">
            <v>0</v>
          </cell>
          <cell r="H339">
            <v>0</v>
          </cell>
          <cell r="I339">
            <v>0</v>
          </cell>
          <cell r="J339">
            <v>-106394503</v>
          </cell>
          <cell r="K339">
            <v>0</v>
          </cell>
          <cell r="L339">
            <v>0</v>
          </cell>
          <cell r="M339">
            <v>0</v>
          </cell>
          <cell r="N339">
            <v>0</v>
          </cell>
          <cell r="O339">
            <v>19711773</v>
          </cell>
          <cell r="P339" t="str">
            <v>310131015.1000.1226066</v>
          </cell>
          <cell r="Q339">
            <v>19711773</v>
          </cell>
        </row>
        <row r="340">
          <cell r="A340" t="str">
            <v>310131015.1000.1228004</v>
          </cell>
          <cell r="B340" t="str">
            <v>SERVICIO DE MANTENIMIENTO GENERAL</v>
          </cell>
          <cell r="C340">
            <v>50809793</v>
          </cell>
          <cell r="D340">
            <v>0</v>
          </cell>
          <cell r="E340">
            <v>0</v>
          </cell>
          <cell r="F340">
            <v>0</v>
          </cell>
          <cell r="G340">
            <v>0</v>
          </cell>
          <cell r="H340">
            <v>0</v>
          </cell>
          <cell r="I340">
            <v>0</v>
          </cell>
          <cell r="J340">
            <v>0</v>
          </cell>
          <cell r="K340">
            <v>0</v>
          </cell>
          <cell r="L340">
            <v>0</v>
          </cell>
          <cell r="M340">
            <v>0</v>
          </cell>
          <cell r="N340">
            <v>0</v>
          </cell>
          <cell r="O340">
            <v>50809793</v>
          </cell>
          <cell r="P340" t="str">
            <v>310131015.1000.1228004</v>
          </cell>
          <cell r="Q340">
            <v>50809793</v>
          </cell>
        </row>
        <row r="341">
          <cell r="A341" t="str">
            <v>310131015.1000.1228015</v>
          </cell>
          <cell r="B341" t="str">
            <v>BENEFICIOS CONVENCIONALES</v>
          </cell>
          <cell r="C341">
            <v>23218700</v>
          </cell>
          <cell r="D341">
            <v>0</v>
          </cell>
          <cell r="E341">
            <v>0</v>
          </cell>
          <cell r="F341">
            <v>0</v>
          </cell>
          <cell r="G341">
            <v>0</v>
          </cell>
          <cell r="H341">
            <v>0</v>
          </cell>
          <cell r="I341">
            <v>0</v>
          </cell>
          <cell r="J341">
            <v>0</v>
          </cell>
          <cell r="K341">
            <v>0</v>
          </cell>
          <cell r="L341">
            <v>0</v>
          </cell>
          <cell r="M341">
            <v>0</v>
          </cell>
          <cell r="N341">
            <v>0</v>
          </cell>
          <cell r="O341">
            <v>23218700</v>
          </cell>
          <cell r="P341" t="str">
            <v>310131015.1000.1228015</v>
          </cell>
          <cell r="Q341">
            <v>23218700</v>
          </cell>
        </row>
        <row r="342">
          <cell r="A342" t="str">
            <v>310131015.1000.1228054</v>
          </cell>
          <cell r="B342" t="str">
            <v>SERVICIO MANTENIMIENTO PARQUE AUTOMOTOR</v>
          </cell>
          <cell r="C342">
            <v>0</v>
          </cell>
          <cell r="D342">
            <v>0.28000000000000003</v>
          </cell>
          <cell r="E342">
            <v>-0.28000000000000003</v>
          </cell>
          <cell r="F342">
            <v>0</v>
          </cell>
          <cell r="G342">
            <v>0</v>
          </cell>
          <cell r="H342">
            <v>0</v>
          </cell>
          <cell r="I342">
            <v>0</v>
          </cell>
          <cell r="J342">
            <v>0</v>
          </cell>
          <cell r="K342">
            <v>0</v>
          </cell>
          <cell r="L342">
            <v>0</v>
          </cell>
          <cell r="M342">
            <v>0</v>
          </cell>
          <cell r="N342">
            <v>0</v>
          </cell>
          <cell r="O342">
            <v>0</v>
          </cell>
          <cell r="P342" t="str">
            <v>310131015.1000.1228054</v>
          </cell>
          <cell r="Q342">
            <v>0</v>
          </cell>
        </row>
        <row r="343">
          <cell r="A343" t="str">
            <v>310131015.1000.1230023</v>
          </cell>
          <cell r="B343" t="str">
            <v>OTROS IMPUESTOS TASAS Y MULTAS</v>
          </cell>
          <cell r="C343">
            <v>6634184</v>
          </cell>
          <cell r="D343">
            <v>240478203</v>
          </cell>
          <cell r="E343">
            <v>0</v>
          </cell>
          <cell r="F343">
            <v>0</v>
          </cell>
          <cell r="G343">
            <v>0</v>
          </cell>
          <cell r="H343">
            <v>0</v>
          </cell>
          <cell r="I343">
            <v>0</v>
          </cell>
          <cell r="J343">
            <v>0</v>
          </cell>
          <cell r="K343">
            <v>0</v>
          </cell>
          <cell r="L343">
            <v>0</v>
          </cell>
          <cell r="M343">
            <v>0</v>
          </cell>
          <cell r="N343">
            <v>0</v>
          </cell>
          <cell r="O343">
            <v>247112387</v>
          </cell>
          <cell r="P343" t="str">
            <v>310131015.1000.1230023</v>
          </cell>
          <cell r="Q343">
            <v>247112387</v>
          </cell>
        </row>
        <row r="344">
          <cell r="A344" t="str">
            <v>310131015.1000.1230033</v>
          </cell>
          <cell r="B344" t="str">
            <v>IMPUESTO DE INDUSTRIA Y COMERCIO</v>
          </cell>
          <cell r="C344">
            <v>118388000</v>
          </cell>
          <cell r="D344">
            <v>137170659</v>
          </cell>
          <cell r="E344">
            <v>147185000</v>
          </cell>
          <cell r="F344">
            <v>385846000</v>
          </cell>
          <cell r="G344">
            <v>127376000</v>
          </cell>
          <cell r="H344">
            <v>135352000</v>
          </cell>
          <cell r="I344">
            <v>131861000</v>
          </cell>
          <cell r="J344">
            <v>134282000</v>
          </cell>
          <cell r="K344">
            <v>0</v>
          </cell>
          <cell r="L344">
            <v>0</v>
          </cell>
          <cell r="M344">
            <v>0</v>
          </cell>
          <cell r="N344">
            <v>0</v>
          </cell>
          <cell r="O344">
            <v>1317460659</v>
          </cell>
          <cell r="P344" t="str">
            <v>310131015.1000.1230033</v>
          </cell>
          <cell r="Q344">
            <v>1317460659</v>
          </cell>
        </row>
        <row r="345">
          <cell r="A345" t="str">
            <v>310131015.1000.1230037</v>
          </cell>
          <cell r="B345" t="str">
            <v>IMPUESTO AL PATRIMONIO</v>
          </cell>
          <cell r="C345">
            <v>0</v>
          </cell>
          <cell r="D345">
            <v>0</v>
          </cell>
          <cell r="E345">
            <v>0</v>
          </cell>
          <cell r="F345">
            <v>0</v>
          </cell>
          <cell r="G345">
            <v>1336129000</v>
          </cell>
          <cell r="H345">
            <v>0</v>
          </cell>
          <cell r="I345">
            <v>0</v>
          </cell>
          <cell r="J345">
            <v>0</v>
          </cell>
          <cell r="K345">
            <v>0</v>
          </cell>
          <cell r="L345">
            <v>0</v>
          </cell>
          <cell r="M345">
            <v>0</v>
          </cell>
          <cell r="N345">
            <v>0</v>
          </cell>
          <cell r="O345">
            <v>1336129000</v>
          </cell>
          <cell r="P345" t="str">
            <v>310131015.1000.1230037</v>
          </cell>
          <cell r="Q345">
            <v>1336129000</v>
          </cell>
        </row>
        <row r="346">
          <cell r="A346" t="str">
            <v>310131015.1000.1230055</v>
          </cell>
          <cell r="B346" t="str">
            <v>IMPUESTO PREDIAL</v>
          </cell>
          <cell r="C346">
            <v>0</v>
          </cell>
          <cell r="D346">
            <v>23204171</v>
          </cell>
          <cell r="E346">
            <v>423075559</v>
          </cell>
          <cell r="F346">
            <v>115118900</v>
          </cell>
          <cell r="G346">
            <v>0</v>
          </cell>
          <cell r="H346">
            <v>0</v>
          </cell>
          <cell r="I346">
            <v>0</v>
          </cell>
          <cell r="J346">
            <v>0</v>
          </cell>
          <cell r="K346">
            <v>0</v>
          </cell>
          <cell r="L346">
            <v>0</v>
          </cell>
          <cell r="M346">
            <v>0</v>
          </cell>
          <cell r="N346">
            <v>0</v>
          </cell>
          <cell r="O346">
            <v>561398630</v>
          </cell>
          <cell r="P346" t="str">
            <v>310131015.1000.1230055</v>
          </cell>
          <cell r="Q346">
            <v>561398630</v>
          </cell>
        </row>
        <row r="347">
          <cell r="A347" t="str">
            <v>310131015.1000.1230057</v>
          </cell>
          <cell r="B347" t="str">
            <v>IMPUESTO SOBRE VEHICULO AUTOMOTOR</v>
          </cell>
          <cell r="C347">
            <v>0</v>
          </cell>
          <cell r="D347">
            <v>0</v>
          </cell>
          <cell r="E347">
            <v>0</v>
          </cell>
          <cell r="F347">
            <v>0</v>
          </cell>
          <cell r="G347">
            <v>0</v>
          </cell>
          <cell r="H347">
            <v>0</v>
          </cell>
          <cell r="I347">
            <v>0</v>
          </cell>
          <cell r="J347">
            <v>60464000</v>
          </cell>
          <cell r="K347">
            <v>0</v>
          </cell>
          <cell r="L347">
            <v>0</v>
          </cell>
          <cell r="M347">
            <v>0</v>
          </cell>
          <cell r="N347">
            <v>0</v>
          </cell>
          <cell r="O347">
            <v>60464000</v>
          </cell>
          <cell r="P347" t="str">
            <v>310131015.1000.1230057</v>
          </cell>
          <cell r="Q347">
            <v>60464000</v>
          </cell>
        </row>
        <row r="348">
          <cell r="A348" t="str">
            <v>310131015.1000.1230058</v>
          </cell>
          <cell r="B348" t="str">
            <v>IMPUESTO A LA EQUIDAD CREE</v>
          </cell>
          <cell r="C348">
            <v>299338000</v>
          </cell>
          <cell r="D348">
            <v>336378000</v>
          </cell>
          <cell r="E348">
            <v>8000000</v>
          </cell>
          <cell r="F348">
            <v>177252000</v>
          </cell>
          <cell r="G348">
            <v>317770000</v>
          </cell>
          <cell r="H348">
            <v>1377950942</v>
          </cell>
          <cell r="I348">
            <v>306540000</v>
          </cell>
          <cell r="J348">
            <v>67432000</v>
          </cell>
          <cell r="K348">
            <v>0</v>
          </cell>
          <cell r="L348">
            <v>0</v>
          </cell>
          <cell r="M348">
            <v>0</v>
          </cell>
          <cell r="N348">
            <v>0</v>
          </cell>
          <cell r="O348">
            <v>2890660942</v>
          </cell>
          <cell r="P348" t="str">
            <v>310131015.1000.1230058</v>
          </cell>
          <cell r="Q348">
            <v>2890660942</v>
          </cell>
        </row>
        <row r="349">
          <cell r="A349" t="str">
            <v>310131015.1000.1310081</v>
          </cell>
          <cell r="B349" t="str">
            <v>CONTRIBUCIONES A LA SUPERSERVICIOS PUBLICOS</v>
          </cell>
          <cell r="C349">
            <v>759250000</v>
          </cell>
          <cell r="D349">
            <v>0</v>
          </cell>
          <cell r="E349">
            <v>0</v>
          </cell>
          <cell r="F349">
            <v>0</v>
          </cell>
          <cell r="G349">
            <v>0</v>
          </cell>
          <cell r="H349">
            <v>0</v>
          </cell>
          <cell r="I349">
            <v>479163000</v>
          </cell>
          <cell r="J349">
            <v>0</v>
          </cell>
          <cell r="K349">
            <v>0</v>
          </cell>
          <cell r="L349">
            <v>0</v>
          </cell>
          <cell r="M349">
            <v>0</v>
          </cell>
          <cell r="N349">
            <v>0</v>
          </cell>
          <cell r="O349">
            <v>1238413000</v>
          </cell>
          <cell r="P349" t="str">
            <v>310131015.1000.1310081</v>
          </cell>
          <cell r="Q349">
            <v>1238413000</v>
          </cell>
        </row>
        <row r="350">
          <cell r="A350" t="str">
            <v>310131015.1000.1310082</v>
          </cell>
          <cell r="B350" t="str">
            <v>CONTRIBUCIONES A LAS COMISIONES DE REGULACION</v>
          </cell>
          <cell r="C350">
            <v>322133000</v>
          </cell>
          <cell r="D350">
            <v>0</v>
          </cell>
          <cell r="E350">
            <v>0</v>
          </cell>
          <cell r="F350">
            <v>0</v>
          </cell>
          <cell r="G350">
            <v>0</v>
          </cell>
          <cell r="H350">
            <v>0</v>
          </cell>
          <cell r="I350">
            <v>84691000</v>
          </cell>
          <cell r="J350">
            <v>0</v>
          </cell>
          <cell r="K350">
            <v>0</v>
          </cell>
          <cell r="L350">
            <v>0</v>
          </cell>
          <cell r="M350">
            <v>0</v>
          </cell>
          <cell r="N350">
            <v>0</v>
          </cell>
          <cell r="O350">
            <v>406824000</v>
          </cell>
          <cell r="P350" t="str">
            <v>310131015.1000.1310082</v>
          </cell>
          <cell r="Q350">
            <v>406824000</v>
          </cell>
        </row>
        <row r="351">
          <cell r="A351" t="str">
            <v>310131015.1000.1310099</v>
          </cell>
          <cell r="B351" t="str">
            <v>CUOTA DE AUDITAJE</v>
          </cell>
          <cell r="C351">
            <v>0</v>
          </cell>
          <cell r="D351">
            <v>0</v>
          </cell>
          <cell r="E351">
            <v>0</v>
          </cell>
          <cell r="F351">
            <v>1077987715</v>
          </cell>
          <cell r="G351">
            <v>0</v>
          </cell>
          <cell r="H351">
            <v>0</v>
          </cell>
          <cell r="I351">
            <v>0</v>
          </cell>
          <cell r="J351">
            <v>0</v>
          </cell>
          <cell r="K351">
            <v>0</v>
          </cell>
          <cell r="L351">
            <v>0</v>
          </cell>
          <cell r="M351">
            <v>0</v>
          </cell>
          <cell r="N351">
            <v>0</v>
          </cell>
          <cell r="O351">
            <v>1077987715</v>
          </cell>
          <cell r="P351" t="str">
            <v>310131015.1000.1310099</v>
          </cell>
          <cell r="Q351">
            <v>1077987715</v>
          </cell>
        </row>
        <row r="352">
          <cell r="A352" t="str">
            <v>310131015.1000.1320020</v>
          </cell>
          <cell r="B352" t="str">
            <v>OTRAS TRANSFERENCIAS FONDO DE PENSIONES</v>
          </cell>
          <cell r="C352">
            <v>0</v>
          </cell>
          <cell r="D352">
            <v>0</v>
          </cell>
          <cell r="E352">
            <v>24572000000</v>
          </cell>
          <cell r="F352">
            <v>0</v>
          </cell>
          <cell r="G352">
            <v>0</v>
          </cell>
          <cell r="H352">
            <v>0</v>
          </cell>
          <cell r="I352">
            <v>0</v>
          </cell>
          <cell r="J352">
            <v>0</v>
          </cell>
          <cell r="K352">
            <v>0</v>
          </cell>
          <cell r="L352">
            <v>0</v>
          </cell>
          <cell r="M352">
            <v>0</v>
          </cell>
          <cell r="N352">
            <v>0</v>
          </cell>
          <cell r="O352">
            <v>24572000000</v>
          </cell>
          <cell r="P352" t="str">
            <v>310131015.1000.1320020</v>
          </cell>
          <cell r="Q352">
            <v>24572000000</v>
          </cell>
        </row>
        <row r="353">
          <cell r="A353" t="str">
            <v>310131015.1000.1320025</v>
          </cell>
          <cell r="B353" t="str">
            <v>PENSIONES Y JUBILACIONES</v>
          </cell>
          <cell r="C353">
            <v>1440021984</v>
          </cell>
          <cell r="D353">
            <v>1649798878.1700001</v>
          </cell>
          <cell r="E353">
            <v>1198533031</v>
          </cell>
          <cell r="F353">
            <v>1338755441.1300001</v>
          </cell>
          <cell r="G353">
            <v>1307365914.26</v>
          </cell>
          <cell r="H353">
            <v>3367964632.79</v>
          </cell>
          <cell r="I353">
            <v>1274440970.9300001</v>
          </cell>
          <cell r="J353">
            <v>1286526580.4000001</v>
          </cell>
          <cell r="K353">
            <v>0</v>
          </cell>
          <cell r="L353">
            <v>0</v>
          </cell>
          <cell r="M353">
            <v>0</v>
          </cell>
          <cell r="N353">
            <v>0</v>
          </cell>
          <cell r="O353">
            <v>12863407432.68</v>
          </cell>
          <cell r="P353" t="str">
            <v>310131015.1000.1320025</v>
          </cell>
          <cell r="Q353">
            <v>12863407432.68</v>
          </cell>
        </row>
        <row r="354">
          <cell r="A354" t="str">
            <v>310131015.1000.1320028</v>
          </cell>
          <cell r="B354" t="str">
            <v>CESANTÍAS (ANTICIPOS Y DEFINITIVAS)</v>
          </cell>
          <cell r="C354">
            <v>251382130</v>
          </cell>
          <cell r="D354">
            <v>472060638</v>
          </cell>
          <cell r="E354">
            <v>1721747025</v>
          </cell>
          <cell r="F354">
            <v>1084289197</v>
          </cell>
          <cell r="G354">
            <v>64472112</v>
          </cell>
          <cell r="H354">
            <v>93475714</v>
          </cell>
          <cell r="I354">
            <v>144395627</v>
          </cell>
          <cell r="J354">
            <v>165778966</v>
          </cell>
          <cell r="K354">
            <v>0</v>
          </cell>
          <cell r="L354">
            <v>0</v>
          </cell>
          <cell r="M354">
            <v>0</v>
          </cell>
          <cell r="N354">
            <v>0</v>
          </cell>
          <cell r="O354">
            <v>3997601409</v>
          </cell>
          <cell r="P354" t="str">
            <v>310131015.1000.1320028</v>
          </cell>
          <cell r="Q354">
            <v>3997601409</v>
          </cell>
        </row>
        <row r="355">
          <cell r="A355" t="str">
            <v>310131015.1000.1320034</v>
          </cell>
          <cell r="B355" t="str">
            <v>OTRAS TRANSFERENCIA DE PREVISION Y SEGURIDAD SOCIAL</v>
          </cell>
          <cell r="C355">
            <v>104105000</v>
          </cell>
          <cell r="D355">
            <v>116455640</v>
          </cell>
          <cell r="E355">
            <v>79712700</v>
          </cell>
          <cell r="F355">
            <v>89797700</v>
          </cell>
          <cell r="G355">
            <v>86016400</v>
          </cell>
          <cell r="H355">
            <v>81629100</v>
          </cell>
          <cell r="I355">
            <v>80984500</v>
          </cell>
          <cell r="J355">
            <v>79069000</v>
          </cell>
          <cell r="K355">
            <v>0</v>
          </cell>
          <cell r="L355">
            <v>0</v>
          </cell>
          <cell r="M355">
            <v>0</v>
          </cell>
          <cell r="N355">
            <v>0</v>
          </cell>
          <cell r="O355">
            <v>717770040</v>
          </cell>
          <cell r="P355" t="str">
            <v>310131015.1000.1320034</v>
          </cell>
          <cell r="Q355">
            <v>717770040</v>
          </cell>
        </row>
        <row r="356">
          <cell r="A356" t="str">
            <v>310131015.1000.1328028</v>
          </cell>
          <cell r="B356" t="str">
            <v>CESANTÍAS (ANTICIPOS Y DEFINITIVAS)</v>
          </cell>
          <cell r="C356">
            <v>5062967</v>
          </cell>
          <cell r="D356">
            <v>0</v>
          </cell>
          <cell r="E356">
            <v>0</v>
          </cell>
          <cell r="F356">
            <v>0</v>
          </cell>
          <cell r="G356">
            <v>0</v>
          </cell>
          <cell r="H356">
            <v>0</v>
          </cell>
          <cell r="I356">
            <v>0</v>
          </cell>
          <cell r="J356">
            <v>0</v>
          </cell>
          <cell r="K356">
            <v>0</v>
          </cell>
          <cell r="L356">
            <v>0</v>
          </cell>
          <cell r="M356">
            <v>0</v>
          </cell>
          <cell r="N356">
            <v>0</v>
          </cell>
          <cell r="O356">
            <v>5062967</v>
          </cell>
          <cell r="P356" t="str">
            <v>310131015.1000.1328028</v>
          </cell>
          <cell r="Q356">
            <v>5062967</v>
          </cell>
        </row>
        <row r="357">
          <cell r="A357" t="str">
            <v>310131015.1000.1330060</v>
          </cell>
          <cell r="B357" t="str">
            <v>APORTES CONVENCIONALES</v>
          </cell>
          <cell r="C357">
            <v>471256258</v>
          </cell>
          <cell r="D357">
            <v>45200000</v>
          </cell>
          <cell r="E357">
            <v>-11750000</v>
          </cell>
          <cell r="F357">
            <v>418939394</v>
          </cell>
          <cell r="G357">
            <v>500000</v>
          </cell>
          <cell r="H357">
            <v>140500000</v>
          </cell>
          <cell r="I357">
            <v>4000000</v>
          </cell>
          <cell r="J357">
            <v>-26484524</v>
          </cell>
          <cell r="K357">
            <v>0</v>
          </cell>
          <cell r="L357">
            <v>0</v>
          </cell>
          <cell r="M357">
            <v>0</v>
          </cell>
          <cell r="N357">
            <v>0</v>
          </cell>
          <cell r="O357">
            <v>1042161128</v>
          </cell>
          <cell r="P357" t="str">
            <v>310131015.1000.1330060</v>
          </cell>
          <cell r="Q357">
            <v>1042161128</v>
          </cell>
        </row>
        <row r="358">
          <cell r="A358" t="str">
            <v>310131015.1000.1330065</v>
          </cell>
          <cell r="B358" t="str">
            <v>SENTENCIAS Y CONCILIACIONES</v>
          </cell>
          <cell r="C358">
            <v>10171040</v>
          </cell>
          <cell r="D358">
            <v>35252365</v>
          </cell>
          <cell r="E358">
            <v>15901310</v>
          </cell>
          <cell r="F358">
            <v>27911329</v>
          </cell>
          <cell r="G358">
            <v>6489757</v>
          </cell>
          <cell r="H358">
            <v>212276964</v>
          </cell>
          <cell r="I358">
            <v>32280288</v>
          </cell>
          <cell r="J358">
            <v>0</v>
          </cell>
          <cell r="K358">
            <v>0</v>
          </cell>
          <cell r="L358">
            <v>0</v>
          </cell>
          <cell r="M358">
            <v>0</v>
          </cell>
          <cell r="N358">
            <v>0</v>
          </cell>
          <cell r="O358">
            <v>340283053</v>
          </cell>
          <cell r="P358" t="str">
            <v>310131015.1000.1330065</v>
          </cell>
          <cell r="Q358">
            <v>340283053</v>
          </cell>
        </row>
        <row r="359">
          <cell r="A359" t="str">
            <v>310131015.1000.1332060</v>
          </cell>
          <cell r="B359" t="str">
            <v>APORTES CONVENCIONALES</v>
          </cell>
          <cell r="C359">
            <v>323026199</v>
          </cell>
          <cell r="D359">
            <v>0</v>
          </cell>
          <cell r="E359">
            <v>0</v>
          </cell>
          <cell r="F359">
            <v>0</v>
          </cell>
          <cell r="G359">
            <v>0</v>
          </cell>
          <cell r="H359">
            <v>0</v>
          </cell>
          <cell r="I359">
            <v>0</v>
          </cell>
          <cell r="J359">
            <v>0</v>
          </cell>
          <cell r="K359">
            <v>0</v>
          </cell>
          <cell r="L359">
            <v>0</v>
          </cell>
          <cell r="M359">
            <v>0</v>
          </cell>
          <cell r="N359">
            <v>0</v>
          </cell>
          <cell r="O359">
            <v>323026199</v>
          </cell>
          <cell r="P359" t="str">
            <v>310131015.1000.1332060</v>
          </cell>
          <cell r="Q359">
            <v>323026199</v>
          </cell>
        </row>
        <row r="360">
          <cell r="A360" t="str">
            <v>310131015.1000.1334060</v>
          </cell>
          <cell r="B360" t="str">
            <v>APORTES CONVENCIONALES</v>
          </cell>
          <cell r="C360">
            <v>37940715</v>
          </cell>
          <cell r="D360">
            <v>0</v>
          </cell>
          <cell r="E360">
            <v>0</v>
          </cell>
          <cell r="F360">
            <v>0</v>
          </cell>
          <cell r="G360">
            <v>0</v>
          </cell>
          <cell r="H360">
            <v>0</v>
          </cell>
          <cell r="I360">
            <v>0</v>
          </cell>
          <cell r="J360">
            <v>0</v>
          </cell>
          <cell r="K360">
            <v>0</v>
          </cell>
          <cell r="L360">
            <v>0</v>
          </cell>
          <cell r="M360">
            <v>0</v>
          </cell>
          <cell r="N360">
            <v>0</v>
          </cell>
          <cell r="O360">
            <v>37940715</v>
          </cell>
          <cell r="P360" t="str">
            <v>310131015.1000.1334060</v>
          </cell>
          <cell r="Q360">
            <v>37940715</v>
          </cell>
        </row>
        <row r="361">
          <cell r="A361" t="str">
            <v>310131015.1000.2116021</v>
          </cell>
          <cell r="B361" t="str">
            <v>COMPRA DE BIENES PARA LA VENTA</v>
          </cell>
          <cell r="C361">
            <v>3134675</v>
          </cell>
          <cell r="D361">
            <v>0</v>
          </cell>
          <cell r="E361">
            <v>0</v>
          </cell>
          <cell r="F361">
            <v>0</v>
          </cell>
          <cell r="G361">
            <v>0</v>
          </cell>
          <cell r="H361">
            <v>0</v>
          </cell>
          <cell r="I361">
            <v>0</v>
          </cell>
          <cell r="J361">
            <v>0</v>
          </cell>
          <cell r="K361">
            <v>0</v>
          </cell>
          <cell r="L361">
            <v>0</v>
          </cell>
          <cell r="M361">
            <v>0</v>
          </cell>
          <cell r="N361">
            <v>0</v>
          </cell>
          <cell r="O361">
            <v>3134675</v>
          </cell>
          <cell r="P361" t="str">
            <v>310131015.1000.2116021</v>
          </cell>
          <cell r="Q361">
            <v>3134675</v>
          </cell>
        </row>
        <row r="362">
          <cell r="A362" t="str">
            <v>310131015.1000.2118021</v>
          </cell>
          <cell r="B362" t="str">
            <v>COMPRA DE BIENES PARA LA VENTA</v>
          </cell>
          <cell r="C362">
            <v>6043600</v>
          </cell>
          <cell r="D362">
            <v>0</v>
          </cell>
          <cell r="E362">
            <v>0</v>
          </cell>
          <cell r="F362">
            <v>0</v>
          </cell>
          <cell r="G362">
            <v>0</v>
          </cell>
          <cell r="H362">
            <v>0</v>
          </cell>
          <cell r="I362">
            <v>0</v>
          </cell>
          <cell r="J362">
            <v>0</v>
          </cell>
          <cell r="K362">
            <v>0</v>
          </cell>
          <cell r="L362">
            <v>0</v>
          </cell>
          <cell r="M362">
            <v>0</v>
          </cell>
          <cell r="N362">
            <v>0</v>
          </cell>
          <cell r="O362">
            <v>6043600</v>
          </cell>
          <cell r="P362" t="str">
            <v>310131015.1000.2118021</v>
          </cell>
          <cell r="Q362">
            <v>6043600</v>
          </cell>
        </row>
        <row r="363">
          <cell r="A363" t="str">
            <v>310131015.1000.2212047</v>
          </cell>
          <cell r="B363" t="str">
            <v>PRODUCTOS QUIMICOS Y SIMILARES</v>
          </cell>
          <cell r="C363">
            <v>1389141511</v>
          </cell>
          <cell r="D363">
            <v>0</v>
          </cell>
          <cell r="E363">
            <v>-1516</v>
          </cell>
          <cell r="F363">
            <v>0</v>
          </cell>
          <cell r="G363">
            <v>0</v>
          </cell>
          <cell r="H363">
            <v>0</v>
          </cell>
          <cell r="I363">
            <v>0</v>
          </cell>
          <cell r="J363">
            <v>0</v>
          </cell>
          <cell r="K363">
            <v>0</v>
          </cell>
          <cell r="L363">
            <v>0</v>
          </cell>
          <cell r="M363">
            <v>0</v>
          </cell>
          <cell r="N363">
            <v>0</v>
          </cell>
          <cell r="O363">
            <v>1389139995</v>
          </cell>
          <cell r="P363" t="str">
            <v>310131015.1000.2212047</v>
          </cell>
          <cell r="Q363">
            <v>1389139995</v>
          </cell>
        </row>
        <row r="364">
          <cell r="A364" t="str">
            <v>310131015.1000.2214047</v>
          </cell>
          <cell r="B364" t="str">
            <v>PRODUCTOS QUIMICOS Y SIMILARES</v>
          </cell>
          <cell r="C364">
            <v>221313535</v>
          </cell>
          <cell r="D364">
            <v>0</v>
          </cell>
          <cell r="E364">
            <v>0</v>
          </cell>
          <cell r="F364">
            <v>0</v>
          </cell>
          <cell r="G364">
            <v>0</v>
          </cell>
          <cell r="H364">
            <v>0</v>
          </cell>
          <cell r="I364">
            <v>0</v>
          </cell>
          <cell r="J364">
            <v>0</v>
          </cell>
          <cell r="K364">
            <v>0</v>
          </cell>
          <cell r="L364">
            <v>0</v>
          </cell>
          <cell r="M364">
            <v>0</v>
          </cell>
          <cell r="N364">
            <v>0</v>
          </cell>
          <cell r="O364">
            <v>221313535</v>
          </cell>
          <cell r="P364" t="str">
            <v>310131015.1000.2214047</v>
          </cell>
          <cell r="Q364">
            <v>221313535</v>
          </cell>
        </row>
        <row r="365">
          <cell r="A365" t="str">
            <v>310131015.1000.2216047</v>
          </cell>
          <cell r="B365" t="str">
            <v>PRODUCTOS QUIMICOS Y SIMILARES</v>
          </cell>
          <cell r="C365">
            <v>834040</v>
          </cell>
          <cell r="D365">
            <v>0</v>
          </cell>
          <cell r="E365">
            <v>0</v>
          </cell>
          <cell r="F365">
            <v>0</v>
          </cell>
          <cell r="G365">
            <v>0</v>
          </cell>
          <cell r="H365">
            <v>0</v>
          </cell>
          <cell r="I365">
            <v>0</v>
          </cell>
          <cell r="J365">
            <v>0</v>
          </cell>
          <cell r="K365">
            <v>0</v>
          </cell>
          <cell r="L365">
            <v>0</v>
          </cell>
          <cell r="M365">
            <v>0</v>
          </cell>
          <cell r="N365">
            <v>0</v>
          </cell>
          <cell r="O365">
            <v>834040</v>
          </cell>
          <cell r="P365" t="str">
            <v>310131015.1000.2216047</v>
          </cell>
          <cell r="Q365">
            <v>834040</v>
          </cell>
        </row>
        <row r="366">
          <cell r="A366" t="str">
            <v>310131015.1000.3110042</v>
          </cell>
          <cell r="B366" t="str">
            <v>AMORTIZACION DEUDA INTERNA</v>
          </cell>
          <cell r="C366">
            <v>0</v>
          </cell>
          <cell r="D366">
            <v>0</v>
          </cell>
          <cell r="E366">
            <v>0</v>
          </cell>
          <cell r="F366">
            <v>546044010</v>
          </cell>
          <cell r="G366">
            <v>0</v>
          </cell>
          <cell r="H366">
            <v>0</v>
          </cell>
          <cell r="I366">
            <v>0</v>
          </cell>
          <cell r="J366">
            <v>0</v>
          </cell>
          <cell r="K366">
            <v>0</v>
          </cell>
          <cell r="L366">
            <v>0</v>
          </cell>
          <cell r="M366">
            <v>0</v>
          </cell>
          <cell r="N366">
            <v>0</v>
          </cell>
          <cell r="O366">
            <v>546044010</v>
          </cell>
          <cell r="P366" t="str">
            <v>310131015.1000.3110042</v>
          </cell>
          <cell r="Q366">
            <v>546044010</v>
          </cell>
        </row>
        <row r="367">
          <cell r="A367" t="str">
            <v>310131015.1000.3110043</v>
          </cell>
          <cell r="B367" t="str">
            <v>INTERESES COMISIONES Y GASTOS</v>
          </cell>
          <cell r="C367">
            <v>0</v>
          </cell>
          <cell r="D367">
            <v>0</v>
          </cell>
          <cell r="E367">
            <v>0</v>
          </cell>
          <cell r="F367">
            <v>17539280</v>
          </cell>
          <cell r="G367">
            <v>0</v>
          </cell>
          <cell r="H367">
            <v>5665954</v>
          </cell>
          <cell r="I367">
            <v>0</v>
          </cell>
          <cell r="J367">
            <v>0</v>
          </cell>
          <cell r="K367">
            <v>0</v>
          </cell>
          <cell r="L367">
            <v>0</v>
          </cell>
          <cell r="M367">
            <v>0</v>
          </cell>
          <cell r="N367">
            <v>0</v>
          </cell>
          <cell r="O367">
            <v>23205234</v>
          </cell>
          <cell r="P367" t="str">
            <v>310131015.1000.3110043</v>
          </cell>
          <cell r="Q367">
            <v>23205234</v>
          </cell>
        </row>
        <row r="368">
          <cell r="A368" t="str">
            <v>310131015.1000.3120042</v>
          </cell>
          <cell r="B368" t="str">
            <v>AMORTIZACION DEUDA INTERNA</v>
          </cell>
          <cell r="C368">
            <v>0</v>
          </cell>
          <cell r="D368">
            <v>0</v>
          </cell>
          <cell r="E368">
            <v>0</v>
          </cell>
          <cell r="F368">
            <v>368466453</v>
          </cell>
          <cell r="G368">
            <v>0</v>
          </cell>
          <cell r="H368">
            <v>0</v>
          </cell>
          <cell r="I368">
            <v>0</v>
          </cell>
          <cell r="J368">
            <v>0</v>
          </cell>
          <cell r="K368">
            <v>0</v>
          </cell>
          <cell r="L368">
            <v>0</v>
          </cell>
          <cell r="M368">
            <v>0</v>
          </cell>
          <cell r="N368">
            <v>0</v>
          </cell>
          <cell r="O368">
            <v>368466453</v>
          </cell>
          <cell r="P368" t="str">
            <v>310131015.1000.3120042</v>
          </cell>
          <cell r="Q368">
            <v>368466453</v>
          </cell>
        </row>
        <row r="369">
          <cell r="A369" t="str">
            <v>310131015.1000.3120043</v>
          </cell>
          <cell r="B369" t="str">
            <v>INTERESES, COMISIONES Y GASTO</v>
          </cell>
          <cell r="C369">
            <v>0</v>
          </cell>
          <cell r="D369">
            <v>0</v>
          </cell>
          <cell r="E369">
            <v>0</v>
          </cell>
          <cell r="F369">
            <v>11835377</v>
          </cell>
          <cell r="G369">
            <v>0</v>
          </cell>
          <cell r="H369">
            <v>3823345</v>
          </cell>
          <cell r="I369">
            <v>0</v>
          </cell>
          <cell r="J369">
            <v>0</v>
          </cell>
          <cell r="K369">
            <v>0</v>
          </cell>
          <cell r="L369">
            <v>0</v>
          </cell>
          <cell r="M369">
            <v>0</v>
          </cell>
          <cell r="N369">
            <v>0</v>
          </cell>
          <cell r="O369">
            <v>15658722</v>
          </cell>
          <cell r="P369" t="str">
            <v>310131015.1000.3120043</v>
          </cell>
          <cell r="Q369">
            <v>15658722</v>
          </cell>
        </row>
        <row r="370">
          <cell r="A370" t="str">
            <v>310131015.1000.3130042</v>
          </cell>
          <cell r="B370" t="str">
            <v>AMORTIZACION DEUDA INTERNA</v>
          </cell>
          <cell r="C370">
            <v>491514735</v>
          </cell>
          <cell r="D370">
            <v>0</v>
          </cell>
          <cell r="E370">
            <v>0</v>
          </cell>
          <cell r="F370">
            <v>95308296</v>
          </cell>
          <cell r="G370">
            <v>0</v>
          </cell>
          <cell r="H370">
            <v>0</v>
          </cell>
          <cell r="I370">
            <v>0</v>
          </cell>
          <cell r="J370">
            <v>0</v>
          </cell>
          <cell r="K370">
            <v>0</v>
          </cell>
          <cell r="L370">
            <v>0</v>
          </cell>
          <cell r="M370">
            <v>0</v>
          </cell>
          <cell r="N370">
            <v>0</v>
          </cell>
          <cell r="O370">
            <v>586823031</v>
          </cell>
          <cell r="P370" t="str">
            <v>310131015.1000.3130042</v>
          </cell>
          <cell r="Q370">
            <v>586823031</v>
          </cell>
        </row>
        <row r="371">
          <cell r="A371" t="str">
            <v>310131015.1000.3130043</v>
          </cell>
          <cell r="B371" t="str">
            <v>INTERESES, COMISIONES Y GASTOS</v>
          </cell>
          <cell r="C371">
            <v>82664103</v>
          </cell>
          <cell r="D371">
            <v>0</v>
          </cell>
          <cell r="E371">
            <v>0</v>
          </cell>
          <cell r="F371">
            <v>3061363</v>
          </cell>
          <cell r="G371">
            <v>0</v>
          </cell>
          <cell r="H371">
            <v>988954</v>
          </cell>
          <cell r="I371">
            <v>0</v>
          </cell>
          <cell r="J371">
            <v>0</v>
          </cell>
          <cell r="K371">
            <v>0</v>
          </cell>
          <cell r="L371">
            <v>0</v>
          </cell>
          <cell r="M371">
            <v>0</v>
          </cell>
          <cell r="N371">
            <v>0</v>
          </cell>
          <cell r="O371">
            <v>86714420</v>
          </cell>
          <cell r="P371" t="str">
            <v>310131015.1000.3130043</v>
          </cell>
          <cell r="Q371">
            <v>86714420</v>
          </cell>
        </row>
        <row r="372">
          <cell r="A372" t="str">
            <v>310131015.1000.3190050</v>
          </cell>
          <cell r="B372" t="str">
            <v>COMISION  FIDUCIA</v>
          </cell>
          <cell r="C372">
            <v>154344960</v>
          </cell>
          <cell r="D372">
            <v>0</v>
          </cell>
          <cell r="E372">
            <v>0</v>
          </cell>
          <cell r="F372">
            <v>0</v>
          </cell>
          <cell r="G372">
            <v>154344960</v>
          </cell>
          <cell r="H372">
            <v>0</v>
          </cell>
          <cell r="I372">
            <v>0</v>
          </cell>
          <cell r="J372">
            <v>0</v>
          </cell>
          <cell r="K372">
            <v>0</v>
          </cell>
          <cell r="L372">
            <v>0</v>
          </cell>
          <cell r="M372">
            <v>0</v>
          </cell>
          <cell r="N372">
            <v>0</v>
          </cell>
          <cell r="O372">
            <v>308689920</v>
          </cell>
          <cell r="P372" t="str">
            <v>310131015.1000.3190050</v>
          </cell>
          <cell r="Q372">
            <v>308689920</v>
          </cell>
        </row>
        <row r="373">
          <cell r="A373" t="str">
            <v>310131015.6000.3150042</v>
          </cell>
          <cell r="B373" t="str">
            <v>AMORTIZACION DEUDA INTERNA</v>
          </cell>
          <cell r="C373">
            <v>0</v>
          </cell>
          <cell r="D373">
            <v>0</v>
          </cell>
          <cell r="E373">
            <v>0</v>
          </cell>
          <cell r="F373">
            <v>56709390</v>
          </cell>
          <cell r="G373">
            <v>0</v>
          </cell>
          <cell r="H373">
            <v>-269235</v>
          </cell>
          <cell r="I373">
            <v>666146728</v>
          </cell>
          <cell r="J373">
            <v>0</v>
          </cell>
          <cell r="K373">
            <v>0</v>
          </cell>
          <cell r="L373">
            <v>0</v>
          </cell>
          <cell r="M373">
            <v>0</v>
          </cell>
          <cell r="N373">
            <v>0</v>
          </cell>
          <cell r="O373">
            <v>722586883</v>
          </cell>
          <cell r="P373" t="str">
            <v>310131015.6000.3150042</v>
          </cell>
          <cell r="Q373">
            <v>722586883</v>
          </cell>
        </row>
        <row r="374">
          <cell r="A374" t="str">
            <v>310131015.6000.3150043</v>
          </cell>
          <cell r="B374" t="str">
            <v>INTERESES, COMISIONES Y GASTOS</v>
          </cell>
          <cell r="C374">
            <v>0</v>
          </cell>
          <cell r="D374">
            <v>0</v>
          </cell>
          <cell r="E374">
            <v>0</v>
          </cell>
          <cell r="F374">
            <v>1887505</v>
          </cell>
          <cell r="G374">
            <v>0</v>
          </cell>
          <cell r="H374">
            <v>-270154</v>
          </cell>
          <cell r="I374">
            <v>181573659</v>
          </cell>
          <cell r="J374">
            <v>0</v>
          </cell>
          <cell r="K374">
            <v>0</v>
          </cell>
          <cell r="L374">
            <v>0</v>
          </cell>
          <cell r="M374">
            <v>0</v>
          </cell>
          <cell r="N374">
            <v>0</v>
          </cell>
          <cell r="O374">
            <v>183191010</v>
          </cell>
          <cell r="P374" t="str">
            <v>310131015.6000.3150043</v>
          </cell>
          <cell r="Q374">
            <v>183191010</v>
          </cell>
        </row>
        <row r="375">
          <cell r="A375" t="str">
            <v>310131017.1000.1330065</v>
          </cell>
          <cell r="B375" t="str">
            <v>SENTENCIAS Y CONCILIACIONES</v>
          </cell>
          <cell r="C375">
            <v>0</v>
          </cell>
          <cell r="D375">
            <v>247849055</v>
          </cell>
          <cell r="E375">
            <v>247849055</v>
          </cell>
          <cell r="F375">
            <v>0</v>
          </cell>
          <cell r="G375">
            <v>0</v>
          </cell>
          <cell r="H375">
            <v>0</v>
          </cell>
          <cell r="I375">
            <v>960953773</v>
          </cell>
          <cell r="J375">
            <v>0</v>
          </cell>
          <cell r="K375">
            <v>0</v>
          </cell>
          <cell r="L375">
            <v>0</v>
          </cell>
          <cell r="M375">
            <v>0</v>
          </cell>
          <cell r="N375">
            <v>0</v>
          </cell>
          <cell r="O375">
            <v>1456651883</v>
          </cell>
          <cell r="P375" t="str">
            <v>310131017.1000.1330065</v>
          </cell>
          <cell r="Q375">
            <v>1456651883</v>
          </cell>
        </row>
        <row r="376">
          <cell r="A376" t="str">
            <v>310131017.1000.1334065</v>
          </cell>
          <cell r="B376" t="str">
            <v>SENTENCIAS Y CONCILIACIONES</v>
          </cell>
          <cell r="C376">
            <v>8798377.4299999997</v>
          </cell>
          <cell r="D376">
            <v>0</v>
          </cell>
          <cell r="E376">
            <v>0</v>
          </cell>
          <cell r="F376">
            <v>0</v>
          </cell>
          <cell r="G376">
            <v>0</v>
          </cell>
          <cell r="H376">
            <v>0</v>
          </cell>
          <cell r="I376">
            <v>0</v>
          </cell>
          <cell r="J376">
            <v>0</v>
          </cell>
          <cell r="K376">
            <v>0</v>
          </cell>
          <cell r="L376">
            <v>0</v>
          </cell>
          <cell r="M376">
            <v>0</v>
          </cell>
          <cell r="N376">
            <v>0</v>
          </cell>
          <cell r="O376">
            <v>8798377.4299999997</v>
          </cell>
          <cell r="P376" t="str">
            <v>310131017.1000.1334065</v>
          </cell>
          <cell r="Q376">
            <v>8798377.4299999997</v>
          </cell>
        </row>
        <row r="377">
          <cell r="A377" t="str">
            <v>310131018.1000.2130012</v>
          </cell>
          <cell r="B377" t="str">
            <v>PUBLICIDAD Y PROPAGANDA</v>
          </cell>
          <cell r="C377">
            <v>43307589</v>
          </cell>
          <cell r="D377">
            <v>0</v>
          </cell>
          <cell r="E377">
            <v>43217530</v>
          </cell>
          <cell r="F377">
            <v>0</v>
          </cell>
          <cell r="G377">
            <v>0</v>
          </cell>
          <cell r="H377">
            <v>0</v>
          </cell>
          <cell r="I377">
            <v>-22599935</v>
          </cell>
          <cell r="J377">
            <v>97645816</v>
          </cell>
          <cell r="K377">
            <v>0</v>
          </cell>
          <cell r="L377">
            <v>0</v>
          </cell>
          <cell r="M377">
            <v>0</v>
          </cell>
          <cell r="N377">
            <v>0</v>
          </cell>
          <cell r="O377">
            <v>161571000</v>
          </cell>
          <cell r="P377" t="str">
            <v>310131018.1000.2130012</v>
          </cell>
          <cell r="Q377">
            <v>161571000</v>
          </cell>
        </row>
        <row r="378">
          <cell r="A378" t="str">
            <v>310131020.1000.1120031</v>
          </cell>
          <cell r="B378" t="str">
            <v>HONORARIOS Y REMUNERACIÓN SERV-TÉCNICOS</v>
          </cell>
          <cell r="C378">
            <v>151522120</v>
          </cell>
          <cell r="D378">
            <v>0</v>
          </cell>
          <cell r="E378">
            <v>0</v>
          </cell>
          <cell r="F378">
            <v>0</v>
          </cell>
          <cell r="G378">
            <v>0</v>
          </cell>
          <cell r="H378">
            <v>106246841</v>
          </cell>
          <cell r="I378">
            <v>-92200000</v>
          </cell>
          <cell r="J378">
            <v>-9150221</v>
          </cell>
          <cell r="K378">
            <v>0</v>
          </cell>
          <cell r="L378">
            <v>0</v>
          </cell>
          <cell r="M378">
            <v>0</v>
          </cell>
          <cell r="N378">
            <v>0</v>
          </cell>
          <cell r="O378">
            <v>156418740</v>
          </cell>
          <cell r="P378" t="str">
            <v>310131020.1000.1120031</v>
          </cell>
          <cell r="Q378">
            <v>156418740</v>
          </cell>
        </row>
        <row r="379">
          <cell r="A379" t="str">
            <v>310131020.1000.1122031</v>
          </cell>
          <cell r="B379" t="str">
            <v>HONORARIOS Y REMUNERACIÓN SERV-TÉCNICOS</v>
          </cell>
          <cell r="C379">
            <v>2145486</v>
          </cell>
          <cell r="D379">
            <v>0</v>
          </cell>
          <cell r="E379">
            <v>0</v>
          </cell>
          <cell r="F379">
            <v>0</v>
          </cell>
          <cell r="G379">
            <v>0</v>
          </cell>
          <cell r="H379">
            <v>0</v>
          </cell>
          <cell r="I379">
            <v>0</v>
          </cell>
          <cell r="J379">
            <v>0</v>
          </cell>
          <cell r="K379">
            <v>0</v>
          </cell>
          <cell r="L379">
            <v>0</v>
          </cell>
          <cell r="M379">
            <v>0</v>
          </cell>
          <cell r="N379">
            <v>0</v>
          </cell>
          <cell r="O379">
            <v>2145486</v>
          </cell>
          <cell r="P379" t="str">
            <v>310131020.1000.1122031</v>
          </cell>
          <cell r="Q379">
            <v>2145486</v>
          </cell>
        </row>
        <row r="380">
          <cell r="A380" t="str">
            <v>310131020.1000.1126031</v>
          </cell>
          <cell r="B380" t="str">
            <v>HONORARIOS Y REMUNERACIÓN SERV-TÉCNICOS</v>
          </cell>
          <cell r="C380">
            <v>3060000</v>
          </cell>
          <cell r="D380">
            <v>0</v>
          </cell>
          <cell r="E380">
            <v>-3060000</v>
          </cell>
          <cell r="F380">
            <v>0</v>
          </cell>
          <cell r="G380">
            <v>0</v>
          </cell>
          <cell r="H380">
            <v>0</v>
          </cell>
          <cell r="I380">
            <v>0</v>
          </cell>
          <cell r="J380">
            <v>0</v>
          </cell>
          <cell r="K380">
            <v>0</v>
          </cell>
          <cell r="L380">
            <v>0</v>
          </cell>
          <cell r="M380">
            <v>0</v>
          </cell>
          <cell r="N380">
            <v>0</v>
          </cell>
          <cell r="O380">
            <v>0</v>
          </cell>
          <cell r="P380" t="str">
            <v>310131020.1000.1126031</v>
          </cell>
          <cell r="Q380">
            <v>0</v>
          </cell>
        </row>
        <row r="381">
          <cell r="A381" t="str">
            <v>310131020.1000.1220097</v>
          </cell>
          <cell r="B381" t="str">
            <v>IMPRESOS PUBLICACIONES Y AFILIACIONES</v>
          </cell>
          <cell r="C381">
            <v>0</v>
          </cell>
          <cell r="D381">
            <v>0</v>
          </cell>
          <cell r="E381">
            <v>0</v>
          </cell>
          <cell r="F381">
            <v>0</v>
          </cell>
          <cell r="G381">
            <v>0</v>
          </cell>
          <cell r="H381">
            <v>0</v>
          </cell>
          <cell r="I381">
            <v>936000</v>
          </cell>
          <cell r="J381">
            <v>1916784</v>
          </cell>
          <cell r="K381">
            <v>0</v>
          </cell>
          <cell r="L381">
            <v>0</v>
          </cell>
          <cell r="M381">
            <v>0</v>
          </cell>
          <cell r="N381">
            <v>0</v>
          </cell>
          <cell r="O381">
            <v>2852784</v>
          </cell>
          <cell r="P381" t="str">
            <v>310131020.1000.1220097</v>
          </cell>
          <cell r="Q381">
            <v>2852784</v>
          </cell>
        </row>
        <row r="382">
          <cell r="A382" t="str">
            <v>310131020.1000.41163101004</v>
          </cell>
          <cell r="B382" t="str">
            <v>PLANIFICACION DE LOS SERVICIOS 2</v>
          </cell>
          <cell r="C382">
            <v>200000000</v>
          </cell>
          <cell r="D382">
            <v>0</v>
          </cell>
          <cell r="E382">
            <v>0</v>
          </cell>
          <cell r="F382">
            <v>0</v>
          </cell>
          <cell r="G382">
            <v>0</v>
          </cell>
          <cell r="H382">
            <v>-200000000</v>
          </cell>
          <cell r="I382">
            <v>0</v>
          </cell>
          <cell r="J382">
            <v>0</v>
          </cell>
          <cell r="K382">
            <v>0</v>
          </cell>
          <cell r="L382">
            <v>0</v>
          </cell>
          <cell r="M382">
            <v>0</v>
          </cell>
          <cell r="N382">
            <v>0</v>
          </cell>
          <cell r="O382">
            <v>0</v>
          </cell>
          <cell r="P382" t="str">
            <v>310131020.1000.41163101004</v>
          </cell>
          <cell r="Q382">
            <v>0</v>
          </cell>
        </row>
        <row r="383">
          <cell r="A383" t="str">
            <v>310131020.3000.41103101005</v>
          </cell>
          <cell r="B383" t="str">
            <v>PLANIFICACION DEL SERVICIO DE ACUEDUCTO</v>
          </cell>
          <cell r="C383">
            <v>0</v>
          </cell>
          <cell r="D383">
            <v>0</v>
          </cell>
          <cell r="E383">
            <v>0</v>
          </cell>
          <cell r="F383">
            <v>0</v>
          </cell>
          <cell r="G383">
            <v>0</v>
          </cell>
          <cell r="H383">
            <v>0</v>
          </cell>
          <cell r="I383">
            <v>0</v>
          </cell>
          <cell r="J383">
            <v>750000000</v>
          </cell>
          <cell r="K383">
            <v>0</v>
          </cell>
          <cell r="L383">
            <v>0</v>
          </cell>
          <cell r="M383">
            <v>0</v>
          </cell>
          <cell r="N383">
            <v>0</v>
          </cell>
          <cell r="O383">
            <v>750000000</v>
          </cell>
          <cell r="P383" t="str">
            <v>310131020.3000.41103101005</v>
          </cell>
          <cell r="Q383">
            <v>750000000</v>
          </cell>
        </row>
        <row r="384">
          <cell r="A384" t="str">
            <v>310131030.1000.1120031</v>
          </cell>
          <cell r="B384" t="str">
            <v>HONORARIOS Y REMUNERACIÓN SERV-TÉCNICOS</v>
          </cell>
          <cell r="C384">
            <v>462526181</v>
          </cell>
          <cell r="D384">
            <v>0</v>
          </cell>
          <cell r="E384">
            <v>0</v>
          </cell>
          <cell r="F384">
            <v>4860001</v>
          </cell>
          <cell r="G384">
            <v>0</v>
          </cell>
          <cell r="H384">
            <v>30008270</v>
          </cell>
          <cell r="I384">
            <v>-30000000</v>
          </cell>
          <cell r="J384">
            <v>-2762508</v>
          </cell>
          <cell r="K384">
            <v>0</v>
          </cell>
          <cell r="L384">
            <v>0</v>
          </cell>
          <cell r="M384">
            <v>0</v>
          </cell>
          <cell r="N384">
            <v>0</v>
          </cell>
          <cell r="O384">
            <v>464631944</v>
          </cell>
          <cell r="P384" t="str">
            <v>310131030.1000.1120031</v>
          </cell>
          <cell r="Q384">
            <v>464631944</v>
          </cell>
        </row>
        <row r="385">
          <cell r="A385" t="str">
            <v>310131030.1000.1122031</v>
          </cell>
          <cell r="B385" t="str">
            <v>HONORARIOS Y REMUNERACIÓN SERV-TÉCNICOS</v>
          </cell>
          <cell r="C385">
            <v>31040150</v>
          </cell>
          <cell r="D385">
            <v>0</v>
          </cell>
          <cell r="E385">
            <v>0</v>
          </cell>
          <cell r="F385">
            <v>0</v>
          </cell>
          <cell r="G385">
            <v>0</v>
          </cell>
          <cell r="H385">
            <v>0</v>
          </cell>
          <cell r="I385">
            <v>0</v>
          </cell>
          <cell r="J385">
            <v>0</v>
          </cell>
          <cell r="K385">
            <v>0</v>
          </cell>
          <cell r="L385">
            <v>0</v>
          </cell>
          <cell r="M385">
            <v>0</v>
          </cell>
          <cell r="N385">
            <v>0</v>
          </cell>
          <cell r="O385">
            <v>31040150</v>
          </cell>
          <cell r="P385" t="str">
            <v>310131030.1000.1122031</v>
          </cell>
          <cell r="Q385">
            <v>31040150</v>
          </cell>
        </row>
        <row r="386">
          <cell r="A386" t="str">
            <v>310131030.1000.1210003</v>
          </cell>
          <cell r="B386" t="str">
            <v>MATERIALES Y SUMINISTROS</v>
          </cell>
          <cell r="C386">
            <v>7560000</v>
          </cell>
          <cell r="D386">
            <v>27991138</v>
          </cell>
          <cell r="E386">
            <v>178568862</v>
          </cell>
          <cell r="F386">
            <v>0</v>
          </cell>
          <cell r="G386">
            <v>0</v>
          </cell>
          <cell r="H386">
            <v>0</v>
          </cell>
          <cell r="I386">
            <v>1380000</v>
          </cell>
          <cell r="J386">
            <v>-2032200</v>
          </cell>
          <cell r="K386">
            <v>0</v>
          </cell>
          <cell r="L386">
            <v>0</v>
          </cell>
          <cell r="M386">
            <v>0</v>
          </cell>
          <cell r="N386">
            <v>0</v>
          </cell>
          <cell r="O386">
            <v>213467800</v>
          </cell>
          <cell r="P386" t="str">
            <v>310131030.1000.1210003</v>
          </cell>
          <cell r="Q386">
            <v>213467800</v>
          </cell>
        </row>
        <row r="387">
          <cell r="A387" t="str">
            <v>310131030.1000.1210022</v>
          </cell>
          <cell r="B387" t="str">
            <v>COMPRA DE EQUIPO</v>
          </cell>
          <cell r="C387">
            <v>0</v>
          </cell>
          <cell r="D387">
            <v>68508382</v>
          </cell>
          <cell r="E387">
            <v>218915086</v>
          </cell>
          <cell r="F387">
            <v>0</v>
          </cell>
          <cell r="G387">
            <v>0</v>
          </cell>
          <cell r="H387">
            <v>0</v>
          </cell>
          <cell r="I387">
            <v>0</v>
          </cell>
          <cell r="J387">
            <v>0</v>
          </cell>
          <cell r="K387">
            <v>0</v>
          </cell>
          <cell r="L387">
            <v>0</v>
          </cell>
          <cell r="M387">
            <v>0</v>
          </cell>
          <cell r="N387">
            <v>0</v>
          </cell>
          <cell r="O387">
            <v>287423468</v>
          </cell>
          <cell r="P387" t="str">
            <v>310131030.1000.1210022</v>
          </cell>
          <cell r="Q387">
            <v>287423468</v>
          </cell>
        </row>
        <row r="388">
          <cell r="A388" t="str">
            <v>310131030.1000.1220004</v>
          </cell>
          <cell r="B388" t="str">
            <v>SERVICIO DE MANTENIMIENTO GENERAL</v>
          </cell>
          <cell r="C388">
            <v>6960000</v>
          </cell>
          <cell r="D388">
            <v>0</v>
          </cell>
          <cell r="E388">
            <v>0</v>
          </cell>
          <cell r="F388">
            <v>150000000</v>
          </cell>
          <cell r="G388">
            <v>0</v>
          </cell>
          <cell r="H388">
            <v>35559000</v>
          </cell>
          <cell r="I388">
            <v>0</v>
          </cell>
          <cell r="J388">
            <v>-439357</v>
          </cell>
          <cell r="K388">
            <v>0</v>
          </cell>
          <cell r="L388">
            <v>0</v>
          </cell>
          <cell r="M388">
            <v>0</v>
          </cell>
          <cell r="N388">
            <v>0</v>
          </cell>
          <cell r="O388">
            <v>192079643</v>
          </cell>
          <cell r="P388" t="str">
            <v>310131030.1000.1220004</v>
          </cell>
          <cell r="Q388">
            <v>192079643</v>
          </cell>
        </row>
        <row r="389">
          <cell r="A389" t="str">
            <v>310131030.1000.1220097</v>
          </cell>
          <cell r="B389" t="str">
            <v>IMPRESOS PUBLICACIONES Y AFILIACIONES</v>
          </cell>
          <cell r="C389">
            <v>0</v>
          </cell>
          <cell r="D389">
            <v>0</v>
          </cell>
          <cell r="E389">
            <v>0</v>
          </cell>
          <cell r="F389">
            <v>1969000</v>
          </cell>
          <cell r="G389">
            <v>0</v>
          </cell>
          <cell r="H389">
            <v>6981999</v>
          </cell>
          <cell r="I389">
            <v>1</v>
          </cell>
          <cell r="J389">
            <v>0</v>
          </cell>
          <cell r="K389">
            <v>0</v>
          </cell>
          <cell r="L389">
            <v>0</v>
          </cell>
          <cell r="M389">
            <v>0</v>
          </cell>
          <cell r="N389">
            <v>0</v>
          </cell>
          <cell r="O389">
            <v>8951000</v>
          </cell>
          <cell r="P389" t="str">
            <v>310131030.1000.1220097</v>
          </cell>
          <cell r="Q389">
            <v>8951000</v>
          </cell>
        </row>
        <row r="390">
          <cell r="A390" t="str">
            <v>310131030.1000.1222004</v>
          </cell>
          <cell r="B390" t="str">
            <v>SERVICIO DE MANTENIMIENTO GENERAL</v>
          </cell>
          <cell r="C390">
            <v>11833480</v>
          </cell>
          <cell r="D390">
            <v>0</v>
          </cell>
          <cell r="E390">
            <v>0</v>
          </cell>
          <cell r="F390">
            <v>0</v>
          </cell>
          <cell r="G390">
            <v>0</v>
          </cell>
          <cell r="H390">
            <v>0</v>
          </cell>
          <cell r="I390">
            <v>0</v>
          </cell>
          <cell r="J390">
            <v>0</v>
          </cell>
          <cell r="K390">
            <v>0</v>
          </cell>
          <cell r="L390">
            <v>0</v>
          </cell>
          <cell r="M390">
            <v>0</v>
          </cell>
          <cell r="N390">
            <v>0</v>
          </cell>
          <cell r="O390">
            <v>11833480</v>
          </cell>
          <cell r="P390" t="str">
            <v>310131030.1000.1222004</v>
          </cell>
          <cell r="Q390">
            <v>11833480</v>
          </cell>
        </row>
        <row r="391">
          <cell r="A391" t="str">
            <v>310131030.1000.1224004</v>
          </cell>
          <cell r="B391" t="str">
            <v>SERVICIO DE MANTENIMIENTO GENERAL</v>
          </cell>
          <cell r="C391">
            <v>7319576</v>
          </cell>
          <cell r="D391">
            <v>0</v>
          </cell>
          <cell r="E391">
            <v>0</v>
          </cell>
          <cell r="F391">
            <v>0</v>
          </cell>
          <cell r="G391">
            <v>0</v>
          </cell>
          <cell r="H391">
            <v>0</v>
          </cell>
          <cell r="I391">
            <v>0</v>
          </cell>
          <cell r="J391">
            <v>0</v>
          </cell>
          <cell r="K391">
            <v>0</v>
          </cell>
          <cell r="L391">
            <v>0</v>
          </cell>
          <cell r="M391">
            <v>0</v>
          </cell>
          <cell r="N391">
            <v>0</v>
          </cell>
          <cell r="O391">
            <v>7319576</v>
          </cell>
          <cell r="P391" t="str">
            <v>310131030.1000.1224004</v>
          </cell>
          <cell r="Q391">
            <v>7319576</v>
          </cell>
        </row>
        <row r="392">
          <cell r="A392" t="str">
            <v>310131030.1000.41303101055</v>
          </cell>
          <cell r="B392" t="str">
            <v>OPTIMIZACION SISTEMA DE DISTRIBUCION</v>
          </cell>
          <cell r="C392">
            <v>5166000000</v>
          </cell>
          <cell r="D392">
            <v>0</v>
          </cell>
          <cell r="E392">
            <v>0</v>
          </cell>
          <cell r="F392">
            <v>0</v>
          </cell>
          <cell r="G392">
            <v>0</v>
          </cell>
          <cell r="H392">
            <v>0</v>
          </cell>
          <cell r="I392">
            <v>0</v>
          </cell>
          <cell r="J392">
            <v>-5166000000</v>
          </cell>
          <cell r="K392">
            <v>0</v>
          </cell>
          <cell r="L392">
            <v>0</v>
          </cell>
          <cell r="M392">
            <v>0</v>
          </cell>
          <cell r="N392">
            <v>0</v>
          </cell>
          <cell r="O392">
            <v>0</v>
          </cell>
          <cell r="P392" t="str">
            <v>310131030.1000.41303101055</v>
          </cell>
          <cell r="Q392">
            <v>0</v>
          </cell>
        </row>
        <row r="393">
          <cell r="A393" t="str">
            <v>310131030.1000.41323101051</v>
          </cell>
          <cell r="B393" t="str">
            <v>SECTORIZACION,TELEMETRIA Y CONTROL DE PRESIONES F 2</v>
          </cell>
          <cell r="C393">
            <v>8426836228</v>
          </cell>
          <cell r="D393">
            <v>0</v>
          </cell>
          <cell r="E393">
            <v>0</v>
          </cell>
          <cell r="F393">
            <v>0</v>
          </cell>
          <cell r="G393">
            <v>0</v>
          </cell>
          <cell r="H393">
            <v>0</v>
          </cell>
          <cell r="I393">
            <v>0</v>
          </cell>
          <cell r="J393">
            <v>0</v>
          </cell>
          <cell r="K393">
            <v>0</v>
          </cell>
          <cell r="L393">
            <v>0</v>
          </cell>
          <cell r="M393">
            <v>0</v>
          </cell>
          <cell r="N393">
            <v>0</v>
          </cell>
          <cell r="O393">
            <v>8426836228</v>
          </cell>
          <cell r="P393" t="str">
            <v>310131030.1000.41323101051</v>
          </cell>
          <cell r="Q393">
            <v>8426836228</v>
          </cell>
        </row>
        <row r="394">
          <cell r="A394" t="str">
            <v>310131030.3000.41303101055</v>
          </cell>
          <cell r="B394" t="str">
            <v>OPTIMIZACION SISTEMA DE DISTRIBUCION</v>
          </cell>
          <cell r="C394">
            <v>2214000000</v>
          </cell>
          <cell r="D394">
            <v>0</v>
          </cell>
          <cell r="E394">
            <v>4358789089</v>
          </cell>
          <cell r="F394">
            <v>0</v>
          </cell>
          <cell r="G394">
            <v>0</v>
          </cell>
          <cell r="H394">
            <v>-4358789089</v>
          </cell>
          <cell r="I394">
            <v>2500000000</v>
          </cell>
          <cell r="J394">
            <v>-3324000000</v>
          </cell>
          <cell r="K394">
            <v>0</v>
          </cell>
          <cell r="L394">
            <v>0</v>
          </cell>
          <cell r="M394">
            <v>0</v>
          </cell>
          <cell r="N394">
            <v>0</v>
          </cell>
          <cell r="O394">
            <v>1390000000</v>
          </cell>
          <cell r="P394" t="str">
            <v>310131030.3000.41303101055</v>
          </cell>
          <cell r="Q394">
            <v>1390000000</v>
          </cell>
        </row>
        <row r="395">
          <cell r="A395" t="str">
            <v>310131200.1000.2130018</v>
          </cell>
          <cell r="B395" t="str">
            <v>USO DE FRECUENCIAS</v>
          </cell>
          <cell r="C395">
            <v>0</v>
          </cell>
          <cell r="D395">
            <v>0</v>
          </cell>
          <cell r="E395">
            <v>0</v>
          </cell>
          <cell r="F395">
            <v>0</v>
          </cell>
          <cell r="G395">
            <v>0</v>
          </cell>
          <cell r="H395">
            <v>0</v>
          </cell>
          <cell r="I395">
            <v>8901000</v>
          </cell>
          <cell r="J395">
            <v>0</v>
          </cell>
          <cell r="K395">
            <v>0</v>
          </cell>
          <cell r="L395">
            <v>0</v>
          </cell>
          <cell r="M395">
            <v>0</v>
          </cell>
          <cell r="N395">
            <v>0</v>
          </cell>
          <cell r="O395">
            <v>8901000</v>
          </cell>
          <cell r="P395" t="str">
            <v>310131200.1000.2130018</v>
          </cell>
          <cell r="Q395">
            <v>8901000</v>
          </cell>
        </row>
        <row r="396">
          <cell r="A396" t="str">
            <v>310131200.1000.41303101046</v>
          </cell>
          <cell r="B396" t="str">
            <v>GESTION DE PERDIDAS FASE 2</v>
          </cell>
          <cell r="C396">
            <v>2371075762</v>
          </cell>
          <cell r="D396">
            <v>0</v>
          </cell>
          <cell r="E396">
            <v>0</v>
          </cell>
          <cell r="F396">
            <v>0</v>
          </cell>
          <cell r="G396">
            <v>0</v>
          </cell>
          <cell r="H396">
            <v>0</v>
          </cell>
          <cell r="I396">
            <v>0</v>
          </cell>
          <cell r="J396">
            <v>0</v>
          </cell>
          <cell r="K396">
            <v>0</v>
          </cell>
          <cell r="L396">
            <v>0</v>
          </cell>
          <cell r="M396">
            <v>0</v>
          </cell>
          <cell r="N396">
            <v>0</v>
          </cell>
          <cell r="O396">
            <v>2371075762</v>
          </cell>
          <cell r="P396" t="str">
            <v>310131200.1000.41303101046</v>
          </cell>
          <cell r="Q396">
            <v>2371075762</v>
          </cell>
        </row>
        <row r="397">
          <cell r="A397" t="str">
            <v>310131200.1000.41303101057</v>
          </cell>
          <cell r="B397" t="str">
            <v>REDUCCION DE PERDIDAS DE AGUA POTABLE</v>
          </cell>
          <cell r="C397">
            <v>10114284238</v>
          </cell>
          <cell r="D397">
            <v>0</v>
          </cell>
          <cell r="E397">
            <v>0</v>
          </cell>
          <cell r="F397">
            <v>0</v>
          </cell>
          <cell r="G397">
            <v>0</v>
          </cell>
          <cell r="H397">
            <v>0</v>
          </cell>
          <cell r="I397">
            <v>0</v>
          </cell>
          <cell r="J397">
            <v>0</v>
          </cell>
          <cell r="K397">
            <v>0</v>
          </cell>
          <cell r="L397">
            <v>0</v>
          </cell>
          <cell r="M397">
            <v>0</v>
          </cell>
          <cell r="N397">
            <v>0</v>
          </cell>
          <cell r="O397">
            <v>10114284238</v>
          </cell>
          <cell r="P397" t="str">
            <v>310131200.1000.41303101057</v>
          </cell>
          <cell r="Q397">
            <v>10114284238</v>
          </cell>
        </row>
        <row r="398">
          <cell r="A398" t="str">
            <v>310131200.1000.41323101046</v>
          </cell>
          <cell r="B398" t="str">
            <v>GESTION DE PERDIDAS FASE 2</v>
          </cell>
          <cell r="C398">
            <v>366775111</v>
          </cell>
          <cell r="D398">
            <v>0</v>
          </cell>
          <cell r="E398">
            <v>0</v>
          </cell>
          <cell r="F398">
            <v>0</v>
          </cell>
          <cell r="G398">
            <v>0</v>
          </cell>
          <cell r="H398">
            <v>0</v>
          </cell>
          <cell r="I398">
            <v>0</v>
          </cell>
          <cell r="J398">
            <v>0</v>
          </cell>
          <cell r="K398">
            <v>0</v>
          </cell>
          <cell r="L398">
            <v>0</v>
          </cell>
          <cell r="M398">
            <v>0</v>
          </cell>
          <cell r="N398">
            <v>0</v>
          </cell>
          <cell r="O398">
            <v>366775111</v>
          </cell>
          <cell r="P398" t="str">
            <v>310131200.1000.41323101046</v>
          </cell>
          <cell r="Q398">
            <v>366775111</v>
          </cell>
        </row>
        <row r="399">
          <cell r="A399" t="str">
            <v>310131200.1000.41343101046</v>
          </cell>
          <cell r="B399" t="str">
            <v>GESTION DE PERDIDAS FASE 2</v>
          </cell>
          <cell r="C399">
            <v>0</v>
          </cell>
          <cell r="D399">
            <v>0.32</v>
          </cell>
          <cell r="E399">
            <v>-0.32</v>
          </cell>
          <cell r="F399">
            <v>0</v>
          </cell>
          <cell r="G399">
            <v>0</v>
          </cell>
          <cell r="H399">
            <v>0</v>
          </cell>
          <cell r="I399">
            <v>0</v>
          </cell>
          <cell r="J399">
            <v>0</v>
          </cell>
          <cell r="K399">
            <v>0</v>
          </cell>
          <cell r="L399">
            <v>0</v>
          </cell>
          <cell r="M399">
            <v>0</v>
          </cell>
          <cell r="N399">
            <v>0</v>
          </cell>
          <cell r="O399">
            <v>0</v>
          </cell>
          <cell r="P399" t="str">
            <v>310131200.1000.41343101046</v>
          </cell>
          <cell r="Q399">
            <v>0</v>
          </cell>
        </row>
        <row r="400">
          <cell r="A400" t="str">
            <v>310131200.3000.41303101046</v>
          </cell>
          <cell r="B400" t="str">
            <v>GESTION DE PERDIDAS FASE 2</v>
          </cell>
          <cell r="C400">
            <v>418425134</v>
          </cell>
          <cell r="D400">
            <v>0</v>
          </cell>
          <cell r="E400">
            <v>0</v>
          </cell>
          <cell r="F400">
            <v>2515611386</v>
          </cell>
          <cell r="G400">
            <v>0</v>
          </cell>
          <cell r="H400">
            <v>0</v>
          </cell>
          <cell r="I400">
            <v>0</v>
          </cell>
          <cell r="J400">
            <v>0</v>
          </cell>
          <cell r="K400">
            <v>0</v>
          </cell>
          <cell r="L400">
            <v>0</v>
          </cell>
          <cell r="M400">
            <v>0</v>
          </cell>
          <cell r="N400">
            <v>0</v>
          </cell>
          <cell r="O400">
            <v>2934036520</v>
          </cell>
          <cell r="P400" t="str">
            <v>310131200.3000.41303101046</v>
          </cell>
          <cell r="Q400">
            <v>2934036520</v>
          </cell>
        </row>
        <row r="401">
          <cell r="A401" t="str">
            <v>310131210.1000.1120031</v>
          </cell>
          <cell r="B401" t="str">
            <v>HONORARIOS Y REMUNERACIÓN SERV-TÉCNICOS</v>
          </cell>
          <cell r="C401">
            <v>182492532</v>
          </cell>
          <cell r="D401">
            <v>0</v>
          </cell>
          <cell r="E401">
            <v>0</v>
          </cell>
          <cell r="F401">
            <v>0</v>
          </cell>
          <cell r="G401">
            <v>0</v>
          </cell>
          <cell r="H401">
            <v>83816216</v>
          </cell>
          <cell r="I401">
            <v>-54621552</v>
          </cell>
          <cell r="J401">
            <v>-18816216</v>
          </cell>
          <cell r="K401">
            <v>0</v>
          </cell>
          <cell r="L401">
            <v>0</v>
          </cell>
          <cell r="M401">
            <v>0</v>
          </cell>
          <cell r="N401">
            <v>0</v>
          </cell>
          <cell r="O401">
            <v>192870980</v>
          </cell>
          <cell r="P401" t="str">
            <v>310131210.1000.1120031</v>
          </cell>
          <cell r="Q401">
            <v>192870980</v>
          </cell>
        </row>
        <row r="402">
          <cell r="A402" t="str">
            <v>310131210.1000.1122031</v>
          </cell>
          <cell r="B402" t="str">
            <v>HONORARIOS Y REMUNERACIÓN SERV-TÉCNICOS</v>
          </cell>
          <cell r="C402">
            <v>15589445</v>
          </cell>
          <cell r="D402">
            <v>0</v>
          </cell>
          <cell r="E402">
            <v>-2737425</v>
          </cell>
          <cell r="F402">
            <v>0</v>
          </cell>
          <cell r="G402">
            <v>0</v>
          </cell>
          <cell r="H402">
            <v>0</v>
          </cell>
          <cell r="I402">
            <v>0</v>
          </cell>
          <cell r="J402">
            <v>-6218365</v>
          </cell>
          <cell r="K402">
            <v>0</v>
          </cell>
          <cell r="L402">
            <v>0</v>
          </cell>
          <cell r="M402">
            <v>0</v>
          </cell>
          <cell r="N402">
            <v>0</v>
          </cell>
          <cell r="O402">
            <v>6633655</v>
          </cell>
          <cell r="P402" t="str">
            <v>310131210.1000.1122031</v>
          </cell>
          <cell r="Q402">
            <v>6633655</v>
          </cell>
        </row>
        <row r="403">
          <cell r="A403" t="str">
            <v>310131210.1000.1124031</v>
          </cell>
          <cell r="B403" t="str">
            <v>HONORARIOS Y REMUNERACIÓN SERV-TÉCNICOS</v>
          </cell>
          <cell r="C403">
            <v>3341633</v>
          </cell>
          <cell r="D403">
            <v>0</v>
          </cell>
          <cell r="E403">
            <v>0</v>
          </cell>
          <cell r="F403">
            <v>0</v>
          </cell>
          <cell r="G403">
            <v>0</v>
          </cell>
          <cell r="H403">
            <v>0</v>
          </cell>
          <cell r="I403">
            <v>0</v>
          </cell>
          <cell r="J403">
            <v>0</v>
          </cell>
          <cell r="K403">
            <v>0</v>
          </cell>
          <cell r="L403">
            <v>0</v>
          </cell>
          <cell r="M403">
            <v>0</v>
          </cell>
          <cell r="N403">
            <v>0</v>
          </cell>
          <cell r="O403">
            <v>3341633</v>
          </cell>
          <cell r="P403" t="str">
            <v>310131210.1000.1124031</v>
          </cell>
          <cell r="Q403">
            <v>3341633</v>
          </cell>
        </row>
        <row r="404">
          <cell r="A404" t="str">
            <v>310131210.1000.1210003</v>
          </cell>
          <cell r="B404" t="str">
            <v>MATERIALES Y SUMINISTROS</v>
          </cell>
          <cell r="C404">
            <v>0</v>
          </cell>
          <cell r="D404">
            <v>37527616</v>
          </cell>
          <cell r="E404">
            <v>126484591</v>
          </cell>
          <cell r="F404">
            <v>0</v>
          </cell>
          <cell r="G404">
            <v>0</v>
          </cell>
          <cell r="H404">
            <v>0</v>
          </cell>
          <cell r="I404">
            <v>987793</v>
          </cell>
          <cell r="J404">
            <v>-987793</v>
          </cell>
          <cell r="K404">
            <v>0</v>
          </cell>
          <cell r="L404">
            <v>0</v>
          </cell>
          <cell r="M404">
            <v>0</v>
          </cell>
          <cell r="N404">
            <v>0</v>
          </cell>
          <cell r="O404">
            <v>164012207</v>
          </cell>
          <cell r="P404" t="str">
            <v>310131210.1000.1210003</v>
          </cell>
          <cell r="Q404">
            <v>164012207</v>
          </cell>
        </row>
        <row r="405">
          <cell r="A405" t="str">
            <v>310131210.1000.1210022</v>
          </cell>
          <cell r="B405" t="str">
            <v>COMPRA DE EQUIPO</v>
          </cell>
          <cell r="C405">
            <v>0</v>
          </cell>
          <cell r="D405">
            <v>0</v>
          </cell>
          <cell r="E405">
            <v>9535996</v>
          </cell>
          <cell r="F405">
            <v>0</v>
          </cell>
          <cell r="G405">
            <v>4400000</v>
          </cell>
          <cell r="H405">
            <v>0</v>
          </cell>
          <cell r="I405">
            <v>2100000</v>
          </cell>
          <cell r="J405">
            <v>0</v>
          </cell>
          <cell r="K405">
            <v>0</v>
          </cell>
          <cell r="L405">
            <v>0</v>
          </cell>
          <cell r="M405">
            <v>0</v>
          </cell>
          <cell r="N405">
            <v>0</v>
          </cell>
          <cell r="O405">
            <v>16035996</v>
          </cell>
          <cell r="P405" t="str">
            <v>310131210.1000.1210022</v>
          </cell>
          <cell r="Q405">
            <v>16035996</v>
          </cell>
        </row>
        <row r="406">
          <cell r="A406" t="str">
            <v>310131210.1000.1216003</v>
          </cell>
          <cell r="B406" t="str">
            <v>MATERIALES Y SUMINISTROS</v>
          </cell>
          <cell r="C406">
            <v>2150517.42</v>
          </cell>
          <cell r="D406">
            <v>0</v>
          </cell>
          <cell r="E406">
            <v>0</v>
          </cell>
          <cell r="F406">
            <v>0</v>
          </cell>
          <cell r="G406">
            <v>0</v>
          </cell>
          <cell r="H406">
            <v>0</v>
          </cell>
          <cell r="I406">
            <v>0</v>
          </cell>
          <cell r="J406">
            <v>0</v>
          </cell>
          <cell r="K406">
            <v>0</v>
          </cell>
          <cell r="L406">
            <v>0</v>
          </cell>
          <cell r="M406">
            <v>0</v>
          </cell>
          <cell r="N406">
            <v>0</v>
          </cell>
          <cell r="O406">
            <v>2150517.42</v>
          </cell>
          <cell r="P406" t="str">
            <v>310131210.1000.1216003</v>
          </cell>
          <cell r="Q406">
            <v>2150517.42</v>
          </cell>
        </row>
        <row r="407">
          <cell r="A407" t="str">
            <v>310131210.1000.1220004</v>
          </cell>
          <cell r="B407" t="str">
            <v>SERVICIO DE MANTENIMIENTO GENERAL</v>
          </cell>
          <cell r="C407">
            <v>9000001</v>
          </cell>
          <cell r="D407">
            <v>0</v>
          </cell>
          <cell r="E407">
            <v>0</v>
          </cell>
          <cell r="F407">
            <v>125099382</v>
          </cell>
          <cell r="G407">
            <v>0</v>
          </cell>
          <cell r="H407">
            <v>0</v>
          </cell>
          <cell r="I407">
            <v>164716617</v>
          </cell>
          <cell r="J407">
            <v>0</v>
          </cell>
          <cell r="K407">
            <v>0</v>
          </cell>
          <cell r="L407">
            <v>0</v>
          </cell>
          <cell r="M407">
            <v>0</v>
          </cell>
          <cell r="N407">
            <v>0</v>
          </cell>
          <cell r="O407">
            <v>298816000</v>
          </cell>
          <cell r="P407" t="str">
            <v>310131210.1000.1220004</v>
          </cell>
          <cell r="Q407">
            <v>298816000</v>
          </cell>
        </row>
        <row r="408">
          <cell r="A408" t="str">
            <v>310131210.1000.1220039</v>
          </cell>
          <cell r="B408" t="str">
            <v>SERVICIOS PUBLICOS</v>
          </cell>
          <cell r="C408">
            <v>0</v>
          </cell>
          <cell r="D408">
            <v>278858240</v>
          </cell>
          <cell r="E408">
            <v>57805813</v>
          </cell>
          <cell r="F408">
            <v>14585649</v>
          </cell>
          <cell r="G408">
            <v>76920269</v>
          </cell>
          <cell r="H408">
            <v>0</v>
          </cell>
          <cell r="I408">
            <v>30874070</v>
          </cell>
          <cell r="J408">
            <v>6716455</v>
          </cell>
          <cell r="K408">
            <v>0</v>
          </cell>
          <cell r="L408">
            <v>0</v>
          </cell>
          <cell r="M408">
            <v>0</v>
          </cell>
          <cell r="N408">
            <v>0</v>
          </cell>
          <cell r="O408">
            <v>465760496</v>
          </cell>
          <cell r="P408" t="str">
            <v>310131210.1000.1220039</v>
          </cell>
          <cell r="Q408">
            <v>465760496</v>
          </cell>
        </row>
        <row r="409">
          <cell r="A409" t="str">
            <v>310131210.1000.1222004</v>
          </cell>
          <cell r="B409" t="str">
            <v>SERVICIO DE MANTENIMIENTO GENERAL</v>
          </cell>
          <cell r="C409">
            <v>1416667.5</v>
          </cell>
          <cell r="D409">
            <v>0</v>
          </cell>
          <cell r="E409">
            <v>0</v>
          </cell>
          <cell r="F409">
            <v>0</v>
          </cell>
          <cell r="G409">
            <v>0</v>
          </cell>
          <cell r="H409">
            <v>0</v>
          </cell>
          <cell r="I409">
            <v>0</v>
          </cell>
          <cell r="J409">
            <v>0</v>
          </cell>
          <cell r="K409">
            <v>0</v>
          </cell>
          <cell r="L409">
            <v>0</v>
          </cell>
          <cell r="M409">
            <v>0</v>
          </cell>
          <cell r="N409">
            <v>0</v>
          </cell>
          <cell r="O409">
            <v>1416667.5</v>
          </cell>
          <cell r="P409" t="str">
            <v>310131210.1000.1222004</v>
          </cell>
          <cell r="Q409">
            <v>1416667.5</v>
          </cell>
        </row>
        <row r="410">
          <cell r="A410" t="str">
            <v>310131210.1000.1226004</v>
          </cell>
          <cell r="B410" t="str">
            <v>SERVICIO DE MANTENIMIENTO GENERAL</v>
          </cell>
          <cell r="C410">
            <v>37851520</v>
          </cell>
          <cell r="D410">
            <v>0</v>
          </cell>
          <cell r="E410">
            <v>0</v>
          </cell>
          <cell r="F410">
            <v>0</v>
          </cell>
          <cell r="G410">
            <v>0</v>
          </cell>
          <cell r="H410">
            <v>0</v>
          </cell>
          <cell r="I410">
            <v>0</v>
          </cell>
          <cell r="J410">
            <v>0</v>
          </cell>
          <cell r="K410">
            <v>0</v>
          </cell>
          <cell r="L410">
            <v>0</v>
          </cell>
          <cell r="M410">
            <v>0</v>
          </cell>
          <cell r="N410">
            <v>0</v>
          </cell>
          <cell r="O410">
            <v>37851520</v>
          </cell>
          <cell r="P410" t="str">
            <v>310131210.1000.1226004</v>
          </cell>
          <cell r="Q410">
            <v>37851520</v>
          </cell>
        </row>
        <row r="411">
          <cell r="A411" t="str">
            <v>310131210.1000.1230023</v>
          </cell>
          <cell r="B411" t="str">
            <v>OTROS IMPUESTOS TASAS Y MULTAS</v>
          </cell>
          <cell r="C411">
            <v>86773212</v>
          </cell>
          <cell r="D411">
            <v>0</v>
          </cell>
          <cell r="E411">
            <v>0</v>
          </cell>
          <cell r="F411">
            <v>0</v>
          </cell>
          <cell r="G411">
            <v>0</v>
          </cell>
          <cell r="H411">
            <v>0</v>
          </cell>
          <cell r="I411">
            <v>0</v>
          </cell>
          <cell r="J411">
            <v>95701753</v>
          </cell>
          <cell r="K411">
            <v>0</v>
          </cell>
          <cell r="L411">
            <v>0</v>
          </cell>
          <cell r="M411">
            <v>0</v>
          </cell>
          <cell r="N411">
            <v>0</v>
          </cell>
          <cell r="O411">
            <v>182474965</v>
          </cell>
          <cell r="P411" t="str">
            <v>310131210.1000.1230023</v>
          </cell>
          <cell r="Q411">
            <v>182474965</v>
          </cell>
        </row>
        <row r="412">
          <cell r="A412" t="str">
            <v>310131210.1000.2130018</v>
          </cell>
          <cell r="B412" t="str">
            <v>USO DE FRECUENCIAS</v>
          </cell>
          <cell r="C412">
            <v>0</v>
          </cell>
          <cell r="D412">
            <v>0</v>
          </cell>
          <cell r="E412">
            <v>0</v>
          </cell>
          <cell r="F412">
            <v>0</v>
          </cell>
          <cell r="G412">
            <v>0</v>
          </cell>
          <cell r="H412">
            <v>0</v>
          </cell>
          <cell r="I412">
            <v>8901000</v>
          </cell>
          <cell r="J412">
            <v>0</v>
          </cell>
          <cell r="K412">
            <v>0</v>
          </cell>
          <cell r="L412">
            <v>0</v>
          </cell>
          <cell r="M412">
            <v>0</v>
          </cell>
          <cell r="N412">
            <v>0</v>
          </cell>
          <cell r="O412">
            <v>8901000</v>
          </cell>
          <cell r="P412" t="str">
            <v>310131210.1000.2130018</v>
          </cell>
          <cell r="Q412">
            <v>8901000</v>
          </cell>
        </row>
        <row r="413">
          <cell r="A413" t="str">
            <v>310131210.1000.2210047</v>
          </cell>
          <cell r="B413" t="str">
            <v>PRODUCTOS QUIMICOS Y SIMILARES</v>
          </cell>
          <cell r="C413">
            <v>9975941287</v>
          </cell>
          <cell r="D413">
            <v>-6004655607.25</v>
          </cell>
          <cell r="E413">
            <v>0</v>
          </cell>
          <cell r="F413">
            <v>9030275</v>
          </cell>
          <cell r="G413">
            <v>3958364146</v>
          </cell>
          <cell r="H413">
            <v>-1855137500</v>
          </cell>
          <cell r="I413">
            <v>-29492387.93</v>
          </cell>
          <cell r="J413">
            <v>4037668749</v>
          </cell>
          <cell r="K413">
            <v>0</v>
          </cell>
          <cell r="L413">
            <v>0</v>
          </cell>
          <cell r="M413">
            <v>0</v>
          </cell>
          <cell r="N413">
            <v>0</v>
          </cell>
          <cell r="O413">
            <v>10091718961.82</v>
          </cell>
          <cell r="P413" t="str">
            <v>310131210.1000.2210047</v>
          </cell>
          <cell r="Q413">
            <v>10091718961.82</v>
          </cell>
        </row>
        <row r="414">
          <cell r="A414" t="str">
            <v>310131210.1000.2218047</v>
          </cell>
          <cell r="B414" t="str">
            <v>PRODUCTOS QUIMICOS Y SIMILARES</v>
          </cell>
          <cell r="C414">
            <v>9403250</v>
          </cell>
          <cell r="D414">
            <v>0</v>
          </cell>
          <cell r="E414">
            <v>0</v>
          </cell>
          <cell r="F414">
            <v>0</v>
          </cell>
          <cell r="G414">
            <v>0</v>
          </cell>
          <cell r="H414">
            <v>0</v>
          </cell>
          <cell r="I414">
            <v>0</v>
          </cell>
          <cell r="J414">
            <v>0</v>
          </cell>
          <cell r="K414">
            <v>0</v>
          </cell>
          <cell r="L414">
            <v>0</v>
          </cell>
          <cell r="M414">
            <v>0</v>
          </cell>
          <cell r="N414">
            <v>0</v>
          </cell>
          <cell r="O414">
            <v>9403250</v>
          </cell>
          <cell r="P414" t="str">
            <v>310131210.1000.2218047</v>
          </cell>
          <cell r="Q414">
            <v>9403250</v>
          </cell>
        </row>
        <row r="415">
          <cell r="A415" t="str">
            <v>310131210.1000.41303101052</v>
          </cell>
          <cell r="B415" t="str">
            <v>OPTIMIZACION Y MEJORAMIENTO PLANTAS DE POTABILIZACION FASE 3</v>
          </cell>
          <cell r="C415">
            <v>900000000</v>
          </cell>
          <cell r="D415">
            <v>0</v>
          </cell>
          <cell r="E415">
            <v>0</v>
          </cell>
          <cell r="F415">
            <v>0</v>
          </cell>
          <cell r="G415">
            <v>3665681040</v>
          </cell>
          <cell r="H415">
            <v>1755079960</v>
          </cell>
          <cell r="I415">
            <v>-1000000000</v>
          </cell>
          <cell r="J415">
            <v>0</v>
          </cell>
          <cell r="K415">
            <v>0</v>
          </cell>
          <cell r="L415">
            <v>0</v>
          </cell>
          <cell r="M415">
            <v>0</v>
          </cell>
          <cell r="N415">
            <v>0</v>
          </cell>
          <cell r="O415">
            <v>5320761000</v>
          </cell>
          <cell r="P415" t="str">
            <v>310131210.1000.41303101052</v>
          </cell>
          <cell r="Q415">
            <v>5320761000</v>
          </cell>
        </row>
        <row r="416">
          <cell r="A416" t="str">
            <v>310131210.1000.41303101058</v>
          </cell>
          <cell r="B416" t="str">
            <v>OPTIMIZACION Y MEJORAMIENTO PLANTAS DE POTABILIZACION FASE 4</v>
          </cell>
          <cell r="C416">
            <v>350331044</v>
          </cell>
          <cell r="D416">
            <v>0</v>
          </cell>
          <cell r="E416">
            <v>300000000</v>
          </cell>
          <cell r="F416">
            <v>420000000</v>
          </cell>
          <cell r="G416">
            <v>0</v>
          </cell>
          <cell r="H416">
            <v>0</v>
          </cell>
          <cell r="I416">
            <v>0</v>
          </cell>
          <cell r="J416">
            <v>577369474</v>
          </cell>
          <cell r="K416">
            <v>0</v>
          </cell>
          <cell r="L416">
            <v>0</v>
          </cell>
          <cell r="M416">
            <v>0</v>
          </cell>
          <cell r="N416">
            <v>0</v>
          </cell>
          <cell r="O416">
            <v>1647700518</v>
          </cell>
          <cell r="P416" t="str">
            <v>310131210.1000.41303101058</v>
          </cell>
          <cell r="Q416">
            <v>1647700518</v>
          </cell>
        </row>
        <row r="417">
          <cell r="A417" t="str">
            <v>310131210.1000.41323101052</v>
          </cell>
          <cell r="B417" t="str">
            <v>OPTIMIZACION Y MEJORAMIENTO PLANTAS DE POTABILIZACION FASE 3</v>
          </cell>
          <cell r="C417">
            <v>599849959</v>
          </cell>
          <cell r="D417">
            <v>0</v>
          </cell>
          <cell r="E417">
            <v>0</v>
          </cell>
          <cell r="F417">
            <v>0</v>
          </cell>
          <cell r="G417">
            <v>0</v>
          </cell>
          <cell r="H417">
            <v>0</v>
          </cell>
          <cell r="I417">
            <v>0</v>
          </cell>
          <cell r="J417">
            <v>0</v>
          </cell>
          <cell r="K417">
            <v>0</v>
          </cell>
          <cell r="L417">
            <v>0</v>
          </cell>
          <cell r="M417">
            <v>0</v>
          </cell>
          <cell r="N417">
            <v>0</v>
          </cell>
          <cell r="O417">
            <v>599849959</v>
          </cell>
          <cell r="P417" t="str">
            <v>310131210.1000.41323101052</v>
          </cell>
          <cell r="Q417">
            <v>599849959</v>
          </cell>
        </row>
        <row r="418">
          <cell r="A418" t="str">
            <v>310131210.1000.41343101052</v>
          </cell>
          <cell r="B418" t="str">
            <v>OPTIMIZACION Y MEJORAMIENTO PLANTAS DE POTABILIZACION FASE 3</v>
          </cell>
          <cell r="C418">
            <v>255971477</v>
          </cell>
          <cell r="D418">
            <v>0.2</v>
          </cell>
          <cell r="E418">
            <v>-0.2</v>
          </cell>
          <cell r="F418">
            <v>0</v>
          </cell>
          <cell r="G418">
            <v>0</v>
          </cell>
          <cell r="H418">
            <v>0</v>
          </cell>
          <cell r="I418">
            <v>0</v>
          </cell>
          <cell r="J418">
            <v>0</v>
          </cell>
          <cell r="K418">
            <v>0</v>
          </cell>
          <cell r="L418">
            <v>0</v>
          </cell>
          <cell r="M418">
            <v>0</v>
          </cell>
          <cell r="N418">
            <v>0</v>
          </cell>
          <cell r="O418">
            <v>255971477</v>
          </cell>
          <cell r="P418" t="str">
            <v>310131210.1000.41343101052</v>
          </cell>
          <cell r="Q418">
            <v>255971477</v>
          </cell>
        </row>
        <row r="419">
          <cell r="A419" t="str">
            <v>310131210.1000.41363101013</v>
          </cell>
          <cell r="B419" t="str">
            <v>OPTIMIZACION SISTEMA DE ABASTECIMIENTO</v>
          </cell>
          <cell r="C419">
            <v>81094647</v>
          </cell>
          <cell r="D419">
            <v>0</v>
          </cell>
          <cell r="E419">
            <v>0</v>
          </cell>
          <cell r="F419">
            <v>0</v>
          </cell>
          <cell r="G419">
            <v>0</v>
          </cell>
          <cell r="H419">
            <v>0</v>
          </cell>
          <cell r="I419">
            <v>0</v>
          </cell>
          <cell r="J419">
            <v>0</v>
          </cell>
          <cell r="K419">
            <v>0</v>
          </cell>
          <cell r="L419">
            <v>0</v>
          </cell>
          <cell r="M419">
            <v>0</v>
          </cell>
          <cell r="N419">
            <v>0</v>
          </cell>
          <cell r="O419">
            <v>81094647</v>
          </cell>
          <cell r="P419" t="str">
            <v>310131210.1000.41363101013</v>
          </cell>
          <cell r="Q419">
            <v>81094647</v>
          </cell>
        </row>
        <row r="420">
          <cell r="A420" t="str">
            <v>310131210.1000.41363101047</v>
          </cell>
          <cell r="B420" t="str">
            <v>OPTIMIZACION PLANTAS DE POTABILIZACION FASE 2</v>
          </cell>
          <cell r="C420">
            <v>397206485</v>
          </cell>
          <cell r="D420">
            <v>0</v>
          </cell>
          <cell r="E420">
            <v>0</v>
          </cell>
          <cell r="F420">
            <v>0</v>
          </cell>
          <cell r="G420">
            <v>0</v>
          </cell>
          <cell r="H420">
            <v>-2194</v>
          </cell>
          <cell r="I420">
            <v>0</v>
          </cell>
          <cell r="J420">
            <v>0</v>
          </cell>
          <cell r="K420">
            <v>0</v>
          </cell>
          <cell r="L420">
            <v>0</v>
          </cell>
          <cell r="M420">
            <v>0</v>
          </cell>
          <cell r="N420">
            <v>0</v>
          </cell>
          <cell r="O420">
            <v>397204291</v>
          </cell>
          <cell r="P420" t="str">
            <v>310131210.1000.41363101047</v>
          </cell>
          <cell r="Q420">
            <v>397204291</v>
          </cell>
        </row>
        <row r="421">
          <cell r="A421" t="str">
            <v>310131210.1000.41363101052</v>
          </cell>
          <cell r="B421" t="str">
            <v>OPTIMIZACION Y MEJORAMIENTO PLANTAS DE POTABILIZACION FASE 3</v>
          </cell>
          <cell r="C421">
            <v>65691</v>
          </cell>
          <cell r="D421">
            <v>0</v>
          </cell>
          <cell r="E421">
            <v>0</v>
          </cell>
          <cell r="F421">
            <v>0</v>
          </cell>
          <cell r="G421">
            <v>0</v>
          </cell>
          <cell r="H421">
            <v>0</v>
          </cell>
          <cell r="I421">
            <v>0</v>
          </cell>
          <cell r="J421">
            <v>0</v>
          </cell>
          <cell r="K421">
            <v>0</v>
          </cell>
          <cell r="L421">
            <v>0</v>
          </cell>
          <cell r="M421">
            <v>0</v>
          </cell>
          <cell r="N421">
            <v>0</v>
          </cell>
          <cell r="O421">
            <v>65691</v>
          </cell>
          <cell r="P421" t="str">
            <v>310131210.1000.41363101052</v>
          </cell>
          <cell r="Q421">
            <v>65691</v>
          </cell>
        </row>
        <row r="422">
          <cell r="A422" t="str">
            <v>310131210.3000.41303101052</v>
          </cell>
          <cell r="B422" t="str">
            <v>OPTIMIZACION Y MEJORAMIENTO PLANTAS DE POTABILIZACION FASE 3</v>
          </cell>
          <cell r="C422">
            <v>0</v>
          </cell>
          <cell r="D422">
            <v>0</v>
          </cell>
          <cell r="E422">
            <v>0</v>
          </cell>
          <cell r="F422">
            <v>0</v>
          </cell>
          <cell r="G422">
            <v>1336899444</v>
          </cell>
          <cell r="H422">
            <v>0</v>
          </cell>
          <cell r="I422">
            <v>0</v>
          </cell>
          <cell r="J422">
            <v>0</v>
          </cell>
          <cell r="K422">
            <v>0</v>
          </cell>
          <cell r="L422">
            <v>0</v>
          </cell>
          <cell r="M422">
            <v>0</v>
          </cell>
          <cell r="N422">
            <v>0</v>
          </cell>
          <cell r="O422">
            <v>1336899444</v>
          </cell>
          <cell r="P422" t="str">
            <v>310131210.3000.41303101052</v>
          </cell>
          <cell r="Q422">
            <v>1336899444</v>
          </cell>
        </row>
        <row r="423">
          <cell r="A423" t="str">
            <v>310131220.1000.1120031</v>
          </cell>
          <cell r="B423" t="str">
            <v>HONORARIOS Y REMUNERACIÓN SERV-TÉCNICOS</v>
          </cell>
          <cell r="C423">
            <v>397990576</v>
          </cell>
          <cell r="D423">
            <v>0</v>
          </cell>
          <cell r="E423">
            <v>0</v>
          </cell>
          <cell r="F423">
            <v>0</v>
          </cell>
          <cell r="G423">
            <v>0</v>
          </cell>
          <cell r="H423">
            <v>19521265</v>
          </cell>
          <cell r="I423">
            <v>-9603956</v>
          </cell>
          <cell r="J423">
            <v>-8368785</v>
          </cell>
          <cell r="K423">
            <v>0</v>
          </cell>
          <cell r="L423">
            <v>0</v>
          </cell>
          <cell r="M423">
            <v>0</v>
          </cell>
          <cell r="N423">
            <v>0</v>
          </cell>
          <cell r="O423">
            <v>399539100</v>
          </cell>
          <cell r="P423" t="str">
            <v>310131220.1000.1120031</v>
          </cell>
          <cell r="Q423">
            <v>399539100</v>
          </cell>
        </row>
        <row r="424">
          <cell r="A424" t="str">
            <v>310131220.1000.1210003</v>
          </cell>
          <cell r="B424" t="str">
            <v>MATERIALES Y SUMINISTROS</v>
          </cell>
          <cell r="C424">
            <v>0</v>
          </cell>
          <cell r="D424">
            <v>132665735</v>
          </cell>
          <cell r="E424">
            <v>75000</v>
          </cell>
          <cell r="F424">
            <v>2259265</v>
          </cell>
          <cell r="G424">
            <v>0</v>
          </cell>
          <cell r="H424">
            <v>0</v>
          </cell>
          <cell r="I424">
            <v>0</v>
          </cell>
          <cell r="J424">
            <v>0</v>
          </cell>
          <cell r="K424">
            <v>0</v>
          </cell>
          <cell r="L424">
            <v>0</v>
          </cell>
          <cell r="M424">
            <v>0</v>
          </cell>
          <cell r="N424">
            <v>0</v>
          </cell>
          <cell r="O424">
            <v>135000000</v>
          </cell>
          <cell r="P424" t="str">
            <v>310131220.1000.1210003</v>
          </cell>
          <cell r="Q424">
            <v>135000000</v>
          </cell>
        </row>
        <row r="425">
          <cell r="A425" t="str">
            <v>310131220.1000.1210022</v>
          </cell>
          <cell r="B425" t="str">
            <v>COMPRA DE EQUIPO</v>
          </cell>
          <cell r="C425">
            <v>0</v>
          </cell>
          <cell r="D425">
            <v>52640600</v>
          </cell>
          <cell r="E425">
            <v>93301490</v>
          </cell>
          <cell r="F425">
            <v>210989595</v>
          </cell>
          <cell r="G425">
            <v>42125000</v>
          </cell>
          <cell r="H425">
            <v>0</v>
          </cell>
          <cell r="I425">
            <v>2920315</v>
          </cell>
          <cell r="J425">
            <v>0</v>
          </cell>
          <cell r="K425">
            <v>0</v>
          </cell>
          <cell r="L425">
            <v>0</v>
          </cell>
          <cell r="M425">
            <v>0</v>
          </cell>
          <cell r="N425">
            <v>0</v>
          </cell>
          <cell r="O425">
            <v>401977000</v>
          </cell>
          <cell r="P425" t="str">
            <v>310131220.1000.1210022</v>
          </cell>
          <cell r="Q425">
            <v>401977000</v>
          </cell>
        </row>
        <row r="426">
          <cell r="A426" t="str">
            <v>310131220.1000.1220004</v>
          </cell>
          <cell r="B426" t="str">
            <v>SERVICIO DE MANTENIMIENTO GENERAL</v>
          </cell>
          <cell r="C426">
            <v>3426497425</v>
          </cell>
          <cell r="D426">
            <v>60000000</v>
          </cell>
          <cell r="E426">
            <v>0</v>
          </cell>
          <cell r="F426">
            <v>0</v>
          </cell>
          <cell r="G426">
            <v>198000000</v>
          </cell>
          <cell r="H426">
            <v>0</v>
          </cell>
          <cell r="I426">
            <v>315502575</v>
          </cell>
          <cell r="J426">
            <v>-2</v>
          </cell>
          <cell r="K426">
            <v>0</v>
          </cell>
          <cell r="L426">
            <v>0</v>
          </cell>
          <cell r="M426">
            <v>0</v>
          </cell>
          <cell r="N426">
            <v>0</v>
          </cell>
          <cell r="O426">
            <v>3999999998</v>
          </cell>
          <cell r="P426" t="str">
            <v>310131220.1000.1220004</v>
          </cell>
          <cell r="Q426">
            <v>3999999998</v>
          </cell>
        </row>
        <row r="427">
          <cell r="A427" t="str">
            <v>310131220.1000.1220013</v>
          </cell>
          <cell r="B427" t="str">
            <v>ARRENDAMIENTO</v>
          </cell>
          <cell r="C427">
            <v>0</v>
          </cell>
          <cell r="D427">
            <v>0</v>
          </cell>
          <cell r="E427">
            <v>0</v>
          </cell>
          <cell r="F427">
            <v>0</v>
          </cell>
          <cell r="G427">
            <v>0</v>
          </cell>
          <cell r="H427">
            <v>0</v>
          </cell>
          <cell r="I427">
            <v>5739409</v>
          </cell>
          <cell r="J427">
            <v>9138480</v>
          </cell>
          <cell r="K427">
            <v>0</v>
          </cell>
          <cell r="L427">
            <v>0</v>
          </cell>
          <cell r="M427">
            <v>0</v>
          </cell>
          <cell r="N427">
            <v>0</v>
          </cell>
          <cell r="O427">
            <v>14877889</v>
          </cell>
          <cell r="P427" t="str">
            <v>310131220.1000.1220013</v>
          </cell>
          <cell r="Q427">
            <v>14877889</v>
          </cell>
        </row>
        <row r="428">
          <cell r="A428" t="str">
            <v>310131220.1000.1220097</v>
          </cell>
          <cell r="B428" t="str">
            <v>IMPRESOS PUBLICACIONES Y AFILIACIONES</v>
          </cell>
          <cell r="C428">
            <v>0</v>
          </cell>
          <cell r="D428">
            <v>0</v>
          </cell>
          <cell r="E428">
            <v>0</v>
          </cell>
          <cell r="F428">
            <v>0</v>
          </cell>
          <cell r="G428">
            <v>0</v>
          </cell>
          <cell r="H428">
            <v>0</v>
          </cell>
          <cell r="I428">
            <v>2800000</v>
          </cell>
          <cell r="J428">
            <v>0</v>
          </cell>
          <cell r="K428">
            <v>0</v>
          </cell>
          <cell r="L428">
            <v>0</v>
          </cell>
          <cell r="M428">
            <v>0</v>
          </cell>
          <cell r="N428">
            <v>0</v>
          </cell>
          <cell r="O428">
            <v>2800000</v>
          </cell>
          <cell r="P428" t="str">
            <v>310131220.1000.1220097</v>
          </cell>
          <cell r="Q428">
            <v>2800000</v>
          </cell>
        </row>
        <row r="429">
          <cell r="A429" t="str">
            <v>310131220.1000.1222004</v>
          </cell>
          <cell r="B429" t="str">
            <v>SERVICIO DE MANTENIMIENTO GENERAL</v>
          </cell>
          <cell r="C429">
            <v>505600000</v>
          </cell>
          <cell r="D429">
            <v>0</v>
          </cell>
          <cell r="E429">
            <v>0</v>
          </cell>
          <cell r="F429">
            <v>0</v>
          </cell>
          <cell r="G429">
            <v>0</v>
          </cell>
          <cell r="H429">
            <v>0</v>
          </cell>
          <cell r="I429">
            <v>0</v>
          </cell>
          <cell r="J429">
            <v>0</v>
          </cell>
          <cell r="K429">
            <v>0</v>
          </cell>
          <cell r="L429">
            <v>0</v>
          </cell>
          <cell r="M429">
            <v>0</v>
          </cell>
          <cell r="N429">
            <v>0</v>
          </cell>
          <cell r="O429">
            <v>505600000</v>
          </cell>
          <cell r="P429" t="str">
            <v>310131220.1000.1222004</v>
          </cell>
          <cell r="Q429">
            <v>505600000</v>
          </cell>
        </row>
        <row r="430">
          <cell r="A430" t="str">
            <v>310131220.1000.1224004</v>
          </cell>
          <cell r="B430" t="str">
            <v>SERVICIO DE MANTENIMIENTO GENERAL</v>
          </cell>
          <cell r="C430">
            <v>7852001</v>
          </cell>
          <cell r="D430">
            <v>0</v>
          </cell>
          <cell r="E430">
            <v>0</v>
          </cell>
          <cell r="F430">
            <v>0</v>
          </cell>
          <cell r="G430">
            <v>0</v>
          </cell>
          <cell r="H430">
            <v>0</v>
          </cell>
          <cell r="I430">
            <v>0</v>
          </cell>
          <cell r="J430">
            <v>0</v>
          </cell>
          <cell r="K430">
            <v>0</v>
          </cell>
          <cell r="L430">
            <v>0</v>
          </cell>
          <cell r="M430">
            <v>0</v>
          </cell>
          <cell r="N430">
            <v>0</v>
          </cell>
          <cell r="O430">
            <v>7852001</v>
          </cell>
          <cell r="P430" t="str">
            <v>310131220.1000.1224004</v>
          </cell>
          <cell r="Q430">
            <v>7852001</v>
          </cell>
        </row>
        <row r="431">
          <cell r="A431" t="str">
            <v>310131220.1000.1226004</v>
          </cell>
          <cell r="B431" t="str">
            <v>SERVICIO DE MANTENIMIENTO GENERAL</v>
          </cell>
          <cell r="C431">
            <v>54999040</v>
          </cell>
          <cell r="D431">
            <v>0</v>
          </cell>
          <cell r="E431">
            <v>0</v>
          </cell>
          <cell r="F431">
            <v>0</v>
          </cell>
          <cell r="G431">
            <v>0</v>
          </cell>
          <cell r="H431">
            <v>0</v>
          </cell>
          <cell r="I431">
            <v>0</v>
          </cell>
          <cell r="J431">
            <v>0</v>
          </cell>
          <cell r="K431">
            <v>0</v>
          </cell>
          <cell r="L431">
            <v>0</v>
          </cell>
          <cell r="M431">
            <v>0</v>
          </cell>
          <cell r="N431">
            <v>0</v>
          </cell>
          <cell r="O431">
            <v>54999040</v>
          </cell>
          <cell r="P431" t="str">
            <v>310131220.1000.1226004</v>
          </cell>
          <cell r="Q431">
            <v>54999040</v>
          </cell>
        </row>
        <row r="432">
          <cell r="A432" t="str">
            <v>310131220.1000.1226013</v>
          </cell>
          <cell r="B432" t="str">
            <v>ARRENDAMIENTO</v>
          </cell>
          <cell r="C432">
            <v>5851354</v>
          </cell>
          <cell r="D432">
            <v>0</v>
          </cell>
          <cell r="E432">
            <v>0</v>
          </cell>
          <cell r="F432">
            <v>0</v>
          </cell>
          <cell r="G432">
            <v>0</v>
          </cell>
          <cell r="H432">
            <v>0</v>
          </cell>
          <cell r="I432">
            <v>0</v>
          </cell>
          <cell r="J432">
            <v>0</v>
          </cell>
          <cell r="K432">
            <v>0</v>
          </cell>
          <cell r="L432">
            <v>0</v>
          </cell>
          <cell r="M432">
            <v>0</v>
          </cell>
          <cell r="N432">
            <v>0</v>
          </cell>
          <cell r="O432">
            <v>5851354</v>
          </cell>
          <cell r="P432" t="str">
            <v>310131220.1000.1226013</v>
          </cell>
          <cell r="Q432">
            <v>5851354</v>
          </cell>
        </row>
        <row r="433">
          <cell r="A433" t="str">
            <v>310131220.1000.2130018</v>
          </cell>
          <cell r="B433" t="str">
            <v>USO DE FRECUENCIAS</v>
          </cell>
          <cell r="C433">
            <v>0</v>
          </cell>
          <cell r="D433">
            <v>0</v>
          </cell>
          <cell r="E433">
            <v>0</v>
          </cell>
          <cell r="F433">
            <v>0</v>
          </cell>
          <cell r="G433">
            <v>0</v>
          </cell>
          <cell r="H433">
            <v>0</v>
          </cell>
          <cell r="I433">
            <v>69721000</v>
          </cell>
          <cell r="J433">
            <v>0</v>
          </cell>
          <cell r="K433">
            <v>0</v>
          </cell>
          <cell r="L433">
            <v>0</v>
          </cell>
          <cell r="M433">
            <v>0</v>
          </cell>
          <cell r="N433">
            <v>0</v>
          </cell>
          <cell r="O433">
            <v>69721000</v>
          </cell>
          <cell r="P433" t="str">
            <v>310131220.1000.2130018</v>
          </cell>
          <cell r="Q433">
            <v>69721000</v>
          </cell>
        </row>
        <row r="434">
          <cell r="A434" t="str">
            <v>310131240.1000.1120031</v>
          </cell>
          <cell r="B434" t="str">
            <v>HONORARIOS Y REMUNERACIÓN SERV-TÉCNICOS</v>
          </cell>
          <cell r="C434">
            <v>49999992</v>
          </cell>
          <cell r="D434">
            <v>0</v>
          </cell>
          <cell r="E434">
            <v>0</v>
          </cell>
          <cell r="F434">
            <v>0</v>
          </cell>
          <cell r="G434">
            <v>0</v>
          </cell>
          <cell r="H434">
            <v>4059152</v>
          </cell>
          <cell r="I434">
            <v>-4059144</v>
          </cell>
          <cell r="J434">
            <v>0</v>
          </cell>
          <cell r="K434">
            <v>0</v>
          </cell>
          <cell r="L434">
            <v>0</v>
          </cell>
          <cell r="M434">
            <v>0</v>
          </cell>
          <cell r="N434">
            <v>0</v>
          </cell>
          <cell r="O434">
            <v>50000000</v>
          </cell>
          <cell r="P434" t="str">
            <v>310131240.1000.1120031</v>
          </cell>
          <cell r="Q434">
            <v>50000000</v>
          </cell>
        </row>
        <row r="435">
          <cell r="A435" t="str">
            <v>310131240.1000.1126031</v>
          </cell>
          <cell r="B435" t="str">
            <v>HONORARIOS Y REMUNERACIÓN SERV-TÉCNICOS</v>
          </cell>
          <cell r="C435">
            <v>700000</v>
          </cell>
          <cell r="D435">
            <v>0</v>
          </cell>
          <cell r="E435">
            <v>-700000</v>
          </cell>
          <cell r="F435">
            <v>0</v>
          </cell>
          <cell r="G435">
            <v>0</v>
          </cell>
          <cell r="H435">
            <v>0</v>
          </cell>
          <cell r="I435">
            <v>0</v>
          </cell>
          <cell r="J435">
            <v>0</v>
          </cell>
          <cell r="K435">
            <v>0</v>
          </cell>
          <cell r="L435">
            <v>0</v>
          </cell>
          <cell r="M435">
            <v>0</v>
          </cell>
          <cell r="N435">
            <v>0</v>
          </cell>
          <cell r="O435">
            <v>0</v>
          </cell>
          <cell r="P435" t="str">
            <v>310131240.1000.1126031</v>
          </cell>
          <cell r="Q435">
            <v>0</v>
          </cell>
        </row>
        <row r="436">
          <cell r="A436" t="str">
            <v>310131240.1000.1210003</v>
          </cell>
          <cell r="B436" t="str">
            <v>MATERIALES Y SUMINISTROS</v>
          </cell>
          <cell r="C436">
            <v>5000000</v>
          </cell>
          <cell r="D436">
            <v>143409710</v>
          </cell>
          <cell r="E436">
            <v>45654548</v>
          </cell>
          <cell r="F436">
            <v>47930000</v>
          </cell>
          <cell r="G436">
            <v>5000000</v>
          </cell>
          <cell r="H436">
            <v>5000000</v>
          </cell>
          <cell r="I436">
            <v>38005742</v>
          </cell>
          <cell r="J436">
            <v>-4833123</v>
          </cell>
          <cell r="K436">
            <v>0</v>
          </cell>
          <cell r="L436">
            <v>0</v>
          </cell>
          <cell r="M436">
            <v>0</v>
          </cell>
          <cell r="N436">
            <v>0</v>
          </cell>
          <cell r="O436">
            <v>285166877</v>
          </cell>
          <cell r="P436" t="str">
            <v>310131240.1000.1210003</v>
          </cell>
          <cell r="Q436">
            <v>285166877</v>
          </cell>
        </row>
        <row r="437">
          <cell r="A437" t="str">
            <v>310131240.1000.1210022</v>
          </cell>
          <cell r="B437" t="str">
            <v>COMPRA DE EQUIPO</v>
          </cell>
          <cell r="C437">
            <v>0</v>
          </cell>
          <cell r="D437">
            <v>5102000</v>
          </cell>
          <cell r="E437">
            <v>66792376</v>
          </cell>
          <cell r="F437">
            <v>142000000</v>
          </cell>
          <cell r="G437">
            <v>0</v>
          </cell>
          <cell r="H437">
            <v>0</v>
          </cell>
          <cell r="I437">
            <v>8120999</v>
          </cell>
          <cell r="J437">
            <v>0</v>
          </cell>
          <cell r="K437">
            <v>0</v>
          </cell>
          <cell r="L437">
            <v>0</v>
          </cell>
          <cell r="M437">
            <v>0</v>
          </cell>
          <cell r="N437">
            <v>0</v>
          </cell>
          <cell r="O437">
            <v>222015375</v>
          </cell>
          <cell r="P437" t="str">
            <v>310131240.1000.1210022</v>
          </cell>
          <cell r="Q437">
            <v>222015375</v>
          </cell>
        </row>
        <row r="438">
          <cell r="A438" t="str">
            <v>310131240.1000.1216003</v>
          </cell>
          <cell r="B438" t="str">
            <v>MATERIALES Y SUMINISTROS</v>
          </cell>
          <cell r="C438">
            <v>106720</v>
          </cell>
          <cell r="D438">
            <v>0</v>
          </cell>
          <cell r="E438">
            <v>0</v>
          </cell>
          <cell r="F438">
            <v>0</v>
          </cell>
          <cell r="G438">
            <v>0</v>
          </cell>
          <cell r="H438">
            <v>0</v>
          </cell>
          <cell r="I438">
            <v>0</v>
          </cell>
          <cell r="J438">
            <v>0</v>
          </cell>
          <cell r="K438">
            <v>0</v>
          </cell>
          <cell r="L438">
            <v>0</v>
          </cell>
          <cell r="M438">
            <v>0</v>
          </cell>
          <cell r="N438">
            <v>0</v>
          </cell>
          <cell r="O438">
            <v>106720</v>
          </cell>
          <cell r="P438" t="str">
            <v>310131240.1000.1216003</v>
          </cell>
          <cell r="Q438">
            <v>106720</v>
          </cell>
        </row>
        <row r="439">
          <cell r="A439" t="str">
            <v>310131240.1000.1220004</v>
          </cell>
          <cell r="B439" t="str">
            <v>SERVICIO DE MANTENIMIENTO GENERAL</v>
          </cell>
          <cell r="C439">
            <v>200393480</v>
          </cell>
          <cell r="D439">
            <v>497137830</v>
          </cell>
          <cell r="E439">
            <v>0</v>
          </cell>
          <cell r="F439">
            <v>80000000</v>
          </cell>
          <cell r="G439">
            <v>-68744592</v>
          </cell>
          <cell r="H439">
            <v>0</v>
          </cell>
          <cell r="I439">
            <v>1728215276</v>
          </cell>
          <cell r="J439">
            <v>314822025</v>
          </cell>
          <cell r="K439">
            <v>0</v>
          </cell>
          <cell r="L439">
            <v>0</v>
          </cell>
          <cell r="M439">
            <v>0</v>
          </cell>
          <cell r="N439">
            <v>0</v>
          </cell>
          <cell r="O439">
            <v>2751824019</v>
          </cell>
          <cell r="P439" t="str">
            <v>310131240.1000.1220004</v>
          </cell>
          <cell r="Q439">
            <v>2751824019</v>
          </cell>
        </row>
        <row r="440">
          <cell r="A440" t="str">
            <v>310131240.1000.1220013</v>
          </cell>
          <cell r="B440" t="str">
            <v>ARRENDAMIENTO</v>
          </cell>
          <cell r="C440">
            <v>50935111</v>
          </cell>
          <cell r="D440">
            <v>0</v>
          </cell>
          <cell r="E440">
            <v>0</v>
          </cell>
          <cell r="F440">
            <v>0</v>
          </cell>
          <cell r="G440">
            <v>0</v>
          </cell>
          <cell r="H440">
            <v>0</v>
          </cell>
          <cell r="I440">
            <v>0</v>
          </cell>
          <cell r="J440">
            <v>9741927</v>
          </cell>
          <cell r="K440">
            <v>0</v>
          </cell>
          <cell r="L440">
            <v>0</v>
          </cell>
          <cell r="M440">
            <v>0</v>
          </cell>
          <cell r="N440">
            <v>0</v>
          </cell>
          <cell r="O440">
            <v>60677038</v>
          </cell>
          <cell r="P440" t="str">
            <v>310131240.1000.1220013</v>
          </cell>
          <cell r="Q440">
            <v>60677038</v>
          </cell>
        </row>
        <row r="441">
          <cell r="A441" t="str">
            <v>310131240.1000.1220039</v>
          </cell>
          <cell r="B441" t="str">
            <v>SERVICIOS PUBLICOS</v>
          </cell>
          <cell r="C441">
            <v>0</v>
          </cell>
          <cell r="D441">
            <v>250516345</v>
          </cell>
          <cell r="E441">
            <v>0</v>
          </cell>
          <cell r="F441">
            <v>111780564</v>
          </cell>
          <cell r="G441">
            <v>87073373</v>
          </cell>
          <cell r="H441">
            <v>165475400</v>
          </cell>
          <cell r="I441">
            <v>68492419</v>
          </cell>
          <cell r="J441">
            <v>157951823</v>
          </cell>
          <cell r="K441">
            <v>0</v>
          </cell>
          <cell r="L441">
            <v>0</v>
          </cell>
          <cell r="M441">
            <v>0</v>
          </cell>
          <cell r="N441">
            <v>0</v>
          </cell>
          <cell r="O441">
            <v>841289924</v>
          </cell>
          <cell r="P441" t="str">
            <v>310131240.1000.1220039</v>
          </cell>
          <cell r="Q441">
            <v>841289924</v>
          </cell>
        </row>
        <row r="442">
          <cell r="A442" t="str">
            <v>310131240.1000.1222004</v>
          </cell>
          <cell r="B442" t="str">
            <v>SERVICIO DE MANTENIMIENTO GENERAL</v>
          </cell>
          <cell r="C442">
            <v>149574600</v>
          </cell>
          <cell r="D442">
            <v>0</v>
          </cell>
          <cell r="E442">
            <v>0</v>
          </cell>
          <cell r="F442">
            <v>0</v>
          </cell>
          <cell r="G442">
            <v>0</v>
          </cell>
          <cell r="H442">
            <v>0</v>
          </cell>
          <cell r="I442">
            <v>0</v>
          </cell>
          <cell r="J442">
            <v>0</v>
          </cell>
          <cell r="K442">
            <v>0</v>
          </cell>
          <cell r="L442">
            <v>0</v>
          </cell>
          <cell r="M442">
            <v>0</v>
          </cell>
          <cell r="N442">
            <v>0</v>
          </cell>
          <cell r="O442">
            <v>149574600</v>
          </cell>
          <cell r="P442" t="str">
            <v>310131240.1000.1222004</v>
          </cell>
          <cell r="Q442">
            <v>149574600</v>
          </cell>
        </row>
        <row r="443">
          <cell r="A443" t="str">
            <v>310131240.1000.1224004</v>
          </cell>
          <cell r="B443" t="str">
            <v>SERVICIO DE MANTENIMIENTO GENERAL</v>
          </cell>
          <cell r="C443">
            <v>32596000</v>
          </cell>
          <cell r="D443">
            <v>0</v>
          </cell>
          <cell r="E443">
            <v>0</v>
          </cell>
          <cell r="F443">
            <v>0</v>
          </cell>
          <cell r="G443">
            <v>0</v>
          </cell>
          <cell r="H443">
            <v>0</v>
          </cell>
          <cell r="I443">
            <v>0</v>
          </cell>
          <cell r="J443">
            <v>0</v>
          </cell>
          <cell r="K443">
            <v>0</v>
          </cell>
          <cell r="L443">
            <v>0</v>
          </cell>
          <cell r="M443">
            <v>0</v>
          </cell>
          <cell r="N443">
            <v>0</v>
          </cell>
          <cell r="O443">
            <v>32596000</v>
          </cell>
          <cell r="P443" t="str">
            <v>310131240.1000.1224004</v>
          </cell>
          <cell r="Q443">
            <v>32596000</v>
          </cell>
        </row>
        <row r="444">
          <cell r="A444" t="str">
            <v>310131240.1000.2210070</v>
          </cell>
          <cell r="B444" t="str">
            <v>FUERZA ELECTRICA</v>
          </cell>
          <cell r="C444">
            <v>0</v>
          </cell>
          <cell r="D444">
            <v>9684846511</v>
          </cell>
          <cell r="E444">
            <v>2260765213</v>
          </cell>
          <cell r="F444">
            <v>2474786103</v>
          </cell>
          <cell r="G444">
            <v>3832343125</v>
          </cell>
          <cell r="H444">
            <v>3978834439</v>
          </cell>
          <cell r="I444">
            <v>3634582299</v>
          </cell>
          <cell r="J444">
            <v>2486476734</v>
          </cell>
          <cell r="K444">
            <v>0</v>
          </cell>
          <cell r="L444">
            <v>0</v>
          </cell>
          <cell r="M444">
            <v>0</v>
          </cell>
          <cell r="N444">
            <v>0</v>
          </cell>
          <cell r="O444">
            <v>28352634424</v>
          </cell>
          <cell r="P444" t="str">
            <v>310131240.1000.2210070</v>
          </cell>
          <cell r="Q444">
            <v>28352634424</v>
          </cell>
        </row>
        <row r="445">
          <cell r="A445" t="str">
            <v>310131410.1000.1120031</v>
          </cell>
          <cell r="B445" t="str">
            <v>HONORARIOS Y REMUNERACIÓN SERV-TÉCNICOS</v>
          </cell>
          <cell r="C445">
            <v>185702840</v>
          </cell>
          <cell r="D445">
            <v>0</v>
          </cell>
          <cell r="E445">
            <v>0</v>
          </cell>
          <cell r="F445">
            <v>0</v>
          </cell>
          <cell r="G445">
            <v>0</v>
          </cell>
          <cell r="H445">
            <v>4378132.05</v>
          </cell>
          <cell r="I445">
            <v>-3095147.05</v>
          </cell>
          <cell r="J445">
            <v>0</v>
          </cell>
          <cell r="K445">
            <v>0</v>
          </cell>
          <cell r="L445">
            <v>0</v>
          </cell>
          <cell r="M445">
            <v>0</v>
          </cell>
          <cell r="N445">
            <v>0</v>
          </cell>
          <cell r="O445">
            <v>186985825</v>
          </cell>
          <cell r="P445" t="str">
            <v>310131410.1000.1120031</v>
          </cell>
          <cell r="Q445">
            <v>186985825</v>
          </cell>
        </row>
        <row r="446">
          <cell r="A446" t="str">
            <v>310131410.1000.1122031</v>
          </cell>
          <cell r="B446" t="str">
            <v>HONORARIOS Y REMUNERACIÓN SERV-TÉCNICOS</v>
          </cell>
          <cell r="C446">
            <v>8233770</v>
          </cell>
          <cell r="D446">
            <v>0</v>
          </cell>
          <cell r="E446">
            <v>0</v>
          </cell>
          <cell r="F446">
            <v>0</v>
          </cell>
          <cell r="G446">
            <v>-7328151</v>
          </cell>
          <cell r="H446">
            <v>0</v>
          </cell>
          <cell r="I446">
            <v>0</v>
          </cell>
          <cell r="J446">
            <v>0</v>
          </cell>
          <cell r="K446">
            <v>0</v>
          </cell>
          <cell r="L446">
            <v>0</v>
          </cell>
          <cell r="M446">
            <v>0</v>
          </cell>
          <cell r="N446">
            <v>0</v>
          </cell>
          <cell r="O446">
            <v>905619</v>
          </cell>
          <cell r="P446" t="str">
            <v>310131410.1000.1122031</v>
          </cell>
          <cell r="Q446">
            <v>905619</v>
          </cell>
        </row>
        <row r="447">
          <cell r="A447" t="str">
            <v>310131410.1000.1210003</v>
          </cell>
          <cell r="B447" t="str">
            <v>MATERIALES Y SUMINISTROS</v>
          </cell>
          <cell r="C447">
            <v>0</v>
          </cell>
          <cell r="D447">
            <v>0</v>
          </cell>
          <cell r="E447">
            <v>0</v>
          </cell>
          <cell r="F447">
            <v>2987358</v>
          </cell>
          <cell r="G447">
            <v>0</v>
          </cell>
          <cell r="H447">
            <v>0</v>
          </cell>
          <cell r="I447">
            <v>12642</v>
          </cell>
          <cell r="J447">
            <v>-12642</v>
          </cell>
          <cell r="K447">
            <v>0</v>
          </cell>
          <cell r="L447">
            <v>0</v>
          </cell>
          <cell r="M447">
            <v>0</v>
          </cell>
          <cell r="N447">
            <v>0</v>
          </cell>
          <cell r="O447">
            <v>2987358</v>
          </cell>
          <cell r="P447" t="str">
            <v>310131410.1000.1210003</v>
          </cell>
          <cell r="Q447">
            <v>2987358</v>
          </cell>
        </row>
        <row r="448">
          <cell r="A448" t="str">
            <v>310131410.1000.1210022</v>
          </cell>
          <cell r="B448" t="str">
            <v>COMPRA DE EQUIPO</v>
          </cell>
          <cell r="C448">
            <v>0</v>
          </cell>
          <cell r="D448">
            <v>0</v>
          </cell>
          <cell r="E448">
            <v>0</v>
          </cell>
          <cell r="F448">
            <v>19500000</v>
          </cell>
          <cell r="G448">
            <v>0</v>
          </cell>
          <cell r="H448">
            <v>0</v>
          </cell>
          <cell r="I448">
            <v>10500000</v>
          </cell>
          <cell r="J448">
            <v>-609300</v>
          </cell>
          <cell r="K448">
            <v>0</v>
          </cell>
          <cell r="L448">
            <v>0</v>
          </cell>
          <cell r="M448">
            <v>0</v>
          </cell>
          <cell r="N448">
            <v>0</v>
          </cell>
          <cell r="O448">
            <v>29390700</v>
          </cell>
          <cell r="P448" t="str">
            <v>310131410.1000.1210022</v>
          </cell>
          <cell r="Q448">
            <v>29390700</v>
          </cell>
        </row>
        <row r="449">
          <cell r="A449" t="str">
            <v>310131410.1000.1220004</v>
          </cell>
          <cell r="B449" t="str">
            <v>SERVICIO DE MANTENIMIENTO GENERAL</v>
          </cell>
          <cell r="C449">
            <v>4250000</v>
          </cell>
          <cell r="D449">
            <v>0</v>
          </cell>
          <cell r="E449">
            <v>0</v>
          </cell>
          <cell r="F449">
            <v>0</v>
          </cell>
          <cell r="G449">
            <v>0</v>
          </cell>
          <cell r="H449">
            <v>0</v>
          </cell>
          <cell r="I449">
            <v>4000000</v>
          </cell>
          <cell r="J449">
            <v>0</v>
          </cell>
          <cell r="K449">
            <v>0</v>
          </cell>
          <cell r="L449">
            <v>0</v>
          </cell>
          <cell r="M449">
            <v>0</v>
          </cell>
          <cell r="N449">
            <v>0</v>
          </cell>
          <cell r="O449">
            <v>8250000</v>
          </cell>
          <cell r="P449" t="str">
            <v>310131410.1000.1220004</v>
          </cell>
          <cell r="Q449">
            <v>8250000</v>
          </cell>
        </row>
        <row r="450">
          <cell r="A450" t="str">
            <v>310131410.1000.41203101017</v>
          </cell>
          <cell r="B450" t="str">
            <v>EXPANSION DEL SERVICIO DE ACUEDUCTO FASE 3</v>
          </cell>
          <cell r="C450">
            <v>2845903920</v>
          </cell>
          <cell r="D450">
            <v>0</v>
          </cell>
          <cell r="E450">
            <v>0</v>
          </cell>
          <cell r="F450">
            <v>0</v>
          </cell>
          <cell r="G450">
            <v>0</v>
          </cell>
          <cell r="H450">
            <v>0</v>
          </cell>
          <cell r="I450">
            <v>0</v>
          </cell>
          <cell r="J450">
            <v>0</v>
          </cell>
          <cell r="K450">
            <v>0</v>
          </cell>
          <cell r="L450">
            <v>0</v>
          </cell>
          <cell r="M450">
            <v>0</v>
          </cell>
          <cell r="N450">
            <v>0</v>
          </cell>
          <cell r="O450">
            <v>2845903920</v>
          </cell>
          <cell r="P450" t="str">
            <v>310131410.1000.41203101017</v>
          </cell>
          <cell r="Q450">
            <v>2845903920</v>
          </cell>
        </row>
        <row r="451">
          <cell r="A451" t="str">
            <v>310131410.1000.41223101017</v>
          </cell>
          <cell r="B451" t="str">
            <v>EXPANSION DEL SERVICIO DE ACUEDUCTO FASE 3</v>
          </cell>
          <cell r="C451">
            <v>1928549724</v>
          </cell>
          <cell r="D451">
            <v>0</v>
          </cell>
          <cell r="E451">
            <v>0</v>
          </cell>
          <cell r="F451">
            <v>0</v>
          </cell>
          <cell r="G451">
            <v>0</v>
          </cell>
          <cell r="H451">
            <v>0</v>
          </cell>
          <cell r="I451">
            <v>0</v>
          </cell>
          <cell r="J451">
            <v>0</v>
          </cell>
          <cell r="K451">
            <v>0</v>
          </cell>
          <cell r="L451">
            <v>0</v>
          </cell>
          <cell r="M451">
            <v>0</v>
          </cell>
          <cell r="N451">
            <v>0</v>
          </cell>
          <cell r="O451">
            <v>1928549724</v>
          </cell>
          <cell r="P451" t="str">
            <v>310131410.1000.41223101017</v>
          </cell>
          <cell r="Q451">
            <v>1928549724</v>
          </cell>
        </row>
        <row r="452">
          <cell r="A452" t="str">
            <v>310131410.1000.41243101017</v>
          </cell>
          <cell r="B452" t="str">
            <v>EXPANSION DEL SERVICIO DE ACUEDUCTO FASE 3</v>
          </cell>
          <cell r="C452">
            <v>79269184</v>
          </cell>
          <cell r="D452">
            <v>0</v>
          </cell>
          <cell r="E452">
            <v>0</v>
          </cell>
          <cell r="F452">
            <v>0</v>
          </cell>
          <cell r="G452">
            <v>0</v>
          </cell>
          <cell r="H452">
            <v>0</v>
          </cell>
          <cell r="I452">
            <v>0</v>
          </cell>
          <cell r="J452">
            <v>0</v>
          </cell>
          <cell r="K452">
            <v>0</v>
          </cell>
          <cell r="L452">
            <v>0</v>
          </cell>
          <cell r="M452">
            <v>0</v>
          </cell>
          <cell r="N452">
            <v>0</v>
          </cell>
          <cell r="O452">
            <v>79269184</v>
          </cell>
          <cell r="P452" t="str">
            <v>310131410.1000.41243101017</v>
          </cell>
          <cell r="Q452">
            <v>79269184</v>
          </cell>
        </row>
        <row r="453">
          <cell r="A453" t="str">
            <v>310131410.1000.41263101002</v>
          </cell>
          <cell r="B453" t="str">
            <v>EXPANSION REDES SECUNDARIAS DE ACUEDUCTO</v>
          </cell>
          <cell r="C453">
            <v>38723882</v>
          </cell>
          <cell r="D453">
            <v>0</v>
          </cell>
          <cell r="E453">
            <v>0</v>
          </cell>
          <cell r="F453">
            <v>0</v>
          </cell>
          <cell r="G453">
            <v>0</v>
          </cell>
          <cell r="H453">
            <v>0</v>
          </cell>
          <cell r="I453">
            <v>0</v>
          </cell>
          <cell r="J453">
            <v>-38723882</v>
          </cell>
          <cell r="K453">
            <v>0</v>
          </cell>
          <cell r="L453">
            <v>0</v>
          </cell>
          <cell r="M453">
            <v>0</v>
          </cell>
          <cell r="N453">
            <v>0</v>
          </cell>
          <cell r="O453">
            <v>0</v>
          </cell>
          <cell r="P453" t="str">
            <v>310131410.1000.41263101002</v>
          </cell>
          <cell r="Q453">
            <v>0</v>
          </cell>
        </row>
        <row r="454">
          <cell r="A454" t="str">
            <v>310131410.1000.41263101015</v>
          </cell>
          <cell r="B454" t="str">
            <v>EXPANSION DE REDES DE ACUEDUCTO FASE 2</v>
          </cell>
          <cell r="C454">
            <v>331422830</v>
          </cell>
          <cell r="D454">
            <v>0</v>
          </cell>
          <cell r="E454">
            <v>0</v>
          </cell>
          <cell r="F454">
            <v>0</v>
          </cell>
          <cell r="G454">
            <v>0</v>
          </cell>
          <cell r="H454">
            <v>0</v>
          </cell>
          <cell r="I454">
            <v>0</v>
          </cell>
          <cell r="J454">
            <v>0</v>
          </cell>
          <cell r="K454">
            <v>0</v>
          </cell>
          <cell r="L454">
            <v>0</v>
          </cell>
          <cell r="M454">
            <v>0</v>
          </cell>
          <cell r="N454">
            <v>0</v>
          </cell>
          <cell r="O454">
            <v>331422830</v>
          </cell>
          <cell r="P454" t="str">
            <v>310131410.1000.41263101015</v>
          </cell>
          <cell r="Q454">
            <v>331422830</v>
          </cell>
        </row>
        <row r="455">
          <cell r="A455" t="str">
            <v>310131410.1000.41303101050</v>
          </cell>
          <cell r="B455" t="str">
            <v>REPOSICION DE REDES ACUEDUCTOo EN CORREDORES DEL STM MIO FASE 2</v>
          </cell>
          <cell r="C455">
            <v>3696799988</v>
          </cell>
          <cell r="D455">
            <v>0</v>
          </cell>
          <cell r="E455">
            <v>0</v>
          </cell>
          <cell r="F455">
            <v>0</v>
          </cell>
          <cell r="G455">
            <v>0</v>
          </cell>
          <cell r="H455">
            <v>0</v>
          </cell>
          <cell r="I455">
            <v>0</v>
          </cell>
          <cell r="J455">
            <v>0</v>
          </cell>
          <cell r="K455">
            <v>0</v>
          </cell>
          <cell r="L455">
            <v>0</v>
          </cell>
          <cell r="M455">
            <v>0</v>
          </cell>
          <cell r="N455">
            <v>0</v>
          </cell>
          <cell r="O455">
            <v>3696799988</v>
          </cell>
          <cell r="P455" t="str">
            <v>310131410.1000.41303101050</v>
          </cell>
          <cell r="Q455">
            <v>3696799988</v>
          </cell>
        </row>
        <row r="456">
          <cell r="A456" t="str">
            <v>310131410.1000.41303101059</v>
          </cell>
          <cell r="B456" t="str">
            <v>REPOSICION REDES SECUNDARIAS ACUEDUCTO COMPONENTES FASE 4</v>
          </cell>
          <cell r="C456">
            <v>1735736000</v>
          </cell>
          <cell r="D456">
            <v>0</v>
          </cell>
          <cell r="E456">
            <v>0</v>
          </cell>
          <cell r="F456">
            <v>0</v>
          </cell>
          <cell r="G456">
            <v>0</v>
          </cell>
          <cell r="H456">
            <v>0</v>
          </cell>
          <cell r="I456">
            <v>0</v>
          </cell>
          <cell r="J456">
            <v>4300000000</v>
          </cell>
          <cell r="K456">
            <v>0</v>
          </cell>
          <cell r="L456">
            <v>0</v>
          </cell>
          <cell r="M456">
            <v>0</v>
          </cell>
          <cell r="N456">
            <v>0</v>
          </cell>
          <cell r="O456">
            <v>6035736000</v>
          </cell>
          <cell r="P456" t="str">
            <v>310131410.1000.41303101059</v>
          </cell>
          <cell r="Q456">
            <v>6035736000</v>
          </cell>
        </row>
        <row r="457">
          <cell r="A457" t="str">
            <v>310131410.1000.41323101050</v>
          </cell>
          <cell r="B457" t="str">
            <v>REPOSICION DE REDES ACUEDUCTOo EN CORREDORES DEL STM MIO FASE 2</v>
          </cell>
          <cell r="C457">
            <v>8874909</v>
          </cell>
          <cell r="D457">
            <v>0</v>
          </cell>
          <cell r="E457">
            <v>0</v>
          </cell>
          <cell r="F457">
            <v>0</v>
          </cell>
          <cell r="G457">
            <v>-5385206</v>
          </cell>
          <cell r="H457">
            <v>-1454984</v>
          </cell>
          <cell r="I457">
            <v>0</v>
          </cell>
          <cell r="J457">
            <v>0</v>
          </cell>
          <cell r="K457">
            <v>0</v>
          </cell>
          <cell r="L457">
            <v>0</v>
          </cell>
          <cell r="M457">
            <v>0</v>
          </cell>
          <cell r="N457">
            <v>0</v>
          </cell>
          <cell r="O457">
            <v>2034719</v>
          </cell>
          <cell r="P457" t="str">
            <v>310131410.1000.41323101050</v>
          </cell>
          <cell r="Q457">
            <v>2034719</v>
          </cell>
        </row>
        <row r="458">
          <cell r="A458" t="str">
            <v>310131410.1000.41323101053</v>
          </cell>
          <cell r="B458" t="str">
            <v>REPOSICION REDES SECUNDARIAS ACDTO Y COMPONENTES FASE 3</v>
          </cell>
          <cell r="C458">
            <v>412852002.30000001</v>
          </cell>
          <cell r="D458">
            <v>0</v>
          </cell>
          <cell r="E458">
            <v>-1982583</v>
          </cell>
          <cell r="F458">
            <v>0</v>
          </cell>
          <cell r="G458">
            <v>-7874562.5</v>
          </cell>
          <cell r="H458">
            <v>-1454980</v>
          </cell>
          <cell r="I458">
            <v>0</v>
          </cell>
          <cell r="J458">
            <v>0</v>
          </cell>
          <cell r="K458">
            <v>0</v>
          </cell>
          <cell r="L458">
            <v>0</v>
          </cell>
          <cell r="M458">
            <v>0</v>
          </cell>
          <cell r="N458">
            <v>0</v>
          </cell>
          <cell r="O458">
            <v>401539876.80000001</v>
          </cell>
          <cell r="P458" t="str">
            <v>310131410.1000.41323101053</v>
          </cell>
          <cell r="Q458">
            <v>401539876.80000001</v>
          </cell>
        </row>
        <row r="459">
          <cell r="A459" t="str">
            <v>310131410.1000.41363101053</v>
          </cell>
          <cell r="B459" t="str">
            <v>REPOSICION REDES SECUNDARIAS ACDTO Y COMPONENTES FASE 3</v>
          </cell>
          <cell r="C459">
            <v>1113205</v>
          </cell>
          <cell r="D459">
            <v>0</v>
          </cell>
          <cell r="E459">
            <v>0</v>
          </cell>
          <cell r="F459">
            <v>0</v>
          </cell>
          <cell r="G459">
            <v>0</v>
          </cell>
          <cell r="H459">
            <v>0</v>
          </cell>
          <cell r="I459">
            <v>0</v>
          </cell>
          <cell r="J459">
            <v>0</v>
          </cell>
          <cell r="K459">
            <v>0</v>
          </cell>
          <cell r="L459">
            <v>0</v>
          </cell>
          <cell r="M459">
            <v>0</v>
          </cell>
          <cell r="N459">
            <v>0</v>
          </cell>
          <cell r="O459">
            <v>1113205</v>
          </cell>
          <cell r="P459" t="str">
            <v>310131410.1000.41363101053</v>
          </cell>
          <cell r="Q459">
            <v>1113205</v>
          </cell>
        </row>
        <row r="460">
          <cell r="A460" t="str">
            <v>310131410.2000.41363101049</v>
          </cell>
          <cell r="B460" t="str">
            <v>REPOSICION  REDES ACUEDUCTO EN LOS BARRIOS GRANADA Y JUANMBU</v>
          </cell>
          <cell r="C460">
            <v>172942009</v>
          </cell>
          <cell r="D460">
            <v>0</v>
          </cell>
          <cell r="E460">
            <v>0</v>
          </cell>
          <cell r="F460">
            <v>0</v>
          </cell>
          <cell r="G460">
            <v>0</v>
          </cell>
          <cell r="H460">
            <v>0</v>
          </cell>
          <cell r="I460">
            <v>0</v>
          </cell>
          <cell r="J460">
            <v>0</v>
          </cell>
          <cell r="K460">
            <v>0</v>
          </cell>
          <cell r="L460">
            <v>0</v>
          </cell>
          <cell r="M460">
            <v>0</v>
          </cell>
          <cell r="N460">
            <v>0</v>
          </cell>
          <cell r="O460">
            <v>172942009</v>
          </cell>
          <cell r="P460" t="str">
            <v>310131410.2000.41363101049</v>
          </cell>
          <cell r="Q460">
            <v>172942009</v>
          </cell>
        </row>
        <row r="461">
          <cell r="A461" t="str">
            <v>310131410.3000.41203101017</v>
          </cell>
          <cell r="B461" t="str">
            <v>EXPANSION DEL SERVICIO DE ACUEDUCTO FASE 3</v>
          </cell>
          <cell r="C461">
            <v>0</v>
          </cell>
          <cell r="D461">
            <v>0</v>
          </cell>
          <cell r="E461">
            <v>1930000000</v>
          </cell>
          <cell r="F461">
            <v>0</v>
          </cell>
          <cell r="G461">
            <v>0</v>
          </cell>
          <cell r="H461">
            <v>-1930000000</v>
          </cell>
          <cell r="I461">
            <v>0</v>
          </cell>
          <cell r="J461">
            <v>500000000</v>
          </cell>
          <cell r="K461">
            <v>0</v>
          </cell>
          <cell r="L461">
            <v>0</v>
          </cell>
          <cell r="M461">
            <v>0</v>
          </cell>
          <cell r="N461">
            <v>0</v>
          </cell>
          <cell r="O461">
            <v>500000000</v>
          </cell>
          <cell r="P461" t="str">
            <v>310131410.3000.41203101017</v>
          </cell>
          <cell r="Q461">
            <v>500000000</v>
          </cell>
        </row>
        <row r="462">
          <cell r="A462" t="str">
            <v>310131410.3000.41303101053</v>
          </cell>
          <cell r="B462" t="str">
            <v>REPOSICION REDES SECUNDARIAS ACDTO Y COMPONENTES FASE 3</v>
          </cell>
          <cell r="C462">
            <v>0</v>
          </cell>
          <cell r="D462">
            <v>0</v>
          </cell>
          <cell r="E462">
            <v>0</v>
          </cell>
          <cell r="F462">
            <v>8500000</v>
          </cell>
          <cell r="G462">
            <v>0</v>
          </cell>
          <cell r="H462">
            <v>0</v>
          </cell>
          <cell r="I462">
            <v>39252092</v>
          </cell>
          <cell r="J462">
            <v>0</v>
          </cell>
          <cell r="K462">
            <v>0</v>
          </cell>
          <cell r="L462">
            <v>0</v>
          </cell>
          <cell r="M462">
            <v>0</v>
          </cell>
          <cell r="N462">
            <v>0</v>
          </cell>
          <cell r="O462">
            <v>47752092</v>
          </cell>
          <cell r="P462" t="str">
            <v>310131410.3000.41303101053</v>
          </cell>
          <cell r="Q462">
            <v>47752092</v>
          </cell>
        </row>
        <row r="463">
          <cell r="A463" t="str">
            <v>310131410.3000.41303101059</v>
          </cell>
          <cell r="B463" t="str">
            <v>REPOSICION REDES SECUNDARIAS ACUEDUCTO COMPONENTES FASE 4</v>
          </cell>
          <cell r="C463">
            <v>0</v>
          </cell>
          <cell r="D463">
            <v>0</v>
          </cell>
          <cell r="E463">
            <v>0</v>
          </cell>
          <cell r="F463">
            <v>0</v>
          </cell>
          <cell r="G463">
            <v>0</v>
          </cell>
          <cell r="H463">
            <v>0</v>
          </cell>
          <cell r="I463">
            <v>372000000</v>
          </cell>
          <cell r="J463">
            <v>0</v>
          </cell>
          <cell r="K463">
            <v>0</v>
          </cell>
          <cell r="L463">
            <v>0</v>
          </cell>
          <cell r="M463">
            <v>0</v>
          </cell>
          <cell r="N463">
            <v>0</v>
          </cell>
          <cell r="O463">
            <v>372000000</v>
          </cell>
          <cell r="P463" t="str">
            <v>310131410.3000.41303101059</v>
          </cell>
          <cell r="Q463">
            <v>372000000</v>
          </cell>
        </row>
        <row r="464">
          <cell r="A464" t="str">
            <v>310131420.1000.1120031</v>
          </cell>
          <cell r="B464" t="str">
            <v>HONORARIOS Y REMUNERACIÓN SERV-TÉCNICOS</v>
          </cell>
          <cell r="C464">
            <v>88001384</v>
          </cell>
          <cell r="D464">
            <v>0</v>
          </cell>
          <cell r="E464">
            <v>0</v>
          </cell>
          <cell r="F464">
            <v>0</v>
          </cell>
          <cell r="G464">
            <v>0</v>
          </cell>
          <cell r="H464">
            <v>41834017</v>
          </cell>
          <cell r="I464">
            <v>-2662401</v>
          </cell>
          <cell r="J464">
            <v>-4574017</v>
          </cell>
          <cell r="K464">
            <v>0</v>
          </cell>
          <cell r="L464">
            <v>0</v>
          </cell>
          <cell r="M464">
            <v>0</v>
          </cell>
          <cell r="N464">
            <v>0</v>
          </cell>
          <cell r="O464">
            <v>122598983</v>
          </cell>
          <cell r="P464" t="str">
            <v>310131420.1000.1120031</v>
          </cell>
          <cell r="Q464">
            <v>122598983</v>
          </cell>
        </row>
        <row r="465">
          <cell r="A465" t="str">
            <v>310131420.1000.1122031</v>
          </cell>
          <cell r="B465" t="str">
            <v>HONORARIOS Y REMUNERACIÓN SERV-TÉCNICOS</v>
          </cell>
          <cell r="C465">
            <v>61114</v>
          </cell>
          <cell r="D465">
            <v>0</v>
          </cell>
          <cell r="E465">
            <v>0</v>
          </cell>
          <cell r="F465">
            <v>0</v>
          </cell>
          <cell r="G465">
            <v>0</v>
          </cell>
          <cell r="H465">
            <v>0</v>
          </cell>
          <cell r="I465">
            <v>0</v>
          </cell>
          <cell r="J465">
            <v>0</v>
          </cell>
          <cell r="K465">
            <v>0</v>
          </cell>
          <cell r="L465">
            <v>0</v>
          </cell>
          <cell r="M465">
            <v>0</v>
          </cell>
          <cell r="N465">
            <v>0</v>
          </cell>
          <cell r="O465">
            <v>61114</v>
          </cell>
          <cell r="P465" t="str">
            <v>310131420.1000.1122031</v>
          </cell>
          <cell r="Q465">
            <v>61114</v>
          </cell>
        </row>
        <row r="466">
          <cell r="A466" t="str">
            <v>310131420.1000.1126031</v>
          </cell>
          <cell r="B466" t="str">
            <v>HONORARIOS Y REMUNERACIÓN SERV-TÉCNICOS</v>
          </cell>
          <cell r="C466">
            <v>52319</v>
          </cell>
          <cell r="D466">
            <v>0</v>
          </cell>
          <cell r="E466">
            <v>0</v>
          </cell>
          <cell r="F466">
            <v>0</v>
          </cell>
          <cell r="G466">
            <v>0</v>
          </cell>
          <cell r="H466">
            <v>0</v>
          </cell>
          <cell r="I466">
            <v>0</v>
          </cell>
          <cell r="J466">
            <v>0</v>
          </cell>
          <cell r="K466">
            <v>0</v>
          </cell>
          <cell r="L466">
            <v>0</v>
          </cell>
          <cell r="M466">
            <v>0</v>
          </cell>
          <cell r="N466">
            <v>0</v>
          </cell>
          <cell r="O466">
            <v>52319</v>
          </cell>
          <cell r="P466" t="str">
            <v>310131420.1000.1126031</v>
          </cell>
          <cell r="Q466">
            <v>52319</v>
          </cell>
        </row>
        <row r="467">
          <cell r="A467" t="str">
            <v>310131420.1000.1210003</v>
          </cell>
          <cell r="B467" t="str">
            <v>MATERIALES Y SUMINISTROS</v>
          </cell>
          <cell r="C467">
            <v>0</v>
          </cell>
          <cell r="D467">
            <v>462804</v>
          </cell>
          <cell r="E467">
            <v>0</v>
          </cell>
          <cell r="F467">
            <v>0</v>
          </cell>
          <cell r="G467">
            <v>0</v>
          </cell>
          <cell r="H467">
            <v>0</v>
          </cell>
          <cell r="I467">
            <v>87196</v>
          </cell>
          <cell r="J467">
            <v>-87196</v>
          </cell>
          <cell r="K467">
            <v>0</v>
          </cell>
          <cell r="L467">
            <v>0</v>
          </cell>
          <cell r="M467">
            <v>0</v>
          </cell>
          <cell r="N467">
            <v>0</v>
          </cell>
          <cell r="O467">
            <v>462804</v>
          </cell>
          <cell r="P467" t="str">
            <v>310131420.1000.1210003</v>
          </cell>
          <cell r="Q467">
            <v>462804</v>
          </cell>
        </row>
        <row r="468">
          <cell r="A468" t="str">
            <v>310131420.1000.1210022</v>
          </cell>
          <cell r="B468" t="str">
            <v>COMPRA DE EQUIPO</v>
          </cell>
          <cell r="C468">
            <v>0</v>
          </cell>
          <cell r="D468">
            <v>1500000</v>
          </cell>
          <cell r="E468">
            <v>105000</v>
          </cell>
          <cell r="F468">
            <v>0</v>
          </cell>
          <cell r="G468">
            <v>0</v>
          </cell>
          <cell r="H468">
            <v>0</v>
          </cell>
          <cell r="I468">
            <v>3945000</v>
          </cell>
          <cell r="J468">
            <v>0</v>
          </cell>
          <cell r="K468">
            <v>0</v>
          </cell>
          <cell r="L468">
            <v>0</v>
          </cell>
          <cell r="M468">
            <v>0</v>
          </cell>
          <cell r="N468">
            <v>0</v>
          </cell>
          <cell r="O468">
            <v>5550000</v>
          </cell>
          <cell r="P468" t="str">
            <v>310131420.1000.1210022</v>
          </cell>
          <cell r="Q468">
            <v>5550000</v>
          </cell>
        </row>
        <row r="469">
          <cell r="A469" t="str">
            <v>310131420.1000.1220004</v>
          </cell>
          <cell r="B469" t="str">
            <v>SERVICIO DE MANTENIMIENTO GENERAL</v>
          </cell>
          <cell r="C469">
            <v>0</v>
          </cell>
          <cell r="D469">
            <v>0</v>
          </cell>
          <cell r="E469">
            <v>0</v>
          </cell>
          <cell r="F469">
            <v>0</v>
          </cell>
          <cell r="G469">
            <v>0</v>
          </cell>
          <cell r="H469">
            <v>0</v>
          </cell>
          <cell r="I469">
            <v>7629000</v>
          </cell>
          <cell r="J469">
            <v>0</v>
          </cell>
          <cell r="K469">
            <v>0</v>
          </cell>
          <cell r="L469">
            <v>0</v>
          </cell>
          <cell r="M469">
            <v>0</v>
          </cell>
          <cell r="N469">
            <v>0</v>
          </cell>
          <cell r="O469">
            <v>7629000</v>
          </cell>
          <cell r="P469" t="str">
            <v>310131420.1000.1220004</v>
          </cell>
          <cell r="Q469">
            <v>7629000</v>
          </cell>
        </row>
        <row r="470">
          <cell r="A470" t="str">
            <v>310131430.1000.1120031</v>
          </cell>
          <cell r="B470" t="str">
            <v>HONORARIOS Y REMUNERACIÓN SERV-TÉCNICOS</v>
          </cell>
          <cell r="C470">
            <v>21500000</v>
          </cell>
          <cell r="D470">
            <v>0</v>
          </cell>
          <cell r="E470">
            <v>0</v>
          </cell>
          <cell r="F470">
            <v>0</v>
          </cell>
          <cell r="G470">
            <v>0</v>
          </cell>
          <cell r="H470">
            <v>139751086</v>
          </cell>
          <cell r="I470">
            <v>0</v>
          </cell>
          <cell r="J470">
            <v>-15241085</v>
          </cell>
          <cell r="K470">
            <v>0</v>
          </cell>
          <cell r="L470">
            <v>0</v>
          </cell>
          <cell r="M470">
            <v>0</v>
          </cell>
          <cell r="N470">
            <v>0</v>
          </cell>
          <cell r="O470">
            <v>146010001</v>
          </cell>
          <cell r="P470" t="str">
            <v>310131430.1000.1120031</v>
          </cell>
          <cell r="Q470">
            <v>146010001</v>
          </cell>
        </row>
        <row r="471">
          <cell r="A471" t="str">
            <v>310131430.1000.1122031</v>
          </cell>
          <cell r="B471" t="str">
            <v>HONORARIOS Y REMUNERACIÓN SERV-TÉCNICOS</v>
          </cell>
          <cell r="C471">
            <v>30450000</v>
          </cell>
          <cell r="D471">
            <v>0</v>
          </cell>
          <cell r="E471">
            <v>0</v>
          </cell>
          <cell r="F471">
            <v>0</v>
          </cell>
          <cell r="G471">
            <v>0</v>
          </cell>
          <cell r="H471">
            <v>0</v>
          </cell>
          <cell r="I471">
            <v>0</v>
          </cell>
          <cell r="J471">
            <v>0</v>
          </cell>
          <cell r="K471">
            <v>0</v>
          </cell>
          <cell r="L471">
            <v>0</v>
          </cell>
          <cell r="M471">
            <v>0</v>
          </cell>
          <cell r="N471">
            <v>0</v>
          </cell>
          <cell r="O471">
            <v>30450000</v>
          </cell>
          <cell r="P471" t="str">
            <v>310131430.1000.1122031</v>
          </cell>
          <cell r="Q471">
            <v>30450000</v>
          </cell>
        </row>
        <row r="472">
          <cell r="A472" t="str">
            <v>310131430.1000.1210003</v>
          </cell>
          <cell r="B472" t="str">
            <v>MATERIALES Y SUMINISTROS</v>
          </cell>
          <cell r="C472">
            <v>0</v>
          </cell>
          <cell r="D472">
            <v>1920895</v>
          </cell>
          <cell r="E472">
            <v>7113864</v>
          </cell>
          <cell r="F472">
            <v>0</v>
          </cell>
          <cell r="G472">
            <v>0</v>
          </cell>
          <cell r="H472">
            <v>0</v>
          </cell>
          <cell r="I472">
            <v>965241</v>
          </cell>
          <cell r="J472">
            <v>-4897669</v>
          </cell>
          <cell r="K472">
            <v>0</v>
          </cell>
          <cell r="L472">
            <v>0</v>
          </cell>
          <cell r="M472">
            <v>0</v>
          </cell>
          <cell r="N472">
            <v>0</v>
          </cell>
          <cell r="O472">
            <v>5102331</v>
          </cell>
          <cell r="P472" t="str">
            <v>310131430.1000.1210003</v>
          </cell>
          <cell r="Q472">
            <v>5102331</v>
          </cell>
        </row>
        <row r="473">
          <cell r="A473" t="str">
            <v>310131430.1000.1210022</v>
          </cell>
          <cell r="B473" t="str">
            <v>COMPRA DE EQUIPO</v>
          </cell>
          <cell r="C473">
            <v>0</v>
          </cell>
          <cell r="D473">
            <v>0</v>
          </cell>
          <cell r="E473">
            <v>3497200</v>
          </cell>
          <cell r="F473">
            <v>0</v>
          </cell>
          <cell r="G473">
            <v>0</v>
          </cell>
          <cell r="H473">
            <v>0</v>
          </cell>
          <cell r="I473">
            <v>11800</v>
          </cell>
          <cell r="J473">
            <v>0</v>
          </cell>
          <cell r="K473">
            <v>0</v>
          </cell>
          <cell r="L473">
            <v>0</v>
          </cell>
          <cell r="M473">
            <v>0</v>
          </cell>
          <cell r="N473">
            <v>0</v>
          </cell>
          <cell r="O473">
            <v>3509000</v>
          </cell>
          <cell r="P473" t="str">
            <v>310131430.1000.1210022</v>
          </cell>
          <cell r="Q473">
            <v>3509000</v>
          </cell>
        </row>
        <row r="474">
          <cell r="A474" t="str">
            <v>310131430.1000.1220004</v>
          </cell>
          <cell r="B474" t="str">
            <v>SERVICIO DE MANTENIMIENTO GENERAL</v>
          </cell>
          <cell r="C474">
            <v>0</v>
          </cell>
          <cell r="D474">
            <v>0</v>
          </cell>
          <cell r="E474">
            <v>0</v>
          </cell>
          <cell r="F474">
            <v>0</v>
          </cell>
          <cell r="G474">
            <v>0</v>
          </cell>
          <cell r="H474">
            <v>0</v>
          </cell>
          <cell r="I474">
            <v>157365000</v>
          </cell>
          <cell r="J474">
            <v>-3793099</v>
          </cell>
          <cell r="K474">
            <v>0</v>
          </cell>
          <cell r="L474">
            <v>0</v>
          </cell>
          <cell r="M474">
            <v>0</v>
          </cell>
          <cell r="N474">
            <v>0</v>
          </cell>
          <cell r="O474">
            <v>153571901</v>
          </cell>
          <cell r="P474" t="str">
            <v>310131430.1000.1220004</v>
          </cell>
          <cell r="Q474">
            <v>153571901</v>
          </cell>
        </row>
        <row r="475">
          <cell r="A475" t="str">
            <v>310131430.1000.1226004</v>
          </cell>
          <cell r="B475" t="str">
            <v>SERVICIO DE MANTENIMIENTO GENERAL</v>
          </cell>
          <cell r="C475">
            <v>10332682</v>
          </cell>
          <cell r="D475">
            <v>0</v>
          </cell>
          <cell r="E475">
            <v>0</v>
          </cell>
          <cell r="F475">
            <v>0</v>
          </cell>
          <cell r="G475">
            <v>0</v>
          </cell>
          <cell r="H475">
            <v>0</v>
          </cell>
          <cell r="I475">
            <v>0</v>
          </cell>
          <cell r="J475">
            <v>0</v>
          </cell>
          <cell r="K475">
            <v>0</v>
          </cell>
          <cell r="L475">
            <v>0</v>
          </cell>
          <cell r="M475">
            <v>0</v>
          </cell>
          <cell r="N475">
            <v>0</v>
          </cell>
          <cell r="O475">
            <v>10332682</v>
          </cell>
          <cell r="P475" t="str">
            <v>310131430.1000.1226004</v>
          </cell>
          <cell r="Q475">
            <v>10332682</v>
          </cell>
        </row>
        <row r="476">
          <cell r="A476" t="str">
            <v>310131600.1000.1120031</v>
          </cell>
          <cell r="B476" t="str">
            <v>HONORARIOS Y REMUNERACIÓN SERV-TÉCNICOS</v>
          </cell>
          <cell r="C476">
            <v>1782206670</v>
          </cell>
          <cell r="D476">
            <v>0</v>
          </cell>
          <cell r="E476">
            <v>364657800</v>
          </cell>
          <cell r="F476">
            <v>197516591</v>
          </cell>
          <cell r="G476">
            <v>-334657800</v>
          </cell>
          <cell r="H476">
            <v>2090021951</v>
          </cell>
          <cell r="I476">
            <v>-145410130</v>
          </cell>
          <cell r="J476">
            <v>0</v>
          </cell>
          <cell r="K476">
            <v>0</v>
          </cell>
          <cell r="L476">
            <v>0</v>
          </cell>
          <cell r="M476">
            <v>0</v>
          </cell>
          <cell r="N476">
            <v>0</v>
          </cell>
          <cell r="O476">
            <v>3954335082</v>
          </cell>
          <cell r="P476" t="str">
            <v>310131600.1000.1120031</v>
          </cell>
          <cell r="Q476">
            <v>3954335082</v>
          </cell>
        </row>
        <row r="477">
          <cell r="A477" t="str">
            <v>310131600.1000.1210022</v>
          </cell>
          <cell r="B477" t="str">
            <v>COMPRA DE EQUIPO</v>
          </cell>
          <cell r="C477">
            <v>0</v>
          </cell>
          <cell r="D477">
            <v>2550000</v>
          </cell>
          <cell r="E477">
            <v>0</v>
          </cell>
          <cell r="F477">
            <v>0</v>
          </cell>
          <cell r="G477">
            <v>0</v>
          </cell>
          <cell r="H477">
            <v>0</v>
          </cell>
          <cell r="I477">
            <v>900000</v>
          </cell>
          <cell r="J477">
            <v>0</v>
          </cell>
          <cell r="K477">
            <v>0</v>
          </cell>
          <cell r="L477">
            <v>0</v>
          </cell>
          <cell r="M477">
            <v>0</v>
          </cell>
          <cell r="N477">
            <v>0</v>
          </cell>
          <cell r="O477">
            <v>3450000</v>
          </cell>
          <cell r="P477" t="str">
            <v>310131600.1000.1210022</v>
          </cell>
          <cell r="Q477">
            <v>3450000</v>
          </cell>
        </row>
        <row r="478">
          <cell r="A478" t="str">
            <v>310131610.1000.1120031</v>
          </cell>
          <cell r="B478" t="str">
            <v>HONORARIOS Y REMUNERACIÓN SERV-TÉCNICOS</v>
          </cell>
          <cell r="C478">
            <v>92400000</v>
          </cell>
          <cell r="D478">
            <v>0</v>
          </cell>
          <cell r="E478">
            <v>0</v>
          </cell>
          <cell r="F478">
            <v>202483409</v>
          </cell>
          <cell r="G478">
            <v>0</v>
          </cell>
          <cell r="H478">
            <v>-202483409</v>
          </cell>
          <cell r="I478">
            <v>0</v>
          </cell>
          <cell r="J478">
            <v>0</v>
          </cell>
          <cell r="K478">
            <v>0</v>
          </cell>
          <cell r="L478">
            <v>0</v>
          </cell>
          <cell r="M478">
            <v>0</v>
          </cell>
          <cell r="N478">
            <v>0</v>
          </cell>
          <cell r="O478">
            <v>92400000</v>
          </cell>
          <cell r="P478" t="str">
            <v>310131610.1000.1120031</v>
          </cell>
          <cell r="Q478">
            <v>92400000</v>
          </cell>
        </row>
        <row r="479">
          <cell r="A479" t="str">
            <v>310131610.1000.1210003</v>
          </cell>
          <cell r="B479" t="str">
            <v>MATERIALES Y SUMINISTROS</v>
          </cell>
          <cell r="C479">
            <v>0</v>
          </cell>
          <cell r="D479">
            <v>383866800</v>
          </cell>
          <cell r="E479">
            <v>0</v>
          </cell>
          <cell r="F479">
            <v>0</v>
          </cell>
          <cell r="G479">
            <v>0</v>
          </cell>
          <cell r="H479">
            <v>0</v>
          </cell>
          <cell r="I479">
            <v>36584</v>
          </cell>
          <cell r="J479">
            <v>0</v>
          </cell>
          <cell r="K479">
            <v>0</v>
          </cell>
          <cell r="L479">
            <v>0</v>
          </cell>
          <cell r="M479">
            <v>0</v>
          </cell>
          <cell r="N479">
            <v>0</v>
          </cell>
          <cell r="O479">
            <v>383903384</v>
          </cell>
          <cell r="P479" t="str">
            <v>310131610.1000.1210003</v>
          </cell>
          <cell r="Q479">
            <v>383903384</v>
          </cell>
        </row>
        <row r="480">
          <cell r="A480" t="str">
            <v>310131610.1000.1210022</v>
          </cell>
          <cell r="B480" t="str">
            <v>COMPRA DE EQUIPO</v>
          </cell>
          <cell r="C480">
            <v>0</v>
          </cell>
          <cell r="D480">
            <v>0</v>
          </cell>
          <cell r="E480">
            <v>701069800</v>
          </cell>
          <cell r="F480">
            <v>0</v>
          </cell>
          <cell r="G480">
            <v>139000000</v>
          </cell>
          <cell r="H480">
            <v>0</v>
          </cell>
          <cell r="I480">
            <v>312891</v>
          </cell>
          <cell r="J480">
            <v>0</v>
          </cell>
          <cell r="K480">
            <v>0</v>
          </cell>
          <cell r="L480">
            <v>0</v>
          </cell>
          <cell r="M480">
            <v>0</v>
          </cell>
          <cell r="N480">
            <v>0</v>
          </cell>
          <cell r="O480">
            <v>840382691</v>
          </cell>
          <cell r="P480" t="str">
            <v>310131610.1000.1210022</v>
          </cell>
          <cell r="Q480">
            <v>840382691</v>
          </cell>
        </row>
        <row r="481">
          <cell r="A481" t="str">
            <v>310131610.1000.1220004</v>
          </cell>
          <cell r="B481" t="str">
            <v>SERVICIO DE MANTENIMIENTO GENERAL</v>
          </cell>
          <cell r="C481">
            <v>0</v>
          </cell>
          <cell r="D481">
            <v>1543357394</v>
          </cell>
          <cell r="E481">
            <v>0</v>
          </cell>
          <cell r="F481">
            <v>101639200</v>
          </cell>
          <cell r="G481">
            <v>0</v>
          </cell>
          <cell r="H481">
            <v>0</v>
          </cell>
          <cell r="I481">
            <v>12003406</v>
          </cell>
          <cell r="J481">
            <v>-5000</v>
          </cell>
          <cell r="K481">
            <v>0</v>
          </cell>
          <cell r="L481">
            <v>0</v>
          </cell>
          <cell r="M481">
            <v>0</v>
          </cell>
          <cell r="N481">
            <v>0</v>
          </cell>
          <cell r="O481">
            <v>1656995000</v>
          </cell>
          <cell r="P481" t="str">
            <v>310131610.1000.1220004</v>
          </cell>
          <cell r="Q481">
            <v>1656995000</v>
          </cell>
        </row>
        <row r="482">
          <cell r="A482" t="str">
            <v>310131610.1000.1220039</v>
          </cell>
          <cell r="B482" t="str">
            <v>SERVICIOS PUBLICOS</v>
          </cell>
          <cell r="C482">
            <v>0</v>
          </cell>
          <cell r="D482">
            <v>0</v>
          </cell>
          <cell r="E482">
            <v>0</v>
          </cell>
          <cell r="F482">
            <v>0</v>
          </cell>
          <cell r="G482">
            <v>0</v>
          </cell>
          <cell r="H482">
            <v>0</v>
          </cell>
          <cell r="I482">
            <v>74179843</v>
          </cell>
          <cell r="J482">
            <v>20485289</v>
          </cell>
          <cell r="K482">
            <v>0</v>
          </cell>
          <cell r="L482">
            <v>0</v>
          </cell>
          <cell r="M482">
            <v>0</v>
          </cell>
          <cell r="N482">
            <v>0</v>
          </cell>
          <cell r="O482">
            <v>94665132</v>
          </cell>
          <cell r="P482" t="str">
            <v>310131610.1000.1220039</v>
          </cell>
          <cell r="Q482">
            <v>94665132</v>
          </cell>
        </row>
        <row r="483">
          <cell r="A483" t="str">
            <v>310131610.1000.2110021</v>
          </cell>
          <cell r="B483" t="str">
            <v>COMPRA DE BIENES PARA LA VENTA</v>
          </cell>
          <cell r="C483">
            <v>0</v>
          </cell>
          <cell r="D483">
            <v>1775089024</v>
          </cell>
          <cell r="E483">
            <v>0</v>
          </cell>
          <cell r="F483">
            <v>-20500</v>
          </cell>
          <cell r="G483">
            <v>334610000</v>
          </cell>
          <cell r="H483">
            <v>0</v>
          </cell>
          <cell r="I483">
            <v>117276</v>
          </cell>
          <cell r="J483">
            <v>0</v>
          </cell>
          <cell r="K483">
            <v>0</v>
          </cell>
          <cell r="L483">
            <v>0</v>
          </cell>
          <cell r="M483">
            <v>0</v>
          </cell>
          <cell r="N483">
            <v>0</v>
          </cell>
          <cell r="O483">
            <v>2109795800</v>
          </cell>
          <cell r="P483" t="str">
            <v>310131610.1000.2110021</v>
          </cell>
          <cell r="Q483">
            <v>2109795800</v>
          </cell>
        </row>
        <row r="484">
          <cell r="A484" t="str">
            <v>310131610.1000.2130018</v>
          </cell>
          <cell r="B484" t="str">
            <v>USO DE FRECUENCIAS</v>
          </cell>
          <cell r="C484">
            <v>0</v>
          </cell>
          <cell r="D484">
            <v>0</v>
          </cell>
          <cell r="E484">
            <v>0</v>
          </cell>
          <cell r="F484">
            <v>0</v>
          </cell>
          <cell r="G484">
            <v>0</v>
          </cell>
          <cell r="H484">
            <v>0</v>
          </cell>
          <cell r="I484">
            <v>121642000</v>
          </cell>
          <cell r="J484">
            <v>0</v>
          </cell>
          <cell r="K484">
            <v>0</v>
          </cell>
          <cell r="L484">
            <v>0</v>
          </cell>
          <cell r="M484">
            <v>0</v>
          </cell>
          <cell r="N484">
            <v>0</v>
          </cell>
          <cell r="O484">
            <v>121642000</v>
          </cell>
          <cell r="P484" t="str">
            <v>310131610.1000.2130018</v>
          </cell>
          <cell r="Q484">
            <v>121642000</v>
          </cell>
        </row>
        <row r="485">
          <cell r="A485" t="str">
            <v>310231000.1000.1120031</v>
          </cell>
          <cell r="B485" t="str">
            <v>HONORARIOS Y REMUNERACIÓN SERV-TÉCNICOS</v>
          </cell>
          <cell r="C485">
            <v>45950830</v>
          </cell>
          <cell r="D485">
            <v>0</v>
          </cell>
          <cell r="E485">
            <v>0</v>
          </cell>
          <cell r="F485">
            <v>0</v>
          </cell>
          <cell r="G485">
            <v>0</v>
          </cell>
          <cell r="H485">
            <v>6049170</v>
          </cell>
          <cell r="I485">
            <v>0</v>
          </cell>
          <cell r="J485">
            <v>0</v>
          </cell>
          <cell r="K485">
            <v>0</v>
          </cell>
          <cell r="L485">
            <v>0</v>
          </cell>
          <cell r="M485">
            <v>0</v>
          </cell>
          <cell r="N485">
            <v>0</v>
          </cell>
          <cell r="O485">
            <v>52000000</v>
          </cell>
          <cell r="P485" t="str">
            <v>310231000.1000.1120031</v>
          </cell>
          <cell r="Q485">
            <v>52000000</v>
          </cell>
        </row>
        <row r="486">
          <cell r="A486" t="str">
            <v>310231000.1000.1122031</v>
          </cell>
          <cell r="B486" t="str">
            <v>HONORARIOS Y REMUNERACIÓN SERV-TÉCNICOS</v>
          </cell>
          <cell r="C486">
            <v>34051835</v>
          </cell>
          <cell r="D486">
            <v>0</v>
          </cell>
          <cell r="E486">
            <v>0</v>
          </cell>
          <cell r="F486">
            <v>0</v>
          </cell>
          <cell r="G486">
            <v>0</v>
          </cell>
          <cell r="H486">
            <v>0</v>
          </cell>
          <cell r="I486">
            <v>0</v>
          </cell>
          <cell r="J486">
            <v>0</v>
          </cell>
          <cell r="K486">
            <v>0</v>
          </cell>
          <cell r="L486">
            <v>0</v>
          </cell>
          <cell r="M486">
            <v>0</v>
          </cell>
          <cell r="N486">
            <v>0</v>
          </cell>
          <cell r="O486">
            <v>34051835</v>
          </cell>
          <cell r="P486" t="str">
            <v>310231000.1000.1122031</v>
          </cell>
          <cell r="Q486">
            <v>34051835</v>
          </cell>
        </row>
        <row r="487">
          <cell r="A487" t="str">
            <v>310231000.1000.1220013</v>
          </cell>
          <cell r="B487" t="str">
            <v>ARRENDAMIENTO</v>
          </cell>
          <cell r="C487">
            <v>0</v>
          </cell>
          <cell r="D487">
            <v>0</v>
          </cell>
          <cell r="E487">
            <v>0</v>
          </cell>
          <cell r="F487">
            <v>0</v>
          </cell>
          <cell r="G487">
            <v>0</v>
          </cell>
          <cell r="H487">
            <v>0</v>
          </cell>
          <cell r="I487">
            <v>0</v>
          </cell>
          <cell r="J487">
            <v>4000000</v>
          </cell>
          <cell r="K487">
            <v>0</v>
          </cell>
          <cell r="L487">
            <v>0</v>
          </cell>
          <cell r="M487">
            <v>0</v>
          </cell>
          <cell r="N487">
            <v>0</v>
          </cell>
          <cell r="O487">
            <v>4000000</v>
          </cell>
          <cell r="P487" t="str">
            <v>310231000.1000.1220013</v>
          </cell>
          <cell r="Q487">
            <v>4000000</v>
          </cell>
        </row>
        <row r="488">
          <cell r="A488" t="str">
            <v>310231000.1000.1220097</v>
          </cell>
          <cell r="B488" t="str">
            <v>IMPRESOS PUBLICACIONES Y AFILIACIONES</v>
          </cell>
          <cell r="C488">
            <v>0</v>
          </cell>
          <cell r="D488">
            <v>0</v>
          </cell>
          <cell r="E488">
            <v>0</v>
          </cell>
          <cell r="F488">
            <v>10859000</v>
          </cell>
          <cell r="G488">
            <v>0</v>
          </cell>
          <cell r="H488">
            <v>3833568</v>
          </cell>
          <cell r="I488">
            <v>5307432</v>
          </cell>
          <cell r="J488">
            <v>0</v>
          </cell>
          <cell r="K488">
            <v>0</v>
          </cell>
          <cell r="L488">
            <v>0</v>
          </cell>
          <cell r="M488">
            <v>0</v>
          </cell>
          <cell r="N488">
            <v>0</v>
          </cell>
          <cell r="O488">
            <v>20000000</v>
          </cell>
          <cell r="P488" t="str">
            <v>310231000.1000.1220097</v>
          </cell>
          <cell r="Q488">
            <v>20000000</v>
          </cell>
        </row>
        <row r="489">
          <cell r="A489" t="str">
            <v>310231000.1000.1222097</v>
          </cell>
          <cell r="B489" t="str">
            <v>IMPRESOS PUBLICACIONES Y AFILIACIONES</v>
          </cell>
          <cell r="C489">
            <v>15600000</v>
          </cell>
          <cell r="D489">
            <v>0</v>
          </cell>
          <cell r="E489">
            <v>0</v>
          </cell>
          <cell r="F489">
            <v>0</v>
          </cell>
          <cell r="G489">
            <v>0</v>
          </cell>
          <cell r="H489">
            <v>0</v>
          </cell>
          <cell r="I489">
            <v>0</v>
          </cell>
          <cell r="J489">
            <v>0</v>
          </cell>
          <cell r="K489">
            <v>0</v>
          </cell>
          <cell r="L489">
            <v>0</v>
          </cell>
          <cell r="M489">
            <v>0</v>
          </cell>
          <cell r="N489">
            <v>0</v>
          </cell>
          <cell r="O489">
            <v>15600000</v>
          </cell>
          <cell r="P489" t="str">
            <v>310231000.1000.1222097</v>
          </cell>
          <cell r="Q489">
            <v>15600000</v>
          </cell>
        </row>
        <row r="490">
          <cell r="A490" t="str">
            <v>310231000.1000.1310084</v>
          </cell>
          <cell r="B490" t="str">
            <v>OTRAS TRANSFERENCIAS</v>
          </cell>
          <cell r="C490">
            <v>0</v>
          </cell>
          <cell r="D490">
            <v>0</v>
          </cell>
          <cell r="E490">
            <v>65000000</v>
          </cell>
          <cell r="F490">
            <v>0</v>
          </cell>
          <cell r="G490">
            <v>0</v>
          </cell>
          <cell r="H490">
            <v>158169</v>
          </cell>
          <cell r="I490">
            <v>0</v>
          </cell>
          <cell r="J490">
            <v>2158340</v>
          </cell>
          <cell r="K490">
            <v>0</v>
          </cell>
          <cell r="L490">
            <v>0</v>
          </cell>
          <cell r="M490">
            <v>0</v>
          </cell>
          <cell r="N490">
            <v>0</v>
          </cell>
          <cell r="O490">
            <v>67316509</v>
          </cell>
          <cell r="P490" t="str">
            <v>310231000.1000.1310084</v>
          </cell>
          <cell r="Q490">
            <v>67316509</v>
          </cell>
        </row>
        <row r="491">
          <cell r="A491" t="str">
            <v>310231010.1000.1120031</v>
          </cell>
          <cell r="B491" t="str">
            <v>HONORARIOS Y REMUNERACIÓN SERV-TÉCNICOS</v>
          </cell>
          <cell r="C491">
            <v>0</v>
          </cell>
          <cell r="D491">
            <v>55360000</v>
          </cell>
          <cell r="E491">
            <v>0</v>
          </cell>
          <cell r="F491">
            <v>0</v>
          </cell>
          <cell r="G491">
            <v>0</v>
          </cell>
          <cell r="H491">
            <v>35472179</v>
          </cell>
          <cell r="I491">
            <v>-35472179</v>
          </cell>
          <cell r="J491">
            <v>-2351197</v>
          </cell>
          <cell r="K491">
            <v>0</v>
          </cell>
          <cell r="L491">
            <v>0</v>
          </cell>
          <cell r="M491">
            <v>0</v>
          </cell>
          <cell r="N491">
            <v>0</v>
          </cell>
          <cell r="O491">
            <v>53008803</v>
          </cell>
          <cell r="P491" t="str">
            <v>310231010.1000.1120031</v>
          </cell>
          <cell r="Q491">
            <v>53008803</v>
          </cell>
        </row>
        <row r="492">
          <cell r="A492" t="str">
            <v>310231010.1000.1212003</v>
          </cell>
          <cell r="B492" t="str">
            <v>MATERIALES Y SUMINISTROS</v>
          </cell>
          <cell r="C492">
            <v>8885486</v>
          </cell>
          <cell r="D492">
            <v>0</v>
          </cell>
          <cell r="E492">
            <v>-2790150</v>
          </cell>
          <cell r="F492">
            <v>0</v>
          </cell>
          <cell r="G492">
            <v>0</v>
          </cell>
          <cell r="H492">
            <v>-19720</v>
          </cell>
          <cell r="I492">
            <v>0</v>
          </cell>
          <cell r="J492">
            <v>0</v>
          </cell>
          <cell r="K492">
            <v>0</v>
          </cell>
          <cell r="L492">
            <v>0</v>
          </cell>
          <cell r="M492">
            <v>0</v>
          </cell>
          <cell r="N492">
            <v>0</v>
          </cell>
          <cell r="O492">
            <v>6075616</v>
          </cell>
          <cell r="P492" t="str">
            <v>310231010.1000.1212003</v>
          </cell>
          <cell r="Q492">
            <v>6075616</v>
          </cell>
        </row>
        <row r="493">
          <cell r="A493" t="str">
            <v>310231010.1000.1212022</v>
          </cell>
          <cell r="B493" t="str">
            <v>COMPRA DE EQUIPO</v>
          </cell>
          <cell r="C493">
            <v>47473303.759999998</v>
          </cell>
          <cell r="D493">
            <v>0</v>
          </cell>
          <cell r="E493">
            <v>0</v>
          </cell>
          <cell r="F493">
            <v>0</v>
          </cell>
          <cell r="G493">
            <v>0</v>
          </cell>
          <cell r="H493">
            <v>0</v>
          </cell>
          <cell r="I493">
            <v>0</v>
          </cell>
          <cell r="J493">
            <v>0</v>
          </cell>
          <cell r="K493">
            <v>0</v>
          </cell>
          <cell r="L493">
            <v>0</v>
          </cell>
          <cell r="M493">
            <v>0</v>
          </cell>
          <cell r="N493">
            <v>0</v>
          </cell>
          <cell r="O493">
            <v>47473303.759999998</v>
          </cell>
          <cell r="P493" t="str">
            <v>310231010.1000.1212022</v>
          </cell>
          <cell r="Q493">
            <v>47473303.759999998</v>
          </cell>
        </row>
        <row r="494">
          <cell r="A494" t="str">
            <v>310231010.1000.1214003</v>
          </cell>
          <cell r="B494" t="str">
            <v>MATERIALES Y SUMINISTROS</v>
          </cell>
          <cell r="C494">
            <v>15785923</v>
          </cell>
          <cell r="D494">
            <v>0</v>
          </cell>
          <cell r="E494">
            <v>0</v>
          </cell>
          <cell r="F494">
            <v>0</v>
          </cell>
          <cell r="G494">
            <v>0</v>
          </cell>
          <cell r="H494">
            <v>0</v>
          </cell>
          <cell r="I494">
            <v>0</v>
          </cell>
          <cell r="J494">
            <v>0</v>
          </cell>
          <cell r="K494">
            <v>0</v>
          </cell>
          <cell r="L494">
            <v>0</v>
          </cell>
          <cell r="M494">
            <v>0</v>
          </cell>
          <cell r="N494">
            <v>0</v>
          </cell>
          <cell r="O494">
            <v>15785923</v>
          </cell>
          <cell r="P494" t="str">
            <v>310231010.1000.1214003</v>
          </cell>
          <cell r="Q494">
            <v>15785923</v>
          </cell>
        </row>
        <row r="495">
          <cell r="A495" t="str">
            <v>310231010.1000.1214022</v>
          </cell>
          <cell r="B495" t="str">
            <v>COMPRA DE EQUIPO</v>
          </cell>
          <cell r="C495">
            <v>6654201.2400000002</v>
          </cell>
          <cell r="D495">
            <v>0</v>
          </cell>
          <cell r="E495">
            <v>0</v>
          </cell>
          <cell r="F495">
            <v>0</v>
          </cell>
          <cell r="G495">
            <v>0</v>
          </cell>
          <cell r="H495">
            <v>0</v>
          </cell>
          <cell r="I495">
            <v>0</v>
          </cell>
          <cell r="J495">
            <v>0</v>
          </cell>
          <cell r="K495">
            <v>0</v>
          </cell>
          <cell r="L495">
            <v>0</v>
          </cell>
          <cell r="M495">
            <v>0</v>
          </cell>
          <cell r="N495">
            <v>0</v>
          </cell>
          <cell r="O495">
            <v>6654201.2400000002</v>
          </cell>
          <cell r="P495" t="str">
            <v>310231010.1000.1214022</v>
          </cell>
          <cell r="Q495">
            <v>6654201.2400000002</v>
          </cell>
        </row>
        <row r="496">
          <cell r="A496" t="str">
            <v>310231010.1000.1220097</v>
          </cell>
          <cell r="B496" t="str">
            <v>IMPRESOS PUBLICACIONES Y AFILIACIONES</v>
          </cell>
          <cell r="C496">
            <v>0</v>
          </cell>
          <cell r="D496">
            <v>0</v>
          </cell>
          <cell r="E496">
            <v>0</v>
          </cell>
          <cell r="F496">
            <v>0</v>
          </cell>
          <cell r="G496">
            <v>0</v>
          </cell>
          <cell r="H496">
            <v>0</v>
          </cell>
          <cell r="I496">
            <v>0</v>
          </cell>
          <cell r="J496">
            <v>2049346</v>
          </cell>
          <cell r="K496">
            <v>0</v>
          </cell>
          <cell r="L496">
            <v>0</v>
          </cell>
          <cell r="M496">
            <v>0</v>
          </cell>
          <cell r="N496">
            <v>0</v>
          </cell>
          <cell r="O496">
            <v>2049346</v>
          </cell>
          <cell r="P496" t="str">
            <v>310231010.1000.1220097</v>
          </cell>
          <cell r="Q496">
            <v>2049346</v>
          </cell>
        </row>
        <row r="497">
          <cell r="A497" t="str">
            <v>310231020.1000.1120031</v>
          </cell>
          <cell r="B497" t="str">
            <v>HONORARIOS Y REMUNERACIÓN SERV-TÉCNICOS</v>
          </cell>
          <cell r="C497">
            <v>151522120</v>
          </cell>
          <cell r="D497">
            <v>0</v>
          </cell>
          <cell r="E497">
            <v>0</v>
          </cell>
          <cell r="F497">
            <v>0</v>
          </cell>
          <cell r="G497">
            <v>0</v>
          </cell>
          <cell r="H497">
            <v>111052671</v>
          </cell>
          <cell r="I497">
            <v>-97004980</v>
          </cell>
          <cell r="J497">
            <v>-21052671</v>
          </cell>
          <cell r="K497">
            <v>0</v>
          </cell>
          <cell r="L497">
            <v>0</v>
          </cell>
          <cell r="M497">
            <v>0</v>
          </cell>
          <cell r="N497">
            <v>0</v>
          </cell>
          <cell r="O497">
            <v>144517140</v>
          </cell>
          <cell r="P497" t="str">
            <v>310231020.1000.1120031</v>
          </cell>
          <cell r="Q497">
            <v>144517140</v>
          </cell>
        </row>
        <row r="498">
          <cell r="A498" t="str">
            <v>310231020.1000.41163102004</v>
          </cell>
          <cell r="B498" t="str">
            <v>PLANIFICACION DE LOS SERVICIOS 2</v>
          </cell>
          <cell r="C498">
            <v>1605248516</v>
          </cell>
          <cell r="D498">
            <v>0</v>
          </cell>
          <cell r="E498">
            <v>0</v>
          </cell>
          <cell r="F498">
            <v>0</v>
          </cell>
          <cell r="G498">
            <v>0</v>
          </cell>
          <cell r="H498">
            <v>-207999956</v>
          </cell>
          <cell r="I498">
            <v>0</v>
          </cell>
          <cell r="J498">
            <v>0</v>
          </cell>
          <cell r="K498">
            <v>0</v>
          </cell>
          <cell r="L498">
            <v>0</v>
          </cell>
          <cell r="M498">
            <v>0</v>
          </cell>
          <cell r="N498">
            <v>0</v>
          </cell>
          <cell r="O498">
            <v>1397248560</v>
          </cell>
          <cell r="P498" t="str">
            <v>310231020.1000.41163102004</v>
          </cell>
          <cell r="Q498">
            <v>1397248560</v>
          </cell>
        </row>
        <row r="499">
          <cell r="A499" t="str">
            <v>310231020.2000.41163102004</v>
          </cell>
          <cell r="B499" t="str">
            <v>PLANIFICACION DE LOS SERVICIOS 2</v>
          </cell>
          <cell r="C499">
            <v>330220395</v>
          </cell>
          <cell r="D499">
            <v>0</v>
          </cell>
          <cell r="E499">
            <v>0</v>
          </cell>
          <cell r="F499">
            <v>0</v>
          </cell>
          <cell r="G499">
            <v>0</v>
          </cell>
          <cell r="H499">
            <v>0</v>
          </cell>
          <cell r="I499">
            <v>0</v>
          </cell>
          <cell r="J499">
            <v>0</v>
          </cell>
          <cell r="K499">
            <v>0</v>
          </cell>
          <cell r="L499">
            <v>0</v>
          </cell>
          <cell r="M499">
            <v>0</v>
          </cell>
          <cell r="N499">
            <v>0</v>
          </cell>
          <cell r="O499">
            <v>330220395</v>
          </cell>
          <cell r="P499" t="str">
            <v>310231020.2000.41163102004</v>
          </cell>
          <cell r="Q499">
            <v>330220395</v>
          </cell>
        </row>
        <row r="500">
          <cell r="A500" t="str">
            <v>310231020.2000.41183102004</v>
          </cell>
          <cell r="B500" t="str">
            <v>PLANIFICACION DE LOS SERVICIOS 2</v>
          </cell>
          <cell r="C500">
            <v>1105368530</v>
          </cell>
          <cell r="D500">
            <v>0</v>
          </cell>
          <cell r="E500">
            <v>0</v>
          </cell>
          <cell r="F500">
            <v>0</v>
          </cell>
          <cell r="G500">
            <v>0</v>
          </cell>
          <cell r="H500">
            <v>0</v>
          </cell>
          <cell r="I500">
            <v>0</v>
          </cell>
          <cell r="J500">
            <v>0</v>
          </cell>
          <cell r="K500">
            <v>0</v>
          </cell>
          <cell r="L500">
            <v>0</v>
          </cell>
          <cell r="M500">
            <v>0</v>
          </cell>
          <cell r="N500">
            <v>0</v>
          </cell>
          <cell r="O500">
            <v>1105368530</v>
          </cell>
          <cell r="P500" t="str">
            <v>310231020.2000.41183102004</v>
          </cell>
          <cell r="Q500">
            <v>1105368530</v>
          </cell>
        </row>
        <row r="501">
          <cell r="A501" t="str">
            <v>310231025.1000.1110005</v>
          </cell>
          <cell r="B501" t="str">
            <v>VACACIONES</v>
          </cell>
          <cell r="C501">
            <v>61429449</v>
          </cell>
          <cell r="D501">
            <v>59792599</v>
          </cell>
          <cell r="E501">
            <v>72690840</v>
          </cell>
          <cell r="F501">
            <v>50596018</v>
          </cell>
          <cell r="G501">
            <v>86775460</v>
          </cell>
          <cell r="H501">
            <v>88919362</v>
          </cell>
          <cell r="I501">
            <v>58812203</v>
          </cell>
          <cell r="J501">
            <v>44823869</v>
          </cell>
          <cell r="K501">
            <v>0</v>
          </cell>
          <cell r="L501">
            <v>0</v>
          </cell>
          <cell r="M501">
            <v>0</v>
          </cell>
          <cell r="N501">
            <v>0</v>
          </cell>
          <cell r="O501">
            <v>523839800</v>
          </cell>
          <cell r="P501" t="str">
            <v>310231025.1000.1110005</v>
          </cell>
          <cell r="Q501">
            <v>523839800</v>
          </cell>
        </row>
        <row r="502">
          <cell r="A502" t="str">
            <v>310231025.1000.1110007</v>
          </cell>
          <cell r="B502" t="str">
            <v>SUELDO PERSONAL DE NÓMINA</v>
          </cell>
          <cell r="C502">
            <v>804012765</v>
          </cell>
          <cell r="D502">
            <v>728397874</v>
          </cell>
          <cell r="E502">
            <v>728025083</v>
          </cell>
          <cell r="F502">
            <v>743724147</v>
          </cell>
          <cell r="G502">
            <v>777693964</v>
          </cell>
          <cell r="H502">
            <v>724398209</v>
          </cell>
          <cell r="I502">
            <v>746984885</v>
          </cell>
          <cell r="J502">
            <v>739208493</v>
          </cell>
          <cell r="K502">
            <v>0</v>
          </cell>
          <cell r="L502">
            <v>0</v>
          </cell>
          <cell r="M502">
            <v>0</v>
          </cell>
          <cell r="N502">
            <v>0</v>
          </cell>
          <cell r="O502">
            <v>5992445420</v>
          </cell>
          <cell r="P502" t="str">
            <v>310231025.1000.1110007</v>
          </cell>
          <cell r="Q502">
            <v>5992445420</v>
          </cell>
        </row>
        <row r="503">
          <cell r="A503" t="str">
            <v>310231025.1000.1110008</v>
          </cell>
          <cell r="B503" t="str">
            <v>HORAS EXTRAS DIURNAS, NOCTURNAS, DOMINICALES Y FESTIVOS</v>
          </cell>
          <cell r="C503">
            <v>137825756</v>
          </cell>
          <cell r="D503">
            <v>101635604</v>
          </cell>
          <cell r="E503">
            <v>36158380</v>
          </cell>
          <cell r="F503">
            <v>129319209</v>
          </cell>
          <cell r="G503">
            <v>116453162</v>
          </cell>
          <cell r="H503">
            <v>100060625</v>
          </cell>
          <cell r="I503">
            <v>83347799</v>
          </cell>
          <cell r="J503">
            <v>82558661</v>
          </cell>
          <cell r="K503">
            <v>0</v>
          </cell>
          <cell r="L503">
            <v>0</v>
          </cell>
          <cell r="M503">
            <v>0</v>
          </cell>
          <cell r="N503">
            <v>0</v>
          </cell>
          <cell r="O503">
            <v>787359196</v>
          </cell>
          <cell r="P503" t="str">
            <v>310231025.1000.1110008</v>
          </cell>
          <cell r="Q503">
            <v>787359196</v>
          </cell>
        </row>
        <row r="504">
          <cell r="A504" t="str">
            <v>310231025.1000.1110009</v>
          </cell>
          <cell r="B504" t="str">
            <v>PRIMA DE VACACIONES</v>
          </cell>
          <cell r="C504">
            <v>83850237</v>
          </cell>
          <cell r="D504">
            <v>83231994</v>
          </cell>
          <cell r="E504">
            <v>89275497</v>
          </cell>
          <cell r="F504">
            <v>62792383</v>
          </cell>
          <cell r="G504">
            <v>108192454</v>
          </cell>
          <cell r="H504">
            <v>108808821</v>
          </cell>
          <cell r="I504">
            <v>67700965</v>
          </cell>
          <cell r="J504">
            <v>60010425</v>
          </cell>
          <cell r="K504">
            <v>0</v>
          </cell>
          <cell r="L504">
            <v>0</v>
          </cell>
          <cell r="M504">
            <v>0</v>
          </cell>
          <cell r="N504">
            <v>0</v>
          </cell>
          <cell r="O504">
            <v>663862776</v>
          </cell>
          <cell r="P504" t="str">
            <v>310231025.1000.1110009</v>
          </cell>
          <cell r="Q504">
            <v>663862776</v>
          </cell>
        </row>
        <row r="505">
          <cell r="A505" t="str">
            <v>310231025.1000.1110010</v>
          </cell>
          <cell r="B505" t="str">
            <v>PRIMA SEMESTRAL EXTRALEGAL DE MAYO</v>
          </cell>
          <cell r="C505">
            <v>0</v>
          </cell>
          <cell r="D505">
            <v>0</v>
          </cell>
          <cell r="E505">
            <v>0</v>
          </cell>
          <cell r="F505">
            <v>0</v>
          </cell>
          <cell r="G505">
            <v>300821368</v>
          </cell>
          <cell r="H505">
            <v>6514705</v>
          </cell>
          <cell r="I505">
            <v>290921</v>
          </cell>
          <cell r="J505">
            <v>5583</v>
          </cell>
          <cell r="K505">
            <v>0</v>
          </cell>
          <cell r="L505">
            <v>0</v>
          </cell>
          <cell r="M505">
            <v>0</v>
          </cell>
          <cell r="N505">
            <v>0</v>
          </cell>
          <cell r="O505">
            <v>307632577</v>
          </cell>
          <cell r="P505" t="str">
            <v>310231025.1000.1110010</v>
          </cell>
          <cell r="Q505">
            <v>307632577</v>
          </cell>
        </row>
        <row r="506">
          <cell r="A506" t="str">
            <v>310231025.1000.1110017</v>
          </cell>
          <cell r="B506" t="str">
            <v>PRIMA SEMESTRAL DE JUNIO</v>
          </cell>
          <cell r="C506">
            <v>0</v>
          </cell>
          <cell r="D506">
            <v>0</v>
          </cell>
          <cell r="E506">
            <v>0</v>
          </cell>
          <cell r="F506">
            <v>0</v>
          </cell>
          <cell r="G506">
            <v>0</v>
          </cell>
          <cell r="H506">
            <v>466507214</v>
          </cell>
          <cell r="I506">
            <v>5361740</v>
          </cell>
          <cell r="J506">
            <v>175041</v>
          </cell>
          <cell r="K506">
            <v>0</v>
          </cell>
          <cell r="L506">
            <v>0</v>
          </cell>
          <cell r="M506">
            <v>0</v>
          </cell>
          <cell r="N506">
            <v>0</v>
          </cell>
          <cell r="O506">
            <v>472043995</v>
          </cell>
          <cell r="P506" t="str">
            <v>310231025.1000.1110017</v>
          </cell>
          <cell r="Q506">
            <v>472043995</v>
          </cell>
        </row>
        <row r="507">
          <cell r="A507" t="str">
            <v>310231025.1000.1110019</v>
          </cell>
          <cell r="B507" t="str">
            <v>PRIMA DE NAVIDAD</v>
          </cell>
          <cell r="C507">
            <v>3751696</v>
          </cell>
          <cell r="D507">
            <v>270044</v>
          </cell>
          <cell r="E507">
            <v>2289215</v>
          </cell>
          <cell r="F507">
            <v>0</v>
          </cell>
          <cell r="G507">
            <v>0</v>
          </cell>
          <cell r="H507">
            <v>0</v>
          </cell>
          <cell r="I507">
            <v>0</v>
          </cell>
          <cell r="J507">
            <v>1247605</v>
          </cell>
          <cell r="K507">
            <v>0</v>
          </cell>
          <cell r="L507">
            <v>0</v>
          </cell>
          <cell r="M507">
            <v>0</v>
          </cell>
          <cell r="N507">
            <v>0</v>
          </cell>
          <cell r="O507">
            <v>7558560</v>
          </cell>
          <cell r="P507" t="str">
            <v>310231025.1000.1110019</v>
          </cell>
          <cell r="Q507">
            <v>7558560</v>
          </cell>
        </row>
        <row r="508">
          <cell r="A508" t="str">
            <v>310231025.1000.1110024</v>
          </cell>
          <cell r="B508" t="str">
            <v>INTERESES DE LA CESANTIAS</v>
          </cell>
          <cell r="C508">
            <v>3842019</v>
          </cell>
          <cell r="D508">
            <v>124695990</v>
          </cell>
          <cell r="E508">
            <v>609556</v>
          </cell>
          <cell r="F508">
            <v>0</v>
          </cell>
          <cell r="G508">
            <v>0</v>
          </cell>
          <cell r="H508">
            <v>0</v>
          </cell>
          <cell r="I508">
            <v>0</v>
          </cell>
          <cell r="J508">
            <v>180040</v>
          </cell>
          <cell r="K508">
            <v>0</v>
          </cell>
          <cell r="L508">
            <v>0</v>
          </cell>
          <cell r="M508">
            <v>0</v>
          </cell>
          <cell r="N508">
            <v>0</v>
          </cell>
          <cell r="O508">
            <v>129327605</v>
          </cell>
          <cell r="P508" t="str">
            <v>310231025.1000.1110024</v>
          </cell>
          <cell r="Q508">
            <v>129327605</v>
          </cell>
        </row>
        <row r="509">
          <cell r="A509" t="str">
            <v>310231025.1000.1110027</v>
          </cell>
          <cell r="B509" t="str">
            <v>PRIMA DE ANTIGUEDAD</v>
          </cell>
          <cell r="C509">
            <v>144775529</v>
          </cell>
          <cell r="D509">
            <v>163569310</v>
          </cell>
          <cell r="E509">
            <v>110065360</v>
          </cell>
          <cell r="F509">
            <v>78293197</v>
          </cell>
          <cell r="G509">
            <v>130912296</v>
          </cell>
          <cell r="H509">
            <v>137358247</v>
          </cell>
          <cell r="I509">
            <v>85430234</v>
          </cell>
          <cell r="J509">
            <v>44853177</v>
          </cell>
          <cell r="K509">
            <v>0</v>
          </cell>
          <cell r="L509">
            <v>0</v>
          </cell>
          <cell r="M509">
            <v>0</v>
          </cell>
          <cell r="N509">
            <v>0</v>
          </cell>
          <cell r="O509">
            <v>895257350</v>
          </cell>
          <cell r="P509" t="str">
            <v>310231025.1000.1110027</v>
          </cell>
          <cell r="Q509">
            <v>895257350</v>
          </cell>
        </row>
        <row r="510">
          <cell r="A510" t="str">
            <v>310231025.1000.1110029</v>
          </cell>
          <cell r="B510" t="str">
            <v>PRIMA SEMESTRAL EXTRA DE NAVIDAD</v>
          </cell>
          <cell r="C510">
            <v>0</v>
          </cell>
          <cell r="D510">
            <v>0</v>
          </cell>
          <cell r="E510">
            <v>750599</v>
          </cell>
          <cell r="F510">
            <v>0</v>
          </cell>
          <cell r="G510">
            <v>0</v>
          </cell>
          <cell r="H510">
            <v>0</v>
          </cell>
          <cell r="I510">
            <v>0</v>
          </cell>
          <cell r="J510">
            <v>0</v>
          </cell>
          <cell r="K510">
            <v>0</v>
          </cell>
          <cell r="L510">
            <v>0</v>
          </cell>
          <cell r="M510">
            <v>0</v>
          </cell>
          <cell r="N510">
            <v>0</v>
          </cell>
          <cell r="O510">
            <v>750599</v>
          </cell>
          <cell r="P510" t="str">
            <v>310231025.1000.1110029</v>
          </cell>
          <cell r="Q510">
            <v>750599</v>
          </cell>
        </row>
        <row r="511">
          <cell r="A511" t="str">
            <v>310231025.1000.1120014</v>
          </cell>
          <cell r="B511" t="str">
            <v>REMUNERACION APRENDICES</v>
          </cell>
          <cell r="C511">
            <v>13991986</v>
          </cell>
          <cell r="D511">
            <v>0</v>
          </cell>
          <cell r="E511">
            <v>3696000</v>
          </cell>
          <cell r="F511">
            <v>10478910</v>
          </cell>
          <cell r="G511">
            <v>-1</v>
          </cell>
          <cell r="H511">
            <v>0</v>
          </cell>
          <cell r="I511">
            <v>-27828</v>
          </cell>
          <cell r="J511">
            <v>0</v>
          </cell>
          <cell r="K511">
            <v>0</v>
          </cell>
          <cell r="L511">
            <v>0</v>
          </cell>
          <cell r="M511">
            <v>0</v>
          </cell>
          <cell r="N511">
            <v>0</v>
          </cell>
          <cell r="O511">
            <v>28139067</v>
          </cell>
          <cell r="P511" t="str">
            <v>310231025.1000.1120014</v>
          </cell>
          <cell r="Q511">
            <v>28139067</v>
          </cell>
        </row>
        <row r="512">
          <cell r="A512" t="str">
            <v>310231025.1000.1120031</v>
          </cell>
          <cell r="B512" t="str">
            <v>HONORARIOS Y REMUNERACIÓN SERV-TÉCNICOS</v>
          </cell>
          <cell r="C512">
            <v>242758844</v>
          </cell>
          <cell r="D512">
            <v>0</v>
          </cell>
          <cell r="E512">
            <v>64658179</v>
          </cell>
          <cell r="F512">
            <v>0</v>
          </cell>
          <cell r="G512">
            <v>0</v>
          </cell>
          <cell r="H512">
            <v>2659338</v>
          </cell>
          <cell r="I512">
            <v>0</v>
          </cell>
          <cell r="J512">
            <v>-999</v>
          </cell>
          <cell r="K512">
            <v>0</v>
          </cell>
          <cell r="L512">
            <v>0</v>
          </cell>
          <cell r="M512">
            <v>0</v>
          </cell>
          <cell r="N512">
            <v>0</v>
          </cell>
          <cell r="O512">
            <v>310075362</v>
          </cell>
          <cell r="P512" t="str">
            <v>310231025.1000.1120031</v>
          </cell>
          <cell r="Q512">
            <v>310075362</v>
          </cell>
        </row>
        <row r="513">
          <cell r="A513" t="str">
            <v>310231025.1000.1122031</v>
          </cell>
          <cell r="B513" t="str">
            <v>HONORARIOS Y REMUNERACIÓN SERV-TÉCNICOS</v>
          </cell>
          <cell r="C513">
            <v>200909017.15000001</v>
          </cell>
          <cell r="D513">
            <v>0</v>
          </cell>
          <cell r="E513">
            <v>0</v>
          </cell>
          <cell r="F513">
            <v>0</v>
          </cell>
          <cell r="G513">
            <v>0</v>
          </cell>
          <cell r="H513">
            <v>0</v>
          </cell>
          <cell r="I513">
            <v>0</v>
          </cell>
          <cell r="J513">
            <v>0</v>
          </cell>
          <cell r="K513">
            <v>0</v>
          </cell>
          <cell r="L513">
            <v>0</v>
          </cell>
          <cell r="M513">
            <v>0</v>
          </cell>
          <cell r="N513">
            <v>0</v>
          </cell>
          <cell r="O513">
            <v>200909017.15000001</v>
          </cell>
          <cell r="P513" t="str">
            <v>310231025.1000.1122031</v>
          </cell>
          <cell r="Q513">
            <v>200909017.15000001</v>
          </cell>
        </row>
        <row r="514">
          <cell r="A514" t="str">
            <v>310231025.1000.1124031</v>
          </cell>
          <cell r="B514" t="str">
            <v>HONORARIOS Y REMUNERACIÓN SERV-TÉCNICOS</v>
          </cell>
          <cell r="C514">
            <v>9000000</v>
          </cell>
          <cell r="D514">
            <v>0</v>
          </cell>
          <cell r="E514">
            <v>0</v>
          </cell>
          <cell r="F514">
            <v>0</v>
          </cell>
          <cell r="G514">
            <v>0</v>
          </cell>
          <cell r="H514">
            <v>0</v>
          </cell>
          <cell r="I514">
            <v>0</v>
          </cell>
          <cell r="J514">
            <v>0</v>
          </cell>
          <cell r="K514">
            <v>0</v>
          </cell>
          <cell r="L514">
            <v>0</v>
          </cell>
          <cell r="M514">
            <v>0</v>
          </cell>
          <cell r="N514">
            <v>0</v>
          </cell>
          <cell r="O514">
            <v>9000000</v>
          </cell>
          <cell r="P514" t="str">
            <v>310231025.1000.1124031</v>
          </cell>
          <cell r="Q514">
            <v>9000000</v>
          </cell>
        </row>
        <row r="515">
          <cell r="A515" t="str">
            <v>310231025.1000.1126031</v>
          </cell>
          <cell r="B515" t="str">
            <v>HONORARIOS Y REMUNERACIÓN SERV-TÉCNICOS</v>
          </cell>
          <cell r="C515">
            <v>813867060</v>
          </cell>
          <cell r="D515">
            <v>0</v>
          </cell>
          <cell r="E515">
            <v>0</v>
          </cell>
          <cell r="F515">
            <v>0</v>
          </cell>
          <cell r="G515">
            <v>0</v>
          </cell>
          <cell r="H515">
            <v>0</v>
          </cell>
          <cell r="I515">
            <v>0</v>
          </cell>
          <cell r="J515">
            <v>0</v>
          </cell>
          <cell r="K515">
            <v>0</v>
          </cell>
          <cell r="L515">
            <v>0</v>
          </cell>
          <cell r="M515">
            <v>0</v>
          </cell>
          <cell r="N515">
            <v>0</v>
          </cell>
          <cell r="O515">
            <v>813867060</v>
          </cell>
          <cell r="P515" t="str">
            <v>310231025.1000.1126031</v>
          </cell>
          <cell r="Q515">
            <v>813867060</v>
          </cell>
        </row>
        <row r="516">
          <cell r="A516" t="str">
            <v>310231025.1000.1128031</v>
          </cell>
          <cell r="B516" t="str">
            <v>HONORARIOS Y REMUNERACIÓN SERV-TÉCNICOS</v>
          </cell>
          <cell r="C516">
            <v>15132502.5</v>
          </cell>
          <cell r="D516">
            <v>0</v>
          </cell>
          <cell r="E516">
            <v>0</v>
          </cell>
          <cell r="F516">
            <v>0</v>
          </cell>
          <cell r="G516">
            <v>0</v>
          </cell>
          <cell r="H516">
            <v>0</v>
          </cell>
          <cell r="I516">
            <v>0</v>
          </cell>
          <cell r="J516">
            <v>0</v>
          </cell>
          <cell r="K516">
            <v>0</v>
          </cell>
          <cell r="L516">
            <v>0</v>
          </cell>
          <cell r="M516">
            <v>0</v>
          </cell>
          <cell r="N516">
            <v>0</v>
          </cell>
          <cell r="O516">
            <v>15132502.5</v>
          </cell>
          <cell r="P516" t="str">
            <v>310231025.1000.1128031</v>
          </cell>
          <cell r="Q516">
            <v>15132502.5</v>
          </cell>
        </row>
        <row r="517">
          <cell r="A517" t="str">
            <v>310231025.1000.1130032</v>
          </cell>
          <cell r="B517" t="str">
            <v>APORTES PREVISION SOCIAL</v>
          </cell>
          <cell r="C517">
            <v>158988625</v>
          </cell>
          <cell r="D517">
            <v>144590506</v>
          </cell>
          <cell r="E517">
            <v>136931413</v>
          </cell>
          <cell r="F517">
            <v>149871460</v>
          </cell>
          <cell r="G517">
            <v>162738530</v>
          </cell>
          <cell r="H517">
            <v>160414166</v>
          </cell>
          <cell r="I517">
            <v>140077659</v>
          </cell>
          <cell r="J517">
            <v>139640598</v>
          </cell>
          <cell r="K517">
            <v>0</v>
          </cell>
          <cell r="L517">
            <v>0</v>
          </cell>
          <cell r="M517">
            <v>0</v>
          </cell>
          <cell r="N517">
            <v>0</v>
          </cell>
          <cell r="O517">
            <v>1193252957</v>
          </cell>
          <cell r="P517" t="str">
            <v>310231025.1000.1130032</v>
          </cell>
          <cell r="Q517">
            <v>1193252957</v>
          </cell>
        </row>
        <row r="518">
          <cell r="A518" t="str">
            <v>310231025.1000.1130038</v>
          </cell>
          <cell r="B518" t="str">
            <v>CAJA DE COMPENSACIÓN FAMILIAR- PÁRAFISCALES</v>
          </cell>
          <cell r="C518">
            <v>51915600</v>
          </cell>
          <cell r="D518">
            <v>45389000</v>
          </cell>
          <cell r="E518">
            <v>44478500</v>
          </cell>
          <cell r="F518">
            <v>46852800</v>
          </cell>
          <cell r="G518">
            <v>72614400</v>
          </cell>
          <cell r="H518">
            <v>56880900</v>
          </cell>
          <cell r="I518">
            <v>43533300</v>
          </cell>
          <cell r="J518">
            <v>43486640</v>
          </cell>
          <cell r="K518">
            <v>0</v>
          </cell>
          <cell r="L518">
            <v>0</v>
          </cell>
          <cell r="M518">
            <v>0</v>
          </cell>
          <cell r="N518">
            <v>0</v>
          </cell>
          <cell r="O518">
            <v>405151140</v>
          </cell>
          <cell r="P518" t="str">
            <v>310231025.1000.1130038</v>
          </cell>
          <cell r="Q518">
            <v>405151140</v>
          </cell>
        </row>
        <row r="519">
          <cell r="A519" t="str">
            <v>310231025.1000.1210002</v>
          </cell>
          <cell r="B519" t="str">
            <v>COMBUSTIBLE</v>
          </cell>
          <cell r="C519">
            <v>776253259</v>
          </cell>
          <cell r="D519">
            <v>0</v>
          </cell>
          <cell r="E519">
            <v>0</v>
          </cell>
          <cell r="F519">
            <v>0</v>
          </cell>
          <cell r="G519">
            <v>464324000</v>
          </cell>
          <cell r="H519">
            <v>0</v>
          </cell>
          <cell r="I519">
            <v>-47143480</v>
          </cell>
          <cell r="J519">
            <v>0</v>
          </cell>
          <cell r="K519">
            <v>0</v>
          </cell>
          <cell r="L519">
            <v>0</v>
          </cell>
          <cell r="M519">
            <v>0</v>
          </cell>
          <cell r="N519">
            <v>0</v>
          </cell>
          <cell r="O519">
            <v>1193433779</v>
          </cell>
          <cell r="P519" t="str">
            <v>310231025.1000.1210002</v>
          </cell>
          <cell r="Q519">
            <v>1193433779</v>
          </cell>
        </row>
        <row r="520">
          <cell r="A520" t="str">
            <v>310231025.1000.1210003</v>
          </cell>
          <cell r="B520" t="str">
            <v>MATERIALES Y SUMINISTROS</v>
          </cell>
          <cell r="C520">
            <v>0</v>
          </cell>
          <cell r="D520">
            <v>0</v>
          </cell>
          <cell r="E520">
            <v>8524398</v>
          </cell>
          <cell r="F520">
            <v>0</v>
          </cell>
          <cell r="G520">
            <v>240396400</v>
          </cell>
          <cell r="H520">
            <v>0</v>
          </cell>
          <cell r="I520">
            <v>32587475</v>
          </cell>
          <cell r="J520">
            <v>10500000</v>
          </cell>
          <cell r="K520">
            <v>0</v>
          </cell>
          <cell r="L520">
            <v>0</v>
          </cell>
          <cell r="M520">
            <v>0</v>
          </cell>
          <cell r="N520">
            <v>0</v>
          </cell>
          <cell r="O520">
            <v>292008273</v>
          </cell>
          <cell r="P520" t="str">
            <v>310231025.1000.1210003</v>
          </cell>
          <cell r="Q520">
            <v>292008273</v>
          </cell>
        </row>
        <row r="521">
          <cell r="A521" t="str">
            <v>310231025.1000.1210022</v>
          </cell>
          <cell r="B521" t="str">
            <v>COMPRA DE EQUIPO</v>
          </cell>
          <cell r="C521">
            <v>5169677</v>
          </cell>
          <cell r="D521">
            <v>0</v>
          </cell>
          <cell r="E521">
            <v>0</v>
          </cell>
          <cell r="F521">
            <v>20000000</v>
          </cell>
          <cell r="G521">
            <v>34400000</v>
          </cell>
          <cell r="H521">
            <v>8195907</v>
          </cell>
          <cell r="I521">
            <v>2500000</v>
          </cell>
          <cell r="J521">
            <v>0</v>
          </cell>
          <cell r="K521">
            <v>0</v>
          </cell>
          <cell r="L521">
            <v>0</v>
          </cell>
          <cell r="M521">
            <v>0</v>
          </cell>
          <cell r="N521">
            <v>0</v>
          </cell>
          <cell r="O521">
            <v>70265584</v>
          </cell>
          <cell r="P521" t="str">
            <v>310231025.1000.1210022</v>
          </cell>
          <cell r="Q521">
            <v>70265584</v>
          </cell>
        </row>
        <row r="522">
          <cell r="A522" t="str">
            <v>310231025.1000.1210056</v>
          </cell>
          <cell r="B522" t="str">
            <v>MATERIALES Y SUMINISTROS PARQUE AUTOMOTOR</v>
          </cell>
          <cell r="C522">
            <v>170845000</v>
          </cell>
          <cell r="D522">
            <v>0</v>
          </cell>
          <cell r="E522">
            <v>0</v>
          </cell>
          <cell r="F522">
            <v>0</v>
          </cell>
          <cell r="G522">
            <v>0</v>
          </cell>
          <cell r="H522">
            <v>0</v>
          </cell>
          <cell r="I522">
            <v>0</v>
          </cell>
          <cell r="J522">
            <v>-30000000</v>
          </cell>
          <cell r="K522">
            <v>0</v>
          </cell>
          <cell r="L522">
            <v>0</v>
          </cell>
          <cell r="M522">
            <v>0</v>
          </cell>
          <cell r="N522">
            <v>0</v>
          </cell>
          <cell r="O522">
            <v>140845000</v>
          </cell>
          <cell r="P522" t="str">
            <v>310231025.1000.1210056</v>
          </cell>
          <cell r="Q522">
            <v>140845000</v>
          </cell>
        </row>
        <row r="523">
          <cell r="A523" t="str">
            <v>310231025.1000.1212002</v>
          </cell>
          <cell r="B523" t="str">
            <v>COMBUSTIBLE</v>
          </cell>
          <cell r="C523">
            <v>144365778</v>
          </cell>
          <cell r="D523">
            <v>0</v>
          </cell>
          <cell r="E523">
            <v>0</v>
          </cell>
          <cell r="F523">
            <v>0</v>
          </cell>
          <cell r="G523">
            <v>0</v>
          </cell>
          <cell r="H523">
            <v>0</v>
          </cell>
          <cell r="I523">
            <v>0</v>
          </cell>
          <cell r="J523">
            <v>0</v>
          </cell>
          <cell r="K523">
            <v>0</v>
          </cell>
          <cell r="L523">
            <v>0</v>
          </cell>
          <cell r="M523">
            <v>0</v>
          </cell>
          <cell r="N523">
            <v>0</v>
          </cell>
          <cell r="O523">
            <v>144365778</v>
          </cell>
          <cell r="P523" t="str">
            <v>310231025.1000.1212002</v>
          </cell>
          <cell r="Q523">
            <v>144365778</v>
          </cell>
        </row>
        <row r="524">
          <cell r="A524" t="str">
            <v>310231025.1000.1212003</v>
          </cell>
          <cell r="B524" t="str">
            <v>MATERIALES Y SUMINISTROS</v>
          </cell>
          <cell r="C524">
            <v>37561097</v>
          </cell>
          <cell r="D524">
            <v>0</v>
          </cell>
          <cell r="E524">
            <v>0</v>
          </cell>
          <cell r="F524">
            <v>0</v>
          </cell>
          <cell r="G524">
            <v>0</v>
          </cell>
          <cell r="H524">
            <v>0</v>
          </cell>
          <cell r="I524">
            <v>0</v>
          </cell>
          <cell r="J524">
            <v>0</v>
          </cell>
          <cell r="K524">
            <v>0</v>
          </cell>
          <cell r="L524">
            <v>0</v>
          </cell>
          <cell r="M524">
            <v>0</v>
          </cell>
          <cell r="N524">
            <v>0</v>
          </cell>
          <cell r="O524">
            <v>37561097</v>
          </cell>
          <cell r="P524" t="str">
            <v>310231025.1000.1212003</v>
          </cell>
          <cell r="Q524">
            <v>37561097</v>
          </cell>
        </row>
        <row r="525">
          <cell r="A525" t="str">
            <v>310231025.1000.1212022</v>
          </cell>
          <cell r="B525" t="str">
            <v>COMPRA DE EQUIPO</v>
          </cell>
          <cell r="C525">
            <v>85749862</v>
          </cell>
          <cell r="D525">
            <v>0</v>
          </cell>
          <cell r="E525">
            <v>0</v>
          </cell>
          <cell r="F525">
            <v>0</v>
          </cell>
          <cell r="G525">
            <v>0</v>
          </cell>
          <cell r="H525">
            <v>0</v>
          </cell>
          <cell r="I525">
            <v>0</v>
          </cell>
          <cell r="J525">
            <v>0</v>
          </cell>
          <cell r="K525">
            <v>0</v>
          </cell>
          <cell r="L525">
            <v>0</v>
          </cell>
          <cell r="M525">
            <v>0</v>
          </cell>
          <cell r="N525">
            <v>0</v>
          </cell>
          <cell r="O525">
            <v>85749862</v>
          </cell>
          <cell r="P525" t="str">
            <v>310231025.1000.1212022</v>
          </cell>
          <cell r="Q525">
            <v>85749862</v>
          </cell>
        </row>
        <row r="526">
          <cell r="A526" t="str">
            <v>310231025.1000.1214003</v>
          </cell>
          <cell r="B526" t="str">
            <v>MATERIALES Y SUMINISTROS</v>
          </cell>
          <cell r="C526">
            <v>43971851</v>
          </cell>
          <cell r="D526">
            <v>0</v>
          </cell>
          <cell r="E526">
            <v>0</v>
          </cell>
          <cell r="F526">
            <v>0</v>
          </cell>
          <cell r="G526">
            <v>0</v>
          </cell>
          <cell r="H526">
            <v>0</v>
          </cell>
          <cell r="I526">
            <v>0</v>
          </cell>
          <cell r="J526">
            <v>0</v>
          </cell>
          <cell r="K526">
            <v>0</v>
          </cell>
          <cell r="L526">
            <v>0</v>
          </cell>
          <cell r="M526">
            <v>0</v>
          </cell>
          <cell r="N526">
            <v>0</v>
          </cell>
          <cell r="O526">
            <v>43971851</v>
          </cell>
          <cell r="P526" t="str">
            <v>310231025.1000.1214003</v>
          </cell>
          <cell r="Q526">
            <v>43971851</v>
          </cell>
        </row>
        <row r="527">
          <cell r="A527" t="str">
            <v>310231025.1000.1214022</v>
          </cell>
          <cell r="B527" t="str">
            <v>COMPRA DE EQUIPO</v>
          </cell>
          <cell r="C527">
            <v>4212150</v>
          </cell>
          <cell r="D527">
            <v>0</v>
          </cell>
          <cell r="E527">
            <v>0</v>
          </cell>
          <cell r="F527">
            <v>0</v>
          </cell>
          <cell r="G527">
            <v>0</v>
          </cell>
          <cell r="H527">
            <v>0</v>
          </cell>
          <cell r="I527">
            <v>0</v>
          </cell>
          <cell r="J527">
            <v>0</v>
          </cell>
          <cell r="K527">
            <v>0</v>
          </cell>
          <cell r="L527">
            <v>0</v>
          </cell>
          <cell r="M527">
            <v>0</v>
          </cell>
          <cell r="N527">
            <v>0</v>
          </cell>
          <cell r="O527">
            <v>4212150</v>
          </cell>
          <cell r="P527" t="str">
            <v>310231025.1000.1214022</v>
          </cell>
          <cell r="Q527">
            <v>4212150</v>
          </cell>
        </row>
        <row r="528">
          <cell r="A528" t="str">
            <v>310231025.1000.1216003</v>
          </cell>
          <cell r="B528" t="str">
            <v>MATERIALES Y SUMINISTROS</v>
          </cell>
          <cell r="C528">
            <v>88819655.719999999</v>
          </cell>
          <cell r="D528">
            <v>0</v>
          </cell>
          <cell r="E528">
            <v>0</v>
          </cell>
          <cell r="F528">
            <v>0</v>
          </cell>
          <cell r="G528">
            <v>0</v>
          </cell>
          <cell r="H528">
            <v>-9271300</v>
          </cell>
          <cell r="I528">
            <v>0</v>
          </cell>
          <cell r="J528">
            <v>0</v>
          </cell>
          <cell r="K528">
            <v>0</v>
          </cell>
          <cell r="L528">
            <v>0</v>
          </cell>
          <cell r="M528">
            <v>0</v>
          </cell>
          <cell r="N528">
            <v>0</v>
          </cell>
          <cell r="O528">
            <v>79548355.719999999</v>
          </cell>
          <cell r="P528" t="str">
            <v>310231025.1000.1216003</v>
          </cell>
          <cell r="Q528">
            <v>79548355.719999999</v>
          </cell>
        </row>
        <row r="529">
          <cell r="A529" t="str">
            <v>310231025.1000.1216022</v>
          </cell>
          <cell r="B529" t="str">
            <v>COMPRA DE EQUIPO</v>
          </cell>
          <cell r="C529">
            <v>8526824.4800000004</v>
          </cell>
          <cell r="D529">
            <v>0</v>
          </cell>
          <cell r="E529">
            <v>0</v>
          </cell>
          <cell r="F529">
            <v>0</v>
          </cell>
          <cell r="G529">
            <v>0</v>
          </cell>
          <cell r="H529">
            <v>0</v>
          </cell>
          <cell r="I529">
            <v>0</v>
          </cell>
          <cell r="J529">
            <v>0</v>
          </cell>
          <cell r="K529">
            <v>0</v>
          </cell>
          <cell r="L529">
            <v>0</v>
          </cell>
          <cell r="M529">
            <v>0</v>
          </cell>
          <cell r="N529">
            <v>0</v>
          </cell>
          <cell r="O529">
            <v>8526824.4800000004</v>
          </cell>
          <cell r="P529" t="str">
            <v>310231025.1000.1216022</v>
          </cell>
          <cell r="Q529">
            <v>8526824.4800000004</v>
          </cell>
        </row>
        <row r="530">
          <cell r="A530" t="str">
            <v>310231025.1000.1216056</v>
          </cell>
          <cell r="B530" t="str">
            <v>MATERIALES Y SUMINISTROS PARQUE AUTOMOTOR</v>
          </cell>
          <cell r="C530">
            <v>6792711</v>
          </cell>
          <cell r="D530">
            <v>0</v>
          </cell>
          <cell r="E530">
            <v>0</v>
          </cell>
          <cell r="F530">
            <v>0</v>
          </cell>
          <cell r="G530">
            <v>0</v>
          </cell>
          <cell r="H530">
            <v>0</v>
          </cell>
          <cell r="I530">
            <v>0</v>
          </cell>
          <cell r="J530">
            <v>-6792711</v>
          </cell>
          <cell r="K530">
            <v>0</v>
          </cell>
          <cell r="L530">
            <v>0</v>
          </cell>
          <cell r="M530">
            <v>0</v>
          </cell>
          <cell r="N530">
            <v>0</v>
          </cell>
          <cell r="O530">
            <v>0</v>
          </cell>
          <cell r="P530" t="str">
            <v>310231025.1000.1216056</v>
          </cell>
          <cell r="Q530">
            <v>0</v>
          </cell>
        </row>
        <row r="531">
          <cell r="A531" t="str">
            <v>310231025.1000.1218002</v>
          </cell>
          <cell r="B531" t="str">
            <v>COMBUSTIBLE</v>
          </cell>
          <cell r="C531">
            <v>0</v>
          </cell>
          <cell r="D531">
            <v>1.1000000000000001</v>
          </cell>
          <cell r="E531">
            <v>-1.1000000000000001</v>
          </cell>
          <cell r="F531">
            <v>0</v>
          </cell>
          <cell r="G531">
            <v>0</v>
          </cell>
          <cell r="H531">
            <v>0</v>
          </cell>
          <cell r="I531">
            <v>0</v>
          </cell>
          <cell r="J531">
            <v>0</v>
          </cell>
          <cell r="K531">
            <v>0</v>
          </cell>
          <cell r="L531">
            <v>0</v>
          </cell>
          <cell r="M531">
            <v>0</v>
          </cell>
          <cell r="N531">
            <v>0</v>
          </cell>
          <cell r="O531">
            <v>0</v>
          </cell>
          <cell r="P531" t="str">
            <v>310231025.1000.1218002</v>
          </cell>
          <cell r="Q531">
            <v>0</v>
          </cell>
        </row>
        <row r="532">
          <cell r="A532" t="str">
            <v>310231025.1000.1218003</v>
          </cell>
          <cell r="B532" t="str">
            <v>MATERIALES Y SUMINISTROS</v>
          </cell>
          <cell r="C532">
            <v>10165576</v>
          </cell>
          <cell r="D532">
            <v>36682820.07</v>
          </cell>
          <cell r="E532">
            <v>-36682820.07</v>
          </cell>
          <cell r="F532">
            <v>0</v>
          </cell>
          <cell r="G532">
            <v>0</v>
          </cell>
          <cell r="H532">
            <v>0</v>
          </cell>
          <cell r="I532">
            <v>0</v>
          </cell>
          <cell r="J532">
            <v>0</v>
          </cell>
          <cell r="K532">
            <v>0</v>
          </cell>
          <cell r="L532">
            <v>0</v>
          </cell>
          <cell r="M532">
            <v>0</v>
          </cell>
          <cell r="N532">
            <v>0</v>
          </cell>
          <cell r="O532">
            <v>10165576</v>
          </cell>
          <cell r="P532" t="str">
            <v>310231025.1000.1218003</v>
          </cell>
          <cell r="Q532">
            <v>10165576</v>
          </cell>
        </row>
        <row r="533">
          <cell r="A533" t="str">
            <v>310231025.1000.1220001</v>
          </cell>
          <cell r="B533" t="str">
            <v>AUXILIO DE BECAS</v>
          </cell>
          <cell r="C533">
            <v>123281588</v>
          </cell>
          <cell r="D533">
            <v>159431346</v>
          </cell>
          <cell r="E533">
            <v>112275392</v>
          </cell>
          <cell r="F533">
            <v>223639167</v>
          </cell>
          <cell r="G533">
            <v>14460581</v>
          </cell>
          <cell r="H533">
            <v>7930963</v>
          </cell>
          <cell r="I533">
            <v>98999047</v>
          </cell>
          <cell r="J533">
            <v>210507962</v>
          </cell>
          <cell r="K533">
            <v>0</v>
          </cell>
          <cell r="L533">
            <v>0</v>
          </cell>
          <cell r="M533">
            <v>0</v>
          </cell>
          <cell r="N533">
            <v>0</v>
          </cell>
          <cell r="O533">
            <v>950526046</v>
          </cell>
          <cell r="P533" t="str">
            <v>310231025.1000.1220001</v>
          </cell>
          <cell r="Q533">
            <v>950526046</v>
          </cell>
        </row>
        <row r="534">
          <cell r="A534" t="str">
            <v>310231025.1000.1220004</v>
          </cell>
          <cell r="B534" t="str">
            <v>SERVICIO DE MANTENIMIENTO GENERAL</v>
          </cell>
          <cell r="C534">
            <v>338706255</v>
          </cell>
          <cell r="D534">
            <v>146666667</v>
          </cell>
          <cell r="E534">
            <v>30936106</v>
          </cell>
          <cell r="F534">
            <v>350000000</v>
          </cell>
          <cell r="G534">
            <v>0</v>
          </cell>
          <cell r="H534">
            <v>380480</v>
          </cell>
          <cell r="I534">
            <v>71597245</v>
          </cell>
          <cell r="J534">
            <v>55000000</v>
          </cell>
          <cell r="K534">
            <v>0</v>
          </cell>
          <cell r="L534">
            <v>0</v>
          </cell>
          <cell r="M534">
            <v>0</v>
          </cell>
          <cell r="N534">
            <v>0</v>
          </cell>
          <cell r="O534">
            <v>993286753</v>
          </cell>
          <cell r="P534" t="str">
            <v>310231025.1000.1220004</v>
          </cell>
          <cell r="Q534">
            <v>993286753</v>
          </cell>
        </row>
        <row r="535">
          <cell r="A535" t="str">
            <v>310231025.1000.1220013</v>
          </cell>
          <cell r="B535" t="str">
            <v>ARRENDAMIENTO</v>
          </cell>
          <cell r="C535">
            <v>23044996</v>
          </cell>
          <cell r="D535">
            <v>8000000</v>
          </cell>
          <cell r="E535">
            <v>0</v>
          </cell>
          <cell r="F535">
            <v>7918934</v>
          </cell>
          <cell r="G535">
            <v>0</v>
          </cell>
          <cell r="H535">
            <v>0</v>
          </cell>
          <cell r="I535">
            <v>-2547668</v>
          </cell>
          <cell r="J535">
            <v>5500000</v>
          </cell>
          <cell r="K535">
            <v>0</v>
          </cell>
          <cell r="L535">
            <v>0</v>
          </cell>
          <cell r="M535">
            <v>0</v>
          </cell>
          <cell r="N535">
            <v>0</v>
          </cell>
          <cell r="O535">
            <v>41916262</v>
          </cell>
          <cell r="P535" t="str">
            <v>310231025.1000.1220013</v>
          </cell>
          <cell r="Q535">
            <v>41916262</v>
          </cell>
        </row>
        <row r="536">
          <cell r="A536" t="str">
            <v>310231025.1000.1220015</v>
          </cell>
          <cell r="B536" t="str">
            <v>BENEFICIOS CONVENCIONALES</v>
          </cell>
          <cell r="C536">
            <v>6591564</v>
          </cell>
          <cell r="D536">
            <v>8112009</v>
          </cell>
          <cell r="E536">
            <v>3906609</v>
          </cell>
          <cell r="F536">
            <v>6943009</v>
          </cell>
          <cell r="G536">
            <v>5596809</v>
          </cell>
          <cell r="H536">
            <v>4707800</v>
          </cell>
          <cell r="I536">
            <v>6522209</v>
          </cell>
          <cell r="J536">
            <v>7543218</v>
          </cell>
          <cell r="K536">
            <v>0</v>
          </cell>
          <cell r="L536">
            <v>0</v>
          </cell>
          <cell r="M536">
            <v>0</v>
          </cell>
          <cell r="N536">
            <v>0</v>
          </cell>
          <cell r="O536">
            <v>49923227</v>
          </cell>
          <cell r="P536" t="str">
            <v>310231025.1000.1220015</v>
          </cell>
          <cell r="Q536">
            <v>49923227</v>
          </cell>
        </row>
        <row r="537">
          <cell r="A537" t="str">
            <v>310231025.1000.1220052</v>
          </cell>
          <cell r="B537" t="str">
            <v>SERVICIO DE VIGILANCIA</v>
          </cell>
          <cell r="C537">
            <v>2135003761</v>
          </cell>
          <cell r="D537">
            <v>0</v>
          </cell>
          <cell r="E537">
            <v>0</v>
          </cell>
          <cell r="F537">
            <v>0</v>
          </cell>
          <cell r="G537">
            <v>0</v>
          </cell>
          <cell r="H537">
            <v>0</v>
          </cell>
          <cell r="I537">
            <v>0</v>
          </cell>
          <cell r="J537">
            <v>0</v>
          </cell>
          <cell r="K537">
            <v>0</v>
          </cell>
          <cell r="L537">
            <v>0</v>
          </cell>
          <cell r="M537">
            <v>0</v>
          </cell>
          <cell r="N537">
            <v>0</v>
          </cell>
          <cell r="O537">
            <v>2135003761</v>
          </cell>
          <cell r="P537" t="str">
            <v>310231025.1000.1220052</v>
          </cell>
          <cell r="Q537">
            <v>2135003761</v>
          </cell>
        </row>
        <row r="538">
          <cell r="A538" t="str">
            <v>310231025.1000.1220053</v>
          </cell>
          <cell r="B538" t="str">
            <v>SERVICIO DE ASEO Y CAFETERIA</v>
          </cell>
          <cell r="C538">
            <v>101916192</v>
          </cell>
          <cell r="D538">
            <v>0</v>
          </cell>
          <cell r="E538">
            <v>177504035</v>
          </cell>
          <cell r="F538">
            <v>172237773</v>
          </cell>
          <cell r="G538">
            <v>0</v>
          </cell>
          <cell r="H538">
            <v>0</v>
          </cell>
          <cell r="I538">
            <v>0</v>
          </cell>
          <cell r="J538">
            <v>-10285433</v>
          </cell>
          <cell r="K538">
            <v>0</v>
          </cell>
          <cell r="L538">
            <v>0</v>
          </cell>
          <cell r="M538">
            <v>0</v>
          </cell>
          <cell r="N538">
            <v>0</v>
          </cell>
          <cell r="O538">
            <v>441372567</v>
          </cell>
          <cell r="P538" t="str">
            <v>310231025.1000.1220053</v>
          </cell>
          <cell r="Q538">
            <v>441372567</v>
          </cell>
        </row>
        <row r="539">
          <cell r="A539" t="str">
            <v>310231025.1000.1220054</v>
          </cell>
          <cell r="B539" t="str">
            <v>SERVICIO MANTENIMIENTO PARQUE AUTOMOTOR</v>
          </cell>
          <cell r="C539">
            <v>1936786604</v>
          </cell>
          <cell r="D539">
            <v>0</v>
          </cell>
          <cell r="E539">
            <v>0</v>
          </cell>
          <cell r="F539">
            <v>0</v>
          </cell>
          <cell r="G539">
            <v>0</v>
          </cell>
          <cell r="H539">
            <v>1500000</v>
          </cell>
          <cell r="I539">
            <v>0</v>
          </cell>
          <cell r="J539">
            <v>-1244</v>
          </cell>
          <cell r="K539">
            <v>0</v>
          </cell>
          <cell r="L539">
            <v>0</v>
          </cell>
          <cell r="M539">
            <v>0</v>
          </cell>
          <cell r="N539">
            <v>0</v>
          </cell>
          <cell r="O539">
            <v>1938285360</v>
          </cell>
          <cell r="P539" t="str">
            <v>310231025.1000.1220054</v>
          </cell>
          <cell r="Q539">
            <v>1938285360</v>
          </cell>
        </row>
        <row r="540">
          <cell r="A540" t="str">
            <v>310231025.1000.1220063</v>
          </cell>
          <cell r="B540" t="str">
            <v>CAPACITACION</v>
          </cell>
          <cell r="C540">
            <v>43900000</v>
          </cell>
          <cell r="D540">
            <v>0</v>
          </cell>
          <cell r="E540">
            <v>278400</v>
          </cell>
          <cell r="F540">
            <v>0</v>
          </cell>
          <cell r="G540">
            <v>0</v>
          </cell>
          <cell r="H540">
            <v>0</v>
          </cell>
          <cell r="I540">
            <v>0</v>
          </cell>
          <cell r="J540">
            <v>5000000</v>
          </cell>
          <cell r="K540">
            <v>0</v>
          </cell>
          <cell r="L540">
            <v>0</v>
          </cell>
          <cell r="M540">
            <v>0</v>
          </cell>
          <cell r="N540">
            <v>0</v>
          </cell>
          <cell r="O540">
            <v>49178400</v>
          </cell>
          <cell r="P540" t="str">
            <v>310231025.1000.1220063</v>
          </cell>
          <cell r="Q540">
            <v>49178400</v>
          </cell>
        </row>
        <row r="541">
          <cell r="A541" t="str">
            <v>310231025.1000.1220066</v>
          </cell>
          <cell r="B541" t="str">
            <v>GASTOS LEGALES</v>
          </cell>
          <cell r="C541">
            <v>13543599</v>
          </cell>
          <cell r="D541">
            <v>0</v>
          </cell>
          <cell r="E541">
            <v>0</v>
          </cell>
          <cell r="F541">
            <v>0</v>
          </cell>
          <cell r="G541">
            <v>0</v>
          </cell>
          <cell r="H541">
            <v>-5786219</v>
          </cell>
          <cell r="I541">
            <v>800000</v>
          </cell>
          <cell r="J541">
            <v>4200000</v>
          </cell>
          <cell r="K541">
            <v>0</v>
          </cell>
          <cell r="L541">
            <v>0</v>
          </cell>
          <cell r="M541">
            <v>0</v>
          </cell>
          <cell r="N541">
            <v>0</v>
          </cell>
          <cell r="O541">
            <v>12757380</v>
          </cell>
          <cell r="P541" t="str">
            <v>310231025.1000.1220066</v>
          </cell>
          <cell r="Q541">
            <v>12757380</v>
          </cell>
        </row>
        <row r="542">
          <cell r="A542" t="str">
            <v>310231025.1000.1220079</v>
          </cell>
          <cell r="B542" t="str">
            <v>SEGUROS</v>
          </cell>
          <cell r="C542">
            <v>5413679000</v>
          </cell>
          <cell r="D542">
            <v>0</v>
          </cell>
          <cell r="E542">
            <v>0</v>
          </cell>
          <cell r="F542">
            <v>0</v>
          </cell>
          <cell r="G542">
            <v>0</v>
          </cell>
          <cell r="H542">
            <v>0</v>
          </cell>
          <cell r="I542">
            <v>0</v>
          </cell>
          <cell r="J542">
            <v>0</v>
          </cell>
          <cell r="K542">
            <v>0</v>
          </cell>
          <cell r="L542">
            <v>0</v>
          </cell>
          <cell r="M542">
            <v>0</v>
          </cell>
          <cell r="N542">
            <v>0</v>
          </cell>
          <cell r="O542">
            <v>5413679000</v>
          </cell>
          <cell r="P542" t="str">
            <v>310231025.1000.1220079</v>
          </cell>
          <cell r="Q542">
            <v>5413679000</v>
          </cell>
        </row>
        <row r="543">
          <cell r="A543" t="str">
            <v>310231025.1000.1220097</v>
          </cell>
          <cell r="B543" t="str">
            <v>IMPRESOS PUBLICACIONES Y AFILIACIONES</v>
          </cell>
          <cell r="C543">
            <v>10200000</v>
          </cell>
          <cell r="D543">
            <v>0</v>
          </cell>
          <cell r="E543">
            <v>0</v>
          </cell>
          <cell r="F543">
            <v>0</v>
          </cell>
          <cell r="G543">
            <v>0</v>
          </cell>
          <cell r="H543">
            <v>0</v>
          </cell>
          <cell r="I543">
            <v>0</v>
          </cell>
          <cell r="J543">
            <v>0</v>
          </cell>
          <cell r="K543">
            <v>0</v>
          </cell>
          <cell r="L543">
            <v>0</v>
          </cell>
          <cell r="M543">
            <v>0</v>
          </cell>
          <cell r="N543">
            <v>0</v>
          </cell>
          <cell r="O543">
            <v>10200000</v>
          </cell>
          <cell r="P543" t="str">
            <v>310231025.1000.1220097</v>
          </cell>
          <cell r="Q543">
            <v>10200000</v>
          </cell>
        </row>
        <row r="544">
          <cell r="A544" t="str">
            <v>310231025.1000.1222004</v>
          </cell>
          <cell r="B544" t="str">
            <v>SERVICIO DE MANTENIMIENTO GENERAL</v>
          </cell>
          <cell r="C544">
            <v>323491639</v>
          </cell>
          <cell r="D544">
            <v>0</v>
          </cell>
          <cell r="E544">
            <v>0</v>
          </cell>
          <cell r="F544">
            <v>0</v>
          </cell>
          <cell r="G544">
            <v>-889883</v>
          </cell>
          <cell r="H544">
            <v>0</v>
          </cell>
          <cell r="I544">
            <v>0</v>
          </cell>
          <cell r="J544">
            <v>0</v>
          </cell>
          <cell r="K544">
            <v>0</v>
          </cell>
          <cell r="L544">
            <v>0</v>
          </cell>
          <cell r="M544">
            <v>0</v>
          </cell>
          <cell r="N544">
            <v>0</v>
          </cell>
          <cell r="O544">
            <v>322601756</v>
          </cell>
          <cell r="P544" t="str">
            <v>310231025.1000.1222004</v>
          </cell>
          <cell r="Q544">
            <v>322601756</v>
          </cell>
        </row>
        <row r="545">
          <cell r="A545" t="str">
            <v>310231025.1000.1222013</v>
          </cell>
          <cell r="B545" t="str">
            <v>ARRENDAMIENTO</v>
          </cell>
          <cell r="C545">
            <v>2272822</v>
          </cell>
          <cell r="D545">
            <v>0</v>
          </cell>
          <cell r="E545">
            <v>0</v>
          </cell>
          <cell r="F545">
            <v>0</v>
          </cell>
          <cell r="G545">
            <v>0</v>
          </cell>
          <cell r="H545">
            <v>0</v>
          </cell>
          <cell r="I545">
            <v>0</v>
          </cell>
          <cell r="J545">
            <v>-17399</v>
          </cell>
          <cell r="K545">
            <v>0</v>
          </cell>
          <cell r="L545">
            <v>0</v>
          </cell>
          <cell r="M545">
            <v>0</v>
          </cell>
          <cell r="N545">
            <v>0</v>
          </cell>
          <cell r="O545">
            <v>2255423</v>
          </cell>
          <cell r="P545" t="str">
            <v>310231025.1000.1222013</v>
          </cell>
          <cell r="Q545">
            <v>2255423</v>
          </cell>
        </row>
        <row r="546">
          <cell r="A546" t="str">
            <v>310231025.1000.1222053</v>
          </cell>
          <cell r="B546" t="str">
            <v>SERVICIO DE ASEO Y CAFETERIA</v>
          </cell>
          <cell r="C546">
            <v>33972064</v>
          </cell>
          <cell r="D546">
            <v>0</v>
          </cell>
          <cell r="E546">
            <v>0</v>
          </cell>
          <cell r="F546">
            <v>0</v>
          </cell>
          <cell r="G546">
            <v>0</v>
          </cell>
          <cell r="H546">
            <v>0</v>
          </cell>
          <cell r="I546">
            <v>0</v>
          </cell>
          <cell r="J546">
            <v>0</v>
          </cell>
          <cell r="K546">
            <v>0</v>
          </cell>
          <cell r="L546">
            <v>0</v>
          </cell>
          <cell r="M546">
            <v>0</v>
          </cell>
          <cell r="N546">
            <v>0</v>
          </cell>
          <cell r="O546">
            <v>33972064</v>
          </cell>
          <cell r="P546" t="str">
            <v>310231025.1000.1222053</v>
          </cell>
          <cell r="Q546">
            <v>33972064</v>
          </cell>
        </row>
        <row r="547">
          <cell r="A547" t="str">
            <v>310231025.1000.1222054</v>
          </cell>
          <cell r="B547" t="str">
            <v>SERVICIO MANTENIMIENTO PARQUE AUTOMOTOR</v>
          </cell>
          <cell r="C547">
            <v>518216809</v>
          </cell>
          <cell r="D547">
            <v>0</v>
          </cell>
          <cell r="E547">
            <v>0</v>
          </cell>
          <cell r="F547">
            <v>0</v>
          </cell>
          <cell r="G547">
            <v>0</v>
          </cell>
          <cell r="H547">
            <v>0</v>
          </cell>
          <cell r="I547">
            <v>0</v>
          </cell>
          <cell r="J547">
            <v>-41795238</v>
          </cell>
          <cell r="K547">
            <v>0</v>
          </cell>
          <cell r="L547">
            <v>0</v>
          </cell>
          <cell r="M547">
            <v>0</v>
          </cell>
          <cell r="N547">
            <v>0</v>
          </cell>
          <cell r="O547">
            <v>476421571</v>
          </cell>
          <cell r="P547" t="str">
            <v>310231025.1000.1222054</v>
          </cell>
          <cell r="Q547">
            <v>476421571</v>
          </cell>
        </row>
        <row r="548">
          <cell r="A548" t="str">
            <v>310231025.1000.1222063</v>
          </cell>
          <cell r="B548" t="str">
            <v>CAPACITACIÓN</v>
          </cell>
          <cell r="C548">
            <v>3339880</v>
          </cell>
          <cell r="D548">
            <v>0</v>
          </cell>
          <cell r="E548">
            <v>0</v>
          </cell>
          <cell r="F548">
            <v>0</v>
          </cell>
          <cell r="G548">
            <v>0</v>
          </cell>
          <cell r="H548">
            <v>0</v>
          </cell>
          <cell r="I548">
            <v>0</v>
          </cell>
          <cell r="J548">
            <v>0</v>
          </cell>
          <cell r="K548">
            <v>0</v>
          </cell>
          <cell r="L548">
            <v>0</v>
          </cell>
          <cell r="M548">
            <v>0</v>
          </cell>
          <cell r="N548">
            <v>0</v>
          </cell>
          <cell r="O548">
            <v>3339880</v>
          </cell>
          <cell r="P548" t="str">
            <v>310231025.1000.1222063</v>
          </cell>
          <cell r="Q548">
            <v>3339880</v>
          </cell>
        </row>
        <row r="549">
          <cell r="A549" t="str">
            <v>310231025.1000.1222066</v>
          </cell>
          <cell r="B549" t="str">
            <v>GASTOS LEGALES</v>
          </cell>
          <cell r="C549">
            <v>7592910</v>
          </cell>
          <cell r="D549">
            <v>0</v>
          </cell>
          <cell r="E549">
            <v>0</v>
          </cell>
          <cell r="F549">
            <v>0</v>
          </cell>
          <cell r="G549">
            <v>0</v>
          </cell>
          <cell r="H549">
            <v>0</v>
          </cell>
          <cell r="I549">
            <v>0</v>
          </cell>
          <cell r="J549">
            <v>-850414</v>
          </cell>
          <cell r="K549">
            <v>0</v>
          </cell>
          <cell r="L549">
            <v>0</v>
          </cell>
          <cell r="M549">
            <v>0</v>
          </cell>
          <cell r="N549">
            <v>0</v>
          </cell>
          <cell r="O549">
            <v>6742496</v>
          </cell>
          <cell r="P549" t="str">
            <v>310231025.1000.1222066</v>
          </cell>
          <cell r="Q549">
            <v>6742496</v>
          </cell>
        </row>
        <row r="550">
          <cell r="A550" t="str">
            <v>310231025.1000.1224004</v>
          </cell>
          <cell r="B550" t="str">
            <v>SERVICIO DE MANTENIMIENTO GENERAL</v>
          </cell>
          <cell r="C550">
            <v>47306471</v>
          </cell>
          <cell r="D550">
            <v>0</v>
          </cell>
          <cell r="E550">
            <v>0</v>
          </cell>
          <cell r="F550">
            <v>0</v>
          </cell>
          <cell r="G550">
            <v>0</v>
          </cell>
          <cell r="H550">
            <v>0</v>
          </cell>
          <cell r="I550">
            <v>0</v>
          </cell>
          <cell r="J550">
            <v>0</v>
          </cell>
          <cell r="K550">
            <v>0</v>
          </cell>
          <cell r="L550">
            <v>0</v>
          </cell>
          <cell r="M550">
            <v>0</v>
          </cell>
          <cell r="N550">
            <v>0</v>
          </cell>
          <cell r="O550">
            <v>47306471</v>
          </cell>
          <cell r="P550" t="str">
            <v>310231025.1000.1224004</v>
          </cell>
          <cell r="Q550">
            <v>47306471</v>
          </cell>
        </row>
        <row r="551">
          <cell r="A551" t="str">
            <v>310231025.1000.1224054</v>
          </cell>
          <cell r="B551" t="str">
            <v>SERVICIO DE MANTENIMIENTO PARQUE AUTOMOTOR</v>
          </cell>
          <cell r="C551">
            <v>108310897</v>
          </cell>
          <cell r="D551">
            <v>0</v>
          </cell>
          <cell r="E551">
            <v>0</v>
          </cell>
          <cell r="F551">
            <v>0</v>
          </cell>
          <cell r="G551">
            <v>0</v>
          </cell>
          <cell r="H551">
            <v>0</v>
          </cell>
          <cell r="I551">
            <v>0</v>
          </cell>
          <cell r="J551">
            <v>0</v>
          </cell>
          <cell r="K551">
            <v>0</v>
          </cell>
          <cell r="L551">
            <v>0</v>
          </cell>
          <cell r="M551">
            <v>0</v>
          </cell>
          <cell r="N551">
            <v>0</v>
          </cell>
          <cell r="O551">
            <v>108310897</v>
          </cell>
          <cell r="P551" t="str">
            <v>310231025.1000.1224054</v>
          </cell>
          <cell r="Q551">
            <v>108310897</v>
          </cell>
        </row>
        <row r="552">
          <cell r="A552" t="str">
            <v>310231025.1000.1226004</v>
          </cell>
          <cell r="B552" t="str">
            <v>SERVICIO DE MANTENIMIENTO GENERAL</v>
          </cell>
          <cell r="C552">
            <v>208199997</v>
          </cell>
          <cell r="D552">
            <v>0</v>
          </cell>
          <cell r="E552">
            <v>0</v>
          </cell>
          <cell r="F552">
            <v>0</v>
          </cell>
          <cell r="G552">
            <v>0</v>
          </cell>
          <cell r="H552">
            <v>0</v>
          </cell>
          <cell r="I552">
            <v>0</v>
          </cell>
          <cell r="J552">
            <v>0</v>
          </cell>
          <cell r="K552">
            <v>0</v>
          </cell>
          <cell r="L552">
            <v>0</v>
          </cell>
          <cell r="M552">
            <v>0</v>
          </cell>
          <cell r="N552">
            <v>0</v>
          </cell>
          <cell r="O552">
            <v>208199997</v>
          </cell>
          <cell r="P552" t="str">
            <v>310231025.1000.1226004</v>
          </cell>
          <cell r="Q552">
            <v>208199997</v>
          </cell>
        </row>
        <row r="553">
          <cell r="A553" t="str">
            <v>310231025.1000.1226041</v>
          </cell>
          <cell r="B553" t="str">
            <v>COMUNICACIÓN Y TRANSPORTE</v>
          </cell>
          <cell r="C553">
            <v>5049668</v>
          </cell>
          <cell r="D553">
            <v>0</v>
          </cell>
          <cell r="E553">
            <v>0</v>
          </cell>
          <cell r="F553">
            <v>0</v>
          </cell>
          <cell r="G553">
            <v>0</v>
          </cell>
          <cell r="H553">
            <v>0</v>
          </cell>
          <cell r="I553">
            <v>0</v>
          </cell>
          <cell r="J553">
            <v>0</v>
          </cell>
          <cell r="K553">
            <v>0</v>
          </cell>
          <cell r="L553">
            <v>0</v>
          </cell>
          <cell r="M553">
            <v>0</v>
          </cell>
          <cell r="N553">
            <v>0</v>
          </cell>
          <cell r="O553">
            <v>5049668</v>
          </cell>
          <cell r="P553" t="str">
            <v>310231025.1000.1226041</v>
          </cell>
          <cell r="Q553">
            <v>5049668</v>
          </cell>
        </row>
        <row r="554">
          <cell r="A554" t="str">
            <v>310231025.1000.1228004</v>
          </cell>
          <cell r="B554" t="str">
            <v>SERVICIO DE MANTENIMIENTO GENERAL</v>
          </cell>
          <cell r="C554">
            <v>10969460</v>
          </cell>
          <cell r="D554">
            <v>0</v>
          </cell>
          <cell r="E554">
            <v>0</v>
          </cell>
          <cell r="F554">
            <v>0</v>
          </cell>
          <cell r="G554">
            <v>0</v>
          </cell>
          <cell r="H554">
            <v>0</v>
          </cell>
          <cell r="I554">
            <v>0</v>
          </cell>
          <cell r="J554">
            <v>0</v>
          </cell>
          <cell r="K554">
            <v>0</v>
          </cell>
          <cell r="L554">
            <v>0</v>
          </cell>
          <cell r="M554">
            <v>0</v>
          </cell>
          <cell r="N554">
            <v>0</v>
          </cell>
          <cell r="O554">
            <v>10969460</v>
          </cell>
          <cell r="P554" t="str">
            <v>310231025.1000.1228004</v>
          </cell>
          <cell r="Q554">
            <v>10969460</v>
          </cell>
        </row>
        <row r="555">
          <cell r="A555" t="str">
            <v>310231025.1000.1230023</v>
          </cell>
          <cell r="B555" t="str">
            <v>OTROS IMPUESTOS TASAS Y MULTAS</v>
          </cell>
          <cell r="C555">
            <v>2254482</v>
          </cell>
          <cell r="D555">
            <v>210829642</v>
          </cell>
          <cell r="E555">
            <v>0</v>
          </cell>
          <cell r="F555">
            <v>0</v>
          </cell>
          <cell r="G555">
            <v>0</v>
          </cell>
          <cell r="H555">
            <v>0</v>
          </cell>
          <cell r="I555">
            <v>0</v>
          </cell>
          <cell r="J555">
            <v>0</v>
          </cell>
          <cell r="K555">
            <v>0</v>
          </cell>
          <cell r="L555">
            <v>0</v>
          </cell>
          <cell r="M555">
            <v>0</v>
          </cell>
          <cell r="N555">
            <v>0</v>
          </cell>
          <cell r="O555">
            <v>213084124</v>
          </cell>
          <cell r="P555" t="str">
            <v>310231025.1000.1230023</v>
          </cell>
          <cell r="Q555">
            <v>213084124</v>
          </cell>
        </row>
        <row r="556">
          <cell r="A556" t="str">
            <v>310231025.1000.1230033</v>
          </cell>
          <cell r="B556" t="str">
            <v>IMPUESTO DE INDUSTRIA Y COMERCIO</v>
          </cell>
          <cell r="C556">
            <v>168616000</v>
          </cell>
          <cell r="D556">
            <v>188793000</v>
          </cell>
          <cell r="E556">
            <v>175169000</v>
          </cell>
          <cell r="F556">
            <v>435526000</v>
          </cell>
          <cell r="G556">
            <v>177407000</v>
          </cell>
          <cell r="H556">
            <v>185918000</v>
          </cell>
          <cell r="I556">
            <v>180351000</v>
          </cell>
          <cell r="J556">
            <v>184380000</v>
          </cell>
          <cell r="K556">
            <v>0</v>
          </cell>
          <cell r="L556">
            <v>0</v>
          </cell>
          <cell r="M556">
            <v>0</v>
          </cell>
          <cell r="N556">
            <v>0</v>
          </cell>
          <cell r="O556">
            <v>1696160000</v>
          </cell>
          <cell r="P556" t="str">
            <v>310231025.1000.1230033</v>
          </cell>
          <cell r="Q556">
            <v>1696160000</v>
          </cell>
        </row>
        <row r="557">
          <cell r="A557" t="str">
            <v>310231025.1000.1230036</v>
          </cell>
          <cell r="B557" t="str">
            <v>IMPUESTO DE RENTA</v>
          </cell>
          <cell r="C557">
            <v>0</v>
          </cell>
          <cell r="D557">
            <v>0</v>
          </cell>
          <cell r="E557">
            <v>1185331</v>
          </cell>
          <cell r="F557">
            <v>0</v>
          </cell>
          <cell r="G557">
            <v>0</v>
          </cell>
          <cell r="H557">
            <v>0</v>
          </cell>
          <cell r="I557">
            <v>0</v>
          </cell>
          <cell r="J557">
            <v>0</v>
          </cell>
          <cell r="K557">
            <v>0</v>
          </cell>
          <cell r="L557">
            <v>0</v>
          </cell>
          <cell r="M557">
            <v>0</v>
          </cell>
          <cell r="N557">
            <v>0</v>
          </cell>
          <cell r="O557">
            <v>1185331</v>
          </cell>
          <cell r="P557" t="str">
            <v>310231025.1000.1230036</v>
          </cell>
          <cell r="Q557">
            <v>1185331</v>
          </cell>
        </row>
        <row r="558">
          <cell r="A558" t="str">
            <v>310231025.1000.1230037</v>
          </cell>
          <cell r="B558" t="str">
            <v>IMPUESTO AL PATRIMONIO</v>
          </cell>
          <cell r="C558">
            <v>0</v>
          </cell>
          <cell r="D558">
            <v>0</v>
          </cell>
          <cell r="E558">
            <v>0</v>
          </cell>
          <cell r="F558">
            <v>0</v>
          </cell>
          <cell r="G558">
            <v>1118886000</v>
          </cell>
          <cell r="H558">
            <v>0</v>
          </cell>
          <cell r="I558">
            <v>0</v>
          </cell>
          <cell r="J558">
            <v>0</v>
          </cell>
          <cell r="K558">
            <v>0</v>
          </cell>
          <cell r="L558">
            <v>0</v>
          </cell>
          <cell r="M558">
            <v>0</v>
          </cell>
          <cell r="N558">
            <v>0</v>
          </cell>
          <cell r="O558">
            <v>1118886000</v>
          </cell>
          <cell r="P558" t="str">
            <v>310231025.1000.1230037</v>
          </cell>
          <cell r="Q558">
            <v>1118886000</v>
          </cell>
        </row>
        <row r="559">
          <cell r="A559" t="str">
            <v>310231025.1000.1230055</v>
          </cell>
          <cell r="B559" t="str">
            <v>IMPUESTO PREDIAL</v>
          </cell>
          <cell r="C559">
            <v>0</v>
          </cell>
          <cell r="D559">
            <v>1219082</v>
          </cell>
          <cell r="E559">
            <v>79592776</v>
          </cell>
          <cell r="F559">
            <v>149469950</v>
          </cell>
          <cell r="G559">
            <v>0</v>
          </cell>
          <cell r="H559">
            <v>0</v>
          </cell>
          <cell r="I559">
            <v>0</v>
          </cell>
          <cell r="J559">
            <v>0</v>
          </cell>
          <cell r="K559">
            <v>0</v>
          </cell>
          <cell r="L559">
            <v>0</v>
          </cell>
          <cell r="M559">
            <v>0</v>
          </cell>
          <cell r="N559">
            <v>0</v>
          </cell>
          <cell r="O559">
            <v>230281808</v>
          </cell>
          <cell r="P559" t="str">
            <v>310231025.1000.1230055</v>
          </cell>
          <cell r="Q559">
            <v>230281808</v>
          </cell>
        </row>
        <row r="560">
          <cell r="A560" t="str">
            <v>310231025.1000.1230057</v>
          </cell>
          <cell r="B560" t="str">
            <v>IMPUESTO SOBRE VEHICULO AUTOMOTOR</v>
          </cell>
          <cell r="C560">
            <v>0</v>
          </cell>
          <cell r="D560">
            <v>0</v>
          </cell>
          <cell r="E560">
            <v>0</v>
          </cell>
          <cell r="F560">
            <v>0</v>
          </cell>
          <cell r="G560">
            <v>0</v>
          </cell>
          <cell r="H560">
            <v>0</v>
          </cell>
          <cell r="I560">
            <v>0</v>
          </cell>
          <cell r="J560">
            <v>66314000</v>
          </cell>
          <cell r="K560">
            <v>0</v>
          </cell>
          <cell r="L560">
            <v>0</v>
          </cell>
          <cell r="M560">
            <v>0</v>
          </cell>
          <cell r="N560">
            <v>0</v>
          </cell>
          <cell r="O560">
            <v>66314000</v>
          </cell>
          <cell r="P560" t="str">
            <v>310231025.1000.1230057</v>
          </cell>
          <cell r="Q560">
            <v>66314000</v>
          </cell>
        </row>
        <row r="561">
          <cell r="A561" t="str">
            <v>310231025.1000.1230058</v>
          </cell>
          <cell r="B561" t="str">
            <v>IMPUESTO A LA EQUIDAD CREE</v>
          </cell>
          <cell r="C561">
            <v>268541000</v>
          </cell>
          <cell r="D561">
            <v>341442000</v>
          </cell>
          <cell r="E561">
            <v>4000000</v>
          </cell>
          <cell r="F561">
            <v>284795000</v>
          </cell>
          <cell r="G561">
            <v>281077000</v>
          </cell>
          <cell r="H561">
            <v>1335516475</v>
          </cell>
          <cell r="I561">
            <v>306550000</v>
          </cell>
          <cell r="J561">
            <v>535836000</v>
          </cell>
          <cell r="K561">
            <v>0</v>
          </cell>
          <cell r="L561">
            <v>0</v>
          </cell>
          <cell r="M561">
            <v>0</v>
          </cell>
          <cell r="N561">
            <v>0</v>
          </cell>
          <cell r="O561">
            <v>3357757475</v>
          </cell>
          <cell r="P561" t="str">
            <v>310231025.1000.1230058</v>
          </cell>
          <cell r="Q561">
            <v>3357757475</v>
          </cell>
        </row>
        <row r="562">
          <cell r="A562" t="str">
            <v>310231025.1000.1310081</v>
          </cell>
          <cell r="B562" t="str">
            <v>CONTRIBUCIONES A LA SUPERSERVICIOS PUBLICOS</v>
          </cell>
          <cell r="C562">
            <v>383644000</v>
          </cell>
          <cell r="D562">
            <v>0</v>
          </cell>
          <cell r="E562">
            <v>0</v>
          </cell>
          <cell r="F562">
            <v>0</v>
          </cell>
          <cell r="G562">
            <v>0</v>
          </cell>
          <cell r="H562">
            <v>0</v>
          </cell>
          <cell r="I562">
            <v>311628000</v>
          </cell>
          <cell r="J562">
            <v>0</v>
          </cell>
          <cell r="K562">
            <v>0</v>
          </cell>
          <cell r="L562">
            <v>0</v>
          </cell>
          <cell r="M562">
            <v>0</v>
          </cell>
          <cell r="N562">
            <v>0</v>
          </cell>
          <cell r="O562">
            <v>695272000</v>
          </cell>
          <cell r="P562" t="str">
            <v>310231025.1000.1310081</v>
          </cell>
          <cell r="Q562">
            <v>695272000</v>
          </cell>
        </row>
        <row r="563">
          <cell r="A563" t="str">
            <v>310231025.1000.1310082</v>
          </cell>
          <cell r="B563" t="str">
            <v>CONTRIBUCIONES A LAS COMISIONES DE REGULACION</v>
          </cell>
          <cell r="C563">
            <v>146586000</v>
          </cell>
          <cell r="D563">
            <v>0</v>
          </cell>
          <cell r="E563">
            <v>0</v>
          </cell>
          <cell r="F563">
            <v>0</v>
          </cell>
          <cell r="G563">
            <v>0</v>
          </cell>
          <cell r="H563">
            <v>0</v>
          </cell>
          <cell r="I563">
            <v>76736000</v>
          </cell>
          <cell r="J563">
            <v>0</v>
          </cell>
          <cell r="K563">
            <v>0</v>
          </cell>
          <cell r="L563">
            <v>0</v>
          </cell>
          <cell r="M563">
            <v>0</v>
          </cell>
          <cell r="N563">
            <v>0</v>
          </cell>
          <cell r="O563">
            <v>223322000</v>
          </cell>
          <cell r="P563" t="str">
            <v>310231025.1000.1310082</v>
          </cell>
          <cell r="Q563">
            <v>223322000</v>
          </cell>
        </row>
        <row r="564">
          <cell r="A564" t="str">
            <v>310231025.1000.1310099</v>
          </cell>
          <cell r="B564" t="str">
            <v>CUOTA DE AUDITAJE</v>
          </cell>
          <cell r="C564">
            <v>0</v>
          </cell>
          <cell r="D564">
            <v>0</v>
          </cell>
          <cell r="E564">
            <v>0</v>
          </cell>
          <cell r="F564">
            <v>1009226638</v>
          </cell>
          <cell r="G564">
            <v>0</v>
          </cell>
          <cell r="H564">
            <v>0</v>
          </cell>
          <cell r="I564">
            <v>0</v>
          </cell>
          <cell r="J564">
            <v>0</v>
          </cell>
          <cell r="K564">
            <v>0</v>
          </cell>
          <cell r="L564">
            <v>0</v>
          </cell>
          <cell r="M564">
            <v>0</v>
          </cell>
          <cell r="N564">
            <v>0</v>
          </cell>
          <cell r="O564">
            <v>1009226638</v>
          </cell>
          <cell r="P564" t="str">
            <v>310231025.1000.1310099</v>
          </cell>
          <cell r="Q564">
            <v>1009226638</v>
          </cell>
        </row>
        <row r="565">
          <cell r="A565" t="str">
            <v>310231025.1000.1320020</v>
          </cell>
          <cell r="B565" t="str">
            <v>OTRAS TRANSFERENCIAS FONDO DE PENSIONES</v>
          </cell>
          <cell r="C565">
            <v>0</v>
          </cell>
          <cell r="D565">
            <v>0</v>
          </cell>
          <cell r="E565">
            <v>10200000000</v>
          </cell>
          <cell r="F565">
            <v>0</v>
          </cell>
          <cell r="G565">
            <v>0</v>
          </cell>
          <cell r="H565">
            <v>0</v>
          </cell>
          <cell r="I565">
            <v>0</v>
          </cell>
          <cell r="J565">
            <v>0</v>
          </cell>
          <cell r="K565">
            <v>0</v>
          </cell>
          <cell r="L565">
            <v>0</v>
          </cell>
          <cell r="M565">
            <v>0</v>
          </cell>
          <cell r="N565">
            <v>0</v>
          </cell>
          <cell r="O565">
            <v>10200000000</v>
          </cell>
          <cell r="P565" t="str">
            <v>310231025.1000.1320020</v>
          </cell>
          <cell r="Q565">
            <v>10200000000</v>
          </cell>
        </row>
        <row r="566">
          <cell r="A566" t="str">
            <v>310231025.1000.1320025</v>
          </cell>
          <cell r="B566" t="str">
            <v>PENSIONES Y JUBILACIONES</v>
          </cell>
          <cell r="C566">
            <v>682529068</v>
          </cell>
          <cell r="D566">
            <v>755763331</v>
          </cell>
          <cell r="E566">
            <v>636247980</v>
          </cell>
          <cell r="F566">
            <v>645888256</v>
          </cell>
          <cell r="G566">
            <v>639839669</v>
          </cell>
          <cell r="H566">
            <v>1130845771</v>
          </cell>
          <cell r="I566">
            <v>626631084</v>
          </cell>
          <cell r="J566">
            <v>620469942</v>
          </cell>
          <cell r="K566">
            <v>0</v>
          </cell>
          <cell r="L566">
            <v>0</v>
          </cell>
          <cell r="M566">
            <v>0</v>
          </cell>
          <cell r="N566">
            <v>0</v>
          </cell>
          <cell r="O566">
            <v>5738215101</v>
          </cell>
          <cell r="P566" t="str">
            <v>310231025.1000.1320025</v>
          </cell>
          <cell r="Q566">
            <v>5738215101</v>
          </cell>
        </row>
        <row r="567">
          <cell r="A567" t="str">
            <v>310231025.1000.1320028</v>
          </cell>
          <cell r="B567" t="str">
            <v>CESANTÍAS (ANTICIPOS Y DEFINITIVAS)</v>
          </cell>
          <cell r="C567">
            <v>0</v>
          </cell>
          <cell r="D567">
            <v>302500345</v>
          </cell>
          <cell r="E567">
            <v>825882002</v>
          </cell>
          <cell r="F567">
            <v>433469436</v>
          </cell>
          <cell r="G567">
            <v>110896892</v>
          </cell>
          <cell r="H567">
            <v>20199534</v>
          </cell>
          <cell r="I567">
            <v>293234883</v>
          </cell>
          <cell r="J567">
            <v>188802205</v>
          </cell>
          <cell r="K567">
            <v>0</v>
          </cell>
          <cell r="L567">
            <v>0</v>
          </cell>
          <cell r="M567">
            <v>0</v>
          </cell>
          <cell r="N567">
            <v>0</v>
          </cell>
          <cell r="O567">
            <v>2174985297</v>
          </cell>
          <cell r="P567" t="str">
            <v>310231025.1000.1320028</v>
          </cell>
          <cell r="Q567">
            <v>2174985297</v>
          </cell>
        </row>
        <row r="568">
          <cell r="A568" t="str">
            <v>310231025.1000.1320034</v>
          </cell>
          <cell r="B568" t="str">
            <v>OTRAS TRANSFERENCIA DE PREVISION Y SEGURIDAD SOCIAL</v>
          </cell>
          <cell r="C568">
            <v>85024500</v>
          </cell>
          <cell r="D568">
            <v>94917100</v>
          </cell>
          <cell r="E568">
            <v>73758500</v>
          </cell>
          <cell r="F568">
            <v>77815000</v>
          </cell>
          <cell r="G568">
            <v>75091500</v>
          </cell>
          <cell r="H568">
            <v>74138500</v>
          </cell>
          <cell r="I568">
            <v>74138500</v>
          </cell>
          <cell r="J568">
            <v>71966000</v>
          </cell>
          <cell r="K568">
            <v>0</v>
          </cell>
          <cell r="L568">
            <v>0</v>
          </cell>
          <cell r="M568">
            <v>0</v>
          </cell>
          <cell r="N568">
            <v>0</v>
          </cell>
          <cell r="O568">
            <v>626849600</v>
          </cell>
          <cell r="P568" t="str">
            <v>310231025.1000.1320034</v>
          </cell>
          <cell r="Q568">
            <v>626849600</v>
          </cell>
        </row>
        <row r="569">
          <cell r="A569" t="str">
            <v>310231025.1000.1330060</v>
          </cell>
          <cell r="B569" t="str">
            <v>APORTES CONVENCIONALES</v>
          </cell>
          <cell r="C569">
            <v>267658052</v>
          </cell>
          <cell r="D569">
            <v>22600000</v>
          </cell>
          <cell r="E569">
            <v>-6000000</v>
          </cell>
          <cell r="F569">
            <v>205835965</v>
          </cell>
          <cell r="G569">
            <v>700000</v>
          </cell>
          <cell r="H569">
            <v>73400000</v>
          </cell>
          <cell r="I569">
            <v>1900000</v>
          </cell>
          <cell r="J569">
            <v>-6646432</v>
          </cell>
          <cell r="K569">
            <v>0</v>
          </cell>
          <cell r="L569">
            <v>0</v>
          </cell>
          <cell r="M569">
            <v>0</v>
          </cell>
          <cell r="N569">
            <v>0</v>
          </cell>
          <cell r="O569">
            <v>559447585</v>
          </cell>
          <cell r="P569" t="str">
            <v>310231025.1000.1330060</v>
          </cell>
          <cell r="Q569">
            <v>559447585</v>
          </cell>
        </row>
        <row r="570">
          <cell r="A570" t="str">
            <v>310231025.1000.1330065</v>
          </cell>
          <cell r="B570" t="str">
            <v>SENTENCIAS Y CONCILIACIONES</v>
          </cell>
          <cell r="C570">
            <v>25769344</v>
          </cell>
          <cell r="D570">
            <v>7241453</v>
          </cell>
          <cell r="E570">
            <v>5337341</v>
          </cell>
          <cell r="F570">
            <v>40879367</v>
          </cell>
          <cell r="G570">
            <v>114680662</v>
          </cell>
          <cell r="H570">
            <v>138232036</v>
          </cell>
          <cell r="I570">
            <v>13860843</v>
          </cell>
          <cell r="J570">
            <v>4225128</v>
          </cell>
          <cell r="K570">
            <v>0</v>
          </cell>
          <cell r="L570">
            <v>0</v>
          </cell>
          <cell r="M570">
            <v>0</v>
          </cell>
          <cell r="N570">
            <v>0</v>
          </cell>
          <cell r="O570">
            <v>350226174</v>
          </cell>
          <cell r="P570" t="str">
            <v>310231025.1000.1330065</v>
          </cell>
          <cell r="Q570">
            <v>350226174</v>
          </cell>
        </row>
        <row r="571">
          <cell r="A571" t="str">
            <v>310231025.1000.1332060</v>
          </cell>
          <cell r="B571" t="str">
            <v>APORTES CONVENCIONALES</v>
          </cell>
          <cell r="C571">
            <v>191778822</v>
          </cell>
          <cell r="D571">
            <v>0</v>
          </cell>
          <cell r="E571">
            <v>0</v>
          </cell>
          <cell r="F571">
            <v>0</v>
          </cell>
          <cell r="G571">
            <v>0</v>
          </cell>
          <cell r="H571">
            <v>0</v>
          </cell>
          <cell r="I571">
            <v>0</v>
          </cell>
          <cell r="J571">
            <v>0</v>
          </cell>
          <cell r="K571">
            <v>0</v>
          </cell>
          <cell r="L571">
            <v>0</v>
          </cell>
          <cell r="M571">
            <v>0</v>
          </cell>
          <cell r="N571">
            <v>0</v>
          </cell>
          <cell r="O571">
            <v>191778822</v>
          </cell>
          <cell r="P571" t="str">
            <v>310231025.1000.1332060</v>
          </cell>
          <cell r="Q571">
            <v>191778822</v>
          </cell>
        </row>
        <row r="572">
          <cell r="A572" t="str">
            <v>310231025.1000.1334060</v>
          </cell>
          <cell r="B572" t="str">
            <v>APORTES CONVENCIONALES</v>
          </cell>
          <cell r="C572">
            <v>21696170</v>
          </cell>
          <cell r="D572">
            <v>0</v>
          </cell>
          <cell r="E572">
            <v>0</v>
          </cell>
          <cell r="F572">
            <v>0</v>
          </cell>
          <cell r="G572">
            <v>0</v>
          </cell>
          <cell r="H572">
            <v>0</v>
          </cell>
          <cell r="I572">
            <v>0</v>
          </cell>
          <cell r="J572">
            <v>0</v>
          </cell>
          <cell r="K572">
            <v>0</v>
          </cell>
          <cell r="L572">
            <v>0</v>
          </cell>
          <cell r="M572">
            <v>0</v>
          </cell>
          <cell r="N572">
            <v>0</v>
          </cell>
          <cell r="O572">
            <v>21696170</v>
          </cell>
          <cell r="P572" t="str">
            <v>310231025.1000.1334060</v>
          </cell>
          <cell r="Q572">
            <v>21696170</v>
          </cell>
        </row>
        <row r="573">
          <cell r="A573" t="str">
            <v>310231025.1000.2212047</v>
          </cell>
          <cell r="B573" t="str">
            <v>PRODUCTOS QUIMICOS Y SIMILARES</v>
          </cell>
          <cell r="C573">
            <v>1615365094</v>
          </cell>
          <cell r="D573">
            <v>0</v>
          </cell>
          <cell r="E573">
            <v>0</v>
          </cell>
          <cell r="F573">
            <v>0</v>
          </cell>
          <cell r="G573">
            <v>0</v>
          </cell>
          <cell r="H573">
            <v>0</v>
          </cell>
          <cell r="I573">
            <v>0</v>
          </cell>
          <cell r="J573">
            <v>0</v>
          </cell>
          <cell r="K573">
            <v>0</v>
          </cell>
          <cell r="L573">
            <v>0</v>
          </cell>
          <cell r="M573">
            <v>0</v>
          </cell>
          <cell r="N573">
            <v>0</v>
          </cell>
          <cell r="O573">
            <v>1615365094</v>
          </cell>
          <cell r="P573" t="str">
            <v>310231025.1000.2212047</v>
          </cell>
          <cell r="Q573">
            <v>1615365094</v>
          </cell>
        </row>
        <row r="574">
          <cell r="A574" t="str">
            <v>310231025.1000.2214047</v>
          </cell>
          <cell r="B574" t="str">
            <v>PRODUCTOS QUIMICOS Y SIMILARES</v>
          </cell>
          <cell r="C574">
            <v>821665903</v>
          </cell>
          <cell r="D574">
            <v>0</v>
          </cell>
          <cell r="E574">
            <v>0</v>
          </cell>
          <cell r="F574">
            <v>0</v>
          </cell>
          <cell r="G574">
            <v>0</v>
          </cell>
          <cell r="H574">
            <v>0</v>
          </cell>
          <cell r="I574">
            <v>0</v>
          </cell>
          <cell r="J574">
            <v>0</v>
          </cell>
          <cell r="K574">
            <v>0</v>
          </cell>
          <cell r="L574">
            <v>0</v>
          </cell>
          <cell r="M574">
            <v>0</v>
          </cell>
          <cell r="N574">
            <v>0</v>
          </cell>
          <cell r="O574">
            <v>821665903</v>
          </cell>
          <cell r="P574" t="str">
            <v>310231025.1000.2214047</v>
          </cell>
          <cell r="Q574">
            <v>821665903</v>
          </cell>
        </row>
        <row r="575">
          <cell r="A575" t="str">
            <v>310231025.1000.2216047</v>
          </cell>
          <cell r="B575" t="str">
            <v>PRODUCTOS QUIMICOS Y SIMILARES</v>
          </cell>
          <cell r="C575">
            <v>114055795</v>
          </cell>
          <cell r="D575">
            <v>0</v>
          </cell>
          <cell r="E575">
            <v>0</v>
          </cell>
          <cell r="F575">
            <v>0</v>
          </cell>
          <cell r="G575">
            <v>0</v>
          </cell>
          <cell r="H575">
            <v>0</v>
          </cell>
          <cell r="I575">
            <v>0</v>
          </cell>
          <cell r="J575">
            <v>0</v>
          </cell>
          <cell r="K575">
            <v>0</v>
          </cell>
          <cell r="L575">
            <v>0</v>
          </cell>
          <cell r="M575">
            <v>0</v>
          </cell>
          <cell r="N575">
            <v>0</v>
          </cell>
          <cell r="O575">
            <v>114055795</v>
          </cell>
          <cell r="P575" t="str">
            <v>310231025.1000.2216047</v>
          </cell>
          <cell r="Q575">
            <v>114055795</v>
          </cell>
        </row>
        <row r="576">
          <cell r="A576" t="str">
            <v>310231025.1000.3110042</v>
          </cell>
          <cell r="B576" t="str">
            <v>AMORTIZACION DEUDA INTERNA</v>
          </cell>
          <cell r="C576">
            <v>0</v>
          </cell>
          <cell r="D576">
            <v>0</v>
          </cell>
          <cell r="E576">
            <v>0</v>
          </cell>
          <cell r="F576">
            <v>401210394</v>
          </cell>
          <cell r="G576">
            <v>0</v>
          </cell>
          <cell r="H576">
            <v>0</v>
          </cell>
          <cell r="I576">
            <v>0</v>
          </cell>
          <cell r="J576">
            <v>0</v>
          </cell>
          <cell r="K576">
            <v>0</v>
          </cell>
          <cell r="L576">
            <v>0</v>
          </cell>
          <cell r="M576">
            <v>0</v>
          </cell>
          <cell r="N576">
            <v>0</v>
          </cell>
          <cell r="O576">
            <v>401210394</v>
          </cell>
          <cell r="P576" t="str">
            <v>310231025.1000.3110042</v>
          </cell>
          <cell r="Q576">
            <v>401210394</v>
          </cell>
        </row>
        <row r="577">
          <cell r="A577" t="str">
            <v>310231025.1000.3110043</v>
          </cell>
          <cell r="B577" t="str">
            <v>INTERESES COMISIONES Y GASTOS</v>
          </cell>
          <cell r="C577">
            <v>0</v>
          </cell>
          <cell r="D577">
            <v>0</v>
          </cell>
          <cell r="E577">
            <v>0</v>
          </cell>
          <cell r="F577">
            <v>12887131</v>
          </cell>
          <cell r="G577">
            <v>0</v>
          </cell>
          <cell r="H577">
            <v>4163108</v>
          </cell>
          <cell r="I577">
            <v>0</v>
          </cell>
          <cell r="J577">
            <v>0</v>
          </cell>
          <cell r="K577">
            <v>0</v>
          </cell>
          <cell r="L577">
            <v>0</v>
          </cell>
          <cell r="M577">
            <v>0</v>
          </cell>
          <cell r="N577">
            <v>0</v>
          </cell>
          <cell r="O577">
            <v>17050239</v>
          </cell>
          <cell r="P577" t="str">
            <v>310231025.1000.3110043</v>
          </cell>
          <cell r="Q577">
            <v>17050239</v>
          </cell>
        </row>
        <row r="578">
          <cell r="A578" t="str">
            <v>310231025.1000.3120042</v>
          </cell>
          <cell r="B578" t="str">
            <v>AMORTIZACION DEUDA INTERNA</v>
          </cell>
          <cell r="C578">
            <v>0</v>
          </cell>
          <cell r="D578">
            <v>0</v>
          </cell>
          <cell r="E578">
            <v>0</v>
          </cell>
          <cell r="F578">
            <v>368466451</v>
          </cell>
          <cell r="G578">
            <v>0</v>
          </cell>
          <cell r="H578">
            <v>0</v>
          </cell>
          <cell r="I578">
            <v>0</v>
          </cell>
          <cell r="J578">
            <v>0</v>
          </cell>
          <cell r="K578">
            <v>0</v>
          </cell>
          <cell r="L578">
            <v>0</v>
          </cell>
          <cell r="M578">
            <v>0</v>
          </cell>
          <cell r="N578">
            <v>0</v>
          </cell>
          <cell r="O578">
            <v>368466451</v>
          </cell>
          <cell r="P578" t="str">
            <v>310231025.1000.3120042</v>
          </cell>
          <cell r="Q578">
            <v>368466451</v>
          </cell>
        </row>
        <row r="579">
          <cell r="A579" t="str">
            <v>310231025.1000.3120043</v>
          </cell>
          <cell r="B579" t="str">
            <v>INTERESES, COMISIONES Y GASTO</v>
          </cell>
          <cell r="C579">
            <v>0</v>
          </cell>
          <cell r="D579">
            <v>0</v>
          </cell>
          <cell r="E579">
            <v>0</v>
          </cell>
          <cell r="F579">
            <v>11835376</v>
          </cell>
          <cell r="G579">
            <v>0</v>
          </cell>
          <cell r="H579">
            <v>3823346</v>
          </cell>
          <cell r="I579">
            <v>0</v>
          </cell>
          <cell r="J579">
            <v>0</v>
          </cell>
          <cell r="K579">
            <v>0</v>
          </cell>
          <cell r="L579">
            <v>0</v>
          </cell>
          <cell r="M579">
            <v>0</v>
          </cell>
          <cell r="N579">
            <v>0</v>
          </cell>
          <cell r="O579">
            <v>15658722</v>
          </cell>
          <cell r="P579" t="str">
            <v>310231025.1000.3120043</v>
          </cell>
          <cell r="Q579">
            <v>15658722</v>
          </cell>
        </row>
        <row r="580">
          <cell r="A580" t="str">
            <v>310231025.1000.3130042</v>
          </cell>
          <cell r="B580" t="str">
            <v>AMORTIZACION DEUDA INTERNA</v>
          </cell>
          <cell r="C580">
            <v>36505009272</v>
          </cell>
          <cell r="D580">
            <v>0</v>
          </cell>
          <cell r="E580">
            <v>0</v>
          </cell>
          <cell r="F580">
            <v>2631470</v>
          </cell>
          <cell r="G580">
            <v>0</v>
          </cell>
          <cell r="H580">
            <v>-534941532</v>
          </cell>
          <cell r="I580">
            <v>0</v>
          </cell>
          <cell r="J580">
            <v>0</v>
          </cell>
          <cell r="K580">
            <v>0</v>
          </cell>
          <cell r="L580">
            <v>0</v>
          </cell>
          <cell r="M580">
            <v>0</v>
          </cell>
          <cell r="N580">
            <v>0</v>
          </cell>
          <cell r="O580">
            <v>35972699210</v>
          </cell>
          <cell r="P580" t="str">
            <v>310231025.1000.3130042</v>
          </cell>
          <cell r="Q580">
            <v>35972699210</v>
          </cell>
        </row>
        <row r="581">
          <cell r="A581" t="str">
            <v>310231025.1000.3130043</v>
          </cell>
          <cell r="B581" t="str">
            <v>INTERESES, COMISIONES Y GASTOS</v>
          </cell>
          <cell r="C581">
            <v>9076956545</v>
          </cell>
          <cell r="D581">
            <v>0</v>
          </cell>
          <cell r="E581">
            <v>0</v>
          </cell>
          <cell r="F581">
            <v>84524</v>
          </cell>
          <cell r="G581">
            <v>1812185391</v>
          </cell>
          <cell r="H581">
            <v>635594270</v>
          </cell>
          <cell r="I581">
            <v>0</v>
          </cell>
          <cell r="J581">
            <v>0</v>
          </cell>
          <cell r="K581">
            <v>0</v>
          </cell>
          <cell r="L581">
            <v>0</v>
          </cell>
          <cell r="M581">
            <v>0</v>
          </cell>
          <cell r="N581">
            <v>0</v>
          </cell>
          <cell r="O581">
            <v>11524820730</v>
          </cell>
          <cell r="P581" t="str">
            <v>310231025.1000.3130043</v>
          </cell>
          <cell r="Q581">
            <v>11524820730</v>
          </cell>
        </row>
        <row r="582">
          <cell r="A582" t="str">
            <v>310231025.1000.3190050</v>
          </cell>
          <cell r="B582" t="str">
            <v>COMISION  FIDUCIA</v>
          </cell>
          <cell r="C582">
            <v>77468160</v>
          </cell>
          <cell r="D582">
            <v>0</v>
          </cell>
          <cell r="E582">
            <v>0</v>
          </cell>
          <cell r="F582">
            <v>0</v>
          </cell>
          <cell r="G582">
            <v>77468160</v>
          </cell>
          <cell r="H582">
            <v>0</v>
          </cell>
          <cell r="I582">
            <v>0</v>
          </cell>
          <cell r="J582">
            <v>0</v>
          </cell>
          <cell r="K582">
            <v>0</v>
          </cell>
          <cell r="L582">
            <v>0</v>
          </cell>
          <cell r="M582">
            <v>0</v>
          </cell>
          <cell r="N582">
            <v>0</v>
          </cell>
          <cell r="O582">
            <v>154936320</v>
          </cell>
          <cell r="P582" t="str">
            <v>310231025.1000.3190050</v>
          </cell>
          <cell r="Q582">
            <v>154936320</v>
          </cell>
        </row>
        <row r="583">
          <cell r="A583" t="str">
            <v>310231025.6000.3150042</v>
          </cell>
          <cell r="B583" t="str">
            <v>AMORTIZACION DEUDA INTERNA</v>
          </cell>
          <cell r="C583">
            <v>0</v>
          </cell>
          <cell r="D583">
            <v>0</v>
          </cell>
          <cell r="E583">
            <v>0</v>
          </cell>
          <cell r="F583">
            <v>980453</v>
          </cell>
          <cell r="G583">
            <v>0</v>
          </cell>
          <cell r="H583">
            <v>0</v>
          </cell>
          <cell r="I583">
            <v>621963106</v>
          </cell>
          <cell r="J583">
            <v>0</v>
          </cell>
          <cell r="K583">
            <v>0</v>
          </cell>
          <cell r="L583">
            <v>0</v>
          </cell>
          <cell r="M583">
            <v>0</v>
          </cell>
          <cell r="N583">
            <v>0</v>
          </cell>
          <cell r="O583">
            <v>622943559</v>
          </cell>
          <cell r="P583" t="str">
            <v>310231025.6000.3150042</v>
          </cell>
          <cell r="Q583">
            <v>622943559</v>
          </cell>
        </row>
        <row r="584">
          <cell r="A584" t="str">
            <v>310231025.6000.3150043</v>
          </cell>
          <cell r="B584" t="str">
            <v>INTERESES, COMISIONES Y GASTOS</v>
          </cell>
          <cell r="C584">
            <v>0</v>
          </cell>
          <cell r="D584">
            <v>0</v>
          </cell>
          <cell r="E584">
            <v>0</v>
          </cell>
          <cell r="F584">
            <v>31495</v>
          </cell>
          <cell r="G584">
            <v>0</v>
          </cell>
          <cell r="H584">
            <v>0</v>
          </cell>
          <cell r="I584">
            <v>204249685</v>
          </cell>
          <cell r="J584">
            <v>0</v>
          </cell>
          <cell r="K584">
            <v>0</v>
          </cell>
          <cell r="L584">
            <v>0</v>
          </cell>
          <cell r="M584">
            <v>0</v>
          </cell>
          <cell r="N584">
            <v>0</v>
          </cell>
          <cell r="O584">
            <v>204281180</v>
          </cell>
          <cell r="P584" t="str">
            <v>310231025.6000.3150043</v>
          </cell>
          <cell r="Q584">
            <v>204281180</v>
          </cell>
        </row>
        <row r="585">
          <cell r="A585" t="str">
            <v>310231027.1000.1330065</v>
          </cell>
          <cell r="B585" t="str">
            <v>SENTENCIAS Y CONCILIACIONES</v>
          </cell>
          <cell r="C585">
            <v>0</v>
          </cell>
          <cell r="D585">
            <v>0</v>
          </cell>
          <cell r="E585">
            <v>0</v>
          </cell>
          <cell r="F585">
            <v>0</v>
          </cell>
          <cell r="G585">
            <v>0</v>
          </cell>
          <cell r="H585">
            <v>0</v>
          </cell>
          <cell r="I585">
            <v>1076440000</v>
          </cell>
          <cell r="J585">
            <v>0</v>
          </cell>
          <cell r="K585">
            <v>0</v>
          </cell>
          <cell r="L585">
            <v>0</v>
          </cell>
          <cell r="M585">
            <v>0</v>
          </cell>
          <cell r="N585">
            <v>0</v>
          </cell>
          <cell r="O585">
            <v>1076440000</v>
          </cell>
          <cell r="P585" t="str">
            <v>310231027.1000.1330065</v>
          </cell>
          <cell r="Q585">
            <v>1076440000</v>
          </cell>
        </row>
        <row r="586">
          <cell r="A586" t="str">
            <v>310231028.1000.2130012</v>
          </cell>
          <cell r="B586" t="str">
            <v>PUBLICIDAD Y PROPAGANDA</v>
          </cell>
          <cell r="C586">
            <v>0</v>
          </cell>
          <cell r="D586">
            <v>0</v>
          </cell>
          <cell r="E586">
            <v>0</v>
          </cell>
          <cell r="F586">
            <v>0</v>
          </cell>
          <cell r="G586">
            <v>0</v>
          </cell>
          <cell r="H586">
            <v>0</v>
          </cell>
          <cell r="I586">
            <v>0</v>
          </cell>
          <cell r="J586">
            <v>16090000</v>
          </cell>
          <cell r="K586">
            <v>0</v>
          </cell>
          <cell r="L586">
            <v>0</v>
          </cell>
          <cell r="M586">
            <v>0</v>
          </cell>
          <cell r="N586">
            <v>0</v>
          </cell>
          <cell r="O586">
            <v>16090000</v>
          </cell>
          <cell r="P586" t="str">
            <v>310231028.1000.2130012</v>
          </cell>
          <cell r="Q586">
            <v>16090000</v>
          </cell>
        </row>
        <row r="587">
          <cell r="A587" t="str">
            <v>310231030.1000.1120031</v>
          </cell>
          <cell r="B587" t="str">
            <v>HONORARIOS Y REMUNERACIÓN SERV-TÉCNICOS</v>
          </cell>
          <cell r="C587">
            <v>109831356</v>
          </cell>
          <cell r="D587">
            <v>236665733</v>
          </cell>
          <cell r="E587">
            <v>0</v>
          </cell>
          <cell r="F587">
            <v>120189401</v>
          </cell>
          <cell r="G587">
            <v>0</v>
          </cell>
          <cell r="H587">
            <v>707962</v>
          </cell>
          <cell r="I587">
            <v>0</v>
          </cell>
          <cell r="J587">
            <v>0</v>
          </cell>
          <cell r="K587">
            <v>0</v>
          </cell>
          <cell r="L587">
            <v>0</v>
          </cell>
          <cell r="M587">
            <v>0</v>
          </cell>
          <cell r="N587">
            <v>0</v>
          </cell>
          <cell r="O587">
            <v>467394452</v>
          </cell>
          <cell r="P587" t="str">
            <v>310231030.1000.1120031</v>
          </cell>
          <cell r="Q587">
            <v>467394452</v>
          </cell>
        </row>
        <row r="588">
          <cell r="A588" t="str">
            <v>310231030.1000.1122031</v>
          </cell>
          <cell r="B588" t="str">
            <v>HONORARIOS Y REMUNERACIÓN SERV-TÉCNICOS</v>
          </cell>
          <cell r="C588">
            <v>8987540</v>
          </cell>
          <cell r="D588">
            <v>0</v>
          </cell>
          <cell r="E588">
            <v>0</v>
          </cell>
          <cell r="F588">
            <v>0</v>
          </cell>
          <cell r="G588">
            <v>0</v>
          </cell>
          <cell r="H588">
            <v>-8987540</v>
          </cell>
          <cell r="I588">
            <v>0</v>
          </cell>
          <cell r="J588">
            <v>0</v>
          </cell>
          <cell r="K588">
            <v>0</v>
          </cell>
          <cell r="L588">
            <v>0</v>
          </cell>
          <cell r="M588">
            <v>0</v>
          </cell>
          <cell r="N588">
            <v>0</v>
          </cell>
          <cell r="O588">
            <v>0</v>
          </cell>
          <cell r="P588" t="str">
            <v>310231030.1000.1122031</v>
          </cell>
          <cell r="Q588">
            <v>0</v>
          </cell>
        </row>
        <row r="589">
          <cell r="A589" t="str">
            <v>310231030.1000.1210003</v>
          </cell>
          <cell r="B589" t="str">
            <v>MATERIALES Y SUMINISTROS</v>
          </cell>
          <cell r="C589">
            <v>0</v>
          </cell>
          <cell r="D589">
            <v>0</v>
          </cell>
          <cell r="E589">
            <v>377980362</v>
          </cell>
          <cell r="F589">
            <v>0</v>
          </cell>
          <cell r="G589">
            <v>0</v>
          </cell>
          <cell r="H589">
            <v>0</v>
          </cell>
          <cell r="I589">
            <v>1201000</v>
          </cell>
          <cell r="J589">
            <v>-1201000</v>
          </cell>
          <cell r="K589">
            <v>0</v>
          </cell>
          <cell r="L589">
            <v>0</v>
          </cell>
          <cell r="M589">
            <v>0</v>
          </cell>
          <cell r="N589">
            <v>0</v>
          </cell>
          <cell r="O589">
            <v>377980362</v>
          </cell>
          <cell r="P589" t="str">
            <v>310231030.1000.1210003</v>
          </cell>
          <cell r="Q589">
            <v>377980362</v>
          </cell>
        </row>
        <row r="590">
          <cell r="A590" t="str">
            <v>310231030.1000.1210022</v>
          </cell>
          <cell r="B590" t="str">
            <v>COMPRA DE EQUIPO</v>
          </cell>
          <cell r="C590">
            <v>0</v>
          </cell>
          <cell r="D590">
            <v>0</v>
          </cell>
          <cell r="E590">
            <v>497347311</v>
          </cell>
          <cell r="F590">
            <v>0</v>
          </cell>
          <cell r="G590">
            <v>0</v>
          </cell>
          <cell r="H590">
            <v>0</v>
          </cell>
          <cell r="I590">
            <v>0</v>
          </cell>
          <cell r="J590">
            <v>0</v>
          </cell>
          <cell r="K590">
            <v>0</v>
          </cell>
          <cell r="L590">
            <v>0</v>
          </cell>
          <cell r="M590">
            <v>0</v>
          </cell>
          <cell r="N590">
            <v>0</v>
          </cell>
          <cell r="O590">
            <v>497347311</v>
          </cell>
          <cell r="P590" t="str">
            <v>310231030.1000.1210022</v>
          </cell>
          <cell r="Q590">
            <v>497347311</v>
          </cell>
        </row>
        <row r="591">
          <cell r="A591" t="str">
            <v>310231030.1000.1220004</v>
          </cell>
          <cell r="B591" t="str">
            <v>SERVICIO DE MANTENIMIENTO GENERAL</v>
          </cell>
          <cell r="C591">
            <v>17790122</v>
          </cell>
          <cell r="D591">
            <v>0</v>
          </cell>
          <cell r="E591">
            <v>0</v>
          </cell>
          <cell r="F591">
            <v>77700001</v>
          </cell>
          <cell r="G591">
            <v>0</v>
          </cell>
          <cell r="H591">
            <v>97028877</v>
          </cell>
          <cell r="I591">
            <v>0</v>
          </cell>
          <cell r="J591">
            <v>-3305606</v>
          </cell>
          <cell r="K591">
            <v>0</v>
          </cell>
          <cell r="L591">
            <v>0</v>
          </cell>
          <cell r="M591">
            <v>0</v>
          </cell>
          <cell r="N591">
            <v>0</v>
          </cell>
          <cell r="O591">
            <v>189213394</v>
          </cell>
          <cell r="P591" t="str">
            <v>310231030.1000.1220004</v>
          </cell>
          <cell r="Q591">
            <v>189213394</v>
          </cell>
        </row>
        <row r="592">
          <cell r="A592" t="str">
            <v>310231030.1000.1220097</v>
          </cell>
          <cell r="B592" t="str">
            <v>IMPRESOS PUBLICACIONES Y AFILIACIONES</v>
          </cell>
          <cell r="C592">
            <v>0</v>
          </cell>
          <cell r="D592">
            <v>0</v>
          </cell>
          <cell r="E592">
            <v>0</v>
          </cell>
          <cell r="F592">
            <v>5887517</v>
          </cell>
          <cell r="G592">
            <v>0</v>
          </cell>
          <cell r="H592">
            <v>3063483</v>
          </cell>
          <cell r="I592">
            <v>-1</v>
          </cell>
          <cell r="J592">
            <v>0</v>
          </cell>
          <cell r="K592">
            <v>0</v>
          </cell>
          <cell r="L592">
            <v>0</v>
          </cell>
          <cell r="M592">
            <v>0</v>
          </cell>
          <cell r="N592">
            <v>0</v>
          </cell>
          <cell r="O592">
            <v>8950999</v>
          </cell>
          <cell r="P592" t="str">
            <v>310231030.1000.1220097</v>
          </cell>
          <cell r="Q592">
            <v>8950999</v>
          </cell>
        </row>
        <row r="593">
          <cell r="A593" t="str">
            <v>310231300.1000.1122031</v>
          </cell>
          <cell r="B593" t="str">
            <v>HONORARIOS Y REMUNERACIÓN SERV-TÉCNICOS</v>
          </cell>
          <cell r="C593">
            <v>25273762</v>
          </cell>
          <cell r="D593">
            <v>0</v>
          </cell>
          <cell r="E593">
            <v>0</v>
          </cell>
          <cell r="F593">
            <v>0</v>
          </cell>
          <cell r="G593">
            <v>0</v>
          </cell>
          <cell r="H593">
            <v>0</v>
          </cell>
          <cell r="I593">
            <v>0</v>
          </cell>
          <cell r="J593">
            <v>0</v>
          </cell>
          <cell r="K593">
            <v>0</v>
          </cell>
          <cell r="L593">
            <v>0</v>
          </cell>
          <cell r="M593">
            <v>0</v>
          </cell>
          <cell r="N593">
            <v>0</v>
          </cell>
          <cell r="O593">
            <v>25273762</v>
          </cell>
          <cell r="P593" t="str">
            <v>310231300.1000.1122031</v>
          </cell>
          <cell r="Q593">
            <v>25273762</v>
          </cell>
        </row>
        <row r="594">
          <cell r="A594" t="str">
            <v>310231300.1000.1124031</v>
          </cell>
          <cell r="B594" t="str">
            <v>HONORARIOS Y REMUNERACIÓN SERV-TÉCNICOS</v>
          </cell>
          <cell r="C594">
            <v>101434891</v>
          </cell>
          <cell r="D594">
            <v>0</v>
          </cell>
          <cell r="E594">
            <v>0</v>
          </cell>
          <cell r="F594">
            <v>0</v>
          </cell>
          <cell r="G594">
            <v>0</v>
          </cell>
          <cell r="H594">
            <v>0</v>
          </cell>
          <cell r="I594">
            <v>0</v>
          </cell>
          <cell r="J594">
            <v>0</v>
          </cell>
          <cell r="K594">
            <v>0</v>
          </cell>
          <cell r="L594">
            <v>0</v>
          </cell>
          <cell r="M594">
            <v>0</v>
          </cell>
          <cell r="N594">
            <v>0</v>
          </cell>
          <cell r="O594">
            <v>101434891</v>
          </cell>
          <cell r="P594" t="str">
            <v>310231300.1000.1124031</v>
          </cell>
          <cell r="Q594">
            <v>101434891</v>
          </cell>
        </row>
        <row r="595">
          <cell r="A595" t="str">
            <v>310231310.1000.1120031</v>
          </cell>
          <cell r="B595" t="str">
            <v>HONORARIOS Y REMUNERACIÓN SERV-TÉCNICOS</v>
          </cell>
          <cell r="C595">
            <v>122000000</v>
          </cell>
          <cell r="D595">
            <v>0</v>
          </cell>
          <cell r="E595">
            <v>0</v>
          </cell>
          <cell r="F595">
            <v>0</v>
          </cell>
          <cell r="G595">
            <v>0</v>
          </cell>
          <cell r="H595">
            <v>326698674</v>
          </cell>
          <cell r="I595">
            <v>0</v>
          </cell>
          <cell r="J595">
            <v>0</v>
          </cell>
          <cell r="K595">
            <v>0</v>
          </cell>
          <cell r="L595">
            <v>0</v>
          </cell>
          <cell r="M595">
            <v>0</v>
          </cell>
          <cell r="N595">
            <v>0</v>
          </cell>
          <cell r="O595">
            <v>448698674</v>
          </cell>
          <cell r="P595" t="str">
            <v>310231310.1000.1120031</v>
          </cell>
          <cell r="Q595">
            <v>448698674</v>
          </cell>
        </row>
        <row r="596">
          <cell r="A596" t="str">
            <v>310231310.1000.1122031</v>
          </cell>
          <cell r="B596" t="str">
            <v>HONORARIOS Y REMUNERACIÓN SERV-TÉCNICOS</v>
          </cell>
          <cell r="C596">
            <v>2000000</v>
          </cell>
          <cell r="D596">
            <v>0</v>
          </cell>
          <cell r="E596">
            <v>0</v>
          </cell>
          <cell r="F596">
            <v>0</v>
          </cell>
          <cell r="G596">
            <v>0</v>
          </cell>
          <cell r="H596">
            <v>0</v>
          </cell>
          <cell r="I596">
            <v>0</v>
          </cell>
          <cell r="J596">
            <v>0</v>
          </cell>
          <cell r="K596">
            <v>0</v>
          </cell>
          <cell r="L596">
            <v>0</v>
          </cell>
          <cell r="M596">
            <v>0</v>
          </cell>
          <cell r="N596">
            <v>0</v>
          </cell>
          <cell r="O596">
            <v>2000000</v>
          </cell>
          <cell r="P596" t="str">
            <v>310231310.1000.1122031</v>
          </cell>
          <cell r="Q596">
            <v>2000000</v>
          </cell>
        </row>
        <row r="597">
          <cell r="A597" t="str">
            <v>310231310.1000.1124031</v>
          </cell>
          <cell r="B597" t="str">
            <v>HONORARIOS Y REMUNERACIÓN SERV-TÉCNICOS</v>
          </cell>
          <cell r="C597">
            <v>0</v>
          </cell>
          <cell r="D597">
            <v>0.01</v>
          </cell>
          <cell r="E597">
            <v>-0.01</v>
          </cell>
          <cell r="F597">
            <v>0</v>
          </cell>
          <cell r="G597">
            <v>0</v>
          </cell>
          <cell r="H597">
            <v>0</v>
          </cell>
          <cell r="I597">
            <v>0</v>
          </cell>
          <cell r="J597">
            <v>0</v>
          </cell>
          <cell r="K597">
            <v>0</v>
          </cell>
          <cell r="L597">
            <v>0</v>
          </cell>
          <cell r="M597">
            <v>0</v>
          </cell>
          <cell r="N597">
            <v>0</v>
          </cell>
          <cell r="O597">
            <v>0</v>
          </cell>
          <cell r="P597" t="str">
            <v>310231310.1000.1124031</v>
          </cell>
          <cell r="Q597">
            <v>0</v>
          </cell>
        </row>
        <row r="598">
          <cell r="A598" t="str">
            <v>310231310.1000.1210003</v>
          </cell>
          <cell r="B598" t="str">
            <v>MATERIALES Y SUMINISTROS</v>
          </cell>
          <cell r="C598">
            <v>0</v>
          </cell>
          <cell r="D598">
            <v>199980160</v>
          </cell>
          <cell r="E598">
            <v>0</v>
          </cell>
          <cell r="F598">
            <v>0</v>
          </cell>
          <cell r="G598">
            <v>0</v>
          </cell>
          <cell r="H598">
            <v>0</v>
          </cell>
          <cell r="I598">
            <v>0</v>
          </cell>
          <cell r="J598">
            <v>336745344</v>
          </cell>
          <cell r="K598">
            <v>0</v>
          </cell>
          <cell r="L598">
            <v>0</v>
          </cell>
          <cell r="M598">
            <v>0</v>
          </cell>
          <cell r="N598">
            <v>0</v>
          </cell>
          <cell r="O598">
            <v>536725504</v>
          </cell>
          <cell r="P598" t="str">
            <v>310231310.1000.1210003</v>
          </cell>
          <cell r="Q598">
            <v>536725504</v>
          </cell>
        </row>
        <row r="599">
          <cell r="A599" t="str">
            <v>310231310.1000.1210022</v>
          </cell>
          <cell r="B599" t="str">
            <v>COMPRA DE EQUIPO</v>
          </cell>
          <cell r="C599">
            <v>0</v>
          </cell>
          <cell r="D599">
            <v>43323200</v>
          </cell>
          <cell r="E599">
            <v>41000000</v>
          </cell>
          <cell r="F599">
            <v>150000000</v>
          </cell>
          <cell r="G599">
            <v>19142560</v>
          </cell>
          <cell r="H599">
            <v>0</v>
          </cell>
          <cell r="I599">
            <v>0</v>
          </cell>
          <cell r="J599">
            <v>0</v>
          </cell>
          <cell r="K599">
            <v>0</v>
          </cell>
          <cell r="L599">
            <v>0</v>
          </cell>
          <cell r="M599">
            <v>0</v>
          </cell>
          <cell r="N599">
            <v>0</v>
          </cell>
          <cell r="O599">
            <v>253465760</v>
          </cell>
          <cell r="P599" t="str">
            <v>310231310.1000.1210022</v>
          </cell>
          <cell r="Q599">
            <v>253465760</v>
          </cell>
        </row>
        <row r="600">
          <cell r="A600" t="str">
            <v>310231310.1000.1220004</v>
          </cell>
          <cell r="B600" t="str">
            <v>SERVICIO DE MANTENIMIENTO GENERAL</v>
          </cell>
          <cell r="C600">
            <v>2700182694</v>
          </cell>
          <cell r="D600">
            <v>50000001</v>
          </cell>
          <cell r="E600">
            <v>0</v>
          </cell>
          <cell r="F600">
            <v>0</v>
          </cell>
          <cell r="G600">
            <v>150000000</v>
          </cell>
          <cell r="H600">
            <v>0</v>
          </cell>
          <cell r="I600">
            <v>16448305</v>
          </cell>
          <cell r="J600">
            <v>0</v>
          </cell>
          <cell r="K600">
            <v>0</v>
          </cell>
          <cell r="L600">
            <v>0</v>
          </cell>
          <cell r="M600">
            <v>0</v>
          </cell>
          <cell r="N600">
            <v>0</v>
          </cell>
          <cell r="O600">
            <v>2916631000</v>
          </cell>
          <cell r="P600" t="str">
            <v>310231310.1000.1220004</v>
          </cell>
          <cell r="Q600">
            <v>2916631000</v>
          </cell>
        </row>
        <row r="601">
          <cell r="A601" t="str">
            <v>310231310.1000.1220039</v>
          </cell>
          <cell r="B601" t="str">
            <v>SERVICIOS PUBLICOS</v>
          </cell>
          <cell r="C601">
            <v>0</v>
          </cell>
          <cell r="D601">
            <v>210719056</v>
          </cell>
          <cell r="E601">
            <v>81632743</v>
          </cell>
          <cell r="F601">
            <v>82738950</v>
          </cell>
          <cell r="G601">
            <v>57132343</v>
          </cell>
          <cell r="H601">
            <v>0</v>
          </cell>
          <cell r="I601">
            <v>13357396</v>
          </cell>
          <cell r="J601">
            <v>0</v>
          </cell>
          <cell r="K601">
            <v>0</v>
          </cell>
          <cell r="L601">
            <v>0</v>
          </cell>
          <cell r="M601">
            <v>0</v>
          </cell>
          <cell r="N601">
            <v>0</v>
          </cell>
          <cell r="O601">
            <v>445580488</v>
          </cell>
          <cell r="P601" t="str">
            <v>310231310.1000.1220039</v>
          </cell>
          <cell r="Q601">
            <v>445580488</v>
          </cell>
        </row>
        <row r="602">
          <cell r="A602" t="str">
            <v>310231310.1000.1220097</v>
          </cell>
          <cell r="B602" t="str">
            <v>IMPRESOS PUBLICACIONES Y AFILIACIONES</v>
          </cell>
          <cell r="C602">
            <v>0</v>
          </cell>
          <cell r="D602">
            <v>0</v>
          </cell>
          <cell r="E602">
            <v>0</v>
          </cell>
          <cell r="F602">
            <v>0</v>
          </cell>
          <cell r="G602">
            <v>0</v>
          </cell>
          <cell r="H602">
            <v>0</v>
          </cell>
          <cell r="I602">
            <v>2800000</v>
          </cell>
          <cell r="J602">
            <v>0</v>
          </cell>
          <cell r="K602">
            <v>0</v>
          </cell>
          <cell r="L602">
            <v>0</v>
          </cell>
          <cell r="M602">
            <v>0</v>
          </cell>
          <cell r="N602">
            <v>0</v>
          </cell>
          <cell r="O602">
            <v>2800000</v>
          </cell>
          <cell r="P602" t="str">
            <v>310231310.1000.1220097</v>
          </cell>
          <cell r="Q602">
            <v>2800000</v>
          </cell>
        </row>
        <row r="603">
          <cell r="A603" t="str">
            <v>310231310.1000.1222004</v>
          </cell>
          <cell r="B603" t="str">
            <v>SERVICIO DE MANTENIMIENTO GENERAL</v>
          </cell>
          <cell r="C603">
            <v>9409275</v>
          </cell>
          <cell r="D603">
            <v>0</v>
          </cell>
          <cell r="E603">
            <v>0</v>
          </cell>
          <cell r="F603">
            <v>0</v>
          </cell>
          <cell r="G603">
            <v>0</v>
          </cell>
          <cell r="H603">
            <v>-9409275</v>
          </cell>
          <cell r="I603">
            <v>0</v>
          </cell>
          <cell r="J603">
            <v>0</v>
          </cell>
          <cell r="K603">
            <v>0</v>
          </cell>
          <cell r="L603">
            <v>0</v>
          </cell>
          <cell r="M603">
            <v>0</v>
          </cell>
          <cell r="N603">
            <v>0</v>
          </cell>
          <cell r="O603">
            <v>0</v>
          </cell>
          <cell r="P603" t="str">
            <v>310231310.1000.1222004</v>
          </cell>
          <cell r="Q603">
            <v>0</v>
          </cell>
        </row>
        <row r="604">
          <cell r="A604" t="str">
            <v>310231310.1000.1224004</v>
          </cell>
          <cell r="B604" t="str">
            <v>SERVICIO DE MANTENIMIENTO GENERAL</v>
          </cell>
          <cell r="C604">
            <v>587498651</v>
          </cell>
          <cell r="D604">
            <v>0</v>
          </cell>
          <cell r="E604">
            <v>0</v>
          </cell>
          <cell r="F604">
            <v>0</v>
          </cell>
          <cell r="G604">
            <v>0</v>
          </cell>
          <cell r="H604">
            <v>0</v>
          </cell>
          <cell r="I604">
            <v>0</v>
          </cell>
          <cell r="J604">
            <v>0</v>
          </cell>
          <cell r="K604">
            <v>0</v>
          </cell>
          <cell r="L604">
            <v>0</v>
          </cell>
          <cell r="M604">
            <v>0</v>
          </cell>
          <cell r="N604">
            <v>0</v>
          </cell>
          <cell r="O604">
            <v>587498651</v>
          </cell>
          <cell r="P604" t="str">
            <v>310231310.1000.1224004</v>
          </cell>
          <cell r="Q604">
            <v>587498651</v>
          </cell>
        </row>
        <row r="605">
          <cell r="A605" t="str">
            <v>310231310.1000.2130018</v>
          </cell>
          <cell r="B605" t="str">
            <v>USO DE FRECUENCIAS</v>
          </cell>
          <cell r="C605">
            <v>0</v>
          </cell>
          <cell r="D605">
            <v>0</v>
          </cell>
          <cell r="E605">
            <v>0</v>
          </cell>
          <cell r="F605">
            <v>0</v>
          </cell>
          <cell r="G605">
            <v>0</v>
          </cell>
          <cell r="H605">
            <v>0</v>
          </cell>
          <cell r="I605">
            <v>99390000</v>
          </cell>
          <cell r="J605">
            <v>0</v>
          </cell>
          <cell r="K605">
            <v>0</v>
          </cell>
          <cell r="L605">
            <v>0</v>
          </cell>
          <cell r="M605">
            <v>0</v>
          </cell>
          <cell r="N605">
            <v>0</v>
          </cell>
          <cell r="O605">
            <v>99390000</v>
          </cell>
          <cell r="P605" t="str">
            <v>310231310.1000.2130018</v>
          </cell>
          <cell r="Q605">
            <v>99390000</v>
          </cell>
        </row>
        <row r="606">
          <cell r="A606" t="str">
            <v>310231310.1000.41303102075</v>
          </cell>
          <cell r="B606" t="str">
            <v>OPTIMIZACION Y MEJORAMIENTO SISTEMA DE RECOLECCION FASE 3</v>
          </cell>
          <cell r="C606">
            <v>1600000000</v>
          </cell>
          <cell r="D606">
            <v>0</v>
          </cell>
          <cell r="E606">
            <v>0</v>
          </cell>
          <cell r="F606">
            <v>0</v>
          </cell>
          <cell r="G606">
            <v>0</v>
          </cell>
          <cell r="H606">
            <v>0</v>
          </cell>
          <cell r="I606">
            <v>0</v>
          </cell>
          <cell r="J606">
            <v>0</v>
          </cell>
          <cell r="K606">
            <v>0</v>
          </cell>
          <cell r="L606">
            <v>0</v>
          </cell>
          <cell r="M606">
            <v>0</v>
          </cell>
          <cell r="N606">
            <v>0</v>
          </cell>
          <cell r="O606">
            <v>1600000000</v>
          </cell>
          <cell r="P606" t="str">
            <v>310231310.1000.41303102075</v>
          </cell>
          <cell r="Q606">
            <v>1600000000</v>
          </cell>
        </row>
        <row r="607">
          <cell r="A607" t="str">
            <v>310231310.1000.41363102039</v>
          </cell>
          <cell r="B607" t="str">
            <v>OPTIMIZACION CANALES COLECTORES</v>
          </cell>
          <cell r="C607">
            <v>126641086</v>
          </cell>
          <cell r="D607">
            <v>0</v>
          </cell>
          <cell r="E607">
            <v>0</v>
          </cell>
          <cell r="F607">
            <v>0</v>
          </cell>
          <cell r="G607">
            <v>0</v>
          </cell>
          <cell r="H607">
            <v>0</v>
          </cell>
          <cell r="I607">
            <v>0</v>
          </cell>
          <cell r="J607">
            <v>0</v>
          </cell>
          <cell r="K607">
            <v>0</v>
          </cell>
          <cell r="L607">
            <v>0</v>
          </cell>
          <cell r="M607">
            <v>0</v>
          </cell>
          <cell r="N607">
            <v>0</v>
          </cell>
          <cell r="O607">
            <v>126641086</v>
          </cell>
          <cell r="P607" t="str">
            <v>310231310.1000.41363102039</v>
          </cell>
          <cell r="Q607">
            <v>126641086</v>
          </cell>
        </row>
        <row r="608">
          <cell r="A608" t="str">
            <v>310231310.3000.41303102058</v>
          </cell>
          <cell r="B608" t="str">
            <v>OPTIMIZACION Y MEJORAMIENTO DEL SISTEMA DE RECOLECCION FASE 2</v>
          </cell>
          <cell r="C608">
            <v>0</v>
          </cell>
          <cell r="D608">
            <v>0</v>
          </cell>
          <cell r="E608">
            <v>0</v>
          </cell>
          <cell r="F608">
            <v>0</v>
          </cell>
          <cell r="G608">
            <v>0</v>
          </cell>
          <cell r="H608">
            <v>0</v>
          </cell>
          <cell r="I608">
            <v>1500000000</v>
          </cell>
          <cell r="J608">
            <v>-768000000</v>
          </cell>
          <cell r="K608">
            <v>0</v>
          </cell>
          <cell r="L608">
            <v>0</v>
          </cell>
          <cell r="M608">
            <v>0</v>
          </cell>
          <cell r="N608">
            <v>0</v>
          </cell>
          <cell r="O608">
            <v>732000000</v>
          </cell>
          <cell r="P608" t="str">
            <v>310231310.3000.41303102058</v>
          </cell>
          <cell r="Q608">
            <v>732000000</v>
          </cell>
        </row>
        <row r="609">
          <cell r="A609" t="str">
            <v>310231310.7001.41363102039</v>
          </cell>
          <cell r="B609" t="str">
            <v>OPTIMIZACION CANALES COLECTORES</v>
          </cell>
          <cell r="C609">
            <v>805614711</v>
          </cell>
          <cell r="D609">
            <v>0</v>
          </cell>
          <cell r="E609">
            <v>0</v>
          </cell>
          <cell r="F609">
            <v>0</v>
          </cell>
          <cell r="G609">
            <v>0</v>
          </cell>
          <cell r="H609">
            <v>0</v>
          </cell>
          <cell r="I609">
            <v>0</v>
          </cell>
          <cell r="J609">
            <v>0</v>
          </cell>
          <cell r="K609">
            <v>0</v>
          </cell>
          <cell r="L609">
            <v>0</v>
          </cell>
          <cell r="M609">
            <v>0</v>
          </cell>
          <cell r="N609">
            <v>0</v>
          </cell>
          <cell r="O609">
            <v>805614711</v>
          </cell>
          <cell r="P609" t="str">
            <v>310231310.7001.41363102039</v>
          </cell>
          <cell r="Q609">
            <v>805614711</v>
          </cell>
        </row>
        <row r="610">
          <cell r="A610" t="str">
            <v>310231320.1000.1210003</v>
          </cell>
          <cell r="B610" t="str">
            <v>MATERIALES Y SUMINISTROS</v>
          </cell>
          <cell r="C610">
            <v>0</v>
          </cell>
          <cell r="D610">
            <v>100864309</v>
          </cell>
          <cell r="E610">
            <v>0</v>
          </cell>
          <cell r="F610">
            <v>15578375</v>
          </cell>
          <cell r="G610">
            <v>0</v>
          </cell>
          <cell r="H610">
            <v>0</v>
          </cell>
          <cell r="I610">
            <v>3557316</v>
          </cell>
          <cell r="J610">
            <v>0</v>
          </cell>
          <cell r="K610">
            <v>0</v>
          </cell>
          <cell r="L610">
            <v>0</v>
          </cell>
          <cell r="M610">
            <v>0</v>
          </cell>
          <cell r="N610">
            <v>0</v>
          </cell>
          <cell r="O610">
            <v>120000000</v>
          </cell>
          <cell r="P610" t="str">
            <v>310231320.1000.1210003</v>
          </cell>
          <cell r="Q610">
            <v>120000000</v>
          </cell>
        </row>
        <row r="611">
          <cell r="A611" t="str">
            <v>310231320.1000.1216022</v>
          </cell>
          <cell r="B611" t="str">
            <v>COMPRA DE EQUIPO</v>
          </cell>
          <cell r="C611">
            <v>32318876</v>
          </cell>
          <cell r="D611">
            <v>0</v>
          </cell>
          <cell r="E611">
            <v>0</v>
          </cell>
          <cell r="F611">
            <v>0</v>
          </cell>
          <cell r="G611">
            <v>0</v>
          </cell>
          <cell r="H611">
            <v>-21600128</v>
          </cell>
          <cell r="I611">
            <v>0</v>
          </cell>
          <cell r="J611">
            <v>0</v>
          </cell>
          <cell r="K611">
            <v>0</v>
          </cell>
          <cell r="L611">
            <v>0</v>
          </cell>
          <cell r="M611">
            <v>0</v>
          </cell>
          <cell r="N611">
            <v>0</v>
          </cell>
          <cell r="O611">
            <v>10718748</v>
          </cell>
          <cell r="P611" t="str">
            <v>310231320.1000.1216022</v>
          </cell>
          <cell r="Q611">
            <v>10718748</v>
          </cell>
        </row>
        <row r="612">
          <cell r="A612" t="str">
            <v>310231320.1000.1220004</v>
          </cell>
          <cell r="B612" t="str">
            <v>SERVICIO DE MANTENIMIENTO GENERAL</v>
          </cell>
          <cell r="C612">
            <v>25474690</v>
          </cell>
          <cell r="D612">
            <v>680000000</v>
          </cell>
          <cell r="E612">
            <v>0</v>
          </cell>
          <cell r="F612">
            <v>776200631</v>
          </cell>
          <cell r="G612">
            <v>0</v>
          </cell>
          <cell r="H612">
            <v>0</v>
          </cell>
          <cell r="I612">
            <v>0</v>
          </cell>
          <cell r="J612">
            <v>0</v>
          </cell>
          <cell r="K612">
            <v>0</v>
          </cell>
          <cell r="L612">
            <v>0</v>
          </cell>
          <cell r="M612">
            <v>0</v>
          </cell>
          <cell r="N612">
            <v>0</v>
          </cell>
          <cell r="O612">
            <v>1481675321</v>
          </cell>
          <cell r="P612" t="str">
            <v>310231320.1000.1220004</v>
          </cell>
          <cell r="Q612">
            <v>1481675321</v>
          </cell>
        </row>
        <row r="613">
          <cell r="A613" t="str">
            <v>310231320.1000.1220013</v>
          </cell>
          <cell r="B613" t="str">
            <v>ARRENDAMIENTO</v>
          </cell>
          <cell r="C613">
            <v>0</v>
          </cell>
          <cell r="D613">
            <v>0</v>
          </cell>
          <cell r="E613">
            <v>0</v>
          </cell>
          <cell r="F613">
            <v>0</v>
          </cell>
          <cell r="G613">
            <v>0</v>
          </cell>
          <cell r="H613">
            <v>0</v>
          </cell>
          <cell r="I613">
            <v>0</v>
          </cell>
          <cell r="J613">
            <v>12000000</v>
          </cell>
          <cell r="K613">
            <v>0</v>
          </cell>
          <cell r="L613">
            <v>0</v>
          </cell>
          <cell r="M613">
            <v>0</v>
          </cell>
          <cell r="N613">
            <v>0</v>
          </cell>
          <cell r="O613">
            <v>12000000</v>
          </cell>
          <cell r="P613" t="str">
            <v>310231320.1000.1220013</v>
          </cell>
          <cell r="Q613">
            <v>12000000</v>
          </cell>
        </row>
        <row r="614">
          <cell r="A614" t="str">
            <v>310231320.1000.1220039</v>
          </cell>
          <cell r="B614" t="str">
            <v>SERVICIOS PUBLICOS</v>
          </cell>
          <cell r="C614">
            <v>0</v>
          </cell>
          <cell r="D614">
            <v>500438428</v>
          </cell>
          <cell r="E614">
            <v>23472194</v>
          </cell>
          <cell r="F614">
            <v>253694414</v>
          </cell>
          <cell r="G614">
            <v>52987302</v>
          </cell>
          <cell r="H614">
            <v>244895897</v>
          </cell>
          <cell r="I614">
            <v>127398933</v>
          </cell>
          <cell r="J614">
            <v>147809367</v>
          </cell>
          <cell r="K614">
            <v>0</v>
          </cell>
          <cell r="L614">
            <v>0</v>
          </cell>
          <cell r="M614">
            <v>0</v>
          </cell>
          <cell r="N614">
            <v>0</v>
          </cell>
          <cell r="O614">
            <v>1350696535</v>
          </cell>
          <cell r="P614" t="str">
            <v>310231320.1000.1220039</v>
          </cell>
          <cell r="Q614">
            <v>1350696535</v>
          </cell>
        </row>
        <row r="615">
          <cell r="A615" t="str">
            <v>310231320.1000.1222004</v>
          </cell>
          <cell r="B615" t="str">
            <v>SERVICIO DE MANTENIMIENTO GENERAL</v>
          </cell>
          <cell r="C615">
            <v>187405805</v>
          </cell>
          <cell r="D615">
            <v>0</v>
          </cell>
          <cell r="E615">
            <v>0</v>
          </cell>
          <cell r="F615">
            <v>0</v>
          </cell>
          <cell r="G615">
            <v>0</v>
          </cell>
          <cell r="H615">
            <v>0</v>
          </cell>
          <cell r="I615">
            <v>0</v>
          </cell>
          <cell r="J615">
            <v>-74240</v>
          </cell>
          <cell r="K615">
            <v>0</v>
          </cell>
          <cell r="L615">
            <v>0</v>
          </cell>
          <cell r="M615">
            <v>0</v>
          </cell>
          <cell r="N615">
            <v>0</v>
          </cell>
          <cell r="O615">
            <v>187331565</v>
          </cell>
          <cell r="P615" t="str">
            <v>310231320.1000.1222004</v>
          </cell>
          <cell r="Q615">
            <v>187331565</v>
          </cell>
        </row>
        <row r="616">
          <cell r="A616" t="str">
            <v>310231320.1000.1224004</v>
          </cell>
          <cell r="B616" t="str">
            <v>SERVICIO DE MANTENIMIENTO GENERAL</v>
          </cell>
          <cell r="C616">
            <v>309672535</v>
          </cell>
          <cell r="D616">
            <v>0</v>
          </cell>
          <cell r="E616">
            <v>0</v>
          </cell>
          <cell r="F616">
            <v>0</v>
          </cell>
          <cell r="G616">
            <v>0</v>
          </cell>
          <cell r="H616">
            <v>0</v>
          </cell>
          <cell r="I616">
            <v>0</v>
          </cell>
          <cell r="J616">
            <v>0</v>
          </cell>
          <cell r="K616">
            <v>0</v>
          </cell>
          <cell r="L616">
            <v>0</v>
          </cell>
          <cell r="M616">
            <v>0</v>
          </cell>
          <cell r="N616">
            <v>0</v>
          </cell>
          <cell r="O616">
            <v>309672535</v>
          </cell>
          <cell r="P616" t="str">
            <v>310231320.1000.1224004</v>
          </cell>
          <cell r="Q616">
            <v>309672535</v>
          </cell>
        </row>
        <row r="617">
          <cell r="A617" t="str">
            <v>310231320.1000.1226004</v>
          </cell>
          <cell r="B617" t="str">
            <v>SERVICIO DE MANTENIMIENTO GENERAL</v>
          </cell>
          <cell r="C617">
            <v>61308146</v>
          </cell>
          <cell r="D617">
            <v>0</v>
          </cell>
          <cell r="E617">
            <v>0</v>
          </cell>
          <cell r="F617">
            <v>0</v>
          </cell>
          <cell r="G617">
            <v>0</v>
          </cell>
          <cell r="H617">
            <v>0</v>
          </cell>
          <cell r="I617">
            <v>0</v>
          </cell>
          <cell r="J617">
            <v>0</v>
          </cell>
          <cell r="K617">
            <v>0</v>
          </cell>
          <cell r="L617">
            <v>0</v>
          </cell>
          <cell r="M617">
            <v>0</v>
          </cell>
          <cell r="N617">
            <v>0</v>
          </cell>
          <cell r="O617">
            <v>61308146</v>
          </cell>
          <cell r="P617" t="str">
            <v>310231320.1000.1226004</v>
          </cell>
          <cell r="Q617">
            <v>61308146</v>
          </cell>
        </row>
        <row r="618">
          <cell r="A618" t="str">
            <v>310231320.1000.2130018</v>
          </cell>
          <cell r="B618" t="str">
            <v>USO DE FRECUENCIAS</v>
          </cell>
          <cell r="C618">
            <v>0</v>
          </cell>
          <cell r="D618">
            <v>0</v>
          </cell>
          <cell r="E618">
            <v>0</v>
          </cell>
          <cell r="F618">
            <v>0</v>
          </cell>
          <cell r="G618">
            <v>0</v>
          </cell>
          <cell r="H618">
            <v>0</v>
          </cell>
          <cell r="I618">
            <v>59335839</v>
          </cell>
          <cell r="J618">
            <v>0</v>
          </cell>
          <cell r="K618">
            <v>0</v>
          </cell>
          <cell r="L618">
            <v>0</v>
          </cell>
          <cell r="M618">
            <v>0</v>
          </cell>
          <cell r="N618">
            <v>0</v>
          </cell>
          <cell r="O618">
            <v>59335839</v>
          </cell>
          <cell r="P618" t="str">
            <v>310231320.1000.2130018</v>
          </cell>
          <cell r="Q618">
            <v>59335839</v>
          </cell>
        </row>
        <row r="619">
          <cell r="A619" t="str">
            <v>310231320.1000.2210070</v>
          </cell>
          <cell r="B619" t="str">
            <v>FUERZA ELECTRICA</v>
          </cell>
          <cell r="C619">
            <v>0</v>
          </cell>
          <cell r="D619">
            <v>307668437</v>
          </cell>
          <cell r="E619">
            <v>73213933</v>
          </cell>
          <cell r="F619">
            <v>72508064</v>
          </cell>
          <cell r="G619">
            <v>77688075</v>
          </cell>
          <cell r="H619">
            <v>73899088</v>
          </cell>
          <cell r="I619">
            <v>63286350</v>
          </cell>
          <cell r="J619">
            <v>89354486</v>
          </cell>
          <cell r="K619">
            <v>0</v>
          </cell>
          <cell r="L619">
            <v>0</v>
          </cell>
          <cell r="M619">
            <v>0</v>
          </cell>
          <cell r="N619">
            <v>0</v>
          </cell>
          <cell r="O619">
            <v>757618433</v>
          </cell>
          <cell r="P619" t="str">
            <v>310231320.1000.2210070</v>
          </cell>
          <cell r="Q619">
            <v>757618433</v>
          </cell>
        </row>
        <row r="620">
          <cell r="A620" t="str">
            <v>310231320.1000.41303102074</v>
          </cell>
          <cell r="B620" t="str">
            <v>OPTIMIZACION Y MEJORAMIENTO ESTACIONES DE BOMBEO FASE IV</v>
          </cell>
          <cell r="C620">
            <v>1086516000</v>
          </cell>
          <cell r="D620">
            <v>0</v>
          </cell>
          <cell r="E620">
            <v>0</v>
          </cell>
          <cell r="F620">
            <v>0</v>
          </cell>
          <cell r="G620">
            <v>0</v>
          </cell>
          <cell r="H620">
            <v>0</v>
          </cell>
          <cell r="I620">
            <v>0</v>
          </cell>
          <cell r="J620">
            <v>0</v>
          </cell>
          <cell r="K620">
            <v>0</v>
          </cell>
          <cell r="L620">
            <v>0</v>
          </cell>
          <cell r="M620">
            <v>0</v>
          </cell>
          <cell r="N620">
            <v>0</v>
          </cell>
          <cell r="O620">
            <v>1086516000</v>
          </cell>
          <cell r="P620" t="str">
            <v>310231320.1000.41303102074</v>
          </cell>
          <cell r="Q620">
            <v>1086516000</v>
          </cell>
        </row>
        <row r="621">
          <cell r="A621" t="str">
            <v>310231320.1000.41363102022</v>
          </cell>
          <cell r="B621" t="str">
            <v>MEJORAMIENTO ESTACIONES DE BOMBEO AGUAS RESIDUALES</v>
          </cell>
          <cell r="C621">
            <v>1434179</v>
          </cell>
          <cell r="D621">
            <v>0</v>
          </cell>
          <cell r="E621">
            <v>0</v>
          </cell>
          <cell r="F621">
            <v>0</v>
          </cell>
          <cell r="G621">
            <v>0</v>
          </cell>
          <cell r="H621">
            <v>0</v>
          </cell>
          <cell r="I621">
            <v>0</v>
          </cell>
          <cell r="J621">
            <v>0</v>
          </cell>
          <cell r="K621">
            <v>0</v>
          </cell>
          <cell r="L621">
            <v>0</v>
          </cell>
          <cell r="M621">
            <v>0</v>
          </cell>
          <cell r="N621">
            <v>0</v>
          </cell>
          <cell r="O621">
            <v>1434179</v>
          </cell>
          <cell r="P621" t="str">
            <v>310231320.1000.41363102022</v>
          </cell>
          <cell r="Q621">
            <v>1434179</v>
          </cell>
        </row>
        <row r="622">
          <cell r="A622" t="str">
            <v>310231320.1000.41363102057</v>
          </cell>
          <cell r="B622" t="str">
            <v>OPTIMIZACION Y MEJORAMIENTO DE ESTACIONES DE BOMBEO FASE 3</v>
          </cell>
          <cell r="C622">
            <v>365245255</v>
          </cell>
          <cell r="D622">
            <v>0</v>
          </cell>
          <cell r="E622">
            <v>0</v>
          </cell>
          <cell r="F622">
            <v>0</v>
          </cell>
          <cell r="G622">
            <v>0</v>
          </cell>
          <cell r="H622">
            <v>0</v>
          </cell>
          <cell r="I622">
            <v>0</v>
          </cell>
          <cell r="J622">
            <v>0</v>
          </cell>
          <cell r="K622">
            <v>0</v>
          </cell>
          <cell r="L622">
            <v>0</v>
          </cell>
          <cell r="M622">
            <v>0</v>
          </cell>
          <cell r="N622">
            <v>0</v>
          </cell>
          <cell r="O622">
            <v>365245255</v>
          </cell>
          <cell r="P622" t="str">
            <v>310231320.1000.41363102057</v>
          </cell>
          <cell r="Q622">
            <v>365245255</v>
          </cell>
        </row>
        <row r="623">
          <cell r="A623" t="str">
            <v>310231320.3000.41303102057</v>
          </cell>
          <cell r="B623" t="str">
            <v>OPTIMIZACION Y MEJORAMIENTO DE ESTACIONES DE BOMBEO FASE 3</v>
          </cell>
          <cell r="C623">
            <v>0</v>
          </cell>
          <cell r="D623">
            <v>0</v>
          </cell>
          <cell r="E623">
            <v>0</v>
          </cell>
          <cell r="F623">
            <v>3000000000</v>
          </cell>
          <cell r="G623">
            <v>0</v>
          </cell>
          <cell r="H623">
            <v>0</v>
          </cell>
          <cell r="I623">
            <v>0</v>
          </cell>
          <cell r="J623">
            <v>0</v>
          </cell>
          <cell r="K623">
            <v>0</v>
          </cell>
          <cell r="L623">
            <v>0</v>
          </cell>
          <cell r="M623">
            <v>0</v>
          </cell>
          <cell r="N623">
            <v>0</v>
          </cell>
          <cell r="O623">
            <v>3000000000</v>
          </cell>
          <cell r="P623" t="str">
            <v>310231320.3000.41303102057</v>
          </cell>
          <cell r="Q623">
            <v>3000000000</v>
          </cell>
        </row>
        <row r="624">
          <cell r="A624" t="str">
            <v>310231330.1000.1120031</v>
          </cell>
          <cell r="B624" t="str">
            <v>HONORARIOS Y REMUNERACIÓN SERV-TÉCNICOS</v>
          </cell>
          <cell r="C624">
            <v>84000000</v>
          </cell>
          <cell r="D624">
            <v>120378847</v>
          </cell>
          <cell r="E624">
            <v>0</v>
          </cell>
          <cell r="F624">
            <v>0</v>
          </cell>
          <cell r="G624">
            <v>0</v>
          </cell>
          <cell r="H624">
            <v>55026412</v>
          </cell>
          <cell r="I624">
            <v>-55026412</v>
          </cell>
          <cell r="J624">
            <v>-21426411</v>
          </cell>
          <cell r="K624">
            <v>0</v>
          </cell>
          <cell r="L624">
            <v>0</v>
          </cell>
          <cell r="M624">
            <v>0</v>
          </cell>
          <cell r="N624">
            <v>0</v>
          </cell>
          <cell r="O624">
            <v>182952436</v>
          </cell>
          <cell r="P624" t="str">
            <v>310231330.1000.1120031</v>
          </cell>
          <cell r="Q624">
            <v>182952436</v>
          </cell>
        </row>
        <row r="625">
          <cell r="A625" t="str">
            <v>310231330.1000.1122031</v>
          </cell>
          <cell r="B625" t="str">
            <v>HONORARIOS Y REMUNERACIÓN SERV-TÉCNICOS</v>
          </cell>
          <cell r="C625">
            <v>152688480</v>
          </cell>
          <cell r="D625">
            <v>0</v>
          </cell>
          <cell r="E625">
            <v>0</v>
          </cell>
          <cell r="F625">
            <v>0</v>
          </cell>
          <cell r="G625">
            <v>0</v>
          </cell>
          <cell r="H625">
            <v>0</v>
          </cell>
          <cell r="I625">
            <v>0</v>
          </cell>
          <cell r="J625">
            <v>0</v>
          </cell>
          <cell r="K625">
            <v>0</v>
          </cell>
          <cell r="L625">
            <v>0</v>
          </cell>
          <cell r="M625">
            <v>0</v>
          </cell>
          <cell r="N625">
            <v>0</v>
          </cell>
          <cell r="O625">
            <v>152688480</v>
          </cell>
          <cell r="P625" t="str">
            <v>310231330.1000.1122031</v>
          </cell>
          <cell r="Q625">
            <v>152688480</v>
          </cell>
        </row>
        <row r="626">
          <cell r="A626" t="str">
            <v>310231330.1000.1124031</v>
          </cell>
          <cell r="B626" t="str">
            <v>HONORARIOS Y REMUNERACIÓN SERV-TÉCNICOS</v>
          </cell>
          <cell r="C626">
            <v>0</v>
          </cell>
          <cell r="D626">
            <v>0.02</v>
          </cell>
          <cell r="E626">
            <v>-0.02</v>
          </cell>
          <cell r="F626">
            <v>0</v>
          </cell>
          <cell r="G626">
            <v>0</v>
          </cell>
          <cell r="H626">
            <v>0</v>
          </cell>
          <cell r="I626">
            <v>0</v>
          </cell>
          <cell r="J626">
            <v>0</v>
          </cell>
          <cell r="K626">
            <v>0</v>
          </cell>
          <cell r="L626">
            <v>0</v>
          </cell>
          <cell r="M626">
            <v>0</v>
          </cell>
          <cell r="N626">
            <v>0</v>
          </cell>
          <cell r="O626">
            <v>0</v>
          </cell>
          <cell r="P626" t="str">
            <v>310231330.1000.1124031</v>
          </cell>
          <cell r="Q626">
            <v>0</v>
          </cell>
        </row>
        <row r="627">
          <cell r="A627" t="str">
            <v>310231330.1000.1126031</v>
          </cell>
          <cell r="B627" t="str">
            <v>HONORARIOS Y REMUNERACIÓN SERV-TÉCNICOS</v>
          </cell>
          <cell r="C627">
            <v>20818369</v>
          </cell>
          <cell r="D627">
            <v>0</v>
          </cell>
          <cell r="E627">
            <v>-12440072</v>
          </cell>
          <cell r="F627">
            <v>0</v>
          </cell>
          <cell r="G627">
            <v>0</v>
          </cell>
          <cell r="H627">
            <v>0</v>
          </cell>
          <cell r="I627">
            <v>0</v>
          </cell>
          <cell r="J627">
            <v>0</v>
          </cell>
          <cell r="K627">
            <v>0</v>
          </cell>
          <cell r="L627">
            <v>0</v>
          </cell>
          <cell r="M627">
            <v>0</v>
          </cell>
          <cell r="N627">
            <v>0</v>
          </cell>
          <cell r="O627">
            <v>8378297</v>
          </cell>
          <cell r="P627" t="str">
            <v>310231330.1000.1126031</v>
          </cell>
          <cell r="Q627">
            <v>8378297</v>
          </cell>
        </row>
        <row r="628">
          <cell r="A628" t="str">
            <v>310231330.1000.1210003</v>
          </cell>
          <cell r="B628" t="str">
            <v>MATERIALES Y SUMINISTROS</v>
          </cell>
          <cell r="C628">
            <v>1390236950</v>
          </cell>
          <cell r="D628">
            <v>0</v>
          </cell>
          <cell r="E628">
            <v>0</v>
          </cell>
          <cell r="F628">
            <v>0</v>
          </cell>
          <cell r="G628">
            <v>0</v>
          </cell>
          <cell r="H628">
            <v>0</v>
          </cell>
          <cell r="I628">
            <v>0</v>
          </cell>
          <cell r="J628">
            <v>0</v>
          </cell>
          <cell r="K628">
            <v>0</v>
          </cell>
          <cell r="L628">
            <v>0</v>
          </cell>
          <cell r="M628">
            <v>0</v>
          </cell>
          <cell r="N628">
            <v>0</v>
          </cell>
          <cell r="O628">
            <v>1390236950</v>
          </cell>
          <cell r="P628" t="str">
            <v>310231330.1000.1210003</v>
          </cell>
          <cell r="Q628">
            <v>1390236950</v>
          </cell>
        </row>
        <row r="629">
          <cell r="A629" t="str">
            <v>310231330.1000.1210022</v>
          </cell>
          <cell r="B629" t="str">
            <v>COMPRA DE EQUIPO</v>
          </cell>
          <cell r="C629">
            <v>0</v>
          </cell>
          <cell r="D629">
            <v>7960000</v>
          </cell>
          <cell r="E629">
            <v>40874325</v>
          </cell>
          <cell r="F629">
            <v>0</v>
          </cell>
          <cell r="G629">
            <v>0</v>
          </cell>
          <cell r="H629">
            <v>0</v>
          </cell>
          <cell r="I629">
            <v>19009675</v>
          </cell>
          <cell r="J629">
            <v>0</v>
          </cell>
          <cell r="K629">
            <v>0</v>
          </cell>
          <cell r="L629">
            <v>0</v>
          </cell>
          <cell r="M629">
            <v>0</v>
          </cell>
          <cell r="N629">
            <v>0</v>
          </cell>
          <cell r="O629">
            <v>67844000</v>
          </cell>
          <cell r="P629" t="str">
            <v>310231330.1000.1210022</v>
          </cell>
          <cell r="Q629">
            <v>67844000</v>
          </cell>
        </row>
        <row r="630">
          <cell r="A630" t="str">
            <v>310231330.1000.1214003</v>
          </cell>
          <cell r="B630" t="str">
            <v>MATERIALES Y SUMINISTROS</v>
          </cell>
          <cell r="C630">
            <v>8800085</v>
          </cell>
          <cell r="D630">
            <v>0</v>
          </cell>
          <cell r="E630">
            <v>0</v>
          </cell>
          <cell r="F630">
            <v>0</v>
          </cell>
          <cell r="G630">
            <v>0</v>
          </cell>
          <cell r="H630">
            <v>0</v>
          </cell>
          <cell r="I630">
            <v>0</v>
          </cell>
          <cell r="J630">
            <v>0</v>
          </cell>
          <cell r="K630">
            <v>0</v>
          </cell>
          <cell r="L630">
            <v>0</v>
          </cell>
          <cell r="M630">
            <v>0</v>
          </cell>
          <cell r="N630">
            <v>0</v>
          </cell>
          <cell r="O630">
            <v>8800085</v>
          </cell>
          <cell r="P630" t="str">
            <v>310231330.1000.1214003</v>
          </cell>
          <cell r="Q630">
            <v>8800085</v>
          </cell>
        </row>
        <row r="631">
          <cell r="A631" t="str">
            <v>310231330.1000.1220004</v>
          </cell>
          <cell r="B631" t="str">
            <v>SERVICIO DE MANTENIMIENTO GENERAL</v>
          </cell>
          <cell r="C631">
            <v>6104548278</v>
          </cell>
          <cell r="D631">
            <v>0</v>
          </cell>
          <cell r="E631">
            <v>0</v>
          </cell>
          <cell r="F631">
            <v>0</v>
          </cell>
          <cell r="G631">
            <v>0</v>
          </cell>
          <cell r="H631">
            <v>0</v>
          </cell>
          <cell r="I631">
            <v>1</v>
          </cell>
          <cell r="J631">
            <v>0</v>
          </cell>
          <cell r="K631">
            <v>0</v>
          </cell>
          <cell r="L631">
            <v>0</v>
          </cell>
          <cell r="M631">
            <v>0</v>
          </cell>
          <cell r="N631">
            <v>0</v>
          </cell>
          <cell r="O631">
            <v>6104548279</v>
          </cell>
          <cell r="P631" t="str">
            <v>310231330.1000.1220004</v>
          </cell>
          <cell r="Q631">
            <v>6104548279</v>
          </cell>
        </row>
        <row r="632">
          <cell r="A632" t="str">
            <v>310231330.1000.1220039</v>
          </cell>
          <cell r="B632" t="str">
            <v>SERVICIOS PUBLICOS</v>
          </cell>
          <cell r="C632">
            <v>0</v>
          </cell>
          <cell r="D632">
            <v>22703798</v>
          </cell>
          <cell r="E632">
            <v>474174598</v>
          </cell>
          <cell r="F632">
            <v>0</v>
          </cell>
          <cell r="G632">
            <v>151185322</v>
          </cell>
          <cell r="H632">
            <v>0</v>
          </cell>
          <cell r="I632">
            <v>71202667</v>
          </cell>
          <cell r="J632">
            <v>0</v>
          </cell>
          <cell r="K632">
            <v>0</v>
          </cell>
          <cell r="L632">
            <v>0</v>
          </cell>
          <cell r="M632">
            <v>0</v>
          </cell>
          <cell r="N632">
            <v>0</v>
          </cell>
          <cell r="O632">
            <v>719266385</v>
          </cell>
          <cell r="P632" t="str">
            <v>310231330.1000.1220039</v>
          </cell>
          <cell r="Q632">
            <v>719266385</v>
          </cell>
        </row>
        <row r="633">
          <cell r="A633" t="str">
            <v>310231330.1000.1222004</v>
          </cell>
          <cell r="B633" t="str">
            <v>SERVICIO DE MANTENIMIENTO GENERAL</v>
          </cell>
          <cell r="C633">
            <v>53616598</v>
          </cell>
          <cell r="D633">
            <v>0</v>
          </cell>
          <cell r="E633">
            <v>0</v>
          </cell>
          <cell r="F633">
            <v>0</v>
          </cell>
          <cell r="G633">
            <v>0</v>
          </cell>
          <cell r="H633">
            <v>0</v>
          </cell>
          <cell r="I633">
            <v>0</v>
          </cell>
          <cell r="J633">
            <v>0</v>
          </cell>
          <cell r="K633">
            <v>0</v>
          </cell>
          <cell r="L633">
            <v>0</v>
          </cell>
          <cell r="M633">
            <v>0</v>
          </cell>
          <cell r="N633">
            <v>0</v>
          </cell>
          <cell r="O633">
            <v>53616598</v>
          </cell>
          <cell r="P633" t="str">
            <v>310231330.1000.1222004</v>
          </cell>
          <cell r="Q633">
            <v>53616598</v>
          </cell>
        </row>
        <row r="634">
          <cell r="A634" t="str">
            <v>310231330.1000.1222039</v>
          </cell>
          <cell r="B634" t="str">
            <v>SERVICIOS PUBLICOS</v>
          </cell>
          <cell r="C634">
            <v>12548840</v>
          </cell>
          <cell r="D634">
            <v>0</v>
          </cell>
          <cell r="E634">
            <v>0</v>
          </cell>
          <cell r="F634">
            <v>0</v>
          </cell>
          <cell r="G634">
            <v>0</v>
          </cell>
          <cell r="H634">
            <v>0</v>
          </cell>
          <cell r="I634">
            <v>0</v>
          </cell>
          <cell r="J634">
            <v>0</v>
          </cell>
          <cell r="K634">
            <v>0</v>
          </cell>
          <cell r="L634">
            <v>0</v>
          </cell>
          <cell r="M634">
            <v>0</v>
          </cell>
          <cell r="N634">
            <v>0</v>
          </cell>
          <cell r="O634">
            <v>12548840</v>
          </cell>
          <cell r="P634" t="str">
            <v>310231330.1000.1222039</v>
          </cell>
          <cell r="Q634">
            <v>12548840</v>
          </cell>
        </row>
        <row r="635">
          <cell r="A635" t="str">
            <v>310231330.1000.1224004</v>
          </cell>
          <cell r="B635" t="str">
            <v>SERVICIO DE MANTENIMIENTO GENERAL</v>
          </cell>
          <cell r="C635">
            <v>442413704</v>
          </cell>
          <cell r="D635">
            <v>0</v>
          </cell>
          <cell r="E635">
            <v>0</v>
          </cell>
          <cell r="F635">
            <v>0</v>
          </cell>
          <cell r="G635">
            <v>0</v>
          </cell>
          <cell r="H635">
            <v>0</v>
          </cell>
          <cell r="I635">
            <v>0</v>
          </cell>
          <cell r="J635">
            <v>0</v>
          </cell>
          <cell r="K635">
            <v>0</v>
          </cell>
          <cell r="L635">
            <v>0</v>
          </cell>
          <cell r="M635">
            <v>0</v>
          </cell>
          <cell r="N635">
            <v>0</v>
          </cell>
          <cell r="O635">
            <v>442413704</v>
          </cell>
          <cell r="P635" t="str">
            <v>310231330.1000.1224004</v>
          </cell>
          <cell r="Q635">
            <v>442413704</v>
          </cell>
        </row>
        <row r="636">
          <cell r="A636" t="str">
            <v>310231330.1000.1224039</v>
          </cell>
          <cell r="B636" t="str">
            <v>SERVICIOS PUBLICOS</v>
          </cell>
          <cell r="C636">
            <v>897711924</v>
          </cell>
          <cell r="D636">
            <v>0</v>
          </cell>
          <cell r="E636">
            <v>0</v>
          </cell>
          <cell r="F636">
            <v>0</v>
          </cell>
          <cell r="G636">
            <v>0</v>
          </cell>
          <cell r="H636">
            <v>0</v>
          </cell>
          <cell r="I636">
            <v>0</v>
          </cell>
          <cell r="J636">
            <v>0</v>
          </cell>
          <cell r="K636">
            <v>0</v>
          </cell>
          <cell r="L636">
            <v>0</v>
          </cell>
          <cell r="M636">
            <v>0</v>
          </cell>
          <cell r="N636">
            <v>0</v>
          </cell>
          <cell r="O636">
            <v>897711924</v>
          </cell>
          <cell r="P636" t="str">
            <v>310231330.1000.1224039</v>
          </cell>
          <cell r="Q636">
            <v>897711924</v>
          </cell>
        </row>
        <row r="637">
          <cell r="A637" t="str">
            <v>310231330.1000.1226004</v>
          </cell>
          <cell r="B637" t="str">
            <v>SERVICIO DE MANTENIMIENTO GENERAL</v>
          </cell>
          <cell r="C637">
            <v>23236880</v>
          </cell>
          <cell r="D637">
            <v>0</v>
          </cell>
          <cell r="E637">
            <v>0</v>
          </cell>
          <cell r="F637">
            <v>0</v>
          </cell>
          <cell r="G637">
            <v>0</v>
          </cell>
          <cell r="H637">
            <v>0</v>
          </cell>
          <cell r="I637">
            <v>0</v>
          </cell>
          <cell r="J637">
            <v>0</v>
          </cell>
          <cell r="K637">
            <v>0</v>
          </cell>
          <cell r="L637">
            <v>0</v>
          </cell>
          <cell r="M637">
            <v>0</v>
          </cell>
          <cell r="N637">
            <v>0</v>
          </cell>
          <cell r="O637">
            <v>23236880</v>
          </cell>
          <cell r="P637" t="str">
            <v>310231330.1000.1226004</v>
          </cell>
          <cell r="Q637">
            <v>23236880</v>
          </cell>
        </row>
        <row r="638">
          <cell r="A638" t="str">
            <v>310231330.1000.1230023</v>
          </cell>
          <cell r="B638" t="str">
            <v>OTROS IMPUESTOS TASAS Y MULTAS</v>
          </cell>
          <cell r="C638">
            <v>0</v>
          </cell>
          <cell r="D638">
            <v>0</v>
          </cell>
          <cell r="E638">
            <v>6500309</v>
          </cell>
          <cell r="F638">
            <v>11088555</v>
          </cell>
          <cell r="G638">
            <v>8075660</v>
          </cell>
          <cell r="H638">
            <v>8887567</v>
          </cell>
          <cell r="I638">
            <v>9764140</v>
          </cell>
          <cell r="J638">
            <v>7550413</v>
          </cell>
          <cell r="K638">
            <v>0</v>
          </cell>
          <cell r="L638">
            <v>0</v>
          </cell>
          <cell r="M638">
            <v>0</v>
          </cell>
          <cell r="N638">
            <v>0</v>
          </cell>
          <cell r="O638">
            <v>51866644</v>
          </cell>
          <cell r="P638" t="str">
            <v>310231330.1000.1230023</v>
          </cell>
          <cell r="Q638">
            <v>51866644</v>
          </cell>
        </row>
        <row r="639">
          <cell r="A639" t="str">
            <v>310231330.1000.2130018</v>
          </cell>
          <cell r="B639" t="str">
            <v>USO DE FRECUENCIAS</v>
          </cell>
          <cell r="C639">
            <v>0</v>
          </cell>
          <cell r="D639">
            <v>0</v>
          </cell>
          <cell r="E639">
            <v>0</v>
          </cell>
          <cell r="F639">
            <v>0</v>
          </cell>
          <cell r="G639">
            <v>0</v>
          </cell>
          <cell r="H639">
            <v>0</v>
          </cell>
          <cell r="I639">
            <v>32636000</v>
          </cell>
          <cell r="J639">
            <v>0</v>
          </cell>
          <cell r="K639">
            <v>0</v>
          </cell>
          <cell r="L639">
            <v>0</v>
          </cell>
          <cell r="M639">
            <v>0</v>
          </cell>
          <cell r="N639">
            <v>0</v>
          </cell>
          <cell r="O639">
            <v>32636000</v>
          </cell>
          <cell r="P639" t="str">
            <v>310231330.1000.2130018</v>
          </cell>
          <cell r="Q639">
            <v>32636000</v>
          </cell>
        </row>
        <row r="640">
          <cell r="A640" t="str">
            <v>310231330.1000.2210047</v>
          </cell>
          <cell r="B640" t="str">
            <v>PRODUCTOS QUIMICOS Y SIMILARES</v>
          </cell>
          <cell r="C640">
            <v>0</v>
          </cell>
          <cell r="D640">
            <v>0</v>
          </cell>
          <cell r="E640">
            <v>0</v>
          </cell>
          <cell r="F640">
            <v>194395500</v>
          </cell>
          <cell r="G640">
            <v>350400000</v>
          </cell>
          <cell r="H640">
            <v>0</v>
          </cell>
          <cell r="I640">
            <v>-804442</v>
          </cell>
          <cell r="J640">
            <v>577089326</v>
          </cell>
          <cell r="K640">
            <v>0</v>
          </cell>
          <cell r="L640">
            <v>0</v>
          </cell>
          <cell r="M640">
            <v>0</v>
          </cell>
          <cell r="N640">
            <v>0</v>
          </cell>
          <cell r="O640">
            <v>1121080384</v>
          </cell>
          <cell r="P640" t="str">
            <v>310231330.1000.2210047</v>
          </cell>
          <cell r="Q640">
            <v>1121080384</v>
          </cell>
        </row>
        <row r="641">
          <cell r="A641" t="str">
            <v>310231330.1000.41303102072</v>
          </cell>
          <cell r="B641" t="str">
            <v>OPTIMIZACION Y MEJORAMIENTO DEL SISTEMA DE TRATAMIENTO FASE 4</v>
          </cell>
          <cell r="C641">
            <v>3000000000</v>
          </cell>
          <cell r="D641">
            <v>0</v>
          </cell>
          <cell r="E641">
            <v>0</v>
          </cell>
          <cell r="F641">
            <v>0</v>
          </cell>
          <cell r="G641">
            <v>0</v>
          </cell>
          <cell r="H641">
            <v>0</v>
          </cell>
          <cell r="I641">
            <v>0</v>
          </cell>
          <cell r="J641">
            <v>0</v>
          </cell>
          <cell r="K641">
            <v>0</v>
          </cell>
          <cell r="L641">
            <v>0</v>
          </cell>
          <cell r="M641">
            <v>0</v>
          </cell>
          <cell r="N641">
            <v>0</v>
          </cell>
          <cell r="O641">
            <v>3000000000</v>
          </cell>
          <cell r="P641" t="str">
            <v>310231330.1000.41303102072</v>
          </cell>
          <cell r="Q641">
            <v>3000000000</v>
          </cell>
        </row>
        <row r="642">
          <cell r="A642" t="str">
            <v>310231330.1000.41363102010</v>
          </cell>
          <cell r="B642" t="str">
            <v>OBRAS CONT. AGUAS RESID. EN CANALES Y BOMBE. PROVI</v>
          </cell>
          <cell r="C642">
            <v>11311012</v>
          </cell>
          <cell r="D642">
            <v>0</v>
          </cell>
          <cell r="E642">
            <v>0</v>
          </cell>
          <cell r="F642">
            <v>0</v>
          </cell>
          <cell r="G642">
            <v>0</v>
          </cell>
          <cell r="H642">
            <v>0</v>
          </cell>
          <cell r="I642">
            <v>0</v>
          </cell>
          <cell r="J642">
            <v>0</v>
          </cell>
          <cell r="K642">
            <v>0</v>
          </cell>
          <cell r="L642">
            <v>0</v>
          </cell>
          <cell r="M642">
            <v>0</v>
          </cell>
          <cell r="N642">
            <v>0</v>
          </cell>
          <cell r="O642">
            <v>11311012</v>
          </cell>
          <cell r="P642" t="str">
            <v>310231330.1000.41363102010</v>
          </cell>
          <cell r="Q642">
            <v>11311012</v>
          </cell>
        </row>
        <row r="643">
          <cell r="A643" t="str">
            <v>310231330.1000.41363102048</v>
          </cell>
          <cell r="B643" t="str">
            <v>OPTIMIZACION Y MEJORAMIENTO DEL SISTEMA DE TRATAMIENTO FASE 2</v>
          </cell>
          <cell r="C643">
            <v>1067981022</v>
          </cell>
          <cell r="D643">
            <v>0</v>
          </cell>
          <cell r="E643">
            <v>0</v>
          </cell>
          <cell r="F643">
            <v>0</v>
          </cell>
          <cell r="G643">
            <v>0</v>
          </cell>
          <cell r="H643">
            <v>0</v>
          </cell>
          <cell r="I643">
            <v>0</v>
          </cell>
          <cell r="J643">
            <v>-158963204</v>
          </cell>
          <cell r="K643">
            <v>0</v>
          </cell>
          <cell r="L643">
            <v>0</v>
          </cell>
          <cell r="M643">
            <v>0</v>
          </cell>
          <cell r="N643">
            <v>0</v>
          </cell>
          <cell r="O643">
            <v>909017818</v>
          </cell>
          <cell r="P643" t="str">
            <v>310231330.1000.41363102048</v>
          </cell>
          <cell r="Q643">
            <v>909017818</v>
          </cell>
        </row>
        <row r="644">
          <cell r="A644" t="str">
            <v>310231330.1000.41363102055</v>
          </cell>
          <cell r="B644" t="str">
            <v>OPTIMIZACION Y MEJORAMIENTO SISTEMA TRATAMIENTO FASE 3</v>
          </cell>
          <cell r="C644">
            <v>24044387</v>
          </cell>
          <cell r="D644">
            <v>0</v>
          </cell>
          <cell r="E644">
            <v>0</v>
          </cell>
          <cell r="F644">
            <v>0</v>
          </cell>
          <cell r="G644">
            <v>0</v>
          </cell>
          <cell r="H644">
            <v>0</v>
          </cell>
          <cell r="I644">
            <v>0</v>
          </cell>
          <cell r="J644">
            <v>0</v>
          </cell>
          <cell r="K644">
            <v>0</v>
          </cell>
          <cell r="L644">
            <v>0</v>
          </cell>
          <cell r="M644">
            <v>0</v>
          </cell>
          <cell r="N644">
            <v>0</v>
          </cell>
          <cell r="O644">
            <v>24044387</v>
          </cell>
          <cell r="P644" t="str">
            <v>310231330.1000.41363102055</v>
          </cell>
          <cell r="Q644">
            <v>24044387</v>
          </cell>
        </row>
        <row r="645">
          <cell r="A645" t="str">
            <v>310231330.3000.41303102055</v>
          </cell>
          <cell r="B645" t="str">
            <v>OPTIMIZACION Y MEJORAMIENTO SISTEMA TRATAMIENTO FASE 3</v>
          </cell>
          <cell r="C645">
            <v>0</v>
          </cell>
          <cell r="D645">
            <v>0</v>
          </cell>
          <cell r="E645">
            <v>0</v>
          </cell>
          <cell r="F645">
            <v>0</v>
          </cell>
          <cell r="G645">
            <v>1385808613</v>
          </cell>
          <cell r="H645">
            <v>0</v>
          </cell>
          <cell r="I645">
            <v>0</v>
          </cell>
          <cell r="J645">
            <v>0</v>
          </cell>
          <cell r="K645">
            <v>0</v>
          </cell>
          <cell r="L645">
            <v>0</v>
          </cell>
          <cell r="M645">
            <v>0</v>
          </cell>
          <cell r="N645">
            <v>0</v>
          </cell>
          <cell r="O645">
            <v>1385808613</v>
          </cell>
          <cell r="P645" t="str">
            <v>310231330.3000.41303102055</v>
          </cell>
          <cell r="Q645">
            <v>1385808613</v>
          </cell>
        </row>
        <row r="646">
          <cell r="A646" t="str">
            <v>310231410.1000.1120031</v>
          </cell>
          <cell r="B646" t="str">
            <v>HONORARIOS Y REMUNERACIÓN SERV-TÉCNICOS</v>
          </cell>
          <cell r="C646">
            <v>185702840</v>
          </cell>
          <cell r="D646">
            <v>0</v>
          </cell>
          <cell r="E646">
            <v>0</v>
          </cell>
          <cell r="F646">
            <v>0</v>
          </cell>
          <cell r="G646">
            <v>0</v>
          </cell>
          <cell r="H646">
            <v>1282985</v>
          </cell>
          <cell r="I646">
            <v>0</v>
          </cell>
          <cell r="J646">
            <v>0</v>
          </cell>
          <cell r="K646">
            <v>0</v>
          </cell>
          <cell r="L646">
            <v>0</v>
          </cell>
          <cell r="M646">
            <v>0</v>
          </cell>
          <cell r="N646">
            <v>0</v>
          </cell>
          <cell r="O646">
            <v>186985825</v>
          </cell>
          <cell r="P646" t="str">
            <v>310231410.1000.1120031</v>
          </cell>
          <cell r="Q646">
            <v>186985825</v>
          </cell>
        </row>
        <row r="647">
          <cell r="A647" t="str">
            <v>310231410.1000.1122031</v>
          </cell>
          <cell r="B647" t="str">
            <v>HONORARIOS Y REMUNERACIÓN SERV-TÉCNICOS</v>
          </cell>
          <cell r="C647">
            <v>14401205</v>
          </cell>
          <cell r="D647">
            <v>0</v>
          </cell>
          <cell r="E647">
            <v>0</v>
          </cell>
          <cell r="F647">
            <v>0</v>
          </cell>
          <cell r="G647">
            <v>-13249907</v>
          </cell>
          <cell r="H647">
            <v>0</v>
          </cell>
          <cell r="I647">
            <v>0</v>
          </cell>
          <cell r="J647">
            <v>0</v>
          </cell>
          <cell r="K647">
            <v>0</v>
          </cell>
          <cell r="L647">
            <v>0</v>
          </cell>
          <cell r="M647">
            <v>0</v>
          </cell>
          <cell r="N647">
            <v>0</v>
          </cell>
          <cell r="O647">
            <v>1151298</v>
          </cell>
          <cell r="P647" t="str">
            <v>310231410.1000.1122031</v>
          </cell>
          <cell r="Q647">
            <v>1151298</v>
          </cell>
        </row>
        <row r="648">
          <cell r="A648" t="str">
            <v>310231410.1000.1126031</v>
          </cell>
          <cell r="B648" t="str">
            <v>HONORARIOS Y REMUNERACIÓN SERV-TÉCNICOS</v>
          </cell>
          <cell r="C648">
            <v>14227242</v>
          </cell>
          <cell r="D648">
            <v>0</v>
          </cell>
          <cell r="E648">
            <v>0</v>
          </cell>
          <cell r="F648">
            <v>0</v>
          </cell>
          <cell r="G648">
            <v>0</v>
          </cell>
          <cell r="H648">
            <v>0</v>
          </cell>
          <cell r="I648">
            <v>0</v>
          </cell>
          <cell r="J648">
            <v>0</v>
          </cell>
          <cell r="K648">
            <v>0</v>
          </cell>
          <cell r="L648">
            <v>0</v>
          </cell>
          <cell r="M648">
            <v>0</v>
          </cell>
          <cell r="N648">
            <v>0</v>
          </cell>
          <cell r="O648">
            <v>14227242</v>
          </cell>
          <cell r="P648" t="str">
            <v>310231410.1000.1126031</v>
          </cell>
          <cell r="Q648">
            <v>14227242</v>
          </cell>
        </row>
        <row r="649">
          <cell r="A649" t="str">
            <v>310231410.1000.1210003</v>
          </cell>
          <cell r="B649" t="str">
            <v>MATERIALES Y SUMINISTROS</v>
          </cell>
          <cell r="C649">
            <v>0</v>
          </cell>
          <cell r="D649">
            <v>0</v>
          </cell>
          <cell r="E649">
            <v>0</v>
          </cell>
          <cell r="F649">
            <v>2985950</v>
          </cell>
          <cell r="G649">
            <v>0</v>
          </cell>
          <cell r="H649">
            <v>0</v>
          </cell>
          <cell r="I649">
            <v>14050</v>
          </cell>
          <cell r="J649">
            <v>-14050</v>
          </cell>
          <cell r="K649">
            <v>0</v>
          </cell>
          <cell r="L649">
            <v>0</v>
          </cell>
          <cell r="M649">
            <v>0</v>
          </cell>
          <cell r="N649">
            <v>0</v>
          </cell>
          <cell r="O649">
            <v>2985950</v>
          </cell>
          <cell r="P649" t="str">
            <v>310231410.1000.1210003</v>
          </cell>
          <cell r="Q649">
            <v>2985950</v>
          </cell>
        </row>
        <row r="650">
          <cell r="A650" t="str">
            <v>310231410.1000.1210022</v>
          </cell>
          <cell r="B650" t="str">
            <v>COMPRA DE EQUIPO</v>
          </cell>
          <cell r="C650">
            <v>0</v>
          </cell>
          <cell r="D650">
            <v>0</v>
          </cell>
          <cell r="E650">
            <v>0</v>
          </cell>
          <cell r="F650">
            <v>19500000</v>
          </cell>
          <cell r="G650">
            <v>0</v>
          </cell>
          <cell r="H650">
            <v>0</v>
          </cell>
          <cell r="I650">
            <v>10500000</v>
          </cell>
          <cell r="J650">
            <v>0</v>
          </cell>
          <cell r="K650">
            <v>0</v>
          </cell>
          <cell r="L650">
            <v>0</v>
          </cell>
          <cell r="M650">
            <v>0</v>
          </cell>
          <cell r="N650">
            <v>0</v>
          </cell>
          <cell r="O650">
            <v>30000000</v>
          </cell>
          <cell r="P650" t="str">
            <v>310231410.1000.1210022</v>
          </cell>
          <cell r="Q650">
            <v>30000000</v>
          </cell>
        </row>
        <row r="651">
          <cell r="A651" t="str">
            <v>310231410.1000.1220004</v>
          </cell>
          <cell r="B651" t="str">
            <v>SERVICIO DE MANTENIMIENTO GENERAL</v>
          </cell>
          <cell r="C651">
            <v>4250000</v>
          </cell>
          <cell r="D651">
            <v>0</v>
          </cell>
          <cell r="E651">
            <v>0</v>
          </cell>
          <cell r="F651">
            <v>0</v>
          </cell>
          <cell r="G651">
            <v>0</v>
          </cell>
          <cell r="H651">
            <v>0</v>
          </cell>
          <cell r="I651">
            <v>4000000</v>
          </cell>
          <cell r="J651">
            <v>0</v>
          </cell>
          <cell r="K651">
            <v>0</v>
          </cell>
          <cell r="L651">
            <v>0</v>
          </cell>
          <cell r="M651">
            <v>0</v>
          </cell>
          <cell r="N651">
            <v>0</v>
          </cell>
          <cell r="O651">
            <v>8250000</v>
          </cell>
          <cell r="P651" t="str">
            <v>310231410.1000.1220004</v>
          </cell>
          <cell r="Q651">
            <v>8250000</v>
          </cell>
        </row>
        <row r="652">
          <cell r="A652" t="str">
            <v>310231410.1000.1220039</v>
          </cell>
          <cell r="B652" t="str">
            <v>SERVICIOS PUBLICOS</v>
          </cell>
          <cell r="C652">
            <v>0</v>
          </cell>
          <cell r="D652">
            <v>0</v>
          </cell>
          <cell r="E652">
            <v>0</v>
          </cell>
          <cell r="F652">
            <v>0</v>
          </cell>
          <cell r="G652">
            <v>0</v>
          </cell>
          <cell r="H652">
            <v>0</v>
          </cell>
          <cell r="I652">
            <v>0</v>
          </cell>
          <cell r="J652">
            <v>52890965</v>
          </cell>
          <cell r="K652">
            <v>0</v>
          </cell>
          <cell r="L652">
            <v>0</v>
          </cell>
          <cell r="M652">
            <v>0</v>
          </cell>
          <cell r="N652">
            <v>0</v>
          </cell>
          <cell r="O652">
            <v>52890965</v>
          </cell>
          <cell r="P652" t="str">
            <v>310231410.1000.1220039</v>
          </cell>
          <cell r="Q652">
            <v>52890965</v>
          </cell>
        </row>
        <row r="653">
          <cell r="A653" t="str">
            <v>310231410.1000.41203102018</v>
          </cell>
          <cell r="B653" t="str">
            <v>EXPANSION DEL SERVICIO DE ALCANTARILLADO FASE 2</v>
          </cell>
          <cell r="C653">
            <v>3000000000</v>
          </cell>
          <cell r="D653">
            <v>0</v>
          </cell>
          <cell r="E653">
            <v>0</v>
          </cell>
          <cell r="F653">
            <v>0</v>
          </cell>
          <cell r="G653">
            <v>0</v>
          </cell>
          <cell r="H653">
            <v>0</v>
          </cell>
          <cell r="I653">
            <v>15000000</v>
          </cell>
          <cell r="J653">
            <v>0</v>
          </cell>
          <cell r="K653">
            <v>0</v>
          </cell>
          <cell r="L653">
            <v>0</v>
          </cell>
          <cell r="M653">
            <v>0</v>
          </cell>
          <cell r="N653">
            <v>0</v>
          </cell>
          <cell r="O653">
            <v>3015000000</v>
          </cell>
          <cell r="P653" t="str">
            <v>310231410.1000.41203102018</v>
          </cell>
          <cell r="Q653">
            <v>3015000000</v>
          </cell>
        </row>
        <row r="654">
          <cell r="A654" t="str">
            <v>310231410.1000.41243102018</v>
          </cell>
          <cell r="B654" t="str">
            <v>EXPANSION DEL SERVICIO DE ALCANTARILLADO FASE 2</v>
          </cell>
          <cell r="C654">
            <v>254600000</v>
          </cell>
          <cell r="D654">
            <v>0</v>
          </cell>
          <cell r="E654">
            <v>0</v>
          </cell>
          <cell r="F654">
            <v>0</v>
          </cell>
          <cell r="G654">
            <v>0</v>
          </cell>
          <cell r="H654">
            <v>0</v>
          </cell>
          <cell r="I654">
            <v>0</v>
          </cell>
          <cell r="J654">
            <v>0</v>
          </cell>
          <cell r="K654">
            <v>0</v>
          </cell>
          <cell r="L654">
            <v>0</v>
          </cell>
          <cell r="M654">
            <v>0</v>
          </cell>
          <cell r="N654">
            <v>0</v>
          </cell>
          <cell r="O654">
            <v>254600000</v>
          </cell>
          <cell r="P654" t="str">
            <v>310231410.1000.41243102018</v>
          </cell>
          <cell r="Q654">
            <v>254600000</v>
          </cell>
        </row>
        <row r="655">
          <cell r="A655" t="str">
            <v>310231410.1000.41303102054</v>
          </cell>
          <cell r="B655" t="str">
            <v>REPOSICION DE REDES DE ALCANTARILLADO EN CORREDORES DEL STM MIO FASE 2</v>
          </cell>
          <cell r="C655">
            <v>9444799999</v>
          </cell>
          <cell r="D655">
            <v>0</v>
          </cell>
          <cell r="E655">
            <v>0</v>
          </cell>
          <cell r="F655">
            <v>0</v>
          </cell>
          <cell r="G655">
            <v>0</v>
          </cell>
          <cell r="H655">
            <v>0</v>
          </cell>
          <cell r="I655">
            <v>0</v>
          </cell>
          <cell r="J655">
            <v>0</v>
          </cell>
          <cell r="K655">
            <v>0</v>
          </cell>
          <cell r="L655">
            <v>0</v>
          </cell>
          <cell r="M655">
            <v>0</v>
          </cell>
          <cell r="N655">
            <v>0</v>
          </cell>
          <cell r="O655">
            <v>9444799999</v>
          </cell>
          <cell r="P655" t="str">
            <v>310231410.1000.41303102054</v>
          </cell>
          <cell r="Q655">
            <v>9444799999</v>
          </cell>
        </row>
        <row r="656">
          <cell r="A656" t="str">
            <v>310231410.1000.41303102066</v>
          </cell>
          <cell r="B656" t="str">
            <v>Mejoramiento hidráulico de colectores para mitigar inundaciones en el casco antiguo de la Ciudad de Santiago de Cali del Departamento del Valle del Cauca</v>
          </cell>
          <cell r="C656">
            <v>0</v>
          </cell>
          <cell r="D656">
            <v>0</v>
          </cell>
          <cell r="E656">
            <v>1150000000</v>
          </cell>
          <cell r="F656">
            <v>0</v>
          </cell>
          <cell r="G656">
            <v>0</v>
          </cell>
          <cell r="H656">
            <v>0</v>
          </cell>
          <cell r="I656">
            <v>-1150000000</v>
          </cell>
          <cell r="J656">
            <v>0</v>
          </cell>
          <cell r="K656">
            <v>0</v>
          </cell>
          <cell r="L656">
            <v>0</v>
          </cell>
          <cell r="M656">
            <v>0</v>
          </cell>
          <cell r="N656">
            <v>0</v>
          </cell>
          <cell r="O656">
            <v>0</v>
          </cell>
          <cell r="P656" t="str">
            <v>310231410.1000.41303102066</v>
          </cell>
          <cell r="Q656">
            <v>0</v>
          </cell>
        </row>
        <row r="657">
          <cell r="A657" t="str">
            <v>310231410.1000.41303102073</v>
          </cell>
          <cell r="B657" t="str">
            <v>OPTIMIZACION CANALES Y COLECTORES FASE 4</v>
          </cell>
          <cell r="C657">
            <v>1000000000</v>
          </cell>
          <cell r="D657">
            <v>0</v>
          </cell>
          <cell r="E657">
            <v>0</v>
          </cell>
          <cell r="F657">
            <v>0</v>
          </cell>
          <cell r="G657">
            <v>0</v>
          </cell>
          <cell r="H657">
            <v>0</v>
          </cell>
          <cell r="I657">
            <v>480000000</v>
          </cell>
          <cell r="J657">
            <v>-286000000</v>
          </cell>
          <cell r="K657">
            <v>0</v>
          </cell>
          <cell r="L657">
            <v>0</v>
          </cell>
          <cell r="M657">
            <v>0</v>
          </cell>
          <cell r="N657">
            <v>0</v>
          </cell>
          <cell r="O657">
            <v>1194000000</v>
          </cell>
          <cell r="P657" t="str">
            <v>310231410.1000.41303102073</v>
          </cell>
          <cell r="Q657">
            <v>1194000000</v>
          </cell>
        </row>
        <row r="658">
          <cell r="A658" t="str">
            <v>310231410.1000.41303102076</v>
          </cell>
          <cell r="B658" t="str">
            <v>REPOSICION DE REDES SECUNDARIAS DE ALCANTARILLADO FASE 4</v>
          </cell>
          <cell r="C658">
            <v>3300000000</v>
          </cell>
          <cell r="D658">
            <v>0</v>
          </cell>
          <cell r="E658">
            <v>0</v>
          </cell>
          <cell r="F658">
            <v>0</v>
          </cell>
          <cell r="G658">
            <v>0</v>
          </cell>
          <cell r="H658">
            <v>0</v>
          </cell>
          <cell r="I658">
            <v>0</v>
          </cell>
          <cell r="J658">
            <v>12000000000</v>
          </cell>
          <cell r="K658">
            <v>0</v>
          </cell>
          <cell r="L658">
            <v>0</v>
          </cell>
          <cell r="M658">
            <v>0</v>
          </cell>
          <cell r="N658">
            <v>0</v>
          </cell>
          <cell r="O658">
            <v>15300000000</v>
          </cell>
          <cell r="P658" t="str">
            <v>310231410.1000.41303102076</v>
          </cell>
          <cell r="Q658">
            <v>15300000000</v>
          </cell>
        </row>
        <row r="659">
          <cell r="A659" t="str">
            <v>310231410.1000.41323102054</v>
          </cell>
          <cell r="B659" t="str">
            <v>REPOSICION DE REDES DE ALCANTARILLADO EN CORREDORES DEL STM MIO FASE 2</v>
          </cell>
          <cell r="C659">
            <v>13802232</v>
          </cell>
          <cell r="D659">
            <v>0</v>
          </cell>
          <cell r="E659">
            <v>0</v>
          </cell>
          <cell r="F659">
            <v>0</v>
          </cell>
          <cell r="G659">
            <v>-6545703</v>
          </cell>
          <cell r="H659">
            <v>-3394952</v>
          </cell>
          <cell r="I659">
            <v>0</v>
          </cell>
          <cell r="J659">
            <v>0</v>
          </cell>
          <cell r="K659">
            <v>0</v>
          </cell>
          <cell r="L659">
            <v>0</v>
          </cell>
          <cell r="M659">
            <v>0</v>
          </cell>
          <cell r="N659">
            <v>0</v>
          </cell>
          <cell r="O659">
            <v>3861577</v>
          </cell>
          <cell r="P659" t="str">
            <v>310231410.1000.41323102054</v>
          </cell>
          <cell r="Q659">
            <v>3861577</v>
          </cell>
        </row>
        <row r="660">
          <cell r="A660" t="str">
            <v>310231410.1000.41323102056</v>
          </cell>
          <cell r="B660" t="str">
            <v>OPTIMIZACION CANALES Y COLECTORES FASE 3</v>
          </cell>
          <cell r="C660">
            <v>24453173</v>
          </cell>
          <cell r="D660">
            <v>0</v>
          </cell>
          <cell r="E660">
            <v>0</v>
          </cell>
          <cell r="F660">
            <v>0</v>
          </cell>
          <cell r="G660">
            <v>-5473643</v>
          </cell>
          <cell r="H660">
            <v>0</v>
          </cell>
          <cell r="I660">
            <v>0</v>
          </cell>
          <cell r="J660">
            <v>0</v>
          </cell>
          <cell r="K660">
            <v>0</v>
          </cell>
          <cell r="L660">
            <v>0</v>
          </cell>
          <cell r="M660">
            <v>0</v>
          </cell>
          <cell r="N660">
            <v>0</v>
          </cell>
          <cell r="O660">
            <v>18979530</v>
          </cell>
          <cell r="P660" t="str">
            <v>310231410.1000.41323102056</v>
          </cell>
          <cell r="Q660">
            <v>18979530</v>
          </cell>
        </row>
        <row r="661">
          <cell r="A661" t="str">
            <v>310231410.1000.41323102059</v>
          </cell>
          <cell r="B661" t="str">
            <v>REPOSICION REDES SECUNDARIAS ALCANTARILLADO FASE 3</v>
          </cell>
          <cell r="C661">
            <v>106691052.7</v>
          </cell>
          <cell r="D661">
            <v>0</v>
          </cell>
          <cell r="E661">
            <v>0</v>
          </cell>
          <cell r="F661">
            <v>0</v>
          </cell>
          <cell r="G661">
            <v>-3014906.5</v>
          </cell>
          <cell r="H661">
            <v>-3394954</v>
          </cell>
          <cell r="I661">
            <v>0</v>
          </cell>
          <cell r="J661">
            <v>0</v>
          </cell>
          <cell r="K661">
            <v>0</v>
          </cell>
          <cell r="L661">
            <v>0</v>
          </cell>
          <cell r="M661">
            <v>0</v>
          </cell>
          <cell r="N661">
            <v>0</v>
          </cell>
          <cell r="O661">
            <v>100281192.2</v>
          </cell>
          <cell r="P661" t="str">
            <v>310231410.1000.41323102059</v>
          </cell>
          <cell r="Q661">
            <v>100281192.2</v>
          </cell>
        </row>
        <row r="662">
          <cell r="A662" t="str">
            <v>310231410.1000.41363102050</v>
          </cell>
          <cell r="B662" t="str">
            <v>REPOSICION REDES SECUNDARIAS ALCANTARILLADO FASE 2</v>
          </cell>
          <cell r="C662">
            <v>3563900</v>
          </cell>
          <cell r="D662">
            <v>0</v>
          </cell>
          <cell r="E662">
            <v>0</v>
          </cell>
          <cell r="F662">
            <v>0</v>
          </cell>
          <cell r="G662">
            <v>-3563900</v>
          </cell>
          <cell r="H662">
            <v>0</v>
          </cell>
          <cell r="I662">
            <v>0</v>
          </cell>
          <cell r="J662">
            <v>0</v>
          </cell>
          <cell r="K662">
            <v>0</v>
          </cell>
          <cell r="L662">
            <v>0</v>
          </cell>
          <cell r="M662">
            <v>0</v>
          </cell>
          <cell r="N662">
            <v>0</v>
          </cell>
          <cell r="O662">
            <v>0</v>
          </cell>
          <cell r="P662" t="str">
            <v>310231410.1000.41363102050</v>
          </cell>
          <cell r="Q662">
            <v>0</v>
          </cell>
        </row>
        <row r="663">
          <cell r="A663" t="str">
            <v>310231410.1000.41363102051</v>
          </cell>
          <cell r="B663" t="str">
            <v>OPTIMIZACION CANALES Y COLECTORES FASE 2</v>
          </cell>
          <cell r="C663">
            <v>7361559</v>
          </cell>
          <cell r="D663">
            <v>0</v>
          </cell>
          <cell r="E663">
            <v>0</v>
          </cell>
          <cell r="F663">
            <v>0</v>
          </cell>
          <cell r="G663">
            <v>-7361559</v>
          </cell>
          <cell r="H663">
            <v>0</v>
          </cell>
          <cell r="I663">
            <v>0</v>
          </cell>
          <cell r="J663">
            <v>0</v>
          </cell>
          <cell r="K663">
            <v>0</v>
          </cell>
          <cell r="L663">
            <v>0</v>
          </cell>
          <cell r="M663">
            <v>0</v>
          </cell>
          <cell r="N663">
            <v>0</v>
          </cell>
          <cell r="O663">
            <v>0</v>
          </cell>
          <cell r="P663" t="str">
            <v>310231410.1000.41363102051</v>
          </cell>
          <cell r="Q663">
            <v>0</v>
          </cell>
        </row>
        <row r="664">
          <cell r="A664" t="str">
            <v>310231410.1000.41363102056</v>
          </cell>
          <cell r="B664" t="str">
            <v>OPTIMIZACION CANALES Y COLECTORES FASE 3</v>
          </cell>
          <cell r="C664">
            <v>17277942</v>
          </cell>
          <cell r="D664">
            <v>0</v>
          </cell>
          <cell r="E664">
            <v>0</v>
          </cell>
          <cell r="F664">
            <v>0</v>
          </cell>
          <cell r="G664">
            <v>0</v>
          </cell>
          <cell r="H664">
            <v>0</v>
          </cell>
          <cell r="I664">
            <v>0</v>
          </cell>
          <cell r="J664">
            <v>-17277942</v>
          </cell>
          <cell r="K664">
            <v>0</v>
          </cell>
          <cell r="L664">
            <v>0</v>
          </cell>
          <cell r="M664">
            <v>0</v>
          </cell>
          <cell r="N664">
            <v>0</v>
          </cell>
          <cell r="O664">
            <v>0</v>
          </cell>
          <cell r="P664" t="str">
            <v>310231410.1000.41363102056</v>
          </cell>
          <cell r="Q664">
            <v>0</v>
          </cell>
        </row>
        <row r="665">
          <cell r="A665" t="str">
            <v>310231410.1000.41363102059</v>
          </cell>
          <cell r="B665" t="str">
            <v>REPOSICION REDES SECUNDARIAS ALCANTARILLADO FASE 3</v>
          </cell>
          <cell r="C665">
            <v>68506612</v>
          </cell>
          <cell r="D665">
            <v>0</v>
          </cell>
          <cell r="E665">
            <v>0</v>
          </cell>
          <cell r="F665">
            <v>0</v>
          </cell>
          <cell r="G665">
            <v>-349622</v>
          </cell>
          <cell r="H665">
            <v>0</v>
          </cell>
          <cell r="I665">
            <v>0</v>
          </cell>
          <cell r="J665">
            <v>0</v>
          </cell>
          <cell r="K665">
            <v>0</v>
          </cell>
          <cell r="L665">
            <v>0</v>
          </cell>
          <cell r="M665">
            <v>0</v>
          </cell>
          <cell r="N665">
            <v>0</v>
          </cell>
          <cell r="O665">
            <v>68156990</v>
          </cell>
          <cell r="P665" t="str">
            <v>310231410.1000.41363102059</v>
          </cell>
          <cell r="Q665">
            <v>68156990</v>
          </cell>
        </row>
        <row r="666">
          <cell r="A666" t="str">
            <v>310231410.1000.41383102059</v>
          </cell>
          <cell r="B666" t="str">
            <v>REPOSICION REDES SECUNDARIAS ALCANTARILLADO FASE 3</v>
          </cell>
          <cell r="C666">
            <v>85744595</v>
          </cell>
          <cell r="D666">
            <v>0</v>
          </cell>
          <cell r="E666">
            <v>0</v>
          </cell>
          <cell r="F666">
            <v>0</v>
          </cell>
          <cell r="G666">
            <v>0</v>
          </cell>
          <cell r="H666">
            <v>0</v>
          </cell>
          <cell r="I666">
            <v>0</v>
          </cell>
          <cell r="J666">
            <v>0</v>
          </cell>
          <cell r="K666">
            <v>0</v>
          </cell>
          <cell r="L666">
            <v>0</v>
          </cell>
          <cell r="M666">
            <v>0</v>
          </cell>
          <cell r="N666">
            <v>0</v>
          </cell>
          <cell r="O666">
            <v>85744595</v>
          </cell>
          <cell r="P666" t="str">
            <v>310231410.1000.41383102059</v>
          </cell>
          <cell r="Q666">
            <v>85744595</v>
          </cell>
        </row>
        <row r="667">
          <cell r="A667" t="str">
            <v>310231410.2000.41363102052</v>
          </cell>
          <cell r="B667" t="str">
            <v>REPOSICION REDES ALCANTARILLADO EN LOS BARRIOS GRANADA  Y JUANAMBU</v>
          </cell>
          <cell r="C667">
            <v>2567721236</v>
          </cell>
          <cell r="D667">
            <v>0</v>
          </cell>
          <cell r="E667">
            <v>0</v>
          </cell>
          <cell r="F667">
            <v>0</v>
          </cell>
          <cell r="G667">
            <v>0</v>
          </cell>
          <cell r="H667">
            <v>0</v>
          </cell>
          <cell r="I667">
            <v>0</v>
          </cell>
          <cell r="J667">
            <v>0</v>
          </cell>
          <cell r="K667">
            <v>0</v>
          </cell>
          <cell r="L667">
            <v>0</v>
          </cell>
          <cell r="M667">
            <v>0</v>
          </cell>
          <cell r="N667">
            <v>0</v>
          </cell>
          <cell r="O667">
            <v>2567721236</v>
          </cell>
          <cell r="P667" t="str">
            <v>310231410.2000.41363102052</v>
          </cell>
          <cell r="Q667">
            <v>2567721236</v>
          </cell>
        </row>
        <row r="668">
          <cell r="A668" t="str">
            <v>310231410.3000.41203102018</v>
          </cell>
          <cell r="B668" t="str">
            <v>EXPANSION DEL SERVICIO DE ALCANTARILLADO FASE 2</v>
          </cell>
          <cell r="C668">
            <v>0</v>
          </cell>
          <cell r="D668">
            <v>0</v>
          </cell>
          <cell r="E668">
            <v>0</v>
          </cell>
          <cell r="F668">
            <v>0</v>
          </cell>
          <cell r="G668">
            <v>0</v>
          </cell>
          <cell r="H668">
            <v>0</v>
          </cell>
          <cell r="I668">
            <v>36774571</v>
          </cell>
          <cell r="J668">
            <v>0</v>
          </cell>
          <cell r="K668">
            <v>0</v>
          </cell>
          <cell r="L668">
            <v>0</v>
          </cell>
          <cell r="M668">
            <v>0</v>
          </cell>
          <cell r="N668">
            <v>0</v>
          </cell>
          <cell r="O668">
            <v>36774571</v>
          </cell>
          <cell r="P668" t="str">
            <v>310231410.3000.41203102018</v>
          </cell>
          <cell r="Q668">
            <v>36774571</v>
          </cell>
        </row>
        <row r="669">
          <cell r="A669" t="str">
            <v>310231410.3000.41303102056</v>
          </cell>
          <cell r="B669" t="str">
            <v>OPTIMIZACION CANALES Y COLECTORES FASE 3</v>
          </cell>
          <cell r="C669">
            <v>0</v>
          </cell>
          <cell r="D669">
            <v>0</v>
          </cell>
          <cell r="E669">
            <v>491000000</v>
          </cell>
          <cell r="F669">
            <v>0</v>
          </cell>
          <cell r="G669">
            <v>0</v>
          </cell>
          <cell r="H669">
            <v>-491000000</v>
          </cell>
          <cell r="I669">
            <v>897701655</v>
          </cell>
          <cell r="J669">
            <v>0</v>
          </cell>
          <cell r="K669">
            <v>0</v>
          </cell>
          <cell r="L669">
            <v>0</v>
          </cell>
          <cell r="M669">
            <v>0</v>
          </cell>
          <cell r="N669">
            <v>0</v>
          </cell>
          <cell r="O669">
            <v>897701655</v>
          </cell>
          <cell r="P669" t="str">
            <v>310231410.3000.41303102056</v>
          </cell>
          <cell r="Q669">
            <v>897701655</v>
          </cell>
        </row>
        <row r="670">
          <cell r="A670" t="str">
            <v>310231410.3000.41303102059</v>
          </cell>
          <cell r="B670" t="str">
            <v>REPOSICION REDES SECUNDARIAS ALCANTARILLADO FASE 3</v>
          </cell>
          <cell r="C670">
            <v>0</v>
          </cell>
          <cell r="D670">
            <v>0</v>
          </cell>
          <cell r="E670">
            <v>0</v>
          </cell>
          <cell r="F670">
            <v>239000000</v>
          </cell>
          <cell r="G670">
            <v>0</v>
          </cell>
          <cell r="H670">
            <v>0</v>
          </cell>
          <cell r="I670">
            <v>41319424</v>
          </cell>
          <cell r="J670">
            <v>0</v>
          </cell>
          <cell r="K670">
            <v>0</v>
          </cell>
          <cell r="L670">
            <v>0</v>
          </cell>
          <cell r="M670">
            <v>0</v>
          </cell>
          <cell r="N670">
            <v>0</v>
          </cell>
          <cell r="O670">
            <v>280319424</v>
          </cell>
          <cell r="P670" t="str">
            <v>310231410.3000.41303102059</v>
          </cell>
          <cell r="Q670">
            <v>280319424</v>
          </cell>
        </row>
        <row r="671">
          <cell r="A671" t="str">
            <v>310231410.3000.41303102065</v>
          </cell>
          <cell r="B671" t="str">
            <v>Mejoramiento del sistema de alcantarillado para prevención de deslizamientos en la zona de ladera (comunas 1 y 20) de la Ciudad de Santiago de Cali del Departamento del Valle del Cauca</v>
          </cell>
          <cell r="C671">
            <v>0</v>
          </cell>
          <cell r="D671">
            <v>0</v>
          </cell>
          <cell r="E671">
            <v>0</v>
          </cell>
          <cell r="F671">
            <v>0</v>
          </cell>
          <cell r="G671">
            <v>0</v>
          </cell>
          <cell r="H671">
            <v>294887583</v>
          </cell>
          <cell r="I671">
            <v>0</v>
          </cell>
          <cell r="J671">
            <v>0</v>
          </cell>
          <cell r="K671">
            <v>0</v>
          </cell>
          <cell r="L671">
            <v>0</v>
          </cell>
          <cell r="M671">
            <v>0</v>
          </cell>
          <cell r="N671">
            <v>0</v>
          </cell>
          <cell r="O671">
            <v>294887583</v>
          </cell>
          <cell r="P671" t="str">
            <v>310231410.3000.41303102065</v>
          </cell>
          <cell r="Q671">
            <v>294887583</v>
          </cell>
        </row>
        <row r="672">
          <cell r="A672" t="str">
            <v>310231410.3000.41303102073</v>
          </cell>
          <cell r="B672" t="str">
            <v>OPTIMIZACION CANALES Y COLECTORES FASE 4</v>
          </cell>
          <cell r="C672">
            <v>0</v>
          </cell>
          <cell r="D672">
            <v>0</v>
          </cell>
          <cell r="E672">
            <v>0</v>
          </cell>
          <cell r="F672">
            <v>0</v>
          </cell>
          <cell r="G672">
            <v>0</v>
          </cell>
          <cell r="H672">
            <v>0</v>
          </cell>
          <cell r="I672">
            <v>80000000</v>
          </cell>
          <cell r="J672">
            <v>155341980</v>
          </cell>
          <cell r="K672">
            <v>0</v>
          </cell>
          <cell r="L672">
            <v>0</v>
          </cell>
          <cell r="M672">
            <v>0</v>
          </cell>
          <cell r="N672">
            <v>0</v>
          </cell>
          <cell r="O672">
            <v>235341980</v>
          </cell>
          <cell r="P672" t="str">
            <v>310231410.3000.41303102073</v>
          </cell>
          <cell r="Q672">
            <v>235341980</v>
          </cell>
        </row>
        <row r="673">
          <cell r="A673" t="str">
            <v>310231410.3000.41303102076</v>
          </cell>
          <cell r="B673" t="str">
            <v>REPOSICION DE REDES SECUNDARIAS DE ALCANTARILLADO FASE 4</v>
          </cell>
          <cell r="C673">
            <v>0</v>
          </cell>
          <cell r="D673">
            <v>0</v>
          </cell>
          <cell r="E673">
            <v>0</v>
          </cell>
          <cell r="F673">
            <v>0</v>
          </cell>
          <cell r="G673">
            <v>0</v>
          </cell>
          <cell r="H673">
            <v>0</v>
          </cell>
          <cell r="I673">
            <v>3060700000</v>
          </cell>
          <cell r="J673">
            <v>-434000000</v>
          </cell>
          <cell r="K673">
            <v>0</v>
          </cell>
          <cell r="L673">
            <v>0</v>
          </cell>
          <cell r="M673">
            <v>0</v>
          </cell>
          <cell r="N673">
            <v>0</v>
          </cell>
          <cell r="O673">
            <v>2626700000</v>
          </cell>
          <cell r="P673" t="str">
            <v>310231410.3000.41303102076</v>
          </cell>
          <cell r="Q673">
            <v>2626700000</v>
          </cell>
        </row>
        <row r="674">
          <cell r="A674" t="str">
            <v>310231410.4015.41303102069</v>
          </cell>
          <cell r="B674" t="str">
            <v>ESTABILIZACION DIQUE RIO CAUCA EST.BOMBEO PASO COMERCIO</v>
          </cell>
          <cell r="C674">
            <v>17538050512</v>
          </cell>
          <cell r="D674">
            <v>0</v>
          </cell>
          <cell r="E674">
            <v>0</v>
          </cell>
          <cell r="F674">
            <v>0</v>
          </cell>
          <cell r="G674">
            <v>0</v>
          </cell>
          <cell r="H674">
            <v>0</v>
          </cell>
          <cell r="I674">
            <v>0</v>
          </cell>
          <cell r="J674">
            <v>0</v>
          </cell>
          <cell r="K674">
            <v>0</v>
          </cell>
          <cell r="L674">
            <v>0</v>
          </cell>
          <cell r="M674">
            <v>0</v>
          </cell>
          <cell r="N674">
            <v>0</v>
          </cell>
          <cell r="O674">
            <v>17538050512</v>
          </cell>
          <cell r="P674" t="str">
            <v>310231410.4015.41303102069</v>
          </cell>
          <cell r="Q674">
            <v>17538050512</v>
          </cell>
        </row>
        <row r="675">
          <cell r="A675" t="str">
            <v>310231420.1000.1120031</v>
          </cell>
          <cell r="B675" t="str">
            <v>HONORARIOS Y REMUNERACIÓN SERV-TÉCNICOS</v>
          </cell>
          <cell r="C675">
            <v>97201384</v>
          </cell>
          <cell r="D675">
            <v>0</v>
          </cell>
          <cell r="E675">
            <v>0</v>
          </cell>
          <cell r="F675">
            <v>0</v>
          </cell>
          <cell r="G675">
            <v>0</v>
          </cell>
          <cell r="H675">
            <v>29971616</v>
          </cell>
          <cell r="I675">
            <v>0</v>
          </cell>
          <cell r="J675">
            <v>-7634018</v>
          </cell>
          <cell r="K675">
            <v>0</v>
          </cell>
          <cell r="L675">
            <v>0</v>
          </cell>
          <cell r="M675">
            <v>0</v>
          </cell>
          <cell r="N675">
            <v>0</v>
          </cell>
          <cell r="O675">
            <v>119538982</v>
          </cell>
          <cell r="P675" t="str">
            <v>310231420.1000.1120031</v>
          </cell>
          <cell r="Q675">
            <v>119538982</v>
          </cell>
        </row>
        <row r="676">
          <cell r="A676" t="str">
            <v>310231420.1000.1122031</v>
          </cell>
          <cell r="B676" t="str">
            <v>HONORARIOS Y REMUNERACIÓN SERV-TÉCNICOS</v>
          </cell>
          <cell r="C676">
            <v>8511112</v>
          </cell>
          <cell r="D676">
            <v>0</v>
          </cell>
          <cell r="E676">
            <v>0</v>
          </cell>
          <cell r="F676">
            <v>0</v>
          </cell>
          <cell r="G676">
            <v>0</v>
          </cell>
          <cell r="H676">
            <v>0</v>
          </cell>
          <cell r="I676">
            <v>0</v>
          </cell>
          <cell r="J676">
            <v>0</v>
          </cell>
          <cell r="K676">
            <v>0</v>
          </cell>
          <cell r="L676">
            <v>0</v>
          </cell>
          <cell r="M676">
            <v>0</v>
          </cell>
          <cell r="N676">
            <v>0</v>
          </cell>
          <cell r="O676">
            <v>8511112</v>
          </cell>
          <cell r="P676" t="str">
            <v>310231420.1000.1122031</v>
          </cell>
          <cell r="Q676">
            <v>8511112</v>
          </cell>
        </row>
        <row r="677">
          <cell r="A677" t="str">
            <v>310231420.1000.1126031</v>
          </cell>
          <cell r="B677" t="str">
            <v>HONORARIOS Y REMUNERACIÓN SERV-TÉCNICOS</v>
          </cell>
          <cell r="C677">
            <v>52321</v>
          </cell>
          <cell r="D677">
            <v>0</v>
          </cell>
          <cell r="E677">
            <v>0</v>
          </cell>
          <cell r="F677">
            <v>0</v>
          </cell>
          <cell r="G677">
            <v>0</v>
          </cell>
          <cell r="H677">
            <v>0</v>
          </cell>
          <cell r="I677">
            <v>0</v>
          </cell>
          <cell r="J677">
            <v>0</v>
          </cell>
          <cell r="K677">
            <v>0</v>
          </cell>
          <cell r="L677">
            <v>0</v>
          </cell>
          <cell r="M677">
            <v>0</v>
          </cell>
          <cell r="N677">
            <v>0</v>
          </cell>
          <cell r="O677">
            <v>52321</v>
          </cell>
          <cell r="P677" t="str">
            <v>310231420.1000.1126031</v>
          </cell>
          <cell r="Q677">
            <v>52321</v>
          </cell>
        </row>
        <row r="678">
          <cell r="A678" t="str">
            <v>310231420.1000.1210003</v>
          </cell>
          <cell r="B678" t="str">
            <v>MATERIALES Y SUMINISTROS</v>
          </cell>
          <cell r="C678">
            <v>0</v>
          </cell>
          <cell r="D678">
            <v>549996</v>
          </cell>
          <cell r="E678">
            <v>0</v>
          </cell>
          <cell r="F678">
            <v>0</v>
          </cell>
          <cell r="G678">
            <v>0</v>
          </cell>
          <cell r="H678">
            <v>0</v>
          </cell>
          <cell r="I678">
            <v>4</v>
          </cell>
          <cell r="J678">
            <v>-4</v>
          </cell>
          <cell r="K678">
            <v>0</v>
          </cell>
          <cell r="L678">
            <v>0</v>
          </cell>
          <cell r="M678">
            <v>0</v>
          </cell>
          <cell r="N678">
            <v>0</v>
          </cell>
          <cell r="O678">
            <v>549996</v>
          </cell>
          <cell r="P678" t="str">
            <v>310231420.1000.1210003</v>
          </cell>
          <cell r="Q678">
            <v>549996</v>
          </cell>
        </row>
        <row r="679">
          <cell r="A679" t="str">
            <v>310231420.1000.1210022</v>
          </cell>
          <cell r="B679" t="str">
            <v>COMPRA DE EQUIPO</v>
          </cell>
          <cell r="C679">
            <v>0</v>
          </cell>
          <cell r="D679">
            <v>5300000</v>
          </cell>
          <cell r="E679">
            <v>240000</v>
          </cell>
          <cell r="F679">
            <v>0</v>
          </cell>
          <cell r="G679">
            <v>0</v>
          </cell>
          <cell r="H679">
            <v>0</v>
          </cell>
          <cell r="I679">
            <v>10000</v>
          </cell>
          <cell r="J679">
            <v>0</v>
          </cell>
          <cell r="K679">
            <v>0</v>
          </cell>
          <cell r="L679">
            <v>0</v>
          </cell>
          <cell r="M679">
            <v>0</v>
          </cell>
          <cell r="N679">
            <v>0</v>
          </cell>
          <cell r="O679">
            <v>5550000</v>
          </cell>
          <cell r="P679" t="str">
            <v>310231420.1000.1210022</v>
          </cell>
          <cell r="Q679">
            <v>5550000</v>
          </cell>
        </row>
        <row r="680">
          <cell r="A680" t="str">
            <v>310231420.1000.1220004</v>
          </cell>
          <cell r="B680" t="str">
            <v>SERVICIO DE MANTENIMIENTO GENERAL</v>
          </cell>
          <cell r="C680">
            <v>0</v>
          </cell>
          <cell r="D680">
            <v>0</v>
          </cell>
          <cell r="E680">
            <v>0</v>
          </cell>
          <cell r="F680">
            <v>0</v>
          </cell>
          <cell r="G680">
            <v>0</v>
          </cell>
          <cell r="H680">
            <v>0</v>
          </cell>
          <cell r="I680">
            <v>7629000</v>
          </cell>
          <cell r="J680">
            <v>0</v>
          </cell>
          <cell r="K680">
            <v>0</v>
          </cell>
          <cell r="L680">
            <v>0</v>
          </cell>
          <cell r="M680">
            <v>0</v>
          </cell>
          <cell r="N680">
            <v>0</v>
          </cell>
          <cell r="O680">
            <v>7629000</v>
          </cell>
          <cell r="P680" t="str">
            <v>310231420.1000.1220004</v>
          </cell>
          <cell r="Q680">
            <v>7629000</v>
          </cell>
        </row>
        <row r="681">
          <cell r="A681" t="str">
            <v>310231420.1000.41303102069</v>
          </cell>
          <cell r="B681" t="str">
            <v>ESTABILIZACION DIQUE RIO CAUCA EST.BOMBEO PASO COMERCIO</v>
          </cell>
          <cell r="C681">
            <v>0</v>
          </cell>
          <cell r="D681">
            <v>1008926000</v>
          </cell>
          <cell r="E681">
            <v>0</v>
          </cell>
          <cell r="F681">
            <v>0</v>
          </cell>
          <cell r="G681">
            <v>0</v>
          </cell>
          <cell r="H681">
            <v>0</v>
          </cell>
          <cell r="I681">
            <v>0</v>
          </cell>
          <cell r="J681">
            <v>0</v>
          </cell>
          <cell r="K681">
            <v>0</v>
          </cell>
          <cell r="L681">
            <v>0</v>
          </cell>
          <cell r="M681">
            <v>0</v>
          </cell>
          <cell r="N681">
            <v>0</v>
          </cell>
          <cell r="O681">
            <v>1008926000</v>
          </cell>
          <cell r="P681" t="str">
            <v>310231420.1000.41303102069</v>
          </cell>
          <cell r="Q681">
            <v>1008926000</v>
          </cell>
        </row>
        <row r="682">
          <cell r="A682" t="str">
            <v>310231420.1000.41303102070</v>
          </cell>
          <cell r="B682" t="str">
            <v>MEJORAMIENTO HIDRAULICO LAGUNA PONDAJE SUR</v>
          </cell>
          <cell r="C682">
            <v>0</v>
          </cell>
          <cell r="D682">
            <v>1046779000</v>
          </cell>
          <cell r="E682">
            <v>0</v>
          </cell>
          <cell r="F682">
            <v>0</v>
          </cell>
          <cell r="G682">
            <v>0</v>
          </cell>
          <cell r="H682">
            <v>0</v>
          </cell>
          <cell r="I682">
            <v>0</v>
          </cell>
          <cell r="J682">
            <v>0</v>
          </cell>
          <cell r="K682">
            <v>0</v>
          </cell>
          <cell r="L682">
            <v>0</v>
          </cell>
          <cell r="M682">
            <v>0</v>
          </cell>
          <cell r="N682">
            <v>0</v>
          </cell>
          <cell r="O682">
            <v>1046779000</v>
          </cell>
          <cell r="P682" t="str">
            <v>310231420.1000.41303102070</v>
          </cell>
          <cell r="Q682">
            <v>1046779000</v>
          </cell>
        </row>
        <row r="683">
          <cell r="A683" t="str">
            <v>310231420.1000.41303102071</v>
          </cell>
          <cell r="B683" t="str">
            <v>PROTECCION ESTRUCTURA DE DESCARGA DE LA PTAR-C</v>
          </cell>
          <cell r="C683">
            <v>384264000</v>
          </cell>
          <cell r="D683">
            <v>0</v>
          </cell>
          <cell r="E683">
            <v>0</v>
          </cell>
          <cell r="F683">
            <v>0</v>
          </cell>
          <cell r="G683">
            <v>0</v>
          </cell>
          <cell r="H683">
            <v>0</v>
          </cell>
          <cell r="I683">
            <v>0</v>
          </cell>
          <cell r="J683">
            <v>0</v>
          </cell>
          <cell r="K683">
            <v>0</v>
          </cell>
          <cell r="L683">
            <v>0</v>
          </cell>
          <cell r="M683">
            <v>0</v>
          </cell>
          <cell r="N683">
            <v>0</v>
          </cell>
          <cell r="O683">
            <v>384264000</v>
          </cell>
          <cell r="P683" t="str">
            <v>310231420.1000.41303102071</v>
          </cell>
          <cell r="Q683">
            <v>384264000</v>
          </cell>
        </row>
        <row r="684">
          <cell r="A684" t="str">
            <v>310231420.4015.41303102070</v>
          </cell>
          <cell r="B684" t="str">
            <v>MEJORAMIENTO HIDRAULICO LAGUNA PONDAJE SUR</v>
          </cell>
          <cell r="C684">
            <v>0</v>
          </cell>
          <cell r="D684">
            <v>20582668018</v>
          </cell>
          <cell r="E684">
            <v>0</v>
          </cell>
          <cell r="F684">
            <v>0</v>
          </cell>
          <cell r="G684">
            <v>0</v>
          </cell>
          <cell r="H684">
            <v>0</v>
          </cell>
          <cell r="I684">
            <v>0</v>
          </cell>
          <cell r="J684">
            <v>0</v>
          </cell>
          <cell r="K684">
            <v>0</v>
          </cell>
          <cell r="L684">
            <v>0</v>
          </cell>
          <cell r="M684">
            <v>0</v>
          </cell>
          <cell r="N684">
            <v>0</v>
          </cell>
          <cell r="O684">
            <v>20582668018</v>
          </cell>
          <cell r="P684" t="str">
            <v>310231420.4015.41303102070</v>
          </cell>
          <cell r="Q684">
            <v>20582668018</v>
          </cell>
        </row>
        <row r="685">
          <cell r="A685" t="str">
            <v>310231430.1000.1120031</v>
          </cell>
          <cell r="B685" t="str">
            <v>HONORARIOS Y REMUNERACIÓN SERV-TÉCNICOS</v>
          </cell>
          <cell r="C685">
            <v>16500000</v>
          </cell>
          <cell r="D685">
            <v>124261153</v>
          </cell>
          <cell r="E685">
            <v>0</v>
          </cell>
          <cell r="F685">
            <v>0</v>
          </cell>
          <cell r="G685">
            <v>0</v>
          </cell>
          <cell r="H685">
            <v>20489933</v>
          </cell>
          <cell r="I685">
            <v>0</v>
          </cell>
          <cell r="J685">
            <v>-1239932</v>
          </cell>
          <cell r="K685">
            <v>0</v>
          </cell>
          <cell r="L685">
            <v>0</v>
          </cell>
          <cell r="M685">
            <v>0</v>
          </cell>
          <cell r="N685">
            <v>0</v>
          </cell>
          <cell r="O685">
            <v>160011154</v>
          </cell>
          <cell r="P685" t="str">
            <v>310231430.1000.1120031</v>
          </cell>
          <cell r="Q685">
            <v>160011154</v>
          </cell>
        </row>
        <row r="686">
          <cell r="A686" t="str">
            <v>310231430.1000.1210003</v>
          </cell>
          <cell r="B686" t="str">
            <v>MATERIALES Y SUMINISTROS</v>
          </cell>
          <cell r="C686">
            <v>0</v>
          </cell>
          <cell r="D686">
            <v>1920895</v>
          </cell>
          <cell r="E686">
            <v>7113864</v>
          </cell>
          <cell r="F686">
            <v>0</v>
          </cell>
          <cell r="G686">
            <v>0</v>
          </cell>
          <cell r="H686">
            <v>0</v>
          </cell>
          <cell r="I686">
            <v>965241</v>
          </cell>
          <cell r="J686">
            <v>-344797</v>
          </cell>
          <cell r="K686">
            <v>0</v>
          </cell>
          <cell r="L686">
            <v>0</v>
          </cell>
          <cell r="M686">
            <v>0</v>
          </cell>
          <cell r="N686">
            <v>0</v>
          </cell>
          <cell r="O686">
            <v>9655203</v>
          </cell>
          <cell r="P686" t="str">
            <v>310231430.1000.1210003</v>
          </cell>
          <cell r="Q686">
            <v>9655203</v>
          </cell>
        </row>
        <row r="687">
          <cell r="A687" t="str">
            <v>310231430.1000.1210022</v>
          </cell>
          <cell r="B687" t="str">
            <v>COMPRA DE EQUIPO</v>
          </cell>
          <cell r="C687">
            <v>0</v>
          </cell>
          <cell r="D687">
            <v>0</v>
          </cell>
          <cell r="E687">
            <v>3497200</v>
          </cell>
          <cell r="F687">
            <v>0</v>
          </cell>
          <cell r="G687">
            <v>0</v>
          </cell>
          <cell r="H687">
            <v>0</v>
          </cell>
          <cell r="I687">
            <v>11800</v>
          </cell>
          <cell r="J687">
            <v>0</v>
          </cell>
          <cell r="K687">
            <v>0</v>
          </cell>
          <cell r="L687">
            <v>0</v>
          </cell>
          <cell r="M687">
            <v>0</v>
          </cell>
          <cell r="N687">
            <v>0</v>
          </cell>
          <cell r="O687">
            <v>3509000</v>
          </cell>
          <cell r="P687" t="str">
            <v>310231430.1000.1210022</v>
          </cell>
          <cell r="Q687">
            <v>3509000</v>
          </cell>
        </row>
        <row r="688">
          <cell r="A688" t="str">
            <v>310231430.1000.1220004</v>
          </cell>
          <cell r="B688" t="str">
            <v>SERVICIO DE MANTENIMIENTO GENERAL</v>
          </cell>
          <cell r="C688">
            <v>0</v>
          </cell>
          <cell r="D688">
            <v>0</v>
          </cell>
          <cell r="E688">
            <v>0</v>
          </cell>
          <cell r="F688">
            <v>0</v>
          </cell>
          <cell r="G688">
            <v>0</v>
          </cell>
          <cell r="H688">
            <v>0</v>
          </cell>
          <cell r="I688">
            <v>157365000</v>
          </cell>
          <cell r="J688">
            <v>-16442913</v>
          </cell>
          <cell r="K688">
            <v>0</v>
          </cell>
          <cell r="L688">
            <v>0</v>
          </cell>
          <cell r="M688">
            <v>0</v>
          </cell>
          <cell r="N688">
            <v>0</v>
          </cell>
          <cell r="O688">
            <v>140922087</v>
          </cell>
          <cell r="P688" t="str">
            <v>310231430.1000.1220004</v>
          </cell>
          <cell r="Q688">
            <v>140922087</v>
          </cell>
        </row>
        <row r="689">
          <cell r="A689" t="str">
            <v>310231430.1000.1230023</v>
          </cell>
          <cell r="B689" t="str">
            <v>OTROS IMPUESTOS TASAS Y MULTAS</v>
          </cell>
          <cell r="C689">
            <v>0</v>
          </cell>
          <cell r="D689">
            <v>0</v>
          </cell>
          <cell r="E689">
            <v>0</v>
          </cell>
          <cell r="F689">
            <v>0</v>
          </cell>
          <cell r="G689">
            <v>3301318636</v>
          </cell>
          <cell r="H689">
            <v>7340004</v>
          </cell>
          <cell r="I689">
            <v>3727111230</v>
          </cell>
          <cell r="J689">
            <v>-254467422</v>
          </cell>
          <cell r="K689">
            <v>0</v>
          </cell>
          <cell r="L689">
            <v>0</v>
          </cell>
          <cell r="M689">
            <v>0</v>
          </cell>
          <cell r="N689">
            <v>0</v>
          </cell>
          <cell r="O689">
            <v>6781302448</v>
          </cell>
          <cell r="P689" t="str">
            <v>310231430.1000.1230023</v>
          </cell>
          <cell r="Q689">
            <v>6781302448</v>
          </cell>
        </row>
        <row r="690">
          <cell r="A690" t="str">
            <v>310231430.1000.1232023</v>
          </cell>
          <cell r="B690" t="str">
            <v>OTROS IMPUESTOS TASAS Y MULTAS</v>
          </cell>
          <cell r="C690">
            <v>38152022</v>
          </cell>
          <cell r="D690">
            <v>0</v>
          </cell>
          <cell r="E690">
            <v>0</v>
          </cell>
          <cell r="F690">
            <v>0</v>
          </cell>
          <cell r="G690">
            <v>0</v>
          </cell>
          <cell r="H690">
            <v>0</v>
          </cell>
          <cell r="I690">
            <v>0</v>
          </cell>
          <cell r="J690">
            <v>0</v>
          </cell>
          <cell r="K690">
            <v>0</v>
          </cell>
          <cell r="L690">
            <v>0</v>
          </cell>
          <cell r="M690">
            <v>0</v>
          </cell>
          <cell r="N690">
            <v>0</v>
          </cell>
          <cell r="O690">
            <v>38152022</v>
          </cell>
          <cell r="P690" t="str">
            <v>310231430.1000.1232023</v>
          </cell>
          <cell r="Q690">
            <v>38152022</v>
          </cell>
        </row>
        <row r="691">
          <cell r="A691" t="str">
            <v>310231600.1000.1122031</v>
          </cell>
          <cell r="B691" t="str">
            <v>HONORARIOS Y REMUNERACIÓN SERV-TÉCNICOS</v>
          </cell>
          <cell r="C691">
            <v>6000000</v>
          </cell>
          <cell r="D691">
            <v>0</v>
          </cell>
          <cell r="E691">
            <v>0</v>
          </cell>
          <cell r="F691">
            <v>0</v>
          </cell>
          <cell r="G691">
            <v>0</v>
          </cell>
          <cell r="H691">
            <v>0</v>
          </cell>
          <cell r="I691">
            <v>0</v>
          </cell>
          <cell r="J691">
            <v>0</v>
          </cell>
          <cell r="K691">
            <v>0</v>
          </cell>
          <cell r="L691">
            <v>0</v>
          </cell>
          <cell r="M691">
            <v>0</v>
          </cell>
          <cell r="N691">
            <v>0</v>
          </cell>
          <cell r="O691">
            <v>6000000</v>
          </cell>
          <cell r="P691" t="str">
            <v>310231600.1000.1122031</v>
          </cell>
          <cell r="Q691">
            <v>6000000</v>
          </cell>
        </row>
        <row r="692">
          <cell r="A692" t="str">
            <v>310231600.1000.1220097</v>
          </cell>
          <cell r="B692" t="str">
            <v>IMPRESOS PUBLICACIONES Y AFILIACIONES</v>
          </cell>
          <cell r="C692">
            <v>0</v>
          </cell>
          <cell r="D692">
            <v>0</v>
          </cell>
          <cell r="E692">
            <v>0</v>
          </cell>
          <cell r="F692">
            <v>0</v>
          </cell>
          <cell r="G692">
            <v>0</v>
          </cell>
          <cell r="H692">
            <v>0</v>
          </cell>
          <cell r="I692">
            <v>15510000</v>
          </cell>
          <cell r="J692">
            <v>0</v>
          </cell>
          <cell r="K692">
            <v>0</v>
          </cell>
          <cell r="L692">
            <v>0</v>
          </cell>
          <cell r="M692">
            <v>0</v>
          </cell>
          <cell r="N692">
            <v>0</v>
          </cell>
          <cell r="O692">
            <v>15510000</v>
          </cell>
          <cell r="P692" t="str">
            <v>310231600.1000.1220097</v>
          </cell>
          <cell r="Q692">
            <v>15510000</v>
          </cell>
        </row>
        <row r="693">
          <cell r="A693" t="str">
            <v>410041000.1000.1126031</v>
          </cell>
          <cell r="B693" t="str">
            <v>HONORARIOS Y REMUNERACIÓN SERV-TÉCNICOS</v>
          </cell>
          <cell r="C693">
            <v>96000000</v>
          </cell>
          <cell r="D693">
            <v>0</v>
          </cell>
          <cell r="E693">
            <v>0</v>
          </cell>
          <cell r="F693">
            <v>0</v>
          </cell>
          <cell r="G693">
            <v>0</v>
          </cell>
          <cell r="H693">
            <v>0</v>
          </cell>
          <cell r="I693">
            <v>0</v>
          </cell>
          <cell r="J693">
            <v>0</v>
          </cell>
          <cell r="K693">
            <v>0</v>
          </cell>
          <cell r="L693">
            <v>0</v>
          </cell>
          <cell r="M693">
            <v>0</v>
          </cell>
          <cell r="N693">
            <v>0</v>
          </cell>
          <cell r="O693">
            <v>96000000</v>
          </cell>
          <cell r="P693" t="str">
            <v>410041000.1000.1126031</v>
          </cell>
          <cell r="Q693">
            <v>96000000</v>
          </cell>
        </row>
        <row r="694">
          <cell r="A694" t="str">
            <v>410041000.1000.1210003</v>
          </cell>
          <cell r="B694" t="str">
            <v>MATERIALES Y SUMINISTROS</v>
          </cell>
          <cell r="C694">
            <v>350000</v>
          </cell>
          <cell r="D694">
            <v>175000</v>
          </cell>
          <cell r="E694">
            <v>-29690</v>
          </cell>
          <cell r="F694">
            <v>350000</v>
          </cell>
          <cell r="G694">
            <v>166000</v>
          </cell>
          <cell r="H694">
            <v>175000</v>
          </cell>
          <cell r="I694">
            <v>175000</v>
          </cell>
          <cell r="J694">
            <v>175000</v>
          </cell>
          <cell r="K694">
            <v>0</v>
          </cell>
          <cell r="L694">
            <v>0</v>
          </cell>
          <cell r="M694">
            <v>0</v>
          </cell>
          <cell r="N694">
            <v>0</v>
          </cell>
          <cell r="O694">
            <v>1536310</v>
          </cell>
          <cell r="P694" t="str">
            <v>410041000.1000.1210003</v>
          </cell>
          <cell r="Q694">
            <v>1536310</v>
          </cell>
        </row>
        <row r="695">
          <cell r="A695" t="str">
            <v>410041000.1000.1220035</v>
          </cell>
          <cell r="B695" t="str">
            <v>PASAJES, VIATICOS Y GASTOS DE VIAJE</v>
          </cell>
          <cell r="C695">
            <v>9212942</v>
          </cell>
          <cell r="D695">
            <v>27725775</v>
          </cell>
          <cell r="E695">
            <v>10457950</v>
          </cell>
          <cell r="F695">
            <v>3225750</v>
          </cell>
          <cell r="G695">
            <v>4511084</v>
          </cell>
          <cell r="H695">
            <v>21738907</v>
          </cell>
          <cell r="I695">
            <v>3103200</v>
          </cell>
          <cell r="J695">
            <v>5716372</v>
          </cell>
          <cell r="K695">
            <v>0</v>
          </cell>
          <cell r="L695">
            <v>0</v>
          </cell>
          <cell r="M695">
            <v>0</v>
          </cell>
          <cell r="N695">
            <v>0</v>
          </cell>
          <cell r="O695">
            <v>85691980</v>
          </cell>
          <cell r="P695" t="str">
            <v>410041000.1000.1220035</v>
          </cell>
          <cell r="Q695">
            <v>85691980</v>
          </cell>
        </row>
        <row r="696">
          <cell r="A696" t="str">
            <v>410041000.1000.1220097</v>
          </cell>
          <cell r="B696" t="str">
            <v>IMPRESOS PUBLICACIONES Y AFILIACIONES</v>
          </cell>
          <cell r="C696">
            <v>200000</v>
          </cell>
          <cell r="D696">
            <v>125000</v>
          </cell>
          <cell r="E696">
            <v>-150000</v>
          </cell>
          <cell r="F696">
            <v>250000</v>
          </cell>
          <cell r="G696">
            <v>184000</v>
          </cell>
          <cell r="H696">
            <v>125000</v>
          </cell>
          <cell r="I696">
            <v>125000</v>
          </cell>
          <cell r="J696">
            <v>20125000</v>
          </cell>
          <cell r="K696">
            <v>0</v>
          </cell>
          <cell r="L696">
            <v>0</v>
          </cell>
          <cell r="M696">
            <v>0</v>
          </cell>
          <cell r="N696">
            <v>0</v>
          </cell>
          <cell r="O696">
            <v>20984000</v>
          </cell>
          <cell r="P696" t="str">
            <v>410041000.1000.1220097</v>
          </cell>
          <cell r="Q696">
            <v>20984000</v>
          </cell>
        </row>
        <row r="697">
          <cell r="A697" t="str">
            <v>410041000.1000.1222035</v>
          </cell>
          <cell r="B697" t="str">
            <v>PASAJES, VIATICOS Y GASTOS DE VIAJE</v>
          </cell>
          <cell r="C697">
            <v>27200</v>
          </cell>
          <cell r="D697">
            <v>0</v>
          </cell>
          <cell r="E697">
            <v>0</v>
          </cell>
          <cell r="F697">
            <v>0</v>
          </cell>
          <cell r="G697">
            <v>0</v>
          </cell>
          <cell r="H697">
            <v>0</v>
          </cell>
          <cell r="I697">
            <v>0</v>
          </cell>
          <cell r="J697">
            <v>0</v>
          </cell>
          <cell r="K697">
            <v>0</v>
          </cell>
          <cell r="L697">
            <v>0</v>
          </cell>
          <cell r="M697">
            <v>0</v>
          </cell>
          <cell r="N697">
            <v>0</v>
          </cell>
          <cell r="O697">
            <v>27200</v>
          </cell>
          <cell r="P697" t="str">
            <v>410041000.1000.1222035</v>
          </cell>
          <cell r="Q697">
            <v>27200</v>
          </cell>
        </row>
        <row r="698">
          <cell r="A698" t="str">
            <v>410041000.1000.1224035</v>
          </cell>
          <cell r="B698" t="str">
            <v>PASAJES, VIATICOS Y GASTOS DE VIAJE</v>
          </cell>
          <cell r="C698">
            <v>0</v>
          </cell>
          <cell r="D698">
            <v>0.2</v>
          </cell>
          <cell r="E698">
            <v>-0.2</v>
          </cell>
          <cell r="F698">
            <v>0</v>
          </cell>
          <cell r="G698">
            <v>0</v>
          </cell>
          <cell r="H698">
            <v>0</v>
          </cell>
          <cell r="I698">
            <v>0</v>
          </cell>
          <cell r="J698">
            <v>0</v>
          </cell>
          <cell r="K698">
            <v>0</v>
          </cell>
          <cell r="L698">
            <v>0</v>
          </cell>
          <cell r="M698">
            <v>0</v>
          </cell>
          <cell r="N698">
            <v>0</v>
          </cell>
          <cell r="O698">
            <v>0</v>
          </cell>
          <cell r="P698" t="str">
            <v>410041000.1000.1224035</v>
          </cell>
          <cell r="Q698">
            <v>0</v>
          </cell>
        </row>
        <row r="699">
          <cell r="A699" t="str">
            <v>410041000.1000.1230023</v>
          </cell>
          <cell r="B699" t="str">
            <v>OTROS IMPUESTOS TASAS Y MULTAS</v>
          </cell>
          <cell r="C699">
            <v>100000</v>
          </cell>
          <cell r="D699">
            <v>50000</v>
          </cell>
          <cell r="E699">
            <v>-100000</v>
          </cell>
          <cell r="F699">
            <v>100000</v>
          </cell>
          <cell r="G699">
            <v>50000</v>
          </cell>
          <cell r="H699">
            <v>50000</v>
          </cell>
          <cell r="I699">
            <v>50000</v>
          </cell>
          <cell r="J699">
            <v>50000</v>
          </cell>
          <cell r="K699">
            <v>0</v>
          </cell>
          <cell r="L699">
            <v>0</v>
          </cell>
          <cell r="M699">
            <v>0</v>
          </cell>
          <cell r="N699">
            <v>0</v>
          </cell>
          <cell r="O699">
            <v>350000</v>
          </cell>
          <cell r="P699" t="str">
            <v>410041000.1000.1230023</v>
          </cell>
          <cell r="Q699">
            <v>350000</v>
          </cell>
        </row>
        <row r="700">
          <cell r="A700" t="str">
            <v>410041005.1000.1110005</v>
          </cell>
          <cell r="B700" t="str">
            <v>VACACIONES</v>
          </cell>
          <cell r="C700">
            <v>101837965</v>
          </cell>
          <cell r="D700">
            <v>115198316</v>
          </cell>
          <cell r="E700">
            <v>92861760</v>
          </cell>
          <cell r="F700">
            <v>259042731</v>
          </cell>
          <cell r="G700">
            <v>128706636</v>
          </cell>
          <cell r="H700">
            <v>128879138</v>
          </cell>
          <cell r="I700">
            <v>150296473</v>
          </cell>
          <cell r="J700">
            <v>107599561</v>
          </cell>
          <cell r="K700">
            <v>0</v>
          </cell>
          <cell r="L700">
            <v>0</v>
          </cell>
          <cell r="M700">
            <v>0</v>
          </cell>
          <cell r="N700">
            <v>0</v>
          </cell>
          <cell r="O700">
            <v>1084422580</v>
          </cell>
          <cell r="P700" t="str">
            <v>410041005.1000.1110005</v>
          </cell>
          <cell r="Q700">
            <v>1084422580</v>
          </cell>
        </row>
        <row r="701">
          <cell r="A701" t="str">
            <v>410041005.1000.1110007</v>
          </cell>
          <cell r="B701" t="str">
            <v>SUELDO PERSONAL DE NÓMINA</v>
          </cell>
          <cell r="C701">
            <v>1594881877</v>
          </cell>
          <cell r="D701">
            <v>1538488655</v>
          </cell>
          <cell r="E701">
            <v>1551601025</v>
          </cell>
          <cell r="F701">
            <v>1573725718</v>
          </cell>
          <cell r="G701">
            <v>1500401427</v>
          </cell>
          <cell r="H701">
            <v>1535906362</v>
          </cell>
          <cell r="I701">
            <v>1537355196</v>
          </cell>
          <cell r="J701">
            <v>1525693699</v>
          </cell>
          <cell r="K701">
            <v>0</v>
          </cell>
          <cell r="L701">
            <v>0</v>
          </cell>
          <cell r="M701">
            <v>0</v>
          </cell>
          <cell r="N701">
            <v>0</v>
          </cell>
          <cell r="O701">
            <v>12358053959</v>
          </cell>
          <cell r="P701" t="str">
            <v>410041005.1000.1110007</v>
          </cell>
          <cell r="Q701">
            <v>12358053959</v>
          </cell>
        </row>
        <row r="702">
          <cell r="A702" t="str">
            <v>410041005.1000.1110008</v>
          </cell>
          <cell r="B702" t="str">
            <v>HORAS EXTRAS DIURNAS, NOCTURNAS, DOMINICALES Y FESTIVOS</v>
          </cell>
          <cell r="C702">
            <v>234100500</v>
          </cell>
          <cell r="D702">
            <v>162696710</v>
          </cell>
          <cell r="E702">
            <v>207841864</v>
          </cell>
          <cell r="F702">
            <v>217669553</v>
          </cell>
          <cell r="G702">
            <v>305888311</v>
          </cell>
          <cell r="H702">
            <v>146450153</v>
          </cell>
          <cell r="I702">
            <v>187578560</v>
          </cell>
          <cell r="J702">
            <v>128428204</v>
          </cell>
          <cell r="K702">
            <v>0</v>
          </cell>
          <cell r="L702">
            <v>0</v>
          </cell>
          <cell r="M702">
            <v>0</v>
          </cell>
          <cell r="N702">
            <v>0</v>
          </cell>
          <cell r="O702">
            <v>1590653855</v>
          </cell>
          <cell r="P702" t="str">
            <v>410041005.1000.1110008</v>
          </cell>
          <cell r="Q702">
            <v>1590653855</v>
          </cell>
        </row>
        <row r="703">
          <cell r="A703" t="str">
            <v>410041005.1000.1110009</v>
          </cell>
          <cell r="B703" t="str">
            <v>PRIMA DE VACACIONES</v>
          </cell>
          <cell r="C703">
            <v>136039680</v>
          </cell>
          <cell r="D703">
            <v>152973148</v>
          </cell>
          <cell r="E703">
            <v>113152426</v>
          </cell>
          <cell r="F703">
            <v>315281252</v>
          </cell>
          <cell r="G703">
            <v>150867463</v>
          </cell>
          <cell r="H703">
            <v>165071556</v>
          </cell>
          <cell r="I703">
            <v>179400030</v>
          </cell>
          <cell r="J703">
            <v>143790332</v>
          </cell>
          <cell r="K703">
            <v>0</v>
          </cell>
          <cell r="L703">
            <v>0</v>
          </cell>
          <cell r="M703">
            <v>0</v>
          </cell>
          <cell r="N703">
            <v>0</v>
          </cell>
          <cell r="O703">
            <v>1356575887</v>
          </cell>
          <cell r="P703" t="str">
            <v>410041005.1000.1110009</v>
          </cell>
          <cell r="Q703">
            <v>1356575887</v>
          </cell>
        </row>
        <row r="704">
          <cell r="A704" t="str">
            <v>410041005.1000.1110010</v>
          </cell>
          <cell r="B704" t="str">
            <v>PRIMA SEMESTRAL EXTRALEGAL DE MAYO</v>
          </cell>
          <cell r="C704">
            <v>0</v>
          </cell>
          <cell r="D704">
            <v>0</v>
          </cell>
          <cell r="E704">
            <v>0</v>
          </cell>
          <cell r="F704">
            <v>0</v>
          </cell>
          <cell r="G704">
            <v>615812847</v>
          </cell>
          <cell r="H704">
            <v>10288590</v>
          </cell>
          <cell r="I704">
            <v>2039178</v>
          </cell>
          <cell r="J704">
            <v>6246</v>
          </cell>
          <cell r="K704">
            <v>0</v>
          </cell>
          <cell r="L704">
            <v>0</v>
          </cell>
          <cell r="M704">
            <v>0</v>
          </cell>
          <cell r="N704">
            <v>0</v>
          </cell>
          <cell r="O704">
            <v>628146861</v>
          </cell>
          <cell r="P704" t="str">
            <v>410041005.1000.1110010</v>
          </cell>
          <cell r="Q704">
            <v>628146861</v>
          </cell>
        </row>
        <row r="705">
          <cell r="A705" t="str">
            <v>410041005.1000.1110017</v>
          </cell>
          <cell r="B705" t="str">
            <v>PRIMA SEMESTRAL DE JUNIO</v>
          </cell>
          <cell r="C705">
            <v>0</v>
          </cell>
          <cell r="D705">
            <v>1623071</v>
          </cell>
          <cell r="E705">
            <v>0</v>
          </cell>
          <cell r="F705">
            <v>0</v>
          </cell>
          <cell r="G705">
            <v>0</v>
          </cell>
          <cell r="H705">
            <v>948783748</v>
          </cell>
          <cell r="I705">
            <v>12458083</v>
          </cell>
          <cell r="J705">
            <v>278059</v>
          </cell>
          <cell r="K705">
            <v>0</v>
          </cell>
          <cell r="L705">
            <v>0</v>
          </cell>
          <cell r="M705">
            <v>0</v>
          </cell>
          <cell r="N705">
            <v>0</v>
          </cell>
          <cell r="O705">
            <v>963142961</v>
          </cell>
          <cell r="P705" t="str">
            <v>410041005.1000.1110017</v>
          </cell>
          <cell r="Q705">
            <v>963142961</v>
          </cell>
        </row>
        <row r="706">
          <cell r="A706" t="str">
            <v>410041005.1000.1110019</v>
          </cell>
          <cell r="B706" t="str">
            <v>PRIMA DE NAVIDAD</v>
          </cell>
          <cell r="C706">
            <v>8073344</v>
          </cell>
          <cell r="D706">
            <v>121802</v>
          </cell>
          <cell r="E706">
            <v>2143</v>
          </cell>
          <cell r="F706">
            <v>0</v>
          </cell>
          <cell r="G706">
            <v>0</v>
          </cell>
          <cell r="H706">
            <v>2356827</v>
          </cell>
          <cell r="I706">
            <v>0</v>
          </cell>
          <cell r="J706">
            <v>3599863</v>
          </cell>
          <cell r="K706">
            <v>0</v>
          </cell>
          <cell r="L706">
            <v>0</v>
          </cell>
          <cell r="M706">
            <v>0</v>
          </cell>
          <cell r="N706">
            <v>0</v>
          </cell>
          <cell r="O706">
            <v>14153979</v>
          </cell>
          <cell r="P706" t="str">
            <v>410041005.1000.1110019</v>
          </cell>
          <cell r="Q706">
            <v>14153979</v>
          </cell>
        </row>
        <row r="707">
          <cell r="A707" t="str">
            <v>410041005.1000.1110024</v>
          </cell>
          <cell r="B707" t="str">
            <v>INTERESES DE LA CESANTIAS</v>
          </cell>
          <cell r="C707">
            <v>10364736</v>
          </cell>
          <cell r="D707">
            <v>242400434</v>
          </cell>
          <cell r="E707">
            <v>0</v>
          </cell>
          <cell r="F707">
            <v>0</v>
          </cell>
          <cell r="G707">
            <v>0</v>
          </cell>
          <cell r="H707">
            <v>719256</v>
          </cell>
          <cell r="I707">
            <v>664556</v>
          </cell>
          <cell r="J707">
            <v>1116420</v>
          </cell>
          <cell r="K707">
            <v>0</v>
          </cell>
          <cell r="L707">
            <v>0</v>
          </cell>
          <cell r="M707">
            <v>0</v>
          </cell>
          <cell r="N707">
            <v>0</v>
          </cell>
          <cell r="O707">
            <v>255265402</v>
          </cell>
          <cell r="P707" t="str">
            <v>410041005.1000.1110024</v>
          </cell>
          <cell r="Q707">
            <v>255265402</v>
          </cell>
        </row>
        <row r="708">
          <cell r="A708" t="str">
            <v>410041005.1000.1110027</v>
          </cell>
          <cell r="B708" t="str">
            <v>PRIMA DE ANTIGUEDAD</v>
          </cell>
          <cell r="C708">
            <v>190422371</v>
          </cell>
          <cell r="D708">
            <v>210122182</v>
          </cell>
          <cell r="E708">
            <v>158035128</v>
          </cell>
          <cell r="F708">
            <v>401155445</v>
          </cell>
          <cell r="G708">
            <v>257729633</v>
          </cell>
          <cell r="H708">
            <v>192707462</v>
          </cell>
          <cell r="I708">
            <v>227905585</v>
          </cell>
          <cell r="J708">
            <v>159552708</v>
          </cell>
          <cell r="K708">
            <v>0</v>
          </cell>
          <cell r="L708">
            <v>0</v>
          </cell>
          <cell r="M708">
            <v>0</v>
          </cell>
          <cell r="N708">
            <v>0</v>
          </cell>
          <cell r="O708">
            <v>1797630514</v>
          </cell>
          <cell r="P708" t="str">
            <v>410041005.1000.1110027</v>
          </cell>
          <cell r="Q708">
            <v>1797630514</v>
          </cell>
        </row>
        <row r="709">
          <cell r="A709" t="str">
            <v>410041005.1000.1120014</v>
          </cell>
          <cell r="B709" t="str">
            <v>REMUNERACION APRENDICES</v>
          </cell>
          <cell r="C709">
            <v>12812782</v>
          </cell>
          <cell r="D709">
            <v>101640000</v>
          </cell>
          <cell r="E709">
            <v>0</v>
          </cell>
          <cell r="F709">
            <v>-8896049</v>
          </cell>
          <cell r="G709">
            <v>30800000</v>
          </cell>
          <cell r="H709">
            <v>3911600</v>
          </cell>
          <cell r="I709">
            <v>0</v>
          </cell>
          <cell r="J709">
            <v>0</v>
          </cell>
          <cell r="K709">
            <v>0</v>
          </cell>
          <cell r="L709">
            <v>0</v>
          </cell>
          <cell r="M709">
            <v>0</v>
          </cell>
          <cell r="N709">
            <v>0</v>
          </cell>
          <cell r="O709">
            <v>140268333</v>
          </cell>
          <cell r="P709" t="str">
            <v>410041005.1000.1120014</v>
          </cell>
          <cell r="Q709">
            <v>140268333</v>
          </cell>
        </row>
        <row r="710">
          <cell r="A710" t="str">
            <v>410041005.1000.1120031</v>
          </cell>
          <cell r="B710" t="str">
            <v>HONORARIOS Y REMUNERACIÓN SERV-TÉCNICOS</v>
          </cell>
          <cell r="C710">
            <v>1084572167</v>
          </cell>
          <cell r="D710">
            <v>0</v>
          </cell>
          <cell r="E710">
            <v>167957265</v>
          </cell>
          <cell r="F710">
            <v>0</v>
          </cell>
          <cell r="G710">
            <v>0</v>
          </cell>
          <cell r="H710">
            <v>749600</v>
          </cell>
          <cell r="I710">
            <v>-25996491</v>
          </cell>
          <cell r="J710">
            <v>20000000</v>
          </cell>
          <cell r="K710">
            <v>0</v>
          </cell>
          <cell r="L710">
            <v>0</v>
          </cell>
          <cell r="M710">
            <v>0</v>
          </cell>
          <cell r="N710">
            <v>0</v>
          </cell>
          <cell r="O710">
            <v>1247282541</v>
          </cell>
          <cell r="P710" t="str">
            <v>410041005.1000.1120031</v>
          </cell>
          <cell r="Q710">
            <v>1247282541</v>
          </cell>
        </row>
        <row r="711">
          <cell r="A711" t="str">
            <v>410041005.1000.1122014</v>
          </cell>
          <cell r="B711" t="str">
            <v>REMUNERACION APRENDICES</v>
          </cell>
          <cell r="C711">
            <v>3770835</v>
          </cell>
          <cell r="D711">
            <v>0</v>
          </cell>
          <cell r="E711">
            <v>-12750</v>
          </cell>
          <cell r="F711">
            <v>0</v>
          </cell>
          <cell r="G711">
            <v>0</v>
          </cell>
          <cell r="H711">
            <v>0</v>
          </cell>
          <cell r="I711">
            <v>0</v>
          </cell>
          <cell r="J711">
            <v>0</v>
          </cell>
          <cell r="K711">
            <v>0</v>
          </cell>
          <cell r="L711">
            <v>0</v>
          </cell>
          <cell r="M711">
            <v>0</v>
          </cell>
          <cell r="N711">
            <v>0</v>
          </cell>
          <cell r="O711">
            <v>3758085</v>
          </cell>
          <cell r="P711" t="str">
            <v>410041005.1000.1122014</v>
          </cell>
          <cell r="Q711">
            <v>3758085</v>
          </cell>
        </row>
        <row r="712">
          <cell r="A712" t="str">
            <v>410041005.1000.1122031</v>
          </cell>
          <cell r="B712" t="str">
            <v>HONORARIOS Y REMUNERACIÓN SERV-TÉCNICOS</v>
          </cell>
          <cell r="C712">
            <v>101751006.3</v>
          </cell>
          <cell r="D712">
            <v>0</v>
          </cell>
          <cell r="E712">
            <v>0</v>
          </cell>
          <cell r="F712">
            <v>0</v>
          </cell>
          <cell r="G712">
            <v>0</v>
          </cell>
          <cell r="H712">
            <v>0</v>
          </cell>
          <cell r="I712">
            <v>0</v>
          </cell>
          <cell r="J712">
            <v>0</v>
          </cell>
          <cell r="K712">
            <v>0</v>
          </cell>
          <cell r="L712">
            <v>0</v>
          </cell>
          <cell r="M712">
            <v>0</v>
          </cell>
          <cell r="N712">
            <v>0</v>
          </cell>
          <cell r="O712">
            <v>101751006.3</v>
          </cell>
          <cell r="P712" t="str">
            <v>410041005.1000.1122031</v>
          </cell>
          <cell r="Q712">
            <v>101751006.3</v>
          </cell>
        </row>
        <row r="713">
          <cell r="A713" t="str">
            <v>410041005.1000.1124031</v>
          </cell>
          <cell r="B713" t="str">
            <v>HONORARIOS Y REMUNERACIÓN SERV-TÉCNICOS</v>
          </cell>
          <cell r="C713">
            <v>18000000</v>
          </cell>
          <cell r="D713">
            <v>0</v>
          </cell>
          <cell r="E713">
            <v>0</v>
          </cell>
          <cell r="F713">
            <v>0</v>
          </cell>
          <cell r="G713">
            <v>0</v>
          </cell>
          <cell r="H713">
            <v>0</v>
          </cell>
          <cell r="I713">
            <v>0</v>
          </cell>
          <cell r="J713">
            <v>0</v>
          </cell>
          <cell r="K713">
            <v>0</v>
          </cell>
          <cell r="L713">
            <v>0</v>
          </cell>
          <cell r="M713">
            <v>0</v>
          </cell>
          <cell r="N713">
            <v>0</v>
          </cell>
          <cell r="O713">
            <v>18000000</v>
          </cell>
          <cell r="P713" t="str">
            <v>410041005.1000.1124031</v>
          </cell>
          <cell r="Q713">
            <v>18000000</v>
          </cell>
        </row>
        <row r="714">
          <cell r="A714" t="str">
            <v>410041005.1000.1126031</v>
          </cell>
          <cell r="B714" t="str">
            <v>HONORARIOS Y REMUNERACIÓN SERV-TÉCNICOS</v>
          </cell>
          <cell r="C714">
            <v>814982770</v>
          </cell>
          <cell r="D714">
            <v>0</v>
          </cell>
          <cell r="E714">
            <v>0</v>
          </cell>
          <cell r="F714">
            <v>0</v>
          </cell>
          <cell r="G714">
            <v>0</v>
          </cell>
          <cell r="H714">
            <v>0</v>
          </cell>
          <cell r="I714">
            <v>0</v>
          </cell>
          <cell r="J714">
            <v>0</v>
          </cell>
          <cell r="K714">
            <v>0</v>
          </cell>
          <cell r="L714">
            <v>0</v>
          </cell>
          <cell r="M714">
            <v>0</v>
          </cell>
          <cell r="N714">
            <v>0</v>
          </cell>
          <cell r="O714">
            <v>814982770</v>
          </cell>
          <cell r="P714" t="str">
            <v>410041005.1000.1126031</v>
          </cell>
          <cell r="Q714">
            <v>814982770</v>
          </cell>
        </row>
        <row r="715">
          <cell r="A715" t="str">
            <v>410041005.1000.1128031</v>
          </cell>
          <cell r="B715" t="str">
            <v>HONORARIOS Y REMUNERACIÓN SERV-TÉCNICOS</v>
          </cell>
          <cell r="C715">
            <v>48424008</v>
          </cell>
          <cell r="D715">
            <v>0</v>
          </cell>
          <cell r="E715">
            <v>0</v>
          </cell>
          <cell r="F715">
            <v>0</v>
          </cell>
          <cell r="G715">
            <v>0</v>
          </cell>
          <cell r="H715">
            <v>0</v>
          </cell>
          <cell r="I715">
            <v>0</v>
          </cell>
          <cell r="J715">
            <v>0</v>
          </cell>
          <cell r="K715">
            <v>0</v>
          </cell>
          <cell r="L715">
            <v>0</v>
          </cell>
          <cell r="M715">
            <v>0</v>
          </cell>
          <cell r="N715">
            <v>0</v>
          </cell>
          <cell r="O715">
            <v>48424008</v>
          </cell>
          <cell r="P715" t="str">
            <v>410041005.1000.1128031</v>
          </cell>
          <cell r="Q715">
            <v>48424008</v>
          </cell>
        </row>
        <row r="716">
          <cell r="A716" t="str">
            <v>410041005.1000.1130032</v>
          </cell>
          <cell r="B716" t="str">
            <v>APORTES PREVISION SOCIAL</v>
          </cell>
          <cell r="C716">
            <v>289545820</v>
          </cell>
          <cell r="D716">
            <v>291379817</v>
          </cell>
          <cell r="E716">
            <v>294636124</v>
          </cell>
          <cell r="F716">
            <v>315121394</v>
          </cell>
          <cell r="G716">
            <v>375610371</v>
          </cell>
          <cell r="H716">
            <v>271893634</v>
          </cell>
          <cell r="I716">
            <v>590329750</v>
          </cell>
          <cell r="J716">
            <v>281911724</v>
          </cell>
          <cell r="K716">
            <v>0</v>
          </cell>
          <cell r="L716">
            <v>0</v>
          </cell>
          <cell r="M716">
            <v>0</v>
          </cell>
          <cell r="N716">
            <v>0</v>
          </cell>
          <cell r="O716">
            <v>2710428634</v>
          </cell>
          <cell r="P716" t="str">
            <v>410041005.1000.1130032</v>
          </cell>
          <cell r="Q716">
            <v>2710428634</v>
          </cell>
        </row>
        <row r="717">
          <cell r="A717" t="str">
            <v>410041005.1000.1130038</v>
          </cell>
          <cell r="B717" t="str">
            <v>CAJA DE COMPENSACIÓN FAMILIAR- PÁRAFISCALES</v>
          </cell>
          <cell r="C717">
            <v>98893500</v>
          </cell>
          <cell r="D717">
            <v>98661900</v>
          </cell>
          <cell r="E717">
            <v>95347200</v>
          </cell>
          <cell r="F717">
            <v>119076900</v>
          </cell>
          <cell r="G717">
            <v>145992700</v>
          </cell>
          <cell r="H717">
            <v>115771300</v>
          </cell>
          <cell r="I717">
            <v>97313700</v>
          </cell>
          <cell r="J717">
            <v>92946260</v>
          </cell>
          <cell r="K717">
            <v>0</v>
          </cell>
          <cell r="L717">
            <v>0</v>
          </cell>
          <cell r="M717">
            <v>0</v>
          </cell>
          <cell r="N717">
            <v>0</v>
          </cell>
          <cell r="O717">
            <v>864003460</v>
          </cell>
          <cell r="P717" t="str">
            <v>410041005.1000.1130038</v>
          </cell>
          <cell r="Q717">
            <v>864003460</v>
          </cell>
        </row>
        <row r="718">
          <cell r="A718" t="str">
            <v>410041005.1000.1210002</v>
          </cell>
          <cell r="B718" t="str">
            <v>COMBUSTIBLE</v>
          </cell>
          <cell r="C718">
            <v>440576174</v>
          </cell>
          <cell r="D718">
            <v>0</v>
          </cell>
          <cell r="E718">
            <v>0</v>
          </cell>
          <cell r="F718">
            <v>0</v>
          </cell>
          <cell r="G718">
            <v>743539564</v>
          </cell>
          <cell r="H718">
            <v>0</v>
          </cell>
          <cell r="I718">
            <v>-38752550</v>
          </cell>
          <cell r="J718">
            <v>0</v>
          </cell>
          <cell r="K718">
            <v>0</v>
          </cell>
          <cell r="L718">
            <v>0</v>
          </cell>
          <cell r="M718">
            <v>0</v>
          </cell>
          <cell r="N718">
            <v>0</v>
          </cell>
          <cell r="O718">
            <v>1145363188</v>
          </cell>
          <cell r="P718" t="str">
            <v>410041005.1000.1210002</v>
          </cell>
          <cell r="Q718">
            <v>1145363188</v>
          </cell>
        </row>
        <row r="719">
          <cell r="A719" t="str">
            <v>410041005.1000.1210003</v>
          </cell>
          <cell r="B719" t="str">
            <v>MATERIALES Y SUMINISTROS</v>
          </cell>
          <cell r="C719">
            <v>0</v>
          </cell>
          <cell r="D719">
            <v>0</v>
          </cell>
          <cell r="E719">
            <v>25480872</v>
          </cell>
          <cell r="F719">
            <v>0</v>
          </cell>
          <cell r="G719">
            <v>380098880</v>
          </cell>
          <cell r="H719">
            <v>0</v>
          </cell>
          <cell r="I719">
            <v>130167880</v>
          </cell>
          <cell r="J719">
            <v>10000000</v>
          </cell>
          <cell r="K719">
            <v>0</v>
          </cell>
          <cell r="L719">
            <v>0</v>
          </cell>
          <cell r="M719">
            <v>0</v>
          </cell>
          <cell r="N719">
            <v>0</v>
          </cell>
          <cell r="O719">
            <v>545747632</v>
          </cell>
          <cell r="P719" t="str">
            <v>410041005.1000.1210003</v>
          </cell>
          <cell r="Q719">
            <v>545747632</v>
          </cell>
        </row>
        <row r="720">
          <cell r="A720" t="str">
            <v>410041005.1000.1210022</v>
          </cell>
          <cell r="B720" t="str">
            <v>COMPRA DE EQUIPO</v>
          </cell>
          <cell r="C720">
            <v>509378585</v>
          </cell>
          <cell r="D720">
            <v>0</v>
          </cell>
          <cell r="E720">
            <v>0</v>
          </cell>
          <cell r="F720">
            <v>60000000</v>
          </cell>
          <cell r="G720">
            <v>106716000</v>
          </cell>
          <cell r="H720">
            <v>16883082</v>
          </cell>
          <cell r="I720">
            <v>10000000</v>
          </cell>
          <cell r="J720">
            <v>0</v>
          </cell>
          <cell r="K720">
            <v>0</v>
          </cell>
          <cell r="L720">
            <v>0</v>
          </cell>
          <cell r="M720">
            <v>0</v>
          </cell>
          <cell r="N720">
            <v>0</v>
          </cell>
          <cell r="O720">
            <v>702977667</v>
          </cell>
          <cell r="P720" t="str">
            <v>410041005.1000.1210022</v>
          </cell>
          <cell r="Q720">
            <v>702977667</v>
          </cell>
        </row>
        <row r="721">
          <cell r="A721" t="str">
            <v>410041005.1000.1210056</v>
          </cell>
          <cell r="B721" t="str">
            <v>MATERIALES Y SUMINISTROS PARQUE AUTOMOTOR</v>
          </cell>
          <cell r="C721">
            <v>87034384</v>
          </cell>
          <cell r="D721">
            <v>0</v>
          </cell>
          <cell r="E721">
            <v>0</v>
          </cell>
          <cell r="F721">
            <v>0</v>
          </cell>
          <cell r="G721">
            <v>0</v>
          </cell>
          <cell r="H721">
            <v>0</v>
          </cell>
          <cell r="I721">
            <v>0</v>
          </cell>
          <cell r="J721">
            <v>-20000000</v>
          </cell>
          <cell r="K721">
            <v>0</v>
          </cell>
          <cell r="L721">
            <v>0</v>
          </cell>
          <cell r="M721">
            <v>0</v>
          </cell>
          <cell r="N721">
            <v>0</v>
          </cell>
          <cell r="O721">
            <v>67034384</v>
          </cell>
          <cell r="P721" t="str">
            <v>410041005.1000.1210056</v>
          </cell>
          <cell r="Q721">
            <v>67034384</v>
          </cell>
        </row>
        <row r="722">
          <cell r="A722" t="str">
            <v>410041005.1000.1212002</v>
          </cell>
          <cell r="B722" t="str">
            <v>COMBUSTIBLE</v>
          </cell>
          <cell r="C722">
            <v>116325848</v>
          </cell>
          <cell r="D722">
            <v>0</v>
          </cell>
          <cell r="E722">
            <v>0</v>
          </cell>
          <cell r="F722">
            <v>0</v>
          </cell>
          <cell r="G722">
            <v>0</v>
          </cell>
          <cell r="H722">
            <v>0</v>
          </cell>
          <cell r="I722">
            <v>0</v>
          </cell>
          <cell r="J722">
            <v>0</v>
          </cell>
          <cell r="K722">
            <v>0</v>
          </cell>
          <cell r="L722">
            <v>0</v>
          </cell>
          <cell r="M722">
            <v>0</v>
          </cell>
          <cell r="N722">
            <v>0</v>
          </cell>
          <cell r="O722">
            <v>116325848</v>
          </cell>
          <cell r="P722" t="str">
            <v>410041005.1000.1212002</v>
          </cell>
          <cell r="Q722">
            <v>116325848</v>
          </cell>
        </row>
        <row r="723">
          <cell r="A723" t="str">
            <v>410041005.1000.1212003</v>
          </cell>
          <cell r="B723" t="str">
            <v>MATERIALES Y SUMINISTROS</v>
          </cell>
          <cell r="C723">
            <v>57366596</v>
          </cell>
          <cell r="D723">
            <v>0</v>
          </cell>
          <cell r="E723">
            <v>0</v>
          </cell>
          <cell r="F723">
            <v>0</v>
          </cell>
          <cell r="G723">
            <v>0</v>
          </cell>
          <cell r="H723">
            <v>0</v>
          </cell>
          <cell r="I723">
            <v>0</v>
          </cell>
          <cell r="J723">
            <v>0</v>
          </cell>
          <cell r="K723">
            <v>0</v>
          </cell>
          <cell r="L723">
            <v>0</v>
          </cell>
          <cell r="M723">
            <v>0</v>
          </cell>
          <cell r="N723">
            <v>0</v>
          </cell>
          <cell r="O723">
            <v>57366596</v>
          </cell>
          <cell r="P723" t="str">
            <v>410041005.1000.1212003</v>
          </cell>
          <cell r="Q723">
            <v>57366596</v>
          </cell>
        </row>
        <row r="724">
          <cell r="A724" t="str">
            <v>410041005.1000.1212022</v>
          </cell>
          <cell r="B724" t="str">
            <v>COMPRA DE EQUIPO</v>
          </cell>
          <cell r="C724">
            <v>95429674</v>
          </cell>
          <cell r="D724">
            <v>0</v>
          </cell>
          <cell r="E724">
            <v>0</v>
          </cell>
          <cell r="F724">
            <v>0</v>
          </cell>
          <cell r="G724">
            <v>0</v>
          </cell>
          <cell r="H724">
            <v>0</v>
          </cell>
          <cell r="I724">
            <v>0</v>
          </cell>
          <cell r="J724">
            <v>0</v>
          </cell>
          <cell r="K724">
            <v>0</v>
          </cell>
          <cell r="L724">
            <v>0</v>
          </cell>
          <cell r="M724">
            <v>0</v>
          </cell>
          <cell r="N724">
            <v>0</v>
          </cell>
          <cell r="O724">
            <v>95429674</v>
          </cell>
          <cell r="P724" t="str">
            <v>410041005.1000.1212022</v>
          </cell>
          <cell r="Q724">
            <v>95429674</v>
          </cell>
        </row>
        <row r="725">
          <cell r="A725" t="str">
            <v>410041005.1000.1214003</v>
          </cell>
          <cell r="B725" t="str">
            <v>MATERIALES Y SUMINISTROS</v>
          </cell>
          <cell r="C725">
            <v>49757609</v>
          </cell>
          <cell r="D725">
            <v>0</v>
          </cell>
          <cell r="E725">
            <v>0</v>
          </cell>
          <cell r="F725">
            <v>0</v>
          </cell>
          <cell r="G725">
            <v>0</v>
          </cell>
          <cell r="H725">
            <v>0</v>
          </cell>
          <cell r="I725">
            <v>0</v>
          </cell>
          <cell r="J725">
            <v>0</v>
          </cell>
          <cell r="K725">
            <v>0</v>
          </cell>
          <cell r="L725">
            <v>0</v>
          </cell>
          <cell r="M725">
            <v>0</v>
          </cell>
          <cell r="N725">
            <v>0</v>
          </cell>
          <cell r="O725">
            <v>49757609</v>
          </cell>
          <cell r="P725" t="str">
            <v>410041005.1000.1214003</v>
          </cell>
          <cell r="Q725">
            <v>49757609</v>
          </cell>
        </row>
        <row r="726">
          <cell r="A726" t="str">
            <v>410041005.1000.1214022</v>
          </cell>
          <cell r="B726" t="str">
            <v>COMPRA DE EQUIPO</v>
          </cell>
          <cell r="C726">
            <v>10000000</v>
          </cell>
          <cell r="D726">
            <v>0</v>
          </cell>
          <cell r="E726">
            <v>0</v>
          </cell>
          <cell r="F726">
            <v>0</v>
          </cell>
          <cell r="G726">
            <v>0</v>
          </cell>
          <cell r="H726">
            <v>0</v>
          </cell>
          <cell r="I726">
            <v>0</v>
          </cell>
          <cell r="J726">
            <v>0</v>
          </cell>
          <cell r="K726">
            <v>0</v>
          </cell>
          <cell r="L726">
            <v>0</v>
          </cell>
          <cell r="M726">
            <v>0</v>
          </cell>
          <cell r="N726">
            <v>0</v>
          </cell>
          <cell r="O726">
            <v>10000000</v>
          </cell>
          <cell r="P726" t="str">
            <v>410041005.1000.1214022</v>
          </cell>
          <cell r="Q726">
            <v>10000000</v>
          </cell>
        </row>
        <row r="727">
          <cell r="A727" t="str">
            <v>410041005.1000.1216003</v>
          </cell>
          <cell r="B727" t="str">
            <v>MATERIALES Y SUMINISTROS</v>
          </cell>
          <cell r="C727">
            <v>241653630.72</v>
          </cell>
          <cell r="D727">
            <v>0</v>
          </cell>
          <cell r="E727">
            <v>0</v>
          </cell>
          <cell r="F727">
            <v>0</v>
          </cell>
          <cell r="G727">
            <v>0</v>
          </cell>
          <cell r="H727">
            <v>0</v>
          </cell>
          <cell r="I727">
            <v>0</v>
          </cell>
          <cell r="J727">
            <v>-1993968.44</v>
          </cell>
          <cell r="K727">
            <v>0</v>
          </cell>
          <cell r="L727">
            <v>0</v>
          </cell>
          <cell r="M727">
            <v>0</v>
          </cell>
          <cell r="N727">
            <v>0</v>
          </cell>
          <cell r="O727">
            <v>239659662.28</v>
          </cell>
          <cell r="P727" t="str">
            <v>410041005.1000.1216003</v>
          </cell>
          <cell r="Q727">
            <v>239659662.28</v>
          </cell>
        </row>
        <row r="728">
          <cell r="A728" t="str">
            <v>410041005.1000.1216022</v>
          </cell>
          <cell r="B728" t="str">
            <v>COMPRA DE EQUIPO</v>
          </cell>
          <cell r="C728">
            <v>273716895.31999999</v>
          </cell>
          <cell r="D728">
            <v>0</v>
          </cell>
          <cell r="E728">
            <v>0</v>
          </cell>
          <cell r="F728">
            <v>0</v>
          </cell>
          <cell r="G728">
            <v>0</v>
          </cell>
          <cell r="H728">
            <v>0</v>
          </cell>
          <cell r="I728">
            <v>0</v>
          </cell>
          <cell r="J728">
            <v>0</v>
          </cell>
          <cell r="K728">
            <v>0</v>
          </cell>
          <cell r="L728">
            <v>0</v>
          </cell>
          <cell r="M728">
            <v>0</v>
          </cell>
          <cell r="N728">
            <v>0</v>
          </cell>
          <cell r="O728">
            <v>273716895.31999999</v>
          </cell>
          <cell r="P728" t="str">
            <v>410041005.1000.1216022</v>
          </cell>
          <cell r="Q728">
            <v>273716895.31999999</v>
          </cell>
        </row>
        <row r="729">
          <cell r="A729" t="str">
            <v>410041005.1000.1216056</v>
          </cell>
          <cell r="B729" t="str">
            <v>MATERIALES Y SUMINISTROS PARQUE AUTOMOTOR</v>
          </cell>
          <cell r="C729">
            <v>7300124</v>
          </cell>
          <cell r="D729">
            <v>0</v>
          </cell>
          <cell r="E729">
            <v>0</v>
          </cell>
          <cell r="F729">
            <v>0</v>
          </cell>
          <cell r="G729">
            <v>0</v>
          </cell>
          <cell r="H729">
            <v>0</v>
          </cell>
          <cell r="I729">
            <v>0</v>
          </cell>
          <cell r="J729">
            <v>-7300124</v>
          </cell>
          <cell r="K729">
            <v>0</v>
          </cell>
          <cell r="L729">
            <v>0</v>
          </cell>
          <cell r="M729">
            <v>0</v>
          </cell>
          <cell r="N729">
            <v>0</v>
          </cell>
          <cell r="O729">
            <v>0</v>
          </cell>
          <cell r="P729" t="str">
            <v>410041005.1000.1216056</v>
          </cell>
          <cell r="Q729">
            <v>0</v>
          </cell>
        </row>
        <row r="730">
          <cell r="A730" t="str">
            <v>410041005.1000.1218002</v>
          </cell>
          <cell r="B730" t="str">
            <v>COMBUSTIBLE</v>
          </cell>
          <cell r="C730">
            <v>0</v>
          </cell>
          <cell r="D730">
            <v>0.63</v>
          </cell>
          <cell r="E730">
            <v>-0.63</v>
          </cell>
          <cell r="F730">
            <v>0</v>
          </cell>
          <cell r="G730">
            <v>0</v>
          </cell>
          <cell r="H730">
            <v>0</v>
          </cell>
          <cell r="I730">
            <v>0</v>
          </cell>
          <cell r="J730">
            <v>0</v>
          </cell>
          <cell r="K730">
            <v>0</v>
          </cell>
          <cell r="L730">
            <v>0</v>
          </cell>
          <cell r="M730">
            <v>0</v>
          </cell>
          <cell r="N730">
            <v>0</v>
          </cell>
          <cell r="O730">
            <v>0</v>
          </cell>
          <cell r="P730" t="str">
            <v>410041005.1000.1218002</v>
          </cell>
          <cell r="Q730">
            <v>0</v>
          </cell>
        </row>
        <row r="731">
          <cell r="A731" t="str">
            <v>410041005.1000.1218003</v>
          </cell>
          <cell r="B731" t="str">
            <v>MATERIALES Y SUMINISTROS</v>
          </cell>
          <cell r="C731">
            <v>90776792.200000003</v>
          </cell>
          <cell r="D731">
            <v>1.8</v>
          </cell>
          <cell r="E731">
            <v>-1.8</v>
          </cell>
          <cell r="F731">
            <v>0</v>
          </cell>
          <cell r="G731">
            <v>0</v>
          </cell>
          <cell r="H731">
            <v>0</v>
          </cell>
          <cell r="I731">
            <v>0</v>
          </cell>
          <cell r="J731">
            <v>0</v>
          </cell>
          <cell r="K731">
            <v>0</v>
          </cell>
          <cell r="L731">
            <v>0</v>
          </cell>
          <cell r="M731">
            <v>0</v>
          </cell>
          <cell r="N731">
            <v>0</v>
          </cell>
          <cell r="O731">
            <v>90776792.200000003</v>
          </cell>
          <cell r="P731" t="str">
            <v>410041005.1000.1218003</v>
          </cell>
          <cell r="Q731">
            <v>90776792.200000003</v>
          </cell>
        </row>
        <row r="732">
          <cell r="A732" t="str">
            <v>410041005.1000.1218022</v>
          </cell>
          <cell r="B732" t="str">
            <v>COMPRA DE EQUIPO</v>
          </cell>
          <cell r="C732">
            <v>205852409</v>
          </cell>
          <cell r="D732">
            <v>0.84</v>
          </cell>
          <cell r="E732">
            <v>-0.84</v>
          </cell>
          <cell r="F732">
            <v>0</v>
          </cell>
          <cell r="G732">
            <v>0</v>
          </cell>
          <cell r="H732">
            <v>0</v>
          </cell>
          <cell r="I732">
            <v>0</v>
          </cell>
          <cell r="J732">
            <v>0</v>
          </cell>
          <cell r="K732">
            <v>0</v>
          </cell>
          <cell r="L732">
            <v>0</v>
          </cell>
          <cell r="M732">
            <v>0</v>
          </cell>
          <cell r="N732">
            <v>0</v>
          </cell>
          <cell r="O732">
            <v>205852409</v>
          </cell>
          <cell r="P732" t="str">
            <v>410041005.1000.1218022</v>
          </cell>
          <cell r="Q732">
            <v>205852409</v>
          </cell>
        </row>
        <row r="733">
          <cell r="A733" t="str">
            <v>410041005.1000.1218056</v>
          </cell>
          <cell r="B733" t="str">
            <v>MATERIALES Y SUMINISTROS PARQUE AUTOMOTOR</v>
          </cell>
          <cell r="C733">
            <v>0</v>
          </cell>
          <cell r="D733">
            <v>2366400</v>
          </cell>
          <cell r="E733">
            <v>-2366400</v>
          </cell>
          <cell r="F733">
            <v>0</v>
          </cell>
          <cell r="G733">
            <v>0</v>
          </cell>
          <cell r="H733">
            <v>0</v>
          </cell>
          <cell r="I733">
            <v>0</v>
          </cell>
          <cell r="J733">
            <v>0</v>
          </cell>
          <cell r="K733">
            <v>0</v>
          </cell>
          <cell r="L733">
            <v>0</v>
          </cell>
          <cell r="M733">
            <v>0</v>
          </cell>
          <cell r="N733">
            <v>0</v>
          </cell>
          <cell r="O733">
            <v>0</v>
          </cell>
          <cell r="P733" t="str">
            <v>410041005.1000.1218056</v>
          </cell>
          <cell r="Q733">
            <v>0</v>
          </cell>
        </row>
        <row r="734">
          <cell r="A734" t="str">
            <v>410041005.1000.1220001</v>
          </cell>
          <cell r="B734" t="str">
            <v>AUXILIO DE BECAS</v>
          </cell>
          <cell r="C734">
            <v>244131728</v>
          </cell>
          <cell r="D734">
            <v>511517423</v>
          </cell>
          <cell r="E734">
            <v>235479627</v>
          </cell>
          <cell r="F734">
            <v>427040840</v>
          </cell>
          <cell r="G734">
            <v>48060862</v>
          </cell>
          <cell r="H734">
            <v>21004020</v>
          </cell>
          <cell r="I734">
            <v>217491830</v>
          </cell>
          <cell r="J734">
            <v>495632311</v>
          </cell>
          <cell r="K734">
            <v>0</v>
          </cell>
          <cell r="L734">
            <v>0</v>
          </cell>
          <cell r="M734">
            <v>0</v>
          </cell>
          <cell r="N734">
            <v>0</v>
          </cell>
          <cell r="O734">
            <v>2200358641</v>
          </cell>
          <cell r="P734" t="str">
            <v>410041005.1000.1220001</v>
          </cell>
          <cell r="Q734">
            <v>2200358641</v>
          </cell>
        </row>
        <row r="735">
          <cell r="A735" t="str">
            <v>410041005.1000.1220004</v>
          </cell>
          <cell r="B735" t="str">
            <v>SERVICIO DE MANTENIMIENTO GENERAL</v>
          </cell>
          <cell r="C735">
            <v>373216246</v>
          </cell>
          <cell r="D735">
            <v>120666667</v>
          </cell>
          <cell r="E735">
            <v>26295690</v>
          </cell>
          <cell r="F735">
            <v>1024808660</v>
          </cell>
          <cell r="G735">
            <v>0</v>
          </cell>
          <cell r="H735">
            <v>39237348</v>
          </cell>
          <cell r="I735">
            <v>19837518</v>
          </cell>
          <cell r="J735">
            <v>656000000</v>
          </cell>
          <cell r="K735">
            <v>0</v>
          </cell>
          <cell r="L735">
            <v>0</v>
          </cell>
          <cell r="M735">
            <v>0</v>
          </cell>
          <cell r="N735">
            <v>0</v>
          </cell>
          <cell r="O735">
            <v>2260062129</v>
          </cell>
          <cell r="P735" t="str">
            <v>410041005.1000.1220004</v>
          </cell>
          <cell r="Q735">
            <v>2260062129</v>
          </cell>
        </row>
        <row r="736">
          <cell r="A736" t="str">
            <v>410041005.1000.1220013</v>
          </cell>
          <cell r="B736" t="str">
            <v>ARRENDAMIENTO</v>
          </cell>
          <cell r="C736">
            <v>106638985</v>
          </cell>
          <cell r="D736">
            <v>8000000</v>
          </cell>
          <cell r="E736">
            <v>0</v>
          </cell>
          <cell r="F736">
            <v>0</v>
          </cell>
          <cell r="G736">
            <v>0</v>
          </cell>
          <cell r="H736">
            <v>72233447</v>
          </cell>
          <cell r="I736">
            <v>0</v>
          </cell>
          <cell r="J736">
            <v>0</v>
          </cell>
          <cell r="K736">
            <v>0</v>
          </cell>
          <cell r="L736">
            <v>0</v>
          </cell>
          <cell r="M736">
            <v>0</v>
          </cell>
          <cell r="N736">
            <v>0</v>
          </cell>
          <cell r="O736">
            <v>186872432</v>
          </cell>
          <cell r="P736" t="str">
            <v>410041005.1000.1220013</v>
          </cell>
          <cell r="Q736">
            <v>186872432</v>
          </cell>
        </row>
        <row r="737">
          <cell r="A737" t="str">
            <v>410041005.1000.1220015</v>
          </cell>
          <cell r="B737" t="str">
            <v>BENEFICIOS CONVENCIONALES</v>
          </cell>
          <cell r="C737">
            <v>4330789</v>
          </cell>
          <cell r="D737">
            <v>8021209</v>
          </cell>
          <cell r="E737">
            <v>4355409</v>
          </cell>
          <cell r="F737">
            <v>4382000</v>
          </cell>
          <cell r="G737">
            <v>594350</v>
          </cell>
          <cell r="H737">
            <v>2373460</v>
          </cell>
          <cell r="I737">
            <v>300600</v>
          </cell>
          <cell r="J737">
            <v>1731645</v>
          </cell>
          <cell r="K737">
            <v>0</v>
          </cell>
          <cell r="L737">
            <v>0</v>
          </cell>
          <cell r="M737">
            <v>0</v>
          </cell>
          <cell r="N737">
            <v>0</v>
          </cell>
          <cell r="O737">
            <v>26089462</v>
          </cell>
          <cell r="P737" t="str">
            <v>410041005.1000.1220015</v>
          </cell>
          <cell r="Q737">
            <v>26089462</v>
          </cell>
        </row>
        <row r="738">
          <cell r="A738" t="str">
            <v>410041005.1000.1220052</v>
          </cell>
          <cell r="B738" t="str">
            <v>SERVICIO DE VIGILANCIA</v>
          </cell>
          <cell r="C738">
            <v>3606094309</v>
          </cell>
          <cell r="D738">
            <v>0</v>
          </cell>
          <cell r="E738">
            <v>0</v>
          </cell>
          <cell r="F738">
            <v>0</v>
          </cell>
          <cell r="G738">
            <v>0</v>
          </cell>
          <cell r="H738">
            <v>0</v>
          </cell>
          <cell r="I738">
            <v>0</v>
          </cell>
          <cell r="J738">
            <v>0</v>
          </cell>
          <cell r="K738">
            <v>0</v>
          </cell>
          <cell r="L738">
            <v>0</v>
          </cell>
          <cell r="M738">
            <v>0</v>
          </cell>
          <cell r="N738">
            <v>0</v>
          </cell>
          <cell r="O738">
            <v>3606094309</v>
          </cell>
          <cell r="P738" t="str">
            <v>410041005.1000.1220052</v>
          </cell>
          <cell r="Q738">
            <v>3606094309</v>
          </cell>
        </row>
        <row r="739">
          <cell r="A739" t="str">
            <v>410041005.1000.1220053</v>
          </cell>
          <cell r="B739" t="str">
            <v>SERVICIO DE ASEO Y CAFETERIA</v>
          </cell>
          <cell r="C739">
            <v>134674968</v>
          </cell>
          <cell r="D739">
            <v>0</v>
          </cell>
          <cell r="E739">
            <v>234558905</v>
          </cell>
          <cell r="F739">
            <v>217921267</v>
          </cell>
          <cell r="G739">
            <v>0</v>
          </cell>
          <cell r="H739">
            <v>0</v>
          </cell>
          <cell r="I739">
            <v>0</v>
          </cell>
          <cell r="J739">
            <v>-16877102</v>
          </cell>
          <cell r="K739">
            <v>0</v>
          </cell>
          <cell r="L739">
            <v>0</v>
          </cell>
          <cell r="M739">
            <v>0</v>
          </cell>
          <cell r="N739">
            <v>0</v>
          </cell>
          <cell r="O739">
            <v>570278038</v>
          </cell>
          <cell r="P739" t="str">
            <v>410041005.1000.1220053</v>
          </cell>
          <cell r="Q739">
            <v>570278038</v>
          </cell>
        </row>
        <row r="740">
          <cell r="A740" t="str">
            <v>410041005.1000.1220054</v>
          </cell>
          <cell r="B740" t="str">
            <v>SERVICIO MANTENIMIENTO PARQUE AUTOMOTOR</v>
          </cell>
          <cell r="C740">
            <v>1031065150</v>
          </cell>
          <cell r="D740">
            <v>0</v>
          </cell>
          <cell r="E740">
            <v>150000000</v>
          </cell>
          <cell r="F740">
            <v>-150000000</v>
          </cell>
          <cell r="G740">
            <v>0</v>
          </cell>
          <cell r="H740">
            <v>4000000</v>
          </cell>
          <cell r="I740">
            <v>0</v>
          </cell>
          <cell r="J740">
            <v>-3009515</v>
          </cell>
          <cell r="K740">
            <v>0</v>
          </cell>
          <cell r="L740">
            <v>0</v>
          </cell>
          <cell r="M740">
            <v>0</v>
          </cell>
          <cell r="N740">
            <v>0</v>
          </cell>
          <cell r="O740">
            <v>1032055635</v>
          </cell>
          <cell r="P740" t="str">
            <v>410041005.1000.1220054</v>
          </cell>
          <cell r="Q740">
            <v>1032055635</v>
          </cell>
        </row>
        <row r="741">
          <cell r="A741" t="str">
            <v>410041005.1000.1220063</v>
          </cell>
          <cell r="B741" t="str">
            <v>CAPACITACION</v>
          </cell>
          <cell r="C741">
            <v>121000000</v>
          </cell>
          <cell r="D741">
            <v>1186671</v>
          </cell>
          <cell r="E741">
            <v>0</v>
          </cell>
          <cell r="F741">
            <v>0</v>
          </cell>
          <cell r="G741">
            <v>0</v>
          </cell>
          <cell r="H741">
            <v>0</v>
          </cell>
          <cell r="I741">
            <v>0</v>
          </cell>
          <cell r="J741">
            <v>16000000</v>
          </cell>
          <cell r="K741">
            <v>0</v>
          </cell>
          <cell r="L741">
            <v>0</v>
          </cell>
          <cell r="M741">
            <v>0</v>
          </cell>
          <cell r="N741">
            <v>0</v>
          </cell>
          <cell r="O741">
            <v>138186671</v>
          </cell>
          <cell r="P741" t="str">
            <v>410041005.1000.1220063</v>
          </cell>
          <cell r="Q741">
            <v>138186671</v>
          </cell>
        </row>
        <row r="742">
          <cell r="A742" t="str">
            <v>410041005.1000.1220066</v>
          </cell>
          <cell r="B742" t="str">
            <v>GASTOS LEGALES</v>
          </cell>
          <cell r="C742">
            <v>23098000</v>
          </cell>
          <cell r="D742">
            <v>0</v>
          </cell>
          <cell r="E742">
            <v>0</v>
          </cell>
          <cell r="F742">
            <v>0</v>
          </cell>
          <cell r="G742">
            <v>0</v>
          </cell>
          <cell r="H742">
            <v>-14744570</v>
          </cell>
          <cell r="I742">
            <v>1500000</v>
          </cell>
          <cell r="J742">
            <v>10000000</v>
          </cell>
          <cell r="K742">
            <v>0</v>
          </cell>
          <cell r="L742">
            <v>0</v>
          </cell>
          <cell r="M742">
            <v>0</v>
          </cell>
          <cell r="N742">
            <v>0</v>
          </cell>
          <cell r="O742">
            <v>19853430</v>
          </cell>
          <cell r="P742" t="str">
            <v>410041005.1000.1220066</v>
          </cell>
          <cell r="Q742">
            <v>19853430</v>
          </cell>
        </row>
        <row r="743">
          <cell r="A743" t="str">
            <v>410041005.1000.1220079</v>
          </cell>
          <cell r="B743" t="str">
            <v>SEGUROS</v>
          </cell>
          <cell r="C743">
            <v>5519059126</v>
          </cell>
          <cell r="D743">
            <v>0</v>
          </cell>
          <cell r="E743">
            <v>0</v>
          </cell>
          <cell r="F743">
            <v>0</v>
          </cell>
          <cell r="G743">
            <v>0</v>
          </cell>
          <cell r="H743">
            <v>0</v>
          </cell>
          <cell r="I743">
            <v>0</v>
          </cell>
          <cell r="J743">
            <v>0</v>
          </cell>
          <cell r="K743">
            <v>0</v>
          </cell>
          <cell r="L743">
            <v>0</v>
          </cell>
          <cell r="M743">
            <v>0</v>
          </cell>
          <cell r="N743">
            <v>0</v>
          </cell>
          <cell r="O743">
            <v>5519059126</v>
          </cell>
          <cell r="P743" t="str">
            <v>410041005.1000.1220079</v>
          </cell>
          <cell r="Q743">
            <v>5519059126</v>
          </cell>
        </row>
        <row r="744">
          <cell r="A744" t="str">
            <v>410041005.1000.1220097</v>
          </cell>
          <cell r="B744" t="str">
            <v>IMPRESOS PUBLICACIONES Y AFILIACIONES</v>
          </cell>
          <cell r="C744">
            <v>20825000</v>
          </cell>
          <cell r="D744">
            <v>0</v>
          </cell>
          <cell r="E744">
            <v>0</v>
          </cell>
          <cell r="F744">
            <v>0</v>
          </cell>
          <cell r="G744">
            <v>0</v>
          </cell>
          <cell r="H744">
            <v>0</v>
          </cell>
          <cell r="I744">
            <v>0</v>
          </cell>
          <cell r="J744">
            <v>0</v>
          </cell>
          <cell r="K744">
            <v>0</v>
          </cell>
          <cell r="L744">
            <v>0</v>
          </cell>
          <cell r="M744">
            <v>0</v>
          </cell>
          <cell r="N744">
            <v>0</v>
          </cell>
          <cell r="O744">
            <v>20825000</v>
          </cell>
          <cell r="P744" t="str">
            <v>410041005.1000.1220097</v>
          </cell>
          <cell r="Q744">
            <v>20825000</v>
          </cell>
        </row>
        <row r="745">
          <cell r="A745" t="str">
            <v>410041005.1000.1222004</v>
          </cell>
          <cell r="B745" t="str">
            <v>SERVICIO DE MANTENIMIENTO GENERAL</v>
          </cell>
          <cell r="C745">
            <v>186055355</v>
          </cell>
          <cell r="D745">
            <v>0</v>
          </cell>
          <cell r="E745">
            <v>0</v>
          </cell>
          <cell r="F745">
            <v>0</v>
          </cell>
          <cell r="G745">
            <v>-2535129</v>
          </cell>
          <cell r="H745">
            <v>0</v>
          </cell>
          <cell r="I745">
            <v>0</v>
          </cell>
          <cell r="J745">
            <v>0</v>
          </cell>
          <cell r="K745">
            <v>0</v>
          </cell>
          <cell r="L745">
            <v>0</v>
          </cell>
          <cell r="M745">
            <v>0</v>
          </cell>
          <cell r="N745">
            <v>0</v>
          </cell>
          <cell r="O745">
            <v>183520226</v>
          </cell>
          <cell r="P745" t="str">
            <v>410041005.1000.1222004</v>
          </cell>
          <cell r="Q745">
            <v>183520226</v>
          </cell>
        </row>
        <row r="746">
          <cell r="A746" t="str">
            <v>410041005.1000.1222013</v>
          </cell>
          <cell r="B746" t="str">
            <v>ARRENDAMIENTO</v>
          </cell>
          <cell r="C746">
            <v>9360958</v>
          </cell>
          <cell r="D746">
            <v>0</v>
          </cell>
          <cell r="E746">
            <v>0</v>
          </cell>
          <cell r="F746">
            <v>0</v>
          </cell>
          <cell r="G746">
            <v>0</v>
          </cell>
          <cell r="H746">
            <v>0</v>
          </cell>
          <cell r="I746">
            <v>0</v>
          </cell>
          <cell r="J746">
            <v>0</v>
          </cell>
          <cell r="K746">
            <v>0</v>
          </cell>
          <cell r="L746">
            <v>0</v>
          </cell>
          <cell r="M746">
            <v>0</v>
          </cell>
          <cell r="N746">
            <v>0</v>
          </cell>
          <cell r="O746">
            <v>9360958</v>
          </cell>
          <cell r="P746" t="str">
            <v>410041005.1000.1222013</v>
          </cell>
          <cell r="Q746">
            <v>9360958</v>
          </cell>
        </row>
        <row r="747">
          <cell r="A747" t="str">
            <v>410041005.1000.1222052</v>
          </cell>
          <cell r="B747" t="str">
            <v>SERVICIO DE VIGILANCIA</v>
          </cell>
          <cell r="C747">
            <v>8746500</v>
          </cell>
          <cell r="D747">
            <v>0</v>
          </cell>
          <cell r="E747">
            <v>0</v>
          </cell>
          <cell r="F747">
            <v>0</v>
          </cell>
          <cell r="G747">
            <v>0</v>
          </cell>
          <cell r="H747">
            <v>0</v>
          </cell>
          <cell r="I747">
            <v>0</v>
          </cell>
          <cell r="J747">
            <v>0</v>
          </cell>
          <cell r="K747">
            <v>0</v>
          </cell>
          <cell r="L747">
            <v>0</v>
          </cell>
          <cell r="M747">
            <v>0</v>
          </cell>
          <cell r="N747">
            <v>0</v>
          </cell>
          <cell r="O747">
            <v>8746500</v>
          </cell>
          <cell r="P747" t="str">
            <v>410041005.1000.1222052</v>
          </cell>
          <cell r="Q747">
            <v>8746500</v>
          </cell>
        </row>
        <row r="748">
          <cell r="A748" t="str">
            <v>410041005.1000.1222053</v>
          </cell>
          <cell r="B748" t="str">
            <v>SERVICIO DE ASEO Y CAFETERIA</v>
          </cell>
          <cell r="C748">
            <v>36398640</v>
          </cell>
          <cell r="D748">
            <v>0</v>
          </cell>
          <cell r="E748">
            <v>0</v>
          </cell>
          <cell r="F748">
            <v>0</v>
          </cell>
          <cell r="G748">
            <v>0</v>
          </cell>
          <cell r="H748">
            <v>0</v>
          </cell>
          <cell r="I748">
            <v>0</v>
          </cell>
          <cell r="J748">
            <v>0</v>
          </cell>
          <cell r="K748">
            <v>0</v>
          </cell>
          <cell r="L748">
            <v>0</v>
          </cell>
          <cell r="M748">
            <v>0</v>
          </cell>
          <cell r="N748">
            <v>0</v>
          </cell>
          <cell r="O748">
            <v>36398640</v>
          </cell>
          <cell r="P748" t="str">
            <v>410041005.1000.1222053</v>
          </cell>
          <cell r="Q748">
            <v>36398640</v>
          </cell>
        </row>
        <row r="749">
          <cell r="A749" t="str">
            <v>410041005.1000.1222054</v>
          </cell>
          <cell r="B749" t="str">
            <v>SERVICIO MANTENIMIENTO PARQUE AUTOMOTOR</v>
          </cell>
          <cell r="C749">
            <v>168762087</v>
          </cell>
          <cell r="D749">
            <v>0</v>
          </cell>
          <cell r="E749">
            <v>0</v>
          </cell>
          <cell r="F749">
            <v>0</v>
          </cell>
          <cell r="G749">
            <v>0</v>
          </cell>
          <cell r="H749">
            <v>0</v>
          </cell>
          <cell r="I749">
            <v>0</v>
          </cell>
          <cell r="J749">
            <v>-85907311</v>
          </cell>
          <cell r="K749">
            <v>0</v>
          </cell>
          <cell r="L749">
            <v>0</v>
          </cell>
          <cell r="M749">
            <v>0</v>
          </cell>
          <cell r="N749">
            <v>0</v>
          </cell>
          <cell r="O749">
            <v>82854776</v>
          </cell>
          <cell r="P749" t="str">
            <v>410041005.1000.1222054</v>
          </cell>
          <cell r="Q749">
            <v>82854776</v>
          </cell>
        </row>
        <row r="750">
          <cell r="A750" t="str">
            <v>410041005.1000.1222066</v>
          </cell>
          <cell r="B750" t="str">
            <v>GASTOS LEGALES</v>
          </cell>
          <cell r="C750">
            <v>7089150</v>
          </cell>
          <cell r="D750">
            <v>0</v>
          </cell>
          <cell r="E750">
            <v>0</v>
          </cell>
          <cell r="F750">
            <v>0</v>
          </cell>
          <cell r="G750">
            <v>0</v>
          </cell>
          <cell r="H750">
            <v>0</v>
          </cell>
          <cell r="I750">
            <v>0</v>
          </cell>
          <cell r="J750">
            <v>-1336359</v>
          </cell>
          <cell r="K750">
            <v>0</v>
          </cell>
          <cell r="L750">
            <v>0</v>
          </cell>
          <cell r="M750">
            <v>0</v>
          </cell>
          <cell r="N750">
            <v>0</v>
          </cell>
          <cell r="O750">
            <v>5752791</v>
          </cell>
          <cell r="P750" t="str">
            <v>410041005.1000.1222066</v>
          </cell>
          <cell r="Q750">
            <v>5752791</v>
          </cell>
        </row>
        <row r="751">
          <cell r="A751" t="str">
            <v>410041005.1000.1224004</v>
          </cell>
          <cell r="B751" t="str">
            <v>SERVICIO DE MANTENIMIENTO GENERAL</v>
          </cell>
          <cell r="C751">
            <v>1038024256</v>
          </cell>
          <cell r="D751">
            <v>0</v>
          </cell>
          <cell r="E751">
            <v>0</v>
          </cell>
          <cell r="F751">
            <v>0</v>
          </cell>
          <cell r="G751">
            <v>0</v>
          </cell>
          <cell r="H751">
            <v>0</v>
          </cell>
          <cell r="I751">
            <v>0</v>
          </cell>
          <cell r="J751">
            <v>0</v>
          </cell>
          <cell r="K751">
            <v>0</v>
          </cell>
          <cell r="L751">
            <v>0</v>
          </cell>
          <cell r="M751">
            <v>0</v>
          </cell>
          <cell r="N751">
            <v>0</v>
          </cell>
          <cell r="O751">
            <v>1038024256</v>
          </cell>
          <cell r="P751" t="str">
            <v>410041005.1000.1224004</v>
          </cell>
          <cell r="Q751">
            <v>1038024256</v>
          </cell>
        </row>
        <row r="752">
          <cell r="A752" t="str">
            <v>410041005.1000.1224054</v>
          </cell>
          <cell r="B752" t="str">
            <v>SERVICIO DE MANTENIMIENTO PARQUE AUTOMOTOR</v>
          </cell>
          <cell r="C752">
            <v>15160960</v>
          </cell>
          <cell r="D752">
            <v>0</v>
          </cell>
          <cell r="E752">
            <v>0</v>
          </cell>
          <cell r="F752">
            <v>0</v>
          </cell>
          <cell r="G752">
            <v>0</v>
          </cell>
          <cell r="H752">
            <v>0</v>
          </cell>
          <cell r="I752">
            <v>0</v>
          </cell>
          <cell r="J752">
            <v>0</v>
          </cell>
          <cell r="K752">
            <v>0</v>
          </cell>
          <cell r="L752">
            <v>0</v>
          </cell>
          <cell r="M752">
            <v>0</v>
          </cell>
          <cell r="N752">
            <v>0</v>
          </cell>
          <cell r="O752">
            <v>15160960</v>
          </cell>
          <cell r="P752" t="str">
            <v>410041005.1000.1224054</v>
          </cell>
          <cell r="Q752">
            <v>15160960</v>
          </cell>
        </row>
        <row r="753">
          <cell r="A753" t="str">
            <v>410041005.1000.1224063</v>
          </cell>
          <cell r="B753" t="str">
            <v>CAPACITACIÓN</v>
          </cell>
          <cell r="C753">
            <v>8800000</v>
          </cell>
          <cell r="D753">
            <v>0</v>
          </cell>
          <cell r="E753">
            <v>0</v>
          </cell>
          <cell r="F753">
            <v>0</v>
          </cell>
          <cell r="G753">
            <v>0</v>
          </cell>
          <cell r="H753">
            <v>0</v>
          </cell>
          <cell r="I753">
            <v>0</v>
          </cell>
          <cell r="J753">
            <v>0</v>
          </cell>
          <cell r="K753">
            <v>0</v>
          </cell>
          <cell r="L753">
            <v>0</v>
          </cell>
          <cell r="M753">
            <v>0</v>
          </cell>
          <cell r="N753">
            <v>0</v>
          </cell>
          <cell r="O753">
            <v>8800000</v>
          </cell>
          <cell r="P753" t="str">
            <v>410041005.1000.1224063</v>
          </cell>
          <cell r="Q753">
            <v>8800000</v>
          </cell>
        </row>
        <row r="754">
          <cell r="A754" t="str">
            <v>410041005.1000.1224079</v>
          </cell>
          <cell r="B754" t="str">
            <v>SEGUROS</v>
          </cell>
          <cell r="C754">
            <v>0</v>
          </cell>
          <cell r="D754">
            <v>0.01</v>
          </cell>
          <cell r="E754">
            <v>-0.01</v>
          </cell>
          <cell r="F754">
            <v>0</v>
          </cell>
          <cell r="G754">
            <v>0</v>
          </cell>
          <cell r="H754">
            <v>0</v>
          </cell>
          <cell r="I754">
            <v>0</v>
          </cell>
          <cell r="J754">
            <v>0</v>
          </cell>
          <cell r="K754">
            <v>0</v>
          </cell>
          <cell r="L754">
            <v>0</v>
          </cell>
          <cell r="M754">
            <v>0</v>
          </cell>
          <cell r="N754">
            <v>0</v>
          </cell>
          <cell r="O754">
            <v>0</v>
          </cell>
          <cell r="P754" t="str">
            <v>410041005.1000.1224079</v>
          </cell>
          <cell r="Q754">
            <v>0</v>
          </cell>
        </row>
        <row r="755">
          <cell r="A755" t="str">
            <v>410041005.1000.1226004</v>
          </cell>
          <cell r="B755" t="str">
            <v>SERVICIO DE MANTENIMIENTO GENERAL</v>
          </cell>
          <cell r="C755">
            <v>37821415</v>
          </cell>
          <cell r="D755">
            <v>0</v>
          </cell>
          <cell r="E755">
            <v>0</v>
          </cell>
          <cell r="F755">
            <v>0</v>
          </cell>
          <cell r="G755">
            <v>0</v>
          </cell>
          <cell r="H755">
            <v>0</v>
          </cell>
          <cell r="I755">
            <v>0</v>
          </cell>
          <cell r="J755">
            <v>0</v>
          </cell>
          <cell r="K755">
            <v>0</v>
          </cell>
          <cell r="L755">
            <v>0</v>
          </cell>
          <cell r="M755">
            <v>0</v>
          </cell>
          <cell r="N755">
            <v>0</v>
          </cell>
          <cell r="O755">
            <v>37821415</v>
          </cell>
          <cell r="P755" t="str">
            <v>410041005.1000.1226004</v>
          </cell>
          <cell r="Q755">
            <v>37821415</v>
          </cell>
        </row>
        <row r="756">
          <cell r="A756" t="str">
            <v>410041005.1000.1226013</v>
          </cell>
          <cell r="B756" t="str">
            <v>ARRENDAMIENTO</v>
          </cell>
          <cell r="C756">
            <v>7192</v>
          </cell>
          <cell r="D756">
            <v>0</v>
          </cell>
          <cell r="E756">
            <v>0</v>
          </cell>
          <cell r="F756">
            <v>0</v>
          </cell>
          <cell r="G756">
            <v>0</v>
          </cell>
          <cell r="H756">
            <v>-7192</v>
          </cell>
          <cell r="I756">
            <v>0</v>
          </cell>
          <cell r="J756">
            <v>0</v>
          </cell>
          <cell r="K756">
            <v>0</v>
          </cell>
          <cell r="L756">
            <v>0</v>
          </cell>
          <cell r="M756">
            <v>0</v>
          </cell>
          <cell r="N756">
            <v>0</v>
          </cell>
          <cell r="O756">
            <v>0</v>
          </cell>
          <cell r="P756" t="str">
            <v>410041005.1000.1226013</v>
          </cell>
          <cell r="Q756">
            <v>0</v>
          </cell>
        </row>
        <row r="757">
          <cell r="A757" t="str">
            <v>410041005.1000.1226041</v>
          </cell>
          <cell r="B757" t="str">
            <v>COMUNICACIÓN Y TRANSPORTE</v>
          </cell>
          <cell r="C757">
            <v>3701003</v>
          </cell>
          <cell r="D757">
            <v>0</v>
          </cell>
          <cell r="E757">
            <v>0</v>
          </cell>
          <cell r="F757">
            <v>0</v>
          </cell>
          <cell r="G757">
            <v>0</v>
          </cell>
          <cell r="H757">
            <v>0</v>
          </cell>
          <cell r="I757">
            <v>0</v>
          </cell>
          <cell r="J757">
            <v>0</v>
          </cell>
          <cell r="K757">
            <v>0</v>
          </cell>
          <cell r="L757">
            <v>0</v>
          </cell>
          <cell r="M757">
            <v>0</v>
          </cell>
          <cell r="N757">
            <v>0</v>
          </cell>
          <cell r="O757">
            <v>3701003</v>
          </cell>
          <cell r="P757" t="str">
            <v>410041005.1000.1226041</v>
          </cell>
          <cell r="Q757">
            <v>3701003</v>
          </cell>
        </row>
        <row r="758">
          <cell r="A758" t="str">
            <v>410041005.1000.1226054</v>
          </cell>
          <cell r="B758" t="str">
            <v>SERVICIO MANTENIMIENTO PARQUE AUTOMOTOR</v>
          </cell>
          <cell r="C758">
            <v>43022.68</v>
          </cell>
          <cell r="D758">
            <v>0</v>
          </cell>
          <cell r="E758">
            <v>0</v>
          </cell>
          <cell r="F758">
            <v>0</v>
          </cell>
          <cell r="G758">
            <v>0</v>
          </cell>
          <cell r="H758">
            <v>0</v>
          </cell>
          <cell r="I758">
            <v>0</v>
          </cell>
          <cell r="J758">
            <v>0</v>
          </cell>
          <cell r="K758">
            <v>0</v>
          </cell>
          <cell r="L758">
            <v>0</v>
          </cell>
          <cell r="M758">
            <v>0</v>
          </cell>
          <cell r="N758">
            <v>0</v>
          </cell>
          <cell r="O758">
            <v>43022.68</v>
          </cell>
          <cell r="P758" t="str">
            <v>410041005.1000.1226054</v>
          </cell>
          <cell r="Q758">
            <v>43022.68</v>
          </cell>
        </row>
        <row r="759">
          <cell r="A759" t="str">
            <v>410041005.1000.1228054</v>
          </cell>
          <cell r="B759" t="str">
            <v>SERVICIO MANTENIMIENTO PARQUE AUTOMOTOR</v>
          </cell>
          <cell r="C759">
            <v>0</v>
          </cell>
          <cell r="D759">
            <v>0.72</v>
          </cell>
          <cell r="E759">
            <v>-0.72</v>
          </cell>
          <cell r="F759">
            <v>0</v>
          </cell>
          <cell r="G759">
            <v>0</v>
          </cell>
          <cell r="H759">
            <v>0</v>
          </cell>
          <cell r="I759">
            <v>0</v>
          </cell>
          <cell r="J759">
            <v>0</v>
          </cell>
          <cell r="K759">
            <v>0</v>
          </cell>
          <cell r="L759">
            <v>0</v>
          </cell>
          <cell r="M759">
            <v>0</v>
          </cell>
          <cell r="N759">
            <v>0</v>
          </cell>
          <cell r="O759">
            <v>0</v>
          </cell>
          <cell r="P759" t="str">
            <v>410041005.1000.1228054</v>
          </cell>
          <cell r="Q759">
            <v>0</v>
          </cell>
        </row>
        <row r="760">
          <cell r="A760" t="str">
            <v>410041005.1000.1230023</v>
          </cell>
          <cell r="B760" t="str">
            <v>OTROS IMPUESTOS TASAS Y MULTAS</v>
          </cell>
          <cell r="C760">
            <v>0</v>
          </cell>
          <cell r="D760">
            <v>122786546</v>
          </cell>
          <cell r="E760">
            <v>581784</v>
          </cell>
          <cell r="F760">
            <v>-290892</v>
          </cell>
          <cell r="G760">
            <v>0</v>
          </cell>
          <cell r="H760">
            <v>0</v>
          </cell>
          <cell r="I760">
            <v>0</v>
          </cell>
          <cell r="J760">
            <v>0</v>
          </cell>
          <cell r="K760">
            <v>0</v>
          </cell>
          <cell r="L760">
            <v>0</v>
          </cell>
          <cell r="M760">
            <v>0</v>
          </cell>
          <cell r="N760">
            <v>0</v>
          </cell>
          <cell r="O760">
            <v>123077438</v>
          </cell>
          <cell r="P760" t="str">
            <v>410041005.1000.1230023</v>
          </cell>
          <cell r="Q760">
            <v>123077438</v>
          </cell>
        </row>
        <row r="761">
          <cell r="A761" t="str">
            <v>410041005.1000.1230033</v>
          </cell>
          <cell r="B761" t="str">
            <v>IMPUESTO DE INDUSTRIA Y COMERCIO</v>
          </cell>
          <cell r="C761">
            <v>173225000</v>
          </cell>
          <cell r="D761">
            <v>196959900</v>
          </cell>
          <cell r="E761">
            <v>170180020</v>
          </cell>
          <cell r="F761">
            <v>477483000</v>
          </cell>
          <cell r="G761">
            <v>140915000</v>
          </cell>
          <cell r="H761">
            <v>134814000</v>
          </cell>
          <cell r="I761">
            <v>131114000</v>
          </cell>
          <cell r="J761">
            <v>150541000</v>
          </cell>
          <cell r="K761">
            <v>0</v>
          </cell>
          <cell r="L761">
            <v>0</v>
          </cell>
          <cell r="M761">
            <v>0</v>
          </cell>
          <cell r="N761">
            <v>0</v>
          </cell>
          <cell r="O761">
            <v>1575231920</v>
          </cell>
          <cell r="P761" t="str">
            <v>410041005.1000.1230033</v>
          </cell>
          <cell r="Q761">
            <v>1575231920</v>
          </cell>
        </row>
        <row r="762">
          <cell r="A762" t="str">
            <v>410041005.1000.1230037</v>
          </cell>
          <cell r="B762" t="str">
            <v>IMPUESTO AL PATRIMONIO</v>
          </cell>
          <cell r="C762">
            <v>0</v>
          </cell>
          <cell r="D762">
            <v>0</v>
          </cell>
          <cell r="E762">
            <v>0</v>
          </cell>
          <cell r="F762">
            <v>0</v>
          </cell>
          <cell r="G762">
            <v>4962925000</v>
          </cell>
          <cell r="H762">
            <v>0</v>
          </cell>
          <cell r="I762">
            <v>0</v>
          </cell>
          <cell r="J762">
            <v>0</v>
          </cell>
          <cell r="K762">
            <v>0</v>
          </cell>
          <cell r="L762">
            <v>0</v>
          </cell>
          <cell r="M762">
            <v>0</v>
          </cell>
          <cell r="N762">
            <v>0</v>
          </cell>
          <cell r="O762">
            <v>4962925000</v>
          </cell>
          <cell r="P762" t="str">
            <v>410041005.1000.1230037</v>
          </cell>
          <cell r="Q762">
            <v>4962925000</v>
          </cell>
        </row>
        <row r="763">
          <cell r="A763" t="str">
            <v>410041005.1000.1230055</v>
          </cell>
          <cell r="B763" t="str">
            <v>IMPUESTO PREDIAL</v>
          </cell>
          <cell r="C763">
            <v>0</v>
          </cell>
          <cell r="D763">
            <v>12906105</v>
          </cell>
          <cell r="E763">
            <v>375912730</v>
          </cell>
          <cell r="F763">
            <v>0</v>
          </cell>
          <cell r="G763">
            <v>0</v>
          </cell>
          <cell r="H763">
            <v>0</v>
          </cell>
          <cell r="I763">
            <v>0</v>
          </cell>
          <cell r="J763">
            <v>0</v>
          </cell>
          <cell r="K763">
            <v>0</v>
          </cell>
          <cell r="L763">
            <v>0</v>
          </cell>
          <cell r="M763">
            <v>0</v>
          </cell>
          <cell r="N763">
            <v>0</v>
          </cell>
          <cell r="O763">
            <v>388818835</v>
          </cell>
          <cell r="P763" t="str">
            <v>410041005.1000.1230055</v>
          </cell>
          <cell r="Q763">
            <v>388818835</v>
          </cell>
        </row>
        <row r="764">
          <cell r="A764" t="str">
            <v>410041005.1000.1230057</v>
          </cell>
          <cell r="B764" t="str">
            <v>IMPUESTO SOBRE VEHICULO AUTOMOTOR</v>
          </cell>
          <cell r="C764">
            <v>0</v>
          </cell>
          <cell r="D764">
            <v>0</v>
          </cell>
          <cell r="E764">
            <v>0</v>
          </cell>
          <cell r="F764">
            <v>0</v>
          </cell>
          <cell r="G764">
            <v>0</v>
          </cell>
          <cell r="H764">
            <v>0</v>
          </cell>
          <cell r="I764">
            <v>0</v>
          </cell>
          <cell r="J764">
            <v>48990645</v>
          </cell>
          <cell r="K764">
            <v>0</v>
          </cell>
          <cell r="L764">
            <v>0</v>
          </cell>
          <cell r="M764">
            <v>0</v>
          </cell>
          <cell r="N764">
            <v>0</v>
          </cell>
          <cell r="O764">
            <v>48990645</v>
          </cell>
          <cell r="P764" t="str">
            <v>410041005.1000.1230057</v>
          </cell>
          <cell r="Q764">
            <v>48990645</v>
          </cell>
        </row>
        <row r="765">
          <cell r="A765" t="str">
            <v>410041005.1000.1230058</v>
          </cell>
          <cell r="B765" t="str">
            <v>IMPUESTO A LA EQUIDAD CREE</v>
          </cell>
          <cell r="C765">
            <v>238247000</v>
          </cell>
          <cell r="D765">
            <v>252463000</v>
          </cell>
          <cell r="E765">
            <v>283600000</v>
          </cell>
          <cell r="F765">
            <v>260631000</v>
          </cell>
          <cell r="G765">
            <v>264338000</v>
          </cell>
          <cell r="H765">
            <v>785309831</v>
          </cell>
          <cell r="I765">
            <v>276316000</v>
          </cell>
          <cell r="J765">
            <v>268593000</v>
          </cell>
          <cell r="K765">
            <v>0</v>
          </cell>
          <cell r="L765">
            <v>0</v>
          </cell>
          <cell r="M765">
            <v>0</v>
          </cell>
          <cell r="N765">
            <v>0</v>
          </cell>
          <cell r="O765">
            <v>2629497831</v>
          </cell>
          <cell r="P765" t="str">
            <v>410041005.1000.1230058</v>
          </cell>
          <cell r="Q765">
            <v>2629497831</v>
          </cell>
        </row>
        <row r="766">
          <cell r="A766" t="str">
            <v>410041005.1000.1236023</v>
          </cell>
          <cell r="B766" t="str">
            <v>OTROS IMPUESTOS TASAS Y MULTAS</v>
          </cell>
          <cell r="C766">
            <v>968468</v>
          </cell>
          <cell r="D766">
            <v>0</v>
          </cell>
          <cell r="E766">
            <v>0</v>
          </cell>
          <cell r="F766">
            <v>0</v>
          </cell>
          <cell r="G766">
            <v>0</v>
          </cell>
          <cell r="H766">
            <v>-968468</v>
          </cell>
          <cell r="I766">
            <v>0</v>
          </cell>
          <cell r="J766">
            <v>0</v>
          </cell>
          <cell r="K766">
            <v>0</v>
          </cell>
          <cell r="L766">
            <v>0</v>
          </cell>
          <cell r="M766">
            <v>0</v>
          </cell>
          <cell r="N766">
            <v>0</v>
          </cell>
          <cell r="O766">
            <v>0</v>
          </cell>
          <cell r="P766" t="str">
            <v>410041005.1000.1236023</v>
          </cell>
          <cell r="Q766">
            <v>0</v>
          </cell>
        </row>
        <row r="767">
          <cell r="A767" t="str">
            <v>410041005.1000.1310049</v>
          </cell>
          <cell r="B767" t="str">
            <v>PAGOS A MINCOMUNICACIONES</v>
          </cell>
          <cell r="C767">
            <v>978193000</v>
          </cell>
          <cell r="D767">
            <v>0</v>
          </cell>
          <cell r="E767">
            <v>0</v>
          </cell>
          <cell r="F767">
            <v>951911000</v>
          </cell>
          <cell r="G767">
            <v>0</v>
          </cell>
          <cell r="H767">
            <v>0</v>
          </cell>
          <cell r="I767">
            <v>909187000</v>
          </cell>
          <cell r="J767">
            <v>0</v>
          </cell>
          <cell r="K767">
            <v>0</v>
          </cell>
          <cell r="L767">
            <v>0</v>
          </cell>
          <cell r="M767">
            <v>0</v>
          </cell>
          <cell r="N767">
            <v>0</v>
          </cell>
          <cell r="O767">
            <v>2839291000</v>
          </cell>
          <cell r="P767" t="str">
            <v>410041005.1000.1310049</v>
          </cell>
          <cell r="Q767">
            <v>2839291000</v>
          </cell>
        </row>
        <row r="768">
          <cell r="A768" t="str">
            <v>410041005.1000.1310082</v>
          </cell>
          <cell r="B768" t="str">
            <v>CONTRIBUCIONES A LAS COMISIONES DE REGULACION</v>
          </cell>
          <cell r="C768">
            <v>0</v>
          </cell>
          <cell r="D768">
            <v>63705000</v>
          </cell>
          <cell r="E768">
            <v>0</v>
          </cell>
          <cell r="F768">
            <v>0</v>
          </cell>
          <cell r="G768">
            <v>0</v>
          </cell>
          <cell r="H768">
            <v>0</v>
          </cell>
          <cell r="I768">
            <v>0</v>
          </cell>
          <cell r="J768">
            <v>66148000</v>
          </cell>
          <cell r="K768">
            <v>0</v>
          </cell>
          <cell r="L768">
            <v>0</v>
          </cell>
          <cell r="M768">
            <v>0</v>
          </cell>
          <cell r="N768">
            <v>0</v>
          </cell>
          <cell r="O768">
            <v>129853000</v>
          </cell>
          <cell r="P768" t="str">
            <v>410041005.1000.1310082</v>
          </cell>
          <cell r="Q768">
            <v>129853000</v>
          </cell>
        </row>
        <row r="769">
          <cell r="A769" t="str">
            <v>410041005.1000.1310099</v>
          </cell>
          <cell r="B769" t="str">
            <v>CUOTA DE AUDITAJE</v>
          </cell>
          <cell r="C769">
            <v>0</v>
          </cell>
          <cell r="D769">
            <v>0</v>
          </cell>
          <cell r="E769">
            <v>0</v>
          </cell>
          <cell r="F769">
            <v>831209384</v>
          </cell>
          <cell r="G769">
            <v>0</v>
          </cell>
          <cell r="H769">
            <v>0</v>
          </cell>
          <cell r="I769">
            <v>0</v>
          </cell>
          <cell r="J769">
            <v>0</v>
          </cell>
          <cell r="K769">
            <v>0</v>
          </cell>
          <cell r="L769">
            <v>0</v>
          </cell>
          <cell r="M769">
            <v>0</v>
          </cell>
          <cell r="N769">
            <v>0</v>
          </cell>
          <cell r="O769">
            <v>831209384</v>
          </cell>
          <cell r="P769" t="str">
            <v>410041005.1000.1310099</v>
          </cell>
          <cell r="Q769">
            <v>831209384</v>
          </cell>
        </row>
        <row r="770">
          <cell r="A770" t="str">
            <v>410041005.1000.1320020</v>
          </cell>
          <cell r="B770" t="str">
            <v>OTRAS TRANSFERENCIAS FONDO DE PENSIONES</v>
          </cell>
          <cell r="C770">
            <v>0</v>
          </cell>
          <cell r="D770">
            <v>0</v>
          </cell>
          <cell r="E770">
            <v>29093000000</v>
          </cell>
          <cell r="F770">
            <v>0</v>
          </cell>
          <cell r="G770">
            <v>0</v>
          </cell>
          <cell r="H770">
            <v>0</v>
          </cell>
          <cell r="I770">
            <v>0</v>
          </cell>
          <cell r="J770">
            <v>0</v>
          </cell>
          <cell r="K770">
            <v>0</v>
          </cell>
          <cell r="L770">
            <v>0</v>
          </cell>
          <cell r="M770">
            <v>0</v>
          </cell>
          <cell r="N770">
            <v>0</v>
          </cell>
          <cell r="O770">
            <v>29093000000</v>
          </cell>
          <cell r="P770" t="str">
            <v>410041005.1000.1320020</v>
          </cell>
          <cell r="Q770">
            <v>29093000000</v>
          </cell>
        </row>
        <row r="771">
          <cell r="A771" t="str">
            <v>410041005.1000.1320025</v>
          </cell>
          <cell r="B771" t="str">
            <v>PENSIONES Y JUBILACIONES</v>
          </cell>
          <cell r="C771">
            <v>1996957529</v>
          </cell>
          <cell r="D771">
            <v>2318964812.4499998</v>
          </cell>
          <cell r="E771">
            <v>1703534982</v>
          </cell>
          <cell r="F771">
            <v>1914657286</v>
          </cell>
          <cell r="G771">
            <v>1951270610</v>
          </cell>
          <cell r="H771">
            <v>4317022961</v>
          </cell>
          <cell r="I771">
            <v>1808489449</v>
          </cell>
          <cell r="J771">
            <v>1805822202</v>
          </cell>
          <cell r="K771">
            <v>0</v>
          </cell>
          <cell r="L771">
            <v>0</v>
          </cell>
          <cell r="M771">
            <v>0</v>
          </cell>
          <cell r="N771">
            <v>0</v>
          </cell>
          <cell r="O771">
            <v>17816719831.450001</v>
          </cell>
          <cell r="P771" t="str">
            <v>410041005.1000.1320025</v>
          </cell>
          <cell r="Q771">
            <v>17816719831.450001</v>
          </cell>
        </row>
        <row r="772">
          <cell r="A772" t="str">
            <v>410041005.1000.1320028</v>
          </cell>
          <cell r="B772" t="str">
            <v>CESANTÍAS (ANTICIPOS Y DEFINITIVAS)</v>
          </cell>
          <cell r="C772">
            <v>1341148</v>
          </cell>
          <cell r="D772">
            <v>405734563</v>
          </cell>
          <cell r="E772">
            <v>1775780323</v>
          </cell>
          <cell r="F772">
            <v>985904656</v>
          </cell>
          <cell r="G772">
            <v>131978041</v>
          </cell>
          <cell r="H772">
            <v>184677795</v>
          </cell>
          <cell r="I772">
            <v>902938050</v>
          </cell>
          <cell r="J772">
            <v>356159913</v>
          </cell>
          <cell r="K772">
            <v>0</v>
          </cell>
          <cell r="L772">
            <v>0</v>
          </cell>
          <cell r="M772">
            <v>0</v>
          </cell>
          <cell r="N772">
            <v>0</v>
          </cell>
          <cell r="O772">
            <v>4744514489</v>
          </cell>
          <cell r="P772" t="str">
            <v>410041005.1000.1320028</v>
          </cell>
          <cell r="Q772">
            <v>4744514489</v>
          </cell>
        </row>
        <row r="773">
          <cell r="A773" t="str">
            <v>410041005.1000.1320034</v>
          </cell>
          <cell r="B773" t="str">
            <v>OTRAS TRANSFERENCIA DE PREVISION Y SEGURIDAD SOCIAL</v>
          </cell>
          <cell r="C773">
            <v>214820100</v>
          </cell>
          <cell r="D773">
            <v>243820140</v>
          </cell>
          <cell r="E773">
            <v>179649040</v>
          </cell>
          <cell r="F773">
            <v>199084640</v>
          </cell>
          <cell r="G773">
            <v>190560540</v>
          </cell>
          <cell r="H773">
            <v>184230640</v>
          </cell>
          <cell r="I773">
            <v>182343840</v>
          </cell>
          <cell r="J773">
            <v>180979740</v>
          </cell>
          <cell r="K773">
            <v>0</v>
          </cell>
          <cell r="L773">
            <v>0</v>
          </cell>
          <cell r="M773">
            <v>0</v>
          </cell>
          <cell r="N773">
            <v>0</v>
          </cell>
          <cell r="O773">
            <v>1575488680</v>
          </cell>
          <cell r="P773" t="str">
            <v>410041005.1000.1320034</v>
          </cell>
          <cell r="Q773">
            <v>1575488680</v>
          </cell>
        </row>
        <row r="774">
          <cell r="A774" t="str">
            <v>410041005.1000.1330060</v>
          </cell>
          <cell r="B774" t="str">
            <v>APORTES CONVENCIONALES</v>
          </cell>
          <cell r="C774">
            <v>788613863</v>
          </cell>
          <cell r="D774">
            <v>43000000</v>
          </cell>
          <cell r="E774">
            <v>-12000000</v>
          </cell>
          <cell r="F774">
            <v>276739464</v>
          </cell>
          <cell r="G774">
            <v>500000</v>
          </cell>
          <cell r="H774">
            <v>141500000</v>
          </cell>
          <cell r="I774">
            <v>1900000</v>
          </cell>
          <cell r="J774">
            <v>36077593</v>
          </cell>
          <cell r="K774">
            <v>0</v>
          </cell>
          <cell r="L774">
            <v>0</v>
          </cell>
          <cell r="M774">
            <v>0</v>
          </cell>
          <cell r="N774">
            <v>0</v>
          </cell>
          <cell r="O774">
            <v>1276330920</v>
          </cell>
          <cell r="P774" t="str">
            <v>410041005.1000.1330060</v>
          </cell>
          <cell r="Q774">
            <v>1276330920</v>
          </cell>
        </row>
        <row r="775">
          <cell r="A775" t="str">
            <v>410041005.1000.1330065</v>
          </cell>
          <cell r="B775" t="str">
            <v>SENTENCIAS Y CONCILIACIONES</v>
          </cell>
          <cell r="C775">
            <v>56294533</v>
          </cell>
          <cell r="D775">
            <v>39405576</v>
          </cell>
          <cell r="E775">
            <v>30340452</v>
          </cell>
          <cell r="F775">
            <v>72456787</v>
          </cell>
          <cell r="G775">
            <v>36489095</v>
          </cell>
          <cell r="H775">
            <v>84584272</v>
          </cell>
          <cell r="I775">
            <v>5319343</v>
          </cell>
          <cell r="J775">
            <v>-5184308</v>
          </cell>
          <cell r="K775">
            <v>0</v>
          </cell>
          <cell r="L775">
            <v>0</v>
          </cell>
          <cell r="M775">
            <v>0</v>
          </cell>
          <cell r="N775">
            <v>0</v>
          </cell>
          <cell r="O775">
            <v>319705750</v>
          </cell>
          <cell r="P775" t="str">
            <v>410041005.1000.1330065</v>
          </cell>
          <cell r="Q775">
            <v>319705750</v>
          </cell>
        </row>
        <row r="776">
          <cell r="A776" t="str">
            <v>410041005.1000.1332060</v>
          </cell>
          <cell r="B776" t="str">
            <v>APORTES CONVENCIONALES</v>
          </cell>
          <cell r="C776">
            <v>518921047</v>
          </cell>
          <cell r="D776">
            <v>0</v>
          </cell>
          <cell r="E776">
            <v>0</v>
          </cell>
          <cell r="F776">
            <v>0</v>
          </cell>
          <cell r="G776">
            <v>0</v>
          </cell>
          <cell r="H776">
            <v>0</v>
          </cell>
          <cell r="I776">
            <v>0</v>
          </cell>
          <cell r="J776">
            <v>0</v>
          </cell>
          <cell r="K776">
            <v>0</v>
          </cell>
          <cell r="L776">
            <v>0</v>
          </cell>
          <cell r="M776">
            <v>0</v>
          </cell>
          <cell r="N776">
            <v>0</v>
          </cell>
          <cell r="O776">
            <v>518921047</v>
          </cell>
          <cell r="P776" t="str">
            <v>410041005.1000.1332060</v>
          </cell>
          <cell r="Q776">
            <v>518921047</v>
          </cell>
        </row>
        <row r="777">
          <cell r="A777" t="str">
            <v>410041005.1000.1332065</v>
          </cell>
          <cell r="B777" t="str">
            <v>SENTENCIAS Y CONCILIACIONES</v>
          </cell>
          <cell r="C777">
            <v>211537727</v>
          </cell>
          <cell r="D777">
            <v>0</v>
          </cell>
          <cell r="E777">
            <v>0</v>
          </cell>
          <cell r="F777">
            <v>0</v>
          </cell>
          <cell r="G777">
            <v>0</v>
          </cell>
          <cell r="H777">
            <v>0</v>
          </cell>
          <cell r="I777">
            <v>0</v>
          </cell>
          <cell r="J777">
            <v>0</v>
          </cell>
          <cell r="K777">
            <v>0</v>
          </cell>
          <cell r="L777">
            <v>0</v>
          </cell>
          <cell r="M777">
            <v>0</v>
          </cell>
          <cell r="N777">
            <v>0</v>
          </cell>
          <cell r="O777">
            <v>211537727</v>
          </cell>
          <cell r="P777" t="str">
            <v>410041005.1000.1332065</v>
          </cell>
          <cell r="Q777">
            <v>211537727</v>
          </cell>
        </row>
        <row r="778">
          <cell r="A778" t="str">
            <v>410041005.1000.1334060</v>
          </cell>
          <cell r="B778" t="str">
            <v>APORTES CONVENCIONALES</v>
          </cell>
          <cell r="C778">
            <v>63698022</v>
          </cell>
          <cell r="D778">
            <v>0</v>
          </cell>
          <cell r="E778">
            <v>0</v>
          </cell>
          <cell r="F778">
            <v>0</v>
          </cell>
          <cell r="G778">
            <v>0</v>
          </cell>
          <cell r="H778">
            <v>0</v>
          </cell>
          <cell r="I778">
            <v>0</v>
          </cell>
          <cell r="J778">
            <v>0</v>
          </cell>
          <cell r="K778">
            <v>0</v>
          </cell>
          <cell r="L778">
            <v>0</v>
          </cell>
          <cell r="M778">
            <v>0</v>
          </cell>
          <cell r="N778">
            <v>0</v>
          </cell>
          <cell r="O778">
            <v>63698022</v>
          </cell>
          <cell r="P778" t="str">
            <v>410041005.1000.1334060</v>
          </cell>
          <cell r="Q778">
            <v>63698022</v>
          </cell>
        </row>
        <row r="779">
          <cell r="A779" t="str">
            <v>410041005.1000.3110042</v>
          </cell>
          <cell r="B779" t="str">
            <v>AMORTIZACION DEUDA INTERNA</v>
          </cell>
          <cell r="C779">
            <v>0</v>
          </cell>
          <cell r="D779">
            <v>0</v>
          </cell>
          <cell r="E779">
            <v>0</v>
          </cell>
          <cell r="F779">
            <v>1370348467</v>
          </cell>
          <cell r="G779">
            <v>0</v>
          </cell>
          <cell r="H779">
            <v>-3</v>
          </cell>
          <cell r="I779">
            <v>0</v>
          </cell>
          <cell r="J779">
            <v>0</v>
          </cell>
          <cell r="K779">
            <v>0</v>
          </cell>
          <cell r="L779">
            <v>0</v>
          </cell>
          <cell r="M779">
            <v>0</v>
          </cell>
          <cell r="N779">
            <v>0</v>
          </cell>
          <cell r="O779">
            <v>1370348464</v>
          </cell>
          <cell r="P779" t="str">
            <v>410041005.1000.3110042</v>
          </cell>
          <cell r="Q779">
            <v>1370348464</v>
          </cell>
        </row>
        <row r="780">
          <cell r="A780" t="str">
            <v>410041005.1000.3110043</v>
          </cell>
          <cell r="B780" t="str">
            <v>INTERESES COMISIONES Y GASTOS</v>
          </cell>
          <cell r="C780">
            <v>0</v>
          </cell>
          <cell r="D780">
            <v>0</v>
          </cell>
          <cell r="E780">
            <v>0</v>
          </cell>
          <cell r="F780">
            <v>44016463</v>
          </cell>
          <cell r="G780">
            <v>0</v>
          </cell>
          <cell r="H780">
            <v>14219239</v>
          </cell>
          <cell r="I780">
            <v>0</v>
          </cell>
          <cell r="J780">
            <v>0</v>
          </cell>
          <cell r="K780">
            <v>0</v>
          </cell>
          <cell r="L780">
            <v>0</v>
          </cell>
          <cell r="M780">
            <v>0</v>
          </cell>
          <cell r="N780">
            <v>0</v>
          </cell>
          <cell r="O780">
            <v>58235702</v>
          </cell>
          <cell r="P780" t="str">
            <v>410041005.1000.3110043</v>
          </cell>
          <cell r="Q780">
            <v>58235702</v>
          </cell>
        </row>
        <row r="781">
          <cell r="A781" t="str">
            <v>410041005.1000.3120042</v>
          </cell>
          <cell r="B781" t="str">
            <v>AMORTIZACION DEUDA INTERNA</v>
          </cell>
          <cell r="C781">
            <v>0</v>
          </cell>
          <cell r="D781">
            <v>0</v>
          </cell>
          <cell r="E781">
            <v>0</v>
          </cell>
          <cell r="F781">
            <v>539049118</v>
          </cell>
          <cell r="G781">
            <v>0</v>
          </cell>
          <cell r="H781">
            <v>0</v>
          </cell>
          <cell r="I781">
            <v>0</v>
          </cell>
          <cell r="J781">
            <v>0</v>
          </cell>
          <cell r="K781">
            <v>0</v>
          </cell>
          <cell r="L781">
            <v>0</v>
          </cell>
          <cell r="M781">
            <v>0</v>
          </cell>
          <cell r="N781">
            <v>0</v>
          </cell>
          <cell r="O781">
            <v>539049118</v>
          </cell>
          <cell r="P781" t="str">
            <v>410041005.1000.3120042</v>
          </cell>
          <cell r="Q781">
            <v>539049118</v>
          </cell>
        </row>
        <row r="782">
          <cell r="A782" t="str">
            <v>410041005.1000.3120043</v>
          </cell>
          <cell r="B782" t="str">
            <v>INTERESES, COMISIONES Y GASTO</v>
          </cell>
          <cell r="C782">
            <v>0</v>
          </cell>
          <cell r="D782">
            <v>0</v>
          </cell>
          <cell r="E782">
            <v>0</v>
          </cell>
          <cell r="F782">
            <v>17314600</v>
          </cell>
          <cell r="G782">
            <v>0</v>
          </cell>
          <cell r="H782">
            <v>5593373</v>
          </cell>
          <cell r="I782">
            <v>0</v>
          </cell>
          <cell r="J782">
            <v>0</v>
          </cell>
          <cell r="K782">
            <v>0</v>
          </cell>
          <cell r="L782">
            <v>0</v>
          </cell>
          <cell r="M782">
            <v>0</v>
          </cell>
          <cell r="N782">
            <v>0</v>
          </cell>
          <cell r="O782">
            <v>22907973</v>
          </cell>
          <cell r="P782" t="str">
            <v>410041005.1000.3120043</v>
          </cell>
          <cell r="Q782">
            <v>22907973</v>
          </cell>
        </row>
        <row r="783">
          <cell r="A783" t="str">
            <v>410041005.1000.3130042</v>
          </cell>
          <cell r="B783" t="str">
            <v>AMORTIZACION DEUDA INTERNA</v>
          </cell>
          <cell r="C783">
            <v>210313431</v>
          </cell>
          <cell r="D783">
            <v>0</v>
          </cell>
          <cell r="E783">
            <v>0</v>
          </cell>
          <cell r="F783">
            <v>435607487</v>
          </cell>
          <cell r="G783">
            <v>0</v>
          </cell>
          <cell r="H783">
            <v>0</v>
          </cell>
          <cell r="I783">
            <v>0</v>
          </cell>
          <cell r="J783">
            <v>0</v>
          </cell>
          <cell r="K783">
            <v>0</v>
          </cell>
          <cell r="L783">
            <v>0</v>
          </cell>
          <cell r="M783">
            <v>0</v>
          </cell>
          <cell r="N783">
            <v>0</v>
          </cell>
          <cell r="O783">
            <v>645920918</v>
          </cell>
          <cell r="P783" t="str">
            <v>410041005.1000.3130042</v>
          </cell>
          <cell r="Q783">
            <v>645920918</v>
          </cell>
        </row>
        <row r="784">
          <cell r="A784" t="str">
            <v>410041005.1000.3130043</v>
          </cell>
          <cell r="B784" t="str">
            <v>INTERESES, COMISIONES Y GASTOS</v>
          </cell>
          <cell r="C784">
            <v>35380782</v>
          </cell>
          <cell r="D784">
            <v>0</v>
          </cell>
          <cell r="E784">
            <v>0</v>
          </cell>
          <cell r="F784">
            <v>13995201</v>
          </cell>
          <cell r="G784">
            <v>0</v>
          </cell>
          <cell r="H784">
            <v>4521061</v>
          </cell>
          <cell r="I784">
            <v>0</v>
          </cell>
          <cell r="J784">
            <v>0</v>
          </cell>
          <cell r="K784">
            <v>0</v>
          </cell>
          <cell r="L784">
            <v>0</v>
          </cell>
          <cell r="M784">
            <v>0</v>
          </cell>
          <cell r="N784">
            <v>0</v>
          </cell>
          <cell r="O784">
            <v>53897044</v>
          </cell>
          <cell r="P784" t="str">
            <v>410041005.1000.3130043</v>
          </cell>
          <cell r="Q784">
            <v>53897044</v>
          </cell>
        </row>
        <row r="785">
          <cell r="A785" t="str">
            <v>410041005.1000.3190050</v>
          </cell>
          <cell r="B785" t="str">
            <v>COMISION  FIDUCIA</v>
          </cell>
          <cell r="C785">
            <v>167354880</v>
          </cell>
          <cell r="D785">
            <v>0</v>
          </cell>
          <cell r="E785">
            <v>0</v>
          </cell>
          <cell r="F785">
            <v>0</v>
          </cell>
          <cell r="G785">
            <v>167354880</v>
          </cell>
          <cell r="H785">
            <v>0</v>
          </cell>
          <cell r="I785">
            <v>0</v>
          </cell>
          <cell r="J785">
            <v>0</v>
          </cell>
          <cell r="K785">
            <v>0</v>
          </cell>
          <cell r="L785">
            <v>0</v>
          </cell>
          <cell r="M785">
            <v>0</v>
          </cell>
          <cell r="N785">
            <v>0</v>
          </cell>
          <cell r="O785">
            <v>334709760</v>
          </cell>
          <cell r="P785" t="str">
            <v>410041005.1000.3190050</v>
          </cell>
          <cell r="Q785">
            <v>334709760</v>
          </cell>
        </row>
        <row r="786">
          <cell r="A786" t="str">
            <v>410041005.1000.3210044</v>
          </cell>
          <cell r="B786" t="str">
            <v>AMORTIZACION DEUDA EXTERNA</v>
          </cell>
          <cell r="C786">
            <v>0</v>
          </cell>
          <cell r="D786">
            <v>0</v>
          </cell>
          <cell r="E786">
            <v>0</v>
          </cell>
          <cell r="F786">
            <v>100540666</v>
          </cell>
          <cell r="G786">
            <v>0</v>
          </cell>
          <cell r="H786">
            <v>0</v>
          </cell>
          <cell r="I786">
            <v>0</v>
          </cell>
          <cell r="J786">
            <v>0</v>
          </cell>
          <cell r="K786">
            <v>0</v>
          </cell>
          <cell r="L786">
            <v>0</v>
          </cell>
          <cell r="M786">
            <v>0</v>
          </cell>
          <cell r="N786">
            <v>0</v>
          </cell>
          <cell r="O786">
            <v>100540666</v>
          </cell>
          <cell r="P786" t="str">
            <v>410041005.1000.3210044</v>
          </cell>
          <cell r="Q786">
            <v>100540666</v>
          </cell>
        </row>
        <row r="787">
          <cell r="A787" t="str">
            <v>410041005.1000.3210046</v>
          </cell>
          <cell r="B787" t="str">
            <v>INTERESES COMISIONES Y GASTOS</v>
          </cell>
          <cell r="C787">
            <v>0</v>
          </cell>
          <cell r="D787">
            <v>0</v>
          </cell>
          <cell r="E787">
            <v>0</v>
          </cell>
          <cell r="F787">
            <v>3229430</v>
          </cell>
          <cell r="G787">
            <v>0</v>
          </cell>
          <cell r="H787">
            <v>1043247</v>
          </cell>
          <cell r="I787">
            <v>0</v>
          </cell>
          <cell r="J787">
            <v>0</v>
          </cell>
          <cell r="K787">
            <v>0</v>
          </cell>
          <cell r="L787">
            <v>0</v>
          </cell>
          <cell r="M787">
            <v>0</v>
          </cell>
          <cell r="N787">
            <v>0</v>
          </cell>
          <cell r="O787">
            <v>4272677</v>
          </cell>
          <cell r="P787" t="str">
            <v>410041005.1000.3210046</v>
          </cell>
          <cell r="Q787">
            <v>4272677</v>
          </cell>
        </row>
        <row r="788">
          <cell r="A788" t="str">
            <v>410041005.1000.3230044</v>
          </cell>
          <cell r="B788" t="str">
            <v>AMORTIZACION DEUDA EXTERNA</v>
          </cell>
          <cell r="C788">
            <v>0</v>
          </cell>
          <cell r="D788">
            <v>0</v>
          </cell>
          <cell r="E788">
            <v>0</v>
          </cell>
          <cell r="F788">
            <v>1019803557</v>
          </cell>
          <cell r="G788">
            <v>0</v>
          </cell>
          <cell r="H788">
            <v>0</v>
          </cell>
          <cell r="I788">
            <v>0</v>
          </cell>
          <cell r="J788">
            <v>0</v>
          </cell>
          <cell r="K788">
            <v>0</v>
          </cell>
          <cell r="L788">
            <v>0</v>
          </cell>
          <cell r="M788">
            <v>0</v>
          </cell>
          <cell r="N788">
            <v>0</v>
          </cell>
          <cell r="O788">
            <v>1019803557</v>
          </cell>
          <cell r="P788" t="str">
            <v>410041005.1000.3230044</v>
          </cell>
          <cell r="Q788">
            <v>1019803557</v>
          </cell>
        </row>
        <row r="789">
          <cell r="A789" t="str">
            <v>410041005.1000.3230046</v>
          </cell>
          <cell r="B789" t="str">
            <v>INTERESES, COMISIONES Y GASTOS DEUDA EXTERNA</v>
          </cell>
          <cell r="C789">
            <v>0</v>
          </cell>
          <cell r="D789">
            <v>0</v>
          </cell>
          <cell r="E789">
            <v>0</v>
          </cell>
          <cell r="F789">
            <v>32756736</v>
          </cell>
          <cell r="G789">
            <v>0</v>
          </cell>
          <cell r="H789">
            <v>10581858</v>
          </cell>
          <cell r="I789">
            <v>0</v>
          </cell>
          <cell r="J789">
            <v>0</v>
          </cell>
          <cell r="K789">
            <v>0</v>
          </cell>
          <cell r="L789">
            <v>0</v>
          </cell>
          <cell r="M789">
            <v>0</v>
          </cell>
          <cell r="N789">
            <v>0</v>
          </cell>
          <cell r="O789">
            <v>43338594</v>
          </cell>
          <cell r="P789" t="str">
            <v>410041005.1000.3230046</v>
          </cell>
          <cell r="Q789">
            <v>43338594</v>
          </cell>
        </row>
        <row r="790">
          <cell r="A790" t="str">
            <v>410041005.6000.3150042</v>
          </cell>
          <cell r="B790" t="str">
            <v>AMORTIZACION DEUDA INTERNA</v>
          </cell>
          <cell r="C790">
            <v>0</v>
          </cell>
          <cell r="D790">
            <v>586735764</v>
          </cell>
          <cell r="E790">
            <v>0</v>
          </cell>
          <cell r="F790">
            <v>484970521</v>
          </cell>
          <cell r="G790">
            <v>0</v>
          </cell>
          <cell r="H790">
            <v>-44506</v>
          </cell>
          <cell r="I790">
            <v>433337684.69999999</v>
          </cell>
          <cell r="J790">
            <v>0</v>
          </cell>
          <cell r="K790">
            <v>0</v>
          </cell>
          <cell r="L790">
            <v>0</v>
          </cell>
          <cell r="M790">
            <v>0</v>
          </cell>
          <cell r="N790">
            <v>0</v>
          </cell>
          <cell r="O790">
            <v>1504999463.7</v>
          </cell>
          <cell r="P790" t="str">
            <v>410041005.6000.3150042</v>
          </cell>
          <cell r="Q790">
            <v>1504999463.7</v>
          </cell>
        </row>
        <row r="791">
          <cell r="A791" t="str">
            <v>410041005.6000.3150043</v>
          </cell>
          <cell r="B791" t="str">
            <v>INTERESES, COMISIONES Y GASTOS</v>
          </cell>
          <cell r="C791">
            <v>0</v>
          </cell>
          <cell r="D791">
            <v>0</v>
          </cell>
          <cell r="E791">
            <v>0</v>
          </cell>
          <cell r="F791">
            <v>16100765</v>
          </cell>
          <cell r="G791">
            <v>0</v>
          </cell>
          <cell r="H791">
            <v>-207816</v>
          </cell>
          <cell r="I791">
            <v>937825282</v>
          </cell>
          <cell r="J791">
            <v>-134865040.69999999</v>
          </cell>
          <cell r="K791">
            <v>0</v>
          </cell>
          <cell r="L791">
            <v>0</v>
          </cell>
          <cell r="M791">
            <v>0</v>
          </cell>
          <cell r="N791">
            <v>0</v>
          </cell>
          <cell r="O791">
            <v>818853190.29999995</v>
          </cell>
          <cell r="P791" t="str">
            <v>410041005.6000.3150043</v>
          </cell>
          <cell r="Q791">
            <v>818853190.29999995</v>
          </cell>
        </row>
        <row r="792">
          <cell r="A792" t="str">
            <v>410041007.1000.1330065</v>
          </cell>
          <cell r="B792" t="str">
            <v>SENTENCIAS Y CONCILIACIONES</v>
          </cell>
          <cell r="C792">
            <v>0</v>
          </cell>
          <cell r="D792">
            <v>0</v>
          </cell>
          <cell r="E792">
            <v>0</v>
          </cell>
          <cell r="F792">
            <v>0</v>
          </cell>
          <cell r="G792">
            <v>0</v>
          </cell>
          <cell r="H792">
            <v>200000000</v>
          </cell>
          <cell r="I792">
            <v>90017771</v>
          </cell>
          <cell r="J792">
            <v>0</v>
          </cell>
          <cell r="K792">
            <v>0</v>
          </cell>
          <cell r="L792">
            <v>0</v>
          </cell>
          <cell r="M792">
            <v>0</v>
          </cell>
          <cell r="N792">
            <v>0</v>
          </cell>
          <cell r="O792">
            <v>290017771</v>
          </cell>
          <cell r="P792" t="str">
            <v>410041007.1000.1330065</v>
          </cell>
          <cell r="Q792">
            <v>290017771</v>
          </cell>
        </row>
        <row r="793">
          <cell r="A793" t="str">
            <v>410041008.1000.2130012</v>
          </cell>
          <cell r="B793" t="str">
            <v>PUBLICIDAD Y PROPAGANDA</v>
          </cell>
          <cell r="C793">
            <v>1221290795</v>
          </cell>
          <cell r="D793">
            <v>0</v>
          </cell>
          <cell r="E793">
            <v>51874587</v>
          </cell>
          <cell r="F793">
            <v>0</v>
          </cell>
          <cell r="G793">
            <v>0</v>
          </cell>
          <cell r="H793">
            <v>120851618</v>
          </cell>
          <cell r="I793">
            <v>-169056718</v>
          </cell>
          <cell r="J793">
            <v>169056718</v>
          </cell>
          <cell r="K793">
            <v>0</v>
          </cell>
          <cell r="L793">
            <v>0</v>
          </cell>
          <cell r="M793">
            <v>0</v>
          </cell>
          <cell r="N793">
            <v>0</v>
          </cell>
          <cell r="O793">
            <v>1394017000</v>
          </cell>
          <cell r="P793" t="str">
            <v>410041008.1000.2130012</v>
          </cell>
          <cell r="Q793">
            <v>1394017000</v>
          </cell>
        </row>
        <row r="794">
          <cell r="A794" t="str">
            <v>410041020.1000.1120031</v>
          </cell>
          <cell r="B794" t="str">
            <v>HONORARIOS Y REMUNERACIÓN SERV-TÉCNICOS</v>
          </cell>
          <cell r="C794">
            <v>93600000</v>
          </cell>
          <cell r="D794">
            <v>0</v>
          </cell>
          <cell r="E794">
            <v>0</v>
          </cell>
          <cell r="F794">
            <v>0</v>
          </cell>
          <cell r="G794">
            <v>9674462</v>
          </cell>
          <cell r="H794">
            <v>-23300000</v>
          </cell>
          <cell r="I794">
            <v>23300000</v>
          </cell>
          <cell r="J794">
            <v>-1181187</v>
          </cell>
          <cell r="K794">
            <v>0</v>
          </cell>
          <cell r="L794">
            <v>0</v>
          </cell>
          <cell r="M794">
            <v>0</v>
          </cell>
          <cell r="N794">
            <v>0</v>
          </cell>
          <cell r="O794">
            <v>102093275</v>
          </cell>
          <cell r="P794" t="str">
            <v>410041020.1000.1120031</v>
          </cell>
          <cell r="Q794">
            <v>102093275</v>
          </cell>
        </row>
        <row r="795">
          <cell r="A795" t="str">
            <v>410041020.1000.1122031</v>
          </cell>
          <cell r="B795" t="str">
            <v>HONORARIOS Y REMUNERACIÓN SERV-TÉCNICOS</v>
          </cell>
          <cell r="C795">
            <v>48750000</v>
          </cell>
          <cell r="D795">
            <v>0</v>
          </cell>
          <cell r="E795">
            <v>0</v>
          </cell>
          <cell r="F795">
            <v>0</v>
          </cell>
          <cell r="G795">
            <v>0</v>
          </cell>
          <cell r="H795">
            <v>0</v>
          </cell>
          <cell r="I795">
            <v>0</v>
          </cell>
          <cell r="J795">
            <v>0</v>
          </cell>
          <cell r="K795">
            <v>0</v>
          </cell>
          <cell r="L795">
            <v>0</v>
          </cell>
          <cell r="M795">
            <v>0</v>
          </cell>
          <cell r="N795">
            <v>0</v>
          </cell>
          <cell r="O795">
            <v>48750000</v>
          </cell>
          <cell r="P795" t="str">
            <v>410041020.1000.1122031</v>
          </cell>
          <cell r="Q795">
            <v>48750000</v>
          </cell>
        </row>
        <row r="796">
          <cell r="A796" t="str">
            <v>410041020.1000.1220013</v>
          </cell>
          <cell r="B796" t="str">
            <v>ARRENDAMIENTO</v>
          </cell>
          <cell r="C796">
            <v>258074637</v>
          </cell>
          <cell r="D796">
            <v>0</v>
          </cell>
          <cell r="E796">
            <v>137018904</v>
          </cell>
          <cell r="F796">
            <v>190807244</v>
          </cell>
          <cell r="G796">
            <v>1586068785</v>
          </cell>
          <cell r="H796">
            <v>-1528388549</v>
          </cell>
          <cell r="I796">
            <v>1500000002</v>
          </cell>
          <cell r="J796">
            <v>75000000</v>
          </cell>
          <cell r="K796">
            <v>0</v>
          </cell>
          <cell r="L796">
            <v>0</v>
          </cell>
          <cell r="M796">
            <v>0</v>
          </cell>
          <cell r="N796">
            <v>0</v>
          </cell>
          <cell r="O796">
            <v>2218581023</v>
          </cell>
          <cell r="P796" t="str">
            <v>410041020.1000.1220013</v>
          </cell>
          <cell r="Q796">
            <v>2218581023</v>
          </cell>
        </row>
        <row r="797">
          <cell r="A797" t="str">
            <v>410041020.1000.1220039</v>
          </cell>
          <cell r="B797" t="str">
            <v>SERVICIOS PUBLICOS</v>
          </cell>
          <cell r="C797">
            <v>113371283.8</v>
          </cell>
          <cell r="D797">
            <v>138022921.40000001</v>
          </cell>
          <cell r="E797">
            <v>103292879.40000001</v>
          </cell>
          <cell r="F797">
            <v>164752264.5</v>
          </cell>
          <cell r="G797">
            <v>418740398</v>
          </cell>
          <cell r="H797">
            <v>351752437.19999999</v>
          </cell>
          <cell r="I797">
            <v>109700855.40000001</v>
          </cell>
          <cell r="J797">
            <v>92392665.099999994</v>
          </cell>
          <cell r="K797">
            <v>0</v>
          </cell>
          <cell r="L797">
            <v>0</v>
          </cell>
          <cell r="M797">
            <v>0</v>
          </cell>
          <cell r="N797">
            <v>0</v>
          </cell>
          <cell r="O797">
            <v>1492025704.8</v>
          </cell>
          <cell r="P797" t="str">
            <v>410041020.1000.1220039</v>
          </cell>
          <cell r="Q797">
            <v>1492025704.8</v>
          </cell>
        </row>
        <row r="798">
          <cell r="A798" t="str">
            <v>410041020.1000.1222013</v>
          </cell>
          <cell r="B798" t="str">
            <v>ARRENDAMIENTO</v>
          </cell>
          <cell r="C798">
            <v>16695753</v>
          </cell>
          <cell r="D798">
            <v>0</v>
          </cell>
          <cell r="E798">
            <v>0</v>
          </cell>
          <cell r="F798">
            <v>0</v>
          </cell>
          <cell r="G798">
            <v>0</v>
          </cell>
          <cell r="H798">
            <v>-2</v>
          </cell>
          <cell r="I798">
            <v>0</v>
          </cell>
          <cell r="J798">
            <v>0</v>
          </cell>
          <cell r="K798">
            <v>0</v>
          </cell>
          <cell r="L798">
            <v>0</v>
          </cell>
          <cell r="M798">
            <v>0</v>
          </cell>
          <cell r="N798">
            <v>0</v>
          </cell>
          <cell r="O798">
            <v>16695751</v>
          </cell>
          <cell r="P798" t="str">
            <v>410041020.1000.1222013</v>
          </cell>
          <cell r="Q798">
            <v>16695751</v>
          </cell>
        </row>
        <row r="799">
          <cell r="A799" t="str">
            <v>410041020.1000.1226013</v>
          </cell>
          <cell r="B799" t="str">
            <v>ARRENDAMIENTO</v>
          </cell>
          <cell r="C799">
            <v>918810882</v>
          </cell>
          <cell r="D799">
            <v>0</v>
          </cell>
          <cell r="E799">
            <v>0</v>
          </cell>
          <cell r="F799">
            <v>0</v>
          </cell>
          <cell r="G799">
            <v>0</v>
          </cell>
          <cell r="H799">
            <v>0</v>
          </cell>
          <cell r="I799">
            <v>0</v>
          </cell>
          <cell r="J799">
            <v>0</v>
          </cell>
          <cell r="K799">
            <v>0</v>
          </cell>
          <cell r="L799">
            <v>0</v>
          </cell>
          <cell r="M799">
            <v>0</v>
          </cell>
          <cell r="N799">
            <v>0</v>
          </cell>
          <cell r="O799">
            <v>918810882</v>
          </cell>
          <cell r="P799" t="str">
            <v>410041020.1000.1226013</v>
          </cell>
          <cell r="Q799">
            <v>918810882</v>
          </cell>
        </row>
        <row r="800">
          <cell r="A800" t="str">
            <v>410041020.1000.1228013</v>
          </cell>
          <cell r="B800" t="str">
            <v>ARRENDAMIENTO</v>
          </cell>
          <cell r="C800">
            <v>15255123</v>
          </cell>
          <cell r="D800">
            <v>0.46</v>
          </cell>
          <cell r="E800">
            <v>-0.46</v>
          </cell>
          <cell r="F800">
            <v>0</v>
          </cell>
          <cell r="G800">
            <v>0</v>
          </cell>
          <cell r="H800">
            <v>0</v>
          </cell>
          <cell r="I800">
            <v>0</v>
          </cell>
          <cell r="J800">
            <v>0</v>
          </cell>
          <cell r="K800">
            <v>0</v>
          </cell>
          <cell r="L800">
            <v>0</v>
          </cell>
          <cell r="M800">
            <v>0</v>
          </cell>
          <cell r="N800">
            <v>0</v>
          </cell>
          <cell r="O800">
            <v>15255123</v>
          </cell>
          <cell r="P800" t="str">
            <v>410041020.1000.1228013</v>
          </cell>
          <cell r="Q800">
            <v>15255123</v>
          </cell>
        </row>
        <row r="801">
          <cell r="A801" t="str">
            <v>410041020.1000.1230023</v>
          </cell>
          <cell r="B801" t="str">
            <v>OTROS IMPUESTOS TASAS Y MULTAS</v>
          </cell>
          <cell r="C801">
            <v>47178000</v>
          </cell>
          <cell r="D801">
            <v>1119558</v>
          </cell>
          <cell r="E801">
            <v>4944718</v>
          </cell>
          <cell r="F801">
            <v>8265730</v>
          </cell>
          <cell r="G801">
            <v>6616012</v>
          </cell>
          <cell r="H801">
            <v>7136841</v>
          </cell>
          <cell r="I801">
            <v>5616281</v>
          </cell>
          <cell r="J801">
            <v>6119632</v>
          </cell>
          <cell r="K801">
            <v>0</v>
          </cell>
          <cell r="L801">
            <v>0</v>
          </cell>
          <cell r="M801">
            <v>0</v>
          </cell>
          <cell r="N801">
            <v>0</v>
          </cell>
          <cell r="O801">
            <v>86996772</v>
          </cell>
          <cell r="P801" t="str">
            <v>410041020.1000.1230023</v>
          </cell>
          <cell r="Q801">
            <v>86996772</v>
          </cell>
        </row>
        <row r="802">
          <cell r="A802" t="str">
            <v>410041020.1000.1232023</v>
          </cell>
          <cell r="B802" t="str">
            <v>OTROS IMPUESTOS TASAS Y MULTAS</v>
          </cell>
          <cell r="C802">
            <v>39729</v>
          </cell>
          <cell r="D802">
            <v>0</v>
          </cell>
          <cell r="E802">
            <v>0</v>
          </cell>
          <cell r="F802">
            <v>0</v>
          </cell>
          <cell r="G802">
            <v>0</v>
          </cell>
          <cell r="H802">
            <v>0</v>
          </cell>
          <cell r="I802">
            <v>0</v>
          </cell>
          <cell r="J802">
            <v>0</v>
          </cell>
          <cell r="K802">
            <v>0</v>
          </cell>
          <cell r="L802">
            <v>0</v>
          </cell>
          <cell r="M802">
            <v>0</v>
          </cell>
          <cell r="N802">
            <v>0</v>
          </cell>
          <cell r="O802">
            <v>39729</v>
          </cell>
          <cell r="P802" t="str">
            <v>410041020.1000.1232023</v>
          </cell>
          <cell r="Q802">
            <v>39729</v>
          </cell>
        </row>
        <row r="803">
          <cell r="A803" t="str">
            <v>410041020.1000.2130062</v>
          </cell>
          <cell r="B803" t="str">
            <v>USO DE REDES</v>
          </cell>
          <cell r="C803">
            <v>128744800</v>
          </cell>
          <cell r="D803">
            <v>0</v>
          </cell>
          <cell r="E803">
            <v>0</v>
          </cell>
          <cell r="F803">
            <v>408811348</v>
          </cell>
          <cell r="G803">
            <v>0</v>
          </cell>
          <cell r="H803">
            <v>332937116</v>
          </cell>
          <cell r="I803">
            <v>579285759.5</v>
          </cell>
          <cell r="J803">
            <v>332937116</v>
          </cell>
          <cell r="K803">
            <v>0</v>
          </cell>
          <cell r="L803">
            <v>0</v>
          </cell>
          <cell r="M803">
            <v>0</v>
          </cell>
          <cell r="N803">
            <v>0</v>
          </cell>
          <cell r="O803">
            <v>1782716139.5</v>
          </cell>
          <cell r="P803" t="str">
            <v>410041020.1000.2130062</v>
          </cell>
          <cell r="Q803">
            <v>1782716139.5</v>
          </cell>
        </row>
        <row r="804">
          <cell r="A804" t="str">
            <v>410041020.1000.2210070</v>
          </cell>
          <cell r="B804" t="str">
            <v>FUERZA ELECTRICA</v>
          </cell>
          <cell r="C804">
            <v>244712356.19999999</v>
          </cell>
          <cell r="D804">
            <v>971053903.60000002</v>
          </cell>
          <cell r="E804">
            <v>992203469.60000002</v>
          </cell>
          <cell r="F804">
            <v>570656380.5</v>
          </cell>
          <cell r="G804">
            <v>794874853</v>
          </cell>
          <cell r="H804">
            <v>815559504.79999995</v>
          </cell>
          <cell r="I804">
            <v>761551791.60000002</v>
          </cell>
          <cell r="J804">
            <v>669693309.89999998</v>
          </cell>
          <cell r="K804">
            <v>0</v>
          </cell>
          <cell r="L804">
            <v>0</v>
          </cell>
          <cell r="M804">
            <v>0</v>
          </cell>
          <cell r="N804">
            <v>0</v>
          </cell>
          <cell r="O804">
            <v>5820305569.1999998</v>
          </cell>
          <cell r="P804" t="str">
            <v>410041020.1000.2210070</v>
          </cell>
          <cell r="Q804">
            <v>5820305569.1999998</v>
          </cell>
        </row>
        <row r="805">
          <cell r="A805" t="str">
            <v>410041030.1000.41204117016</v>
          </cell>
          <cell r="B805" t="str">
            <v>PLATAFORMA TELEMEDIA PARA SERVICIOS Y CONTENIDOS INTERACTIVOS</v>
          </cell>
          <cell r="C805">
            <v>14920265649</v>
          </cell>
          <cell r="D805">
            <v>-100587846</v>
          </cell>
          <cell r="E805">
            <v>-5</v>
          </cell>
          <cell r="F805">
            <v>104346659</v>
          </cell>
          <cell r="G805">
            <v>-62920852.200000003</v>
          </cell>
          <cell r="H805">
            <v>60000000</v>
          </cell>
          <cell r="I805">
            <v>0</v>
          </cell>
          <cell r="J805">
            <v>2920852.2</v>
          </cell>
          <cell r="K805">
            <v>0</v>
          </cell>
          <cell r="L805">
            <v>0</v>
          </cell>
          <cell r="M805">
            <v>0</v>
          </cell>
          <cell r="N805">
            <v>0</v>
          </cell>
          <cell r="O805">
            <v>14924024457</v>
          </cell>
          <cell r="P805" t="str">
            <v>410041030.1000.41204117016</v>
          </cell>
          <cell r="Q805">
            <v>14924024457</v>
          </cell>
        </row>
        <row r="806">
          <cell r="A806" t="str">
            <v>410041030.1000.41204117018</v>
          </cell>
          <cell r="B806" t="str">
            <v>PROYECTO TIC</v>
          </cell>
          <cell r="C806">
            <v>11683163000</v>
          </cell>
          <cell r="D806">
            <v>0</v>
          </cell>
          <cell r="E806">
            <v>0</v>
          </cell>
          <cell r="F806">
            <v>0</v>
          </cell>
          <cell r="G806">
            <v>0</v>
          </cell>
          <cell r="H806">
            <v>0</v>
          </cell>
          <cell r="I806">
            <v>100000000</v>
          </cell>
          <cell r="J806">
            <v>0</v>
          </cell>
          <cell r="K806">
            <v>0</v>
          </cell>
          <cell r="L806">
            <v>0</v>
          </cell>
          <cell r="M806">
            <v>0</v>
          </cell>
          <cell r="N806">
            <v>0</v>
          </cell>
          <cell r="O806">
            <v>11783163000</v>
          </cell>
          <cell r="P806" t="str">
            <v>410041030.1000.41204117018</v>
          </cell>
          <cell r="Q806">
            <v>11783163000</v>
          </cell>
        </row>
        <row r="807">
          <cell r="A807" t="str">
            <v>410041030.1000.41224117016</v>
          </cell>
          <cell r="B807" t="str">
            <v>PLATAFORMA TELEMEDIA PARA SERVICIOS Y CONTENIDOS INTERACTIVOS</v>
          </cell>
          <cell r="C807">
            <v>9211190373.3999996</v>
          </cell>
          <cell r="D807">
            <v>0</v>
          </cell>
          <cell r="E807">
            <v>0</v>
          </cell>
          <cell r="F807">
            <v>0</v>
          </cell>
          <cell r="G807">
            <v>0</v>
          </cell>
          <cell r="H807">
            <v>0</v>
          </cell>
          <cell r="I807">
            <v>0</v>
          </cell>
          <cell r="J807">
            <v>0</v>
          </cell>
          <cell r="K807">
            <v>0</v>
          </cell>
          <cell r="L807">
            <v>0</v>
          </cell>
          <cell r="M807">
            <v>0</v>
          </cell>
          <cell r="N807">
            <v>0</v>
          </cell>
          <cell r="O807">
            <v>9211190373.3999996</v>
          </cell>
          <cell r="P807" t="str">
            <v>410041030.1000.41224117016</v>
          </cell>
          <cell r="Q807">
            <v>9211190373.3999996</v>
          </cell>
        </row>
        <row r="808">
          <cell r="A808" t="str">
            <v>410041030.1000.41244117016</v>
          </cell>
          <cell r="B808" t="str">
            <v>PLATAFORMA TELEMEDIA PARA SERVICIOS Y CONTENIDOS INTERACTIVOS</v>
          </cell>
          <cell r="C808">
            <v>1316775498</v>
          </cell>
          <cell r="D808">
            <v>0.31</v>
          </cell>
          <cell r="E808">
            <v>-0.31</v>
          </cell>
          <cell r="F808">
            <v>0</v>
          </cell>
          <cell r="G808">
            <v>0</v>
          </cell>
          <cell r="H808">
            <v>0</v>
          </cell>
          <cell r="I808">
            <v>0</v>
          </cell>
          <cell r="J808">
            <v>0</v>
          </cell>
          <cell r="K808">
            <v>0</v>
          </cell>
          <cell r="L808">
            <v>0</v>
          </cell>
          <cell r="M808">
            <v>0</v>
          </cell>
          <cell r="N808">
            <v>0</v>
          </cell>
          <cell r="O808">
            <v>1316775498</v>
          </cell>
          <cell r="P808" t="str">
            <v>410041030.1000.41244117016</v>
          </cell>
          <cell r="Q808">
            <v>1316775498</v>
          </cell>
        </row>
        <row r="809">
          <cell r="A809" t="str">
            <v>410041030.1000.41264117016</v>
          </cell>
          <cell r="B809" t="str">
            <v>PLATAFORMA TELEMEDIA PARA SERVICIOS Y CONTENIDOS INTERACTIVOS</v>
          </cell>
          <cell r="C809">
            <v>4112938166.8400002</v>
          </cell>
          <cell r="D809">
            <v>0</v>
          </cell>
          <cell r="E809">
            <v>0</v>
          </cell>
          <cell r="F809">
            <v>0</v>
          </cell>
          <cell r="G809">
            <v>0</v>
          </cell>
          <cell r="H809">
            <v>-2</v>
          </cell>
          <cell r="I809">
            <v>0</v>
          </cell>
          <cell r="J809">
            <v>0</v>
          </cell>
          <cell r="K809">
            <v>0</v>
          </cell>
          <cell r="L809">
            <v>0</v>
          </cell>
          <cell r="M809">
            <v>0</v>
          </cell>
          <cell r="N809">
            <v>0</v>
          </cell>
          <cell r="O809">
            <v>4112938164.8400002</v>
          </cell>
          <cell r="P809" t="str">
            <v>410041030.1000.41264117016</v>
          </cell>
          <cell r="Q809">
            <v>4112938164.8400002</v>
          </cell>
        </row>
        <row r="810">
          <cell r="A810" t="str">
            <v>410041030.1000.41284117016</v>
          </cell>
          <cell r="B810" t="str">
            <v>PLATAFORMA TELEMEDIA PARA SERVICIOS Y CONTENIDOS INTERACTIVOS</v>
          </cell>
          <cell r="C810">
            <v>491854887</v>
          </cell>
          <cell r="D810">
            <v>3.46</v>
          </cell>
          <cell r="E810">
            <v>-3.46</v>
          </cell>
          <cell r="F810">
            <v>0</v>
          </cell>
          <cell r="G810">
            <v>0</v>
          </cell>
          <cell r="H810">
            <v>0</v>
          </cell>
          <cell r="I810">
            <v>0</v>
          </cell>
          <cell r="J810">
            <v>0</v>
          </cell>
          <cell r="K810">
            <v>0</v>
          </cell>
          <cell r="L810">
            <v>0</v>
          </cell>
          <cell r="M810">
            <v>0</v>
          </cell>
          <cell r="N810">
            <v>0</v>
          </cell>
          <cell r="O810">
            <v>491854887</v>
          </cell>
          <cell r="P810" t="str">
            <v>410041030.1000.41284117016</v>
          </cell>
          <cell r="Q810">
            <v>491854887</v>
          </cell>
        </row>
        <row r="811">
          <cell r="A811" t="str">
            <v>410041030.1000.41304117018</v>
          </cell>
          <cell r="B811" t="str">
            <v>PROYECTO 99.9 CMS</v>
          </cell>
          <cell r="C811">
            <v>7457972505</v>
          </cell>
          <cell r="D811">
            <v>2139087799</v>
          </cell>
          <cell r="E811">
            <v>512918974</v>
          </cell>
          <cell r="F811">
            <v>42505333</v>
          </cell>
          <cell r="G811">
            <v>0</v>
          </cell>
          <cell r="H811">
            <v>750807</v>
          </cell>
          <cell r="I811">
            <v>-499632960</v>
          </cell>
          <cell r="J811">
            <v>0</v>
          </cell>
          <cell r="K811">
            <v>0</v>
          </cell>
          <cell r="L811">
            <v>0</v>
          </cell>
          <cell r="M811">
            <v>0</v>
          </cell>
          <cell r="N811">
            <v>0</v>
          </cell>
          <cell r="O811">
            <v>9653602458</v>
          </cell>
          <cell r="P811" t="str">
            <v>410041030.1000.41304117018</v>
          </cell>
          <cell r="Q811">
            <v>9653602458</v>
          </cell>
        </row>
        <row r="812">
          <cell r="A812" t="str">
            <v>410041030.1000.41324117018</v>
          </cell>
          <cell r="B812" t="str">
            <v>PROYECTO 99.9 CMS</v>
          </cell>
          <cell r="C812">
            <v>1990510738</v>
          </cell>
          <cell r="D812">
            <v>0</v>
          </cell>
          <cell r="E812">
            <v>0</v>
          </cell>
          <cell r="F812">
            <v>0</v>
          </cell>
          <cell r="G812">
            <v>0</v>
          </cell>
          <cell r="H812">
            <v>0</v>
          </cell>
          <cell r="I812">
            <v>0</v>
          </cell>
          <cell r="J812">
            <v>0</v>
          </cell>
          <cell r="K812">
            <v>0</v>
          </cell>
          <cell r="L812">
            <v>0</v>
          </cell>
          <cell r="M812">
            <v>0</v>
          </cell>
          <cell r="N812">
            <v>0</v>
          </cell>
          <cell r="O812">
            <v>1990510738</v>
          </cell>
          <cell r="P812" t="str">
            <v>410041030.1000.41324117018</v>
          </cell>
          <cell r="Q812">
            <v>1990510738</v>
          </cell>
        </row>
        <row r="813">
          <cell r="A813" t="str">
            <v>410041030.1000.41364100003</v>
          </cell>
          <cell r="B813" t="str">
            <v>VULNERABILIDAD</v>
          </cell>
          <cell r="C813">
            <v>316262</v>
          </cell>
          <cell r="D813">
            <v>0</v>
          </cell>
          <cell r="E813">
            <v>0</v>
          </cell>
          <cell r="F813">
            <v>0</v>
          </cell>
          <cell r="G813">
            <v>0</v>
          </cell>
          <cell r="H813">
            <v>0</v>
          </cell>
          <cell r="I813">
            <v>0</v>
          </cell>
          <cell r="J813">
            <v>0</v>
          </cell>
          <cell r="K813">
            <v>0</v>
          </cell>
          <cell r="L813">
            <v>0</v>
          </cell>
          <cell r="M813">
            <v>0</v>
          </cell>
          <cell r="N813">
            <v>0</v>
          </cell>
          <cell r="O813">
            <v>316262</v>
          </cell>
          <cell r="P813" t="str">
            <v>410041030.1000.41364100003</v>
          </cell>
          <cell r="Q813">
            <v>316262</v>
          </cell>
        </row>
        <row r="814">
          <cell r="A814" t="str">
            <v>410041030.1000.41364117018</v>
          </cell>
          <cell r="B814" t="str">
            <v>PROYECTO 99.9 CMS</v>
          </cell>
          <cell r="C814">
            <v>2966709094.3600001</v>
          </cell>
          <cell r="D814">
            <v>0</v>
          </cell>
          <cell r="E814">
            <v>0</v>
          </cell>
          <cell r="F814">
            <v>0</v>
          </cell>
          <cell r="G814">
            <v>0</v>
          </cell>
          <cell r="H814">
            <v>0</v>
          </cell>
          <cell r="I814">
            <v>0</v>
          </cell>
          <cell r="J814">
            <v>0</v>
          </cell>
          <cell r="K814">
            <v>0</v>
          </cell>
          <cell r="L814">
            <v>0</v>
          </cell>
          <cell r="M814">
            <v>0</v>
          </cell>
          <cell r="N814">
            <v>0</v>
          </cell>
          <cell r="O814">
            <v>2966709094.3600001</v>
          </cell>
          <cell r="P814" t="str">
            <v>410041030.1000.41364117018</v>
          </cell>
          <cell r="Q814">
            <v>2966709094.3600001</v>
          </cell>
        </row>
        <row r="815">
          <cell r="A815" t="str">
            <v>410041030.1000.41384117018</v>
          </cell>
          <cell r="B815" t="str">
            <v>PROYECTO 99.9 CMS</v>
          </cell>
          <cell r="C815">
            <v>958067354</v>
          </cell>
          <cell r="D815">
            <v>0.6</v>
          </cell>
          <cell r="E815">
            <v>-0.6</v>
          </cell>
          <cell r="F815">
            <v>0</v>
          </cell>
          <cell r="G815">
            <v>0</v>
          </cell>
          <cell r="H815">
            <v>0</v>
          </cell>
          <cell r="I815">
            <v>0</v>
          </cell>
          <cell r="J815">
            <v>0</v>
          </cell>
          <cell r="K815">
            <v>0</v>
          </cell>
          <cell r="L815">
            <v>0</v>
          </cell>
          <cell r="M815">
            <v>0</v>
          </cell>
          <cell r="N815">
            <v>0</v>
          </cell>
          <cell r="O815">
            <v>958067354</v>
          </cell>
          <cell r="P815" t="str">
            <v>410041030.1000.41384117018</v>
          </cell>
          <cell r="Q815">
            <v>958067354</v>
          </cell>
        </row>
        <row r="816">
          <cell r="A816" t="str">
            <v>410041030.2000.41364106018</v>
          </cell>
          <cell r="B816" t="str">
            <v>SUBTERRANIZACION REDES ACCESO TELECOMUNIC. GRANADA Y JUANAMBU</v>
          </cell>
          <cell r="C816">
            <v>370679461</v>
          </cell>
          <cell r="D816">
            <v>0</v>
          </cell>
          <cell r="E816">
            <v>0</v>
          </cell>
          <cell r="F816">
            <v>0</v>
          </cell>
          <cell r="G816">
            <v>0</v>
          </cell>
          <cell r="H816">
            <v>0</v>
          </cell>
          <cell r="I816">
            <v>0</v>
          </cell>
          <cell r="J816">
            <v>0</v>
          </cell>
          <cell r="K816">
            <v>0</v>
          </cell>
          <cell r="L816">
            <v>0</v>
          </cell>
          <cell r="M816">
            <v>0</v>
          </cell>
          <cell r="N816">
            <v>0</v>
          </cell>
          <cell r="O816">
            <v>370679461</v>
          </cell>
          <cell r="P816" t="str">
            <v>410041030.2000.41364106018</v>
          </cell>
          <cell r="Q816">
            <v>370679461</v>
          </cell>
        </row>
        <row r="817">
          <cell r="A817" t="str">
            <v>410041030.3000.41204117016</v>
          </cell>
          <cell r="B817" t="str">
            <v>PLATAFORMA TELEMEDIA PARA SERVICIOS Y CONTENIDOS INTERACTIVOS</v>
          </cell>
          <cell r="C817">
            <v>9937698265</v>
          </cell>
          <cell r="D817">
            <v>17746770.800000001</v>
          </cell>
          <cell r="E817">
            <v>-112338948</v>
          </cell>
          <cell r="F817">
            <v>125548008</v>
          </cell>
          <cell r="G817">
            <v>-531000000</v>
          </cell>
          <cell r="H817">
            <v>530000000</v>
          </cell>
          <cell r="I817">
            <v>-347675827</v>
          </cell>
          <cell r="J817">
            <v>300000000</v>
          </cell>
          <cell r="K817">
            <v>0</v>
          </cell>
          <cell r="L817">
            <v>0</v>
          </cell>
          <cell r="M817">
            <v>0</v>
          </cell>
          <cell r="N817">
            <v>0</v>
          </cell>
          <cell r="O817">
            <v>9919978268.7999992</v>
          </cell>
          <cell r="P817" t="str">
            <v>410041030.3000.41204117016</v>
          </cell>
          <cell r="Q817">
            <v>9919978268.7999992</v>
          </cell>
        </row>
        <row r="818">
          <cell r="A818" t="str">
            <v>410041030.3000.41204117018</v>
          </cell>
          <cell r="B818" t="str">
            <v>PROYECTO TIC</v>
          </cell>
          <cell r="C818">
            <v>11804299000</v>
          </cell>
          <cell r="D818">
            <v>0</v>
          </cell>
          <cell r="E818">
            <v>0</v>
          </cell>
          <cell r="F818">
            <v>0</v>
          </cell>
          <cell r="G818">
            <v>0</v>
          </cell>
          <cell r="H818">
            <v>0</v>
          </cell>
          <cell r="I818">
            <v>0</v>
          </cell>
          <cell r="J818">
            <v>0</v>
          </cell>
          <cell r="K818">
            <v>0</v>
          </cell>
          <cell r="L818">
            <v>0</v>
          </cell>
          <cell r="M818">
            <v>0</v>
          </cell>
          <cell r="N818">
            <v>0</v>
          </cell>
          <cell r="O818">
            <v>11804299000</v>
          </cell>
          <cell r="P818" t="str">
            <v>410041030.3000.41204117018</v>
          </cell>
          <cell r="Q818">
            <v>11804299000</v>
          </cell>
        </row>
        <row r="819">
          <cell r="A819" t="str">
            <v>410041030.3000.41304117018</v>
          </cell>
          <cell r="B819" t="str">
            <v>PROYECTO 99.9 CMS</v>
          </cell>
          <cell r="C819">
            <v>12687964652</v>
          </cell>
          <cell r="D819">
            <v>-925975180</v>
          </cell>
          <cell r="E819">
            <v>1404738405</v>
          </cell>
          <cell r="F819">
            <v>0</v>
          </cell>
          <cell r="G819">
            <v>0</v>
          </cell>
          <cell r="H819">
            <v>0</v>
          </cell>
          <cell r="I819">
            <v>0</v>
          </cell>
          <cell r="J819">
            <v>-361286079</v>
          </cell>
          <cell r="K819">
            <v>0</v>
          </cell>
          <cell r="L819">
            <v>0</v>
          </cell>
          <cell r="M819">
            <v>0</v>
          </cell>
          <cell r="N819">
            <v>0</v>
          </cell>
          <cell r="O819">
            <v>12805441798</v>
          </cell>
          <cell r="P819" t="str">
            <v>410041030.3000.41304117018</v>
          </cell>
          <cell r="Q819">
            <v>12805441798</v>
          </cell>
        </row>
        <row r="820">
          <cell r="A820" t="str">
            <v>410041030.4012.1120031</v>
          </cell>
          <cell r="B820" t="str">
            <v>HONORARIOS Y REMUNERACIÓN SERV-TÉCNICOS</v>
          </cell>
          <cell r="C820">
            <v>665882069</v>
          </cell>
          <cell r="D820">
            <v>63400000</v>
          </cell>
          <cell r="E820">
            <v>-59800000</v>
          </cell>
          <cell r="F820">
            <v>0</v>
          </cell>
          <cell r="G820">
            <v>0</v>
          </cell>
          <cell r="H820">
            <v>59883218</v>
          </cell>
          <cell r="I820">
            <v>0</v>
          </cell>
          <cell r="J820">
            <v>15000000</v>
          </cell>
          <cell r="K820">
            <v>0</v>
          </cell>
          <cell r="L820">
            <v>0</v>
          </cell>
          <cell r="M820">
            <v>0</v>
          </cell>
          <cell r="N820">
            <v>0</v>
          </cell>
          <cell r="O820">
            <v>744365287</v>
          </cell>
          <cell r="P820" t="str">
            <v>410041030.4012.1120031</v>
          </cell>
          <cell r="Q820">
            <v>744365287</v>
          </cell>
        </row>
        <row r="821">
          <cell r="A821" t="str">
            <v>410041030.4012.1122031</v>
          </cell>
          <cell r="B821" t="str">
            <v>HONORARIOS Y REMUNERACIÓN SERV-TÉCNICOS</v>
          </cell>
          <cell r="C821">
            <v>364054712.80000001</v>
          </cell>
          <cell r="D821">
            <v>0</v>
          </cell>
          <cell r="E821">
            <v>0</v>
          </cell>
          <cell r="F821">
            <v>0</v>
          </cell>
          <cell r="G821">
            <v>0</v>
          </cell>
          <cell r="H821">
            <v>-0.8</v>
          </cell>
          <cell r="I821">
            <v>0</v>
          </cell>
          <cell r="J821">
            <v>0</v>
          </cell>
          <cell r="K821">
            <v>0</v>
          </cell>
          <cell r="L821">
            <v>0</v>
          </cell>
          <cell r="M821">
            <v>0</v>
          </cell>
          <cell r="N821">
            <v>0</v>
          </cell>
          <cell r="O821">
            <v>364054712</v>
          </cell>
          <cell r="P821" t="str">
            <v>410041030.4012.1122031</v>
          </cell>
          <cell r="Q821">
            <v>364054712</v>
          </cell>
        </row>
        <row r="822">
          <cell r="A822" t="str">
            <v>410041030.4012.1210022</v>
          </cell>
          <cell r="B822" t="str">
            <v>COMPRA DE EQUIPO</v>
          </cell>
          <cell r="C822">
            <v>1797360000</v>
          </cell>
          <cell r="D822">
            <v>0</v>
          </cell>
          <cell r="E822">
            <v>0</v>
          </cell>
          <cell r="F822">
            <v>0</v>
          </cell>
          <cell r="G822">
            <v>0</v>
          </cell>
          <cell r="H822">
            <v>64000000</v>
          </cell>
          <cell r="I822">
            <v>0</v>
          </cell>
          <cell r="J822">
            <v>30539375.199999999</v>
          </cell>
          <cell r="K822">
            <v>0</v>
          </cell>
          <cell r="L822">
            <v>0</v>
          </cell>
          <cell r="M822">
            <v>0</v>
          </cell>
          <cell r="N822">
            <v>0</v>
          </cell>
          <cell r="O822">
            <v>1891899375.2</v>
          </cell>
          <cell r="P822" t="str">
            <v>410041030.4012.1210022</v>
          </cell>
          <cell r="Q822">
            <v>1891899375.2</v>
          </cell>
        </row>
        <row r="823">
          <cell r="A823" t="str">
            <v>410041030.4012.1220004</v>
          </cell>
          <cell r="B823" t="str">
            <v>SERVICIO DE MANTENIMIENTO GENERAL</v>
          </cell>
          <cell r="C823">
            <v>261181930.80000001</v>
          </cell>
          <cell r="D823">
            <v>0</v>
          </cell>
          <cell r="E823">
            <v>0</v>
          </cell>
          <cell r="F823">
            <v>0</v>
          </cell>
          <cell r="G823">
            <v>0</v>
          </cell>
          <cell r="H823">
            <v>0</v>
          </cell>
          <cell r="I823">
            <v>0</v>
          </cell>
          <cell r="J823">
            <v>0</v>
          </cell>
          <cell r="K823">
            <v>0</v>
          </cell>
          <cell r="L823">
            <v>0</v>
          </cell>
          <cell r="M823">
            <v>0</v>
          </cell>
          <cell r="N823">
            <v>0</v>
          </cell>
          <cell r="O823">
            <v>261181930.80000001</v>
          </cell>
          <cell r="P823" t="str">
            <v>410041030.4012.1220004</v>
          </cell>
          <cell r="Q823">
            <v>261181930.80000001</v>
          </cell>
        </row>
        <row r="824">
          <cell r="A824" t="str">
            <v>410041030.4013.1120031</v>
          </cell>
          <cell r="B824" t="str">
            <v>HONORARIOS Y REMUNERACIÓN SERV-TÉCNICOS</v>
          </cell>
          <cell r="C824">
            <v>102400000</v>
          </cell>
          <cell r="D824">
            <v>0</v>
          </cell>
          <cell r="E824">
            <v>59800000</v>
          </cell>
          <cell r="F824">
            <v>25600000</v>
          </cell>
          <cell r="G824">
            <v>0</v>
          </cell>
          <cell r="H824">
            <v>0</v>
          </cell>
          <cell r="I824">
            <v>0</v>
          </cell>
          <cell r="J824">
            <v>-102400000</v>
          </cell>
          <cell r="K824">
            <v>0</v>
          </cell>
          <cell r="L824">
            <v>0</v>
          </cell>
          <cell r="M824">
            <v>0</v>
          </cell>
          <cell r="N824">
            <v>0</v>
          </cell>
          <cell r="O824">
            <v>85400000</v>
          </cell>
          <cell r="P824" t="str">
            <v>410041030.4013.1120031</v>
          </cell>
          <cell r="Q824">
            <v>85400000</v>
          </cell>
        </row>
        <row r="825">
          <cell r="A825" t="str">
            <v>410041030.4013.1210003</v>
          </cell>
          <cell r="B825" t="str">
            <v>MATERIALES Y SUMINISTROS</v>
          </cell>
          <cell r="C825">
            <v>69391512</v>
          </cell>
          <cell r="D825">
            <v>0</v>
          </cell>
          <cell r="E825">
            <v>0</v>
          </cell>
          <cell r="F825">
            <v>46261008</v>
          </cell>
          <cell r="G825">
            <v>0</v>
          </cell>
          <cell r="H825">
            <v>0</v>
          </cell>
          <cell r="I825">
            <v>0</v>
          </cell>
          <cell r="J825">
            <v>-69391512</v>
          </cell>
          <cell r="K825">
            <v>0</v>
          </cell>
          <cell r="L825">
            <v>0</v>
          </cell>
          <cell r="M825">
            <v>0</v>
          </cell>
          <cell r="N825">
            <v>0</v>
          </cell>
          <cell r="O825">
            <v>46261008</v>
          </cell>
          <cell r="P825" t="str">
            <v>410041030.4013.1210003</v>
          </cell>
          <cell r="Q825">
            <v>46261008</v>
          </cell>
        </row>
        <row r="826">
          <cell r="A826" t="str">
            <v>410041030.4013.1210022</v>
          </cell>
          <cell r="B826" t="str">
            <v>COMPRA DE EQUIPO</v>
          </cell>
          <cell r="C826">
            <v>1102917984</v>
          </cell>
          <cell r="D826">
            <v>0</v>
          </cell>
          <cell r="E826">
            <v>0</v>
          </cell>
          <cell r="F826">
            <v>275729496</v>
          </cell>
          <cell r="G826">
            <v>0</v>
          </cell>
          <cell r="H826">
            <v>0</v>
          </cell>
          <cell r="I826">
            <v>0</v>
          </cell>
          <cell r="J826">
            <v>-1102917984</v>
          </cell>
          <cell r="K826">
            <v>0</v>
          </cell>
          <cell r="L826">
            <v>0</v>
          </cell>
          <cell r="M826">
            <v>0</v>
          </cell>
          <cell r="N826">
            <v>0</v>
          </cell>
          <cell r="O826">
            <v>275729496</v>
          </cell>
          <cell r="P826" t="str">
            <v>410041030.4013.1210022</v>
          </cell>
          <cell r="Q826">
            <v>275729496</v>
          </cell>
        </row>
        <row r="827">
          <cell r="A827" t="str">
            <v>410041030.4013.1230023</v>
          </cell>
          <cell r="B827" t="str">
            <v>OTROS IMPUESTOS TASAS Y MULTAS</v>
          </cell>
          <cell r="C827">
            <v>5760000</v>
          </cell>
          <cell r="D827">
            <v>0</v>
          </cell>
          <cell r="E827">
            <v>0</v>
          </cell>
          <cell r="F827">
            <v>1440000</v>
          </cell>
          <cell r="G827">
            <v>0</v>
          </cell>
          <cell r="H827">
            <v>0</v>
          </cell>
          <cell r="I827">
            <v>0</v>
          </cell>
          <cell r="J827">
            <v>-5760000</v>
          </cell>
          <cell r="K827">
            <v>0</v>
          </cell>
          <cell r="L827">
            <v>0</v>
          </cell>
          <cell r="M827">
            <v>0</v>
          </cell>
          <cell r="N827">
            <v>0</v>
          </cell>
          <cell r="O827">
            <v>1440000</v>
          </cell>
          <cell r="P827" t="str">
            <v>410041030.4013.1230023</v>
          </cell>
          <cell r="Q827">
            <v>1440000</v>
          </cell>
        </row>
        <row r="828">
          <cell r="A828" t="str">
            <v>410041400.1000.1210003</v>
          </cell>
          <cell r="B828" t="str">
            <v>MATERIALES Y SUMINISTROS</v>
          </cell>
          <cell r="C828">
            <v>500000</v>
          </cell>
          <cell r="D828">
            <v>0</v>
          </cell>
          <cell r="E828">
            <v>296600</v>
          </cell>
          <cell r="F828">
            <v>200000</v>
          </cell>
          <cell r="G828">
            <v>0</v>
          </cell>
          <cell r="H828">
            <v>0</v>
          </cell>
          <cell r="I828">
            <v>350000</v>
          </cell>
          <cell r="J828">
            <v>1850000</v>
          </cell>
          <cell r="K828">
            <v>0</v>
          </cell>
          <cell r="L828">
            <v>0</v>
          </cell>
          <cell r="M828">
            <v>0</v>
          </cell>
          <cell r="N828">
            <v>0</v>
          </cell>
          <cell r="O828">
            <v>3196600</v>
          </cell>
          <cell r="P828" t="str">
            <v>410041400.1000.1210003</v>
          </cell>
          <cell r="Q828">
            <v>3196600</v>
          </cell>
        </row>
        <row r="829">
          <cell r="A829" t="str">
            <v>410041400.1000.1220004</v>
          </cell>
          <cell r="B829" t="str">
            <v>SERVICIO DE MANTENIMIENTO GENERAL</v>
          </cell>
          <cell r="C829">
            <v>57060393</v>
          </cell>
          <cell r="D829">
            <v>0</v>
          </cell>
          <cell r="E829">
            <v>52309701</v>
          </cell>
          <cell r="F829">
            <v>0</v>
          </cell>
          <cell r="G829">
            <v>0</v>
          </cell>
          <cell r="H829">
            <v>0</v>
          </cell>
          <cell r="I829">
            <v>53333280</v>
          </cell>
          <cell r="J829">
            <v>60000000</v>
          </cell>
          <cell r="K829">
            <v>0</v>
          </cell>
          <cell r="L829">
            <v>0</v>
          </cell>
          <cell r="M829">
            <v>0</v>
          </cell>
          <cell r="N829">
            <v>0</v>
          </cell>
          <cell r="O829">
            <v>222703374</v>
          </cell>
          <cell r="P829" t="str">
            <v>410041400.1000.1220004</v>
          </cell>
          <cell r="Q829">
            <v>222703374</v>
          </cell>
        </row>
        <row r="830">
          <cell r="A830" t="str">
            <v>410041400.1000.1220097</v>
          </cell>
          <cell r="B830" t="str">
            <v>IMPRESOS PUBLICACIONES Y AFILIACIONES</v>
          </cell>
          <cell r="C830">
            <v>0</v>
          </cell>
          <cell r="D830">
            <v>0</v>
          </cell>
          <cell r="E830">
            <v>0</v>
          </cell>
          <cell r="F830">
            <v>50284000</v>
          </cell>
          <cell r="G830">
            <v>0</v>
          </cell>
          <cell r="H830">
            <v>0</v>
          </cell>
          <cell r="I830">
            <v>0</v>
          </cell>
          <cell r="J830">
            <v>15000000</v>
          </cell>
          <cell r="K830">
            <v>0</v>
          </cell>
          <cell r="L830">
            <v>0</v>
          </cell>
          <cell r="M830">
            <v>0</v>
          </cell>
          <cell r="N830">
            <v>0</v>
          </cell>
          <cell r="O830">
            <v>65284000</v>
          </cell>
          <cell r="P830" t="str">
            <v>410041400.1000.1220097</v>
          </cell>
          <cell r="Q830">
            <v>65284000</v>
          </cell>
        </row>
        <row r="831">
          <cell r="A831" t="str">
            <v>410041400.1000.2130018</v>
          </cell>
          <cell r="B831" t="str">
            <v>USO DE FRECUENCIAS</v>
          </cell>
          <cell r="C831">
            <v>700037000</v>
          </cell>
          <cell r="D831">
            <v>0</v>
          </cell>
          <cell r="E831">
            <v>0</v>
          </cell>
          <cell r="F831">
            <v>0</v>
          </cell>
          <cell r="G831">
            <v>0</v>
          </cell>
          <cell r="H831">
            <v>0</v>
          </cell>
          <cell r="I831">
            <v>0</v>
          </cell>
          <cell r="J831">
            <v>250000000</v>
          </cell>
          <cell r="K831">
            <v>0</v>
          </cell>
          <cell r="L831">
            <v>0</v>
          </cell>
          <cell r="M831">
            <v>0</v>
          </cell>
          <cell r="N831">
            <v>0</v>
          </cell>
          <cell r="O831">
            <v>950037000</v>
          </cell>
          <cell r="P831" t="str">
            <v>410041400.1000.2130018</v>
          </cell>
          <cell r="Q831">
            <v>950037000</v>
          </cell>
        </row>
        <row r="832">
          <cell r="A832" t="str">
            <v>410041400.1000.2130062</v>
          </cell>
          <cell r="B832" t="str">
            <v>USO DE REDES</v>
          </cell>
          <cell r="C832">
            <v>3858160000</v>
          </cell>
          <cell r="D832">
            <v>332937116</v>
          </cell>
          <cell r="E832">
            <v>332937116</v>
          </cell>
          <cell r="F832">
            <v>174125768</v>
          </cell>
          <cell r="G832">
            <v>0</v>
          </cell>
          <cell r="H832">
            <v>0</v>
          </cell>
          <cell r="I832">
            <v>0</v>
          </cell>
          <cell r="J832">
            <v>0</v>
          </cell>
          <cell r="K832">
            <v>0</v>
          </cell>
          <cell r="L832">
            <v>0</v>
          </cell>
          <cell r="M832">
            <v>0</v>
          </cell>
          <cell r="N832">
            <v>0</v>
          </cell>
          <cell r="O832">
            <v>4698160000</v>
          </cell>
          <cell r="P832" t="str">
            <v>410041400.1000.2130062</v>
          </cell>
          <cell r="Q832">
            <v>4698160000</v>
          </cell>
        </row>
        <row r="833">
          <cell r="A833" t="str">
            <v>410041400.1000.2132062</v>
          </cell>
          <cell r="B833" t="str">
            <v xml:space="preserve"> USO DE REDES</v>
          </cell>
          <cell r="C833">
            <v>1054356135</v>
          </cell>
          <cell r="D833">
            <v>0</v>
          </cell>
          <cell r="E833">
            <v>0</v>
          </cell>
          <cell r="F833">
            <v>0</v>
          </cell>
          <cell r="G833">
            <v>0</v>
          </cell>
          <cell r="H833">
            <v>0</v>
          </cell>
          <cell r="I833">
            <v>0</v>
          </cell>
          <cell r="J833">
            <v>0</v>
          </cell>
          <cell r="K833">
            <v>0</v>
          </cell>
          <cell r="L833">
            <v>0</v>
          </cell>
          <cell r="M833">
            <v>0</v>
          </cell>
          <cell r="N833">
            <v>0</v>
          </cell>
          <cell r="O833">
            <v>1054356135</v>
          </cell>
          <cell r="P833" t="str">
            <v>410041400.1000.2132062</v>
          </cell>
          <cell r="Q833">
            <v>1054356135</v>
          </cell>
        </row>
        <row r="834">
          <cell r="A834" t="str">
            <v>410041400.1000.2134062</v>
          </cell>
          <cell r="B834" t="str">
            <v>USO DE REDES</v>
          </cell>
          <cell r="C834">
            <v>0</v>
          </cell>
          <cell r="D834">
            <v>0.01</v>
          </cell>
          <cell r="E834">
            <v>-0.01</v>
          </cell>
          <cell r="F834">
            <v>0</v>
          </cell>
          <cell r="G834">
            <v>0</v>
          </cell>
          <cell r="H834">
            <v>0</v>
          </cell>
          <cell r="I834">
            <v>0</v>
          </cell>
          <cell r="J834">
            <v>0</v>
          </cell>
          <cell r="K834">
            <v>0</v>
          </cell>
          <cell r="L834">
            <v>0</v>
          </cell>
          <cell r="M834">
            <v>0</v>
          </cell>
          <cell r="N834">
            <v>0</v>
          </cell>
          <cell r="O834">
            <v>0</v>
          </cell>
          <cell r="P834" t="str">
            <v>410041400.1000.2134062</v>
          </cell>
          <cell r="Q834">
            <v>0</v>
          </cell>
        </row>
        <row r="835">
          <cell r="A835" t="str">
            <v>410041500.1000.1120031</v>
          </cell>
          <cell r="B835" t="str">
            <v>HONORARIOS Y REMUNERACIÓN SERV-TÉCNICOS</v>
          </cell>
          <cell r="C835">
            <v>67152576</v>
          </cell>
          <cell r="D835">
            <v>-33576288</v>
          </cell>
          <cell r="E835">
            <v>51362622</v>
          </cell>
          <cell r="F835">
            <v>0</v>
          </cell>
          <cell r="G835">
            <v>26065039</v>
          </cell>
          <cell r="H835">
            <v>0</v>
          </cell>
          <cell r="I835">
            <v>-51362622</v>
          </cell>
          <cell r="J835">
            <v>50826174</v>
          </cell>
          <cell r="K835">
            <v>0</v>
          </cell>
          <cell r="L835">
            <v>0</v>
          </cell>
          <cell r="M835">
            <v>0</v>
          </cell>
          <cell r="N835">
            <v>0</v>
          </cell>
          <cell r="O835">
            <v>110467501</v>
          </cell>
          <cell r="P835" t="str">
            <v>410041500.1000.1120031</v>
          </cell>
          <cell r="Q835">
            <v>110467501</v>
          </cell>
        </row>
        <row r="836">
          <cell r="A836" t="str">
            <v>410041500.1000.1210003</v>
          </cell>
          <cell r="B836" t="str">
            <v>MATERIALES Y SUMINISTROS</v>
          </cell>
          <cell r="C836">
            <v>2600000</v>
          </cell>
          <cell r="D836">
            <v>0</v>
          </cell>
          <cell r="E836">
            <v>600000</v>
          </cell>
          <cell r="F836">
            <v>1200000</v>
          </cell>
          <cell r="G836">
            <v>600000</v>
          </cell>
          <cell r="H836">
            <v>1200000</v>
          </cell>
          <cell r="I836">
            <v>0</v>
          </cell>
          <cell r="J836">
            <v>600000</v>
          </cell>
          <cell r="K836">
            <v>0</v>
          </cell>
          <cell r="L836">
            <v>0</v>
          </cell>
          <cell r="M836">
            <v>0</v>
          </cell>
          <cell r="N836">
            <v>0</v>
          </cell>
          <cell r="O836">
            <v>6800000</v>
          </cell>
          <cell r="P836" t="str">
            <v>410041500.1000.1210003</v>
          </cell>
          <cell r="Q836">
            <v>6800000</v>
          </cell>
        </row>
        <row r="837">
          <cell r="A837" t="str">
            <v>410041500.1000.1212003</v>
          </cell>
          <cell r="B837" t="str">
            <v>MATERIALES Y SUMINISTROS</v>
          </cell>
          <cell r="C837">
            <v>514280</v>
          </cell>
          <cell r="D837">
            <v>0</v>
          </cell>
          <cell r="E837">
            <v>0</v>
          </cell>
          <cell r="F837">
            <v>0</v>
          </cell>
          <cell r="G837">
            <v>0</v>
          </cell>
          <cell r="H837">
            <v>0</v>
          </cell>
          <cell r="I837">
            <v>0</v>
          </cell>
          <cell r="J837">
            <v>0</v>
          </cell>
          <cell r="K837">
            <v>0</v>
          </cell>
          <cell r="L837">
            <v>0</v>
          </cell>
          <cell r="M837">
            <v>0</v>
          </cell>
          <cell r="N837">
            <v>0</v>
          </cell>
          <cell r="O837">
            <v>514280</v>
          </cell>
          <cell r="P837" t="str">
            <v>410041500.1000.1212003</v>
          </cell>
          <cell r="Q837">
            <v>514280</v>
          </cell>
        </row>
        <row r="838">
          <cell r="A838" t="str">
            <v>410041500.1000.1220004</v>
          </cell>
          <cell r="B838" t="str">
            <v>SERVICIO DE MANTENIMIENTO GENERAL</v>
          </cell>
          <cell r="C838">
            <v>153381255</v>
          </cell>
          <cell r="D838">
            <v>0</v>
          </cell>
          <cell r="E838">
            <v>200000</v>
          </cell>
          <cell r="F838">
            <v>400000</v>
          </cell>
          <cell r="G838">
            <v>200000</v>
          </cell>
          <cell r="H838">
            <v>400000</v>
          </cell>
          <cell r="I838">
            <v>14157777</v>
          </cell>
          <cell r="J838">
            <v>25200000</v>
          </cell>
          <cell r="K838">
            <v>0</v>
          </cell>
          <cell r="L838">
            <v>0</v>
          </cell>
          <cell r="M838">
            <v>0</v>
          </cell>
          <cell r="N838">
            <v>0</v>
          </cell>
          <cell r="O838">
            <v>193939032</v>
          </cell>
          <cell r="P838" t="str">
            <v>410041500.1000.1220004</v>
          </cell>
          <cell r="Q838">
            <v>193939032</v>
          </cell>
        </row>
        <row r="839">
          <cell r="A839" t="str">
            <v>410041500.1000.1220013</v>
          </cell>
          <cell r="B839" t="str">
            <v>ARRENDAMIENTO</v>
          </cell>
          <cell r="C839">
            <v>300000</v>
          </cell>
          <cell r="D839">
            <v>0</v>
          </cell>
          <cell r="E839">
            <v>100000</v>
          </cell>
          <cell r="F839">
            <v>200000</v>
          </cell>
          <cell r="G839">
            <v>100000</v>
          </cell>
          <cell r="H839">
            <v>200000</v>
          </cell>
          <cell r="I839">
            <v>0</v>
          </cell>
          <cell r="J839">
            <v>100000</v>
          </cell>
          <cell r="K839">
            <v>0</v>
          </cell>
          <cell r="L839">
            <v>0</v>
          </cell>
          <cell r="M839">
            <v>0</v>
          </cell>
          <cell r="N839">
            <v>0</v>
          </cell>
          <cell r="O839">
            <v>1000000</v>
          </cell>
          <cell r="P839" t="str">
            <v>410041500.1000.1220013</v>
          </cell>
          <cell r="Q839">
            <v>1000000</v>
          </cell>
        </row>
        <row r="840">
          <cell r="A840" t="str">
            <v>410041500.1000.1220041</v>
          </cell>
          <cell r="B840" t="str">
            <v>COMUNICACIÓN Y TRANSPORTE</v>
          </cell>
          <cell r="C840">
            <v>139050000</v>
          </cell>
          <cell r="D840">
            <v>150000</v>
          </cell>
          <cell r="E840">
            <v>-46320665</v>
          </cell>
          <cell r="F840">
            <v>400000</v>
          </cell>
          <cell r="G840">
            <v>100000</v>
          </cell>
          <cell r="H840">
            <v>150000</v>
          </cell>
          <cell r="I840">
            <v>250000</v>
          </cell>
          <cell r="J840">
            <v>82895000</v>
          </cell>
          <cell r="K840">
            <v>0</v>
          </cell>
          <cell r="L840">
            <v>0</v>
          </cell>
          <cell r="M840">
            <v>0</v>
          </cell>
          <cell r="N840">
            <v>0</v>
          </cell>
          <cell r="O840">
            <v>176674335</v>
          </cell>
          <cell r="P840" t="str">
            <v>410041500.1000.1220041</v>
          </cell>
          <cell r="Q840">
            <v>176674335</v>
          </cell>
        </row>
        <row r="841">
          <cell r="A841" t="str">
            <v>410041500.1000.1220097</v>
          </cell>
          <cell r="B841" t="str">
            <v>IMPRESOS PUBLICACIONES Y AFILIACIONES</v>
          </cell>
          <cell r="C841">
            <v>0</v>
          </cell>
          <cell r="D841">
            <v>0</v>
          </cell>
          <cell r="E841">
            <v>0</v>
          </cell>
          <cell r="F841">
            <v>0</v>
          </cell>
          <cell r="G841">
            <v>0</v>
          </cell>
          <cell r="H841">
            <v>0</v>
          </cell>
          <cell r="I841">
            <v>9188650</v>
          </cell>
          <cell r="J841">
            <v>1916784</v>
          </cell>
          <cell r="K841">
            <v>0</v>
          </cell>
          <cell r="L841">
            <v>0</v>
          </cell>
          <cell r="M841">
            <v>0</v>
          </cell>
          <cell r="N841">
            <v>0</v>
          </cell>
          <cell r="O841">
            <v>11105434</v>
          </cell>
          <cell r="P841" t="str">
            <v>410041500.1000.1220097</v>
          </cell>
          <cell r="Q841">
            <v>11105434</v>
          </cell>
        </row>
        <row r="842">
          <cell r="A842" t="str">
            <v>410041500.1000.1222004</v>
          </cell>
          <cell r="B842" t="str">
            <v>SERVICIO DE MANTENIMIENTO GENERAL</v>
          </cell>
          <cell r="C842">
            <v>162400</v>
          </cell>
          <cell r="D842">
            <v>0</v>
          </cell>
          <cell r="E842">
            <v>0</v>
          </cell>
          <cell r="F842">
            <v>0</v>
          </cell>
          <cell r="G842">
            <v>0</v>
          </cell>
          <cell r="H842">
            <v>0</v>
          </cell>
          <cell r="I842">
            <v>0</v>
          </cell>
          <cell r="J842">
            <v>0</v>
          </cell>
          <cell r="K842">
            <v>0</v>
          </cell>
          <cell r="L842">
            <v>0</v>
          </cell>
          <cell r="M842">
            <v>0</v>
          </cell>
          <cell r="N842">
            <v>0</v>
          </cell>
          <cell r="O842">
            <v>162400</v>
          </cell>
          <cell r="P842" t="str">
            <v>410041500.1000.1222004</v>
          </cell>
          <cell r="Q842">
            <v>162400</v>
          </cell>
        </row>
        <row r="843">
          <cell r="A843" t="str">
            <v>410041500.1000.1222013</v>
          </cell>
          <cell r="B843" t="str">
            <v>ARRENDAMIENTO</v>
          </cell>
          <cell r="C843">
            <v>6900</v>
          </cell>
          <cell r="D843">
            <v>0</v>
          </cell>
          <cell r="E843">
            <v>0</v>
          </cell>
          <cell r="F843">
            <v>0</v>
          </cell>
          <cell r="G843">
            <v>0</v>
          </cell>
          <cell r="H843">
            <v>0</v>
          </cell>
          <cell r="I843">
            <v>0</v>
          </cell>
          <cell r="J843">
            <v>0</v>
          </cell>
          <cell r="K843">
            <v>0</v>
          </cell>
          <cell r="L843">
            <v>0</v>
          </cell>
          <cell r="M843">
            <v>0</v>
          </cell>
          <cell r="N843">
            <v>0</v>
          </cell>
          <cell r="O843">
            <v>6900</v>
          </cell>
          <cell r="P843" t="str">
            <v>410041500.1000.1222013</v>
          </cell>
          <cell r="Q843">
            <v>6900</v>
          </cell>
        </row>
        <row r="844">
          <cell r="A844" t="str">
            <v>410041500.1000.1226004</v>
          </cell>
          <cell r="B844" t="str">
            <v>SERVICIO DE MANTENIMIENTO GENERAL</v>
          </cell>
          <cell r="C844">
            <v>41048920</v>
          </cell>
          <cell r="D844">
            <v>0</v>
          </cell>
          <cell r="E844">
            <v>0</v>
          </cell>
          <cell r="F844">
            <v>0</v>
          </cell>
          <cell r="G844">
            <v>0</v>
          </cell>
          <cell r="H844">
            <v>0</v>
          </cell>
          <cell r="I844">
            <v>0</v>
          </cell>
          <cell r="J844">
            <v>0</v>
          </cell>
          <cell r="K844">
            <v>0</v>
          </cell>
          <cell r="L844">
            <v>0</v>
          </cell>
          <cell r="M844">
            <v>0</v>
          </cell>
          <cell r="N844">
            <v>0</v>
          </cell>
          <cell r="O844">
            <v>41048920</v>
          </cell>
          <cell r="P844" t="str">
            <v>410041500.1000.1226004</v>
          </cell>
          <cell r="Q844">
            <v>41048920</v>
          </cell>
        </row>
        <row r="845">
          <cell r="A845" t="str">
            <v>410041500.1000.2136062</v>
          </cell>
          <cell r="B845" t="str">
            <v>USO DE REDES</v>
          </cell>
          <cell r="C845">
            <v>8985259</v>
          </cell>
          <cell r="D845">
            <v>0</v>
          </cell>
          <cell r="E845">
            <v>0</v>
          </cell>
          <cell r="F845">
            <v>0</v>
          </cell>
          <cell r="G845">
            <v>0</v>
          </cell>
          <cell r="H845">
            <v>0</v>
          </cell>
          <cell r="I845">
            <v>0</v>
          </cell>
          <cell r="J845">
            <v>0</v>
          </cell>
          <cell r="K845">
            <v>0</v>
          </cell>
          <cell r="L845">
            <v>0</v>
          </cell>
          <cell r="M845">
            <v>0</v>
          </cell>
          <cell r="N845">
            <v>0</v>
          </cell>
          <cell r="O845">
            <v>8985259</v>
          </cell>
          <cell r="P845" t="str">
            <v>410041500.1000.2136062</v>
          </cell>
          <cell r="Q845">
            <v>8985259</v>
          </cell>
        </row>
        <row r="846">
          <cell r="A846" t="str">
            <v>410041510.1000.1120031</v>
          </cell>
          <cell r="B846" t="str">
            <v>HONORARIOS Y REMUNERACIÓN SERV-TÉCNICOS</v>
          </cell>
          <cell r="C846">
            <v>1773444646</v>
          </cell>
          <cell r="D846">
            <v>0</v>
          </cell>
          <cell r="E846">
            <v>33205858</v>
          </cell>
          <cell r="F846">
            <v>0</v>
          </cell>
          <cell r="G846">
            <v>0</v>
          </cell>
          <cell r="H846">
            <v>0</v>
          </cell>
          <cell r="I846">
            <v>0</v>
          </cell>
          <cell r="J846">
            <v>-7000000</v>
          </cell>
          <cell r="K846">
            <v>0</v>
          </cell>
          <cell r="L846">
            <v>0</v>
          </cell>
          <cell r="M846">
            <v>0</v>
          </cell>
          <cell r="N846">
            <v>0</v>
          </cell>
          <cell r="O846">
            <v>1799650504</v>
          </cell>
          <cell r="P846" t="str">
            <v>410041510.1000.1120031</v>
          </cell>
          <cell r="Q846">
            <v>1799650504</v>
          </cell>
        </row>
        <row r="847">
          <cell r="A847" t="str">
            <v>410041510.1000.1122031</v>
          </cell>
          <cell r="B847" t="str">
            <v>HONORARIOS Y REMUNERACIÓN SERV-TÉCNICOS</v>
          </cell>
          <cell r="C847">
            <v>1689501</v>
          </cell>
          <cell r="D847">
            <v>0</v>
          </cell>
          <cell r="E847">
            <v>-1689501</v>
          </cell>
          <cell r="F847">
            <v>0</v>
          </cell>
          <cell r="G847">
            <v>0</v>
          </cell>
          <cell r="H847">
            <v>0</v>
          </cell>
          <cell r="I847">
            <v>0</v>
          </cell>
          <cell r="J847">
            <v>0</v>
          </cell>
          <cell r="K847">
            <v>0</v>
          </cell>
          <cell r="L847">
            <v>0</v>
          </cell>
          <cell r="M847">
            <v>0</v>
          </cell>
          <cell r="N847">
            <v>0</v>
          </cell>
          <cell r="O847">
            <v>0</v>
          </cell>
          <cell r="P847" t="str">
            <v>410041510.1000.1122031</v>
          </cell>
          <cell r="Q847">
            <v>0</v>
          </cell>
        </row>
        <row r="848">
          <cell r="A848" t="str">
            <v>410041510.1000.1210003</v>
          </cell>
          <cell r="B848" t="str">
            <v>MATERIALES Y SUMINISTROS</v>
          </cell>
          <cell r="C848">
            <v>1594764425</v>
          </cell>
          <cell r="D848">
            <v>0</v>
          </cell>
          <cell r="E848">
            <v>0</v>
          </cell>
          <cell r="F848">
            <v>0</v>
          </cell>
          <cell r="G848">
            <v>0</v>
          </cell>
          <cell r="H848">
            <v>0</v>
          </cell>
          <cell r="I848">
            <v>0</v>
          </cell>
          <cell r="J848">
            <v>5235226</v>
          </cell>
          <cell r="K848">
            <v>0</v>
          </cell>
          <cell r="L848">
            <v>0</v>
          </cell>
          <cell r="M848">
            <v>0</v>
          </cell>
          <cell r="N848">
            <v>0</v>
          </cell>
          <cell r="O848">
            <v>1599999651</v>
          </cell>
          <cell r="P848" t="str">
            <v>410041510.1000.1210003</v>
          </cell>
          <cell r="Q848">
            <v>1599999651</v>
          </cell>
        </row>
        <row r="849">
          <cell r="A849" t="str">
            <v>410041510.1000.1210022</v>
          </cell>
          <cell r="B849" t="str">
            <v>COMPRA DE EQUIPO</v>
          </cell>
          <cell r="C849">
            <v>107510545</v>
          </cell>
          <cell r="D849">
            <v>0</v>
          </cell>
          <cell r="E849">
            <v>0</v>
          </cell>
          <cell r="F849">
            <v>0</v>
          </cell>
          <cell r="G849">
            <v>-388196</v>
          </cell>
          <cell r="H849">
            <v>0</v>
          </cell>
          <cell r="I849">
            <v>0</v>
          </cell>
          <cell r="J849">
            <v>0</v>
          </cell>
          <cell r="K849">
            <v>0</v>
          </cell>
          <cell r="L849">
            <v>0</v>
          </cell>
          <cell r="M849">
            <v>0</v>
          </cell>
          <cell r="N849">
            <v>0</v>
          </cell>
          <cell r="O849">
            <v>107122349</v>
          </cell>
          <cell r="P849" t="str">
            <v>410041510.1000.1210022</v>
          </cell>
          <cell r="Q849">
            <v>107122349</v>
          </cell>
        </row>
        <row r="850">
          <cell r="A850" t="str">
            <v>410041510.1000.1212003</v>
          </cell>
          <cell r="B850" t="str">
            <v>MATERIALES Y SUMINISTROS</v>
          </cell>
          <cell r="C850">
            <v>237192655.19999999</v>
          </cell>
          <cell r="D850">
            <v>0</v>
          </cell>
          <cell r="E850">
            <v>0</v>
          </cell>
          <cell r="F850">
            <v>0</v>
          </cell>
          <cell r="G850">
            <v>0</v>
          </cell>
          <cell r="H850">
            <v>0</v>
          </cell>
          <cell r="I850">
            <v>0</v>
          </cell>
          <cell r="J850">
            <v>-1197891.42</v>
          </cell>
          <cell r="K850">
            <v>0</v>
          </cell>
          <cell r="L850">
            <v>0</v>
          </cell>
          <cell r="M850">
            <v>0</v>
          </cell>
          <cell r="N850">
            <v>0</v>
          </cell>
          <cell r="O850">
            <v>235994763.78</v>
          </cell>
          <cell r="P850" t="str">
            <v>410041510.1000.1212003</v>
          </cell>
          <cell r="Q850">
            <v>235994763.78</v>
          </cell>
        </row>
        <row r="851">
          <cell r="A851" t="str">
            <v>410041510.1000.1212022</v>
          </cell>
          <cell r="B851" t="str">
            <v>COMPRA DE EQUIPO</v>
          </cell>
          <cell r="C851">
            <v>22198590</v>
          </cell>
          <cell r="D851">
            <v>0</v>
          </cell>
          <cell r="E851">
            <v>0</v>
          </cell>
          <cell r="F851">
            <v>0</v>
          </cell>
          <cell r="G851">
            <v>0</v>
          </cell>
          <cell r="H851">
            <v>0</v>
          </cell>
          <cell r="I851">
            <v>0</v>
          </cell>
          <cell r="J851">
            <v>0</v>
          </cell>
          <cell r="K851">
            <v>0</v>
          </cell>
          <cell r="L851">
            <v>0</v>
          </cell>
          <cell r="M851">
            <v>0</v>
          </cell>
          <cell r="N851">
            <v>0</v>
          </cell>
          <cell r="O851">
            <v>22198590</v>
          </cell>
          <cell r="P851" t="str">
            <v>410041510.1000.1212022</v>
          </cell>
          <cell r="Q851">
            <v>22198590</v>
          </cell>
        </row>
        <row r="852">
          <cell r="A852" t="str">
            <v>410041510.1000.1214003</v>
          </cell>
          <cell r="B852" t="str">
            <v>MATERIALES Y SUMINISTROS</v>
          </cell>
          <cell r="C852">
            <v>0</v>
          </cell>
          <cell r="D852">
            <v>0.24</v>
          </cell>
          <cell r="E852">
            <v>-0.24</v>
          </cell>
          <cell r="F852">
            <v>0</v>
          </cell>
          <cell r="G852">
            <v>0</v>
          </cell>
          <cell r="H852">
            <v>0</v>
          </cell>
          <cell r="I852">
            <v>0</v>
          </cell>
          <cell r="J852">
            <v>0</v>
          </cell>
          <cell r="K852">
            <v>0</v>
          </cell>
          <cell r="L852">
            <v>0</v>
          </cell>
          <cell r="M852">
            <v>0</v>
          </cell>
          <cell r="N852">
            <v>0</v>
          </cell>
          <cell r="O852">
            <v>0</v>
          </cell>
          <cell r="P852" t="str">
            <v>410041510.1000.1214003</v>
          </cell>
          <cell r="Q852">
            <v>0</v>
          </cell>
        </row>
        <row r="853">
          <cell r="A853" t="str">
            <v>410041510.1000.1216022</v>
          </cell>
          <cell r="B853" t="str">
            <v>COMPRA DE EQUIPO</v>
          </cell>
          <cell r="C853">
            <v>179526.59</v>
          </cell>
          <cell r="D853">
            <v>0</v>
          </cell>
          <cell r="E853">
            <v>0</v>
          </cell>
          <cell r="F853">
            <v>0</v>
          </cell>
          <cell r="G853">
            <v>0</v>
          </cell>
          <cell r="H853">
            <v>0</v>
          </cell>
          <cell r="I853">
            <v>0</v>
          </cell>
          <cell r="J853">
            <v>0</v>
          </cell>
          <cell r="K853">
            <v>0</v>
          </cell>
          <cell r="L853">
            <v>0</v>
          </cell>
          <cell r="M853">
            <v>0</v>
          </cell>
          <cell r="N853">
            <v>0</v>
          </cell>
          <cell r="O853">
            <v>179526.59</v>
          </cell>
          <cell r="P853" t="str">
            <v>410041510.1000.1216022</v>
          </cell>
          <cell r="Q853">
            <v>179526.59</v>
          </cell>
        </row>
        <row r="854">
          <cell r="A854" t="str">
            <v>410041510.1000.1220004</v>
          </cell>
          <cell r="B854" t="str">
            <v>SERVICIO DE MANTENIMIENTO GENERAL</v>
          </cell>
          <cell r="C854">
            <v>1034854729</v>
          </cell>
          <cell r="D854">
            <v>0</v>
          </cell>
          <cell r="E854">
            <v>0</v>
          </cell>
          <cell r="F854">
            <v>0</v>
          </cell>
          <cell r="G854">
            <v>0</v>
          </cell>
          <cell r="H854">
            <v>0</v>
          </cell>
          <cell r="I854">
            <v>0</v>
          </cell>
          <cell r="J854">
            <v>0</v>
          </cell>
          <cell r="K854">
            <v>0</v>
          </cell>
          <cell r="L854">
            <v>0</v>
          </cell>
          <cell r="M854">
            <v>0</v>
          </cell>
          <cell r="N854">
            <v>0</v>
          </cell>
          <cell r="O854">
            <v>1034854729</v>
          </cell>
          <cell r="P854" t="str">
            <v>410041510.1000.1220004</v>
          </cell>
          <cell r="Q854">
            <v>1034854729</v>
          </cell>
        </row>
        <row r="855">
          <cell r="A855" t="str">
            <v>410041510.1000.1228004</v>
          </cell>
          <cell r="B855" t="str">
            <v>SERVICIO DE MANTENIMIENTO GENERAL</v>
          </cell>
          <cell r="C855">
            <v>6049898</v>
          </cell>
          <cell r="D855">
            <v>0</v>
          </cell>
          <cell r="E855">
            <v>0</v>
          </cell>
          <cell r="F855">
            <v>0</v>
          </cell>
          <cell r="G855">
            <v>0</v>
          </cell>
          <cell r="H855">
            <v>0</v>
          </cell>
          <cell r="I855">
            <v>0</v>
          </cell>
          <cell r="J855">
            <v>0</v>
          </cell>
          <cell r="K855">
            <v>0</v>
          </cell>
          <cell r="L855">
            <v>0</v>
          </cell>
          <cell r="M855">
            <v>0</v>
          </cell>
          <cell r="N855">
            <v>0</v>
          </cell>
          <cell r="O855">
            <v>6049898</v>
          </cell>
          <cell r="P855" t="str">
            <v>410041510.1000.1228004</v>
          </cell>
          <cell r="Q855">
            <v>6049898</v>
          </cell>
        </row>
        <row r="856">
          <cell r="A856" t="str">
            <v>410041520.1000.1120031</v>
          </cell>
          <cell r="B856" t="str">
            <v>HONORARIOS Y REMUNERACIÓN SERV-TÉCNICOS</v>
          </cell>
          <cell r="C856">
            <v>1806650504</v>
          </cell>
          <cell r="D856">
            <v>0</v>
          </cell>
          <cell r="E856">
            <v>0</v>
          </cell>
          <cell r="F856">
            <v>0</v>
          </cell>
          <cell r="G856">
            <v>0</v>
          </cell>
          <cell r="H856">
            <v>0</v>
          </cell>
          <cell r="I856">
            <v>-677552512</v>
          </cell>
          <cell r="J856">
            <v>670052512</v>
          </cell>
          <cell r="K856">
            <v>0</v>
          </cell>
          <cell r="L856">
            <v>0</v>
          </cell>
          <cell r="M856">
            <v>0</v>
          </cell>
          <cell r="N856">
            <v>0</v>
          </cell>
          <cell r="O856">
            <v>1799150504</v>
          </cell>
          <cell r="P856" t="str">
            <v>410041520.1000.1120031</v>
          </cell>
          <cell r="Q856">
            <v>1799150504</v>
          </cell>
        </row>
        <row r="857">
          <cell r="A857" t="str">
            <v>410041520.1000.1210003</v>
          </cell>
          <cell r="B857" t="str">
            <v>MATERIALES Y SUMINISTROS</v>
          </cell>
          <cell r="C857">
            <v>1796320546</v>
          </cell>
          <cell r="D857">
            <v>0</v>
          </cell>
          <cell r="E857">
            <v>0</v>
          </cell>
          <cell r="F857">
            <v>0</v>
          </cell>
          <cell r="G857">
            <v>0</v>
          </cell>
          <cell r="H857">
            <v>0</v>
          </cell>
          <cell r="I857">
            <v>0</v>
          </cell>
          <cell r="J857">
            <v>3679453</v>
          </cell>
          <cell r="K857">
            <v>0</v>
          </cell>
          <cell r="L857">
            <v>0</v>
          </cell>
          <cell r="M857">
            <v>0</v>
          </cell>
          <cell r="N857">
            <v>0</v>
          </cell>
          <cell r="O857">
            <v>1799999999</v>
          </cell>
          <cell r="P857" t="str">
            <v>410041520.1000.1210003</v>
          </cell>
          <cell r="Q857">
            <v>1799999999</v>
          </cell>
        </row>
        <row r="858">
          <cell r="A858" t="str">
            <v>410041520.1000.1210022</v>
          </cell>
          <cell r="B858" t="str">
            <v>COMPRA DE EQUIPO</v>
          </cell>
          <cell r="C858">
            <v>136816605</v>
          </cell>
          <cell r="D858">
            <v>0</v>
          </cell>
          <cell r="E858">
            <v>0</v>
          </cell>
          <cell r="F858">
            <v>0</v>
          </cell>
          <cell r="G858">
            <v>-725560</v>
          </cell>
          <cell r="H858">
            <v>0</v>
          </cell>
          <cell r="I858">
            <v>0</v>
          </cell>
          <cell r="J858">
            <v>4000000</v>
          </cell>
          <cell r="K858">
            <v>0</v>
          </cell>
          <cell r="L858">
            <v>0</v>
          </cell>
          <cell r="M858">
            <v>0</v>
          </cell>
          <cell r="N858">
            <v>0</v>
          </cell>
          <cell r="O858">
            <v>140091045</v>
          </cell>
          <cell r="P858" t="str">
            <v>410041520.1000.1210022</v>
          </cell>
          <cell r="Q858">
            <v>140091045</v>
          </cell>
        </row>
        <row r="859">
          <cell r="A859" t="str">
            <v>410041520.1000.1212003</v>
          </cell>
          <cell r="B859" t="str">
            <v>MATERIALES Y SUMINISTROS</v>
          </cell>
          <cell r="C859">
            <v>464356043.39999998</v>
          </cell>
          <cell r="D859">
            <v>0</v>
          </cell>
          <cell r="E859">
            <v>0</v>
          </cell>
          <cell r="F859">
            <v>0</v>
          </cell>
          <cell r="G859">
            <v>0</v>
          </cell>
          <cell r="H859">
            <v>0</v>
          </cell>
          <cell r="I859">
            <v>0</v>
          </cell>
          <cell r="J859">
            <v>0</v>
          </cell>
          <cell r="K859">
            <v>0</v>
          </cell>
          <cell r="L859">
            <v>0</v>
          </cell>
          <cell r="M859">
            <v>0</v>
          </cell>
          <cell r="N859">
            <v>0</v>
          </cell>
          <cell r="O859">
            <v>464356043.39999998</v>
          </cell>
          <cell r="P859" t="str">
            <v>410041520.1000.1212003</v>
          </cell>
          <cell r="Q859">
            <v>464356043.39999998</v>
          </cell>
        </row>
        <row r="860">
          <cell r="A860" t="str">
            <v>410041520.1000.1212022</v>
          </cell>
          <cell r="B860" t="str">
            <v>COMPRA DE EQUIPO</v>
          </cell>
          <cell r="C860">
            <v>7548010</v>
          </cell>
          <cell r="D860">
            <v>0</v>
          </cell>
          <cell r="E860">
            <v>0</v>
          </cell>
          <cell r="F860">
            <v>0</v>
          </cell>
          <cell r="G860">
            <v>0</v>
          </cell>
          <cell r="H860">
            <v>0</v>
          </cell>
          <cell r="I860">
            <v>0</v>
          </cell>
          <cell r="J860">
            <v>0</v>
          </cell>
          <cell r="K860">
            <v>0</v>
          </cell>
          <cell r="L860">
            <v>0</v>
          </cell>
          <cell r="M860">
            <v>0</v>
          </cell>
          <cell r="N860">
            <v>0</v>
          </cell>
          <cell r="O860">
            <v>7548010</v>
          </cell>
          <cell r="P860" t="str">
            <v>410041520.1000.1212022</v>
          </cell>
          <cell r="Q860">
            <v>7548010</v>
          </cell>
        </row>
        <row r="861">
          <cell r="A861" t="str">
            <v>410041520.1000.1220004</v>
          </cell>
          <cell r="B861" t="str">
            <v>SERVICIO DE MANTENIMIENTO GENERAL</v>
          </cell>
          <cell r="C861">
            <v>1000000000</v>
          </cell>
          <cell r="D861">
            <v>0</v>
          </cell>
          <cell r="E861">
            <v>0</v>
          </cell>
          <cell r="F861">
            <v>0</v>
          </cell>
          <cell r="G861">
            <v>0</v>
          </cell>
          <cell r="H861">
            <v>0</v>
          </cell>
          <cell r="I861">
            <v>0</v>
          </cell>
          <cell r="J861">
            <v>0</v>
          </cell>
          <cell r="K861">
            <v>0</v>
          </cell>
          <cell r="L861">
            <v>0</v>
          </cell>
          <cell r="M861">
            <v>0</v>
          </cell>
          <cell r="N861">
            <v>0</v>
          </cell>
          <cell r="O861">
            <v>1000000000</v>
          </cell>
          <cell r="P861" t="str">
            <v>410041520.1000.1220004</v>
          </cell>
          <cell r="Q861">
            <v>1000000000</v>
          </cell>
        </row>
        <row r="862">
          <cell r="A862" t="str">
            <v>410041520.1000.1226004</v>
          </cell>
          <cell r="B862" t="str">
            <v>SERVICIO DE MANTENIMIENTO GENERAL</v>
          </cell>
          <cell r="C862">
            <v>518409.02</v>
          </cell>
          <cell r="D862">
            <v>0</v>
          </cell>
          <cell r="E862">
            <v>0</v>
          </cell>
          <cell r="F862">
            <v>0</v>
          </cell>
          <cell r="G862">
            <v>0</v>
          </cell>
          <cell r="H862">
            <v>0</v>
          </cell>
          <cell r="I862">
            <v>0</v>
          </cell>
          <cell r="J862">
            <v>0</v>
          </cell>
          <cell r="K862">
            <v>0</v>
          </cell>
          <cell r="L862">
            <v>0</v>
          </cell>
          <cell r="M862">
            <v>0</v>
          </cell>
          <cell r="N862">
            <v>0</v>
          </cell>
          <cell r="O862">
            <v>518409.02</v>
          </cell>
          <cell r="P862" t="str">
            <v>410041520.1000.1226004</v>
          </cell>
          <cell r="Q862">
            <v>518409.02</v>
          </cell>
        </row>
        <row r="863">
          <cell r="A863" t="str">
            <v>410041520.1000.1228004</v>
          </cell>
          <cell r="B863" t="str">
            <v>SERVICIO DE MANTENIMIENTO GENERAL</v>
          </cell>
          <cell r="C863">
            <v>222978</v>
          </cell>
          <cell r="D863">
            <v>0</v>
          </cell>
          <cell r="E863">
            <v>0</v>
          </cell>
          <cell r="F863">
            <v>0</v>
          </cell>
          <cell r="G863">
            <v>0</v>
          </cell>
          <cell r="H863">
            <v>0</v>
          </cell>
          <cell r="I863">
            <v>0</v>
          </cell>
          <cell r="J863">
            <v>0</v>
          </cell>
          <cell r="K863">
            <v>0</v>
          </cell>
          <cell r="L863">
            <v>0</v>
          </cell>
          <cell r="M863">
            <v>0</v>
          </cell>
          <cell r="N863">
            <v>0</v>
          </cell>
          <cell r="O863">
            <v>222978</v>
          </cell>
          <cell r="P863" t="str">
            <v>410041520.1000.1228004</v>
          </cell>
          <cell r="Q863">
            <v>222978</v>
          </cell>
        </row>
        <row r="864">
          <cell r="A864" t="str">
            <v>410041530.1000.1120031</v>
          </cell>
          <cell r="B864" t="str">
            <v>HONORARIOS Y REMUNERACIÓN SERV-TÉCNICOS</v>
          </cell>
          <cell r="C864">
            <v>461048925</v>
          </cell>
          <cell r="D864">
            <v>0</v>
          </cell>
          <cell r="E864">
            <v>0</v>
          </cell>
          <cell r="F864">
            <v>0</v>
          </cell>
          <cell r="G864">
            <v>0</v>
          </cell>
          <cell r="H864">
            <v>0</v>
          </cell>
          <cell r="I864">
            <v>0</v>
          </cell>
          <cell r="J864">
            <v>0</v>
          </cell>
          <cell r="K864">
            <v>0</v>
          </cell>
          <cell r="L864">
            <v>0</v>
          </cell>
          <cell r="M864">
            <v>0</v>
          </cell>
          <cell r="N864">
            <v>0</v>
          </cell>
          <cell r="O864">
            <v>461048925</v>
          </cell>
          <cell r="P864" t="str">
            <v>410041530.1000.1120031</v>
          </cell>
          <cell r="Q864">
            <v>461048925</v>
          </cell>
        </row>
        <row r="865">
          <cell r="A865" t="str">
            <v>410041530.1000.1210003</v>
          </cell>
          <cell r="B865" t="str">
            <v>MATERIALES Y SUMINISTROS</v>
          </cell>
          <cell r="C865">
            <v>416005882</v>
          </cell>
          <cell r="D865">
            <v>0</v>
          </cell>
          <cell r="E865">
            <v>0</v>
          </cell>
          <cell r="F865">
            <v>0</v>
          </cell>
          <cell r="G865">
            <v>0</v>
          </cell>
          <cell r="H865">
            <v>0</v>
          </cell>
          <cell r="I865">
            <v>0</v>
          </cell>
          <cell r="J865">
            <v>0</v>
          </cell>
          <cell r="K865">
            <v>0</v>
          </cell>
          <cell r="L865">
            <v>0</v>
          </cell>
          <cell r="M865">
            <v>0</v>
          </cell>
          <cell r="N865">
            <v>0</v>
          </cell>
          <cell r="O865">
            <v>416005882</v>
          </cell>
          <cell r="P865" t="str">
            <v>410041530.1000.1210003</v>
          </cell>
          <cell r="Q865">
            <v>416005882</v>
          </cell>
        </row>
        <row r="866">
          <cell r="A866" t="str">
            <v>410041530.1000.1210022</v>
          </cell>
          <cell r="B866" t="str">
            <v>COMPRA DE EQUIPO</v>
          </cell>
          <cell r="C866">
            <v>180599561</v>
          </cell>
          <cell r="D866">
            <v>0</v>
          </cell>
          <cell r="E866">
            <v>0</v>
          </cell>
          <cell r="F866">
            <v>0</v>
          </cell>
          <cell r="G866">
            <v>-4937263</v>
          </cell>
          <cell r="H866">
            <v>0</v>
          </cell>
          <cell r="I866">
            <v>0</v>
          </cell>
          <cell r="J866">
            <v>9000000</v>
          </cell>
          <cell r="K866">
            <v>0</v>
          </cell>
          <cell r="L866">
            <v>0</v>
          </cell>
          <cell r="M866">
            <v>0</v>
          </cell>
          <cell r="N866">
            <v>0</v>
          </cell>
          <cell r="O866">
            <v>184662298</v>
          </cell>
          <cell r="P866" t="str">
            <v>410041530.1000.1210022</v>
          </cell>
          <cell r="Q866">
            <v>184662298</v>
          </cell>
        </row>
        <row r="867">
          <cell r="A867" t="str">
            <v>410041530.1000.1212003</v>
          </cell>
          <cell r="B867" t="str">
            <v>MATERIALES Y SUMINISTROS</v>
          </cell>
          <cell r="C867">
            <v>3175009</v>
          </cell>
          <cell r="D867">
            <v>0</v>
          </cell>
          <cell r="E867">
            <v>0</v>
          </cell>
          <cell r="F867">
            <v>0</v>
          </cell>
          <cell r="G867">
            <v>0</v>
          </cell>
          <cell r="H867">
            <v>0</v>
          </cell>
          <cell r="I867">
            <v>0</v>
          </cell>
          <cell r="J867">
            <v>0</v>
          </cell>
          <cell r="K867">
            <v>0</v>
          </cell>
          <cell r="L867">
            <v>0</v>
          </cell>
          <cell r="M867">
            <v>0</v>
          </cell>
          <cell r="N867">
            <v>0</v>
          </cell>
          <cell r="O867">
            <v>3175009</v>
          </cell>
          <cell r="P867" t="str">
            <v>410041530.1000.1212003</v>
          </cell>
          <cell r="Q867">
            <v>3175009</v>
          </cell>
        </row>
        <row r="868">
          <cell r="A868" t="str">
            <v>410041530.1000.1212022</v>
          </cell>
          <cell r="B868" t="str">
            <v>COMPRA DE EQUIPO</v>
          </cell>
          <cell r="C868">
            <v>31223880</v>
          </cell>
          <cell r="D868">
            <v>0</v>
          </cell>
          <cell r="E868">
            <v>0</v>
          </cell>
          <cell r="F868">
            <v>0</v>
          </cell>
          <cell r="G868">
            <v>0</v>
          </cell>
          <cell r="H868">
            <v>0</v>
          </cell>
          <cell r="I868">
            <v>0</v>
          </cell>
          <cell r="J868">
            <v>0</v>
          </cell>
          <cell r="K868">
            <v>0</v>
          </cell>
          <cell r="L868">
            <v>0</v>
          </cell>
          <cell r="M868">
            <v>0</v>
          </cell>
          <cell r="N868">
            <v>0</v>
          </cell>
          <cell r="O868">
            <v>31223880</v>
          </cell>
          <cell r="P868" t="str">
            <v>410041530.1000.1212022</v>
          </cell>
          <cell r="Q868">
            <v>31223880</v>
          </cell>
        </row>
        <row r="869">
          <cell r="A869" t="str">
            <v>410041530.1000.1220004</v>
          </cell>
          <cell r="B869" t="str">
            <v>SERVICIO DE MANTENIMIENTO GENERAL</v>
          </cell>
          <cell r="C869">
            <v>674564187</v>
          </cell>
          <cell r="D869">
            <v>0</v>
          </cell>
          <cell r="E869">
            <v>0</v>
          </cell>
          <cell r="F869">
            <v>0</v>
          </cell>
          <cell r="G869">
            <v>0</v>
          </cell>
          <cell r="H869">
            <v>0</v>
          </cell>
          <cell r="I869">
            <v>0</v>
          </cell>
          <cell r="J869">
            <v>0</v>
          </cell>
          <cell r="K869">
            <v>0</v>
          </cell>
          <cell r="L869">
            <v>0</v>
          </cell>
          <cell r="M869">
            <v>0</v>
          </cell>
          <cell r="N869">
            <v>0</v>
          </cell>
          <cell r="O869">
            <v>674564187</v>
          </cell>
          <cell r="P869" t="str">
            <v>410041530.1000.1220004</v>
          </cell>
          <cell r="Q869">
            <v>674564187</v>
          </cell>
        </row>
        <row r="870">
          <cell r="A870" t="str">
            <v>410041600.1000.1210003</v>
          </cell>
          <cell r="B870" t="str">
            <v>MATERIALES Y SUMINISTROS</v>
          </cell>
          <cell r="C870">
            <v>800000</v>
          </cell>
          <cell r="D870">
            <v>0</v>
          </cell>
          <cell r="E870">
            <v>800000</v>
          </cell>
          <cell r="F870">
            <v>800000</v>
          </cell>
          <cell r="G870">
            <v>800000</v>
          </cell>
          <cell r="H870">
            <v>800000</v>
          </cell>
          <cell r="I870">
            <v>342980</v>
          </cell>
          <cell r="J870">
            <v>2800000</v>
          </cell>
          <cell r="K870">
            <v>0</v>
          </cell>
          <cell r="L870">
            <v>0</v>
          </cell>
          <cell r="M870">
            <v>0</v>
          </cell>
          <cell r="N870">
            <v>0</v>
          </cell>
          <cell r="O870">
            <v>7142980</v>
          </cell>
          <cell r="P870" t="str">
            <v>410041600.1000.1210003</v>
          </cell>
          <cell r="Q870">
            <v>7142980</v>
          </cell>
        </row>
        <row r="871">
          <cell r="A871" t="str">
            <v>410041600.1000.1220004</v>
          </cell>
          <cell r="B871" t="str">
            <v>SERVICIO DE MANTENIMIENTO GENERAL</v>
          </cell>
          <cell r="C871">
            <v>100000</v>
          </cell>
          <cell r="D871">
            <v>0</v>
          </cell>
          <cell r="E871">
            <v>100000</v>
          </cell>
          <cell r="F871">
            <v>100000</v>
          </cell>
          <cell r="G871">
            <v>100000</v>
          </cell>
          <cell r="H871">
            <v>100000</v>
          </cell>
          <cell r="I871">
            <v>0</v>
          </cell>
          <cell r="J871">
            <v>100000</v>
          </cell>
          <cell r="K871">
            <v>0</v>
          </cell>
          <cell r="L871">
            <v>0</v>
          </cell>
          <cell r="M871">
            <v>0</v>
          </cell>
          <cell r="N871">
            <v>0</v>
          </cell>
          <cell r="O871">
            <v>600000</v>
          </cell>
          <cell r="P871" t="str">
            <v>410041600.1000.1220004</v>
          </cell>
          <cell r="Q871">
            <v>600000</v>
          </cell>
        </row>
        <row r="872">
          <cell r="A872" t="str">
            <v>410041610.1000.1210003</v>
          </cell>
          <cell r="B872" t="str">
            <v>MATERIALES Y SUMINISTROS</v>
          </cell>
          <cell r="C872">
            <v>2910000</v>
          </cell>
          <cell r="D872">
            <v>0</v>
          </cell>
          <cell r="E872">
            <v>0</v>
          </cell>
          <cell r="F872">
            <v>0</v>
          </cell>
          <cell r="G872">
            <v>84911500</v>
          </cell>
          <cell r="H872">
            <v>0</v>
          </cell>
          <cell r="I872">
            <v>0</v>
          </cell>
          <cell r="J872">
            <v>0</v>
          </cell>
          <cell r="K872">
            <v>0</v>
          </cell>
          <cell r="L872">
            <v>0</v>
          </cell>
          <cell r="M872">
            <v>0</v>
          </cell>
          <cell r="N872">
            <v>0</v>
          </cell>
          <cell r="O872">
            <v>87821500</v>
          </cell>
          <cell r="P872" t="str">
            <v>410041610.1000.1210003</v>
          </cell>
          <cell r="Q872">
            <v>87821500</v>
          </cell>
        </row>
        <row r="873">
          <cell r="A873" t="str">
            <v>410041610.1000.1212022</v>
          </cell>
          <cell r="B873" t="str">
            <v>COMPRA DE EQUIPO</v>
          </cell>
          <cell r="C873">
            <v>16000000</v>
          </cell>
          <cell r="D873">
            <v>0</v>
          </cell>
          <cell r="E873">
            <v>0</v>
          </cell>
          <cell r="F873">
            <v>0</v>
          </cell>
          <cell r="G873">
            <v>0</v>
          </cell>
          <cell r="H873">
            <v>0</v>
          </cell>
          <cell r="I873">
            <v>0</v>
          </cell>
          <cell r="J873">
            <v>0</v>
          </cell>
          <cell r="K873">
            <v>0</v>
          </cell>
          <cell r="L873">
            <v>0</v>
          </cell>
          <cell r="M873">
            <v>0</v>
          </cell>
          <cell r="N873">
            <v>0</v>
          </cell>
          <cell r="O873">
            <v>16000000</v>
          </cell>
          <cell r="P873" t="str">
            <v>410041610.1000.1212022</v>
          </cell>
          <cell r="Q873">
            <v>16000000</v>
          </cell>
        </row>
        <row r="874">
          <cell r="A874" t="str">
            <v>410041610.1000.1220004</v>
          </cell>
          <cell r="B874" t="str">
            <v>SERVICIO DE MANTENIMIENTO GENERAL</v>
          </cell>
          <cell r="C874">
            <v>150000000</v>
          </cell>
          <cell r="D874">
            <v>0</v>
          </cell>
          <cell r="E874">
            <v>0</v>
          </cell>
          <cell r="F874">
            <v>0</v>
          </cell>
          <cell r="G874">
            <v>0</v>
          </cell>
          <cell r="H874">
            <v>280000000</v>
          </cell>
          <cell r="I874">
            <v>0</v>
          </cell>
          <cell r="J874">
            <v>0</v>
          </cell>
          <cell r="K874">
            <v>0</v>
          </cell>
          <cell r="L874">
            <v>0</v>
          </cell>
          <cell r="M874">
            <v>0</v>
          </cell>
          <cell r="N874">
            <v>0</v>
          </cell>
          <cell r="O874">
            <v>430000000</v>
          </cell>
          <cell r="P874" t="str">
            <v>410041610.1000.1220004</v>
          </cell>
          <cell r="Q874">
            <v>430000000</v>
          </cell>
        </row>
        <row r="875">
          <cell r="A875" t="str">
            <v>410041610.1000.1222004</v>
          </cell>
          <cell r="B875" t="str">
            <v>SERVICIO DE MANTENIMIENTO GENERAL</v>
          </cell>
          <cell r="C875">
            <v>150000000</v>
          </cell>
          <cell r="D875">
            <v>0</v>
          </cell>
          <cell r="E875">
            <v>0</v>
          </cell>
          <cell r="F875">
            <v>0</v>
          </cell>
          <cell r="G875">
            <v>0</v>
          </cell>
          <cell r="H875">
            <v>0</v>
          </cell>
          <cell r="I875">
            <v>0</v>
          </cell>
          <cell r="J875">
            <v>0</v>
          </cell>
          <cell r="K875">
            <v>0</v>
          </cell>
          <cell r="L875">
            <v>0</v>
          </cell>
          <cell r="M875">
            <v>0</v>
          </cell>
          <cell r="N875">
            <v>0</v>
          </cell>
          <cell r="O875">
            <v>150000000</v>
          </cell>
          <cell r="P875" t="str">
            <v>410041610.1000.1222004</v>
          </cell>
          <cell r="Q875">
            <v>150000000</v>
          </cell>
        </row>
        <row r="876">
          <cell r="A876" t="str">
            <v>410041610.1000.1226004</v>
          </cell>
          <cell r="B876" t="str">
            <v>SERVICIO DE MANTENIMIENTO GENERAL</v>
          </cell>
          <cell r="C876">
            <v>5569795</v>
          </cell>
          <cell r="D876">
            <v>0</v>
          </cell>
          <cell r="E876">
            <v>0</v>
          </cell>
          <cell r="F876">
            <v>0</v>
          </cell>
          <cell r="G876">
            <v>0</v>
          </cell>
          <cell r="H876">
            <v>0</v>
          </cell>
          <cell r="I876">
            <v>0</v>
          </cell>
          <cell r="J876">
            <v>0</v>
          </cell>
          <cell r="K876">
            <v>0</v>
          </cell>
          <cell r="L876">
            <v>0</v>
          </cell>
          <cell r="M876">
            <v>0</v>
          </cell>
          <cell r="N876">
            <v>0</v>
          </cell>
          <cell r="O876">
            <v>5569795</v>
          </cell>
          <cell r="P876" t="str">
            <v>410041610.1000.1226004</v>
          </cell>
          <cell r="Q876">
            <v>5569795</v>
          </cell>
        </row>
        <row r="877">
          <cell r="A877" t="str">
            <v>410041620.1000.1210003</v>
          </cell>
          <cell r="B877" t="str">
            <v>MATERIALES Y SUMINISTROS</v>
          </cell>
          <cell r="C877">
            <v>207953130</v>
          </cell>
          <cell r="D877">
            <v>0</v>
          </cell>
          <cell r="E877">
            <v>0</v>
          </cell>
          <cell r="F877">
            <v>0</v>
          </cell>
          <cell r="G877">
            <v>190818</v>
          </cell>
          <cell r="H877">
            <v>0</v>
          </cell>
          <cell r="I877">
            <v>0</v>
          </cell>
          <cell r="J877">
            <v>0</v>
          </cell>
          <cell r="K877">
            <v>0</v>
          </cell>
          <cell r="L877">
            <v>0</v>
          </cell>
          <cell r="M877">
            <v>0</v>
          </cell>
          <cell r="N877">
            <v>0</v>
          </cell>
          <cell r="O877">
            <v>208143948</v>
          </cell>
          <cell r="P877" t="str">
            <v>410041620.1000.1210003</v>
          </cell>
          <cell r="Q877">
            <v>208143948</v>
          </cell>
        </row>
        <row r="878">
          <cell r="A878" t="str">
            <v>410041620.1000.1210022</v>
          </cell>
          <cell r="B878" t="str">
            <v>COMPRA DE EQUIPO</v>
          </cell>
          <cell r="C878">
            <v>59408000</v>
          </cell>
          <cell r="D878">
            <v>0</v>
          </cell>
          <cell r="E878">
            <v>0</v>
          </cell>
          <cell r="F878">
            <v>-57242000</v>
          </cell>
          <cell r="G878">
            <v>57242000</v>
          </cell>
          <cell r="H878">
            <v>0</v>
          </cell>
          <cell r="I878">
            <v>0</v>
          </cell>
          <cell r="J878">
            <v>0</v>
          </cell>
          <cell r="K878">
            <v>0</v>
          </cell>
          <cell r="L878">
            <v>0</v>
          </cell>
          <cell r="M878">
            <v>0</v>
          </cell>
          <cell r="N878">
            <v>0</v>
          </cell>
          <cell r="O878">
            <v>59408000</v>
          </cell>
          <cell r="P878" t="str">
            <v>410041620.1000.1210022</v>
          </cell>
          <cell r="Q878">
            <v>59408000</v>
          </cell>
        </row>
        <row r="879">
          <cell r="A879" t="str">
            <v>410041620.1000.1212003</v>
          </cell>
          <cell r="B879" t="str">
            <v>MATERIALES Y SUMINISTROS</v>
          </cell>
          <cell r="C879">
            <v>45153605.200000003</v>
          </cell>
          <cell r="D879">
            <v>0</v>
          </cell>
          <cell r="E879">
            <v>0</v>
          </cell>
          <cell r="F879">
            <v>0</v>
          </cell>
          <cell r="G879">
            <v>0</v>
          </cell>
          <cell r="H879">
            <v>0</v>
          </cell>
          <cell r="I879">
            <v>0</v>
          </cell>
          <cell r="J879">
            <v>0</v>
          </cell>
          <cell r="K879">
            <v>0</v>
          </cell>
          <cell r="L879">
            <v>0</v>
          </cell>
          <cell r="M879">
            <v>0</v>
          </cell>
          <cell r="N879">
            <v>0</v>
          </cell>
          <cell r="O879">
            <v>45153605.200000003</v>
          </cell>
          <cell r="P879" t="str">
            <v>410041620.1000.1212003</v>
          </cell>
          <cell r="Q879">
            <v>45153605.200000003</v>
          </cell>
        </row>
        <row r="880">
          <cell r="A880" t="str">
            <v>410041620.1000.1214003</v>
          </cell>
          <cell r="B880" t="str">
            <v>MATERIALES Y SUMINISTROS</v>
          </cell>
          <cell r="C880">
            <v>11383849.800000001</v>
          </cell>
          <cell r="D880">
            <v>0</v>
          </cell>
          <cell r="E880">
            <v>0</v>
          </cell>
          <cell r="F880">
            <v>0</v>
          </cell>
          <cell r="G880">
            <v>0</v>
          </cell>
          <cell r="H880">
            <v>0</v>
          </cell>
          <cell r="I880">
            <v>0</v>
          </cell>
          <cell r="J880">
            <v>0</v>
          </cell>
          <cell r="K880">
            <v>0</v>
          </cell>
          <cell r="L880">
            <v>0</v>
          </cell>
          <cell r="M880">
            <v>0</v>
          </cell>
          <cell r="N880">
            <v>0</v>
          </cell>
          <cell r="O880">
            <v>11383849.800000001</v>
          </cell>
          <cell r="P880" t="str">
            <v>410041620.1000.1214003</v>
          </cell>
          <cell r="Q880">
            <v>11383849.800000001</v>
          </cell>
        </row>
        <row r="881">
          <cell r="A881" t="str">
            <v>410041620.1000.1220004</v>
          </cell>
          <cell r="B881" t="str">
            <v>SERVICIO DE MANTENIMIENTO GENERAL</v>
          </cell>
          <cell r="C881">
            <v>267935167</v>
          </cell>
          <cell r="D881">
            <v>15564833</v>
          </cell>
          <cell r="E881">
            <v>0</v>
          </cell>
          <cell r="F881">
            <v>-2307240</v>
          </cell>
          <cell r="G881">
            <v>-35854192</v>
          </cell>
          <cell r="H881">
            <v>17455492</v>
          </cell>
          <cell r="I881">
            <v>20691487</v>
          </cell>
          <cell r="J881">
            <v>0</v>
          </cell>
          <cell r="K881">
            <v>0</v>
          </cell>
          <cell r="L881">
            <v>0</v>
          </cell>
          <cell r="M881">
            <v>0</v>
          </cell>
          <cell r="N881">
            <v>0</v>
          </cell>
          <cell r="O881">
            <v>283485547</v>
          </cell>
          <cell r="P881" t="str">
            <v>410041620.1000.1220004</v>
          </cell>
          <cell r="Q881">
            <v>283485547</v>
          </cell>
        </row>
        <row r="882">
          <cell r="A882" t="str">
            <v>410041620.1000.1222004</v>
          </cell>
          <cell r="B882" t="str">
            <v>SERVICIO DE MANTENIMIENTO GENERAL</v>
          </cell>
          <cell r="C882">
            <v>50000000</v>
          </cell>
          <cell r="D882">
            <v>0</v>
          </cell>
          <cell r="E882">
            <v>0</v>
          </cell>
          <cell r="F882">
            <v>0</v>
          </cell>
          <cell r="G882">
            <v>0</v>
          </cell>
          <cell r="H882">
            <v>0</v>
          </cell>
          <cell r="I882">
            <v>0</v>
          </cell>
          <cell r="J882">
            <v>0</v>
          </cell>
          <cell r="K882">
            <v>0</v>
          </cell>
          <cell r="L882">
            <v>0</v>
          </cell>
          <cell r="M882">
            <v>0</v>
          </cell>
          <cell r="N882">
            <v>0</v>
          </cell>
          <cell r="O882">
            <v>50000000</v>
          </cell>
          <cell r="P882" t="str">
            <v>410041620.1000.1222004</v>
          </cell>
          <cell r="Q882">
            <v>50000000</v>
          </cell>
        </row>
        <row r="883">
          <cell r="A883" t="str">
            <v>410041620.1000.1226004</v>
          </cell>
          <cell r="B883" t="str">
            <v>SERVICIO DE MANTENIMIENTO GENERAL</v>
          </cell>
          <cell r="C883">
            <v>5151233</v>
          </cell>
          <cell r="D883">
            <v>0</v>
          </cell>
          <cell r="E883">
            <v>0</v>
          </cell>
          <cell r="F883">
            <v>0</v>
          </cell>
          <cell r="G883">
            <v>0</v>
          </cell>
          <cell r="H883">
            <v>0</v>
          </cell>
          <cell r="I883">
            <v>0</v>
          </cell>
          <cell r="J883">
            <v>0</v>
          </cell>
          <cell r="K883">
            <v>0</v>
          </cell>
          <cell r="L883">
            <v>0</v>
          </cell>
          <cell r="M883">
            <v>0</v>
          </cell>
          <cell r="N883">
            <v>0</v>
          </cell>
          <cell r="O883">
            <v>5151233</v>
          </cell>
          <cell r="P883" t="str">
            <v>410041620.1000.1226004</v>
          </cell>
          <cell r="Q883">
            <v>5151233</v>
          </cell>
        </row>
        <row r="884">
          <cell r="A884" t="str">
            <v>410041630.1000.1120031</v>
          </cell>
          <cell r="B884" t="str">
            <v>HONORARIOS Y REMUNERACIÓN SERV-TÉCNICOS</v>
          </cell>
          <cell r="C884">
            <v>42000000</v>
          </cell>
          <cell r="D884">
            <v>0</v>
          </cell>
          <cell r="E884">
            <v>0</v>
          </cell>
          <cell r="F884">
            <v>0</v>
          </cell>
          <cell r="G884">
            <v>18000000</v>
          </cell>
          <cell r="H884">
            <v>0</v>
          </cell>
          <cell r="I884">
            <v>0</v>
          </cell>
          <cell r="J884">
            <v>-1556164</v>
          </cell>
          <cell r="K884">
            <v>0</v>
          </cell>
          <cell r="L884">
            <v>0</v>
          </cell>
          <cell r="M884">
            <v>0</v>
          </cell>
          <cell r="N884">
            <v>0</v>
          </cell>
          <cell r="O884">
            <v>58443836</v>
          </cell>
          <cell r="P884" t="str">
            <v>410041630.1000.1120031</v>
          </cell>
          <cell r="Q884">
            <v>58443836</v>
          </cell>
        </row>
        <row r="885">
          <cell r="A885" t="str">
            <v>410041630.1000.1210003</v>
          </cell>
          <cell r="B885" t="str">
            <v>MATERIALES Y SUMINISTROS</v>
          </cell>
          <cell r="C885">
            <v>293016000</v>
          </cell>
          <cell r="D885">
            <v>0</v>
          </cell>
          <cell r="E885">
            <v>0</v>
          </cell>
          <cell r="F885">
            <v>0</v>
          </cell>
          <cell r="G885">
            <v>0</v>
          </cell>
          <cell r="H885">
            <v>0</v>
          </cell>
          <cell r="I885">
            <v>0</v>
          </cell>
          <cell r="J885">
            <v>0</v>
          </cell>
          <cell r="K885">
            <v>0</v>
          </cell>
          <cell r="L885">
            <v>0</v>
          </cell>
          <cell r="M885">
            <v>0</v>
          </cell>
          <cell r="N885">
            <v>0</v>
          </cell>
          <cell r="O885">
            <v>293016000</v>
          </cell>
          <cell r="P885" t="str">
            <v>410041630.1000.1210003</v>
          </cell>
          <cell r="Q885">
            <v>293016000</v>
          </cell>
        </row>
        <row r="886">
          <cell r="A886" t="str">
            <v>410041630.1000.1210022</v>
          </cell>
          <cell r="B886" t="str">
            <v>COMPRA DE EQUIPO</v>
          </cell>
          <cell r="C886">
            <v>72456000</v>
          </cell>
          <cell r="D886">
            <v>0</v>
          </cell>
          <cell r="E886">
            <v>0</v>
          </cell>
          <cell r="F886">
            <v>0</v>
          </cell>
          <cell r="G886">
            <v>0</v>
          </cell>
          <cell r="H886">
            <v>0</v>
          </cell>
          <cell r="I886">
            <v>0</v>
          </cell>
          <cell r="J886">
            <v>20000000</v>
          </cell>
          <cell r="K886">
            <v>0</v>
          </cell>
          <cell r="L886">
            <v>0</v>
          </cell>
          <cell r="M886">
            <v>0</v>
          </cell>
          <cell r="N886">
            <v>0</v>
          </cell>
          <cell r="O886">
            <v>92456000</v>
          </cell>
          <cell r="P886" t="str">
            <v>410041630.1000.1210022</v>
          </cell>
          <cell r="Q886">
            <v>92456000</v>
          </cell>
        </row>
        <row r="887">
          <cell r="A887" t="str">
            <v>410041630.1000.1212003</v>
          </cell>
          <cell r="B887" t="str">
            <v>MATERIALES Y SUMINISTROS</v>
          </cell>
          <cell r="C887">
            <v>78521792</v>
          </cell>
          <cell r="D887">
            <v>0</v>
          </cell>
          <cell r="E887">
            <v>0</v>
          </cell>
          <cell r="F887">
            <v>0</v>
          </cell>
          <cell r="G887">
            <v>0</v>
          </cell>
          <cell r="H887">
            <v>0</v>
          </cell>
          <cell r="I887">
            <v>0</v>
          </cell>
          <cell r="J887">
            <v>0</v>
          </cell>
          <cell r="K887">
            <v>0</v>
          </cell>
          <cell r="L887">
            <v>0</v>
          </cell>
          <cell r="M887">
            <v>0</v>
          </cell>
          <cell r="N887">
            <v>0</v>
          </cell>
          <cell r="O887">
            <v>78521792</v>
          </cell>
          <cell r="P887" t="str">
            <v>410041630.1000.1212003</v>
          </cell>
          <cell r="Q887">
            <v>78521792</v>
          </cell>
        </row>
        <row r="888">
          <cell r="A888" t="str">
            <v>410041630.1000.1220004</v>
          </cell>
          <cell r="B888" t="str">
            <v>SERVICIO DE MANTENIMIENTO GENERAL</v>
          </cell>
          <cell r="C888">
            <v>2634184897</v>
          </cell>
          <cell r="D888">
            <v>557727999</v>
          </cell>
          <cell r="E888">
            <v>0</v>
          </cell>
          <cell r="F888">
            <v>0</v>
          </cell>
          <cell r="G888">
            <v>0</v>
          </cell>
          <cell r="H888">
            <v>640376965</v>
          </cell>
          <cell r="I888">
            <v>19547477</v>
          </cell>
          <cell r="J888">
            <v>-186375193</v>
          </cell>
          <cell r="K888">
            <v>0</v>
          </cell>
          <cell r="L888">
            <v>0</v>
          </cell>
          <cell r="M888">
            <v>0</v>
          </cell>
          <cell r="N888">
            <v>0</v>
          </cell>
          <cell r="O888">
            <v>3665462145</v>
          </cell>
          <cell r="P888" t="str">
            <v>410041630.1000.1220004</v>
          </cell>
          <cell r="Q888">
            <v>3665462145</v>
          </cell>
        </row>
        <row r="889">
          <cell r="A889" t="str">
            <v>410041630.1000.1222004</v>
          </cell>
          <cell r="B889" t="str">
            <v>SERVICIO DE MANTENIMIENTO GENERAL</v>
          </cell>
          <cell r="C889">
            <v>996570325</v>
          </cell>
          <cell r="D889">
            <v>0</v>
          </cell>
          <cell r="E889">
            <v>0</v>
          </cell>
          <cell r="F889">
            <v>0</v>
          </cell>
          <cell r="G889">
            <v>0</v>
          </cell>
          <cell r="H889">
            <v>-1.8800000000000001</v>
          </cell>
          <cell r="I889">
            <v>0</v>
          </cell>
          <cell r="J889">
            <v>0</v>
          </cell>
          <cell r="K889">
            <v>0</v>
          </cell>
          <cell r="L889">
            <v>0</v>
          </cell>
          <cell r="M889">
            <v>0</v>
          </cell>
          <cell r="N889">
            <v>0</v>
          </cell>
          <cell r="O889">
            <v>996570323.12</v>
          </cell>
          <cell r="P889" t="str">
            <v>410041630.1000.1222004</v>
          </cell>
          <cell r="Q889">
            <v>996570323.12</v>
          </cell>
        </row>
        <row r="890">
          <cell r="A890" t="str">
            <v>410041630.1000.1226004</v>
          </cell>
          <cell r="B890" t="str">
            <v>SERVICIO DE MANTENIMIENTO GENERAL</v>
          </cell>
          <cell r="C890">
            <v>31249472</v>
          </cell>
          <cell r="D890">
            <v>0</v>
          </cell>
          <cell r="E890">
            <v>0</v>
          </cell>
          <cell r="F890">
            <v>0</v>
          </cell>
          <cell r="G890">
            <v>0</v>
          </cell>
          <cell r="H890">
            <v>-2</v>
          </cell>
          <cell r="I890">
            <v>0</v>
          </cell>
          <cell r="J890">
            <v>0</v>
          </cell>
          <cell r="K890">
            <v>0</v>
          </cell>
          <cell r="L890">
            <v>0</v>
          </cell>
          <cell r="M890">
            <v>0</v>
          </cell>
          <cell r="N890">
            <v>0</v>
          </cell>
          <cell r="O890">
            <v>31249470</v>
          </cell>
          <cell r="P890" t="str">
            <v>410041630.1000.1226004</v>
          </cell>
          <cell r="Q890">
            <v>31249470</v>
          </cell>
        </row>
        <row r="891">
          <cell r="A891" t="str">
            <v>410041630.1000.2120048</v>
          </cell>
          <cell r="B891" t="str">
            <v>GASTOS DE ACCESO</v>
          </cell>
          <cell r="C891">
            <v>0</v>
          </cell>
          <cell r="D891">
            <v>0</v>
          </cell>
          <cell r="E891">
            <v>0</v>
          </cell>
          <cell r="F891">
            <v>0</v>
          </cell>
          <cell r="G891">
            <v>0</v>
          </cell>
          <cell r="H891">
            <v>104655200</v>
          </cell>
          <cell r="I891">
            <v>0</v>
          </cell>
          <cell r="J891">
            <v>0</v>
          </cell>
          <cell r="K891">
            <v>0</v>
          </cell>
          <cell r="L891">
            <v>0</v>
          </cell>
          <cell r="M891">
            <v>0</v>
          </cell>
          <cell r="N891">
            <v>0</v>
          </cell>
          <cell r="O891">
            <v>104655200</v>
          </cell>
          <cell r="P891" t="str">
            <v>410041630.1000.2120048</v>
          </cell>
          <cell r="Q891">
            <v>104655200</v>
          </cell>
        </row>
        <row r="892">
          <cell r="A892" t="str">
            <v>410041640.1000.1120031</v>
          </cell>
          <cell r="B892" t="str">
            <v>HONORARIOS Y REMUNERACIÓN SERV-TÉCNICOS</v>
          </cell>
          <cell r="C892">
            <v>2243553140</v>
          </cell>
          <cell r="D892">
            <v>0</v>
          </cell>
          <cell r="E892">
            <v>0</v>
          </cell>
          <cell r="F892">
            <v>0</v>
          </cell>
          <cell r="G892">
            <v>5590009</v>
          </cell>
          <cell r="H892">
            <v>0</v>
          </cell>
          <cell r="I892">
            <v>-6247926</v>
          </cell>
          <cell r="J892">
            <v>-5590009</v>
          </cell>
          <cell r="K892">
            <v>0</v>
          </cell>
          <cell r="L892">
            <v>0</v>
          </cell>
          <cell r="M892">
            <v>0</v>
          </cell>
          <cell r="N892">
            <v>0</v>
          </cell>
          <cell r="O892">
            <v>2237305214</v>
          </cell>
          <cell r="P892" t="str">
            <v>410041640.1000.1120031</v>
          </cell>
          <cell r="Q892">
            <v>2237305214</v>
          </cell>
        </row>
        <row r="893">
          <cell r="A893" t="str">
            <v>410041640.1000.1210022</v>
          </cell>
          <cell r="B893" t="str">
            <v>COMPRA DE EQUIPO</v>
          </cell>
          <cell r="C893">
            <v>56194074</v>
          </cell>
          <cell r="D893">
            <v>0</v>
          </cell>
          <cell r="E893">
            <v>0</v>
          </cell>
          <cell r="F893">
            <v>0</v>
          </cell>
          <cell r="G893">
            <v>0</v>
          </cell>
          <cell r="H893">
            <v>0</v>
          </cell>
          <cell r="I893">
            <v>0</v>
          </cell>
          <cell r="J893">
            <v>0</v>
          </cell>
          <cell r="K893">
            <v>0</v>
          </cell>
          <cell r="L893">
            <v>0</v>
          </cell>
          <cell r="M893">
            <v>0</v>
          </cell>
          <cell r="N893">
            <v>0</v>
          </cell>
          <cell r="O893">
            <v>56194074</v>
          </cell>
          <cell r="P893" t="str">
            <v>410041640.1000.1210022</v>
          </cell>
          <cell r="Q893">
            <v>56194074</v>
          </cell>
        </row>
        <row r="894">
          <cell r="A894" t="str">
            <v>410041640.1000.1212022</v>
          </cell>
          <cell r="B894" t="str">
            <v>COMPRA DE EQUIPO</v>
          </cell>
          <cell r="C894">
            <v>20897604</v>
          </cell>
          <cell r="D894">
            <v>0</v>
          </cell>
          <cell r="E894">
            <v>0</v>
          </cell>
          <cell r="F894">
            <v>0</v>
          </cell>
          <cell r="G894">
            <v>0</v>
          </cell>
          <cell r="H894">
            <v>0</v>
          </cell>
          <cell r="I894">
            <v>0</v>
          </cell>
          <cell r="J894">
            <v>0</v>
          </cell>
          <cell r="K894">
            <v>0</v>
          </cell>
          <cell r="L894">
            <v>0</v>
          </cell>
          <cell r="M894">
            <v>0</v>
          </cell>
          <cell r="N894">
            <v>0</v>
          </cell>
          <cell r="O894">
            <v>20897604</v>
          </cell>
          <cell r="P894" t="str">
            <v>410041640.1000.1212022</v>
          </cell>
          <cell r="Q894">
            <v>20897604</v>
          </cell>
        </row>
        <row r="895">
          <cell r="A895" t="str">
            <v>410041640.1000.1220004</v>
          </cell>
          <cell r="B895" t="str">
            <v>SERVICIO DE MANTENIMIENTO GENERAL</v>
          </cell>
          <cell r="C895">
            <v>0</v>
          </cell>
          <cell r="D895">
            <v>66837540</v>
          </cell>
          <cell r="E895">
            <v>0</v>
          </cell>
          <cell r="F895">
            <v>0</v>
          </cell>
          <cell r="G895">
            <v>0</v>
          </cell>
          <cell r="H895">
            <v>0</v>
          </cell>
          <cell r="I895">
            <v>0</v>
          </cell>
          <cell r="J895">
            <v>0</v>
          </cell>
          <cell r="K895">
            <v>0</v>
          </cell>
          <cell r="L895">
            <v>0</v>
          </cell>
          <cell r="M895">
            <v>0</v>
          </cell>
          <cell r="N895">
            <v>0</v>
          </cell>
          <cell r="O895">
            <v>66837540</v>
          </cell>
          <cell r="P895" t="str">
            <v>410041640.1000.1220004</v>
          </cell>
          <cell r="Q895">
            <v>66837540</v>
          </cell>
        </row>
        <row r="896">
          <cell r="A896" t="str">
            <v>410041700.1000.1122031</v>
          </cell>
          <cell r="B896" t="str">
            <v>HONORARIOS Y REMUNERACIÓN SERV-TÉCNICOS</v>
          </cell>
          <cell r="C896">
            <v>60766019</v>
          </cell>
          <cell r="D896">
            <v>0</v>
          </cell>
          <cell r="E896">
            <v>0</v>
          </cell>
          <cell r="F896">
            <v>0</v>
          </cell>
          <cell r="G896">
            <v>0</v>
          </cell>
          <cell r="H896">
            <v>0</v>
          </cell>
          <cell r="I896">
            <v>0</v>
          </cell>
          <cell r="J896">
            <v>0</v>
          </cell>
          <cell r="K896">
            <v>0</v>
          </cell>
          <cell r="L896">
            <v>0</v>
          </cell>
          <cell r="M896">
            <v>0</v>
          </cell>
          <cell r="N896">
            <v>0</v>
          </cell>
          <cell r="O896">
            <v>60766019</v>
          </cell>
          <cell r="P896" t="str">
            <v>410041700.1000.1122031</v>
          </cell>
          <cell r="Q896">
            <v>60766019</v>
          </cell>
        </row>
        <row r="897">
          <cell r="A897" t="str">
            <v>410041700.1000.2130062</v>
          </cell>
          <cell r="B897" t="str">
            <v>USO DE REDES</v>
          </cell>
          <cell r="C897">
            <v>27000000</v>
          </cell>
          <cell r="D897">
            <v>0</v>
          </cell>
          <cell r="E897">
            <v>80000000</v>
          </cell>
          <cell r="F897">
            <v>5266447</v>
          </cell>
          <cell r="G897">
            <v>0</v>
          </cell>
          <cell r="H897">
            <v>5832943</v>
          </cell>
          <cell r="I897">
            <v>68272873</v>
          </cell>
          <cell r="J897">
            <v>6089427</v>
          </cell>
          <cell r="K897">
            <v>0</v>
          </cell>
          <cell r="L897">
            <v>0</v>
          </cell>
          <cell r="M897">
            <v>0</v>
          </cell>
          <cell r="N897">
            <v>0</v>
          </cell>
          <cell r="O897">
            <v>192461690</v>
          </cell>
          <cell r="P897" t="str">
            <v>410041700.1000.2130062</v>
          </cell>
          <cell r="Q897">
            <v>192461690</v>
          </cell>
        </row>
        <row r="898">
          <cell r="A898" t="str">
            <v>410041700.1000.2132062</v>
          </cell>
          <cell r="B898" t="str">
            <v xml:space="preserve"> USO DE REDES</v>
          </cell>
          <cell r="C898">
            <v>695784</v>
          </cell>
          <cell r="D898">
            <v>0</v>
          </cell>
          <cell r="E898">
            <v>0</v>
          </cell>
          <cell r="F898">
            <v>0</v>
          </cell>
          <cell r="G898">
            <v>0</v>
          </cell>
          <cell r="H898">
            <v>0</v>
          </cell>
          <cell r="I898">
            <v>0</v>
          </cell>
          <cell r="J898">
            <v>0</v>
          </cell>
          <cell r="K898">
            <v>0</v>
          </cell>
          <cell r="L898">
            <v>0</v>
          </cell>
          <cell r="M898">
            <v>0</v>
          </cell>
          <cell r="N898">
            <v>0</v>
          </cell>
          <cell r="O898">
            <v>695784</v>
          </cell>
          <cell r="P898" t="str">
            <v>410041700.1000.2132062</v>
          </cell>
          <cell r="Q898">
            <v>695784</v>
          </cell>
        </row>
        <row r="899">
          <cell r="A899" t="str">
            <v>410041710.1000.2130062</v>
          </cell>
          <cell r="B899" t="str">
            <v>USO DE REDES</v>
          </cell>
          <cell r="C899">
            <v>5000000</v>
          </cell>
          <cell r="D899">
            <v>0</v>
          </cell>
          <cell r="E899">
            <v>0</v>
          </cell>
          <cell r="F899">
            <v>0</v>
          </cell>
          <cell r="G899">
            <v>0</v>
          </cell>
          <cell r="H899">
            <v>-5000000</v>
          </cell>
          <cell r="I899">
            <v>0</v>
          </cell>
          <cell r="J899">
            <v>0</v>
          </cell>
          <cell r="K899">
            <v>0</v>
          </cell>
          <cell r="L899">
            <v>0</v>
          </cell>
          <cell r="M899">
            <v>0</v>
          </cell>
          <cell r="N899">
            <v>0</v>
          </cell>
          <cell r="O899">
            <v>0</v>
          </cell>
          <cell r="P899" t="str">
            <v>410041710.1000.2130062</v>
          </cell>
          <cell r="Q899">
            <v>0</v>
          </cell>
        </row>
        <row r="900">
          <cell r="A900" t="str">
            <v>410041720.1000.1220013</v>
          </cell>
          <cell r="B900" t="str">
            <v>ARRENDAMIENTO</v>
          </cell>
          <cell r="C900">
            <v>0</v>
          </cell>
          <cell r="D900">
            <v>0</v>
          </cell>
          <cell r="E900">
            <v>0</v>
          </cell>
          <cell r="F900">
            <v>0</v>
          </cell>
          <cell r="G900">
            <v>0</v>
          </cell>
          <cell r="H900">
            <v>60000000</v>
          </cell>
          <cell r="I900">
            <v>0</v>
          </cell>
          <cell r="J900">
            <v>0</v>
          </cell>
          <cell r="K900">
            <v>0</v>
          </cell>
          <cell r="L900">
            <v>0</v>
          </cell>
          <cell r="M900">
            <v>0</v>
          </cell>
          <cell r="N900">
            <v>0</v>
          </cell>
          <cell r="O900">
            <v>60000000</v>
          </cell>
          <cell r="P900" t="str">
            <v>410041720.1000.1220013</v>
          </cell>
          <cell r="Q900">
            <v>60000000</v>
          </cell>
        </row>
        <row r="901">
          <cell r="A901" t="str">
            <v>410041720.1000.1222097</v>
          </cell>
          <cell r="B901" t="str">
            <v>IMPRESOS PUBLICACIONES Y AFILIACIONES</v>
          </cell>
          <cell r="C901">
            <v>4299520</v>
          </cell>
          <cell r="D901">
            <v>0</v>
          </cell>
          <cell r="E901">
            <v>0</v>
          </cell>
          <cell r="F901">
            <v>0</v>
          </cell>
          <cell r="G901">
            <v>0</v>
          </cell>
          <cell r="H901">
            <v>0</v>
          </cell>
          <cell r="I901">
            <v>0</v>
          </cell>
          <cell r="J901">
            <v>0</v>
          </cell>
          <cell r="K901">
            <v>0</v>
          </cell>
          <cell r="L901">
            <v>0</v>
          </cell>
          <cell r="M901">
            <v>0</v>
          </cell>
          <cell r="N901">
            <v>0</v>
          </cell>
          <cell r="O901">
            <v>4299520</v>
          </cell>
          <cell r="P901" t="str">
            <v>410041720.1000.1222097</v>
          </cell>
          <cell r="Q901">
            <v>4299520</v>
          </cell>
        </row>
        <row r="902">
          <cell r="A902" t="str">
            <v>510351000.1000.1120031</v>
          </cell>
          <cell r="B902" t="str">
            <v>HONORARIOS Y REMUNERACIÓN SERV-TÉCNICOS</v>
          </cell>
          <cell r="C902">
            <v>221168000</v>
          </cell>
          <cell r="D902">
            <v>0</v>
          </cell>
          <cell r="E902">
            <v>0</v>
          </cell>
          <cell r="F902">
            <v>0</v>
          </cell>
          <cell r="G902">
            <v>0</v>
          </cell>
          <cell r="H902">
            <v>0</v>
          </cell>
          <cell r="I902">
            <v>0</v>
          </cell>
          <cell r="J902">
            <v>0</v>
          </cell>
          <cell r="K902">
            <v>0</v>
          </cell>
          <cell r="L902">
            <v>0</v>
          </cell>
          <cell r="M902">
            <v>0</v>
          </cell>
          <cell r="N902">
            <v>0</v>
          </cell>
          <cell r="O902">
            <v>221168000</v>
          </cell>
          <cell r="P902" t="str">
            <v>510351000.1000.1120031</v>
          </cell>
          <cell r="Q902">
            <v>221168000</v>
          </cell>
        </row>
        <row r="903">
          <cell r="A903" t="str">
            <v>510351000.1000.1210003</v>
          </cell>
          <cell r="B903" t="str">
            <v>MATERIALES Y SUMINISTROS</v>
          </cell>
          <cell r="C903">
            <v>1000000</v>
          </cell>
          <cell r="D903">
            <v>317410</v>
          </cell>
          <cell r="E903">
            <v>600000</v>
          </cell>
          <cell r="F903">
            <v>1015788</v>
          </cell>
          <cell r="G903">
            <v>600000</v>
          </cell>
          <cell r="H903">
            <v>882381</v>
          </cell>
          <cell r="I903">
            <v>900000</v>
          </cell>
          <cell r="J903">
            <v>900000</v>
          </cell>
          <cell r="K903">
            <v>0</v>
          </cell>
          <cell r="L903">
            <v>0</v>
          </cell>
          <cell r="M903">
            <v>0</v>
          </cell>
          <cell r="N903">
            <v>0</v>
          </cell>
          <cell r="O903">
            <v>6215579</v>
          </cell>
          <cell r="P903" t="str">
            <v>510351000.1000.1210003</v>
          </cell>
          <cell r="Q903">
            <v>6215579</v>
          </cell>
        </row>
        <row r="904">
          <cell r="A904" t="str">
            <v>510351000.1000.1220004</v>
          </cell>
          <cell r="B904" t="str">
            <v>SERVICIO DE MANTENIMIENTO GENERAL</v>
          </cell>
          <cell r="C904">
            <v>500000</v>
          </cell>
          <cell r="D904">
            <v>110800</v>
          </cell>
          <cell r="E904">
            <v>350000</v>
          </cell>
          <cell r="F904">
            <v>-63183</v>
          </cell>
          <cell r="G904">
            <v>350000</v>
          </cell>
          <cell r="H904">
            <v>193057</v>
          </cell>
          <cell r="I904">
            <v>350000</v>
          </cell>
          <cell r="J904">
            <v>350000</v>
          </cell>
          <cell r="K904">
            <v>0</v>
          </cell>
          <cell r="L904">
            <v>0</v>
          </cell>
          <cell r="M904">
            <v>0</v>
          </cell>
          <cell r="N904">
            <v>0</v>
          </cell>
          <cell r="O904">
            <v>2140674</v>
          </cell>
          <cell r="P904" t="str">
            <v>510351000.1000.1220004</v>
          </cell>
          <cell r="Q904">
            <v>2140674</v>
          </cell>
        </row>
        <row r="905">
          <cell r="A905" t="str">
            <v>510351000.1000.1220035</v>
          </cell>
          <cell r="B905" t="str">
            <v>PASAJES, VIATICOS Y GASTOS DE VIAJE</v>
          </cell>
          <cell r="C905">
            <v>8963960</v>
          </cell>
          <cell r="D905">
            <v>8725888</v>
          </cell>
          <cell r="E905">
            <v>13074240</v>
          </cell>
          <cell r="F905">
            <v>11052502</v>
          </cell>
          <cell r="G905">
            <v>21737350</v>
          </cell>
          <cell r="H905">
            <v>8419970</v>
          </cell>
          <cell r="I905">
            <v>3688760</v>
          </cell>
          <cell r="J905">
            <v>10844700</v>
          </cell>
          <cell r="K905">
            <v>0</v>
          </cell>
          <cell r="L905">
            <v>0</v>
          </cell>
          <cell r="M905">
            <v>0</v>
          </cell>
          <cell r="N905">
            <v>0</v>
          </cell>
          <cell r="O905">
            <v>86507370</v>
          </cell>
          <cell r="P905" t="str">
            <v>510351000.1000.1220035</v>
          </cell>
          <cell r="Q905">
            <v>86507370</v>
          </cell>
        </row>
        <row r="906">
          <cell r="A906" t="str">
            <v>510351000.1000.1220041</v>
          </cell>
          <cell r="B906" t="str">
            <v>COMUNICACIÓN Y TRANSPORTE</v>
          </cell>
          <cell r="C906">
            <v>4600000</v>
          </cell>
          <cell r="D906">
            <v>-178200</v>
          </cell>
          <cell r="E906">
            <v>200000</v>
          </cell>
          <cell r="F906">
            <v>28038</v>
          </cell>
          <cell r="G906">
            <v>200000</v>
          </cell>
          <cell r="H906">
            <v>123412</v>
          </cell>
          <cell r="I906">
            <v>200000</v>
          </cell>
          <cell r="J906">
            <v>200000</v>
          </cell>
          <cell r="K906">
            <v>0</v>
          </cell>
          <cell r="L906">
            <v>0</v>
          </cell>
          <cell r="M906">
            <v>0</v>
          </cell>
          <cell r="N906">
            <v>0</v>
          </cell>
          <cell r="O906">
            <v>5373250</v>
          </cell>
          <cell r="P906" t="str">
            <v>510351000.1000.1220041</v>
          </cell>
          <cell r="Q906">
            <v>5373250</v>
          </cell>
        </row>
        <row r="907">
          <cell r="A907" t="str">
            <v>510351000.1000.1220054</v>
          </cell>
          <cell r="B907" t="str">
            <v>SERVICIO MANTENIMIENTO PARQUE AUTOMOTOR</v>
          </cell>
          <cell r="C907">
            <v>100000</v>
          </cell>
          <cell r="D907">
            <v>0</v>
          </cell>
          <cell r="E907">
            <v>100000</v>
          </cell>
          <cell r="F907">
            <v>-100000</v>
          </cell>
          <cell r="G907">
            <v>100000</v>
          </cell>
          <cell r="H907">
            <v>0</v>
          </cell>
          <cell r="I907">
            <v>100000</v>
          </cell>
          <cell r="J907">
            <v>100000</v>
          </cell>
          <cell r="K907">
            <v>0</v>
          </cell>
          <cell r="L907">
            <v>0</v>
          </cell>
          <cell r="M907">
            <v>0</v>
          </cell>
          <cell r="N907">
            <v>0</v>
          </cell>
          <cell r="O907">
            <v>400000</v>
          </cell>
          <cell r="P907" t="str">
            <v>510351000.1000.1220054</v>
          </cell>
          <cell r="Q907">
            <v>400000</v>
          </cell>
        </row>
        <row r="908">
          <cell r="A908" t="str">
            <v>510351000.1000.1220066</v>
          </cell>
          <cell r="B908" t="str">
            <v>GASTOS LEGALES</v>
          </cell>
          <cell r="C908">
            <v>100000</v>
          </cell>
          <cell r="D908">
            <v>-50000</v>
          </cell>
          <cell r="E908">
            <v>50000</v>
          </cell>
          <cell r="F908">
            <v>-50000</v>
          </cell>
          <cell r="G908">
            <v>50000</v>
          </cell>
          <cell r="H908">
            <v>0</v>
          </cell>
          <cell r="I908">
            <v>50000</v>
          </cell>
          <cell r="J908">
            <v>50000</v>
          </cell>
          <cell r="K908">
            <v>0</v>
          </cell>
          <cell r="L908">
            <v>0</v>
          </cell>
          <cell r="M908">
            <v>0</v>
          </cell>
          <cell r="N908">
            <v>0</v>
          </cell>
          <cell r="O908">
            <v>200000</v>
          </cell>
          <cell r="P908" t="str">
            <v>510351000.1000.1220066</v>
          </cell>
          <cell r="Q908">
            <v>200000</v>
          </cell>
        </row>
        <row r="909">
          <cell r="A909" t="str">
            <v>510351000.1000.1220097</v>
          </cell>
          <cell r="B909" t="str">
            <v>IMPRESOS PUBLICACIONES Y AFILIACIONES</v>
          </cell>
          <cell r="C909">
            <v>1099999</v>
          </cell>
          <cell r="D909">
            <v>98000</v>
          </cell>
          <cell r="E909">
            <v>100000</v>
          </cell>
          <cell r="F909">
            <v>-41500</v>
          </cell>
          <cell r="G909">
            <v>100000</v>
          </cell>
          <cell r="H909">
            <v>20000</v>
          </cell>
          <cell r="I909">
            <v>100000</v>
          </cell>
          <cell r="J909">
            <v>100000</v>
          </cell>
          <cell r="K909">
            <v>0</v>
          </cell>
          <cell r="L909">
            <v>0</v>
          </cell>
          <cell r="M909">
            <v>0</v>
          </cell>
          <cell r="N909">
            <v>0</v>
          </cell>
          <cell r="O909">
            <v>1576499</v>
          </cell>
          <cell r="P909" t="str">
            <v>510351000.1000.1220097</v>
          </cell>
          <cell r="Q909">
            <v>1576499</v>
          </cell>
        </row>
        <row r="910">
          <cell r="A910" t="str">
            <v>510351000.1000.1226004</v>
          </cell>
          <cell r="B910" t="str">
            <v>SERVICIO DE MANTENIMIENTO GENERAL</v>
          </cell>
          <cell r="C910">
            <v>54684952</v>
          </cell>
          <cell r="D910">
            <v>0</v>
          </cell>
          <cell r="E910">
            <v>0</v>
          </cell>
          <cell r="F910">
            <v>0</v>
          </cell>
          <cell r="G910">
            <v>0</v>
          </cell>
          <cell r="H910">
            <v>0</v>
          </cell>
          <cell r="I910">
            <v>0</v>
          </cell>
          <cell r="J910">
            <v>0</v>
          </cell>
          <cell r="K910">
            <v>0</v>
          </cell>
          <cell r="L910">
            <v>0</v>
          </cell>
          <cell r="M910">
            <v>0</v>
          </cell>
          <cell r="N910">
            <v>0</v>
          </cell>
          <cell r="O910">
            <v>54684952</v>
          </cell>
          <cell r="P910" t="str">
            <v>510351000.1000.1226004</v>
          </cell>
          <cell r="Q910">
            <v>54684952</v>
          </cell>
        </row>
        <row r="911">
          <cell r="A911" t="str">
            <v>510351000.1000.1230023</v>
          </cell>
          <cell r="B911" t="str">
            <v>OTROS IMPUESTOS TASAS Y MULTAS</v>
          </cell>
          <cell r="C911">
            <v>5361429</v>
          </cell>
          <cell r="D911">
            <v>51982503.93</v>
          </cell>
          <cell r="E911">
            <v>16872278</v>
          </cell>
          <cell r="F911">
            <v>4707735</v>
          </cell>
          <cell r="G911">
            <v>17402697</v>
          </cell>
          <cell r="H911">
            <v>3650176</v>
          </cell>
          <cell r="I911">
            <v>3197706</v>
          </cell>
          <cell r="J911">
            <v>2227575</v>
          </cell>
          <cell r="K911">
            <v>0</v>
          </cell>
          <cell r="L911">
            <v>0</v>
          </cell>
          <cell r="M911">
            <v>0</v>
          </cell>
          <cell r="N911">
            <v>0</v>
          </cell>
          <cell r="O911">
            <v>105402099.93000001</v>
          </cell>
          <cell r="P911" t="str">
            <v>510351000.1000.1230023</v>
          </cell>
          <cell r="Q911">
            <v>105402099.93000001</v>
          </cell>
        </row>
        <row r="912">
          <cell r="A912" t="str">
            <v>510351000.1000.1232023</v>
          </cell>
          <cell r="B912" t="str">
            <v>OTROS IMPUESTOS TASAS Y MULTAS</v>
          </cell>
          <cell r="C912">
            <v>16014454.25</v>
          </cell>
          <cell r="D912">
            <v>0</v>
          </cell>
          <cell r="E912">
            <v>0</v>
          </cell>
          <cell r="F912">
            <v>0</v>
          </cell>
          <cell r="G912">
            <v>0</v>
          </cell>
          <cell r="H912">
            <v>0</v>
          </cell>
          <cell r="I912">
            <v>0</v>
          </cell>
          <cell r="J912">
            <v>0</v>
          </cell>
          <cell r="K912">
            <v>0</v>
          </cell>
          <cell r="L912">
            <v>0</v>
          </cell>
          <cell r="M912">
            <v>0</v>
          </cell>
          <cell r="N912">
            <v>0</v>
          </cell>
          <cell r="O912">
            <v>16014454.25</v>
          </cell>
          <cell r="P912" t="str">
            <v>510351000.1000.1232023</v>
          </cell>
          <cell r="Q912">
            <v>16014454.25</v>
          </cell>
        </row>
        <row r="913">
          <cell r="A913" t="str">
            <v>510351000.1000.41265103011</v>
          </cell>
          <cell r="B913" t="str">
            <v>CONSTRUCCIÓN SUBESTACIÓN EN EL SECTOR SUR(ALFEREZ)</v>
          </cell>
          <cell r="C913">
            <v>16341382</v>
          </cell>
          <cell r="D913">
            <v>0</v>
          </cell>
          <cell r="E913">
            <v>0</v>
          </cell>
          <cell r="F913">
            <v>0</v>
          </cell>
          <cell r="G913">
            <v>0</v>
          </cell>
          <cell r="H913">
            <v>0</v>
          </cell>
          <cell r="I913">
            <v>0</v>
          </cell>
          <cell r="J913">
            <v>0</v>
          </cell>
          <cell r="K913">
            <v>0</v>
          </cell>
          <cell r="L913">
            <v>0</v>
          </cell>
          <cell r="M913">
            <v>0</v>
          </cell>
          <cell r="N913">
            <v>0</v>
          </cell>
          <cell r="O913">
            <v>16341382</v>
          </cell>
          <cell r="P913" t="str">
            <v>510351000.1000.41265103011</v>
          </cell>
          <cell r="Q913">
            <v>16341382</v>
          </cell>
        </row>
        <row r="914">
          <cell r="A914" t="str">
            <v>510351000.1000.41265103026</v>
          </cell>
          <cell r="B914" t="str">
            <v>EXPANSION DE LA INFRAESTRUCTURA DEL SDL FASE II</v>
          </cell>
          <cell r="C914">
            <v>195986800</v>
          </cell>
          <cell r="D914">
            <v>0</v>
          </cell>
          <cell r="E914">
            <v>0</v>
          </cell>
          <cell r="F914">
            <v>0</v>
          </cell>
          <cell r="G914">
            <v>0</v>
          </cell>
          <cell r="H914">
            <v>0</v>
          </cell>
          <cell r="I914">
            <v>0</v>
          </cell>
          <cell r="J914">
            <v>0</v>
          </cell>
          <cell r="K914">
            <v>0</v>
          </cell>
          <cell r="L914">
            <v>0</v>
          </cell>
          <cell r="M914">
            <v>0</v>
          </cell>
          <cell r="N914">
            <v>0</v>
          </cell>
          <cell r="O914">
            <v>195986800</v>
          </cell>
          <cell r="P914" t="str">
            <v>510351000.1000.41265103026</v>
          </cell>
          <cell r="Q914">
            <v>195986800</v>
          </cell>
        </row>
        <row r="915">
          <cell r="A915" t="str">
            <v>510351000.1000.41265103029</v>
          </cell>
          <cell r="B915" t="str">
            <v>NUEVOS CIRCUITOS 13.2 KV</v>
          </cell>
          <cell r="C915">
            <v>73937452</v>
          </cell>
          <cell r="D915">
            <v>0</v>
          </cell>
          <cell r="E915">
            <v>0</v>
          </cell>
          <cell r="F915">
            <v>0</v>
          </cell>
          <cell r="G915">
            <v>0</v>
          </cell>
          <cell r="H915">
            <v>-1063</v>
          </cell>
          <cell r="I915">
            <v>0</v>
          </cell>
          <cell r="J915">
            <v>0</v>
          </cell>
          <cell r="K915">
            <v>0</v>
          </cell>
          <cell r="L915">
            <v>0</v>
          </cell>
          <cell r="M915">
            <v>0</v>
          </cell>
          <cell r="N915">
            <v>0</v>
          </cell>
          <cell r="O915">
            <v>73936389</v>
          </cell>
          <cell r="P915" t="str">
            <v>510351000.1000.41265103029</v>
          </cell>
          <cell r="Q915">
            <v>73936389</v>
          </cell>
        </row>
        <row r="916">
          <cell r="A916" t="str">
            <v>510351000.1000.41265103030</v>
          </cell>
          <cell r="B916" t="str">
            <v>EXPANSION DE LA INFRAESTRUCTURA SDL FASE III</v>
          </cell>
          <cell r="C916">
            <v>141627328</v>
          </cell>
          <cell r="D916">
            <v>0</v>
          </cell>
          <cell r="E916">
            <v>0</v>
          </cell>
          <cell r="F916">
            <v>0</v>
          </cell>
          <cell r="G916">
            <v>0</v>
          </cell>
          <cell r="H916">
            <v>-122827716</v>
          </cell>
          <cell r="I916">
            <v>0</v>
          </cell>
          <cell r="J916">
            <v>0</v>
          </cell>
          <cell r="K916">
            <v>0</v>
          </cell>
          <cell r="L916">
            <v>0</v>
          </cell>
          <cell r="M916">
            <v>0</v>
          </cell>
          <cell r="N916">
            <v>0</v>
          </cell>
          <cell r="O916">
            <v>18799612</v>
          </cell>
          <cell r="P916" t="str">
            <v>510351000.1000.41265103030</v>
          </cell>
          <cell r="Q916">
            <v>18799612</v>
          </cell>
        </row>
        <row r="917">
          <cell r="A917" t="str">
            <v>510351005.1000.1110005</v>
          </cell>
          <cell r="B917" t="str">
            <v>VACACIONES</v>
          </cell>
          <cell r="C917">
            <v>81926073</v>
          </cell>
          <cell r="D917">
            <v>67489779</v>
          </cell>
          <cell r="E917">
            <v>73874114</v>
          </cell>
          <cell r="F917">
            <v>93290032</v>
          </cell>
          <cell r="G917">
            <v>154352572</v>
          </cell>
          <cell r="H917">
            <v>105887608</v>
          </cell>
          <cell r="I917">
            <v>103346244</v>
          </cell>
          <cell r="J917">
            <v>83744419</v>
          </cell>
          <cell r="K917">
            <v>0</v>
          </cell>
          <cell r="L917">
            <v>0</v>
          </cell>
          <cell r="M917">
            <v>0</v>
          </cell>
          <cell r="N917">
            <v>0</v>
          </cell>
          <cell r="O917">
            <v>763910841</v>
          </cell>
          <cell r="P917" t="str">
            <v>510351005.1000.1110005</v>
          </cell>
          <cell r="Q917">
            <v>763910841</v>
          </cell>
        </row>
        <row r="918">
          <cell r="A918" t="str">
            <v>510351005.1000.1110007</v>
          </cell>
          <cell r="B918" t="str">
            <v>SUELDO PERSONAL DE NÓMINA</v>
          </cell>
          <cell r="C918">
            <v>1210077937</v>
          </cell>
          <cell r="D918">
            <v>1138088408</v>
          </cell>
          <cell r="E918">
            <v>1164675966</v>
          </cell>
          <cell r="F918">
            <v>1223366359</v>
          </cell>
          <cell r="G918">
            <v>1243158130</v>
          </cell>
          <cell r="H918">
            <v>1181327361</v>
          </cell>
          <cell r="I918">
            <v>1204281703</v>
          </cell>
          <cell r="J918">
            <v>1175924496</v>
          </cell>
          <cell r="K918">
            <v>0</v>
          </cell>
          <cell r="L918">
            <v>0</v>
          </cell>
          <cell r="M918">
            <v>0</v>
          </cell>
          <cell r="N918">
            <v>0</v>
          </cell>
          <cell r="O918">
            <v>9540900360</v>
          </cell>
          <cell r="P918" t="str">
            <v>510351005.1000.1110007</v>
          </cell>
          <cell r="Q918">
            <v>9540900360</v>
          </cell>
        </row>
        <row r="919">
          <cell r="A919" t="str">
            <v>510351005.1000.1110008</v>
          </cell>
          <cell r="B919" t="str">
            <v>HORAS EXTRAS DIURNAS, NOCTURNAS, DOMINICALES Y FESTIVOS</v>
          </cell>
          <cell r="C919">
            <v>15162429</v>
          </cell>
          <cell r="D919">
            <v>47414465</v>
          </cell>
          <cell r="E919">
            <v>27285204</v>
          </cell>
          <cell r="F919">
            <v>39733501</v>
          </cell>
          <cell r="G919">
            <v>26254846</v>
          </cell>
          <cell r="H919">
            <v>19738102</v>
          </cell>
          <cell r="I919">
            <v>59367990</v>
          </cell>
          <cell r="J919">
            <v>17343180</v>
          </cell>
          <cell r="K919">
            <v>0</v>
          </cell>
          <cell r="L919">
            <v>0</v>
          </cell>
          <cell r="M919">
            <v>0</v>
          </cell>
          <cell r="N919">
            <v>0</v>
          </cell>
          <cell r="O919">
            <v>252299717</v>
          </cell>
          <cell r="P919" t="str">
            <v>510351005.1000.1110008</v>
          </cell>
          <cell r="Q919">
            <v>252299717</v>
          </cell>
        </row>
        <row r="920">
          <cell r="A920" t="str">
            <v>510351005.1000.1110009</v>
          </cell>
          <cell r="B920" t="str">
            <v>PRIMA DE VACACIONES</v>
          </cell>
          <cell r="C920">
            <v>111321076</v>
          </cell>
          <cell r="D920">
            <v>87030423</v>
          </cell>
          <cell r="E920">
            <v>96269352</v>
          </cell>
          <cell r="F920">
            <v>112713026</v>
          </cell>
          <cell r="G920">
            <v>180939670</v>
          </cell>
          <cell r="H920">
            <v>126923444</v>
          </cell>
          <cell r="I920">
            <v>126841956</v>
          </cell>
          <cell r="J920">
            <v>105096928</v>
          </cell>
          <cell r="K920">
            <v>0</v>
          </cell>
          <cell r="L920">
            <v>0</v>
          </cell>
          <cell r="M920">
            <v>0</v>
          </cell>
          <cell r="N920">
            <v>0</v>
          </cell>
          <cell r="O920">
            <v>947135875</v>
          </cell>
          <cell r="P920" t="str">
            <v>510351005.1000.1110009</v>
          </cell>
          <cell r="Q920">
            <v>947135875</v>
          </cell>
        </row>
        <row r="921">
          <cell r="A921" t="str">
            <v>510351005.1000.1110010</v>
          </cell>
          <cell r="B921" t="str">
            <v>PRIMA SEMESTRAL EXTRALEGAL DE MAYO</v>
          </cell>
          <cell r="C921">
            <v>0</v>
          </cell>
          <cell r="D921">
            <v>0</v>
          </cell>
          <cell r="E921">
            <v>0</v>
          </cell>
          <cell r="F921">
            <v>0</v>
          </cell>
          <cell r="G921">
            <v>428341226</v>
          </cell>
          <cell r="H921">
            <v>6928287</v>
          </cell>
          <cell r="I921">
            <v>2297152</v>
          </cell>
          <cell r="J921">
            <v>0</v>
          </cell>
          <cell r="K921">
            <v>0</v>
          </cell>
          <cell r="L921">
            <v>0</v>
          </cell>
          <cell r="M921">
            <v>0</v>
          </cell>
          <cell r="N921">
            <v>0</v>
          </cell>
          <cell r="O921">
            <v>437566665</v>
          </cell>
          <cell r="P921" t="str">
            <v>510351005.1000.1110010</v>
          </cell>
          <cell r="Q921">
            <v>437566665</v>
          </cell>
        </row>
        <row r="922">
          <cell r="A922" t="str">
            <v>510351005.1000.1110017</v>
          </cell>
          <cell r="B922" t="str">
            <v>PRIMA SEMESTRAL DE JUNIO</v>
          </cell>
          <cell r="C922">
            <v>0</v>
          </cell>
          <cell r="D922">
            <v>0</v>
          </cell>
          <cell r="E922">
            <v>0</v>
          </cell>
          <cell r="F922">
            <v>0</v>
          </cell>
          <cell r="G922">
            <v>0</v>
          </cell>
          <cell r="H922">
            <v>672139441</v>
          </cell>
          <cell r="I922">
            <v>8022165</v>
          </cell>
          <cell r="J922">
            <v>240717</v>
          </cell>
          <cell r="K922">
            <v>0</v>
          </cell>
          <cell r="L922">
            <v>0</v>
          </cell>
          <cell r="M922">
            <v>0</v>
          </cell>
          <cell r="N922">
            <v>0</v>
          </cell>
          <cell r="O922">
            <v>680402323</v>
          </cell>
          <cell r="P922" t="str">
            <v>510351005.1000.1110017</v>
          </cell>
          <cell r="Q922">
            <v>680402323</v>
          </cell>
        </row>
        <row r="923">
          <cell r="A923" t="str">
            <v>510351005.1000.1110019</v>
          </cell>
          <cell r="B923" t="str">
            <v>PRIMA DE NAVIDAD</v>
          </cell>
          <cell r="C923">
            <v>2726883</v>
          </cell>
          <cell r="D923">
            <v>36779</v>
          </cell>
          <cell r="E923">
            <v>199494</v>
          </cell>
          <cell r="F923">
            <v>596100</v>
          </cell>
          <cell r="G923">
            <v>0</v>
          </cell>
          <cell r="H923">
            <v>0</v>
          </cell>
          <cell r="I923">
            <v>947924</v>
          </cell>
          <cell r="J923">
            <v>4784479</v>
          </cell>
          <cell r="K923">
            <v>0</v>
          </cell>
          <cell r="L923">
            <v>0</v>
          </cell>
          <cell r="M923">
            <v>0</v>
          </cell>
          <cell r="N923">
            <v>0</v>
          </cell>
          <cell r="O923">
            <v>9291659</v>
          </cell>
          <cell r="P923" t="str">
            <v>510351005.1000.1110019</v>
          </cell>
          <cell r="Q923">
            <v>9291659</v>
          </cell>
        </row>
        <row r="924">
          <cell r="A924" t="str">
            <v>510351005.1000.1110024</v>
          </cell>
          <cell r="B924" t="str">
            <v>INTERESES DE LA CESANTIAS</v>
          </cell>
          <cell r="C924">
            <v>7676030</v>
          </cell>
          <cell r="D924">
            <v>177365217</v>
          </cell>
          <cell r="E924">
            <v>28192</v>
          </cell>
          <cell r="F924">
            <v>73917</v>
          </cell>
          <cell r="G924">
            <v>0</v>
          </cell>
          <cell r="H924">
            <v>0</v>
          </cell>
          <cell r="I924">
            <v>160560</v>
          </cell>
          <cell r="J924">
            <v>627892</v>
          </cell>
          <cell r="K924">
            <v>0</v>
          </cell>
          <cell r="L924">
            <v>0</v>
          </cell>
          <cell r="M924">
            <v>0</v>
          </cell>
          <cell r="N924">
            <v>0</v>
          </cell>
          <cell r="O924">
            <v>185931808</v>
          </cell>
          <cell r="P924" t="str">
            <v>510351005.1000.1110024</v>
          </cell>
          <cell r="Q924">
            <v>185931808</v>
          </cell>
        </row>
        <row r="925">
          <cell r="A925" t="str">
            <v>510351005.1000.1110027</v>
          </cell>
          <cell r="B925" t="str">
            <v>PRIMA DE ANTIGUEDAD</v>
          </cell>
          <cell r="C925">
            <v>209876217</v>
          </cell>
          <cell r="D925">
            <v>174371006</v>
          </cell>
          <cell r="E925">
            <v>123817265</v>
          </cell>
          <cell r="F925">
            <v>154895489</v>
          </cell>
          <cell r="G925">
            <v>250472267</v>
          </cell>
          <cell r="H925">
            <v>155813468</v>
          </cell>
          <cell r="I925">
            <v>177613349</v>
          </cell>
          <cell r="J925">
            <v>111368155</v>
          </cell>
          <cell r="K925">
            <v>0</v>
          </cell>
          <cell r="L925">
            <v>0</v>
          </cell>
          <cell r="M925">
            <v>0</v>
          </cell>
          <cell r="N925">
            <v>0</v>
          </cell>
          <cell r="O925">
            <v>1358227216</v>
          </cell>
          <cell r="P925" t="str">
            <v>510351005.1000.1110027</v>
          </cell>
          <cell r="Q925">
            <v>1358227216</v>
          </cell>
        </row>
        <row r="926">
          <cell r="A926" t="str">
            <v>510351005.1000.1120014</v>
          </cell>
          <cell r="B926" t="str">
            <v>REMUNERACION APRENDICES</v>
          </cell>
          <cell r="C926">
            <v>17441584</v>
          </cell>
          <cell r="D926">
            <v>1765866</v>
          </cell>
          <cell r="E926">
            <v>3952667</v>
          </cell>
          <cell r="F926">
            <v>10809578</v>
          </cell>
          <cell r="G926">
            <v>164267</v>
          </cell>
          <cell r="H926">
            <v>3696000</v>
          </cell>
          <cell r="I926">
            <v>59961905</v>
          </cell>
          <cell r="J926">
            <v>0</v>
          </cell>
          <cell r="K926">
            <v>0</v>
          </cell>
          <cell r="L926">
            <v>0</v>
          </cell>
          <cell r="M926">
            <v>0</v>
          </cell>
          <cell r="N926">
            <v>0</v>
          </cell>
          <cell r="O926">
            <v>97791867</v>
          </cell>
          <cell r="P926" t="str">
            <v>510351005.1000.1120014</v>
          </cell>
          <cell r="Q926">
            <v>97791867</v>
          </cell>
        </row>
        <row r="927">
          <cell r="A927" t="str">
            <v>510351005.1000.1120031</v>
          </cell>
          <cell r="B927" t="str">
            <v>HONORARIOS Y REMUNERACIÓN SERV-TÉCNICOS</v>
          </cell>
          <cell r="C927">
            <v>621160960</v>
          </cell>
          <cell r="D927">
            <v>0</v>
          </cell>
          <cell r="E927">
            <v>151346773</v>
          </cell>
          <cell r="F927">
            <v>0</v>
          </cell>
          <cell r="G927">
            <v>0</v>
          </cell>
          <cell r="H927">
            <v>3345521</v>
          </cell>
          <cell r="I927">
            <v>0</v>
          </cell>
          <cell r="J927">
            <v>0</v>
          </cell>
          <cell r="K927">
            <v>0</v>
          </cell>
          <cell r="L927">
            <v>0</v>
          </cell>
          <cell r="M927">
            <v>0</v>
          </cell>
          <cell r="N927">
            <v>0</v>
          </cell>
          <cell r="O927">
            <v>775853254</v>
          </cell>
          <cell r="P927" t="str">
            <v>510351005.1000.1120031</v>
          </cell>
          <cell r="Q927">
            <v>775853254</v>
          </cell>
        </row>
        <row r="928">
          <cell r="A928" t="str">
            <v>510351005.1000.1122031</v>
          </cell>
          <cell r="B928" t="str">
            <v>HONORARIOS Y REMUNERACIÓN SERV-TÉCNICOS</v>
          </cell>
          <cell r="C928">
            <v>21310875</v>
          </cell>
          <cell r="D928">
            <v>0</v>
          </cell>
          <cell r="E928">
            <v>0</v>
          </cell>
          <cell r="F928">
            <v>0</v>
          </cell>
          <cell r="G928">
            <v>0</v>
          </cell>
          <cell r="H928">
            <v>0</v>
          </cell>
          <cell r="I928">
            <v>0</v>
          </cell>
          <cell r="J928">
            <v>0</v>
          </cell>
          <cell r="K928">
            <v>0</v>
          </cell>
          <cell r="L928">
            <v>0</v>
          </cell>
          <cell r="M928">
            <v>0</v>
          </cell>
          <cell r="N928">
            <v>0</v>
          </cell>
          <cell r="O928">
            <v>21310875</v>
          </cell>
          <cell r="P928" t="str">
            <v>510351005.1000.1122031</v>
          </cell>
          <cell r="Q928">
            <v>21310875</v>
          </cell>
        </row>
        <row r="929">
          <cell r="A929" t="str">
            <v>510351005.1000.1124031</v>
          </cell>
          <cell r="B929" t="str">
            <v>HONORARIOS Y REMUNERACIÓN SERV-TÉCNICOS</v>
          </cell>
          <cell r="C929">
            <v>22580460</v>
          </cell>
          <cell r="D929">
            <v>0</v>
          </cell>
          <cell r="E929">
            <v>0</v>
          </cell>
          <cell r="F929">
            <v>0</v>
          </cell>
          <cell r="G929">
            <v>0</v>
          </cell>
          <cell r="H929">
            <v>0</v>
          </cell>
          <cell r="I929">
            <v>0</v>
          </cell>
          <cell r="J929">
            <v>0</v>
          </cell>
          <cell r="K929">
            <v>0</v>
          </cell>
          <cell r="L929">
            <v>0</v>
          </cell>
          <cell r="M929">
            <v>0</v>
          </cell>
          <cell r="N929">
            <v>0</v>
          </cell>
          <cell r="O929">
            <v>22580460</v>
          </cell>
          <cell r="P929" t="str">
            <v>510351005.1000.1124031</v>
          </cell>
          <cell r="Q929">
            <v>22580460</v>
          </cell>
        </row>
        <row r="930">
          <cell r="A930" t="str">
            <v>510351005.1000.1126031</v>
          </cell>
          <cell r="B930" t="str">
            <v>HONORARIOS Y REMUNERACIÓN SERV-TÉCNICOS</v>
          </cell>
          <cell r="C930">
            <v>335858564</v>
          </cell>
          <cell r="D930">
            <v>0</v>
          </cell>
          <cell r="E930">
            <v>0</v>
          </cell>
          <cell r="F930">
            <v>0</v>
          </cell>
          <cell r="G930">
            <v>0</v>
          </cell>
          <cell r="H930">
            <v>0</v>
          </cell>
          <cell r="I930">
            <v>0</v>
          </cell>
          <cell r="J930">
            <v>0</v>
          </cell>
          <cell r="K930">
            <v>0</v>
          </cell>
          <cell r="L930">
            <v>0</v>
          </cell>
          <cell r="M930">
            <v>0</v>
          </cell>
          <cell r="N930">
            <v>0</v>
          </cell>
          <cell r="O930">
            <v>335858564</v>
          </cell>
          <cell r="P930" t="str">
            <v>510351005.1000.1126031</v>
          </cell>
          <cell r="Q930">
            <v>335858564</v>
          </cell>
        </row>
        <row r="931">
          <cell r="A931" t="str">
            <v>510351005.1000.1128031</v>
          </cell>
          <cell r="B931" t="str">
            <v>HONORARIOS Y REMUNERACIÓN SERV-TÉCNICOS</v>
          </cell>
          <cell r="C931">
            <v>16141336</v>
          </cell>
          <cell r="D931">
            <v>0</v>
          </cell>
          <cell r="E931">
            <v>0</v>
          </cell>
          <cell r="F931">
            <v>0</v>
          </cell>
          <cell r="G931">
            <v>0</v>
          </cell>
          <cell r="H931">
            <v>0</v>
          </cell>
          <cell r="I931">
            <v>0</v>
          </cell>
          <cell r="J931">
            <v>0</v>
          </cell>
          <cell r="K931">
            <v>0</v>
          </cell>
          <cell r="L931">
            <v>0</v>
          </cell>
          <cell r="M931">
            <v>0</v>
          </cell>
          <cell r="N931">
            <v>0</v>
          </cell>
          <cell r="O931">
            <v>16141336</v>
          </cell>
          <cell r="P931" t="str">
            <v>510351005.1000.1128031</v>
          </cell>
          <cell r="Q931">
            <v>16141336</v>
          </cell>
        </row>
        <row r="932">
          <cell r="A932" t="str">
            <v>510351005.1000.1130032</v>
          </cell>
          <cell r="B932" t="str">
            <v>APORTES PREVISION SOCIAL</v>
          </cell>
          <cell r="C932">
            <v>216124862</v>
          </cell>
          <cell r="D932">
            <v>236574088</v>
          </cell>
          <cell r="E932">
            <v>180398371</v>
          </cell>
          <cell r="F932">
            <v>223337758</v>
          </cell>
          <cell r="G932">
            <v>244091028</v>
          </cell>
          <cell r="H932">
            <v>241322301</v>
          </cell>
          <cell r="I932">
            <v>216098401</v>
          </cell>
          <cell r="J932">
            <v>216617812</v>
          </cell>
          <cell r="K932">
            <v>0</v>
          </cell>
          <cell r="L932">
            <v>0</v>
          </cell>
          <cell r="M932">
            <v>0</v>
          </cell>
          <cell r="N932">
            <v>0</v>
          </cell>
          <cell r="O932">
            <v>1774564621</v>
          </cell>
          <cell r="P932" t="str">
            <v>510351005.1000.1130032</v>
          </cell>
          <cell r="Q932">
            <v>1774564621</v>
          </cell>
        </row>
        <row r="933">
          <cell r="A933" t="str">
            <v>510351005.1000.1130038</v>
          </cell>
          <cell r="B933" t="str">
            <v>CAJA DE COMPENSACIÓN FAMILIAR- PÁRAFISCALES</v>
          </cell>
          <cell r="C933">
            <v>70824500</v>
          </cell>
          <cell r="D933">
            <v>73340300</v>
          </cell>
          <cell r="E933">
            <v>59542300</v>
          </cell>
          <cell r="F933">
            <v>72107400</v>
          </cell>
          <cell r="G933">
            <v>111454200</v>
          </cell>
          <cell r="H933">
            <v>87416800</v>
          </cell>
          <cell r="I933">
            <v>70955700</v>
          </cell>
          <cell r="J933">
            <v>70608300</v>
          </cell>
          <cell r="K933">
            <v>0</v>
          </cell>
          <cell r="L933">
            <v>0</v>
          </cell>
          <cell r="M933">
            <v>0</v>
          </cell>
          <cell r="N933">
            <v>0</v>
          </cell>
          <cell r="O933">
            <v>616249500</v>
          </cell>
          <cell r="P933" t="str">
            <v>510351005.1000.1130038</v>
          </cell>
          <cell r="Q933">
            <v>616249500</v>
          </cell>
        </row>
        <row r="934">
          <cell r="A934" t="str">
            <v>510351005.1000.1210002</v>
          </cell>
          <cell r="B934" t="str">
            <v>COMBUSTIBLE</v>
          </cell>
          <cell r="C934">
            <v>335677085</v>
          </cell>
          <cell r="D934">
            <v>0</v>
          </cell>
          <cell r="E934">
            <v>0</v>
          </cell>
          <cell r="F934">
            <v>0</v>
          </cell>
          <cell r="G934">
            <v>290737142</v>
          </cell>
          <cell r="H934">
            <v>0</v>
          </cell>
          <cell r="I934">
            <v>-25950128</v>
          </cell>
          <cell r="J934">
            <v>0</v>
          </cell>
          <cell r="K934">
            <v>0</v>
          </cell>
          <cell r="L934">
            <v>0</v>
          </cell>
          <cell r="M934">
            <v>0</v>
          </cell>
          <cell r="N934">
            <v>0</v>
          </cell>
          <cell r="O934">
            <v>600464099</v>
          </cell>
          <cell r="P934" t="str">
            <v>510351005.1000.1210002</v>
          </cell>
          <cell r="Q934">
            <v>600464099</v>
          </cell>
        </row>
        <row r="935">
          <cell r="A935" t="str">
            <v>510351005.1000.1210003</v>
          </cell>
          <cell r="B935" t="str">
            <v>MATERIALES Y SUMINISTROS</v>
          </cell>
          <cell r="C935">
            <v>0</v>
          </cell>
          <cell r="D935">
            <v>0</v>
          </cell>
          <cell r="E935">
            <v>12607082</v>
          </cell>
          <cell r="F935">
            <v>0</v>
          </cell>
          <cell r="G935">
            <v>310819440</v>
          </cell>
          <cell r="H935">
            <v>0</v>
          </cell>
          <cell r="I935">
            <v>39914664</v>
          </cell>
          <cell r="J935">
            <v>60000000</v>
          </cell>
          <cell r="K935">
            <v>0</v>
          </cell>
          <cell r="L935">
            <v>0</v>
          </cell>
          <cell r="M935">
            <v>0</v>
          </cell>
          <cell r="N935">
            <v>0</v>
          </cell>
          <cell r="O935">
            <v>423341186</v>
          </cell>
          <cell r="P935" t="str">
            <v>510351005.1000.1210003</v>
          </cell>
          <cell r="Q935">
            <v>423341186</v>
          </cell>
        </row>
        <row r="936">
          <cell r="A936" t="str">
            <v>510351005.1000.1210022</v>
          </cell>
          <cell r="B936" t="str">
            <v>COMPRA DE EQUIPO</v>
          </cell>
          <cell r="C936">
            <v>49180595</v>
          </cell>
          <cell r="D936">
            <v>0</v>
          </cell>
          <cell r="E936">
            <v>0</v>
          </cell>
          <cell r="F936">
            <v>227533000</v>
          </cell>
          <cell r="G936">
            <v>-227533000</v>
          </cell>
          <cell r="H936">
            <v>11134525</v>
          </cell>
          <cell r="I936">
            <v>75000000</v>
          </cell>
          <cell r="J936">
            <v>120000000</v>
          </cell>
          <cell r="K936">
            <v>0</v>
          </cell>
          <cell r="L936">
            <v>0</v>
          </cell>
          <cell r="M936">
            <v>0</v>
          </cell>
          <cell r="N936">
            <v>0</v>
          </cell>
          <cell r="O936">
            <v>255315120</v>
          </cell>
          <cell r="P936" t="str">
            <v>510351005.1000.1210022</v>
          </cell>
          <cell r="Q936">
            <v>255315120</v>
          </cell>
        </row>
        <row r="937">
          <cell r="A937" t="str">
            <v>510351005.1000.1210056</v>
          </cell>
          <cell r="B937" t="str">
            <v>MATERIALES Y SUMINISTROS PARQUE AUTOMOTOR</v>
          </cell>
          <cell r="C937">
            <v>106375000</v>
          </cell>
          <cell r="D937">
            <v>0</v>
          </cell>
          <cell r="E937">
            <v>0</v>
          </cell>
          <cell r="F937">
            <v>0</v>
          </cell>
          <cell r="G937">
            <v>0</v>
          </cell>
          <cell r="H937">
            <v>0</v>
          </cell>
          <cell r="I937">
            <v>0</v>
          </cell>
          <cell r="J937">
            <v>-20000000</v>
          </cell>
          <cell r="K937">
            <v>0</v>
          </cell>
          <cell r="L937">
            <v>0</v>
          </cell>
          <cell r="M937">
            <v>0</v>
          </cell>
          <cell r="N937">
            <v>0</v>
          </cell>
          <cell r="O937">
            <v>86375000</v>
          </cell>
          <cell r="P937" t="str">
            <v>510351005.1000.1210056</v>
          </cell>
          <cell r="Q937">
            <v>86375000</v>
          </cell>
        </row>
        <row r="938">
          <cell r="A938" t="str">
            <v>510351005.1000.1212002</v>
          </cell>
          <cell r="B938" t="str">
            <v>COMBUSTIBLE</v>
          </cell>
          <cell r="C938">
            <v>150114730</v>
          </cell>
          <cell r="D938">
            <v>0</v>
          </cell>
          <cell r="E938">
            <v>0</v>
          </cell>
          <cell r="F938">
            <v>0</v>
          </cell>
          <cell r="G938">
            <v>0</v>
          </cell>
          <cell r="H938">
            <v>0</v>
          </cell>
          <cell r="I938">
            <v>0</v>
          </cell>
          <cell r="J938">
            <v>0</v>
          </cell>
          <cell r="K938">
            <v>0</v>
          </cell>
          <cell r="L938">
            <v>0</v>
          </cell>
          <cell r="M938">
            <v>0</v>
          </cell>
          <cell r="N938">
            <v>0</v>
          </cell>
          <cell r="O938">
            <v>150114730</v>
          </cell>
          <cell r="P938" t="str">
            <v>510351005.1000.1212002</v>
          </cell>
          <cell r="Q938">
            <v>150114730</v>
          </cell>
        </row>
        <row r="939">
          <cell r="A939" t="str">
            <v>510351005.1000.1212003</v>
          </cell>
          <cell r="B939" t="str">
            <v>MATERIALES Y SUMINISTROS</v>
          </cell>
          <cell r="C939">
            <v>194029698</v>
          </cell>
          <cell r="D939">
            <v>0</v>
          </cell>
          <cell r="E939">
            <v>0</v>
          </cell>
          <cell r="F939">
            <v>0</v>
          </cell>
          <cell r="G939">
            <v>0</v>
          </cell>
          <cell r="H939">
            <v>0</v>
          </cell>
          <cell r="I939">
            <v>0</v>
          </cell>
          <cell r="J939">
            <v>0</v>
          </cell>
          <cell r="K939">
            <v>0</v>
          </cell>
          <cell r="L939">
            <v>0</v>
          </cell>
          <cell r="M939">
            <v>0</v>
          </cell>
          <cell r="N939">
            <v>0</v>
          </cell>
          <cell r="O939">
            <v>194029698</v>
          </cell>
          <cell r="P939" t="str">
            <v>510351005.1000.1212003</v>
          </cell>
          <cell r="Q939">
            <v>194029698</v>
          </cell>
        </row>
        <row r="940">
          <cell r="A940" t="str">
            <v>510351005.1000.1212022</v>
          </cell>
          <cell r="B940" t="str">
            <v>COMPRA DE EQUIPO</v>
          </cell>
          <cell r="C940">
            <v>24388704</v>
          </cell>
          <cell r="D940">
            <v>0</v>
          </cell>
          <cell r="E940">
            <v>0</v>
          </cell>
          <cell r="F940">
            <v>0</v>
          </cell>
          <cell r="G940">
            <v>0</v>
          </cell>
          <cell r="H940">
            <v>0</v>
          </cell>
          <cell r="I940">
            <v>0</v>
          </cell>
          <cell r="J940">
            <v>0</v>
          </cell>
          <cell r="K940">
            <v>0</v>
          </cell>
          <cell r="L940">
            <v>0</v>
          </cell>
          <cell r="M940">
            <v>0</v>
          </cell>
          <cell r="N940">
            <v>0</v>
          </cell>
          <cell r="O940">
            <v>24388704</v>
          </cell>
          <cell r="P940" t="str">
            <v>510351005.1000.1212022</v>
          </cell>
          <cell r="Q940">
            <v>24388704</v>
          </cell>
        </row>
        <row r="941">
          <cell r="A941" t="str">
            <v>510351005.1000.1214003</v>
          </cell>
          <cell r="B941" t="str">
            <v>MATERIALES Y SUMINISTROS</v>
          </cell>
          <cell r="C941">
            <v>55430822</v>
          </cell>
          <cell r="D941">
            <v>0</v>
          </cell>
          <cell r="E941">
            <v>0</v>
          </cell>
          <cell r="F941">
            <v>0</v>
          </cell>
          <cell r="G941">
            <v>0</v>
          </cell>
          <cell r="H941">
            <v>0</v>
          </cell>
          <cell r="I941">
            <v>0</v>
          </cell>
          <cell r="J941">
            <v>0</v>
          </cell>
          <cell r="K941">
            <v>0</v>
          </cell>
          <cell r="L941">
            <v>0</v>
          </cell>
          <cell r="M941">
            <v>0</v>
          </cell>
          <cell r="N941">
            <v>0</v>
          </cell>
          <cell r="O941">
            <v>55430822</v>
          </cell>
          <cell r="P941" t="str">
            <v>510351005.1000.1214003</v>
          </cell>
          <cell r="Q941">
            <v>55430822</v>
          </cell>
        </row>
        <row r="942">
          <cell r="A942" t="str">
            <v>510351005.1000.1214022</v>
          </cell>
          <cell r="B942" t="str">
            <v>COMPRA DE EQUIPO</v>
          </cell>
          <cell r="C942">
            <v>14498000</v>
          </cell>
          <cell r="D942">
            <v>0</v>
          </cell>
          <cell r="E942">
            <v>0</v>
          </cell>
          <cell r="F942">
            <v>0</v>
          </cell>
          <cell r="G942">
            <v>0</v>
          </cell>
          <cell r="H942">
            <v>0</v>
          </cell>
          <cell r="I942">
            <v>0</v>
          </cell>
          <cell r="J942">
            <v>0</v>
          </cell>
          <cell r="K942">
            <v>0</v>
          </cell>
          <cell r="L942">
            <v>0</v>
          </cell>
          <cell r="M942">
            <v>0</v>
          </cell>
          <cell r="N942">
            <v>0</v>
          </cell>
          <cell r="O942">
            <v>14498000</v>
          </cell>
          <cell r="P942" t="str">
            <v>510351005.1000.1214022</v>
          </cell>
          <cell r="Q942">
            <v>14498000</v>
          </cell>
        </row>
        <row r="943">
          <cell r="A943" t="str">
            <v>510351005.1000.1216003</v>
          </cell>
          <cell r="B943" t="str">
            <v>MATERIALES Y SUMINISTROS</v>
          </cell>
          <cell r="C943">
            <v>169889853.94999999</v>
          </cell>
          <cell r="D943">
            <v>0</v>
          </cell>
          <cell r="E943">
            <v>0</v>
          </cell>
          <cell r="F943">
            <v>0</v>
          </cell>
          <cell r="G943">
            <v>-4711149.88</v>
          </cell>
          <cell r="H943">
            <v>0</v>
          </cell>
          <cell r="I943">
            <v>0</v>
          </cell>
          <cell r="J943">
            <v>-15651054</v>
          </cell>
          <cell r="K943">
            <v>0</v>
          </cell>
          <cell r="L943">
            <v>0</v>
          </cell>
          <cell r="M943">
            <v>0</v>
          </cell>
          <cell r="N943">
            <v>0</v>
          </cell>
          <cell r="O943">
            <v>149527650.06999999</v>
          </cell>
          <cell r="P943" t="str">
            <v>510351005.1000.1216003</v>
          </cell>
          <cell r="Q943">
            <v>149527650.06999999</v>
          </cell>
        </row>
        <row r="944">
          <cell r="A944" t="str">
            <v>510351005.1000.1216022</v>
          </cell>
          <cell r="B944" t="str">
            <v>COMPRA DE EQUIPO</v>
          </cell>
          <cell r="C944">
            <v>120811906</v>
          </cell>
          <cell r="D944">
            <v>0</v>
          </cell>
          <cell r="E944">
            <v>0</v>
          </cell>
          <cell r="F944">
            <v>0</v>
          </cell>
          <cell r="G944">
            <v>0</v>
          </cell>
          <cell r="H944">
            <v>0</v>
          </cell>
          <cell r="I944">
            <v>0</v>
          </cell>
          <cell r="J944">
            <v>0</v>
          </cell>
          <cell r="K944">
            <v>0</v>
          </cell>
          <cell r="L944">
            <v>0</v>
          </cell>
          <cell r="M944">
            <v>0</v>
          </cell>
          <cell r="N944">
            <v>0</v>
          </cell>
          <cell r="O944">
            <v>120811906</v>
          </cell>
          <cell r="P944" t="str">
            <v>510351005.1000.1216022</v>
          </cell>
          <cell r="Q944">
            <v>120811906</v>
          </cell>
        </row>
        <row r="945">
          <cell r="A945" t="str">
            <v>510351005.1000.1216056</v>
          </cell>
          <cell r="B945" t="str">
            <v>MATERIALES Y SUMINISTROS PARQUE AUTOMOTOR</v>
          </cell>
          <cell r="C945">
            <v>20447888</v>
          </cell>
          <cell r="D945">
            <v>0</v>
          </cell>
          <cell r="E945">
            <v>0</v>
          </cell>
          <cell r="F945">
            <v>0</v>
          </cell>
          <cell r="G945">
            <v>0</v>
          </cell>
          <cell r="H945">
            <v>0</v>
          </cell>
          <cell r="I945">
            <v>0</v>
          </cell>
          <cell r="J945">
            <v>-20447888</v>
          </cell>
          <cell r="K945">
            <v>0</v>
          </cell>
          <cell r="L945">
            <v>0</v>
          </cell>
          <cell r="M945">
            <v>0</v>
          </cell>
          <cell r="N945">
            <v>0</v>
          </cell>
          <cell r="O945">
            <v>0</v>
          </cell>
          <cell r="P945" t="str">
            <v>510351005.1000.1216056</v>
          </cell>
          <cell r="Q945">
            <v>0</v>
          </cell>
        </row>
        <row r="946">
          <cell r="A946" t="str">
            <v>510351005.1000.1218003</v>
          </cell>
          <cell r="B946" t="str">
            <v>MATERIALES Y SUMINISTROS</v>
          </cell>
          <cell r="C946">
            <v>20103348</v>
          </cell>
          <cell r="D946">
            <v>0.68</v>
          </cell>
          <cell r="E946">
            <v>-0.68</v>
          </cell>
          <cell r="F946">
            <v>0</v>
          </cell>
          <cell r="G946">
            <v>0</v>
          </cell>
          <cell r="H946">
            <v>0</v>
          </cell>
          <cell r="I946">
            <v>0</v>
          </cell>
          <cell r="J946">
            <v>0</v>
          </cell>
          <cell r="K946">
            <v>0</v>
          </cell>
          <cell r="L946">
            <v>0</v>
          </cell>
          <cell r="M946">
            <v>0</v>
          </cell>
          <cell r="N946">
            <v>0</v>
          </cell>
          <cell r="O946">
            <v>20103348</v>
          </cell>
          <cell r="P946" t="str">
            <v>510351005.1000.1218003</v>
          </cell>
          <cell r="Q946">
            <v>20103348</v>
          </cell>
        </row>
        <row r="947">
          <cell r="A947" t="str">
            <v>510351005.1000.1220001</v>
          </cell>
          <cell r="B947" t="str">
            <v>AUXILIO DE BECAS</v>
          </cell>
          <cell r="C947">
            <v>171063320</v>
          </cell>
          <cell r="D947">
            <v>290723724</v>
          </cell>
          <cell r="E947">
            <v>190228880</v>
          </cell>
          <cell r="F947">
            <v>252564922</v>
          </cell>
          <cell r="G947">
            <v>24594351</v>
          </cell>
          <cell r="H947">
            <v>35746690</v>
          </cell>
          <cell r="I947">
            <v>164383778</v>
          </cell>
          <cell r="J947">
            <v>380127456</v>
          </cell>
          <cell r="K947">
            <v>0</v>
          </cell>
          <cell r="L947">
            <v>0</v>
          </cell>
          <cell r="M947">
            <v>0</v>
          </cell>
          <cell r="N947">
            <v>0</v>
          </cell>
          <cell r="O947">
            <v>1509433121</v>
          </cell>
          <cell r="P947" t="str">
            <v>510351005.1000.1220001</v>
          </cell>
          <cell r="Q947">
            <v>1509433121</v>
          </cell>
        </row>
        <row r="948">
          <cell r="A948" t="str">
            <v>510351005.1000.1220004</v>
          </cell>
          <cell r="B948" t="str">
            <v>SERVICIO DE MANTENIMIENTO GENERAL</v>
          </cell>
          <cell r="C948">
            <v>419462226</v>
          </cell>
          <cell r="D948">
            <v>211666667</v>
          </cell>
          <cell r="E948">
            <v>43310548</v>
          </cell>
          <cell r="F948">
            <v>1256020034</v>
          </cell>
          <cell r="G948">
            <v>0</v>
          </cell>
          <cell r="H948">
            <v>-134275291</v>
          </cell>
          <cell r="I948">
            <v>64463593</v>
          </cell>
          <cell r="J948">
            <v>356000000</v>
          </cell>
          <cell r="K948">
            <v>0</v>
          </cell>
          <cell r="L948">
            <v>0</v>
          </cell>
          <cell r="M948">
            <v>0</v>
          </cell>
          <cell r="N948">
            <v>0</v>
          </cell>
          <cell r="O948">
            <v>2216647777</v>
          </cell>
          <cell r="P948" t="str">
            <v>510351005.1000.1220004</v>
          </cell>
          <cell r="Q948">
            <v>2216647777</v>
          </cell>
        </row>
        <row r="949">
          <cell r="A949" t="str">
            <v>510351005.1000.1220013</v>
          </cell>
          <cell r="B949" t="str">
            <v>ARRENDAMIENTO</v>
          </cell>
          <cell r="C949">
            <v>76175271</v>
          </cell>
          <cell r="D949">
            <v>1500000</v>
          </cell>
          <cell r="E949">
            <v>0</v>
          </cell>
          <cell r="F949">
            <v>20000000</v>
          </cell>
          <cell r="G949">
            <v>0</v>
          </cell>
          <cell r="H949">
            <v>0</v>
          </cell>
          <cell r="I949">
            <v>-6555884</v>
          </cell>
          <cell r="J949">
            <v>0</v>
          </cell>
          <cell r="K949">
            <v>0</v>
          </cell>
          <cell r="L949">
            <v>0</v>
          </cell>
          <cell r="M949">
            <v>0</v>
          </cell>
          <cell r="N949">
            <v>0</v>
          </cell>
          <cell r="O949">
            <v>91119387</v>
          </cell>
          <cell r="P949" t="str">
            <v>510351005.1000.1220013</v>
          </cell>
          <cell r="Q949">
            <v>91119387</v>
          </cell>
        </row>
        <row r="950">
          <cell r="A950" t="str">
            <v>510351005.1000.1220015</v>
          </cell>
          <cell r="B950" t="str">
            <v>BENEFICIOS CONVENCIONALES</v>
          </cell>
          <cell r="C950">
            <v>2441400</v>
          </cell>
          <cell r="D950">
            <v>5587000</v>
          </cell>
          <cell r="E950">
            <v>3719000</v>
          </cell>
          <cell r="F950">
            <v>5546750</v>
          </cell>
          <cell r="G950">
            <v>6916250</v>
          </cell>
          <cell r="H950">
            <v>3278000</v>
          </cell>
          <cell r="I950">
            <v>3696000</v>
          </cell>
          <cell r="J950">
            <v>3410000</v>
          </cell>
          <cell r="K950">
            <v>0</v>
          </cell>
          <cell r="L950">
            <v>0</v>
          </cell>
          <cell r="M950">
            <v>0</v>
          </cell>
          <cell r="N950">
            <v>0</v>
          </cell>
          <cell r="O950">
            <v>34594400</v>
          </cell>
          <cell r="P950" t="str">
            <v>510351005.1000.1220015</v>
          </cell>
          <cell r="Q950">
            <v>34594400</v>
          </cell>
        </row>
        <row r="951">
          <cell r="A951" t="str">
            <v>510351005.1000.1220041</v>
          </cell>
          <cell r="B951" t="str">
            <v>COMUNICACIÓN Y TRANSPORTE</v>
          </cell>
          <cell r="C951">
            <v>0</v>
          </cell>
          <cell r="D951">
            <v>0</v>
          </cell>
          <cell r="E951">
            <v>0</v>
          </cell>
          <cell r="F951">
            <v>0</v>
          </cell>
          <cell r="G951">
            <v>310284000</v>
          </cell>
          <cell r="H951">
            <v>-310284000</v>
          </cell>
          <cell r="I951">
            <v>0</v>
          </cell>
          <cell r="J951">
            <v>0</v>
          </cell>
          <cell r="K951">
            <v>0</v>
          </cell>
          <cell r="L951">
            <v>0</v>
          </cell>
          <cell r="M951">
            <v>0</v>
          </cell>
          <cell r="N951">
            <v>0</v>
          </cell>
          <cell r="O951">
            <v>0</v>
          </cell>
          <cell r="P951" t="str">
            <v>510351005.1000.1220041</v>
          </cell>
          <cell r="Q951">
            <v>0</v>
          </cell>
        </row>
        <row r="952">
          <cell r="A952" t="str">
            <v>510351005.1000.1220052</v>
          </cell>
          <cell r="B952" t="str">
            <v>SERVICIO DE VIGILANCIA</v>
          </cell>
          <cell r="C952">
            <v>2971921457</v>
          </cell>
          <cell r="D952">
            <v>0</v>
          </cell>
          <cell r="E952">
            <v>0</v>
          </cell>
          <cell r="F952">
            <v>0</v>
          </cell>
          <cell r="G952">
            <v>0</v>
          </cell>
          <cell r="H952">
            <v>0</v>
          </cell>
          <cell r="I952">
            <v>0</v>
          </cell>
          <cell r="J952">
            <v>0</v>
          </cell>
          <cell r="K952">
            <v>0</v>
          </cell>
          <cell r="L952">
            <v>0</v>
          </cell>
          <cell r="M952">
            <v>0</v>
          </cell>
          <cell r="N952">
            <v>0</v>
          </cell>
          <cell r="O952">
            <v>2971921457</v>
          </cell>
          <cell r="P952" t="str">
            <v>510351005.1000.1220052</v>
          </cell>
          <cell r="Q952">
            <v>2971921457</v>
          </cell>
        </row>
        <row r="953">
          <cell r="A953" t="str">
            <v>510351005.1000.1220053</v>
          </cell>
          <cell r="B953" t="str">
            <v>SERVICIO DE ASEO Y CAFETERIA</v>
          </cell>
          <cell r="C953">
            <v>116475648</v>
          </cell>
          <cell r="D953">
            <v>0</v>
          </cell>
          <cell r="E953">
            <v>202861755</v>
          </cell>
          <cell r="F953">
            <v>207596697</v>
          </cell>
          <cell r="G953">
            <v>0</v>
          </cell>
          <cell r="H953">
            <v>0</v>
          </cell>
          <cell r="I953">
            <v>0</v>
          </cell>
          <cell r="J953">
            <v>-39936879</v>
          </cell>
          <cell r="K953">
            <v>0</v>
          </cell>
          <cell r="L953">
            <v>0</v>
          </cell>
          <cell r="M953">
            <v>0</v>
          </cell>
          <cell r="N953">
            <v>0</v>
          </cell>
          <cell r="O953">
            <v>486997221</v>
          </cell>
          <cell r="P953" t="str">
            <v>510351005.1000.1220053</v>
          </cell>
          <cell r="Q953">
            <v>486997221</v>
          </cell>
        </row>
        <row r="954">
          <cell r="A954" t="str">
            <v>510351005.1000.1220054</v>
          </cell>
          <cell r="B954" t="str">
            <v>SERVICIO MANTENIMIENTO PARQUE AUTOMOTOR</v>
          </cell>
          <cell r="C954">
            <v>559488672</v>
          </cell>
          <cell r="D954">
            <v>0</v>
          </cell>
          <cell r="E954">
            <v>0</v>
          </cell>
          <cell r="F954">
            <v>0</v>
          </cell>
          <cell r="G954">
            <v>0</v>
          </cell>
          <cell r="H954">
            <v>0</v>
          </cell>
          <cell r="I954">
            <v>4500000</v>
          </cell>
          <cell r="J954">
            <v>-382192</v>
          </cell>
          <cell r="K954">
            <v>0</v>
          </cell>
          <cell r="L954">
            <v>0</v>
          </cell>
          <cell r="M954">
            <v>0</v>
          </cell>
          <cell r="N954">
            <v>0</v>
          </cell>
          <cell r="O954">
            <v>563606480</v>
          </cell>
          <cell r="P954" t="str">
            <v>510351005.1000.1220054</v>
          </cell>
          <cell r="Q954">
            <v>563606480</v>
          </cell>
        </row>
        <row r="955">
          <cell r="A955" t="str">
            <v>510351005.1000.1220063</v>
          </cell>
          <cell r="B955" t="str">
            <v>CAPACITACION</v>
          </cell>
          <cell r="C955">
            <v>155161646</v>
          </cell>
          <cell r="D955">
            <v>0</v>
          </cell>
          <cell r="E955">
            <v>1160000</v>
          </cell>
          <cell r="F955">
            <v>0</v>
          </cell>
          <cell r="G955">
            <v>409407</v>
          </cell>
          <cell r="H955">
            <v>0</v>
          </cell>
          <cell r="I955">
            <v>0</v>
          </cell>
          <cell r="J955">
            <v>0</v>
          </cell>
          <cell r="K955">
            <v>0</v>
          </cell>
          <cell r="L955">
            <v>0</v>
          </cell>
          <cell r="M955">
            <v>0</v>
          </cell>
          <cell r="N955">
            <v>0</v>
          </cell>
          <cell r="O955">
            <v>156731053</v>
          </cell>
          <cell r="P955" t="str">
            <v>510351005.1000.1220063</v>
          </cell>
          <cell r="Q955">
            <v>156731053</v>
          </cell>
        </row>
        <row r="956">
          <cell r="A956" t="str">
            <v>510351005.1000.1220066</v>
          </cell>
          <cell r="B956" t="str">
            <v>GASTOS LEGALES</v>
          </cell>
          <cell r="C956">
            <v>12290000</v>
          </cell>
          <cell r="D956">
            <v>0</v>
          </cell>
          <cell r="E956">
            <v>0</v>
          </cell>
          <cell r="F956">
            <v>0</v>
          </cell>
          <cell r="G956">
            <v>0</v>
          </cell>
          <cell r="H956">
            <v>-7531862</v>
          </cell>
          <cell r="I956">
            <v>900000</v>
          </cell>
          <cell r="J956">
            <v>4000000</v>
          </cell>
          <cell r="K956">
            <v>0</v>
          </cell>
          <cell r="L956">
            <v>0</v>
          </cell>
          <cell r="M956">
            <v>0</v>
          </cell>
          <cell r="N956">
            <v>0</v>
          </cell>
          <cell r="O956">
            <v>9658138</v>
          </cell>
          <cell r="P956" t="str">
            <v>510351005.1000.1220066</v>
          </cell>
          <cell r="Q956">
            <v>9658138</v>
          </cell>
        </row>
        <row r="957">
          <cell r="A957" t="str">
            <v>510351005.1000.1220079</v>
          </cell>
          <cell r="B957" t="str">
            <v>SEGUROS</v>
          </cell>
          <cell r="C957">
            <v>4179332000</v>
          </cell>
          <cell r="D957">
            <v>0</v>
          </cell>
          <cell r="E957">
            <v>0</v>
          </cell>
          <cell r="F957">
            <v>0</v>
          </cell>
          <cell r="G957">
            <v>0</v>
          </cell>
          <cell r="H957">
            <v>0</v>
          </cell>
          <cell r="I957">
            <v>0</v>
          </cell>
          <cell r="J957">
            <v>0</v>
          </cell>
          <cell r="K957">
            <v>0</v>
          </cell>
          <cell r="L957">
            <v>0</v>
          </cell>
          <cell r="M957">
            <v>0</v>
          </cell>
          <cell r="N957">
            <v>0</v>
          </cell>
          <cell r="O957">
            <v>4179332000</v>
          </cell>
          <cell r="P957" t="str">
            <v>510351005.1000.1220079</v>
          </cell>
          <cell r="Q957">
            <v>4179332000</v>
          </cell>
        </row>
        <row r="958">
          <cell r="A958" t="str">
            <v>510351005.1000.1220097</v>
          </cell>
          <cell r="B958" t="str">
            <v>IMPRESOS PUBLICACIONES Y AFILIACIONES</v>
          </cell>
          <cell r="C958">
            <v>12750000</v>
          </cell>
          <cell r="D958">
            <v>0</v>
          </cell>
          <cell r="E958">
            <v>0</v>
          </cell>
          <cell r="F958">
            <v>0</v>
          </cell>
          <cell r="G958">
            <v>0</v>
          </cell>
          <cell r="H958">
            <v>0</v>
          </cell>
          <cell r="I958">
            <v>0</v>
          </cell>
          <cell r="J958">
            <v>0</v>
          </cell>
          <cell r="K958">
            <v>0</v>
          </cell>
          <cell r="L958">
            <v>0</v>
          </cell>
          <cell r="M958">
            <v>0</v>
          </cell>
          <cell r="N958">
            <v>0</v>
          </cell>
          <cell r="O958">
            <v>12750000</v>
          </cell>
          <cell r="P958" t="str">
            <v>510351005.1000.1220097</v>
          </cell>
          <cell r="Q958">
            <v>12750000</v>
          </cell>
        </row>
        <row r="959">
          <cell r="A959" t="str">
            <v>510351005.1000.1222004</v>
          </cell>
          <cell r="B959" t="str">
            <v>SERVICIO DE MANTENIMIENTO GENERAL</v>
          </cell>
          <cell r="C959">
            <v>226467273</v>
          </cell>
          <cell r="D959">
            <v>0</v>
          </cell>
          <cell r="E959">
            <v>0</v>
          </cell>
          <cell r="F959">
            <v>0</v>
          </cell>
          <cell r="G959">
            <v>-1673906</v>
          </cell>
          <cell r="H959">
            <v>0</v>
          </cell>
          <cell r="I959">
            <v>-4031</v>
          </cell>
          <cell r="J959">
            <v>4031</v>
          </cell>
          <cell r="K959">
            <v>0</v>
          </cell>
          <cell r="L959">
            <v>0</v>
          </cell>
          <cell r="M959">
            <v>0</v>
          </cell>
          <cell r="N959">
            <v>0</v>
          </cell>
          <cell r="O959">
            <v>224793367</v>
          </cell>
          <cell r="P959" t="str">
            <v>510351005.1000.1222004</v>
          </cell>
          <cell r="Q959">
            <v>224793367</v>
          </cell>
        </row>
        <row r="960">
          <cell r="A960" t="str">
            <v>510351005.1000.1222013</v>
          </cell>
          <cell r="B960" t="str">
            <v>ARRENDAMIENTO</v>
          </cell>
          <cell r="C960">
            <v>5458563</v>
          </cell>
          <cell r="D960">
            <v>0</v>
          </cell>
          <cell r="E960">
            <v>0</v>
          </cell>
          <cell r="F960">
            <v>0</v>
          </cell>
          <cell r="G960">
            <v>0</v>
          </cell>
          <cell r="H960">
            <v>0</v>
          </cell>
          <cell r="I960">
            <v>0</v>
          </cell>
          <cell r="J960">
            <v>0</v>
          </cell>
          <cell r="K960">
            <v>0</v>
          </cell>
          <cell r="L960">
            <v>0</v>
          </cell>
          <cell r="M960">
            <v>0</v>
          </cell>
          <cell r="N960">
            <v>0</v>
          </cell>
          <cell r="O960">
            <v>5458563</v>
          </cell>
          <cell r="P960" t="str">
            <v>510351005.1000.1222013</v>
          </cell>
          <cell r="Q960">
            <v>5458563</v>
          </cell>
        </row>
        <row r="961">
          <cell r="A961" t="str">
            <v>510351005.1000.1222053</v>
          </cell>
          <cell r="B961" t="str">
            <v>SERVICIO DE ASEO Y CAFETERIA</v>
          </cell>
          <cell r="C961">
            <v>30332200</v>
          </cell>
          <cell r="D961">
            <v>0</v>
          </cell>
          <cell r="E961">
            <v>0</v>
          </cell>
          <cell r="F961">
            <v>0</v>
          </cell>
          <cell r="G961">
            <v>0</v>
          </cell>
          <cell r="H961">
            <v>0</v>
          </cell>
          <cell r="I961">
            <v>0</v>
          </cell>
          <cell r="J961">
            <v>0</v>
          </cell>
          <cell r="K961">
            <v>0</v>
          </cell>
          <cell r="L961">
            <v>0</v>
          </cell>
          <cell r="M961">
            <v>0</v>
          </cell>
          <cell r="N961">
            <v>0</v>
          </cell>
          <cell r="O961">
            <v>30332200</v>
          </cell>
          <cell r="P961" t="str">
            <v>510351005.1000.1222053</v>
          </cell>
          <cell r="Q961">
            <v>30332200</v>
          </cell>
        </row>
        <row r="962">
          <cell r="A962" t="str">
            <v>510351005.1000.1222054</v>
          </cell>
          <cell r="B962" t="str">
            <v>SERVICIO MANTENIMIENTO PARQUE AUTOMOTOR</v>
          </cell>
          <cell r="C962">
            <v>277172531</v>
          </cell>
          <cell r="D962">
            <v>0</v>
          </cell>
          <cell r="E962">
            <v>0</v>
          </cell>
          <cell r="F962">
            <v>0</v>
          </cell>
          <cell r="G962">
            <v>0</v>
          </cell>
          <cell r="H962">
            <v>0</v>
          </cell>
          <cell r="I962">
            <v>0</v>
          </cell>
          <cell r="J962">
            <v>-94529728</v>
          </cell>
          <cell r="K962">
            <v>0</v>
          </cell>
          <cell r="L962">
            <v>0</v>
          </cell>
          <cell r="M962">
            <v>0</v>
          </cell>
          <cell r="N962">
            <v>0</v>
          </cell>
          <cell r="O962">
            <v>182642803</v>
          </cell>
          <cell r="P962" t="str">
            <v>510351005.1000.1222054</v>
          </cell>
          <cell r="Q962">
            <v>182642803</v>
          </cell>
        </row>
        <row r="963">
          <cell r="A963" t="str">
            <v>510351005.1000.1222063</v>
          </cell>
          <cell r="B963" t="str">
            <v>CAPACITACIÓN</v>
          </cell>
          <cell r="C963">
            <v>2500000</v>
          </cell>
          <cell r="D963">
            <v>0</v>
          </cell>
          <cell r="E963">
            <v>0</v>
          </cell>
          <cell r="F963">
            <v>0</v>
          </cell>
          <cell r="G963">
            <v>0</v>
          </cell>
          <cell r="H963">
            <v>0</v>
          </cell>
          <cell r="I963">
            <v>0</v>
          </cell>
          <cell r="J963">
            <v>0</v>
          </cell>
          <cell r="K963">
            <v>0</v>
          </cell>
          <cell r="L963">
            <v>0</v>
          </cell>
          <cell r="M963">
            <v>0</v>
          </cell>
          <cell r="N963">
            <v>0</v>
          </cell>
          <cell r="O963">
            <v>2500000</v>
          </cell>
          <cell r="P963" t="str">
            <v>510351005.1000.1222063</v>
          </cell>
          <cell r="Q963">
            <v>2500000</v>
          </cell>
        </row>
        <row r="964">
          <cell r="A964" t="str">
            <v>510351005.1000.1222066</v>
          </cell>
          <cell r="B964" t="str">
            <v>GASTOS LEGALES</v>
          </cell>
          <cell r="C964">
            <v>6813195</v>
          </cell>
          <cell r="D964">
            <v>0</v>
          </cell>
          <cell r="E964">
            <v>0</v>
          </cell>
          <cell r="F964">
            <v>0</v>
          </cell>
          <cell r="G964">
            <v>0</v>
          </cell>
          <cell r="H964">
            <v>0</v>
          </cell>
          <cell r="I964">
            <v>0</v>
          </cell>
          <cell r="J964">
            <v>-1539306</v>
          </cell>
          <cell r="K964">
            <v>0</v>
          </cell>
          <cell r="L964">
            <v>0</v>
          </cell>
          <cell r="M964">
            <v>0</v>
          </cell>
          <cell r="N964">
            <v>0</v>
          </cell>
          <cell r="O964">
            <v>5273889</v>
          </cell>
          <cell r="P964" t="str">
            <v>510351005.1000.1222066</v>
          </cell>
          <cell r="Q964">
            <v>5273889</v>
          </cell>
        </row>
        <row r="965">
          <cell r="A965" t="str">
            <v>510351005.1000.1224004</v>
          </cell>
          <cell r="B965" t="str">
            <v>SERVICIO DE MANTENIMIENTO GENERAL</v>
          </cell>
          <cell r="C965">
            <v>24506740</v>
          </cell>
          <cell r="D965">
            <v>0</v>
          </cell>
          <cell r="E965">
            <v>0</v>
          </cell>
          <cell r="F965">
            <v>0</v>
          </cell>
          <cell r="G965">
            <v>0</v>
          </cell>
          <cell r="H965">
            <v>0</v>
          </cell>
          <cell r="I965">
            <v>0</v>
          </cell>
          <cell r="J965">
            <v>0</v>
          </cell>
          <cell r="K965">
            <v>0</v>
          </cell>
          <cell r="L965">
            <v>0</v>
          </cell>
          <cell r="M965">
            <v>0</v>
          </cell>
          <cell r="N965">
            <v>0</v>
          </cell>
          <cell r="O965">
            <v>24506740</v>
          </cell>
          <cell r="P965" t="str">
            <v>510351005.1000.1224004</v>
          </cell>
          <cell r="Q965">
            <v>24506740</v>
          </cell>
        </row>
        <row r="966">
          <cell r="A966" t="str">
            <v>510351005.1000.1224054</v>
          </cell>
          <cell r="B966" t="str">
            <v>SERVICIO DE MANTENIMIENTO PARQUE AUTOMOTOR</v>
          </cell>
          <cell r="C966">
            <v>49279884</v>
          </cell>
          <cell r="D966">
            <v>0</v>
          </cell>
          <cell r="E966">
            <v>0</v>
          </cell>
          <cell r="F966">
            <v>0</v>
          </cell>
          <cell r="G966">
            <v>0</v>
          </cell>
          <cell r="H966">
            <v>0</v>
          </cell>
          <cell r="I966">
            <v>0</v>
          </cell>
          <cell r="J966">
            <v>0</v>
          </cell>
          <cell r="K966">
            <v>0</v>
          </cell>
          <cell r="L966">
            <v>0</v>
          </cell>
          <cell r="M966">
            <v>0</v>
          </cell>
          <cell r="N966">
            <v>0</v>
          </cell>
          <cell r="O966">
            <v>49279884</v>
          </cell>
          <cell r="P966" t="str">
            <v>510351005.1000.1224054</v>
          </cell>
          <cell r="Q966">
            <v>49279884</v>
          </cell>
        </row>
        <row r="967">
          <cell r="A967" t="str">
            <v>510351005.1000.1224063</v>
          </cell>
          <cell r="B967" t="str">
            <v>CAPACITACIÓN</v>
          </cell>
          <cell r="C967">
            <v>1102000</v>
          </cell>
          <cell r="D967">
            <v>0</v>
          </cell>
          <cell r="E967">
            <v>0</v>
          </cell>
          <cell r="F967">
            <v>0</v>
          </cell>
          <cell r="G967">
            <v>0</v>
          </cell>
          <cell r="H967">
            <v>0</v>
          </cell>
          <cell r="I967">
            <v>0</v>
          </cell>
          <cell r="J967">
            <v>0</v>
          </cell>
          <cell r="K967">
            <v>0</v>
          </cell>
          <cell r="L967">
            <v>0</v>
          </cell>
          <cell r="M967">
            <v>0</v>
          </cell>
          <cell r="N967">
            <v>0</v>
          </cell>
          <cell r="O967">
            <v>1102000</v>
          </cell>
          <cell r="P967" t="str">
            <v>510351005.1000.1224063</v>
          </cell>
          <cell r="Q967">
            <v>1102000</v>
          </cell>
        </row>
        <row r="968">
          <cell r="A968" t="str">
            <v>510351005.1000.1224079</v>
          </cell>
          <cell r="B968" t="str">
            <v>SEGUROS</v>
          </cell>
          <cell r="C968">
            <v>0</v>
          </cell>
          <cell r="D968">
            <v>0.02</v>
          </cell>
          <cell r="E968">
            <v>-0.02</v>
          </cell>
          <cell r="F968">
            <v>0</v>
          </cell>
          <cell r="G968">
            <v>0</v>
          </cell>
          <cell r="H968">
            <v>0</v>
          </cell>
          <cell r="I968">
            <v>0</v>
          </cell>
          <cell r="J968">
            <v>0</v>
          </cell>
          <cell r="K968">
            <v>0</v>
          </cell>
          <cell r="L968">
            <v>0</v>
          </cell>
          <cell r="M968">
            <v>0</v>
          </cell>
          <cell r="N968">
            <v>0</v>
          </cell>
          <cell r="O968">
            <v>0</v>
          </cell>
          <cell r="P968" t="str">
            <v>510351005.1000.1224079</v>
          </cell>
          <cell r="Q968">
            <v>0</v>
          </cell>
        </row>
        <row r="969">
          <cell r="A969" t="str">
            <v>510351005.1000.1226004</v>
          </cell>
          <cell r="B969" t="str">
            <v>SERVICIO DE MANTENIMIENTO GENERAL</v>
          </cell>
          <cell r="C969">
            <v>3306714785</v>
          </cell>
          <cell r="D969">
            <v>0</v>
          </cell>
          <cell r="E969">
            <v>0</v>
          </cell>
          <cell r="F969">
            <v>0</v>
          </cell>
          <cell r="G969">
            <v>0</v>
          </cell>
          <cell r="H969">
            <v>0</v>
          </cell>
          <cell r="I969">
            <v>0</v>
          </cell>
          <cell r="J969">
            <v>-1</v>
          </cell>
          <cell r="K969">
            <v>0</v>
          </cell>
          <cell r="L969">
            <v>0</v>
          </cell>
          <cell r="M969">
            <v>0</v>
          </cell>
          <cell r="N969">
            <v>0</v>
          </cell>
          <cell r="O969">
            <v>3306714784</v>
          </cell>
          <cell r="P969" t="str">
            <v>510351005.1000.1226004</v>
          </cell>
          <cell r="Q969">
            <v>3306714784</v>
          </cell>
        </row>
        <row r="970">
          <cell r="A970" t="str">
            <v>510351005.1000.1226041</v>
          </cell>
          <cell r="B970" t="str">
            <v>COMUNICACIÓN Y TRANSPORTE</v>
          </cell>
          <cell r="C970">
            <v>744443</v>
          </cell>
          <cell r="D970">
            <v>0</v>
          </cell>
          <cell r="E970">
            <v>0</v>
          </cell>
          <cell r="F970">
            <v>0</v>
          </cell>
          <cell r="G970">
            <v>0</v>
          </cell>
          <cell r="H970">
            <v>0</v>
          </cell>
          <cell r="I970">
            <v>0</v>
          </cell>
          <cell r="J970">
            <v>0</v>
          </cell>
          <cell r="K970">
            <v>0</v>
          </cell>
          <cell r="L970">
            <v>0</v>
          </cell>
          <cell r="M970">
            <v>0</v>
          </cell>
          <cell r="N970">
            <v>0</v>
          </cell>
          <cell r="O970">
            <v>744443</v>
          </cell>
          <cell r="P970" t="str">
            <v>510351005.1000.1226041</v>
          </cell>
          <cell r="Q970">
            <v>744443</v>
          </cell>
        </row>
        <row r="971">
          <cell r="A971" t="str">
            <v>510351005.1000.1228054</v>
          </cell>
          <cell r="B971" t="str">
            <v>SERVICIO MANTENIMIENTO PARQUE AUTOMOTOR</v>
          </cell>
          <cell r="C971">
            <v>0</v>
          </cell>
          <cell r="D971">
            <v>0.4</v>
          </cell>
          <cell r="E971">
            <v>-0.4</v>
          </cell>
          <cell r="F971">
            <v>0</v>
          </cell>
          <cell r="G971">
            <v>0</v>
          </cell>
          <cell r="H971">
            <v>0</v>
          </cell>
          <cell r="I971">
            <v>0</v>
          </cell>
          <cell r="J971">
            <v>0</v>
          </cell>
          <cell r="K971">
            <v>0</v>
          </cell>
          <cell r="L971">
            <v>0</v>
          </cell>
          <cell r="M971">
            <v>0</v>
          </cell>
          <cell r="N971">
            <v>0</v>
          </cell>
          <cell r="O971">
            <v>0</v>
          </cell>
          <cell r="P971" t="str">
            <v>510351005.1000.1228054</v>
          </cell>
          <cell r="Q971">
            <v>0</v>
          </cell>
        </row>
        <row r="972">
          <cell r="A972" t="str">
            <v>510351005.1000.1230023</v>
          </cell>
          <cell r="B972" t="str">
            <v>OTROS IMPUESTOS TASAS Y MULTAS</v>
          </cell>
          <cell r="C972">
            <v>0</v>
          </cell>
          <cell r="D972">
            <v>256756791</v>
          </cell>
          <cell r="E972">
            <v>0</v>
          </cell>
          <cell r="F972">
            <v>0</v>
          </cell>
          <cell r="G972">
            <v>0</v>
          </cell>
          <cell r="H972">
            <v>0</v>
          </cell>
          <cell r="I972">
            <v>0</v>
          </cell>
          <cell r="J972">
            <v>0</v>
          </cell>
          <cell r="K972">
            <v>0</v>
          </cell>
          <cell r="L972">
            <v>0</v>
          </cell>
          <cell r="M972">
            <v>0</v>
          </cell>
          <cell r="N972">
            <v>0</v>
          </cell>
          <cell r="O972">
            <v>256756791</v>
          </cell>
          <cell r="P972" t="str">
            <v>510351005.1000.1230023</v>
          </cell>
          <cell r="Q972">
            <v>256756791</v>
          </cell>
        </row>
        <row r="973">
          <cell r="A973" t="str">
            <v>510351005.1000.1230033</v>
          </cell>
          <cell r="B973" t="str">
            <v>IMPUESTO DE INDUSTRIA Y COMERCIO</v>
          </cell>
          <cell r="C973">
            <v>53252000</v>
          </cell>
          <cell r="D973">
            <v>69606109</v>
          </cell>
          <cell r="E973">
            <v>40998000</v>
          </cell>
          <cell r="F973">
            <v>332540000</v>
          </cell>
          <cell r="G973">
            <v>48909000</v>
          </cell>
          <cell r="H973">
            <v>54556000</v>
          </cell>
          <cell r="I973">
            <v>18128481</v>
          </cell>
          <cell r="J973">
            <v>0</v>
          </cell>
          <cell r="K973">
            <v>0</v>
          </cell>
          <cell r="L973">
            <v>0</v>
          </cell>
          <cell r="M973">
            <v>0</v>
          </cell>
          <cell r="N973">
            <v>0</v>
          </cell>
          <cell r="O973">
            <v>617989590</v>
          </cell>
          <cell r="P973" t="str">
            <v>510351005.1000.1230033</v>
          </cell>
          <cell r="Q973">
            <v>617989590</v>
          </cell>
        </row>
        <row r="974">
          <cell r="A974" t="str">
            <v>510351005.1000.1230055</v>
          </cell>
          <cell r="B974" t="str">
            <v>IMPUESTO PREDIAL</v>
          </cell>
          <cell r="C974">
            <v>0</v>
          </cell>
          <cell r="D974">
            <v>84839194</v>
          </cell>
          <cell r="E974">
            <v>728837932</v>
          </cell>
          <cell r="F974">
            <v>65245550</v>
          </cell>
          <cell r="G974">
            <v>0</v>
          </cell>
          <cell r="H974">
            <v>0</v>
          </cell>
          <cell r="I974">
            <v>0</v>
          </cell>
          <cell r="J974">
            <v>0</v>
          </cell>
          <cell r="K974">
            <v>0</v>
          </cell>
          <cell r="L974">
            <v>0</v>
          </cell>
          <cell r="M974">
            <v>0</v>
          </cell>
          <cell r="N974">
            <v>0</v>
          </cell>
          <cell r="O974">
            <v>878922676</v>
          </cell>
          <cell r="P974" t="str">
            <v>510351005.1000.1230055</v>
          </cell>
          <cell r="Q974">
            <v>878922676</v>
          </cell>
        </row>
        <row r="975">
          <cell r="A975" t="str">
            <v>510351005.1000.1230057</v>
          </cell>
          <cell r="B975" t="str">
            <v>IMPUESTO SOBRE VEHICULO AUTOMOTOR</v>
          </cell>
          <cell r="C975">
            <v>0</v>
          </cell>
          <cell r="D975">
            <v>0</v>
          </cell>
          <cell r="E975">
            <v>0</v>
          </cell>
          <cell r="F975">
            <v>0</v>
          </cell>
          <cell r="G975">
            <v>0</v>
          </cell>
          <cell r="H975">
            <v>0</v>
          </cell>
          <cell r="I975">
            <v>0</v>
          </cell>
          <cell r="J975">
            <v>92777000</v>
          </cell>
          <cell r="K975">
            <v>0</v>
          </cell>
          <cell r="L975">
            <v>0</v>
          </cell>
          <cell r="M975">
            <v>0</v>
          </cell>
          <cell r="N975">
            <v>0</v>
          </cell>
          <cell r="O975">
            <v>92777000</v>
          </cell>
          <cell r="P975" t="str">
            <v>510351005.1000.1230057</v>
          </cell>
          <cell r="Q975">
            <v>92777000</v>
          </cell>
        </row>
        <row r="976">
          <cell r="A976" t="str">
            <v>510351005.1000.1230058</v>
          </cell>
          <cell r="B976" t="str">
            <v>IMPUESTO A LA EQUIDAD CREE</v>
          </cell>
          <cell r="C976">
            <v>69170000</v>
          </cell>
          <cell r="D976">
            <v>111968420</v>
          </cell>
          <cell r="E976">
            <v>116117580</v>
          </cell>
          <cell r="F976">
            <v>99016000</v>
          </cell>
          <cell r="G976">
            <v>119230000</v>
          </cell>
          <cell r="H976">
            <v>226691752</v>
          </cell>
          <cell r="I976">
            <v>125008000</v>
          </cell>
          <cell r="J976">
            <v>120780000</v>
          </cell>
          <cell r="K976">
            <v>0</v>
          </cell>
          <cell r="L976">
            <v>0</v>
          </cell>
          <cell r="M976">
            <v>0</v>
          </cell>
          <cell r="N976">
            <v>0</v>
          </cell>
          <cell r="O976">
            <v>987981752</v>
          </cell>
          <cell r="P976" t="str">
            <v>510351005.1000.1230058</v>
          </cell>
          <cell r="Q976">
            <v>987981752</v>
          </cell>
        </row>
        <row r="977">
          <cell r="A977" t="str">
            <v>510351005.1000.1310081</v>
          </cell>
          <cell r="B977" t="str">
            <v>CONTRIBUCIONES A LA SUPERSERVICIOS PUBLICOS</v>
          </cell>
          <cell r="C977">
            <v>630625000</v>
          </cell>
          <cell r="D977">
            <v>0</v>
          </cell>
          <cell r="E977">
            <v>0</v>
          </cell>
          <cell r="F977">
            <v>0</v>
          </cell>
          <cell r="G977">
            <v>0</v>
          </cell>
          <cell r="H977">
            <v>0</v>
          </cell>
          <cell r="I977">
            <v>479438000</v>
          </cell>
          <cell r="J977">
            <v>0</v>
          </cell>
          <cell r="K977">
            <v>0</v>
          </cell>
          <cell r="L977">
            <v>0</v>
          </cell>
          <cell r="M977">
            <v>0</v>
          </cell>
          <cell r="N977">
            <v>0</v>
          </cell>
          <cell r="O977">
            <v>1110063000</v>
          </cell>
          <cell r="P977" t="str">
            <v>510351005.1000.1310081</v>
          </cell>
          <cell r="Q977">
            <v>1110063000</v>
          </cell>
        </row>
        <row r="978">
          <cell r="A978" t="str">
            <v>510351005.1000.1310082</v>
          </cell>
          <cell r="B978" t="str">
            <v>CONTRIBUCIONES A LAS COMISIONES DE REGULACION</v>
          </cell>
          <cell r="C978">
            <v>0</v>
          </cell>
          <cell r="D978">
            <v>357966418</v>
          </cell>
          <cell r="E978">
            <v>0</v>
          </cell>
          <cell r="F978">
            <v>0</v>
          </cell>
          <cell r="G978">
            <v>0</v>
          </cell>
          <cell r="H978">
            <v>0</v>
          </cell>
          <cell r="I978">
            <v>0</v>
          </cell>
          <cell r="J978">
            <v>89946499</v>
          </cell>
          <cell r="K978">
            <v>0</v>
          </cell>
          <cell r="L978">
            <v>0</v>
          </cell>
          <cell r="M978">
            <v>0</v>
          </cell>
          <cell r="N978">
            <v>0</v>
          </cell>
          <cell r="O978">
            <v>447912917</v>
          </cell>
          <cell r="P978" t="str">
            <v>510351005.1000.1310082</v>
          </cell>
          <cell r="Q978">
            <v>447912917</v>
          </cell>
        </row>
        <row r="979">
          <cell r="A979" t="str">
            <v>510351005.1000.1310084</v>
          </cell>
          <cell r="B979" t="str">
            <v>OTRAS TRANSFERENCIAS</v>
          </cell>
          <cell r="C979">
            <v>0</v>
          </cell>
          <cell r="D979">
            <v>0</v>
          </cell>
          <cell r="E979">
            <v>62615617</v>
          </cell>
          <cell r="F979">
            <v>0</v>
          </cell>
          <cell r="G979">
            <v>0</v>
          </cell>
          <cell r="H979">
            <v>0</v>
          </cell>
          <cell r="I979">
            <v>0</v>
          </cell>
          <cell r="J979">
            <v>0</v>
          </cell>
          <cell r="K979">
            <v>0</v>
          </cell>
          <cell r="L979">
            <v>0</v>
          </cell>
          <cell r="M979">
            <v>0</v>
          </cell>
          <cell r="N979">
            <v>0</v>
          </cell>
          <cell r="O979">
            <v>62615617</v>
          </cell>
          <cell r="P979" t="str">
            <v>510351005.1000.1310084</v>
          </cell>
          <cell r="Q979">
            <v>62615617</v>
          </cell>
        </row>
        <row r="980">
          <cell r="A980" t="str">
            <v>510351005.1000.1310099</v>
          </cell>
          <cell r="B980" t="str">
            <v>CUOTA DE AUDITAJE</v>
          </cell>
          <cell r="C980">
            <v>0</v>
          </cell>
          <cell r="D980">
            <v>112333</v>
          </cell>
          <cell r="E980">
            <v>-112333</v>
          </cell>
          <cell r="F980">
            <v>231281273</v>
          </cell>
          <cell r="G980">
            <v>0</v>
          </cell>
          <cell r="H980">
            <v>0</v>
          </cell>
          <cell r="I980">
            <v>0</v>
          </cell>
          <cell r="J980">
            <v>0</v>
          </cell>
          <cell r="K980">
            <v>0</v>
          </cell>
          <cell r="L980">
            <v>0</v>
          </cell>
          <cell r="M980">
            <v>0</v>
          </cell>
          <cell r="N980">
            <v>0</v>
          </cell>
          <cell r="O980">
            <v>231281273</v>
          </cell>
          <cell r="P980" t="str">
            <v>510351005.1000.1310099</v>
          </cell>
          <cell r="Q980">
            <v>231281273</v>
          </cell>
        </row>
        <row r="981">
          <cell r="A981" t="str">
            <v>510351005.1000.1320020</v>
          </cell>
          <cell r="B981" t="str">
            <v>OTRAS TRANSFERENCIAS FONDO DE PENSIONES</v>
          </cell>
          <cell r="C981">
            <v>0</v>
          </cell>
          <cell r="D981">
            <v>0</v>
          </cell>
          <cell r="E981">
            <v>26136000000</v>
          </cell>
          <cell r="F981">
            <v>0</v>
          </cell>
          <cell r="G981">
            <v>0</v>
          </cell>
          <cell r="H981">
            <v>0</v>
          </cell>
          <cell r="I981">
            <v>0</v>
          </cell>
          <cell r="J981">
            <v>0</v>
          </cell>
          <cell r="K981">
            <v>0</v>
          </cell>
          <cell r="L981">
            <v>0</v>
          </cell>
          <cell r="M981">
            <v>0</v>
          </cell>
          <cell r="N981">
            <v>0</v>
          </cell>
          <cell r="O981">
            <v>26136000000</v>
          </cell>
          <cell r="P981" t="str">
            <v>510351005.1000.1320020</v>
          </cell>
          <cell r="Q981">
            <v>26136000000</v>
          </cell>
        </row>
        <row r="982">
          <cell r="A982" t="str">
            <v>510351005.1000.1320025</v>
          </cell>
          <cell r="B982" t="str">
            <v>PENSIONES Y JUBILACIONES</v>
          </cell>
          <cell r="C982">
            <v>1609647322</v>
          </cell>
          <cell r="D982">
            <v>1852817545.8099999</v>
          </cell>
          <cell r="E982">
            <v>1401151061</v>
          </cell>
          <cell r="F982">
            <v>1603882234</v>
          </cell>
          <cell r="G982">
            <v>1526363257</v>
          </cell>
          <cell r="H982">
            <v>3399165625</v>
          </cell>
          <cell r="I982">
            <v>1538519368</v>
          </cell>
          <cell r="J982">
            <v>1451189786</v>
          </cell>
          <cell r="K982">
            <v>0</v>
          </cell>
          <cell r="L982">
            <v>0</v>
          </cell>
          <cell r="M982">
            <v>0</v>
          </cell>
          <cell r="N982">
            <v>0</v>
          </cell>
          <cell r="O982">
            <v>14382736198.809999</v>
          </cell>
          <cell r="P982" t="str">
            <v>510351005.1000.1320025</v>
          </cell>
          <cell r="Q982">
            <v>14382736198.809999</v>
          </cell>
        </row>
        <row r="983">
          <cell r="A983" t="str">
            <v>510351005.1000.1320028</v>
          </cell>
          <cell r="B983" t="str">
            <v>CESANTÍAS (ANTICIPOS Y DEFINITIVAS)</v>
          </cell>
          <cell r="C983">
            <v>0</v>
          </cell>
          <cell r="D983">
            <v>304886544</v>
          </cell>
          <cell r="E983">
            <v>1531871916</v>
          </cell>
          <cell r="F983">
            <v>749564727</v>
          </cell>
          <cell r="G983">
            <v>122235315</v>
          </cell>
          <cell r="H983">
            <v>19588609</v>
          </cell>
          <cell r="I983">
            <v>62156143</v>
          </cell>
          <cell r="J983">
            <v>113759109</v>
          </cell>
          <cell r="K983">
            <v>0</v>
          </cell>
          <cell r="L983">
            <v>0</v>
          </cell>
          <cell r="M983">
            <v>0</v>
          </cell>
          <cell r="N983">
            <v>0</v>
          </cell>
          <cell r="O983">
            <v>2904062363</v>
          </cell>
          <cell r="P983" t="str">
            <v>510351005.1000.1320028</v>
          </cell>
          <cell r="Q983">
            <v>2904062363</v>
          </cell>
        </row>
        <row r="984">
          <cell r="A984" t="str">
            <v>510351005.1000.1320034</v>
          </cell>
          <cell r="B984" t="str">
            <v>OTRAS TRANSFERENCIA DE PREVISION Y SEGURIDAD SOCIAL</v>
          </cell>
          <cell r="C984">
            <v>188981300</v>
          </cell>
          <cell r="D984">
            <v>212981380</v>
          </cell>
          <cell r="E984">
            <v>163378280</v>
          </cell>
          <cell r="F984">
            <v>186089880</v>
          </cell>
          <cell r="G984">
            <v>175481480</v>
          </cell>
          <cell r="H984">
            <v>170945740</v>
          </cell>
          <cell r="I984">
            <v>165284580</v>
          </cell>
          <cell r="J984">
            <v>161891280</v>
          </cell>
          <cell r="K984">
            <v>0</v>
          </cell>
          <cell r="L984">
            <v>0</v>
          </cell>
          <cell r="M984">
            <v>0</v>
          </cell>
          <cell r="N984">
            <v>0</v>
          </cell>
          <cell r="O984">
            <v>1425033920</v>
          </cell>
          <cell r="P984" t="str">
            <v>510351005.1000.1320034</v>
          </cell>
          <cell r="Q984">
            <v>1425033920</v>
          </cell>
        </row>
        <row r="985">
          <cell r="A985" t="str">
            <v>510351005.1000.1324028</v>
          </cell>
          <cell r="B985" t="str">
            <v>CESANTIAS (ANTICIPOS Y DEFINITIVAS)</v>
          </cell>
          <cell r="C985">
            <v>9593745</v>
          </cell>
          <cell r="D985">
            <v>0</v>
          </cell>
          <cell r="E985">
            <v>0</v>
          </cell>
          <cell r="F985">
            <v>0</v>
          </cell>
          <cell r="G985">
            <v>0</v>
          </cell>
          <cell r="H985">
            <v>0</v>
          </cell>
          <cell r="I985">
            <v>0</v>
          </cell>
          <cell r="J985">
            <v>0</v>
          </cell>
          <cell r="K985">
            <v>0</v>
          </cell>
          <cell r="L985">
            <v>0</v>
          </cell>
          <cell r="M985">
            <v>0</v>
          </cell>
          <cell r="N985">
            <v>0</v>
          </cell>
          <cell r="O985">
            <v>9593745</v>
          </cell>
          <cell r="P985" t="str">
            <v>510351005.1000.1324028</v>
          </cell>
          <cell r="Q985">
            <v>9593745</v>
          </cell>
        </row>
        <row r="986">
          <cell r="A986" t="str">
            <v>510351005.1000.1330060</v>
          </cell>
          <cell r="B986" t="str">
            <v>APORTES CONVENCIONALES</v>
          </cell>
          <cell r="C986">
            <v>345406423</v>
          </cell>
          <cell r="D986">
            <v>27500000</v>
          </cell>
          <cell r="E986">
            <v>-7000000</v>
          </cell>
          <cell r="F986">
            <v>255024726</v>
          </cell>
          <cell r="G986">
            <v>3100000</v>
          </cell>
          <cell r="H986">
            <v>95000000</v>
          </cell>
          <cell r="I986">
            <v>500000</v>
          </cell>
          <cell r="J986">
            <v>-13952691</v>
          </cell>
          <cell r="K986">
            <v>0</v>
          </cell>
          <cell r="L986">
            <v>0</v>
          </cell>
          <cell r="M986">
            <v>0</v>
          </cell>
          <cell r="N986">
            <v>0</v>
          </cell>
          <cell r="O986">
            <v>705578458</v>
          </cell>
          <cell r="P986" t="str">
            <v>510351005.1000.1330060</v>
          </cell>
          <cell r="Q986">
            <v>705578458</v>
          </cell>
        </row>
        <row r="987">
          <cell r="A987" t="str">
            <v>510351005.1000.1330065</v>
          </cell>
          <cell r="B987" t="str">
            <v>SENTENCIAS Y CONCILIACIONES</v>
          </cell>
          <cell r="C987">
            <v>37454035</v>
          </cell>
          <cell r="D987">
            <v>35029165</v>
          </cell>
          <cell r="E987">
            <v>7364746</v>
          </cell>
          <cell r="F987">
            <v>13817721</v>
          </cell>
          <cell r="G987">
            <v>47542421</v>
          </cell>
          <cell r="H987">
            <v>42463679</v>
          </cell>
          <cell r="I987">
            <v>537287998</v>
          </cell>
          <cell r="J987">
            <v>0</v>
          </cell>
          <cell r="K987">
            <v>0</v>
          </cell>
          <cell r="L987">
            <v>0</v>
          </cell>
          <cell r="M987">
            <v>0</v>
          </cell>
          <cell r="N987">
            <v>0</v>
          </cell>
          <cell r="O987">
            <v>720959765</v>
          </cell>
          <cell r="P987" t="str">
            <v>510351005.1000.1330065</v>
          </cell>
          <cell r="Q987">
            <v>720959765</v>
          </cell>
        </row>
        <row r="988">
          <cell r="A988" t="str">
            <v>510351005.1000.1332060</v>
          </cell>
          <cell r="B988" t="str">
            <v>APORTES CONVENCIONALES</v>
          </cell>
          <cell r="C988">
            <v>242604332</v>
          </cell>
          <cell r="D988">
            <v>0</v>
          </cell>
          <cell r="E988">
            <v>0</v>
          </cell>
          <cell r="F988">
            <v>0</v>
          </cell>
          <cell r="G988">
            <v>0</v>
          </cell>
          <cell r="H988">
            <v>0</v>
          </cell>
          <cell r="I988">
            <v>0</v>
          </cell>
          <cell r="J988">
            <v>0</v>
          </cell>
          <cell r="K988">
            <v>0</v>
          </cell>
          <cell r="L988">
            <v>0</v>
          </cell>
          <cell r="M988">
            <v>0</v>
          </cell>
          <cell r="N988">
            <v>0</v>
          </cell>
          <cell r="O988">
            <v>242604332</v>
          </cell>
          <cell r="P988" t="str">
            <v>510351005.1000.1332060</v>
          </cell>
          <cell r="Q988">
            <v>242604332</v>
          </cell>
        </row>
        <row r="989">
          <cell r="A989" t="str">
            <v>510351005.1000.1334060</v>
          </cell>
          <cell r="B989" t="str">
            <v>APORTES CONVENCIONALES</v>
          </cell>
          <cell r="C989">
            <v>27902813</v>
          </cell>
          <cell r="D989">
            <v>0</v>
          </cell>
          <cell r="E989">
            <v>0</v>
          </cell>
          <cell r="F989">
            <v>0</v>
          </cell>
          <cell r="G989">
            <v>0</v>
          </cell>
          <cell r="H989">
            <v>0</v>
          </cell>
          <cell r="I989">
            <v>0</v>
          </cell>
          <cell r="J989">
            <v>0</v>
          </cell>
          <cell r="K989">
            <v>0</v>
          </cell>
          <cell r="L989">
            <v>0</v>
          </cell>
          <cell r="M989">
            <v>0</v>
          </cell>
          <cell r="N989">
            <v>0</v>
          </cell>
          <cell r="O989">
            <v>27902813</v>
          </cell>
          <cell r="P989" t="str">
            <v>510351005.1000.1334060</v>
          </cell>
          <cell r="Q989">
            <v>27902813</v>
          </cell>
        </row>
        <row r="990">
          <cell r="A990" t="str">
            <v>510351005.1000.3110042</v>
          </cell>
          <cell r="B990" t="str">
            <v>AMORTIZACION DEUDA INTERNA</v>
          </cell>
          <cell r="C990">
            <v>0</v>
          </cell>
          <cell r="D990">
            <v>0</v>
          </cell>
          <cell r="E990">
            <v>0</v>
          </cell>
          <cell r="F990">
            <v>2068120370</v>
          </cell>
          <cell r="G990">
            <v>0</v>
          </cell>
          <cell r="H990">
            <v>0</v>
          </cell>
          <cell r="I990">
            <v>0</v>
          </cell>
          <cell r="J990">
            <v>0</v>
          </cell>
          <cell r="K990">
            <v>0</v>
          </cell>
          <cell r="L990">
            <v>0</v>
          </cell>
          <cell r="M990">
            <v>0</v>
          </cell>
          <cell r="N990">
            <v>0</v>
          </cell>
          <cell r="O990">
            <v>2068120370</v>
          </cell>
          <cell r="P990" t="str">
            <v>510351005.1000.3110042</v>
          </cell>
          <cell r="Q990">
            <v>2068120370</v>
          </cell>
        </row>
        <row r="991">
          <cell r="A991" t="str">
            <v>510351005.1000.3110043</v>
          </cell>
          <cell r="B991" t="str">
            <v>INTERESES COMISIONES Y GASTOS</v>
          </cell>
          <cell r="C991">
            <v>0</v>
          </cell>
          <cell r="D991">
            <v>0</v>
          </cell>
          <cell r="E991">
            <v>0</v>
          </cell>
          <cell r="F991">
            <v>66429333</v>
          </cell>
          <cell r="G991">
            <v>0</v>
          </cell>
          <cell r="H991">
            <v>21459585</v>
          </cell>
          <cell r="I991">
            <v>0</v>
          </cell>
          <cell r="J991">
            <v>0</v>
          </cell>
          <cell r="K991">
            <v>0</v>
          </cell>
          <cell r="L991">
            <v>0</v>
          </cell>
          <cell r="M991">
            <v>0</v>
          </cell>
          <cell r="N991">
            <v>0</v>
          </cell>
          <cell r="O991">
            <v>87888918</v>
          </cell>
          <cell r="P991" t="str">
            <v>510351005.1000.3110043</v>
          </cell>
          <cell r="Q991">
            <v>87888918</v>
          </cell>
        </row>
        <row r="992">
          <cell r="A992" t="str">
            <v>510351005.1000.3120042</v>
          </cell>
          <cell r="B992" t="str">
            <v>AMORTIZACION DEUDA INTERNA</v>
          </cell>
          <cell r="C992">
            <v>0</v>
          </cell>
          <cell r="D992">
            <v>0</v>
          </cell>
          <cell r="E992">
            <v>0</v>
          </cell>
          <cell r="F992">
            <v>19867321</v>
          </cell>
          <cell r="G992">
            <v>0</v>
          </cell>
          <cell r="H992">
            <v>0</v>
          </cell>
          <cell r="I992">
            <v>0</v>
          </cell>
          <cell r="J992">
            <v>0</v>
          </cell>
          <cell r="K992">
            <v>0</v>
          </cell>
          <cell r="L992">
            <v>0</v>
          </cell>
          <cell r="M992">
            <v>0</v>
          </cell>
          <cell r="N992">
            <v>0</v>
          </cell>
          <cell r="O992">
            <v>19867321</v>
          </cell>
          <cell r="P992" t="str">
            <v>510351005.1000.3120042</v>
          </cell>
          <cell r="Q992">
            <v>19867321</v>
          </cell>
        </row>
        <row r="993">
          <cell r="A993" t="str">
            <v>510351005.1000.3120043</v>
          </cell>
          <cell r="B993" t="str">
            <v>INTERESES, COMISIONES Y GASTO</v>
          </cell>
          <cell r="C993">
            <v>0</v>
          </cell>
          <cell r="D993">
            <v>0</v>
          </cell>
          <cell r="E993">
            <v>0</v>
          </cell>
          <cell r="F993">
            <v>638149</v>
          </cell>
          <cell r="G993">
            <v>0</v>
          </cell>
          <cell r="H993">
            <v>206152</v>
          </cell>
          <cell r="I993">
            <v>0</v>
          </cell>
          <cell r="J993">
            <v>0</v>
          </cell>
          <cell r="K993">
            <v>0</v>
          </cell>
          <cell r="L993">
            <v>0</v>
          </cell>
          <cell r="M993">
            <v>0</v>
          </cell>
          <cell r="N993">
            <v>0</v>
          </cell>
          <cell r="O993">
            <v>844301</v>
          </cell>
          <cell r="P993" t="str">
            <v>510351005.1000.3120043</v>
          </cell>
          <cell r="Q993">
            <v>844301</v>
          </cell>
        </row>
        <row r="994">
          <cell r="A994" t="str">
            <v>510351005.1000.3130042</v>
          </cell>
          <cell r="B994" t="str">
            <v>AMORTIZACION DEUDA INTERNA</v>
          </cell>
          <cell r="C994">
            <v>2895875778</v>
          </cell>
          <cell r="D994">
            <v>0</v>
          </cell>
          <cell r="E994">
            <v>0</v>
          </cell>
          <cell r="F994">
            <v>84648863</v>
          </cell>
          <cell r="G994">
            <v>0</v>
          </cell>
          <cell r="H994">
            <v>7941916</v>
          </cell>
          <cell r="I994">
            <v>180000000</v>
          </cell>
          <cell r="J994">
            <v>-180000000</v>
          </cell>
          <cell r="K994">
            <v>0</v>
          </cell>
          <cell r="L994">
            <v>0</v>
          </cell>
          <cell r="M994">
            <v>0</v>
          </cell>
          <cell r="N994">
            <v>0</v>
          </cell>
          <cell r="O994">
            <v>2988466557</v>
          </cell>
          <cell r="P994" t="str">
            <v>510351005.1000.3130042</v>
          </cell>
          <cell r="Q994">
            <v>2988466557</v>
          </cell>
        </row>
        <row r="995">
          <cell r="A995" t="str">
            <v>510351005.1000.3130043</v>
          </cell>
          <cell r="B995" t="str">
            <v>INTERESES, COMISIONES Y GASTOS</v>
          </cell>
          <cell r="C995">
            <v>309691258</v>
          </cell>
          <cell r="D995">
            <v>0</v>
          </cell>
          <cell r="E995">
            <v>0</v>
          </cell>
          <cell r="F995">
            <v>2718975</v>
          </cell>
          <cell r="G995">
            <v>0</v>
          </cell>
          <cell r="H995">
            <v>878348</v>
          </cell>
          <cell r="I995">
            <v>0</v>
          </cell>
          <cell r="J995">
            <v>0</v>
          </cell>
          <cell r="K995">
            <v>0</v>
          </cell>
          <cell r="L995">
            <v>0</v>
          </cell>
          <cell r="M995">
            <v>0</v>
          </cell>
          <cell r="N995">
            <v>0</v>
          </cell>
          <cell r="O995">
            <v>313288581</v>
          </cell>
          <cell r="P995" t="str">
            <v>510351005.1000.3130043</v>
          </cell>
          <cell r="Q995">
            <v>313288581</v>
          </cell>
        </row>
        <row r="996">
          <cell r="A996" t="str">
            <v>510351005.1000.3190050</v>
          </cell>
          <cell r="B996" t="str">
            <v>COMISION  FIDUCIA</v>
          </cell>
          <cell r="C996">
            <v>94617600</v>
          </cell>
          <cell r="D996">
            <v>0</v>
          </cell>
          <cell r="E996">
            <v>12862080</v>
          </cell>
          <cell r="F996">
            <v>0</v>
          </cell>
          <cell r="G996">
            <v>81755520</v>
          </cell>
          <cell r="H996">
            <v>12862080</v>
          </cell>
          <cell r="I996">
            <v>0</v>
          </cell>
          <cell r="J996">
            <v>-12862080</v>
          </cell>
          <cell r="K996">
            <v>0</v>
          </cell>
          <cell r="L996">
            <v>0</v>
          </cell>
          <cell r="M996">
            <v>0</v>
          </cell>
          <cell r="N996">
            <v>0</v>
          </cell>
          <cell r="O996">
            <v>189235200</v>
          </cell>
          <cell r="P996" t="str">
            <v>510351005.1000.3190050</v>
          </cell>
          <cell r="Q996">
            <v>189235200</v>
          </cell>
        </row>
        <row r="997">
          <cell r="A997" t="str">
            <v>510351005.6000.3150042</v>
          </cell>
          <cell r="B997" t="str">
            <v>AMORTIZACION DEUDA INTERNA</v>
          </cell>
          <cell r="C997">
            <v>0</v>
          </cell>
          <cell r="D997">
            <v>512932993</v>
          </cell>
          <cell r="E997">
            <v>0</v>
          </cell>
          <cell r="F997">
            <v>0</v>
          </cell>
          <cell r="G997">
            <v>0</v>
          </cell>
          <cell r="H997">
            <v>0</v>
          </cell>
          <cell r="I997">
            <v>265448875</v>
          </cell>
          <cell r="J997">
            <v>0</v>
          </cell>
          <cell r="K997">
            <v>0</v>
          </cell>
          <cell r="L997">
            <v>0</v>
          </cell>
          <cell r="M997">
            <v>0</v>
          </cell>
          <cell r="N997">
            <v>0</v>
          </cell>
          <cell r="O997">
            <v>778381868</v>
          </cell>
          <cell r="P997" t="str">
            <v>510351005.6000.3150042</v>
          </cell>
          <cell r="Q997">
            <v>778381868</v>
          </cell>
        </row>
        <row r="998">
          <cell r="A998" t="str">
            <v>510351005.6000.3150043</v>
          </cell>
          <cell r="B998" t="str">
            <v>INTERESES, COMISIONES Y GASTOS</v>
          </cell>
          <cell r="C998">
            <v>0</v>
          </cell>
          <cell r="D998">
            <v>0</v>
          </cell>
          <cell r="E998">
            <v>0</v>
          </cell>
          <cell r="F998">
            <v>0</v>
          </cell>
          <cell r="G998">
            <v>0</v>
          </cell>
          <cell r="H998">
            <v>0</v>
          </cell>
          <cell r="I998">
            <v>141072932</v>
          </cell>
          <cell r="J998">
            <v>0</v>
          </cell>
          <cell r="K998">
            <v>0</v>
          </cell>
          <cell r="L998">
            <v>0</v>
          </cell>
          <cell r="M998">
            <v>0</v>
          </cell>
          <cell r="N998">
            <v>0</v>
          </cell>
          <cell r="O998">
            <v>141072932</v>
          </cell>
          <cell r="P998" t="str">
            <v>510351005.6000.3150043</v>
          </cell>
          <cell r="Q998">
            <v>141072932</v>
          </cell>
        </row>
        <row r="999">
          <cell r="A999" t="str">
            <v>510351006.1000.1210003</v>
          </cell>
          <cell r="B999" t="str">
            <v>MATERIALES Y SUMINISTROS</v>
          </cell>
          <cell r="C999">
            <v>0</v>
          </cell>
          <cell r="D999">
            <v>0</v>
          </cell>
          <cell r="E999">
            <v>0</v>
          </cell>
          <cell r="F999">
            <v>0</v>
          </cell>
          <cell r="G999">
            <v>0</v>
          </cell>
          <cell r="H999">
            <v>0</v>
          </cell>
          <cell r="I999">
            <v>0</v>
          </cell>
          <cell r="J999">
            <v>15000000</v>
          </cell>
          <cell r="K999">
            <v>0</v>
          </cell>
          <cell r="L999">
            <v>0</v>
          </cell>
          <cell r="M999">
            <v>0</v>
          </cell>
          <cell r="N999">
            <v>0</v>
          </cell>
          <cell r="O999">
            <v>15000000</v>
          </cell>
          <cell r="P999" t="str">
            <v>510351006.1000.1210003</v>
          </cell>
          <cell r="Q999">
            <v>15000000</v>
          </cell>
        </row>
        <row r="1000">
          <cell r="A1000" t="str">
            <v>510351006.1000.1210022</v>
          </cell>
          <cell r="B1000" t="str">
            <v>COMPRA DE EQUIPO</v>
          </cell>
          <cell r="C1000">
            <v>0</v>
          </cell>
          <cell r="D1000">
            <v>0</v>
          </cell>
          <cell r="E1000">
            <v>0</v>
          </cell>
          <cell r="F1000">
            <v>0</v>
          </cell>
          <cell r="G1000">
            <v>151326000</v>
          </cell>
          <cell r="H1000">
            <v>-151326000</v>
          </cell>
          <cell r="I1000">
            <v>0</v>
          </cell>
          <cell r="J1000">
            <v>782231800</v>
          </cell>
          <cell r="K1000">
            <v>0</v>
          </cell>
          <cell r="L1000">
            <v>0</v>
          </cell>
          <cell r="M1000">
            <v>0</v>
          </cell>
          <cell r="N1000">
            <v>0</v>
          </cell>
          <cell r="O1000">
            <v>782231800</v>
          </cell>
          <cell r="P1000" t="str">
            <v>510351006.1000.1210022</v>
          </cell>
          <cell r="Q1000">
            <v>782231800</v>
          </cell>
        </row>
        <row r="1001">
          <cell r="A1001" t="str">
            <v>510351006.1000.1212022</v>
          </cell>
          <cell r="B1001" t="str">
            <v>COMPRA DE EQUIPO</v>
          </cell>
          <cell r="C1001">
            <v>34005720</v>
          </cell>
          <cell r="D1001">
            <v>0</v>
          </cell>
          <cell r="E1001">
            <v>0</v>
          </cell>
          <cell r="F1001">
            <v>0</v>
          </cell>
          <cell r="G1001">
            <v>0</v>
          </cell>
          <cell r="H1001">
            <v>0</v>
          </cell>
          <cell r="I1001">
            <v>0</v>
          </cell>
          <cell r="J1001">
            <v>0</v>
          </cell>
          <cell r="K1001">
            <v>0</v>
          </cell>
          <cell r="L1001">
            <v>0</v>
          </cell>
          <cell r="M1001">
            <v>0</v>
          </cell>
          <cell r="N1001">
            <v>0</v>
          </cell>
          <cell r="O1001">
            <v>34005720</v>
          </cell>
          <cell r="P1001" t="str">
            <v>510351006.1000.1212022</v>
          </cell>
          <cell r="Q1001">
            <v>34005720</v>
          </cell>
        </row>
        <row r="1002">
          <cell r="A1002" t="str">
            <v>510351006.1000.1216022</v>
          </cell>
          <cell r="B1002" t="str">
            <v>COMPRA DE EQUIPO</v>
          </cell>
          <cell r="C1002">
            <v>12600000</v>
          </cell>
          <cell r="D1002">
            <v>0</v>
          </cell>
          <cell r="E1002">
            <v>0</v>
          </cell>
          <cell r="F1002">
            <v>0</v>
          </cell>
          <cell r="G1002">
            <v>0</v>
          </cell>
          <cell r="H1002">
            <v>0</v>
          </cell>
          <cell r="I1002">
            <v>0</v>
          </cell>
          <cell r="J1002">
            <v>0</v>
          </cell>
          <cell r="K1002">
            <v>0</v>
          </cell>
          <cell r="L1002">
            <v>0</v>
          </cell>
          <cell r="M1002">
            <v>0</v>
          </cell>
          <cell r="N1002">
            <v>0</v>
          </cell>
          <cell r="O1002">
            <v>12600000</v>
          </cell>
          <cell r="P1002" t="str">
            <v>510351006.1000.1216022</v>
          </cell>
          <cell r="Q1002">
            <v>12600000</v>
          </cell>
        </row>
        <row r="1003">
          <cell r="A1003" t="str">
            <v>510351006.1000.1220004</v>
          </cell>
          <cell r="B1003" t="str">
            <v>SERVICIO DE MANTENIMIENTO GENERAL</v>
          </cell>
          <cell r="C1003">
            <v>50000000</v>
          </cell>
          <cell r="D1003">
            <v>0</v>
          </cell>
          <cell r="E1003">
            <v>0</v>
          </cell>
          <cell r="F1003">
            <v>0</v>
          </cell>
          <cell r="G1003">
            <v>0</v>
          </cell>
          <cell r="H1003">
            <v>0</v>
          </cell>
          <cell r="I1003">
            <v>0</v>
          </cell>
          <cell r="J1003">
            <v>150000000</v>
          </cell>
          <cell r="K1003">
            <v>0</v>
          </cell>
          <cell r="L1003">
            <v>0</v>
          </cell>
          <cell r="M1003">
            <v>0</v>
          </cell>
          <cell r="N1003">
            <v>0</v>
          </cell>
          <cell r="O1003">
            <v>200000000</v>
          </cell>
          <cell r="P1003" t="str">
            <v>510351006.1000.1220004</v>
          </cell>
          <cell r="Q1003">
            <v>200000000</v>
          </cell>
        </row>
        <row r="1004">
          <cell r="A1004" t="str">
            <v>510351006.1000.1222004</v>
          </cell>
          <cell r="B1004" t="str">
            <v>SERVICIO DE MANTENIMIENTO GENERAL</v>
          </cell>
          <cell r="C1004">
            <v>40000000</v>
          </cell>
          <cell r="D1004">
            <v>0</v>
          </cell>
          <cell r="E1004">
            <v>0</v>
          </cell>
          <cell r="F1004">
            <v>0</v>
          </cell>
          <cell r="G1004">
            <v>0</v>
          </cell>
          <cell r="H1004">
            <v>0</v>
          </cell>
          <cell r="I1004">
            <v>0</v>
          </cell>
          <cell r="J1004">
            <v>0</v>
          </cell>
          <cell r="K1004">
            <v>0</v>
          </cell>
          <cell r="L1004">
            <v>0</v>
          </cell>
          <cell r="M1004">
            <v>0</v>
          </cell>
          <cell r="N1004">
            <v>0</v>
          </cell>
          <cell r="O1004">
            <v>40000000</v>
          </cell>
          <cell r="P1004" t="str">
            <v>510351006.1000.1222004</v>
          </cell>
          <cell r="Q1004">
            <v>40000000</v>
          </cell>
        </row>
        <row r="1005">
          <cell r="A1005" t="str">
            <v>510351007.1000.1330065</v>
          </cell>
          <cell r="B1005" t="str">
            <v>SENTENCIAS Y CONCILIACIONES</v>
          </cell>
          <cell r="C1005">
            <v>0</v>
          </cell>
          <cell r="D1005">
            <v>0</v>
          </cell>
          <cell r="E1005">
            <v>92400000</v>
          </cell>
          <cell r="F1005">
            <v>0</v>
          </cell>
          <cell r="G1005">
            <v>236266796</v>
          </cell>
          <cell r="H1005">
            <v>229558798</v>
          </cell>
          <cell r="I1005">
            <v>713374406</v>
          </cell>
          <cell r="J1005">
            <v>0</v>
          </cell>
          <cell r="K1005">
            <v>0</v>
          </cell>
          <cell r="L1005">
            <v>0</v>
          </cell>
          <cell r="M1005">
            <v>0</v>
          </cell>
          <cell r="N1005">
            <v>0</v>
          </cell>
          <cell r="O1005">
            <v>1271600000</v>
          </cell>
          <cell r="P1005" t="str">
            <v>510351007.1000.1330065</v>
          </cell>
          <cell r="Q1005">
            <v>1271600000</v>
          </cell>
        </row>
        <row r="1006">
          <cell r="A1006" t="str">
            <v>510351008.1000.2130012</v>
          </cell>
          <cell r="B1006" t="str">
            <v>PUBLICIDAD Y PROPAGANDA</v>
          </cell>
          <cell r="C1006">
            <v>159636417</v>
          </cell>
          <cell r="D1006">
            <v>0</v>
          </cell>
          <cell r="E1006">
            <v>48705890</v>
          </cell>
          <cell r="F1006">
            <v>0</v>
          </cell>
          <cell r="G1006">
            <v>0</v>
          </cell>
          <cell r="H1006">
            <v>0</v>
          </cell>
          <cell r="I1006">
            <v>-49057605</v>
          </cell>
          <cell r="J1006">
            <v>192897298</v>
          </cell>
          <cell r="K1006">
            <v>0</v>
          </cell>
          <cell r="L1006">
            <v>0</v>
          </cell>
          <cell r="M1006">
            <v>0</v>
          </cell>
          <cell r="N1006">
            <v>0</v>
          </cell>
          <cell r="O1006">
            <v>352182000</v>
          </cell>
          <cell r="P1006" t="str">
            <v>510351008.1000.2130012</v>
          </cell>
          <cell r="Q1006">
            <v>352182000</v>
          </cell>
        </row>
        <row r="1007">
          <cell r="A1007" t="str">
            <v>510351010.1000.1122031</v>
          </cell>
          <cell r="B1007" t="str">
            <v>HONORARIOS Y REMUNERACIÓN SERV-TÉCNICOS</v>
          </cell>
          <cell r="C1007">
            <v>11830992</v>
          </cell>
          <cell r="D1007">
            <v>0</v>
          </cell>
          <cell r="E1007">
            <v>0</v>
          </cell>
          <cell r="F1007">
            <v>0</v>
          </cell>
          <cell r="G1007">
            <v>0</v>
          </cell>
          <cell r="H1007">
            <v>0</v>
          </cell>
          <cell r="I1007">
            <v>0</v>
          </cell>
          <cell r="J1007">
            <v>0</v>
          </cell>
          <cell r="K1007">
            <v>0</v>
          </cell>
          <cell r="L1007">
            <v>0</v>
          </cell>
          <cell r="M1007">
            <v>0</v>
          </cell>
          <cell r="N1007">
            <v>0</v>
          </cell>
          <cell r="O1007">
            <v>11830992</v>
          </cell>
          <cell r="P1007" t="str">
            <v>510351010.1000.1122031</v>
          </cell>
          <cell r="Q1007">
            <v>11830992</v>
          </cell>
        </row>
        <row r="1008">
          <cell r="A1008" t="str">
            <v>510351010.1000.1220039</v>
          </cell>
          <cell r="B1008" t="str">
            <v>SERVICIOS PUBLICOS</v>
          </cell>
          <cell r="C1008">
            <v>109986998</v>
          </cell>
          <cell r="D1008">
            <v>190368574</v>
          </cell>
          <cell r="E1008">
            <v>200633180</v>
          </cell>
          <cell r="F1008">
            <v>187548152</v>
          </cell>
          <cell r="G1008">
            <v>199988846</v>
          </cell>
          <cell r="H1008">
            <v>195256688</v>
          </cell>
          <cell r="I1008">
            <v>192843555</v>
          </cell>
          <cell r="J1008">
            <v>667420954</v>
          </cell>
          <cell r="K1008">
            <v>0</v>
          </cell>
          <cell r="L1008">
            <v>0</v>
          </cell>
          <cell r="M1008">
            <v>0</v>
          </cell>
          <cell r="N1008">
            <v>0</v>
          </cell>
          <cell r="O1008">
            <v>1944046947</v>
          </cell>
          <cell r="P1008" t="str">
            <v>510351010.1000.1220039</v>
          </cell>
          <cell r="Q1008">
            <v>1944046947</v>
          </cell>
        </row>
        <row r="1009">
          <cell r="A1009" t="str">
            <v>510351010.1000.1220097</v>
          </cell>
          <cell r="B1009" t="str">
            <v>IMPRESOS PUBLICACIONES Y AFILIACIONES</v>
          </cell>
          <cell r="C1009">
            <v>0</v>
          </cell>
          <cell r="D1009">
            <v>0</v>
          </cell>
          <cell r="E1009">
            <v>0</v>
          </cell>
          <cell r="F1009">
            <v>0</v>
          </cell>
          <cell r="G1009">
            <v>0</v>
          </cell>
          <cell r="H1009">
            <v>0</v>
          </cell>
          <cell r="I1009">
            <v>6008800</v>
          </cell>
          <cell r="J1009">
            <v>8794656</v>
          </cell>
          <cell r="K1009">
            <v>0</v>
          </cell>
          <cell r="L1009">
            <v>0</v>
          </cell>
          <cell r="M1009">
            <v>0</v>
          </cell>
          <cell r="N1009">
            <v>0</v>
          </cell>
          <cell r="O1009">
            <v>14803456</v>
          </cell>
          <cell r="P1009" t="str">
            <v>510351010.1000.1220097</v>
          </cell>
          <cell r="Q1009">
            <v>14803456</v>
          </cell>
        </row>
        <row r="1010">
          <cell r="A1010" t="str">
            <v>510351020.1000.1120031</v>
          </cell>
          <cell r="B1010" t="str">
            <v>HONORARIOS Y REMUNERACIÓN SERV-TÉCNICOS</v>
          </cell>
          <cell r="C1010">
            <v>77545874</v>
          </cell>
          <cell r="D1010">
            <v>0</v>
          </cell>
          <cell r="E1010">
            <v>0</v>
          </cell>
          <cell r="F1010">
            <v>0</v>
          </cell>
          <cell r="G1010">
            <v>0</v>
          </cell>
          <cell r="H1010">
            <v>0</v>
          </cell>
          <cell r="I1010">
            <v>22563265</v>
          </cell>
          <cell r="J1010">
            <v>163602703</v>
          </cell>
          <cell r="K1010">
            <v>0</v>
          </cell>
          <cell r="L1010">
            <v>0</v>
          </cell>
          <cell r="M1010">
            <v>0</v>
          </cell>
          <cell r="N1010">
            <v>0</v>
          </cell>
          <cell r="O1010">
            <v>263711842</v>
          </cell>
          <cell r="P1010" t="str">
            <v>510351020.1000.1120031</v>
          </cell>
          <cell r="Q1010">
            <v>263711842</v>
          </cell>
        </row>
        <row r="1011">
          <cell r="A1011" t="str">
            <v>510351020.1000.1122031</v>
          </cell>
          <cell r="B1011" t="str">
            <v>HONORARIOS Y REMUNERACIÓN SERV-TÉCNICOS</v>
          </cell>
          <cell r="C1011">
            <v>669763833</v>
          </cell>
          <cell r="D1011">
            <v>0</v>
          </cell>
          <cell r="E1011">
            <v>0</v>
          </cell>
          <cell r="F1011">
            <v>0</v>
          </cell>
          <cell r="G1011">
            <v>0</v>
          </cell>
          <cell r="H1011">
            <v>0</v>
          </cell>
          <cell r="I1011">
            <v>0</v>
          </cell>
          <cell r="J1011">
            <v>-1</v>
          </cell>
          <cell r="K1011">
            <v>0</v>
          </cell>
          <cell r="L1011">
            <v>0</v>
          </cell>
          <cell r="M1011">
            <v>0</v>
          </cell>
          <cell r="N1011">
            <v>0</v>
          </cell>
          <cell r="O1011">
            <v>669763832</v>
          </cell>
          <cell r="P1011" t="str">
            <v>510351020.1000.1122031</v>
          </cell>
          <cell r="Q1011">
            <v>669763832</v>
          </cell>
        </row>
        <row r="1012">
          <cell r="A1012" t="str">
            <v>510351020.1000.1220097</v>
          </cell>
          <cell r="B1012" t="str">
            <v>IMPRESOS PUBLICACIONES Y AFILIACIONES</v>
          </cell>
          <cell r="C1012">
            <v>12254528</v>
          </cell>
          <cell r="D1012">
            <v>-3342144</v>
          </cell>
          <cell r="E1012">
            <v>0</v>
          </cell>
          <cell r="F1012">
            <v>0</v>
          </cell>
          <cell r="G1012">
            <v>9083616</v>
          </cell>
          <cell r="H1012">
            <v>-9083616</v>
          </cell>
          <cell r="I1012">
            <v>0</v>
          </cell>
          <cell r="J1012">
            <v>0</v>
          </cell>
          <cell r="K1012">
            <v>0</v>
          </cell>
          <cell r="L1012">
            <v>0</v>
          </cell>
          <cell r="M1012">
            <v>0</v>
          </cell>
          <cell r="N1012">
            <v>0</v>
          </cell>
          <cell r="O1012">
            <v>8912384</v>
          </cell>
          <cell r="P1012" t="str">
            <v>510351020.1000.1220097</v>
          </cell>
          <cell r="Q1012">
            <v>8912384</v>
          </cell>
        </row>
        <row r="1013">
          <cell r="A1013" t="str">
            <v>510351020.1000.1222004</v>
          </cell>
          <cell r="B1013" t="str">
            <v>SERVICIO DE MANTENIMIENTO GENERAL</v>
          </cell>
          <cell r="C1013">
            <v>218250000</v>
          </cell>
          <cell r="D1013">
            <v>0</v>
          </cell>
          <cell r="E1013">
            <v>0</v>
          </cell>
          <cell r="F1013">
            <v>0</v>
          </cell>
          <cell r="G1013">
            <v>0</v>
          </cell>
          <cell r="H1013">
            <v>0</v>
          </cell>
          <cell r="I1013">
            <v>0</v>
          </cell>
          <cell r="J1013">
            <v>0</v>
          </cell>
          <cell r="K1013">
            <v>0</v>
          </cell>
          <cell r="L1013">
            <v>0</v>
          </cell>
          <cell r="M1013">
            <v>0</v>
          </cell>
          <cell r="N1013">
            <v>0</v>
          </cell>
          <cell r="O1013">
            <v>218250000</v>
          </cell>
          <cell r="P1013" t="str">
            <v>510351020.1000.1222004</v>
          </cell>
          <cell r="Q1013">
            <v>218250000</v>
          </cell>
        </row>
        <row r="1014">
          <cell r="A1014" t="str">
            <v>510351020.1000.41205103011</v>
          </cell>
          <cell r="B1014" t="str">
            <v>CONSTRUCCIÓN SUBESTACIÓN EN EL SECTOR SUR(ALFEREZ)</v>
          </cell>
          <cell r="C1014">
            <v>7000000000</v>
          </cell>
          <cell r="D1014">
            <v>0</v>
          </cell>
          <cell r="E1014">
            <v>0</v>
          </cell>
          <cell r="F1014">
            <v>0</v>
          </cell>
          <cell r="G1014">
            <v>0</v>
          </cell>
          <cell r="H1014">
            <v>0</v>
          </cell>
          <cell r="I1014">
            <v>0</v>
          </cell>
          <cell r="J1014">
            <v>0</v>
          </cell>
          <cell r="K1014">
            <v>0</v>
          </cell>
          <cell r="L1014">
            <v>0</v>
          </cell>
          <cell r="M1014">
            <v>0</v>
          </cell>
          <cell r="N1014">
            <v>0</v>
          </cell>
          <cell r="O1014">
            <v>7000000000</v>
          </cell>
          <cell r="P1014" t="str">
            <v>510351020.1000.41205103011</v>
          </cell>
          <cell r="Q1014">
            <v>7000000000</v>
          </cell>
        </row>
        <row r="1015">
          <cell r="A1015" t="str">
            <v>510351020.1000.41225103011</v>
          </cell>
          <cell r="B1015" t="str">
            <v>CONSTRUCCIÓN SUBESTACIÓN  EN EL SECTOR SUR (ALFAREZ)</v>
          </cell>
          <cell r="C1015">
            <v>11962880000</v>
          </cell>
          <cell r="D1015">
            <v>0</v>
          </cell>
          <cell r="E1015">
            <v>0</v>
          </cell>
          <cell r="F1015">
            <v>0</v>
          </cell>
          <cell r="G1015">
            <v>0</v>
          </cell>
          <cell r="H1015">
            <v>0</v>
          </cell>
          <cell r="I1015">
            <v>0</v>
          </cell>
          <cell r="J1015">
            <v>0</v>
          </cell>
          <cell r="K1015">
            <v>0</v>
          </cell>
          <cell r="L1015">
            <v>0</v>
          </cell>
          <cell r="M1015">
            <v>0</v>
          </cell>
          <cell r="N1015">
            <v>0</v>
          </cell>
          <cell r="O1015">
            <v>11962880000</v>
          </cell>
          <cell r="P1015" t="str">
            <v>510351020.1000.41225103011</v>
          </cell>
          <cell r="Q1015">
            <v>11962880000</v>
          </cell>
        </row>
        <row r="1016">
          <cell r="A1016" t="str">
            <v>510351020.1000.41265103030</v>
          </cell>
          <cell r="B1016" t="str">
            <v>EXPANSION DE LA INFRAESTRUCTURA SDL FASE III</v>
          </cell>
          <cell r="C1016">
            <v>57200000</v>
          </cell>
          <cell r="D1016">
            <v>0</v>
          </cell>
          <cell r="E1016">
            <v>0</v>
          </cell>
          <cell r="F1016">
            <v>0</v>
          </cell>
          <cell r="G1016">
            <v>0</v>
          </cell>
          <cell r="H1016">
            <v>0</v>
          </cell>
          <cell r="I1016">
            <v>0</v>
          </cell>
          <cell r="J1016">
            <v>0</v>
          </cell>
          <cell r="K1016">
            <v>0</v>
          </cell>
          <cell r="L1016">
            <v>0</v>
          </cell>
          <cell r="M1016">
            <v>0</v>
          </cell>
          <cell r="N1016">
            <v>0</v>
          </cell>
          <cell r="O1016">
            <v>57200000</v>
          </cell>
          <cell r="P1016" t="str">
            <v>510351020.1000.41265103030</v>
          </cell>
          <cell r="Q1016">
            <v>57200000</v>
          </cell>
        </row>
        <row r="1017">
          <cell r="A1017" t="str">
            <v>510351020.1000.41305103004</v>
          </cell>
          <cell r="B1017" t="str">
            <v>REFORMA REDES PROYECTO MIO</v>
          </cell>
          <cell r="C1017">
            <v>6566803844</v>
          </cell>
          <cell r="D1017">
            <v>0</v>
          </cell>
          <cell r="E1017">
            <v>0</v>
          </cell>
          <cell r="F1017">
            <v>0</v>
          </cell>
          <cell r="G1017">
            <v>0</v>
          </cell>
          <cell r="H1017">
            <v>0</v>
          </cell>
          <cell r="I1017">
            <v>0</v>
          </cell>
          <cell r="J1017">
            <v>0</v>
          </cell>
          <cell r="K1017">
            <v>0</v>
          </cell>
          <cell r="L1017">
            <v>0</v>
          </cell>
          <cell r="M1017">
            <v>0</v>
          </cell>
          <cell r="N1017">
            <v>0</v>
          </cell>
          <cell r="O1017">
            <v>6566803844</v>
          </cell>
          <cell r="P1017" t="str">
            <v>510351020.1000.41305103004</v>
          </cell>
          <cell r="Q1017">
            <v>6566803844</v>
          </cell>
        </row>
        <row r="1018">
          <cell r="A1018" t="str">
            <v>510351020.1000.41345103034</v>
          </cell>
          <cell r="B1018" t="str">
            <v>REPOSICION DE TRANSF. AVERIADOS Y OBSOLETO FASE III</v>
          </cell>
          <cell r="C1018">
            <v>2896600</v>
          </cell>
          <cell r="D1018">
            <v>0</v>
          </cell>
          <cell r="E1018">
            <v>0</v>
          </cell>
          <cell r="F1018">
            <v>0</v>
          </cell>
          <cell r="G1018">
            <v>0</v>
          </cell>
          <cell r="H1018">
            <v>0</v>
          </cell>
          <cell r="I1018">
            <v>0</v>
          </cell>
          <cell r="J1018">
            <v>0</v>
          </cell>
          <cell r="K1018">
            <v>0</v>
          </cell>
          <cell r="L1018">
            <v>0</v>
          </cell>
          <cell r="M1018">
            <v>0</v>
          </cell>
          <cell r="N1018">
            <v>0</v>
          </cell>
          <cell r="O1018">
            <v>2896600</v>
          </cell>
          <cell r="P1018" t="str">
            <v>510351020.1000.41345103034</v>
          </cell>
          <cell r="Q1018">
            <v>2896600</v>
          </cell>
        </row>
        <row r="1019">
          <cell r="A1019" t="str">
            <v>510351020.2000.41365103033</v>
          </cell>
          <cell r="B1019" t="str">
            <v>REFORMA REDES ELECTRICAS BARRIO GRANADA</v>
          </cell>
          <cell r="C1019">
            <v>3256676592</v>
          </cell>
          <cell r="D1019">
            <v>0</v>
          </cell>
          <cell r="E1019">
            <v>0</v>
          </cell>
          <cell r="F1019">
            <v>0</v>
          </cell>
          <cell r="G1019">
            <v>0</v>
          </cell>
          <cell r="H1019">
            <v>0</v>
          </cell>
          <cell r="I1019">
            <v>0</v>
          </cell>
          <cell r="J1019">
            <v>0</v>
          </cell>
          <cell r="K1019">
            <v>0</v>
          </cell>
          <cell r="L1019">
            <v>0</v>
          </cell>
          <cell r="M1019">
            <v>0</v>
          </cell>
          <cell r="N1019">
            <v>0</v>
          </cell>
          <cell r="O1019">
            <v>3256676592</v>
          </cell>
          <cell r="P1019" t="str">
            <v>510351020.2000.41365103033</v>
          </cell>
          <cell r="Q1019">
            <v>3256676592</v>
          </cell>
        </row>
        <row r="1020">
          <cell r="A1020" t="str">
            <v>510351030.1000.1120031</v>
          </cell>
          <cell r="B1020" t="str">
            <v>HONORARIOS Y REMUNERACIÓN SERV-TÉCNICOS</v>
          </cell>
          <cell r="C1020">
            <v>108405525</v>
          </cell>
          <cell r="D1020">
            <v>0</v>
          </cell>
          <cell r="E1020">
            <v>0</v>
          </cell>
          <cell r="F1020">
            <v>0</v>
          </cell>
          <cell r="G1020">
            <v>0</v>
          </cell>
          <cell r="H1020">
            <v>234066576</v>
          </cell>
          <cell r="I1020">
            <v>101581095</v>
          </cell>
          <cell r="J1020">
            <v>1511343</v>
          </cell>
          <cell r="K1020">
            <v>0</v>
          </cell>
          <cell r="L1020">
            <v>0</v>
          </cell>
          <cell r="M1020">
            <v>0</v>
          </cell>
          <cell r="N1020">
            <v>0</v>
          </cell>
          <cell r="O1020">
            <v>445564539</v>
          </cell>
          <cell r="P1020" t="str">
            <v>510351030.1000.1120031</v>
          </cell>
          <cell r="Q1020">
            <v>445564539</v>
          </cell>
        </row>
        <row r="1021">
          <cell r="A1021" t="str">
            <v>510351030.1000.1122031</v>
          </cell>
          <cell r="B1021" t="str">
            <v>HONORARIOS Y REMUNERACIÓN SERV-TÉCNICOS</v>
          </cell>
          <cell r="C1021">
            <v>52000855</v>
          </cell>
          <cell r="D1021">
            <v>0</v>
          </cell>
          <cell r="E1021">
            <v>0</v>
          </cell>
          <cell r="F1021">
            <v>0</v>
          </cell>
          <cell r="G1021">
            <v>0</v>
          </cell>
          <cell r="H1021">
            <v>-19048476</v>
          </cell>
          <cell r="I1021">
            <v>0</v>
          </cell>
          <cell r="J1021">
            <v>0</v>
          </cell>
          <cell r="K1021">
            <v>0</v>
          </cell>
          <cell r="L1021">
            <v>0</v>
          </cell>
          <cell r="M1021">
            <v>0</v>
          </cell>
          <cell r="N1021">
            <v>0</v>
          </cell>
          <cell r="O1021">
            <v>32952379</v>
          </cell>
          <cell r="P1021" t="str">
            <v>510351030.1000.1122031</v>
          </cell>
          <cell r="Q1021">
            <v>32952379</v>
          </cell>
        </row>
        <row r="1022">
          <cell r="A1022" t="str">
            <v>510351030.1000.1128031</v>
          </cell>
          <cell r="B1022" t="str">
            <v>HONORARIOS Y REMUNERACIÓN SERV-TÉCNICOS</v>
          </cell>
          <cell r="C1022">
            <v>0</v>
          </cell>
          <cell r="D1022">
            <v>0.56000000000000005</v>
          </cell>
          <cell r="E1022">
            <v>-0.56000000000000005</v>
          </cell>
          <cell r="F1022">
            <v>0</v>
          </cell>
          <cell r="G1022">
            <v>0</v>
          </cell>
          <cell r="H1022">
            <v>0</v>
          </cell>
          <cell r="I1022">
            <v>0</v>
          </cell>
          <cell r="J1022">
            <v>0</v>
          </cell>
          <cell r="K1022">
            <v>0</v>
          </cell>
          <cell r="L1022">
            <v>0</v>
          </cell>
          <cell r="M1022">
            <v>0</v>
          </cell>
          <cell r="N1022">
            <v>0</v>
          </cell>
          <cell r="O1022">
            <v>0</v>
          </cell>
          <cell r="P1022" t="str">
            <v>510351030.1000.1128031</v>
          </cell>
          <cell r="Q1022">
            <v>0</v>
          </cell>
        </row>
        <row r="1023">
          <cell r="A1023" t="str">
            <v>510351030.1000.1210003</v>
          </cell>
          <cell r="B1023" t="str">
            <v>MATERIALES Y SUMINISTROS</v>
          </cell>
          <cell r="C1023">
            <v>0</v>
          </cell>
          <cell r="D1023">
            <v>0</v>
          </cell>
          <cell r="E1023">
            <v>0</v>
          </cell>
          <cell r="F1023">
            <v>0</v>
          </cell>
          <cell r="G1023">
            <v>347520000</v>
          </cell>
          <cell r="H1023">
            <v>-191000000</v>
          </cell>
          <cell r="I1023">
            <v>0</v>
          </cell>
          <cell r="J1023">
            <v>0</v>
          </cell>
          <cell r="K1023">
            <v>0</v>
          </cell>
          <cell r="L1023">
            <v>0</v>
          </cell>
          <cell r="M1023">
            <v>0</v>
          </cell>
          <cell r="N1023">
            <v>0</v>
          </cell>
          <cell r="O1023">
            <v>156520000</v>
          </cell>
          <cell r="P1023" t="str">
            <v>510351030.1000.1210003</v>
          </cell>
          <cell r="Q1023">
            <v>156520000</v>
          </cell>
        </row>
        <row r="1024">
          <cell r="A1024" t="str">
            <v>510351030.1000.1210022</v>
          </cell>
          <cell r="B1024" t="str">
            <v>COMPRA DE EQUIPO</v>
          </cell>
          <cell r="C1024">
            <v>0</v>
          </cell>
          <cell r="D1024">
            <v>0</v>
          </cell>
          <cell r="E1024">
            <v>0</v>
          </cell>
          <cell r="F1024">
            <v>0</v>
          </cell>
          <cell r="G1024">
            <v>0</v>
          </cell>
          <cell r="H1024">
            <v>0</v>
          </cell>
          <cell r="I1024">
            <v>191000000</v>
          </cell>
          <cell r="J1024">
            <v>0</v>
          </cell>
          <cell r="K1024">
            <v>0</v>
          </cell>
          <cell r="L1024">
            <v>0</v>
          </cell>
          <cell r="M1024">
            <v>0</v>
          </cell>
          <cell r="N1024">
            <v>0</v>
          </cell>
          <cell r="O1024">
            <v>191000000</v>
          </cell>
          <cell r="P1024" t="str">
            <v>510351030.1000.1210022</v>
          </cell>
          <cell r="Q1024">
            <v>191000000</v>
          </cell>
        </row>
        <row r="1025">
          <cell r="A1025" t="str">
            <v>510351030.1000.1212003</v>
          </cell>
          <cell r="B1025" t="str">
            <v>MATERIALES Y SUMINISTROS</v>
          </cell>
          <cell r="C1025">
            <v>31154600</v>
          </cell>
          <cell r="D1025">
            <v>0</v>
          </cell>
          <cell r="E1025">
            <v>0</v>
          </cell>
          <cell r="F1025">
            <v>0</v>
          </cell>
          <cell r="G1025">
            <v>0</v>
          </cell>
          <cell r="H1025">
            <v>0</v>
          </cell>
          <cell r="I1025">
            <v>0</v>
          </cell>
          <cell r="J1025">
            <v>0</v>
          </cell>
          <cell r="K1025">
            <v>0</v>
          </cell>
          <cell r="L1025">
            <v>0</v>
          </cell>
          <cell r="M1025">
            <v>0</v>
          </cell>
          <cell r="N1025">
            <v>0</v>
          </cell>
          <cell r="O1025">
            <v>31154600</v>
          </cell>
          <cell r="P1025" t="str">
            <v>510351030.1000.1212003</v>
          </cell>
          <cell r="Q1025">
            <v>31154600</v>
          </cell>
        </row>
        <row r="1026">
          <cell r="A1026" t="str">
            <v>510351030.1000.1220004</v>
          </cell>
          <cell r="B1026" t="str">
            <v>SERVICIO DE MANTENIMIENTO GENERAL</v>
          </cell>
          <cell r="C1026">
            <v>39000000</v>
          </cell>
          <cell r="D1026">
            <v>0</v>
          </cell>
          <cell r="E1026">
            <v>0</v>
          </cell>
          <cell r="F1026">
            <v>0</v>
          </cell>
          <cell r="G1026">
            <v>-22000000</v>
          </cell>
          <cell r="H1026">
            <v>0</v>
          </cell>
          <cell r="I1026">
            <v>0</v>
          </cell>
          <cell r="J1026">
            <v>399123000</v>
          </cell>
          <cell r="K1026">
            <v>0</v>
          </cell>
          <cell r="L1026">
            <v>0</v>
          </cell>
          <cell r="M1026">
            <v>0</v>
          </cell>
          <cell r="N1026">
            <v>0</v>
          </cell>
          <cell r="O1026">
            <v>416123000</v>
          </cell>
          <cell r="P1026" t="str">
            <v>510351030.1000.1220004</v>
          </cell>
          <cell r="Q1026">
            <v>416123000</v>
          </cell>
        </row>
        <row r="1027">
          <cell r="A1027" t="str">
            <v>510351030.1000.1220041</v>
          </cell>
          <cell r="B1027" t="str">
            <v>COMUNICACIÓN Y TRANSPORTE</v>
          </cell>
          <cell r="C1027">
            <v>1800000</v>
          </cell>
          <cell r="D1027">
            <v>0</v>
          </cell>
          <cell r="E1027">
            <v>0</v>
          </cell>
          <cell r="F1027">
            <v>0</v>
          </cell>
          <cell r="G1027">
            <v>0</v>
          </cell>
          <cell r="H1027">
            <v>0</v>
          </cell>
          <cell r="I1027">
            <v>0</v>
          </cell>
          <cell r="J1027">
            <v>7800000</v>
          </cell>
          <cell r="K1027">
            <v>0</v>
          </cell>
          <cell r="L1027">
            <v>0</v>
          </cell>
          <cell r="M1027">
            <v>0</v>
          </cell>
          <cell r="N1027">
            <v>0</v>
          </cell>
          <cell r="O1027">
            <v>9600000</v>
          </cell>
          <cell r="P1027" t="str">
            <v>510351030.1000.1220041</v>
          </cell>
          <cell r="Q1027">
            <v>9600000</v>
          </cell>
        </row>
        <row r="1028">
          <cell r="A1028" t="str">
            <v>510351030.1000.2110021</v>
          </cell>
          <cell r="B1028" t="str">
            <v>COMPRA DE BIENES PARA LA VENTA</v>
          </cell>
          <cell r="C1028">
            <v>0</v>
          </cell>
          <cell r="D1028">
            <v>0</v>
          </cell>
          <cell r="E1028">
            <v>0</v>
          </cell>
          <cell r="F1028">
            <v>0</v>
          </cell>
          <cell r="G1028">
            <v>0</v>
          </cell>
          <cell r="H1028">
            <v>0</v>
          </cell>
          <cell r="I1028">
            <v>0</v>
          </cell>
          <cell r="J1028">
            <v>284113000</v>
          </cell>
          <cell r="K1028">
            <v>0</v>
          </cell>
          <cell r="L1028">
            <v>0</v>
          </cell>
          <cell r="M1028">
            <v>0</v>
          </cell>
          <cell r="N1028">
            <v>0</v>
          </cell>
          <cell r="O1028">
            <v>284113000</v>
          </cell>
          <cell r="P1028" t="str">
            <v>510351030.1000.2110021</v>
          </cell>
          <cell r="Q1028">
            <v>284113000</v>
          </cell>
        </row>
        <row r="1029">
          <cell r="A1029" t="str">
            <v>510351030.1000.2112021</v>
          </cell>
          <cell r="B1029" t="str">
            <v>COMPRA DE BIENES PARA LA VENTA</v>
          </cell>
          <cell r="C1029">
            <v>1035614773</v>
          </cell>
          <cell r="D1029">
            <v>0</v>
          </cell>
          <cell r="E1029">
            <v>0</v>
          </cell>
          <cell r="F1029">
            <v>0</v>
          </cell>
          <cell r="G1029">
            <v>0</v>
          </cell>
          <cell r="H1029">
            <v>0</v>
          </cell>
          <cell r="I1029">
            <v>0</v>
          </cell>
          <cell r="J1029">
            <v>0</v>
          </cell>
          <cell r="K1029">
            <v>0</v>
          </cell>
          <cell r="L1029">
            <v>0</v>
          </cell>
          <cell r="M1029">
            <v>0</v>
          </cell>
          <cell r="N1029">
            <v>0</v>
          </cell>
          <cell r="O1029">
            <v>1035614773</v>
          </cell>
          <cell r="P1029" t="str">
            <v>510351030.1000.2112021</v>
          </cell>
          <cell r="Q1029">
            <v>1035614773</v>
          </cell>
        </row>
        <row r="1030">
          <cell r="A1030" t="str">
            <v>510351030.1000.41305103037</v>
          </cell>
          <cell r="B1030" t="str">
            <v>DISMINUCION PERDIDAS NO TECNICAS ENERGIA CPROG/2014</v>
          </cell>
          <cell r="C1030">
            <v>19060300000</v>
          </cell>
          <cell r="D1030">
            <v>0</v>
          </cell>
          <cell r="E1030">
            <v>0</v>
          </cell>
          <cell r="F1030">
            <v>0</v>
          </cell>
          <cell r="G1030">
            <v>0</v>
          </cell>
          <cell r="H1030">
            <v>0</v>
          </cell>
          <cell r="I1030">
            <v>0</v>
          </cell>
          <cell r="J1030">
            <v>0</v>
          </cell>
          <cell r="K1030">
            <v>0</v>
          </cell>
          <cell r="L1030">
            <v>0</v>
          </cell>
          <cell r="M1030">
            <v>0</v>
          </cell>
          <cell r="N1030">
            <v>0</v>
          </cell>
          <cell r="O1030">
            <v>19060300000</v>
          </cell>
          <cell r="P1030" t="str">
            <v>510351030.1000.41305103037</v>
          </cell>
          <cell r="Q1030">
            <v>19060300000</v>
          </cell>
        </row>
        <row r="1031">
          <cell r="A1031" t="str">
            <v>510351030.1000.41305103045</v>
          </cell>
          <cell r="B1031" t="str">
            <v>PROGRAMA NORMALIZACION DE REDES DE ENERGIA PRONE</v>
          </cell>
          <cell r="C1031">
            <v>0</v>
          </cell>
          <cell r="D1031">
            <v>0</v>
          </cell>
          <cell r="E1031">
            <v>0</v>
          </cell>
          <cell r="F1031">
            <v>0</v>
          </cell>
          <cell r="G1031">
            <v>0</v>
          </cell>
          <cell r="H1031">
            <v>1073164169</v>
          </cell>
          <cell r="I1031">
            <v>0</v>
          </cell>
          <cell r="J1031">
            <v>0</v>
          </cell>
          <cell r="K1031">
            <v>0</v>
          </cell>
          <cell r="L1031">
            <v>0</v>
          </cell>
          <cell r="M1031">
            <v>0</v>
          </cell>
          <cell r="N1031">
            <v>0</v>
          </cell>
          <cell r="O1031">
            <v>1073164169</v>
          </cell>
          <cell r="P1031" t="str">
            <v>510351030.1000.41305103045</v>
          </cell>
          <cell r="Q1031">
            <v>1073164169</v>
          </cell>
        </row>
        <row r="1032">
          <cell r="A1032" t="str">
            <v>510351030.1000.41325103037</v>
          </cell>
          <cell r="B1032" t="str">
            <v>CPROG RECURSOS PROGRAMA REDUCCION DE PERDIDAS SOLICITADOS A LA CREG</v>
          </cell>
          <cell r="C1032">
            <v>5532395511</v>
          </cell>
          <cell r="D1032">
            <v>0</v>
          </cell>
          <cell r="E1032">
            <v>0</v>
          </cell>
          <cell r="F1032">
            <v>0</v>
          </cell>
          <cell r="G1032">
            <v>0</v>
          </cell>
          <cell r="H1032">
            <v>0</v>
          </cell>
          <cell r="I1032">
            <v>0</v>
          </cell>
          <cell r="J1032">
            <v>0</v>
          </cell>
          <cell r="K1032">
            <v>0</v>
          </cell>
          <cell r="L1032">
            <v>0</v>
          </cell>
          <cell r="M1032">
            <v>0</v>
          </cell>
          <cell r="N1032">
            <v>0</v>
          </cell>
          <cell r="O1032">
            <v>5532395511</v>
          </cell>
          <cell r="P1032" t="str">
            <v>510351030.1000.41325103037</v>
          </cell>
          <cell r="Q1032">
            <v>5532395511</v>
          </cell>
        </row>
        <row r="1033">
          <cell r="A1033" t="str">
            <v>510351200.1000.1120031</v>
          </cell>
          <cell r="B1033" t="str">
            <v>HONORARIOS Y REMUNERACIÓN SERV-TÉCNICOS</v>
          </cell>
          <cell r="C1033">
            <v>327501169</v>
          </cell>
          <cell r="D1033">
            <v>-99370480</v>
          </cell>
          <cell r="E1033">
            <v>0</v>
          </cell>
          <cell r="F1033">
            <v>0</v>
          </cell>
          <cell r="G1033">
            <v>0</v>
          </cell>
          <cell r="H1033">
            <v>0</v>
          </cell>
          <cell r="I1033">
            <v>13990120</v>
          </cell>
          <cell r="J1033">
            <v>524236092</v>
          </cell>
          <cell r="K1033">
            <v>0</v>
          </cell>
          <cell r="L1033">
            <v>0</v>
          </cell>
          <cell r="M1033">
            <v>0</v>
          </cell>
          <cell r="N1033">
            <v>0</v>
          </cell>
          <cell r="O1033">
            <v>766356901</v>
          </cell>
          <cell r="P1033" t="str">
            <v>510351200.1000.1120031</v>
          </cell>
          <cell r="Q1033">
            <v>766356901</v>
          </cell>
        </row>
        <row r="1034">
          <cell r="A1034" t="str">
            <v>510351200.1000.1122031</v>
          </cell>
          <cell r="B1034" t="str">
            <v>HONORARIOS Y REMUNERACIÓN SERV-TÉCNICOS</v>
          </cell>
          <cell r="C1034">
            <v>408763983</v>
          </cell>
          <cell r="D1034">
            <v>0</v>
          </cell>
          <cell r="E1034">
            <v>0</v>
          </cell>
          <cell r="F1034">
            <v>0</v>
          </cell>
          <cell r="G1034">
            <v>0</v>
          </cell>
          <cell r="H1034">
            <v>0</v>
          </cell>
          <cell r="I1034">
            <v>0</v>
          </cell>
          <cell r="J1034">
            <v>0</v>
          </cell>
          <cell r="K1034">
            <v>0</v>
          </cell>
          <cell r="L1034">
            <v>0</v>
          </cell>
          <cell r="M1034">
            <v>0</v>
          </cell>
          <cell r="N1034">
            <v>0</v>
          </cell>
          <cell r="O1034">
            <v>408763983</v>
          </cell>
          <cell r="P1034" t="str">
            <v>510351200.1000.1122031</v>
          </cell>
          <cell r="Q1034">
            <v>408763983</v>
          </cell>
        </row>
        <row r="1035">
          <cell r="A1035" t="str">
            <v>510351200.1000.1210022</v>
          </cell>
          <cell r="B1035" t="str">
            <v>COMPRA DE EQUIPO</v>
          </cell>
          <cell r="C1035">
            <v>0</v>
          </cell>
          <cell r="D1035">
            <v>0</v>
          </cell>
          <cell r="E1035">
            <v>0</v>
          </cell>
          <cell r="F1035">
            <v>0</v>
          </cell>
          <cell r="G1035">
            <v>0</v>
          </cell>
          <cell r="H1035">
            <v>0</v>
          </cell>
          <cell r="I1035">
            <v>0</v>
          </cell>
          <cell r="J1035">
            <v>27000000</v>
          </cell>
          <cell r="K1035">
            <v>0</v>
          </cell>
          <cell r="L1035">
            <v>0</v>
          </cell>
          <cell r="M1035">
            <v>0</v>
          </cell>
          <cell r="N1035">
            <v>0</v>
          </cell>
          <cell r="O1035">
            <v>27000000</v>
          </cell>
          <cell r="P1035" t="str">
            <v>510351200.1000.1210022</v>
          </cell>
          <cell r="Q1035">
            <v>27000000</v>
          </cell>
        </row>
        <row r="1036">
          <cell r="A1036" t="str">
            <v>510351200.1000.1220004</v>
          </cell>
          <cell r="B1036" t="str">
            <v>SERVICIO DE MANTENIMIENTO GENERAL</v>
          </cell>
          <cell r="C1036">
            <v>0</v>
          </cell>
          <cell r="D1036">
            <v>0</v>
          </cell>
          <cell r="E1036">
            <v>0</v>
          </cell>
          <cell r="F1036">
            <v>0</v>
          </cell>
          <cell r="G1036">
            <v>0</v>
          </cell>
          <cell r="H1036">
            <v>0</v>
          </cell>
          <cell r="I1036">
            <v>0</v>
          </cell>
          <cell r="J1036">
            <v>20760000</v>
          </cell>
          <cell r="K1036">
            <v>0</v>
          </cell>
          <cell r="L1036">
            <v>0</v>
          </cell>
          <cell r="M1036">
            <v>0</v>
          </cell>
          <cell r="N1036">
            <v>0</v>
          </cell>
          <cell r="O1036">
            <v>20760000</v>
          </cell>
          <cell r="P1036" t="str">
            <v>510351200.1000.1220004</v>
          </cell>
          <cell r="Q1036">
            <v>20760000</v>
          </cell>
        </row>
        <row r="1037">
          <cell r="A1037" t="str">
            <v>510351200.1000.1220041</v>
          </cell>
          <cell r="B1037" t="str">
            <v>COMUNICACIÓN Y TRANSPORTE</v>
          </cell>
          <cell r="C1037">
            <v>0</v>
          </cell>
          <cell r="D1037">
            <v>0</v>
          </cell>
          <cell r="E1037">
            <v>0</v>
          </cell>
          <cell r="F1037">
            <v>0</v>
          </cell>
          <cell r="G1037">
            <v>0</v>
          </cell>
          <cell r="H1037">
            <v>0</v>
          </cell>
          <cell r="I1037">
            <v>0</v>
          </cell>
          <cell r="J1037">
            <v>447783878</v>
          </cell>
          <cell r="K1037">
            <v>0</v>
          </cell>
          <cell r="L1037">
            <v>0</v>
          </cell>
          <cell r="M1037">
            <v>0</v>
          </cell>
          <cell r="N1037">
            <v>0</v>
          </cell>
          <cell r="O1037">
            <v>447783878</v>
          </cell>
          <cell r="P1037" t="str">
            <v>510351200.1000.1220041</v>
          </cell>
          <cell r="Q1037">
            <v>447783878</v>
          </cell>
        </row>
        <row r="1038">
          <cell r="A1038" t="str">
            <v>510351210.1000.1210003</v>
          </cell>
          <cell r="B1038" t="str">
            <v>MATERIALES Y SUMINISTROS</v>
          </cell>
          <cell r="C1038">
            <v>44933100</v>
          </cell>
          <cell r="D1038">
            <v>218314754</v>
          </cell>
          <cell r="E1038">
            <v>199624300</v>
          </cell>
          <cell r="F1038">
            <v>869594150</v>
          </cell>
          <cell r="G1038">
            <v>387685684</v>
          </cell>
          <cell r="H1038">
            <v>0</v>
          </cell>
          <cell r="I1038">
            <v>1225596</v>
          </cell>
          <cell r="J1038">
            <v>-18371846</v>
          </cell>
          <cell r="K1038">
            <v>0</v>
          </cell>
          <cell r="L1038">
            <v>0</v>
          </cell>
          <cell r="M1038">
            <v>0</v>
          </cell>
          <cell r="N1038">
            <v>0</v>
          </cell>
          <cell r="O1038">
            <v>1703005738</v>
          </cell>
          <cell r="P1038" t="str">
            <v>510351210.1000.1210003</v>
          </cell>
          <cell r="Q1038">
            <v>1703005738</v>
          </cell>
        </row>
        <row r="1039">
          <cell r="A1039" t="str">
            <v>510351210.1000.1210022</v>
          </cell>
          <cell r="B1039" t="str">
            <v>COMPRA DE EQUIPO</v>
          </cell>
          <cell r="C1039">
            <v>0</v>
          </cell>
          <cell r="D1039">
            <v>0</v>
          </cell>
          <cell r="E1039">
            <v>0</v>
          </cell>
          <cell r="F1039">
            <v>0</v>
          </cell>
          <cell r="G1039">
            <v>0</v>
          </cell>
          <cell r="H1039">
            <v>0</v>
          </cell>
          <cell r="I1039">
            <v>0</v>
          </cell>
          <cell r="J1039">
            <v>211794644</v>
          </cell>
          <cell r="K1039">
            <v>0</v>
          </cell>
          <cell r="L1039">
            <v>0</v>
          </cell>
          <cell r="M1039">
            <v>0</v>
          </cell>
          <cell r="N1039">
            <v>0</v>
          </cell>
          <cell r="O1039">
            <v>211794644</v>
          </cell>
          <cell r="P1039" t="str">
            <v>510351210.1000.1210022</v>
          </cell>
          <cell r="Q1039">
            <v>211794644</v>
          </cell>
        </row>
        <row r="1040">
          <cell r="A1040" t="str">
            <v>510351210.1000.1212003</v>
          </cell>
          <cell r="B1040" t="str">
            <v>MATERIALES Y SUMINISTROS</v>
          </cell>
          <cell r="C1040">
            <v>10982406</v>
          </cell>
          <cell r="D1040">
            <v>0</v>
          </cell>
          <cell r="E1040">
            <v>-2143206</v>
          </cell>
          <cell r="F1040">
            <v>0</v>
          </cell>
          <cell r="G1040">
            <v>0</v>
          </cell>
          <cell r="H1040">
            <v>0</v>
          </cell>
          <cell r="I1040">
            <v>0</v>
          </cell>
          <cell r="J1040">
            <v>0</v>
          </cell>
          <cell r="K1040">
            <v>0</v>
          </cell>
          <cell r="L1040">
            <v>0</v>
          </cell>
          <cell r="M1040">
            <v>0</v>
          </cell>
          <cell r="N1040">
            <v>0</v>
          </cell>
          <cell r="O1040">
            <v>8839200</v>
          </cell>
          <cell r="P1040" t="str">
            <v>510351210.1000.1212003</v>
          </cell>
          <cell r="Q1040">
            <v>8839200</v>
          </cell>
        </row>
        <row r="1041">
          <cell r="A1041" t="str">
            <v>510351210.1000.1214003</v>
          </cell>
          <cell r="B1041" t="str">
            <v>MATERIALES Y SUMINISTROS</v>
          </cell>
          <cell r="C1041">
            <v>37724685</v>
          </cell>
          <cell r="D1041">
            <v>0</v>
          </cell>
          <cell r="E1041">
            <v>0</v>
          </cell>
          <cell r="F1041">
            <v>0</v>
          </cell>
          <cell r="G1041">
            <v>0</v>
          </cell>
          <cell r="H1041">
            <v>0</v>
          </cell>
          <cell r="I1041">
            <v>0</v>
          </cell>
          <cell r="J1041">
            <v>0</v>
          </cell>
          <cell r="K1041">
            <v>0</v>
          </cell>
          <cell r="L1041">
            <v>0</v>
          </cell>
          <cell r="M1041">
            <v>0</v>
          </cell>
          <cell r="N1041">
            <v>0</v>
          </cell>
          <cell r="O1041">
            <v>37724685</v>
          </cell>
          <cell r="P1041" t="str">
            <v>510351210.1000.1214003</v>
          </cell>
          <cell r="Q1041">
            <v>37724685</v>
          </cell>
        </row>
        <row r="1042">
          <cell r="A1042" t="str">
            <v>510351210.1000.1214022</v>
          </cell>
          <cell r="B1042" t="str">
            <v>COMPRA DE EQUIPO</v>
          </cell>
          <cell r="C1042">
            <v>8700000</v>
          </cell>
          <cell r="D1042">
            <v>0</v>
          </cell>
          <cell r="E1042">
            <v>0</v>
          </cell>
          <cell r="F1042">
            <v>0</v>
          </cell>
          <cell r="G1042">
            <v>0</v>
          </cell>
          <cell r="H1042">
            <v>0</v>
          </cell>
          <cell r="I1042">
            <v>0</v>
          </cell>
          <cell r="J1042">
            <v>0</v>
          </cell>
          <cell r="K1042">
            <v>0</v>
          </cell>
          <cell r="L1042">
            <v>0</v>
          </cell>
          <cell r="M1042">
            <v>0</v>
          </cell>
          <cell r="N1042">
            <v>0</v>
          </cell>
          <cell r="O1042">
            <v>8700000</v>
          </cell>
          <cell r="P1042" t="str">
            <v>510351210.1000.1214022</v>
          </cell>
          <cell r="Q1042">
            <v>8700000</v>
          </cell>
        </row>
        <row r="1043">
          <cell r="A1043" t="str">
            <v>510351210.1000.1220004</v>
          </cell>
          <cell r="B1043" t="str">
            <v>SERVICIO DE MANTENIMIENTO GENERAL</v>
          </cell>
          <cell r="C1043">
            <v>0</v>
          </cell>
          <cell r="D1043">
            <v>0</v>
          </cell>
          <cell r="E1043">
            <v>1300000000</v>
          </cell>
          <cell r="F1043">
            <v>0</v>
          </cell>
          <cell r="G1043">
            <v>0</v>
          </cell>
          <cell r="H1043">
            <v>0</v>
          </cell>
          <cell r="I1043">
            <v>0</v>
          </cell>
          <cell r="J1043">
            <v>157916576</v>
          </cell>
          <cell r="K1043">
            <v>0</v>
          </cell>
          <cell r="L1043">
            <v>0</v>
          </cell>
          <cell r="M1043">
            <v>0</v>
          </cell>
          <cell r="N1043">
            <v>0</v>
          </cell>
          <cell r="O1043">
            <v>1457916576</v>
          </cell>
          <cell r="P1043" t="str">
            <v>510351210.1000.1220004</v>
          </cell>
          <cell r="Q1043">
            <v>1457916576</v>
          </cell>
        </row>
        <row r="1044">
          <cell r="A1044" t="str">
            <v>510351210.1000.1222004</v>
          </cell>
          <cell r="B1044" t="str">
            <v>SERVICIO DE MANTENIMIENTO GENERAL</v>
          </cell>
          <cell r="C1044">
            <v>335450000</v>
          </cell>
          <cell r="D1044">
            <v>0</v>
          </cell>
          <cell r="E1044">
            <v>0</v>
          </cell>
          <cell r="F1044">
            <v>0</v>
          </cell>
          <cell r="G1044">
            <v>0</v>
          </cell>
          <cell r="H1044">
            <v>0</v>
          </cell>
          <cell r="I1044">
            <v>0</v>
          </cell>
          <cell r="J1044">
            <v>0</v>
          </cell>
          <cell r="K1044">
            <v>0</v>
          </cell>
          <cell r="L1044">
            <v>0</v>
          </cell>
          <cell r="M1044">
            <v>0</v>
          </cell>
          <cell r="N1044">
            <v>0</v>
          </cell>
          <cell r="O1044">
            <v>335450000</v>
          </cell>
          <cell r="P1044" t="str">
            <v>510351210.1000.1222004</v>
          </cell>
          <cell r="Q1044">
            <v>335450000</v>
          </cell>
        </row>
        <row r="1045">
          <cell r="A1045" t="str">
            <v>510351210.1000.41305103046</v>
          </cell>
          <cell r="B1045" t="str">
            <v>OPTIMIZACION Y ACTUALIZACION TECNOLOGICA DE EQUIPOS EN SUBESTACIONES</v>
          </cell>
          <cell r="C1045">
            <v>0</v>
          </cell>
          <cell r="D1045">
            <v>0</v>
          </cell>
          <cell r="E1045">
            <v>0</v>
          </cell>
          <cell r="F1045">
            <v>375000000</v>
          </cell>
          <cell r="G1045">
            <v>0</v>
          </cell>
          <cell r="H1045">
            <v>0</v>
          </cell>
          <cell r="I1045">
            <v>0</v>
          </cell>
          <cell r="J1045">
            <v>0</v>
          </cell>
          <cell r="K1045">
            <v>0</v>
          </cell>
          <cell r="L1045">
            <v>0</v>
          </cell>
          <cell r="M1045">
            <v>0</v>
          </cell>
          <cell r="N1045">
            <v>0</v>
          </cell>
          <cell r="O1045">
            <v>375000000</v>
          </cell>
          <cell r="P1045" t="str">
            <v>510351210.1000.41305103046</v>
          </cell>
          <cell r="Q1045">
            <v>375000000</v>
          </cell>
        </row>
        <row r="1046">
          <cell r="A1046" t="str">
            <v>510351210.1000.41325103034</v>
          </cell>
          <cell r="B1046" t="str">
            <v>REPOSICION DE TRANSF. AVERIADOS Y OBSOLETO FASE III</v>
          </cell>
          <cell r="C1046">
            <v>124352000</v>
          </cell>
          <cell r="D1046">
            <v>0</v>
          </cell>
          <cell r="E1046">
            <v>0</v>
          </cell>
          <cell r="F1046">
            <v>0</v>
          </cell>
          <cell r="G1046">
            <v>0</v>
          </cell>
          <cell r="H1046">
            <v>0</v>
          </cell>
          <cell r="I1046">
            <v>0</v>
          </cell>
          <cell r="J1046">
            <v>0</v>
          </cell>
          <cell r="K1046">
            <v>0</v>
          </cell>
          <cell r="L1046">
            <v>0</v>
          </cell>
          <cell r="M1046">
            <v>0</v>
          </cell>
          <cell r="N1046">
            <v>0</v>
          </cell>
          <cell r="O1046">
            <v>124352000</v>
          </cell>
          <cell r="P1046" t="str">
            <v>510351210.1000.41325103034</v>
          </cell>
          <cell r="Q1046">
            <v>124352000</v>
          </cell>
        </row>
        <row r="1047">
          <cell r="A1047" t="str">
            <v>510351210.1000.41345103034</v>
          </cell>
          <cell r="B1047" t="str">
            <v>REPOSICION DE TRANSF. AVERIADOS Y OBSOLETO FASE III</v>
          </cell>
          <cell r="C1047">
            <v>2125297400</v>
          </cell>
          <cell r="D1047">
            <v>0</v>
          </cell>
          <cell r="E1047">
            <v>0</v>
          </cell>
          <cell r="F1047">
            <v>0</v>
          </cell>
          <cell r="G1047">
            <v>0</v>
          </cell>
          <cell r="H1047">
            <v>0</v>
          </cell>
          <cell r="I1047">
            <v>0</v>
          </cell>
          <cell r="J1047">
            <v>0</v>
          </cell>
          <cell r="K1047">
            <v>0</v>
          </cell>
          <cell r="L1047">
            <v>0</v>
          </cell>
          <cell r="M1047">
            <v>0</v>
          </cell>
          <cell r="N1047">
            <v>0</v>
          </cell>
          <cell r="O1047">
            <v>2125297400</v>
          </cell>
          <cell r="P1047" t="str">
            <v>510351210.1000.41345103034</v>
          </cell>
          <cell r="Q1047">
            <v>2125297400</v>
          </cell>
        </row>
        <row r="1048">
          <cell r="A1048" t="str">
            <v>510351220.1000.1120031</v>
          </cell>
          <cell r="B1048" t="str">
            <v>HONORARIOS Y REMUNERACIÓN SERV-TÉCNICOS</v>
          </cell>
          <cell r="C1048">
            <v>61161594</v>
          </cell>
          <cell r="D1048">
            <v>0</v>
          </cell>
          <cell r="E1048">
            <v>0</v>
          </cell>
          <cell r="F1048">
            <v>0</v>
          </cell>
          <cell r="G1048">
            <v>0</v>
          </cell>
          <cell r="H1048">
            <v>87000000</v>
          </cell>
          <cell r="I1048">
            <v>50967995</v>
          </cell>
          <cell r="J1048">
            <v>61000000</v>
          </cell>
          <cell r="K1048">
            <v>0</v>
          </cell>
          <cell r="L1048">
            <v>0</v>
          </cell>
          <cell r="M1048">
            <v>0</v>
          </cell>
          <cell r="N1048">
            <v>0</v>
          </cell>
          <cell r="O1048">
            <v>260129589</v>
          </cell>
          <cell r="P1048" t="str">
            <v>510351220.1000.1120031</v>
          </cell>
          <cell r="Q1048">
            <v>260129589</v>
          </cell>
        </row>
        <row r="1049">
          <cell r="A1049" t="str">
            <v>510351220.1000.1122031</v>
          </cell>
          <cell r="B1049" t="str">
            <v>HONORARIOS Y REMUNERACIÓN SERV-TÉCNICOS</v>
          </cell>
          <cell r="C1049">
            <v>176669476</v>
          </cell>
          <cell r="D1049">
            <v>0</v>
          </cell>
          <cell r="E1049">
            <v>0</v>
          </cell>
          <cell r="F1049">
            <v>0</v>
          </cell>
          <cell r="G1049">
            <v>0</v>
          </cell>
          <cell r="H1049">
            <v>0</v>
          </cell>
          <cell r="I1049">
            <v>0</v>
          </cell>
          <cell r="J1049">
            <v>-18926210</v>
          </cell>
          <cell r="K1049">
            <v>0</v>
          </cell>
          <cell r="L1049">
            <v>0</v>
          </cell>
          <cell r="M1049">
            <v>0</v>
          </cell>
          <cell r="N1049">
            <v>0</v>
          </cell>
          <cell r="O1049">
            <v>157743266</v>
          </cell>
          <cell r="P1049" t="str">
            <v>510351220.1000.1122031</v>
          </cell>
          <cell r="Q1049">
            <v>157743266</v>
          </cell>
        </row>
        <row r="1050">
          <cell r="A1050" t="str">
            <v>510351220.1000.1210003</v>
          </cell>
          <cell r="B1050" t="str">
            <v>MATERIALES Y SUMINISTROS</v>
          </cell>
          <cell r="C1050">
            <v>0</v>
          </cell>
          <cell r="D1050">
            <v>0</v>
          </cell>
          <cell r="E1050">
            <v>0</v>
          </cell>
          <cell r="F1050">
            <v>46784576</v>
          </cell>
          <cell r="G1050">
            <v>4760000</v>
          </cell>
          <cell r="H1050">
            <v>0</v>
          </cell>
          <cell r="I1050">
            <v>0</v>
          </cell>
          <cell r="J1050">
            <v>13356000</v>
          </cell>
          <cell r="K1050">
            <v>0</v>
          </cell>
          <cell r="L1050">
            <v>0</v>
          </cell>
          <cell r="M1050">
            <v>0</v>
          </cell>
          <cell r="N1050">
            <v>0</v>
          </cell>
          <cell r="O1050">
            <v>64900576</v>
          </cell>
          <cell r="P1050" t="str">
            <v>510351220.1000.1210003</v>
          </cell>
          <cell r="Q1050">
            <v>64900576</v>
          </cell>
        </row>
        <row r="1051">
          <cell r="A1051" t="str">
            <v>510351220.1000.1210022</v>
          </cell>
          <cell r="B1051" t="str">
            <v>COMPRA DE EQUIPO</v>
          </cell>
          <cell r="C1051">
            <v>0</v>
          </cell>
          <cell r="D1051">
            <v>0</v>
          </cell>
          <cell r="E1051">
            <v>0</v>
          </cell>
          <cell r="F1051">
            <v>0</v>
          </cell>
          <cell r="G1051">
            <v>115254000</v>
          </cell>
          <cell r="H1051">
            <v>-115254000</v>
          </cell>
          <cell r="I1051">
            <v>0</v>
          </cell>
          <cell r="J1051">
            <v>16000000</v>
          </cell>
          <cell r="K1051">
            <v>0</v>
          </cell>
          <cell r="L1051">
            <v>0</v>
          </cell>
          <cell r="M1051">
            <v>0</v>
          </cell>
          <cell r="N1051">
            <v>0</v>
          </cell>
          <cell r="O1051">
            <v>16000000</v>
          </cell>
          <cell r="P1051" t="str">
            <v>510351220.1000.1210022</v>
          </cell>
          <cell r="Q1051">
            <v>16000000</v>
          </cell>
        </row>
        <row r="1052">
          <cell r="A1052" t="str">
            <v>510351220.1000.1212022</v>
          </cell>
          <cell r="B1052" t="str">
            <v>COMPRA DE EQUIPO</v>
          </cell>
          <cell r="C1052">
            <v>5955776</v>
          </cell>
          <cell r="D1052">
            <v>0</v>
          </cell>
          <cell r="E1052">
            <v>-5955776</v>
          </cell>
          <cell r="F1052">
            <v>0</v>
          </cell>
          <cell r="G1052">
            <v>0</v>
          </cell>
          <cell r="H1052">
            <v>0</v>
          </cell>
          <cell r="I1052">
            <v>0</v>
          </cell>
          <cell r="J1052">
            <v>0</v>
          </cell>
          <cell r="K1052">
            <v>0</v>
          </cell>
          <cell r="L1052">
            <v>0</v>
          </cell>
          <cell r="M1052">
            <v>0</v>
          </cell>
          <cell r="N1052">
            <v>0</v>
          </cell>
          <cell r="O1052">
            <v>0</v>
          </cell>
          <cell r="P1052" t="str">
            <v>510351220.1000.1212022</v>
          </cell>
          <cell r="Q1052">
            <v>0</v>
          </cell>
        </row>
        <row r="1053">
          <cell r="A1053" t="str">
            <v>510351220.1000.1220004</v>
          </cell>
          <cell r="B1053" t="str">
            <v>SERVICIO DE MANTENIMIENTO GENERAL</v>
          </cell>
          <cell r="C1053">
            <v>112598928</v>
          </cell>
          <cell r="D1053">
            <v>0</v>
          </cell>
          <cell r="E1053">
            <v>0</v>
          </cell>
          <cell r="F1053">
            <v>0</v>
          </cell>
          <cell r="G1053">
            <v>0</v>
          </cell>
          <cell r="H1053">
            <v>0</v>
          </cell>
          <cell r="I1053">
            <v>0</v>
          </cell>
          <cell r="J1053">
            <v>318565080</v>
          </cell>
          <cell r="K1053">
            <v>0</v>
          </cell>
          <cell r="L1053">
            <v>0</v>
          </cell>
          <cell r="M1053">
            <v>0</v>
          </cell>
          <cell r="N1053">
            <v>0</v>
          </cell>
          <cell r="O1053">
            <v>431164008</v>
          </cell>
          <cell r="P1053" t="str">
            <v>510351220.1000.1220004</v>
          </cell>
          <cell r="Q1053">
            <v>431164008</v>
          </cell>
        </row>
        <row r="1054">
          <cell r="A1054" t="str">
            <v>510351220.1000.1220097</v>
          </cell>
          <cell r="B1054" t="str">
            <v>IMPRESOS PUBLICACIONES Y AFILIACIONES</v>
          </cell>
          <cell r="C1054">
            <v>15145178</v>
          </cell>
          <cell r="D1054">
            <v>0</v>
          </cell>
          <cell r="E1054">
            <v>0</v>
          </cell>
          <cell r="F1054">
            <v>0</v>
          </cell>
          <cell r="G1054">
            <v>0</v>
          </cell>
          <cell r="H1054">
            <v>0</v>
          </cell>
          <cell r="I1054">
            <v>0</v>
          </cell>
          <cell r="J1054">
            <v>30290356</v>
          </cell>
          <cell r="K1054">
            <v>0</v>
          </cell>
          <cell r="L1054">
            <v>0</v>
          </cell>
          <cell r="M1054">
            <v>0</v>
          </cell>
          <cell r="N1054">
            <v>0</v>
          </cell>
          <cell r="O1054">
            <v>45435534</v>
          </cell>
          <cell r="P1054" t="str">
            <v>510351220.1000.1220097</v>
          </cell>
          <cell r="Q1054">
            <v>45435534</v>
          </cell>
        </row>
        <row r="1055">
          <cell r="A1055" t="str">
            <v>510351220.1000.1222004</v>
          </cell>
          <cell r="B1055" t="str">
            <v>SERVICIO DE MANTENIMIENTO GENERAL</v>
          </cell>
          <cell r="C1055">
            <v>10550882</v>
          </cell>
          <cell r="D1055">
            <v>0</v>
          </cell>
          <cell r="E1055">
            <v>0</v>
          </cell>
          <cell r="F1055">
            <v>0</v>
          </cell>
          <cell r="G1055">
            <v>0</v>
          </cell>
          <cell r="H1055">
            <v>0</v>
          </cell>
          <cell r="I1055">
            <v>0</v>
          </cell>
          <cell r="J1055">
            <v>0</v>
          </cell>
          <cell r="K1055">
            <v>0</v>
          </cell>
          <cell r="L1055">
            <v>0</v>
          </cell>
          <cell r="M1055">
            <v>0</v>
          </cell>
          <cell r="N1055">
            <v>0</v>
          </cell>
          <cell r="O1055">
            <v>10550882</v>
          </cell>
          <cell r="P1055" t="str">
            <v>510351220.1000.1222004</v>
          </cell>
          <cell r="Q1055">
            <v>10550882</v>
          </cell>
        </row>
        <row r="1056">
          <cell r="A1056" t="str">
            <v>510351220.1000.1226004</v>
          </cell>
          <cell r="B1056" t="str">
            <v>SERVICIO DE MANTENIMIENTO GENERAL</v>
          </cell>
          <cell r="C1056">
            <v>24962040</v>
          </cell>
          <cell r="D1056">
            <v>0</v>
          </cell>
          <cell r="E1056">
            <v>0</v>
          </cell>
          <cell r="F1056">
            <v>0</v>
          </cell>
          <cell r="G1056">
            <v>0</v>
          </cell>
          <cell r="H1056">
            <v>0</v>
          </cell>
          <cell r="I1056">
            <v>0</v>
          </cell>
          <cell r="J1056">
            <v>0</v>
          </cell>
          <cell r="K1056">
            <v>0</v>
          </cell>
          <cell r="L1056">
            <v>0</v>
          </cell>
          <cell r="M1056">
            <v>0</v>
          </cell>
          <cell r="N1056">
            <v>0</v>
          </cell>
          <cell r="O1056">
            <v>24962040</v>
          </cell>
          <cell r="P1056" t="str">
            <v>510351220.1000.1226004</v>
          </cell>
          <cell r="Q1056">
            <v>24962040</v>
          </cell>
        </row>
        <row r="1057">
          <cell r="A1057" t="str">
            <v>510351220.1000.2130062</v>
          </cell>
          <cell r="B1057" t="str">
            <v>USO DE REDES</v>
          </cell>
          <cell r="C1057">
            <v>4070000000</v>
          </cell>
          <cell r="D1057">
            <v>0</v>
          </cell>
          <cell r="E1057">
            <v>0</v>
          </cell>
          <cell r="F1057">
            <v>0</v>
          </cell>
          <cell r="G1057">
            <v>0</v>
          </cell>
          <cell r="H1057">
            <v>0</v>
          </cell>
          <cell r="I1057">
            <v>4000000000</v>
          </cell>
          <cell r="J1057">
            <v>0</v>
          </cell>
          <cell r="K1057">
            <v>0</v>
          </cell>
          <cell r="L1057">
            <v>0</v>
          </cell>
          <cell r="M1057">
            <v>0</v>
          </cell>
          <cell r="N1057">
            <v>0</v>
          </cell>
          <cell r="O1057">
            <v>8070000000</v>
          </cell>
          <cell r="P1057" t="str">
            <v>510351220.1000.2130062</v>
          </cell>
          <cell r="Q1057">
            <v>8070000000</v>
          </cell>
        </row>
        <row r="1058">
          <cell r="A1058" t="str">
            <v>510351220.1000.2132062</v>
          </cell>
          <cell r="B1058" t="str">
            <v xml:space="preserve"> USO DE REDES</v>
          </cell>
          <cell r="C1058">
            <v>727995372</v>
          </cell>
          <cell r="D1058">
            <v>0</v>
          </cell>
          <cell r="E1058">
            <v>-95734626</v>
          </cell>
          <cell r="F1058">
            <v>0</v>
          </cell>
          <cell r="G1058">
            <v>0</v>
          </cell>
          <cell r="H1058">
            <v>0</v>
          </cell>
          <cell r="I1058">
            <v>0</v>
          </cell>
          <cell r="J1058">
            <v>0</v>
          </cell>
          <cell r="K1058">
            <v>0</v>
          </cell>
          <cell r="L1058">
            <v>0</v>
          </cell>
          <cell r="M1058">
            <v>0</v>
          </cell>
          <cell r="N1058">
            <v>0</v>
          </cell>
          <cell r="O1058">
            <v>632260746</v>
          </cell>
          <cell r="P1058" t="str">
            <v>510351220.1000.2132062</v>
          </cell>
          <cell r="Q1058">
            <v>632260746</v>
          </cell>
        </row>
        <row r="1059">
          <cell r="A1059" t="str">
            <v>510351220.1000.2134062</v>
          </cell>
          <cell r="B1059" t="str">
            <v>USO DE REDES</v>
          </cell>
          <cell r="C1059">
            <v>631267670</v>
          </cell>
          <cell r="D1059">
            <v>0</v>
          </cell>
          <cell r="E1059">
            <v>0</v>
          </cell>
          <cell r="F1059">
            <v>0</v>
          </cell>
          <cell r="G1059">
            <v>0</v>
          </cell>
          <cell r="H1059">
            <v>0</v>
          </cell>
          <cell r="I1059">
            <v>0</v>
          </cell>
          <cell r="J1059">
            <v>0</v>
          </cell>
          <cell r="K1059">
            <v>0</v>
          </cell>
          <cell r="L1059">
            <v>0</v>
          </cell>
          <cell r="M1059">
            <v>0</v>
          </cell>
          <cell r="N1059">
            <v>0</v>
          </cell>
          <cell r="O1059">
            <v>631267670</v>
          </cell>
          <cell r="P1059" t="str">
            <v>510351220.1000.2134062</v>
          </cell>
          <cell r="Q1059">
            <v>631267670</v>
          </cell>
        </row>
        <row r="1060">
          <cell r="A1060" t="str">
            <v>510351220.1000.41205103008</v>
          </cell>
          <cell r="B1060" t="str">
            <v>OPERACIÓN LINEA SAN LUIS  - SIDELPA Y SUBESTACION  SIDELPA  115 KV</v>
          </cell>
          <cell r="C1060">
            <v>246741000</v>
          </cell>
          <cell r="D1060">
            <v>0</v>
          </cell>
          <cell r="E1060">
            <v>0</v>
          </cell>
          <cell r="F1060">
            <v>0</v>
          </cell>
          <cell r="G1060">
            <v>0</v>
          </cell>
          <cell r="H1060">
            <v>0</v>
          </cell>
          <cell r="I1060">
            <v>0</v>
          </cell>
          <cell r="J1060">
            <v>0</v>
          </cell>
          <cell r="K1060">
            <v>0</v>
          </cell>
          <cell r="L1060">
            <v>0</v>
          </cell>
          <cell r="M1060">
            <v>0</v>
          </cell>
          <cell r="N1060">
            <v>0</v>
          </cell>
          <cell r="O1060">
            <v>246741000</v>
          </cell>
          <cell r="P1060" t="str">
            <v>510351220.1000.41205103008</v>
          </cell>
          <cell r="Q1060">
            <v>246741000</v>
          </cell>
        </row>
        <row r="1061">
          <cell r="A1061" t="str">
            <v>510351220.1000.41245103008</v>
          </cell>
          <cell r="B1061" t="str">
            <v>OPERACIÓN LINEA SAN LUIS  - SIDELPA Y SUBESTACION  SIDELPA  115 KV</v>
          </cell>
          <cell r="C1061">
            <v>33163947</v>
          </cell>
          <cell r="D1061">
            <v>0</v>
          </cell>
          <cell r="E1061">
            <v>0</v>
          </cell>
          <cell r="F1061">
            <v>0</v>
          </cell>
          <cell r="G1061">
            <v>0</v>
          </cell>
          <cell r="H1061">
            <v>0</v>
          </cell>
          <cell r="I1061">
            <v>0</v>
          </cell>
          <cell r="J1061">
            <v>0</v>
          </cell>
          <cell r="K1061">
            <v>0</v>
          </cell>
          <cell r="L1061">
            <v>0</v>
          </cell>
          <cell r="M1061">
            <v>0</v>
          </cell>
          <cell r="N1061">
            <v>0</v>
          </cell>
          <cell r="O1061">
            <v>33163947</v>
          </cell>
          <cell r="P1061" t="str">
            <v>510351220.1000.41245103008</v>
          </cell>
          <cell r="Q1061">
            <v>33163947</v>
          </cell>
        </row>
        <row r="1062">
          <cell r="A1062" t="str">
            <v>510351220.3000.41105103006</v>
          </cell>
          <cell r="B1062" t="str">
            <v>PROYECTO PILOTO RESTAURACION AUTOMATICA DEL  SERVICIO EN BT</v>
          </cell>
          <cell r="C1062">
            <v>0</v>
          </cell>
          <cell r="D1062">
            <v>0</v>
          </cell>
          <cell r="E1062">
            <v>0</v>
          </cell>
          <cell r="F1062">
            <v>0</v>
          </cell>
          <cell r="G1062">
            <v>0</v>
          </cell>
          <cell r="H1062">
            <v>0</v>
          </cell>
          <cell r="I1062">
            <v>0</v>
          </cell>
          <cell r="J1062">
            <v>500000000</v>
          </cell>
          <cell r="K1062">
            <v>0</v>
          </cell>
          <cell r="L1062">
            <v>0</v>
          </cell>
          <cell r="M1062">
            <v>0</v>
          </cell>
          <cell r="N1062">
            <v>0</v>
          </cell>
          <cell r="O1062">
            <v>500000000</v>
          </cell>
          <cell r="P1062" t="str">
            <v>510351220.3000.41105103006</v>
          </cell>
          <cell r="Q1062">
            <v>500000000</v>
          </cell>
        </row>
        <row r="1063">
          <cell r="A1063" t="str">
            <v>510351230.1000.1120031</v>
          </cell>
          <cell r="B1063" t="str">
            <v>HONORARIOS Y REMUNERACIÓN SERV-TÉCNICOS</v>
          </cell>
          <cell r="C1063">
            <v>1561620000</v>
          </cell>
          <cell r="D1063">
            <v>0</v>
          </cell>
          <cell r="E1063">
            <v>0</v>
          </cell>
          <cell r="F1063">
            <v>0</v>
          </cell>
          <cell r="G1063">
            <v>0</v>
          </cell>
          <cell r="H1063">
            <v>0</v>
          </cell>
          <cell r="I1063">
            <v>-1010400000</v>
          </cell>
          <cell r="J1063">
            <v>1015080000</v>
          </cell>
          <cell r="K1063">
            <v>0</v>
          </cell>
          <cell r="L1063">
            <v>0</v>
          </cell>
          <cell r="M1063">
            <v>0</v>
          </cell>
          <cell r="N1063">
            <v>0</v>
          </cell>
          <cell r="O1063">
            <v>1566300000</v>
          </cell>
          <cell r="P1063" t="str">
            <v>510351230.1000.1120031</v>
          </cell>
          <cell r="Q1063">
            <v>1566300000</v>
          </cell>
        </row>
        <row r="1064">
          <cell r="A1064" t="str">
            <v>510351230.1000.1122031</v>
          </cell>
          <cell r="B1064" t="str">
            <v>HONORARIOS Y REMUNERACIÓN SERV-TÉCNICOS</v>
          </cell>
          <cell r="C1064">
            <v>251731856</v>
          </cell>
          <cell r="D1064">
            <v>0</v>
          </cell>
          <cell r="E1064">
            <v>0</v>
          </cell>
          <cell r="F1064">
            <v>0</v>
          </cell>
          <cell r="G1064">
            <v>0</v>
          </cell>
          <cell r="H1064">
            <v>0</v>
          </cell>
          <cell r="I1064">
            <v>0</v>
          </cell>
          <cell r="J1064">
            <v>-5129867</v>
          </cell>
          <cell r="K1064">
            <v>0</v>
          </cell>
          <cell r="L1064">
            <v>0</v>
          </cell>
          <cell r="M1064">
            <v>0</v>
          </cell>
          <cell r="N1064">
            <v>0</v>
          </cell>
          <cell r="O1064">
            <v>246601989</v>
          </cell>
          <cell r="P1064" t="str">
            <v>510351230.1000.1122031</v>
          </cell>
          <cell r="Q1064">
            <v>246601989</v>
          </cell>
        </row>
        <row r="1065">
          <cell r="A1065" t="str">
            <v>510351230.1000.1126031</v>
          </cell>
          <cell r="B1065" t="str">
            <v>HONORARIOS Y REMUNERACIÓN SERV-TÉCNICOS</v>
          </cell>
          <cell r="C1065">
            <v>897364</v>
          </cell>
          <cell r="D1065">
            <v>0</v>
          </cell>
          <cell r="E1065">
            <v>0</v>
          </cell>
          <cell r="F1065">
            <v>0</v>
          </cell>
          <cell r="G1065">
            <v>0</v>
          </cell>
          <cell r="H1065">
            <v>0</v>
          </cell>
          <cell r="I1065">
            <v>0</v>
          </cell>
          <cell r="J1065">
            <v>0</v>
          </cell>
          <cell r="K1065">
            <v>0</v>
          </cell>
          <cell r="L1065">
            <v>0</v>
          </cell>
          <cell r="M1065">
            <v>0</v>
          </cell>
          <cell r="N1065">
            <v>0</v>
          </cell>
          <cell r="O1065">
            <v>897364</v>
          </cell>
          <cell r="P1065" t="str">
            <v>510351230.1000.1126031</v>
          </cell>
          <cell r="Q1065">
            <v>897364</v>
          </cell>
        </row>
        <row r="1066">
          <cell r="A1066" t="str">
            <v>510351230.1000.1220097</v>
          </cell>
          <cell r="B1066" t="str">
            <v>IMPRESOS PUBLICACIONES Y AFILIACIONES</v>
          </cell>
          <cell r="C1066">
            <v>1785333</v>
          </cell>
          <cell r="D1066">
            <v>0</v>
          </cell>
          <cell r="E1066">
            <v>0</v>
          </cell>
          <cell r="F1066">
            <v>0</v>
          </cell>
          <cell r="G1066">
            <v>0</v>
          </cell>
          <cell r="H1066">
            <v>0</v>
          </cell>
          <cell r="I1066">
            <v>0</v>
          </cell>
          <cell r="J1066">
            <v>1075667</v>
          </cell>
          <cell r="K1066">
            <v>0</v>
          </cell>
          <cell r="L1066">
            <v>0</v>
          </cell>
          <cell r="M1066">
            <v>0</v>
          </cell>
          <cell r="N1066">
            <v>0</v>
          </cell>
          <cell r="O1066">
            <v>2861000</v>
          </cell>
          <cell r="P1066" t="str">
            <v>510351230.1000.1220097</v>
          </cell>
          <cell r="Q1066">
            <v>2861000</v>
          </cell>
        </row>
        <row r="1067">
          <cell r="A1067" t="str">
            <v>510351230.1000.41205103029</v>
          </cell>
          <cell r="B1067" t="str">
            <v>NUEVOS CIRCUITOS 13.2 KV</v>
          </cell>
          <cell r="C1067">
            <v>682400000</v>
          </cell>
          <cell r="D1067">
            <v>0</v>
          </cell>
          <cell r="E1067">
            <v>0</v>
          </cell>
          <cell r="F1067">
            <v>0</v>
          </cell>
          <cell r="G1067">
            <v>0</v>
          </cell>
          <cell r="H1067">
            <v>0</v>
          </cell>
          <cell r="I1067">
            <v>0</v>
          </cell>
          <cell r="J1067">
            <v>0</v>
          </cell>
          <cell r="K1067">
            <v>0</v>
          </cell>
          <cell r="L1067">
            <v>0</v>
          </cell>
          <cell r="M1067">
            <v>0</v>
          </cell>
          <cell r="N1067">
            <v>0</v>
          </cell>
          <cell r="O1067">
            <v>682400000</v>
          </cell>
          <cell r="P1067" t="str">
            <v>510351230.1000.41205103029</v>
          </cell>
          <cell r="Q1067">
            <v>682400000</v>
          </cell>
        </row>
        <row r="1068">
          <cell r="A1068" t="str">
            <v>510351230.1000.41205103030</v>
          </cell>
          <cell r="B1068" t="str">
            <v>EXPANSION DE LA INFRAESTRUCTURA SDL FASE III</v>
          </cell>
          <cell r="C1068">
            <v>0</v>
          </cell>
          <cell r="D1068">
            <v>0</v>
          </cell>
          <cell r="E1068">
            <v>0</v>
          </cell>
          <cell r="F1068">
            <v>151223656.84</v>
          </cell>
          <cell r="G1068">
            <v>21600000</v>
          </cell>
          <cell r="H1068">
            <v>632929240</v>
          </cell>
          <cell r="I1068">
            <v>296500000</v>
          </cell>
          <cell r="J1068">
            <v>71000000</v>
          </cell>
          <cell r="K1068">
            <v>0</v>
          </cell>
          <cell r="L1068">
            <v>0</v>
          </cell>
          <cell r="M1068">
            <v>0</v>
          </cell>
          <cell r="N1068">
            <v>0</v>
          </cell>
          <cell r="O1068">
            <v>1173252896.8400002</v>
          </cell>
          <cell r="P1068" t="str">
            <v>510351230.1000.41205103030</v>
          </cell>
          <cell r="Q1068">
            <v>1173252896.8400002</v>
          </cell>
        </row>
        <row r="1069">
          <cell r="A1069" t="str">
            <v>510351230.1000.41225103030</v>
          </cell>
          <cell r="B1069" t="str">
            <v>EXPANSION DE LA INFRAESTRUCTURA SDL FASE III</v>
          </cell>
          <cell r="C1069">
            <v>457119329</v>
          </cell>
          <cell r="D1069">
            <v>0</v>
          </cell>
          <cell r="E1069">
            <v>0</v>
          </cell>
          <cell r="F1069">
            <v>0</v>
          </cell>
          <cell r="G1069">
            <v>0</v>
          </cell>
          <cell r="H1069">
            <v>0</v>
          </cell>
          <cell r="I1069">
            <v>0</v>
          </cell>
          <cell r="J1069">
            <v>0</v>
          </cell>
          <cell r="K1069">
            <v>0</v>
          </cell>
          <cell r="L1069">
            <v>0</v>
          </cell>
          <cell r="M1069">
            <v>0</v>
          </cell>
          <cell r="N1069">
            <v>0</v>
          </cell>
          <cell r="O1069">
            <v>457119329</v>
          </cell>
          <cell r="P1069" t="str">
            <v>510351230.1000.41225103030</v>
          </cell>
          <cell r="Q1069">
            <v>457119329</v>
          </cell>
        </row>
        <row r="1070">
          <cell r="A1070" t="str">
            <v>510351230.1000.41245103030</v>
          </cell>
          <cell r="B1070" t="str">
            <v>EXPANSION DE LA INFRAESTRUCTURA SDL FASE III</v>
          </cell>
          <cell r="C1070">
            <v>887801982</v>
          </cell>
          <cell r="D1070">
            <v>0</v>
          </cell>
          <cell r="E1070">
            <v>0</v>
          </cell>
          <cell r="F1070">
            <v>0</v>
          </cell>
          <cell r="G1070">
            <v>0</v>
          </cell>
          <cell r="H1070">
            <v>0</v>
          </cell>
          <cell r="I1070">
            <v>0</v>
          </cell>
          <cell r="J1070">
            <v>0</v>
          </cell>
          <cell r="K1070">
            <v>0</v>
          </cell>
          <cell r="L1070">
            <v>0</v>
          </cell>
          <cell r="M1070">
            <v>0</v>
          </cell>
          <cell r="N1070">
            <v>0</v>
          </cell>
          <cell r="O1070">
            <v>887801982</v>
          </cell>
          <cell r="P1070" t="str">
            <v>510351230.1000.41245103030</v>
          </cell>
          <cell r="Q1070">
            <v>887801982</v>
          </cell>
        </row>
        <row r="1071">
          <cell r="A1071" t="str">
            <v>510351230.1000.41305103031</v>
          </cell>
          <cell r="B1071" t="str">
            <v>RECUPERACION DE PROTECCION - RED 13.2KV FASE II</v>
          </cell>
          <cell r="C1071">
            <v>0</v>
          </cell>
          <cell r="D1071">
            <v>0</v>
          </cell>
          <cell r="E1071">
            <v>0</v>
          </cell>
          <cell r="F1071">
            <v>349805000</v>
          </cell>
          <cell r="G1071">
            <v>0</v>
          </cell>
          <cell r="H1071">
            <v>0</v>
          </cell>
          <cell r="I1071">
            <v>0</v>
          </cell>
          <cell r="J1071">
            <v>0</v>
          </cell>
          <cell r="K1071">
            <v>0</v>
          </cell>
          <cell r="L1071">
            <v>0</v>
          </cell>
          <cell r="M1071">
            <v>0</v>
          </cell>
          <cell r="N1071">
            <v>0</v>
          </cell>
          <cell r="O1071">
            <v>349805000</v>
          </cell>
          <cell r="P1071" t="str">
            <v>510351230.1000.41305103031</v>
          </cell>
          <cell r="Q1071">
            <v>349805000</v>
          </cell>
        </row>
        <row r="1072">
          <cell r="A1072" t="str">
            <v>510351230.1000.41305103032</v>
          </cell>
          <cell r="B1072" t="str">
            <v>INSTALACION EQUIPOS DE FLEXIBILIDAD FASE IV</v>
          </cell>
          <cell r="C1072">
            <v>0</v>
          </cell>
          <cell r="D1072">
            <v>0</v>
          </cell>
          <cell r="E1072">
            <v>0</v>
          </cell>
          <cell r="F1072">
            <v>0</v>
          </cell>
          <cell r="G1072">
            <v>0</v>
          </cell>
          <cell r="H1072">
            <v>774069000</v>
          </cell>
          <cell r="I1072">
            <v>0</v>
          </cell>
          <cell r="J1072">
            <v>0</v>
          </cell>
          <cell r="K1072">
            <v>0</v>
          </cell>
          <cell r="L1072">
            <v>0</v>
          </cell>
          <cell r="M1072">
            <v>0</v>
          </cell>
          <cell r="N1072">
            <v>0</v>
          </cell>
          <cell r="O1072">
            <v>774069000</v>
          </cell>
          <cell r="P1072" t="str">
            <v>510351230.1000.41305103032</v>
          </cell>
          <cell r="Q1072">
            <v>774069000</v>
          </cell>
        </row>
        <row r="1073">
          <cell r="A1073" t="str">
            <v>510351230.1000.41345103003</v>
          </cell>
          <cell r="B1073" t="str">
            <v>RECUPERACION  PERDIDAS TECNICAS DE ENERGIA</v>
          </cell>
          <cell r="C1073">
            <v>516414442</v>
          </cell>
          <cell r="D1073">
            <v>0</v>
          </cell>
          <cell r="E1073">
            <v>0</v>
          </cell>
          <cell r="F1073">
            <v>0</v>
          </cell>
          <cell r="G1073">
            <v>0</v>
          </cell>
          <cell r="H1073">
            <v>0</v>
          </cell>
          <cell r="I1073">
            <v>0</v>
          </cell>
          <cell r="J1073">
            <v>0</v>
          </cell>
          <cell r="K1073">
            <v>0</v>
          </cell>
          <cell r="L1073">
            <v>0</v>
          </cell>
          <cell r="M1073">
            <v>0</v>
          </cell>
          <cell r="N1073">
            <v>0</v>
          </cell>
          <cell r="O1073">
            <v>516414442</v>
          </cell>
          <cell r="P1073" t="str">
            <v>510351230.1000.41345103003</v>
          </cell>
          <cell r="Q1073">
            <v>516414442</v>
          </cell>
        </row>
        <row r="1074">
          <cell r="A1074" t="str">
            <v>510351230.1000.41345103032</v>
          </cell>
          <cell r="B1074" t="str">
            <v>INSTALACION EQUIPOS DE FLEXIBILIDAD FASE III</v>
          </cell>
          <cell r="C1074">
            <v>1140999722</v>
          </cell>
          <cell r="D1074">
            <v>0</v>
          </cell>
          <cell r="E1074">
            <v>0</v>
          </cell>
          <cell r="F1074">
            <v>0</v>
          </cell>
          <cell r="G1074">
            <v>0</v>
          </cell>
          <cell r="H1074">
            <v>0</v>
          </cell>
          <cell r="I1074">
            <v>0</v>
          </cell>
          <cell r="J1074">
            <v>0</v>
          </cell>
          <cell r="K1074">
            <v>0</v>
          </cell>
          <cell r="L1074">
            <v>0</v>
          </cell>
          <cell r="M1074">
            <v>0</v>
          </cell>
          <cell r="N1074">
            <v>0</v>
          </cell>
          <cell r="O1074">
            <v>1140999722</v>
          </cell>
          <cell r="P1074" t="str">
            <v>510351230.1000.41345103032</v>
          </cell>
          <cell r="Q1074">
            <v>1140999722</v>
          </cell>
        </row>
        <row r="1075">
          <cell r="A1075" t="str">
            <v>510351230.3000.41205103029</v>
          </cell>
          <cell r="B1075" t="str">
            <v>NUEVOS CIRCUITOS 13.2 KV</v>
          </cell>
          <cell r="C1075">
            <v>170600000</v>
          </cell>
          <cell r="D1075">
            <v>0</v>
          </cell>
          <cell r="E1075">
            <v>0</v>
          </cell>
          <cell r="F1075">
            <v>0</v>
          </cell>
          <cell r="G1075">
            <v>0</v>
          </cell>
          <cell r="H1075">
            <v>0</v>
          </cell>
          <cell r="I1075">
            <v>0</v>
          </cell>
          <cell r="J1075">
            <v>0</v>
          </cell>
          <cell r="K1075">
            <v>0</v>
          </cell>
          <cell r="L1075">
            <v>0</v>
          </cell>
          <cell r="M1075">
            <v>0</v>
          </cell>
          <cell r="N1075">
            <v>0</v>
          </cell>
          <cell r="O1075">
            <v>170600000</v>
          </cell>
          <cell r="P1075" t="str">
            <v>510351230.3000.41205103029</v>
          </cell>
          <cell r="Q1075">
            <v>170600000</v>
          </cell>
        </row>
        <row r="1076">
          <cell r="A1076" t="str">
            <v>510351230.3000.41205103030</v>
          </cell>
          <cell r="B1076" t="str">
            <v>EXPANSION DE LA INFRAESTRUCTURA SDL FASE III</v>
          </cell>
          <cell r="C1076">
            <v>12200000</v>
          </cell>
          <cell r="D1076">
            <v>0</v>
          </cell>
          <cell r="E1076">
            <v>30000000</v>
          </cell>
          <cell r="F1076">
            <v>641076343.15999997</v>
          </cell>
          <cell r="G1076">
            <v>0</v>
          </cell>
          <cell r="H1076">
            <v>0</v>
          </cell>
          <cell r="I1076">
            <v>0</v>
          </cell>
          <cell r="J1076">
            <v>0</v>
          </cell>
          <cell r="K1076">
            <v>0</v>
          </cell>
          <cell r="L1076">
            <v>0</v>
          </cell>
          <cell r="M1076">
            <v>0</v>
          </cell>
          <cell r="N1076">
            <v>0</v>
          </cell>
          <cell r="O1076">
            <v>683276343.15999997</v>
          </cell>
          <cell r="P1076" t="str">
            <v>510351230.3000.41205103030</v>
          </cell>
          <cell r="Q1076">
            <v>683276343.15999997</v>
          </cell>
        </row>
        <row r="1077">
          <cell r="A1077" t="str">
            <v>510351230.3000.41305103032</v>
          </cell>
          <cell r="B1077" t="str">
            <v>INSTALACION EQUIPOS DE FLEXIBILIDAD FASE IV</v>
          </cell>
          <cell r="C1077">
            <v>0</v>
          </cell>
          <cell r="D1077">
            <v>0</v>
          </cell>
          <cell r="E1077">
            <v>0</v>
          </cell>
          <cell r="F1077">
            <v>0</v>
          </cell>
          <cell r="G1077">
            <v>0</v>
          </cell>
          <cell r="H1077">
            <v>278</v>
          </cell>
          <cell r="I1077">
            <v>0</v>
          </cell>
          <cell r="J1077">
            <v>0</v>
          </cell>
          <cell r="K1077">
            <v>0</v>
          </cell>
          <cell r="L1077">
            <v>0</v>
          </cell>
          <cell r="M1077">
            <v>0</v>
          </cell>
          <cell r="N1077">
            <v>0</v>
          </cell>
          <cell r="O1077">
            <v>278</v>
          </cell>
          <cell r="P1077" t="str">
            <v>510351230.3000.41305103032</v>
          </cell>
          <cell r="Q1077">
            <v>278</v>
          </cell>
        </row>
        <row r="1078">
          <cell r="A1078" t="str">
            <v>510351230.4019.41305103045</v>
          </cell>
          <cell r="B1078" t="str">
            <v>PROGRAMA NORMALIZACION DE REDES DE ENERGIA PRONE</v>
          </cell>
          <cell r="C1078">
            <v>18991934563</v>
          </cell>
          <cell r="D1078">
            <v>0</v>
          </cell>
          <cell r="E1078">
            <v>0</v>
          </cell>
          <cell r="F1078">
            <v>0</v>
          </cell>
          <cell r="G1078">
            <v>0</v>
          </cell>
          <cell r="H1078">
            <v>-2977480563</v>
          </cell>
          <cell r="I1078">
            <v>0</v>
          </cell>
          <cell r="J1078">
            <v>0</v>
          </cell>
          <cell r="K1078">
            <v>0</v>
          </cell>
          <cell r="L1078">
            <v>0</v>
          </cell>
          <cell r="M1078">
            <v>0</v>
          </cell>
          <cell r="N1078">
            <v>0</v>
          </cell>
          <cell r="O1078">
            <v>16014454000</v>
          </cell>
          <cell r="P1078" t="str">
            <v>510351230.4019.41305103045</v>
          </cell>
          <cell r="Q1078">
            <v>16014454000</v>
          </cell>
        </row>
        <row r="1079">
          <cell r="A1079" t="str">
            <v>510351230.4019.41325103045</v>
          </cell>
          <cell r="B1079" t="str">
            <v>PROGRAMA NORMALIZACION DE REDES DE ENERGIA PRONE</v>
          </cell>
          <cell r="C1079">
            <v>4003613563</v>
          </cell>
          <cell r="D1079">
            <v>0</v>
          </cell>
          <cell r="E1079">
            <v>0</v>
          </cell>
          <cell r="F1079">
            <v>0</v>
          </cell>
          <cell r="G1079">
            <v>0</v>
          </cell>
          <cell r="H1079">
            <v>0</v>
          </cell>
          <cell r="I1079">
            <v>0</v>
          </cell>
          <cell r="J1079">
            <v>0</v>
          </cell>
          <cell r="K1079">
            <v>0</v>
          </cell>
          <cell r="L1079">
            <v>0</v>
          </cell>
          <cell r="M1079">
            <v>0</v>
          </cell>
          <cell r="N1079">
            <v>0</v>
          </cell>
          <cell r="O1079">
            <v>4003613563</v>
          </cell>
          <cell r="P1079" t="str">
            <v>510351230.4019.41325103045</v>
          </cell>
          <cell r="Q1079">
            <v>4003613563</v>
          </cell>
        </row>
        <row r="1080">
          <cell r="A1080" t="str">
            <v>510351240.1000.1120031</v>
          </cell>
          <cell r="B1080" t="str">
            <v>HONORARIOS Y REMUNERACIÓN SERV-TÉCNICOS</v>
          </cell>
          <cell r="C1080">
            <v>142345901</v>
          </cell>
          <cell r="D1080">
            <v>-22914760</v>
          </cell>
          <cell r="E1080">
            <v>0</v>
          </cell>
          <cell r="F1080">
            <v>-112268</v>
          </cell>
          <cell r="G1080">
            <v>0</v>
          </cell>
          <cell r="H1080">
            <v>203254318</v>
          </cell>
          <cell r="I1080">
            <v>0</v>
          </cell>
          <cell r="J1080">
            <v>7473548</v>
          </cell>
          <cell r="K1080">
            <v>0</v>
          </cell>
          <cell r="L1080">
            <v>0</v>
          </cell>
          <cell r="M1080">
            <v>0</v>
          </cell>
          <cell r="N1080">
            <v>0</v>
          </cell>
          <cell r="O1080">
            <v>330046739</v>
          </cell>
          <cell r="P1080" t="str">
            <v>510351240.1000.1120031</v>
          </cell>
          <cell r="Q1080">
            <v>330046739</v>
          </cell>
        </row>
        <row r="1081">
          <cell r="A1081" t="str">
            <v>510351240.1000.1122031</v>
          </cell>
          <cell r="B1081" t="str">
            <v>HONORARIOS Y REMUNERACIÓN SERV-TÉCNICOS</v>
          </cell>
          <cell r="C1081">
            <v>110416726</v>
          </cell>
          <cell r="D1081">
            <v>0</v>
          </cell>
          <cell r="E1081">
            <v>0</v>
          </cell>
          <cell r="F1081">
            <v>0</v>
          </cell>
          <cell r="G1081">
            <v>-33675880</v>
          </cell>
          <cell r="H1081">
            <v>0</v>
          </cell>
          <cell r="I1081">
            <v>0</v>
          </cell>
          <cell r="J1081">
            <v>0</v>
          </cell>
          <cell r="K1081">
            <v>0</v>
          </cell>
          <cell r="L1081">
            <v>0</v>
          </cell>
          <cell r="M1081">
            <v>0</v>
          </cell>
          <cell r="N1081">
            <v>0</v>
          </cell>
          <cell r="O1081">
            <v>76740846</v>
          </cell>
          <cell r="P1081" t="str">
            <v>510351240.1000.1122031</v>
          </cell>
          <cell r="Q1081">
            <v>76740846</v>
          </cell>
        </row>
        <row r="1082">
          <cell r="A1082" t="str">
            <v>510351240.1000.1126031</v>
          </cell>
          <cell r="B1082" t="str">
            <v>HONORARIOS Y REMUNERACIÓN SERV-TÉCNICOS</v>
          </cell>
          <cell r="C1082">
            <v>15676165</v>
          </cell>
          <cell r="D1082">
            <v>0</v>
          </cell>
          <cell r="E1082">
            <v>0</v>
          </cell>
          <cell r="F1082">
            <v>0</v>
          </cell>
          <cell r="G1082">
            <v>0</v>
          </cell>
          <cell r="H1082">
            <v>0</v>
          </cell>
          <cell r="I1082">
            <v>0</v>
          </cell>
          <cell r="J1082">
            <v>0</v>
          </cell>
          <cell r="K1082">
            <v>0</v>
          </cell>
          <cell r="L1082">
            <v>0</v>
          </cell>
          <cell r="M1082">
            <v>0</v>
          </cell>
          <cell r="N1082">
            <v>0</v>
          </cell>
          <cell r="O1082">
            <v>15676165</v>
          </cell>
          <cell r="P1082" t="str">
            <v>510351240.1000.1126031</v>
          </cell>
          <cell r="Q1082">
            <v>15676165</v>
          </cell>
        </row>
        <row r="1083">
          <cell r="A1083" t="str">
            <v>510351240.1000.1210003</v>
          </cell>
          <cell r="B1083" t="str">
            <v>MATERIALES Y SUMINISTROS</v>
          </cell>
          <cell r="C1083">
            <v>0</v>
          </cell>
          <cell r="D1083">
            <v>0</v>
          </cell>
          <cell r="E1083">
            <v>0</v>
          </cell>
          <cell r="F1083">
            <v>0</v>
          </cell>
          <cell r="G1083">
            <v>0</v>
          </cell>
          <cell r="H1083">
            <v>0</v>
          </cell>
          <cell r="I1083">
            <v>0</v>
          </cell>
          <cell r="J1083">
            <v>7235615</v>
          </cell>
          <cell r="K1083">
            <v>0</v>
          </cell>
          <cell r="L1083">
            <v>0</v>
          </cell>
          <cell r="M1083">
            <v>0</v>
          </cell>
          <cell r="N1083">
            <v>0</v>
          </cell>
          <cell r="O1083">
            <v>7235615</v>
          </cell>
          <cell r="P1083" t="str">
            <v>510351240.1000.1210003</v>
          </cell>
          <cell r="Q1083">
            <v>7235615</v>
          </cell>
        </row>
        <row r="1084">
          <cell r="A1084" t="str">
            <v>510351240.1000.1210022</v>
          </cell>
          <cell r="B1084" t="str">
            <v>COMPRA DE EQUIPO</v>
          </cell>
          <cell r="C1084">
            <v>0</v>
          </cell>
          <cell r="D1084">
            <v>16600000</v>
          </cell>
          <cell r="E1084">
            <v>0</v>
          </cell>
          <cell r="F1084">
            <v>0</v>
          </cell>
          <cell r="G1084">
            <v>0</v>
          </cell>
          <cell r="H1084">
            <v>0</v>
          </cell>
          <cell r="I1084">
            <v>0</v>
          </cell>
          <cell r="J1084">
            <v>0</v>
          </cell>
          <cell r="K1084">
            <v>0</v>
          </cell>
          <cell r="L1084">
            <v>0</v>
          </cell>
          <cell r="M1084">
            <v>0</v>
          </cell>
          <cell r="N1084">
            <v>0</v>
          </cell>
          <cell r="O1084">
            <v>16600000</v>
          </cell>
          <cell r="P1084" t="str">
            <v>510351240.1000.1210022</v>
          </cell>
          <cell r="Q1084">
            <v>16600000</v>
          </cell>
        </row>
        <row r="1085">
          <cell r="A1085" t="str">
            <v>510351240.1000.1212003</v>
          </cell>
          <cell r="B1085" t="str">
            <v>MATERIALES Y SUMINISTROS</v>
          </cell>
          <cell r="C1085">
            <v>11751016</v>
          </cell>
          <cell r="D1085">
            <v>0</v>
          </cell>
          <cell r="E1085">
            <v>0</v>
          </cell>
          <cell r="F1085">
            <v>0</v>
          </cell>
          <cell r="G1085">
            <v>0</v>
          </cell>
          <cell r="H1085">
            <v>0</v>
          </cell>
          <cell r="I1085">
            <v>0</v>
          </cell>
          <cell r="J1085">
            <v>0</v>
          </cell>
          <cell r="K1085">
            <v>0</v>
          </cell>
          <cell r="L1085">
            <v>0</v>
          </cell>
          <cell r="M1085">
            <v>0</v>
          </cell>
          <cell r="N1085">
            <v>0</v>
          </cell>
          <cell r="O1085">
            <v>11751016</v>
          </cell>
          <cell r="P1085" t="str">
            <v>510351240.1000.1212003</v>
          </cell>
          <cell r="Q1085">
            <v>11751016</v>
          </cell>
        </row>
        <row r="1086">
          <cell r="A1086" t="str">
            <v>510351240.1000.1220004</v>
          </cell>
          <cell r="B1086" t="str">
            <v>SERVICIO DE MANTENIMIENTO GENERAL</v>
          </cell>
          <cell r="C1086">
            <v>63987665</v>
          </cell>
          <cell r="D1086">
            <v>0</v>
          </cell>
          <cell r="E1086">
            <v>0</v>
          </cell>
          <cell r="F1086">
            <v>0</v>
          </cell>
          <cell r="G1086">
            <v>222931176</v>
          </cell>
          <cell r="H1086">
            <v>58195000</v>
          </cell>
          <cell r="I1086">
            <v>26127183</v>
          </cell>
          <cell r="J1086">
            <v>11892881</v>
          </cell>
          <cell r="K1086">
            <v>0</v>
          </cell>
          <cell r="L1086">
            <v>0</v>
          </cell>
          <cell r="M1086">
            <v>0</v>
          </cell>
          <cell r="N1086">
            <v>0</v>
          </cell>
          <cell r="O1086">
            <v>383133905</v>
          </cell>
          <cell r="P1086" t="str">
            <v>510351240.1000.1220004</v>
          </cell>
          <cell r="Q1086">
            <v>383133905</v>
          </cell>
        </row>
        <row r="1087">
          <cell r="A1087" t="str">
            <v>510351240.1000.1220097</v>
          </cell>
          <cell r="B1087" t="str">
            <v>IMPRESOS PUBLICACIONES Y AFILIACIONES</v>
          </cell>
          <cell r="C1087">
            <v>1114048</v>
          </cell>
          <cell r="D1087">
            <v>0</v>
          </cell>
          <cell r="E1087">
            <v>0</v>
          </cell>
          <cell r="F1087">
            <v>0</v>
          </cell>
          <cell r="G1087">
            <v>0</v>
          </cell>
          <cell r="H1087">
            <v>0</v>
          </cell>
          <cell r="I1087">
            <v>0</v>
          </cell>
          <cell r="J1087">
            <v>1844400</v>
          </cell>
          <cell r="K1087">
            <v>0</v>
          </cell>
          <cell r="L1087">
            <v>0</v>
          </cell>
          <cell r="M1087">
            <v>0</v>
          </cell>
          <cell r="N1087">
            <v>0</v>
          </cell>
          <cell r="O1087">
            <v>2958448</v>
          </cell>
          <cell r="P1087" t="str">
            <v>510351240.1000.1220097</v>
          </cell>
          <cell r="Q1087">
            <v>2958448</v>
          </cell>
        </row>
        <row r="1088">
          <cell r="A1088" t="str">
            <v>510351240.1000.1224004</v>
          </cell>
          <cell r="B1088" t="str">
            <v>SERVICIO DE MANTENIMIENTO GENERAL</v>
          </cell>
          <cell r="C1088">
            <v>175000</v>
          </cell>
          <cell r="D1088">
            <v>0</v>
          </cell>
          <cell r="E1088">
            <v>0</v>
          </cell>
          <cell r="F1088">
            <v>0</v>
          </cell>
          <cell r="G1088">
            <v>0</v>
          </cell>
          <cell r="H1088">
            <v>0</v>
          </cell>
          <cell r="I1088">
            <v>0</v>
          </cell>
          <cell r="J1088">
            <v>0</v>
          </cell>
          <cell r="K1088">
            <v>0</v>
          </cell>
          <cell r="L1088">
            <v>0</v>
          </cell>
          <cell r="M1088">
            <v>0</v>
          </cell>
          <cell r="N1088">
            <v>0</v>
          </cell>
          <cell r="O1088">
            <v>175000</v>
          </cell>
          <cell r="P1088" t="str">
            <v>510351240.1000.1224004</v>
          </cell>
          <cell r="Q1088">
            <v>175000</v>
          </cell>
        </row>
        <row r="1089">
          <cell r="A1089" t="str">
            <v>510351240.3000.41105103010</v>
          </cell>
          <cell r="B1089" t="str">
            <v>DESARROLLO SOSTENIBLE USO DE ACEITE VEGETAL EN TD</v>
          </cell>
          <cell r="C1089">
            <v>0</v>
          </cell>
          <cell r="D1089">
            <v>0</v>
          </cell>
          <cell r="E1089">
            <v>100000000</v>
          </cell>
          <cell r="F1089">
            <v>0</v>
          </cell>
          <cell r="G1089">
            <v>0</v>
          </cell>
          <cell r="H1089">
            <v>0</v>
          </cell>
          <cell r="I1089">
            <v>0</v>
          </cell>
          <cell r="J1089">
            <v>0</v>
          </cell>
          <cell r="K1089">
            <v>0</v>
          </cell>
          <cell r="L1089">
            <v>0</v>
          </cell>
          <cell r="M1089">
            <v>0</v>
          </cell>
          <cell r="N1089">
            <v>0</v>
          </cell>
          <cell r="O1089">
            <v>100000000</v>
          </cell>
          <cell r="P1089" t="str">
            <v>510351240.3000.41105103010</v>
          </cell>
          <cell r="Q1089">
            <v>100000000</v>
          </cell>
        </row>
        <row r="1090">
          <cell r="A1090" t="str">
            <v>510351600.1000.41105103011</v>
          </cell>
          <cell r="B1090" t="str">
            <v>MOVILIDAD ELECTRICA -ESTUDIO DEMANDA ENERGIA,OPERACION DE Y RECARGA  PARA TRANSPORTE ELECTRICO (MIO Y VEHICULOS LIVIANOS)</v>
          </cell>
          <cell r="C1090">
            <v>169110634</v>
          </cell>
          <cell r="D1090">
            <v>0</v>
          </cell>
          <cell r="E1090">
            <v>0</v>
          </cell>
          <cell r="F1090">
            <v>0</v>
          </cell>
          <cell r="G1090">
            <v>0</v>
          </cell>
          <cell r="H1090">
            <v>0</v>
          </cell>
          <cell r="I1090">
            <v>0</v>
          </cell>
          <cell r="J1090">
            <v>330889366</v>
          </cell>
          <cell r="K1090">
            <v>0</v>
          </cell>
          <cell r="L1090">
            <v>0</v>
          </cell>
          <cell r="M1090">
            <v>0</v>
          </cell>
          <cell r="N1090">
            <v>0</v>
          </cell>
          <cell r="O1090">
            <v>500000000</v>
          </cell>
          <cell r="P1090" t="str">
            <v>510351600.1000.41105103011</v>
          </cell>
          <cell r="Q1090">
            <v>500000000</v>
          </cell>
        </row>
        <row r="1091">
          <cell r="A1091" t="str">
            <v>510351600.1000.41105103012</v>
          </cell>
          <cell r="B1091" t="str">
            <v>PROY. PILOTO ARQUITECTURA DE MEDICION A BAJO COSTO</v>
          </cell>
          <cell r="C1091">
            <v>0</v>
          </cell>
          <cell r="D1091">
            <v>125000000</v>
          </cell>
          <cell r="E1091">
            <v>0</v>
          </cell>
          <cell r="F1091">
            <v>0</v>
          </cell>
          <cell r="G1091">
            <v>0</v>
          </cell>
          <cell r="H1091">
            <v>0</v>
          </cell>
          <cell r="I1091">
            <v>0</v>
          </cell>
          <cell r="J1091">
            <v>254570647</v>
          </cell>
          <cell r="K1091">
            <v>0</v>
          </cell>
          <cell r="L1091">
            <v>0</v>
          </cell>
          <cell r="M1091">
            <v>0</v>
          </cell>
          <cell r="N1091">
            <v>0</v>
          </cell>
          <cell r="O1091">
            <v>379570647</v>
          </cell>
          <cell r="P1091" t="str">
            <v>510351600.1000.41105103012</v>
          </cell>
          <cell r="Q1091">
            <v>379570647</v>
          </cell>
        </row>
        <row r="1092">
          <cell r="A1092" t="str">
            <v>510451000.1000.2130012</v>
          </cell>
          <cell r="B1092" t="str">
            <v>PUBLICIDAD Y PROPAGANDA</v>
          </cell>
          <cell r="C1092">
            <v>0</v>
          </cell>
          <cell r="D1092">
            <v>0</v>
          </cell>
          <cell r="E1092">
            <v>0</v>
          </cell>
          <cell r="F1092">
            <v>0</v>
          </cell>
          <cell r="G1092">
            <v>0</v>
          </cell>
          <cell r="H1092">
            <v>0</v>
          </cell>
          <cell r="I1092">
            <v>73271567</v>
          </cell>
          <cell r="J1092">
            <v>126728433</v>
          </cell>
          <cell r="K1092">
            <v>0</v>
          </cell>
          <cell r="L1092">
            <v>0</v>
          </cell>
          <cell r="M1092">
            <v>0</v>
          </cell>
          <cell r="N1092">
            <v>0</v>
          </cell>
          <cell r="O1092">
            <v>200000000</v>
          </cell>
          <cell r="P1092" t="str">
            <v>510451000.1000.2130012</v>
          </cell>
          <cell r="Q1092">
            <v>200000000</v>
          </cell>
        </row>
        <row r="1093">
          <cell r="A1093" t="str">
            <v>510451000.1000.41365104002</v>
          </cell>
          <cell r="B1093" t="str">
            <v>RECUPERACIÓN PERDIDAS NO TECNICAS DE ENERGIA</v>
          </cell>
          <cell r="C1093">
            <v>25132207.870000001</v>
          </cell>
          <cell r="D1093">
            <v>0</v>
          </cell>
          <cell r="E1093">
            <v>0</v>
          </cell>
          <cell r="F1093">
            <v>0</v>
          </cell>
          <cell r="G1093">
            <v>0</v>
          </cell>
          <cell r="H1093">
            <v>0</v>
          </cell>
          <cell r="I1093">
            <v>0</v>
          </cell>
          <cell r="J1093">
            <v>-25132207.870000001</v>
          </cell>
          <cell r="K1093">
            <v>0</v>
          </cell>
          <cell r="L1093">
            <v>0</v>
          </cell>
          <cell r="M1093">
            <v>0</v>
          </cell>
          <cell r="N1093">
            <v>0</v>
          </cell>
          <cell r="O1093">
            <v>0</v>
          </cell>
          <cell r="P1093" t="str">
            <v>510451000.1000.41365104002</v>
          </cell>
          <cell r="Q1093">
            <v>0</v>
          </cell>
        </row>
        <row r="1094">
          <cell r="A1094" t="str">
            <v>510451000.1000.41385104002</v>
          </cell>
          <cell r="B1094" t="str">
            <v>RECUPERACIÓN PERDIDAS NO TECNICAS DE ENERGIA</v>
          </cell>
          <cell r="C1094">
            <v>0</v>
          </cell>
          <cell r="D1094">
            <v>0.41000000000000003</v>
          </cell>
          <cell r="E1094">
            <v>-0.41000000000000003</v>
          </cell>
          <cell r="F1094">
            <v>0</v>
          </cell>
          <cell r="G1094">
            <v>0</v>
          </cell>
          <cell r="H1094">
            <v>0</v>
          </cell>
          <cell r="I1094">
            <v>0</v>
          </cell>
          <cell r="J1094">
            <v>0</v>
          </cell>
          <cell r="K1094">
            <v>0</v>
          </cell>
          <cell r="L1094">
            <v>0</v>
          </cell>
          <cell r="M1094">
            <v>0</v>
          </cell>
          <cell r="N1094">
            <v>0</v>
          </cell>
          <cell r="O1094">
            <v>0</v>
          </cell>
          <cell r="P1094" t="str">
            <v>510451000.1000.41385104002</v>
          </cell>
          <cell r="Q1094">
            <v>0</v>
          </cell>
        </row>
        <row r="1095">
          <cell r="A1095" t="str">
            <v>510451005.1000.1230033</v>
          </cell>
          <cell r="B1095" t="str">
            <v>IMPUESTO DE INDUSTRIA Y COMERCIO</v>
          </cell>
          <cell r="C1095">
            <v>475179000</v>
          </cell>
          <cell r="D1095">
            <v>614371332</v>
          </cell>
          <cell r="E1095">
            <v>728587411</v>
          </cell>
          <cell r="F1095">
            <v>2062946000</v>
          </cell>
          <cell r="G1095">
            <v>643347000</v>
          </cell>
          <cell r="H1095">
            <v>514139000</v>
          </cell>
          <cell r="I1095">
            <v>629394121</v>
          </cell>
          <cell r="J1095">
            <v>575399167</v>
          </cell>
          <cell r="K1095">
            <v>0</v>
          </cell>
          <cell r="L1095">
            <v>0</v>
          </cell>
          <cell r="M1095">
            <v>0</v>
          </cell>
          <cell r="N1095">
            <v>0</v>
          </cell>
          <cell r="O1095">
            <v>6243363031</v>
          </cell>
          <cell r="P1095" t="str">
            <v>510451005.1000.1230033</v>
          </cell>
          <cell r="Q1095">
            <v>6243363031</v>
          </cell>
        </row>
        <row r="1096">
          <cell r="A1096" t="str">
            <v>510451005.1000.1230058</v>
          </cell>
          <cell r="B1096" t="str">
            <v>IMPUESTO A LA EQUIDAD CREE</v>
          </cell>
          <cell r="C1096">
            <v>1048104000</v>
          </cell>
          <cell r="D1096">
            <v>1114267000</v>
          </cell>
          <cell r="E1096">
            <v>1571447000</v>
          </cell>
          <cell r="F1096">
            <v>4894018000</v>
          </cell>
          <cell r="G1096">
            <v>1116991000</v>
          </cell>
          <cell r="H1096">
            <v>2123071000</v>
          </cell>
          <cell r="I1096">
            <v>1163647000</v>
          </cell>
          <cell r="J1096">
            <v>3714982000</v>
          </cell>
          <cell r="K1096">
            <v>0</v>
          </cell>
          <cell r="L1096">
            <v>0</v>
          </cell>
          <cell r="M1096">
            <v>0</v>
          </cell>
          <cell r="N1096">
            <v>0</v>
          </cell>
          <cell r="O1096">
            <v>16746527000</v>
          </cell>
          <cell r="P1096" t="str">
            <v>510451005.1000.1230058</v>
          </cell>
          <cell r="Q1096">
            <v>16746527000</v>
          </cell>
        </row>
        <row r="1097">
          <cell r="A1097" t="str">
            <v>510451005.1000.1310084</v>
          </cell>
          <cell r="B1097" t="str">
            <v>OTRAS TRANSFERENCIAS</v>
          </cell>
          <cell r="C1097">
            <v>0</v>
          </cell>
          <cell r="D1097">
            <v>0</v>
          </cell>
          <cell r="E1097">
            <v>0</v>
          </cell>
          <cell r="F1097">
            <v>0</v>
          </cell>
          <cell r="G1097">
            <v>0</v>
          </cell>
          <cell r="H1097">
            <v>0</v>
          </cell>
          <cell r="I1097">
            <v>19573731</v>
          </cell>
          <cell r="J1097">
            <v>0</v>
          </cell>
          <cell r="K1097">
            <v>0</v>
          </cell>
          <cell r="L1097">
            <v>0</v>
          </cell>
          <cell r="M1097">
            <v>0</v>
          </cell>
          <cell r="N1097">
            <v>0</v>
          </cell>
          <cell r="O1097">
            <v>19573731</v>
          </cell>
          <cell r="P1097" t="str">
            <v>510451005.1000.1310084</v>
          </cell>
          <cell r="Q1097">
            <v>19573731</v>
          </cell>
        </row>
        <row r="1098">
          <cell r="A1098" t="str">
            <v>510451005.1000.1310099</v>
          </cell>
          <cell r="B1098" t="str">
            <v>CUOTA DE AUDITAJE</v>
          </cell>
          <cell r="C1098">
            <v>0</v>
          </cell>
          <cell r="D1098">
            <v>107315947</v>
          </cell>
          <cell r="E1098">
            <v>-107315947</v>
          </cell>
          <cell r="F1098">
            <v>3400150186</v>
          </cell>
          <cell r="G1098">
            <v>0</v>
          </cell>
          <cell r="H1098">
            <v>0</v>
          </cell>
          <cell r="I1098">
            <v>0</v>
          </cell>
          <cell r="J1098">
            <v>0</v>
          </cell>
          <cell r="K1098">
            <v>0</v>
          </cell>
          <cell r="L1098">
            <v>0</v>
          </cell>
          <cell r="M1098">
            <v>0</v>
          </cell>
          <cell r="N1098">
            <v>0</v>
          </cell>
          <cell r="O1098">
            <v>3400150186</v>
          </cell>
          <cell r="P1098" t="str">
            <v>510451005.1000.1310099</v>
          </cell>
          <cell r="Q1098">
            <v>3400150186</v>
          </cell>
        </row>
        <row r="1099">
          <cell r="A1099" t="str">
            <v>510451005.1000.3110042</v>
          </cell>
          <cell r="B1099" t="str">
            <v>AMORTIZACION DEUDA INTERNA</v>
          </cell>
          <cell r="C1099">
            <v>0</v>
          </cell>
          <cell r="D1099">
            <v>0</v>
          </cell>
          <cell r="E1099">
            <v>0</v>
          </cell>
          <cell r="F1099">
            <v>981058898</v>
          </cell>
          <cell r="G1099">
            <v>0</v>
          </cell>
          <cell r="H1099">
            <v>0</v>
          </cell>
          <cell r="I1099">
            <v>0</v>
          </cell>
          <cell r="J1099">
            <v>0</v>
          </cell>
          <cell r="K1099">
            <v>0</v>
          </cell>
          <cell r="L1099">
            <v>0</v>
          </cell>
          <cell r="M1099">
            <v>0</v>
          </cell>
          <cell r="N1099">
            <v>0</v>
          </cell>
          <cell r="O1099">
            <v>981058898</v>
          </cell>
          <cell r="P1099">
            <v>0</v>
          </cell>
          <cell r="Q1099">
            <v>981058898</v>
          </cell>
        </row>
        <row r="1100">
          <cell r="A1100" t="str">
            <v>510451005.1000.3110043</v>
          </cell>
          <cell r="B1100" t="str">
            <v>INTERESES COMISIONES Y GASTOS</v>
          </cell>
          <cell r="C1100">
            <v>0</v>
          </cell>
          <cell r="D1100">
            <v>0</v>
          </cell>
          <cell r="E1100">
            <v>0</v>
          </cell>
          <cell r="F1100">
            <v>31512232</v>
          </cell>
          <cell r="G1100">
            <v>0</v>
          </cell>
          <cell r="H1100">
            <v>10179830</v>
          </cell>
          <cell r="I1100">
            <v>0</v>
          </cell>
          <cell r="J1100">
            <v>0</v>
          </cell>
          <cell r="K1100">
            <v>0</v>
          </cell>
          <cell r="L1100">
            <v>0</v>
          </cell>
          <cell r="M1100">
            <v>0</v>
          </cell>
          <cell r="N1100">
            <v>0</v>
          </cell>
          <cell r="O1100">
            <v>41692062</v>
          </cell>
          <cell r="P1100">
            <v>0</v>
          </cell>
          <cell r="Q1100">
            <v>41692062</v>
          </cell>
        </row>
        <row r="1101">
          <cell r="A1101" t="str">
            <v>510451005.1000.3120042</v>
          </cell>
          <cell r="B1101" t="str">
            <v>AMORTIZACION DEUDA INTERNA</v>
          </cell>
          <cell r="C1101">
            <v>0</v>
          </cell>
          <cell r="D1101">
            <v>0</v>
          </cell>
          <cell r="E1101">
            <v>0</v>
          </cell>
          <cell r="F1101">
            <v>19867320</v>
          </cell>
          <cell r="G1101">
            <v>0</v>
          </cell>
          <cell r="H1101">
            <v>0</v>
          </cell>
          <cell r="I1101">
            <v>0</v>
          </cell>
          <cell r="J1101">
            <v>0</v>
          </cell>
          <cell r="K1101">
            <v>0</v>
          </cell>
          <cell r="L1101">
            <v>0</v>
          </cell>
          <cell r="M1101">
            <v>0</v>
          </cell>
          <cell r="N1101">
            <v>0</v>
          </cell>
          <cell r="O1101">
            <v>19867320</v>
          </cell>
          <cell r="P1101">
            <v>0</v>
          </cell>
          <cell r="Q1101">
            <v>19867320</v>
          </cell>
        </row>
        <row r="1102">
          <cell r="A1102" t="str">
            <v>510451005.1000.3120043</v>
          </cell>
          <cell r="B1102" t="str">
            <v>INTERESES, COMISIONES Y GASTO</v>
          </cell>
          <cell r="C1102">
            <v>0</v>
          </cell>
          <cell r="D1102">
            <v>0</v>
          </cell>
          <cell r="E1102">
            <v>0</v>
          </cell>
          <cell r="F1102">
            <v>638151</v>
          </cell>
          <cell r="G1102">
            <v>0</v>
          </cell>
          <cell r="H1102">
            <v>206150</v>
          </cell>
          <cell r="I1102">
            <v>0</v>
          </cell>
          <cell r="J1102">
            <v>0</v>
          </cell>
          <cell r="K1102">
            <v>0</v>
          </cell>
          <cell r="L1102">
            <v>0</v>
          </cell>
          <cell r="M1102">
            <v>0</v>
          </cell>
          <cell r="N1102">
            <v>0</v>
          </cell>
          <cell r="O1102">
            <v>844301</v>
          </cell>
          <cell r="P1102">
            <v>0</v>
          </cell>
          <cell r="Q1102">
            <v>844301</v>
          </cell>
        </row>
        <row r="1103">
          <cell r="A1103" t="str">
            <v>510451005.1000.3124042</v>
          </cell>
          <cell r="B1103" t="str">
            <v>AMORTIZACION DEUDA INTERNA</v>
          </cell>
          <cell r="C1103">
            <v>0</v>
          </cell>
          <cell r="D1103">
            <v>5539050</v>
          </cell>
          <cell r="E1103">
            <v>-5539050</v>
          </cell>
          <cell r="F1103">
            <v>0</v>
          </cell>
          <cell r="G1103">
            <v>0</v>
          </cell>
          <cell r="H1103">
            <v>0</v>
          </cell>
          <cell r="I1103">
            <v>0</v>
          </cell>
          <cell r="J1103">
            <v>0</v>
          </cell>
          <cell r="K1103">
            <v>0</v>
          </cell>
          <cell r="L1103">
            <v>0</v>
          </cell>
          <cell r="M1103">
            <v>0</v>
          </cell>
          <cell r="N1103">
            <v>0</v>
          </cell>
          <cell r="O1103">
            <v>0</v>
          </cell>
          <cell r="P1103">
            <v>0</v>
          </cell>
          <cell r="Q1103">
            <v>0</v>
          </cell>
        </row>
        <row r="1104">
          <cell r="A1104" t="str">
            <v>510451005.1000.3140042</v>
          </cell>
          <cell r="B1104" t="str">
            <v>AMORTIZACION DEUDA INTERNA</v>
          </cell>
          <cell r="C1104">
            <v>0</v>
          </cell>
          <cell r="D1104">
            <v>0</v>
          </cell>
          <cell r="E1104">
            <v>0</v>
          </cell>
          <cell r="F1104">
            <v>993471605</v>
          </cell>
          <cell r="G1104">
            <v>0</v>
          </cell>
          <cell r="H1104">
            <v>0</v>
          </cell>
          <cell r="I1104">
            <v>0</v>
          </cell>
          <cell r="J1104">
            <v>0</v>
          </cell>
          <cell r="K1104">
            <v>0</v>
          </cell>
          <cell r="L1104">
            <v>0</v>
          </cell>
          <cell r="M1104">
            <v>0</v>
          </cell>
          <cell r="N1104">
            <v>0</v>
          </cell>
          <cell r="O1104">
            <v>993471605</v>
          </cell>
          <cell r="P1104">
            <v>0</v>
          </cell>
          <cell r="Q1104">
            <v>993471605</v>
          </cell>
        </row>
        <row r="1105">
          <cell r="A1105" t="str">
            <v>510451005.1000.3140043</v>
          </cell>
          <cell r="B1105" t="str">
            <v>INTERESES, COMISIONES Y GASTOS</v>
          </cell>
          <cell r="C1105">
            <v>0</v>
          </cell>
          <cell r="D1105">
            <v>0</v>
          </cell>
          <cell r="E1105">
            <v>0</v>
          </cell>
          <cell r="F1105">
            <v>31910937</v>
          </cell>
          <cell r="G1105">
            <v>0</v>
          </cell>
          <cell r="H1105">
            <v>10308628</v>
          </cell>
          <cell r="I1105">
            <v>0</v>
          </cell>
          <cell r="J1105">
            <v>0</v>
          </cell>
          <cell r="K1105">
            <v>0</v>
          </cell>
          <cell r="L1105">
            <v>0</v>
          </cell>
          <cell r="M1105">
            <v>0</v>
          </cell>
          <cell r="N1105">
            <v>0</v>
          </cell>
          <cell r="O1105">
            <v>42219565</v>
          </cell>
          <cell r="P1105">
            <v>0</v>
          </cell>
          <cell r="Q1105">
            <v>42219565</v>
          </cell>
        </row>
        <row r="1106">
          <cell r="A1106" t="str">
            <v>510451005.1000.3190050</v>
          </cell>
          <cell r="B1106" t="str">
            <v>COMISION  FIDUCIA</v>
          </cell>
          <cell r="C1106">
            <v>93052557</v>
          </cell>
          <cell r="D1106">
            <v>422117</v>
          </cell>
          <cell r="E1106">
            <v>-422117</v>
          </cell>
          <cell r="F1106">
            <v>0</v>
          </cell>
          <cell r="G1106">
            <v>93052558</v>
          </cell>
          <cell r="H1106">
            <v>0</v>
          </cell>
          <cell r="I1106">
            <v>0</v>
          </cell>
          <cell r="J1106">
            <v>0</v>
          </cell>
          <cell r="K1106">
            <v>0</v>
          </cell>
          <cell r="L1106">
            <v>0</v>
          </cell>
          <cell r="M1106">
            <v>0</v>
          </cell>
          <cell r="N1106">
            <v>0</v>
          </cell>
          <cell r="O1106">
            <v>186105115</v>
          </cell>
          <cell r="P1106">
            <v>0</v>
          </cell>
          <cell r="Q1106">
            <v>186105115</v>
          </cell>
        </row>
        <row r="1107">
          <cell r="A1107" t="str">
            <v>510451005.6000.3150042</v>
          </cell>
          <cell r="B1107" t="str">
            <v>AMORTIZACION DEUDA INTERNA</v>
          </cell>
          <cell r="C1107">
            <v>0</v>
          </cell>
          <cell r="D1107">
            <v>0</v>
          </cell>
          <cell r="E1107">
            <v>0</v>
          </cell>
          <cell r="F1107">
            <v>20400898</v>
          </cell>
          <cell r="G1107">
            <v>0</v>
          </cell>
          <cell r="H1107">
            <v>-707301</v>
          </cell>
          <cell r="I1107">
            <v>0</v>
          </cell>
          <cell r="J1107">
            <v>0</v>
          </cell>
          <cell r="K1107">
            <v>0</v>
          </cell>
          <cell r="L1107">
            <v>0</v>
          </cell>
          <cell r="M1107">
            <v>0</v>
          </cell>
          <cell r="N1107">
            <v>0</v>
          </cell>
          <cell r="O1107">
            <v>19693597</v>
          </cell>
          <cell r="P1107">
            <v>0</v>
          </cell>
          <cell r="Q1107">
            <v>19693597</v>
          </cell>
        </row>
        <row r="1108">
          <cell r="A1108" t="str">
            <v>510451005.6000.3150043</v>
          </cell>
          <cell r="B1108" t="str">
            <v>INTERESES, COMISIONES Y GASTOS</v>
          </cell>
          <cell r="C1108">
            <v>0</v>
          </cell>
          <cell r="D1108">
            <v>0</v>
          </cell>
          <cell r="E1108">
            <v>0</v>
          </cell>
          <cell r="F1108">
            <v>857035</v>
          </cell>
          <cell r="G1108">
            <v>0</v>
          </cell>
          <cell r="H1108">
            <v>-826258</v>
          </cell>
          <cell r="I1108">
            <v>0</v>
          </cell>
          <cell r="J1108">
            <v>0</v>
          </cell>
          <cell r="K1108">
            <v>0</v>
          </cell>
          <cell r="L1108">
            <v>0</v>
          </cell>
          <cell r="M1108">
            <v>0</v>
          </cell>
          <cell r="N1108">
            <v>0</v>
          </cell>
          <cell r="O1108">
            <v>30777</v>
          </cell>
          <cell r="P1108">
            <v>0</v>
          </cell>
          <cell r="Q1108">
            <v>30777</v>
          </cell>
        </row>
        <row r="1109">
          <cell r="A1109" t="str">
            <v>510451020.1000.1220097</v>
          </cell>
          <cell r="B1109" t="str">
            <v>IMPRESOS PUBLICACIONES Y AFILIACIONES</v>
          </cell>
          <cell r="C1109">
            <v>0</v>
          </cell>
          <cell r="D1109">
            <v>0</v>
          </cell>
          <cell r="E1109">
            <v>0</v>
          </cell>
          <cell r="F1109">
            <v>0</v>
          </cell>
          <cell r="G1109">
            <v>0</v>
          </cell>
          <cell r="H1109">
            <v>0</v>
          </cell>
          <cell r="I1109">
            <v>6684288</v>
          </cell>
          <cell r="J1109">
            <v>0</v>
          </cell>
          <cell r="K1109">
            <v>0</v>
          </cell>
          <cell r="L1109">
            <v>0</v>
          </cell>
          <cell r="M1109">
            <v>0</v>
          </cell>
          <cell r="N1109">
            <v>0</v>
          </cell>
          <cell r="O1109">
            <v>6684288</v>
          </cell>
          <cell r="P1109">
            <v>0</v>
          </cell>
          <cell r="Q1109">
            <v>6684288</v>
          </cell>
        </row>
        <row r="1110">
          <cell r="A1110" t="str">
            <v>510451030.1000.1120031</v>
          </cell>
          <cell r="B1110" t="str">
            <v>HONORARIOS Y REMUNERACIÓN SERV-TÉCNICOS</v>
          </cell>
          <cell r="C1110">
            <v>7295785355</v>
          </cell>
          <cell r="D1110">
            <v>0</v>
          </cell>
          <cell r="E1110">
            <v>0</v>
          </cell>
          <cell r="F1110">
            <v>0</v>
          </cell>
          <cell r="G1110">
            <v>-2403235008</v>
          </cell>
          <cell r="H1110">
            <v>0</v>
          </cell>
          <cell r="I1110">
            <v>59247640</v>
          </cell>
          <cell r="J1110">
            <v>440455276</v>
          </cell>
          <cell r="K1110">
            <v>0</v>
          </cell>
          <cell r="L1110">
            <v>0</v>
          </cell>
          <cell r="M1110">
            <v>0</v>
          </cell>
          <cell r="N1110">
            <v>0</v>
          </cell>
          <cell r="O1110">
            <v>5392253263</v>
          </cell>
          <cell r="P1110">
            <v>0</v>
          </cell>
          <cell r="Q1110">
            <v>5392253263</v>
          </cell>
        </row>
        <row r="1111">
          <cell r="A1111" t="str">
            <v>510451030.1000.1122031</v>
          </cell>
          <cell r="B1111" t="str">
            <v>HONORARIOS Y REMUNERACIÓN SERV-TÉCNICOS</v>
          </cell>
          <cell r="C1111">
            <v>11001.28</v>
          </cell>
          <cell r="D1111">
            <v>0</v>
          </cell>
          <cell r="E1111">
            <v>0</v>
          </cell>
          <cell r="F1111">
            <v>0</v>
          </cell>
          <cell r="G1111">
            <v>0</v>
          </cell>
          <cell r="H1111">
            <v>0</v>
          </cell>
          <cell r="I1111">
            <v>0</v>
          </cell>
          <cell r="J1111">
            <v>0</v>
          </cell>
          <cell r="K1111">
            <v>0</v>
          </cell>
          <cell r="L1111">
            <v>0</v>
          </cell>
          <cell r="M1111">
            <v>0</v>
          </cell>
          <cell r="N1111">
            <v>0</v>
          </cell>
          <cell r="O1111">
            <v>11001.28</v>
          </cell>
          <cell r="P1111">
            <v>0</v>
          </cell>
          <cell r="Q1111">
            <v>11001.28</v>
          </cell>
        </row>
        <row r="1112">
          <cell r="A1112" t="str">
            <v>510451030.1000.1124031</v>
          </cell>
          <cell r="B1112" t="str">
            <v>HONORARIOS Y REMUNERACIÓN SERV-TÉCNICOS</v>
          </cell>
          <cell r="C1112">
            <v>0</v>
          </cell>
          <cell r="D1112">
            <v>0.08</v>
          </cell>
          <cell r="E1112">
            <v>-0.08</v>
          </cell>
          <cell r="F1112">
            <v>0</v>
          </cell>
          <cell r="G1112">
            <v>0</v>
          </cell>
          <cell r="H1112">
            <v>0</v>
          </cell>
          <cell r="I1112">
            <v>0</v>
          </cell>
          <cell r="J1112">
            <v>0</v>
          </cell>
          <cell r="K1112">
            <v>0</v>
          </cell>
          <cell r="L1112">
            <v>0</v>
          </cell>
          <cell r="M1112">
            <v>0</v>
          </cell>
          <cell r="N1112">
            <v>0</v>
          </cell>
          <cell r="O1112">
            <v>0</v>
          </cell>
          <cell r="P1112">
            <v>0</v>
          </cell>
          <cell r="Q1112">
            <v>0</v>
          </cell>
        </row>
        <row r="1113">
          <cell r="A1113" t="str">
            <v>510451030.1000.1126031</v>
          </cell>
          <cell r="B1113" t="str">
            <v>HONORARIOS Y REMUNERACIÓN SERV-TÉCNICOS</v>
          </cell>
          <cell r="C1113">
            <v>121242545.28</v>
          </cell>
          <cell r="D1113">
            <v>0</v>
          </cell>
          <cell r="E1113">
            <v>0</v>
          </cell>
          <cell r="F1113">
            <v>0</v>
          </cell>
          <cell r="G1113">
            <v>0</v>
          </cell>
          <cell r="H1113">
            <v>0</v>
          </cell>
          <cell r="I1113">
            <v>0</v>
          </cell>
          <cell r="J1113">
            <v>0</v>
          </cell>
          <cell r="K1113">
            <v>0</v>
          </cell>
          <cell r="L1113">
            <v>0</v>
          </cell>
          <cell r="M1113">
            <v>0</v>
          </cell>
          <cell r="N1113">
            <v>0</v>
          </cell>
          <cell r="O1113">
            <v>121242545.28</v>
          </cell>
          <cell r="P1113">
            <v>0</v>
          </cell>
          <cell r="Q1113">
            <v>121242545.28</v>
          </cell>
        </row>
        <row r="1114">
          <cell r="A1114" t="str">
            <v>510451030.1000.41365104002</v>
          </cell>
          <cell r="B1114" t="str">
            <v>RECUPERACIÓN PERDIDAS NO TECNICAS DE ENERGIA</v>
          </cell>
          <cell r="C1114">
            <v>984451351.15999997</v>
          </cell>
          <cell r="D1114">
            <v>0</v>
          </cell>
          <cell r="E1114">
            <v>0</v>
          </cell>
          <cell r="F1114">
            <v>0</v>
          </cell>
          <cell r="G1114">
            <v>0</v>
          </cell>
          <cell r="H1114">
            <v>0</v>
          </cell>
          <cell r="I1114">
            <v>0</v>
          </cell>
          <cell r="J1114">
            <v>0</v>
          </cell>
          <cell r="K1114">
            <v>0</v>
          </cell>
          <cell r="L1114">
            <v>0</v>
          </cell>
          <cell r="M1114">
            <v>0</v>
          </cell>
          <cell r="N1114">
            <v>0</v>
          </cell>
          <cell r="O1114">
            <v>984451351.15999997</v>
          </cell>
          <cell r="P1114">
            <v>0</v>
          </cell>
          <cell r="Q1114">
            <v>984451351.15999997</v>
          </cell>
        </row>
        <row r="1115">
          <cell r="A1115" t="str">
            <v>510451030.1000.41385104002</v>
          </cell>
          <cell r="B1115" t="str">
            <v>RECUPERACIÓN PERDIDAS NO TECNICAS DE ENERGIA</v>
          </cell>
          <cell r="C1115">
            <v>0</v>
          </cell>
          <cell r="D1115">
            <v>0.12</v>
          </cell>
          <cell r="E1115">
            <v>-0.12</v>
          </cell>
          <cell r="F1115">
            <v>0</v>
          </cell>
          <cell r="G1115">
            <v>0</v>
          </cell>
          <cell r="H1115">
            <v>0</v>
          </cell>
          <cell r="I1115">
            <v>0</v>
          </cell>
          <cell r="J1115">
            <v>0</v>
          </cell>
          <cell r="K1115">
            <v>0</v>
          </cell>
          <cell r="L1115">
            <v>0</v>
          </cell>
          <cell r="M1115">
            <v>0</v>
          </cell>
          <cell r="N1115">
            <v>0</v>
          </cell>
          <cell r="O1115">
            <v>0</v>
          </cell>
          <cell r="P1115">
            <v>0</v>
          </cell>
          <cell r="Q1115">
            <v>0</v>
          </cell>
        </row>
        <row r="1116">
          <cell r="A1116" t="str">
            <v>510451600.1000.1120031</v>
          </cell>
          <cell r="B1116" t="str">
            <v>HONORARIOS Y REMUNERACIÓN SERV-TÉCNICOS</v>
          </cell>
          <cell r="C1116">
            <v>102056594</v>
          </cell>
          <cell r="D1116">
            <v>0</v>
          </cell>
          <cell r="E1116">
            <v>0</v>
          </cell>
          <cell r="F1116">
            <v>0</v>
          </cell>
          <cell r="G1116">
            <v>0</v>
          </cell>
          <cell r="H1116">
            <v>0</v>
          </cell>
          <cell r="I1116">
            <v>19496581</v>
          </cell>
          <cell r="J1116">
            <v>136788294</v>
          </cell>
          <cell r="K1116">
            <v>0</v>
          </cell>
          <cell r="L1116">
            <v>0</v>
          </cell>
          <cell r="M1116">
            <v>0</v>
          </cell>
          <cell r="N1116">
            <v>0</v>
          </cell>
          <cell r="O1116">
            <v>258341469</v>
          </cell>
          <cell r="P1116">
            <v>0</v>
          </cell>
          <cell r="Q1116">
            <v>258341469</v>
          </cell>
        </row>
        <row r="1117">
          <cell r="A1117" t="str">
            <v>510451600.1000.1122031</v>
          </cell>
          <cell r="B1117" t="str">
            <v>HONORARIOS Y REMUNERACIÓN SERV-TÉCNICOS</v>
          </cell>
          <cell r="C1117">
            <v>269806371</v>
          </cell>
          <cell r="D1117">
            <v>0</v>
          </cell>
          <cell r="E1117">
            <v>0</v>
          </cell>
          <cell r="F1117">
            <v>0</v>
          </cell>
          <cell r="G1117">
            <v>0</v>
          </cell>
          <cell r="H1117">
            <v>0</v>
          </cell>
          <cell r="I1117">
            <v>0</v>
          </cell>
          <cell r="J1117">
            <v>0</v>
          </cell>
          <cell r="K1117">
            <v>0</v>
          </cell>
          <cell r="L1117">
            <v>0</v>
          </cell>
          <cell r="M1117">
            <v>0</v>
          </cell>
          <cell r="N1117">
            <v>0</v>
          </cell>
          <cell r="O1117">
            <v>269806371</v>
          </cell>
          <cell r="P1117">
            <v>0</v>
          </cell>
          <cell r="Q1117">
            <v>269806371</v>
          </cell>
        </row>
        <row r="1118">
          <cell r="A1118" t="str">
            <v>510451600.1000.1126031</v>
          </cell>
          <cell r="B1118" t="str">
            <v>HONORARIOS Y REMUNERACIÓN SERV-TÉCNICOS</v>
          </cell>
          <cell r="C1118">
            <v>7625200</v>
          </cell>
          <cell r="D1118">
            <v>0</v>
          </cell>
          <cell r="E1118">
            <v>0</v>
          </cell>
          <cell r="F1118">
            <v>0</v>
          </cell>
          <cell r="G1118">
            <v>0</v>
          </cell>
          <cell r="H1118">
            <v>0</v>
          </cell>
          <cell r="I1118">
            <v>0</v>
          </cell>
          <cell r="J1118">
            <v>0</v>
          </cell>
          <cell r="K1118">
            <v>0</v>
          </cell>
          <cell r="L1118">
            <v>0</v>
          </cell>
          <cell r="M1118">
            <v>0</v>
          </cell>
          <cell r="N1118">
            <v>0</v>
          </cell>
          <cell r="O1118">
            <v>7625200</v>
          </cell>
          <cell r="P1118">
            <v>0</v>
          </cell>
          <cell r="Q1118">
            <v>7625200</v>
          </cell>
        </row>
        <row r="1119">
          <cell r="A1119" t="str">
            <v>510451600.1000.1220097</v>
          </cell>
          <cell r="B1119" t="str">
            <v>IMPRESOS PUBLICACIONES Y AFILIACIONES</v>
          </cell>
          <cell r="C1119">
            <v>62000000</v>
          </cell>
          <cell r="D1119">
            <v>0</v>
          </cell>
          <cell r="E1119">
            <v>0</v>
          </cell>
          <cell r="F1119">
            <v>0</v>
          </cell>
          <cell r="G1119">
            <v>0</v>
          </cell>
          <cell r="H1119">
            <v>0</v>
          </cell>
          <cell r="I1119">
            <v>0</v>
          </cell>
          <cell r="J1119">
            <v>0</v>
          </cell>
          <cell r="K1119">
            <v>0</v>
          </cell>
          <cell r="L1119">
            <v>0</v>
          </cell>
          <cell r="M1119">
            <v>0</v>
          </cell>
          <cell r="N1119">
            <v>0</v>
          </cell>
          <cell r="O1119">
            <v>62000000</v>
          </cell>
          <cell r="P1119">
            <v>0</v>
          </cell>
          <cell r="Q1119">
            <v>62000000</v>
          </cell>
        </row>
        <row r="1120">
          <cell r="A1120" t="str">
            <v>510451610.1000.1220004</v>
          </cell>
          <cell r="B1120" t="str">
            <v>SERVICIO DE MANTENIMIENTO GENERAL</v>
          </cell>
          <cell r="C1120">
            <v>0</v>
          </cell>
          <cell r="D1120">
            <v>0</v>
          </cell>
          <cell r="E1120">
            <v>0</v>
          </cell>
          <cell r="F1120">
            <v>0</v>
          </cell>
          <cell r="G1120">
            <v>23332999</v>
          </cell>
          <cell r="H1120">
            <v>0</v>
          </cell>
          <cell r="I1120">
            <v>0</v>
          </cell>
          <cell r="J1120">
            <v>1</v>
          </cell>
          <cell r="K1120">
            <v>0</v>
          </cell>
          <cell r="L1120">
            <v>0</v>
          </cell>
          <cell r="M1120">
            <v>0</v>
          </cell>
          <cell r="N1120">
            <v>0</v>
          </cell>
          <cell r="O1120">
            <v>23333000</v>
          </cell>
          <cell r="P1120">
            <v>0</v>
          </cell>
          <cell r="Q1120">
            <v>23333000</v>
          </cell>
        </row>
        <row r="1121">
          <cell r="A1121" t="str">
            <v>510451610.1000.1220097</v>
          </cell>
          <cell r="B1121" t="str">
            <v>IMPRESOS PUBLICACIONES Y AFILIACIONES</v>
          </cell>
          <cell r="C1121">
            <v>0</v>
          </cell>
          <cell r="D1121">
            <v>1986570</v>
          </cell>
          <cell r="E1121">
            <v>0</v>
          </cell>
          <cell r="F1121">
            <v>0</v>
          </cell>
          <cell r="G1121">
            <v>0</v>
          </cell>
          <cell r="H1121">
            <v>748936</v>
          </cell>
          <cell r="I1121">
            <v>1392000</v>
          </cell>
          <cell r="J1121">
            <v>-2141586</v>
          </cell>
          <cell r="K1121">
            <v>0</v>
          </cell>
          <cell r="L1121">
            <v>0</v>
          </cell>
          <cell r="M1121">
            <v>0</v>
          </cell>
          <cell r="N1121">
            <v>0</v>
          </cell>
          <cell r="O1121">
            <v>1985920</v>
          </cell>
          <cell r="P1121">
            <v>0</v>
          </cell>
          <cell r="Q1121">
            <v>1985920</v>
          </cell>
        </row>
        <row r="1122">
          <cell r="A1122" t="str">
            <v>510451610.1000.2120006</v>
          </cell>
          <cell r="B1122" t="str">
            <v>COMPRA DE ENERGIA</v>
          </cell>
          <cell r="C1122">
            <v>425475356000</v>
          </cell>
          <cell r="D1122">
            <v>0</v>
          </cell>
          <cell r="E1122">
            <v>0</v>
          </cell>
          <cell r="F1122">
            <v>22028056515</v>
          </cell>
          <cell r="G1122">
            <v>93177447574</v>
          </cell>
          <cell r="H1122">
            <v>22815807394.529999</v>
          </cell>
          <cell r="I1122">
            <v>0</v>
          </cell>
          <cell r="J1122">
            <v>79826502546.880005</v>
          </cell>
          <cell r="K1122">
            <v>0</v>
          </cell>
          <cell r="L1122">
            <v>0</v>
          </cell>
          <cell r="M1122">
            <v>0</v>
          </cell>
          <cell r="N1122">
            <v>0</v>
          </cell>
          <cell r="O1122">
            <v>643323170030.41003</v>
          </cell>
          <cell r="P1122">
            <v>0</v>
          </cell>
          <cell r="Q1122">
            <v>643323170030.41003</v>
          </cell>
        </row>
        <row r="1123">
          <cell r="A1123" t="str">
            <v>510451610.1000.2122006</v>
          </cell>
          <cell r="B1123" t="str">
            <v>COMPRA DE ENERGIA</v>
          </cell>
          <cell r="C1123">
            <v>7164006277</v>
          </cell>
          <cell r="D1123">
            <v>0</v>
          </cell>
          <cell r="E1123">
            <v>0</v>
          </cell>
          <cell r="F1123">
            <v>0</v>
          </cell>
          <cell r="G1123">
            <v>0</v>
          </cell>
          <cell r="H1123">
            <v>0</v>
          </cell>
          <cell r="I1123">
            <v>0</v>
          </cell>
          <cell r="J1123">
            <v>-1830858174</v>
          </cell>
          <cell r="K1123">
            <v>0</v>
          </cell>
          <cell r="L1123">
            <v>0</v>
          </cell>
          <cell r="M1123">
            <v>0</v>
          </cell>
          <cell r="N1123">
            <v>0</v>
          </cell>
          <cell r="O1123">
            <v>5333148103</v>
          </cell>
          <cell r="P1123">
            <v>0</v>
          </cell>
          <cell r="Q1123">
            <v>5333148103</v>
          </cell>
        </row>
        <row r="1124">
          <cell r="A1124" t="str">
            <v>510451610.1000.2124006</v>
          </cell>
          <cell r="B1124" t="str">
            <v>COMPRA DE ENERGIA</v>
          </cell>
          <cell r="C1124">
            <v>3744834153</v>
          </cell>
          <cell r="D1124">
            <v>0</v>
          </cell>
          <cell r="E1124">
            <v>0</v>
          </cell>
          <cell r="F1124">
            <v>0</v>
          </cell>
          <cell r="G1124">
            <v>0</v>
          </cell>
          <cell r="H1124">
            <v>0</v>
          </cell>
          <cell r="I1124">
            <v>0</v>
          </cell>
          <cell r="J1124">
            <v>0</v>
          </cell>
          <cell r="K1124">
            <v>0</v>
          </cell>
          <cell r="L1124">
            <v>0</v>
          </cell>
          <cell r="M1124">
            <v>0</v>
          </cell>
          <cell r="N1124">
            <v>0</v>
          </cell>
          <cell r="O1124">
            <v>3744834153</v>
          </cell>
          <cell r="P1124">
            <v>0</v>
          </cell>
          <cell r="Q1124">
            <v>3744834153</v>
          </cell>
        </row>
        <row r="1125">
          <cell r="A1125" t="str">
            <v>510451610.1000.2128006</v>
          </cell>
          <cell r="B1125" t="str">
            <v>COMPRA DE ENERGIA</v>
          </cell>
          <cell r="C1125">
            <v>0</v>
          </cell>
          <cell r="D1125">
            <v>1</v>
          </cell>
          <cell r="E1125">
            <v>-1</v>
          </cell>
          <cell r="F1125">
            <v>0</v>
          </cell>
          <cell r="G1125">
            <v>0</v>
          </cell>
          <cell r="H1125">
            <v>0</v>
          </cell>
          <cell r="I1125">
            <v>0</v>
          </cell>
          <cell r="J1125">
            <v>0</v>
          </cell>
          <cell r="K1125">
            <v>0</v>
          </cell>
          <cell r="L1125">
            <v>0</v>
          </cell>
          <cell r="M1125">
            <v>0</v>
          </cell>
          <cell r="N1125">
            <v>0</v>
          </cell>
          <cell r="O1125">
            <v>0</v>
          </cell>
          <cell r="P1125">
            <v>0</v>
          </cell>
          <cell r="Q1125">
            <v>0</v>
          </cell>
        </row>
        <row r="1126">
          <cell r="A1126" t="str">
            <v>510451610.1000.2130062</v>
          </cell>
          <cell r="B1126" t="str">
            <v>USO DE REDES</v>
          </cell>
          <cell r="C1126">
            <v>33432156543</v>
          </cell>
          <cell r="D1126">
            <v>0</v>
          </cell>
          <cell r="E1126">
            <v>0</v>
          </cell>
          <cell r="F1126">
            <v>43515023180</v>
          </cell>
          <cell r="G1126">
            <v>0</v>
          </cell>
          <cell r="H1126">
            <v>0</v>
          </cell>
          <cell r="I1126">
            <v>0</v>
          </cell>
          <cell r="J1126">
            <v>0</v>
          </cell>
          <cell r="K1126">
            <v>0</v>
          </cell>
          <cell r="L1126">
            <v>0</v>
          </cell>
          <cell r="M1126">
            <v>0</v>
          </cell>
          <cell r="N1126">
            <v>0</v>
          </cell>
          <cell r="O1126">
            <v>76947179723</v>
          </cell>
          <cell r="P1126">
            <v>0</v>
          </cell>
          <cell r="Q1126">
            <v>76947179723</v>
          </cell>
        </row>
        <row r="1127">
          <cell r="A1127" t="str">
            <v>510451610.1000.2138062</v>
          </cell>
          <cell r="B1127" t="str">
            <v>USO DE REDES</v>
          </cell>
          <cell r="C1127">
            <v>0</v>
          </cell>
          <cell r="D1127">
            <v>11194</v>
          </cell>
          <cell r="E1127">
            <v>-11194</v>
          </cell>
          <cell r="F1127">
            <v>0</v>
          </cell>
          <cell r="G1127">
            <v>0</v>
          </cell>
          <cell r="H1127">
            <v>0</v>
          </cell>
          <cell r="I1127">
            <v>0</v>
          </cell>
          <cell r="J1127">
            <v>0</v>
          </cell>
          <cell r="K1127">
            <v>0</v>
          </cell>
          <cell r="L1127">
            <v>0</v>
          </cell>
          <cell r="M1127">
            <v>0</v>
          </cell>
          <cell r="N1127">
            <v>0</v>
          </cell>
          <cell r="O1127">
            <v>0</v>
          </cell>
          <cell r="P1127">
            <v>0</v>
          </cell>
          <cell r="Q1127">
            <v>0</v>
          </cell>
        </row>
        <row r="1128">
          <cell r="A1128" t="str">
            <v>510451620.1000.1120031</v>
          </cell>
          <cell r="B1128" t="str">
            <v>HONORARIOS Y REMUNERACIÓN SERV-TÉCNICOS</v>
          </cell>
          <cell r="C1128">
            <v>21331239</v>
          </cell>
          <cell r="D1128">
            <v>0</v>
          </cell>
          <cell r="E1128">
            <v>0</v>
          </cell>
          <cell r="F1128">
            <v>0</v>
          </cell>
          <cell r="G1128">
            <v>0</v>
          </cell>
          <cell r="H1128">
            <v>0</v>
          </cell>
          <cell r="I1128">
            <v>13135860</v>
          </cell>
          <cell r="J1128">
            <v>126506282</v>
          </cell>
          <cell r="K1128">
            <v>0</v>
          </cell>
          <cell r="L1128">
            <v>0</v>
          </cell>
          <cell r="M1128">
            <v>0</v>
          </cell>
          <cell r="N1128">
            <v>0</v>
          </cell>
          <cell r="O1128">
            <v>160973381</v>
          </cell>
          <cell r="P1128">
            <v>0</v>
          </cell>
          <cell r="Q1128">
            <v>160973381</v>
          </cell>
        </row>
        <row r="1129">
          <cell r="A1129" t="str">
            <v>510451620.1000.1122031</v>
          </cell>
          <cell r="B1129" t="str">
            <v>HONORARIOS Y REMUNERACIÓN SERV-TÉCNICOS</v>
          </cell>
          <cell r="C1129">
            <v>19147637</v>
          </cell>
          <cell r="D1129">
            <v>0</v>
          </cell>
          <cell r="E1129">
            <v>-5928018</v>
          </cell>
          <cell r="F1129">
            <v>0</v>
          </cell>
          <cell r="G1129">
            <v>0</v>
          </cell>
          <cell r="H1129">
            <v>0</v>
          </cell>
          <cell r="I1129">
            <v>0</v>
          </cell>
          <cell r="J1129">
            <v>0</v>
          </cell>
          <cell r="K1129">
            <v>0</v>
          </cell>
          <cell r="L1129">
            <v>0</v>
          </cell>
          <cell r="M1129">
            <v>0</v>
          </cell>
          <cell r="N1129">
            <v>0</v>
          </cell>
          <cell r="O1129">
            <v>13219619</v>
          </cell>
          <cell r="P1129">
            <v>0</v>
          </cell>
          <cell r="Q1129">
            <v>13219619</v>
          </cell>
        </row>
        <row r="1130">
          <cell r="A1130" t="str">
            <v>510451620.1000.1210022</v>
          </cell>
          <cell r="B1130" t="str">
            <v>COMPRA DE EQUIPO</v>
          </cell>
          <cell r="C1130">
            <v>0</v>
          </cell>
          <cell r="D1130">
            <v>0</v>
          </cell>
          <cell r="E1130">
            <v>0</v>
          </cell>
          <cell r="F1130">
            <v>0</v>
          </cell>
          <cell r="G1130">
            <v>0</v>
          </cell>
          <cell r="H1130">
            <v>0</v>
          </cell>
          <cell r="I1130">
            <v>0</v>
          </cell>
          <cell r="J1130">
            <v>1300000</v>
          </cell>
          <cell r="K1130">
            <v>0</v>
          </cell>
          <cell r="L1130">
            <v>0</v>
          </cell>
          <cell r="M1130">
            <v>0</v>
          </cell>
          <cell r="N1130">
            <v>0</v>
          </cell>
          <cell r="O1130">
            <v>1300000</v>
          </cell>
          <cell r="P1130">
            <v>0</v>
          </cell>
          <cell r="Q1130">
            <v>1300000</v>
          </cell>
        </row>
        <row r="1131">
          <cell r="A1131" t="str">
            <v>510451620.1000.1220097</v>
          </cell>
          <cell r="B1131" t="str">
            <v>IMPRESOS PUBLICACIONES Y AFILIACIONES</v>
          </cell>
          <cell r="C1131">
            <v>0</v>
          </cell>
          <cell r="D1131">
            <v>0</v>
          </cell>
          <cell r="E1131">
            <v>0</v>
          </cell>
          <cell r="F1131">
            <v>0</v>
          </cell>
          <cell r="G1131">
            <v>0</v>
          </cell>
          <cell r="H1131">
            <v>593920</v>
          </cell>
          <cell r="I1131">
            <v>0</v>
          </cell>
          <cell r="J1131">
            <v>206080</v>
          </cell>
          <cell r="K1131">
            <v>0</v>
          </cell>
          <cell r="L1131">
            <v>0</v>
          </cell>
          <cell r="M1131">
            <v>0</v>
          </cell>
          <cell r="N1131">
            <v>0</v>
          </cell>
          <cell r="O1131">
            <v>800000</v>
          </cell>
          <cell r="P1131">
            <v>0</v>
          </cell>
          <cell r="Q1131">
            <v>800000</v>
          </cell>
        </row>
        <row r="1132">
          <cell r="A1132" t="str">
            <v>510451620.1000.2130062</v>
          </cell>
          <cell r="B1132" t="str">
            <v>USO DE REDES</v>
          </cell>
          <cell r="C1132">
            <v>39003158152</v>
          </cell>
          <cell r="D1132">
            <v>130000000</v>
          </cell>
          <cell r="E1132">
            <v>0</v>
          </cell>
          <cell r="F1132">
            <v>0</v>
          </cell>
          <cell r="G1132">
            <v>0</v>
          </cell>
          <cell r="H1132">
            <v>38086106380</v>
          </cell>
          <cell r="I1132">
            <v>0</v>
          </cell>
          <cell r="J1132">
            <v>0</v>
          </cell>
          <cell r="K1132">
            <v>0</v>
          </cell>
          <cell r="L1132">
            <v>0</v>
          </cell>
          <cell r="M1132">
            <v>0</v>
          </cell>
          <cell r="N1132">
            <v>0</v>
          </cell>
          <cell r="O1132">
            <v>77219264532</v>
          </cell>
          <cell r="P1132">
            <v>0</v>
          </cell>
          <cell r="Q1132">
            <v>77219264532</v>
          </cell>
        </row>
        <row r="1133">
          <cell r="A1133" t="str">
            <v>510451620.1000.2132062</v>
          </cell>
          <cell r="B1133" t="str">
            <v xml:space="preserve"> USO DE REDES</v>
          </cell>
          <cell r="C1133">
            <v>5875595742</v>
          </cell>
          <cell r="D1133">
            <v>0</v>
          </cell>
          <cell r="E1133">
            <v>-892496567</v>
          </cell>
          <cell r="F1133">
            <v>0</v>
          </cell>
          <cell r="G1133">
            <v>0</v>
          </cell>
          <cell r="H1133">
            <v>0</v>
          </cell>
          <cell r="I1133">
            <v>0</v>
          </cell>
          <cell r="J1133">
            <v>-309741506</v>
          </cell>
          <cell r="K1133">
            <v>0</v>
          </cell>
          <cell r="L1133">
            <v>0</v>
          </cell>
          <cell r="M1133">
            <v>0</v>
          </cell>
          <cell r="N1133">
            <v>0</v>
          </cell>
          <cell r="O1133">
            <v>4673357669</v>
          </cell>
          <cell r="P1133">
            <v>0</v>
          </cell>
          <cell r="Q1133">
            <v>4673357669</v>
          </cell>
        </row>
        <row r="1134">
          <cell r="A1134" t="str">
            <v>510451620.1000.2134062</v>
          </cell>
          <cell r="B1134" t="str">
            <v>USO DE REDES</v>
          </cell>
          <cell r="C1134">
            <v>437648630</v>
          </cell>
          <cell r="D1134">
            <v>0</v>
          </cell>
          <cell r="E1134">
            <v>0</v>
          </cell>
          <cell r="F1134">
            <v>0</v>
          </cell>
          <cell r="G1134">
            <v>0</v>
          </cell>
          <cell r="H1134">
            <v>0</v>
          </cell>
          <cell r="I1134">
            <v>0</v>
          </cell>
          <cell r="J1134">
            <v>0</v>
          </cell>
          <cell r="K1134">
            <v>0</v>
          </cell>
          <cell r="L1134">
            <v>0</v>
          </cell>
          <cell r="M1134">
            <v>0</v>
          </cell>
          <cell r="N1134">
            <v>0</v>
          </cell>
          <cell r="O1134">
            <v>437648630</v>
          </cell>
          <cell r="P1134">
            <v>0</v>
          </cell>
          <cell r="Q1134">
            <v>437648630</v>
          </cell>
        </row>
        <row r="1135">
          <cell r="A1135" t="str">
            <v>510551005.1000.1230033</v>
          </cell>
          <cell r="B1135" t="str">
            <v>IMPUESTO DE INDUSTRIA Y COMERCIO</v>
          </cell>
          <cell r="C1135">
            <v>0</v>
          </cell>
          <cell r="D1135">
            <v>0</v>
          </cell>
          <cell r="E1135">
            <v>0</v>
          </cell>
          <cell r="F1135">
            <v>0</v>
          </cell>
          <cell r="G1135">
            <v>0</v>
          </cell>
          <cell r="H1135">
            <v>0</v>
          </cell>
          <cell r="I1135">
            <v>43087899</v>
          </cell>
          <cell r="J1135">
            <v>0</v>
          </cell>
          <cell r="K1135">
            <v>0</v>
          </cell>
          <cell r="L1135">
            <v>0</v>
          </cell>
          <cell r="M1135">
            <v>0</v>
          </cell>
          <cell r="N1135">
            <v>0</v>
          </cell>
          <cell r="O1135">
            <v>43087899</v>
          </cell>
          <cell r="P1135">
            <v>0</v>
          </cell>
          <cell r="Q1135">
            <v>43087899</v>
          </cell>
        </row>
        <row r="1136">
          <cell r="A1136" t="str">
            <v>510551005.1000.1230058</v>
          </cell>
          <cell r="B1136" t="str">
            <v>IMPUESTO A LA EQUIDAD CREE</v>
          </cell>
          <cell r="C1136">
            <v>578000</v>
          </cell>
          <cell r="D1136">
            <v>591000</v>
          </cell>
          <cell r="E1136">
            <v>4617000</v>
          </cell>
          <cell r="F1136">
            <v>2333000</v>
          </cell>
          <cell r="G1136">
            <v>1593000</v>
          </cell>
          <cell r="H1136">
            <v>108060000</v>
          </cell>
          <cell r="I1136">
            <v>6477000</v>
          </cell>
          <cell r="J1136">
            <v>11052000</v>
          </cell>
          <cell r="K1136">
            <v>0</v>
          </cell>
          <cell r="L1136">
            <v>0</v>
          </cell>
          <cell r="M1136">
            <v>0</v>
          </cell>
          <cell r="N1136">
            <v>0</v>
          </cell>
          <cell r="O1136">
            <v>135301000</v>
          </cell>
          <cell r="P1136">
            <v>0</v>
          </cell>
          <cell r="Q1136">
            <v>135301000</v>
          </cell>
        </row>
        <row r="1137">
          <cell r="A1137" t="str">
            <v>510551005.1000.1310099</v>
          </cell>
          <cell r="B1137" t="str">
            <v>CUOTA DE AUDITAJE</v>
          </cell>
          <cell r="C1137">
            <v>0</v>
          </cell>
          <cell r="D1137">
            <v>0</v>
          </cell>
          <cell r="E1137">
            <v>0</v>
          </cell>
          <cell r="F1137">
            <v>750844180</v>
          </cell>
          <cell r="G1137">
            <v>0</v>
          </cell>
          <cell r="H1137">
            <v>0</v>
          </cell>
          <cell r="I1137">
            <v>0</v>
          </cell>
          <cell r="J1137">
            <v>0</v>
          </cell>
          <cell r="K1137">
            <v>0</v>
          </cell>
          <cell r="L1137">
            <v>0</v>
          </cell>
          <cell r="M1137">
            <v>0</v>
          </cell>
          <cell r="N1137">
            <v>0</v>
          </cell>
          <cell r="O1137">
            <v>750844180</v>
          </cell>
          <cell r="P1137">
            <v>0</v>
          </cell>
          <cell r="Q1137">
            <v>750844180</v>
          </cell>
        </row>
        <row r="1138">
          <cell r="A1138" t="str">
            <v>510551005.1000.3110042</v>
          </cell>
          <cell r="B1138" t="str">
            <v>AMORTIZACION DEUDA INTERNA</v>
          </cell>
          <cell r="C1138">
            <v>0</v>
          </cell>
          <cell r="D1138">
            <v>0</v>
          </cell>
          <cell r="E1138">
            <v>0</v>
          </cell>
          <cell r="F1138">
            <v>436569708</v>
          </cell>
          <cell r="G1138">
            <v>0</v>
          </cell>
          <cell r="H1138">
            <v>0</v>
          </cell>
          <cell r="I1138">
            <v>0</v>
          </cell>
          <cell r="J1138">
            <v>0</v>
          </cell>
          <cell r="K1138">
            <v>0</v>
          </cell>
          <cell r="L1138">
            <v>0</v>
          </cell>
          <cell r="M1138">
            <v>0</v>
          </cell>
          <cell r="N1138">
            <v>0</v>
          </cell>
          <cell r="O1138">
            <v>436569708</v>
          </cell>
          <cell r="P1138">
            <v>0</v>
          </cell>
          <cell r="Q1138">
            <v>436569708</v>
          </cell>
        </row>
        <row r="1139">
          <cell r="A1139" t="str">
            <v>510551005.1000.3110043</v>
          </cell>
          <cell r="B1139" t="str">
            <v>INTERESES COMISIONES Y GASTOS</v>
          </cell>
          <cell r="C1139">
            <v>0</v>
          </cell>
          <cell r="D1139">
            <v>0</v>
          </cell>
          <cell r="E1139">
            <v>0</v>
          </cell>
          <cell r="F1139">
            <v>14022895</v>
          </cell>
          <cell r="G1139">
            <v>0</v>
          </cell>
          <cell r="H1139">
            <v>4530009</v>
          </cell>
          <cell r="I1139">
            <v>0</v>
          </cell>
          <cell r="J1139">
            <v>0</v>
          </cell>
          <cell r="K1139">
            <v>0</v>
          </cell>
          <cell r="L1139">
            <v>0</v>
          </cell>
          <cell r="M1139">
            <v>0</v>
          </cell>
          <cell r="N1139">
            <v>0</v>
          </cell>
          <cell r="O1139">
            <v>18552904</v>
          </cell>
          <cell r="P1139">
            <v>0</v>
          </cell>
          <cell r="Q1139">
            <v>18552904</v>
          </cell>
        </row>
        <row r="1140">
          <cell r="A1140" t="str">
            <v>510551005.1000.3190050</v>
          </cell>
          <cell r="B1140" t="str">
            <v>COMISION  FIDUCIA</v>
          </cell>
          <cell r="C1140">
            <v>4521843</v>
          </cell>
          <cell r="D1140">
            <v>0</v>
          </cell>
          <cell r="E1140">
            <v>0</v>
          </cell>
          <cell r="F1140">
            <v>0</v>
          </cell>
          <cell r="G1140">
            <v>4521842</v>
          </cell>
          <cell r="H1140">
            <v>0</v>
          </cell>
          <cell r="I1140">
            <v>0</v>
          </cell>
          <cell r="J1140">
            <v>0</v>
          </cell>
          <cell r="K1140">
            <v>0</v>
          </cell>
          <cell r="L1140">
            <v>0</v>
          </cell>
          <cell r="M1140">
            <v>0</v>
          </cell>
          <cell r="N1140">
            <v>0</v>
          </cell>
          <cell r="O1140">
            <v>9043685</v>
          </cell>
          <cell r="P1140">
            <v>0</v>
          </cell>
          <cell r="Q1140">
            <v>9043685</v>
          </cell>
        </row>
        <row r="1141">
          <cell r="A1141" t="str">
            <v>510551020.3000.41105105003</v>
          </cell>
          <cell r="B1141" t="str">
            <v>PROY. PILOTO GENERACION DISTRIBUIDA 30 KVA Y MASIFCOGENERACION PCH EN COLOMBIA NUEVOS NEGOCIOS</v>
          </cell>
          <cell r="C1141">
            <v>0</v>
          </cell>
          <cell r="D1141">
            <v>340000000</v>
          </cell>
          <cell r="E1141">
            <v>0</v>
          </cell>
          <cell r="F1141">
            <v>0</v>
          </cell>
          <cell r="G1141">
            <v>0</v>
          </cell>
          <cell r="H1141">
            <v>0</v>
          </cell>
          <cell r="I1141">
            <v>0</v>
          </cell>
          <cell r="J1141">
            <v>0</v>
          </cell>
          <cell r="K1141">
            <v>0</v>
          </cell>
          <cell r="L1141">
            <v>0</v>
          </cell>
          <cell r="M1141">
            <v>0</v>
          </cell>
          <cell r="N1141">
            <v>0</v>
          </cell>
          <cell r="O1141">
            <v>340000000</v>
          </cell>
          <cell r="P1141">
            <v>0</v>
          </cell>
          <cell r="Q1141">
            <v>340000000</v>
          </cell>
        </row>
        <row r="1142">
          <cell r="A1142" t="str">
            <v>510551610.1000.2120006</v>
          </cell>
          <cell r="B1142" t="str">
            <v>COMPRA DE ENERGIA</v>
          </cell>
          <cell r="C1142">
            <v>216102177000</v>
          </cell>
          <cell r="D1142">
            <v>0</v>
          </cell>
          <cell r="E1142">
            <v>0</v>
          </cell>
          <cell r="F1142">
            <v>0</v>
          </cell>
          <cell r="G1142">
            <v>-93177447574</v>
          </cell>
          <cell r="H1142">
            <v>0</v>
          </cell>
          <cell r="I1142">
            <v>0</v>
          </cell>
          <cell r="J1142">
            <v>697000000</v>
          </cell>
          <cell r="K1142">
            <v>0</v>
          </cell>
          <cell r="L1142">
            <v>0</v>
          </cell>
          <cell r="M1142">
            <v>0</v>
          </cell>
          <cell r="N1142">
            <v>0</v>
          </cell>
          <cell r="O1142">
            <v>123621729426</v>
          </cell>
          <cell r="P1142">
            <v>0</v>
          </cell>
          <cell r="Q1142">
            <v>123621729426</v>
          </cell>
        </row>
        <row r="1143">
          <cell r="A1143" t="str">
            <v>510551610.1000.2122006</v>
          </cell>
          <cell r="B1143" t="str">
            <v>COMPRA DE ENERGIA</v>
          </cell>
          <cell r="C1143">
            <v>4623161106</v>
          </cell>
          <cell r="D1143">
            <v>0</v>
          </cell>
          <cell r="E1143">
            <v>0</v>
          </cell>
          <cell r="F1143">
            <v>0</v>
          </cell>
          <cell r="G1143">
            <v>0</v>
          </cell>
          <cell r="H1143">
            <v>0</v>
          </cell>
          <cell r="I1143">
            <v>0</v>
          </cell>
          <cell r="J1143">
            <v>-1632665519</v>
          </cell>
          <cell r="K1143">
            <v>0</v>
          </cell>
          <cell r="L1143">
            <v>0</v>
          </cell>
          <cell r="M1143">
            <v>0</v>
          </cell>
          <cell r="N1143">
            <v>0</v>
          </cell>
          <cell r="O1143">
            <v>2990495587</v>
          </cell>
          <cell r="P1143">
            <v>0</v>
          </cell>
          <cell r="Q1143">
            <v>2990495587</v>
          </cell>
        </row>
        <row r="1144">
          <cell r="A1144" t="str">
            <v>510551610.1000.2124006</v>
          </cell>
          <cell r="B1144" t="str">
            <v>COMPRA DE ENERGIA</v>
          </cell>
          <cell r="C1144">
            <v>6622455</v>
          </cell>
          <cell r="D1144">
            <v>0</v>
          </cell>
          <cell r="E1144">
            <v>0</v>
          </cell>
          <cell r="F1144">
            <v>0</v>
          </cell>
          <cell r="G1144">
            <v>0</v>
          </cell>
          <cell r="H1144">
            <v>0</v>
          </cell>
          <cell r="I1144">
            <v>0</v>
          </cell>
          <cell r="J1144">
            <v>0</v>
          </cell>
          <cell r="K1144">
            <v>0</v>
          </cell>
          <cell r="L1144">
            <v>0</v>
          </cell>
          <cell r="M1144">
            <v>0</v>
          </cell>
          <cell r="N1144">
            <v>0</v>
          </cell>
          <cell r="O1144">
            <v>6622455</v>
          </cell>
          <cell r="P1144">
            <v>0</v>
          </cell>
          <cell r="Q1144">
            <v>6622455</v>
          </cell>
        </row>
        <row r="1145">
          <cell r="A1145">
            <v>0</v>
          </cell>
          <cell r="C1145">
            <v>0</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row>
        <row r="1146">
          <cell r="A1146">
            <v>0</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row>
        <row r="1147">
          <cell r="A1147">
            <v>0</v>
          </cell>
          <cell r="C1147">
            <v>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row>
        <row r="1148">
          <cell r="A1148">
            <v>0</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row>
        <row r="1149">
          <cell r="A1149">
            <v>0</v>
          </cell>
          <cell r="C1149">
            <v>0</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row>
        <row r="1150">
          <cell r="A1150">
            <v>0</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row>
        <row r="1151">
          <cell r="A1151">
            <v>0</v>
          </cell>
          <cell r="C1151">
            <v>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row>
        <row r="1152">
          <cell r="A1152">
            <v>0</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row>
        <row r="1153">
          <cell r="A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row>
        <row r="1154">
          <cell r="A1154">
            <v>0</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row>
        <row r="1155">
          <cell r="A1155">
            <v>0</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row>
        <row r="1156">
          <cell r="A1156">
            <v>0</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row>
        <row r="1157">
          <cell r="A1157">
            <v>0</v>
          </cell>
          <cell r="C1157">
            <v>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row>
        <row r="1158">
          <cell r="A1158">
            <v>0</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row>
        <row r="1159">
          <cell r="A1159">
            <v>0</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row>
        <row r="1160">
          <cell r="A1160">
            <v>0</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row>
        <row r="1161">
          <cell r="A1161">
            <v>0</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row>
        <row r="1162">
          <cell r="A1162">
            <v>0</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row>
        <row r="1163">
          <cell r="A1163">
            <v>0</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row>
        <row r="1164">
          <cell r="A1164">
            <v>0</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row>
        <row r="1165">
          <cell r="A1165">
            <v>0</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row>
        <row r="1166">
          <cell r="A1166">
            <v>0</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row>
        <row r="1167">
          <cell r="A1167">
            <v>0</v>
          </cell>
          <cell r="C1167">
            <v>0</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row>
        <row r="1168">
          <cell r="A1168">
            <v>0</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row>
        <row r="1169">
          <cell r="A1169">
            <v>0</v>
          </cell>
          <cell r="C1169">
            <v>0</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row>
        <row r="1170">
          <cell r="A1170">
            <v>0</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row>
        <row r="1171">
          <cell r="A1171">
            <v>0</v>
          </cell>
          <cell r="C1171">
            <v>0</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row>
        <row r="1172">
          <cell r="A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row>
        <row r="1173">
          <cell r="A1173">
            <v>0</v>
          </cell>
          <cell r="C1173">
            <v>0</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row>
        <row r="1174">
          <cell r="A1174">
            <v>0</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row>
        <row r="1175">
          <cell r="A1175">
            <v>0</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row>
        <row r="1176">
          <cell r="A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row>
        <row r="1177">
          <cell r="A1177">
            <v>0</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row>
        <row r="1178">
          <cell r="A1178">
            <v>0</v>
          </cell>
          <cell r="C1178">
            <v>0</v>
          </cell>
          <cell r="D1178">
            <v>0</v>
          </cell>
          <cell r="E1178">
            <v>0</v>
          </cell>
          <cell r="F1178">
            <v>0</v>
          </cell>
          <cell r="G1178">
            <v>0</v>
          </cell>
          <cell r="H1178">
            <v>0</v>
          </cell>
          <cell r="I1178">
            <v>0</v>
          </cell>
          <cell r="J1178">
            <v>0</v>
          </cell>
          <cell r="K1178">
            <v>0</v>
          </cell>
          <cell r="L1178">
            <v>0</v>
          </cell>
          <cell r="M1178">
            <v>0</v>
          </cell>
          <cell r="N1178">
            <v>0</v>
          </cell>
          <cell r="O1178">
            <v>0</v>
          </cell>
          <cell r="P1178">
            <v>0</v>
          </cell>
          <cell r="Q1178">
            <v>0</v>
          </cell>
        </row>
        <row r="1179">
          <cell r="A1179">
            <v>0</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row>
        <row r="1180">
          <cell r="A1180">
            <v>0</v>
          </cell>
          <cell r="C1180">
            <v>0</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row>
        <row r="1181">
          <cell r="A1181">
            <v>0</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row>
        <row r="1182">
          <cell r="A1182">
            <v>0</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row>
        <row r="1183">
          <cell r="A1183">
            <v>0</v>
          </cell>
          <cell r="C1183">
            <v>0</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row>
        <row r="1184">
          <cell r="A1184">
            <v>0</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row>
        <row r="1185">
          <cell r="A1185">
            <v>0</v>
          </cell>
          <cell r="C1185">
            <v>0</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row>
        <row r="1186">
          <cell r="A1186">
            <v>0</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row>
        <row r="1187">
          <cell r="A1187">
            <v>0</v>
          </cell>
          <cell r="C1187">
            <v>0</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row>
        <row r="1188">
          <cell r="A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row>
        <row r="1189">
          <cell r="A1189">
            <v>0</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row>
        <row r="1190">
          <cell r="A1190">
            <v>0</v>
          </cell>
          <cell r="C1190">
            <v>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row>
        <row r="1191">
          <cell r="A1191">
            <v>0</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row>
        <row r="1192">
          <cell r="A1192">
            <v>0</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row>
        <row r="1193">
          <cell r="A1193">
            <v>0</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row>
        <row r="1194">
          <cell r="A1194">
            <v>0</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row>
        <row r="1195">
          <cell r="A1195">
            <v>0</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row>
        <row r="1196">
          <cell r="A1196">
            <v>0</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row>
        <row r="1197">
          <cell r="A1197">
            <v>0</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row>
        <row r="1198">
          <cell r="A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row>
        <row r="1199">
          <cell r="A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row>
        <row r="1200">
          <cell r="A1200">
            <v>0</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row>
        <row r="1201">
          <cell r="A1201">
            <v>0</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row>
        <row r="1202">
          <cell r="A1202">
            <v>0</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row>
        <row r="1203">
          <cell r="A1203">
            <v>0</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row>
        <row r="1204">
          <cell r="A1204">
            <v>0</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row>
        <row r="1205">
          <cell r="A1205">
            <v>0</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row>
        <row r="1206">
          <cell r="A1206">
            <v>0</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row>
        <row r="1207">
          <cell r="A1207">
            <v>0</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row>
        <row r="1208">
          <cell r="A1208">
            <v>0</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row>
        <row r="1209">
          <cell r="A1209">
            <v>0</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row>
        <row r="1210">
          <cell r="A1210">
            <v>0</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row>
        <row r="1211">
          <cell r="A1211">
            <v>0</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row>
        <row r="1212">
          <cell r="A1212">
            <v>0</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row>
        <row r="1213">
          <cell r="A1213">
            <v>0</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row>
        <row r="1214">
          <cell r="A1214">
            <v>0</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row>
        <row r="1215">
          <cell r="A1215">
            <v>0</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row>
        <row r="1216">
          <cell r="A1216">
            <v>0</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row>
        <row r="1217">
          <cell r="A1217">
            <v>0</v>
          </cell>
          <cell r="C1217">
            <v>0</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row>
        <row r="1218">
          <cell r="A1218">
            <v>0</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row>
        <row r="1219">
          <cell r="A1219">
            <v>0</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row>
        <row r="1220">
          <cell r="A1220">
            <v>0</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row>
        <row r="1221">
          <cell r="A1221">
            <v>0</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row>
        <row r="1222">
          <cell r="A1222">
            <v>0</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row>
        <row r="1223">
          <cell r="A1223">
            <v>0</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row>
        <row r="1224">
          <cell r="A1224">
            <v>0</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row>
        <row r="1225">
          <cell r="A1225">
            <v>0</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row>
        <row r="1226">
          <cell r="A1226">
            <v>0</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row>
        <row r="1227">
          <cell r="A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row>
        <row r="1228">
          <cell r="A1228">
            <v>0</v>
          </cell>
          <cell r="C1228">
            <v>0</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row>
        <row r="1229">
          <cell r="A1229">
            <v>0</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row>
        <row r="1230">
          <cell r="A1230">
            <v>0</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row>
        <row r="1231">
          <cell r="A1231">
            <v>0</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row>
        <row r="1232">
          <cell r="A1232">
            <v>0</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row>
        <row r="1233">
          <cell r="A1233">
            <v>0</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row>
        <row r="1234">
          <cell r="A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row>
        <row r="1235">
          <cell r="A1235">
            <v>0</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row>
        <row r="1236">
          <cell r="A1236">
            <v>0</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row>
        <row r="1237">
          <cell r="A1237">
            <v>0</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row>
        <row r="1238">
          <cell r="A1238">
            <v>0</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row>
        <row r="1239">
          <cell r="A1239">
            <v>0</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row>
        <row r="1240">
          <cell r="A1240">
            <v>0</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row>
        <row r="1241">
          <cell r="A1241">
            <v>0</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row>
        <row r="1242">
          <cell r="A1242">
            <v>0</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row>
        <row r="1243">
          <cell r="A1243">
            <v>0</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row>
        <row r="1244">
          <cell r="A1244">
            <v>0</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row>
        <row r="1245">
          <cell r="A1245">
            <v>0</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row>
        <row r="1246">
          <cell r="A1246">
            <v>0</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row>
        <row r="1247">
          <cell r="A1247">
            <v>0</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row>
        <row r="1248">
          <cell r="A1248">
            <v>0</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row>
        <row r="1249">
          <cell r="A1249">
            <v>0</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row>
        <row r="1250">
          <cell r="A1250">
            <v>0</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row>
        <row r="1251">
          <cell r="A1251">
            <v>0</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row>
        <row r="1252">
          <cell r="A1252">
            <v>0</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row>
        <row r="1253">
          <cell r="A1253">
            <v>0</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row>
        <row r="1254">
          <cell r="A1254">
            <v>0</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row>
        <row r="1255">
          <cell r="A1255">
            <v>0</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row>
        <row r="1256">
          <cell r="A1256">
            <v>0</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row>
        <row r="1257">
          <cell r="A1257">
            <v>0</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row>
        <row r="1258">
          <cell r="A1258">
            <v>0</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row>
        <row r="1259">
          <cell r="A1259">
            <v>0</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row>
        <row r="1260">
          <cell r="A1260">
            <v>0</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row>
        <row r="1261">
          <cell r="A1261">
            <v>0</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row>
        <row r="1262">
          <cell r="A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row>
        <row r="1263">
          <cell r="A1263">
            <v>0</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row>
        <row r="1264">
          <cell r="A1264">
            <v>0</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row>
        <row r="1265">
          <cell r="A1265">
            <v>0</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row>
        <row r="1266">
          <cell r="A1266">
            <v>0</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row>
        <row r="1267">
          <cell r="A1267">
            <v>0</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row>
        <row r="1268">
          <cell r="A1268">
            <v>0</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row>
        <row r="1269">
          <cell r="A1269">
            <v>0</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row>
        <row r="1270">
          <cell r="A1270">
            <v>0</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row>
        <row r="1271">
          <cell r="A1271">
            <v>0</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row>
        <row r="1272">
          <cell r="A1272">
            <v>0</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row>
        <row r="1273">
          <cell r="A1273">
            <v>0</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row>
        <row r="1274">
          <cell r="A1274">
            <v>0</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row>
        <row r="1275">
          <cell r="A1275">
            <v>0</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row>
        <row r="1276">
          <cell r="A1276">
            <v>0</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row>
        <row r="1277">
          <cell r="A1277">
            <v>0</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row>
        <row r="1278">
          <cell r="A1278">
            <v>0</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row>
        <row r="1279">
          <cell r="A1279">
            <v>0</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row>
        <row r="1280">
          <cell r="A1280">
            <v>0</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row>
        <row r="1281">
          <cell r="A1281">
            <v>0</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row>
        <row r="1282">
          <cell r="A1282">
            <v>0</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row>
        <row r="1283">
          <cell r="A1283">
            <v>0</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row>
        <row r="1284">
          <cell r="A1284">
            <v>0</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row>
        <row r="1285">
          <cell r="A1285">
            <v>0</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row>
        <row r="1286">
          <cell r="A1286">
            <v>0</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row>
        <row r="1287">
          <cell r="A1287">
            <v>0</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row>
        <row r="1288">
          <cell r="A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row>
        <row r="1289">
          <cell r="A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row>
        <row r="1290">
          <cell r="A1290">
            <v>0</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row>
        <row r="1291">
          <cell r="A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row>
        <row r="1292">
          <cell r="A1292">
            <v>0</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row>
        <row r="1293">
          <cell r="A1293">
            <v>0</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row>
        <row r="1294">
          <cell r="A1294">
            <v>0</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row>
        <row r="1295">
          <cell r="A1295">
            <v>0</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row>
        <row r="1296">
          <cell r="A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row>
        <row r="1297">
          <cell r="A1297">
            <v>0</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row>
        <row r="1298">
          <cell r="A1298">
            <v>0</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row>
        <row r="1299">
          <cell r="A1299">
            <v>0</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row>
        <row r="1300">
          <cell r="A1300">
            <v>0</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row>
        <row r="1301">
          <cell r="A1301">
            <v>0</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row>
        <row r="1302">
          <cell r="A1302">
            <v>0</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row>
        <row r="1303">
          <cell r="A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row>
        <row r="1304">
          <cell r="A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cell r="Q1304">
            <v>0</v>
          </cell>
        </row>
        <row r="1305">
          <cell r="A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row>
        <row r="1306">
          <cell r="A1306">
            <v>0</v>
          </cell>
          <cell r="C1306">
            <v>0</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row>
        <row r="1307">
          <cell r="A1307">
            <v>0</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row>
        <row r="1308">
          <cell r="A1308">
            <v>0</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row>
        <row r="1309">
          <cell r="A1309">
            <v>0</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row>
        <row r="1310">
          <cell r="A1310">
            <v>0</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row>
        <row r="1311">
          <cell r="A1311">
            <v>0</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row>
        <row r="1312">
          <cell r="A1312">
            <v>0</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row>
        <row r="1313">
          <cell r="A1313">
            <v>0</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row>
        <row r="1314">
          <cell r="A1314">
            <v>0</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row>
        <row r="1315">
          <cell r="A1315">
            <v>0</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row>
        <row r="1316">
          <cell r="A1316">
            <v>0</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row>
        <row r="1317">
          <cell r="A1317">
            <v>0</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row>
        <row r="1318">
          <cell r="A1318">
            <v>0</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row>
        <row r="1319">
          <cell r="A1319">
            <v>0</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row>
        <row r="1320">
          <cell r="A1320">
            <v>0</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row>
        <row r="1321">
          <cell r="A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row>
        <row r="1322">
          <cell r="A1322">
            <v>0</v>
          </cell>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row>
        <row r="1323">
          <cell r="A1323">
            <v>0</v>
          </cell>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row>
        <row r="1324">
          <cell r="A1324">
            <v>0</v>
          </cell>
          <cell r="C1324">
            <v>0</v>
          </cell>
          <cell r="D1324">
            <v>0</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row>
        <row r="1325">
          <cell r="A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row>
        <row r="1326">
          <cell r="A1326">
            <v>0</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row>
        <row r="1327">
          <cell r="A1327">
            <v>0</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row>
        <row r="1328">
          <cell r="A1328">
            <v>0</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row>
        <row r="1329">
          <cell r="A1329">
            <v>0</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row>
        <row r="1330">
          <cell r="A1330">
            <v>0</v>
          </cell>
          <cell r="C1330">
            <v>0</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row>
        <row r="1331">
          <cell r="A1331">
            <v>0</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row>
        <row r="1332">
          <cell r="A1332">
            <v>0</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row>
        <row r="1333">
          <cell r="A1333">
            <v>0</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row>
        <row r="1334">
          <cell r="A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row>
        <row r="1335">
          <cell r="A1335">
            <v>0</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row>
        <row r="1336">
          <cell r="A1336">
            <v>0</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row>
        <row r="1337">
          <cell r="A1337">
            <v>0</v>
          </cell>
          <cell r="C1337">
            <v>0</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row>
        <row r="1338">
          <cell r="A1338">
            <v>0</v>
          </cell>
          <cell r="C1338">
            <v>0</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row>
        <row r="1339">
          <cell r="A1339">
            <v>0</v>
          </cell>
          <cell r="C1339">
            <v>0</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row>
        <row r="1340">
          <cell r="A1340">
            <v>0</v>
          </cell>
          <cell r="C1340">
            <v>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row>
        <row r="1341">
          <cell r="A1341">
            <v>0</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row>
        <row r="1342">
          <cell r="A1342">
            <v>0</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row>
        <row r="1343">
          <cell r="A1343">
            <v>0</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row>
        <row r="1344">
          <cell r="A1344">
            <v>0</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row>
        <row r="1345">
          <cell r="A1345">
            <v>0</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row>
        <row r="1346">
          <cell r="A1346">
            <v>0</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row>
        <row r="1347">
          <cell r="A1347">
            <v>0</v>
          </cell>
          <cell r="C1347">
            <v>0</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row>
        <row r="1348">
          <cell r="A1348">
            <v>0</v>
          </cell>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row>
        <row r="1349">
          <cell r="A1349">
            <v>0</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row>
        <row r="1350">
          <cell r="A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row>
        <row r="1351">
          <cell r="A1351">
            <v>0</v>
          </cell>
          <cell r="C1351">
            <v>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row>
        <row r="1352">
          <cell r="A1352">
            <v>0</v>
          </cell>
          <cell r="C1352">
            <v>0</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row>
        <row r="1353">
          <cell r="A1353">
            <v>0</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row>
        <row r="1354">
          <cell r="A1354">
            <v>0</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row>
        <row r="1355">
          <cell r="A1355">
            <v>0</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row>
        <row r="1356">
          <cell r="A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row>
        <row r="1357">
          <cell r="A1357">
            <v>0</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row>
        <row r="1358">
          <cell r="A1358">
            <v>0</v>
          </cell>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row>
        <row r="1359">
          <cell r="A1359">
            <v>0</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row>
        <row r="1360">
          <cell r="A1360">
            <v>0</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row>
        <row r="1361">
          <cell r="A1361">
            <v>0</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row>
        <row r="1362">
          <cell r="A1362">
            <v>0</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row>
        <row r="1363">
          <cell r="A1363">
            <v>0</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row>
        <row r="1364">
          <cell r="A1364">
            <v>0</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row>
        <row r="1365">
          <cell r="A1365">
            <v>0</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row>
        <row r="1366">
          <cell r="A1366">
            <v>0</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row>
        <row r="1367">
          <cell r="A1367">
            <v>0</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row>
        <row r="1368">
          <cell r="A1368">
            <v>0</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row>
        <row r="1369">
          <cell r="A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row>
        <row r="1370">
          <cell r="A1370">
            <v>0</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row>
        <row r="1371">
          <cell r="A1371">
            <v>0</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row>
        <row r="1372">
          <cell r="A1372">
            <v>0</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row>
        <row r="1373">
          <cell r="A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row>
        <row r="1374">
          <cell r="A1374">
            <v>0</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row>
        <row r="1375">
          <cell r="A1375">
            <v>0</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row>
        <row r="1376">
          <cell r="A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row>
        <row r="1377">
          <cell r="A1377">
            <v>0</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row>
        <row r="1378">
          <cell r="A1378">
            <v>0</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row>
        <row r="1379">
          <cell r="A1379">
            <v>0</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row>
        <row r="1380">
          <cell r="A1380">
            <v>0</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row>
        <row r="1381">
          <cell r="A1381">
            <v>0</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row>
        <row r="1382">
          <cell r="A1382">
            <v>0</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row>
        <row r="1383">
          <cell r="A1383">
            <v>0</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row>
        <row r="1384">
          <cell r="A1384">
            <v>0</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row>
        <row r="1385">
          <cell r="A1385">
            <v>0</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row>
        <row r="1386">
          <cell r="A1386">
            <v>0</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row>
        <row r="1387">
          <cell r="A1387">
            <v>0</v>
          </cell>
          <cell r="C1387">
            <v>0</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row>
        <row r="1388">
          <cell r="A1388">
            <v>0</v>
          </cell>
          <cell r="C1388">
            <v>0</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row>
        <row r="1389">
          <cell r="A1389">
            <v>0</v>
          </cell>
          <cell r="C1389">
            <v>0</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row>
        <row r="1390">
          <cell r="A1390">
            <v>0</v>
          </cell>
          <cell r="C1390">
            <v>0</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cell r="Q1390">
            <v>0</v>
          </cell>
        </row>
        <row r="1391">
          <cell r="A1391">
            <v>0</v>
          </cell>
          <cell r="C1391">
            <v>0</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row>
        <row r="1392">
          <cell r="A1392">
            <v>0</v>
          </cell>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row>
        <row r="1393">
          <cell r="A1393">
            <v>0</v>
          </cell>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row>
        <row r="1394">
          <cell r="A1394">
            <v>0</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row>
        <row r="1395">
          <cell r="A1395">
            <v>0</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row>
        <row r="1396">
          <cell r="A1396">
            <v>0</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row>
        <row r="1397">
          <cell r="A1397">
            <v>0</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row>
        <row r="1398">
          <cell r="A1398">
            <v>0</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row>
        <row r="1399">
          <cell r="A1399">
            <v>0</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row>
        <row r="1400">
          <cell r="A1400">
            <v>0</v>
          </cell>
          <cell r="C1400">
            <v>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row>
        <row r="1401">
          <cell r="A1401">
            <v>0</v>
          </cell>
          <cell r="C1401">
            <v>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row>
        <row r="1402">
          <cell r="A1402">
            <v>0</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row>
        <row r="1403">
          <cell r="A1403">
            <v>0</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row>
        <row r="1404">
          <cell r="A1404">
            <v>0</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row>
        <row r="1405">
          <cell r="A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row>
        <row r="1406">
          <cell r="A1406">
            <v>0</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row>
        <row r="1407">
          <cell r="A1407">
            <v>0</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row>
        <row r="1408">
          <cell r="A1408">
            <v>0</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row>
        <row r="1409">
          <cell r="A1409">
            <v>0</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row>
        <row r="1410">
          <cell r="A1410">
            <v>0</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row>
        <row r="1411">
          <cell r="A1411">
            <v>0</v>
          </cell>
          <cell r="C1411">
            <v>0</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row>
        <row r="1412">
          <cell r="A1412">
            <v>0</v>
          </cell>
          <cell r="C1412">
            <v>0</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row>
        <row r="1413">
          <cell r="A1413">
            <v>0</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row>
        <row r="1414">
          <cell r="A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row>
        <row r="1415">
          <cell r="A1415">
            <v>0</v>
          </cell>
          <cell r="C1415">
            <v>0</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cell r="Q1415">
            <v>0</v>
          </cell>
        </row>
        <row r="1416">
          <cell r="A1416">
            <v>0</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row>
        <row r="1417">
          <cell r="A1417">
            <v>0</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row>
        <row r="1418">
          <cell r="A1418">
            <v>0</v>
          </cell>
          <cell r="C1418">
            <v>0</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cell r="Q1418">
            <v>0</v>
          </cell>
        </row>
        <row r="1419">
          <cell r="A1419">
            <v>0</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row>
        <row r="1420">
          <cell r="A1420">
            <v>0</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row>
        <row r="1421">
          <cell r="A1421">
            <v>0</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row>
        <row r="1422">
          <cell r="A1422">
            <v>0</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row>
        <row r="1423">
          <cell r="A1423">
            <v>0</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row>
        <row r="1424">
          <cell r="A1424">
            <v>0</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row>
        <row r="1425">
          <cell r="A1425">
            <v>0</v>
          </cell>
          <cell r="C1425">
            <v>0</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row>
        <row r="1426">
          <cell r="A1426">
            <v>0</v>
          </cell>
          <cell r="C1426">
            <v>0</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row>
        <row r="1427">
          <cell r="A1427">
            <v>0</v>
          </cell>
          <cell r="C1427">
            <v>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row>
        <row r="1428">
          <cell r="A1428">
            <v>0</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row>
        <row r="1429">
          <cell r="A1429">
            <v>0</v>
          </cell>
          <cell r="C1429">
            <v>0</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row>
        <row r="1430">
          <cell r="A1430">
            <v>0</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row>
        <row r="1431">
          <cell r="A1431">
            <v>0</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row>
        <row r="1432">
          <cell r="A1432">
            <v>0</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row>
        <row r="1433">
          <cell r="A1433">
            <v>0</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row>
        <row r="1434">
          <cell r="A1434">
            <v>0</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row>
        <row r="1435">
          <cell r="A1435">
            <v>0</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row>
        <row r="1436">
          <cell r="A1436">
            <v>0</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row>
        <row r="1437">
          <cell r="A1437">
            <v>0</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row>
        <row r="1438">
          <cell r="A1438">
            <v>0</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row>
        <row r="1439">
          <cell r="A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row>
        <row r="1440">
          <cell r="A1440">
            <v>0</v>
          </cell>
          <cell r="C1440">
            <v>0</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row>
        <row r="1441">
          <cell r="A1441">
            <v>0</v>
          </cell>
          <cell r="C1441">
            <v>0</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row>
        <row r="1442">
          <cell r="A1442">
            <v>0</v>
          </cell>
          <cell r="C1442">
            <v>0</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row>
        <row r="1443">
          <cell r="A1443">
            <v>0</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row>
        <row r="1444">
          <cell r="A1444">
            <v>0</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row>
        <row r="1445">
          <cell r="A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row>
        <row r="1446">
          <cell r="A1446">
            <v>0</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row>
        <row r="1447">
          <cell r="A1447">
            <v>0</v>
          </cell>
          <cell r="C1447">
            <v>0</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row>
        <row r="1448">
          <cell r="A1448">
            <v>0</v>
          </cell>
          <cell r="C1448">
            <v>0</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row>
        <row r="1449">
          <cell r="A1449">
            <v>0</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row>
        <row r="1450">
          <cell r="A1450">
            <v>0</v>
          </cell>
          <cell r="C1450">
            <v>0</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row>
        <row r="1451">
          <cell r="A1451">
            <v>0</v>
          </cell>
          <cell r="C1451">
            <v>0</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row>
        <row r="1452">
          <cell r="A1452">
            <v>0</v>
          </cell>
          <cell r="C1452">
            <v>0</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row>
        <row r="1453">
          <cell r="A1453">
            <v>0</v>
          </cell>
          <cell r="C1453">
            <v>0</v>
          </cell>
          <cell r="D1453">
            <v>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row>
        <row r="1454">
          <cell r="A1454">
            <v>0</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row>
        <row r="1455">
          <cell r="A1455">
            <v>0</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row>
        <row r="1456">
          <cell r="A1456">
            <v>0</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row>
        <row r="1457">
          <cell r="A1457">
            <v>0</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row>
        <row r="1458">
          <cell r="A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row>
        <row r="1459">
          <cell r="A1459">
            <v>0</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row>
        <row r="1460">
          <cell r="A1460">
            <v>0</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row>
        <row r="1461">
          <cell r="A1461">
            <v>0</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row>
        <row r="1462">
          <cell r="A1462">
            <v>0</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row>
        <row r="1463">
          <cell r="A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row>
        <row r="1464">
          <cell r="A1464">
            <v>0</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row>
        <row r="1465">
          <cell r="A1465">
            <v>0</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row>
        <row r="1466">
          <cell r="A1466">
            <v>0</v>
          </cell>
          <cell r="C1466">
            <v>0</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row>
        <row r="1467">
          <cell r="A1467">
            <v>0</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row>
        <row r="1468">
          <cell r="A1468">
            <v>0</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row>
        <row r="1469">
          <cell r="A1469">
            <v>0</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row>
        <row r="1470">
          <cell r="A1470">
            <v>0</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row>
        <row r="1471">
          <cell r="A1471">
            <v>0</v>
          </cell>
          <cell r="C1471">
            <v>0</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row>
        <row r="1472">
          <cell r="A1472">
            <v>0</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row>
        <row r="1473">
          <cell r="A1473">
            <v>0</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row>
        <row r="1474">
          <cell r="A1474">
            <v>0</v>
          </cell>
          <cell r="C1474">
            <v>0</v>
          </cell>
          <cell r="D1474">
            <v>0</v>
          </cell>
          <cell r="E1474">
            <v>0</v>
          </cell>
          <cell r="F1474">
            <v>0</v>
          </cell>
          <cell r="G1474">
            <v>0</v>
          </cell>
          <cell r="H1474">
            <v>0</v>
          </cell>
          <cell r="I1474">
            <v>0</v>
          </cell>
          <cell r="J1474">
            <v>0</v>
          </cell>
          <cell r="K1474">
            <v>0</v>
          </cell>
          <cell r="L1474">
            <v>0</v>
          </cell>
          <cell r="M1474">
            <v>0</v>
          </cell>
          <cell r="N1474">
            <v>0</v>
          </cell>
          <cell r="O1474">
            <v>0</v>
          </cell>
          <cell r="P1474">
            <v>0</v>
          </cell>
          <cell r="Q1474">
            <v>0</v>
          </cell>
        </row>
        <row r="1475">
          <cell r="A1475">
            <v>0</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row>
        <row r="1476">
          <cell r="A1476">
            <v>0</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row>
        <row r="1477">
          <cell r="A1477">
            <v>0</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row>
        <row r="1478">
          <cell r="A1478">
            <v>0</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row>
        <row r="1479">
          <cell r="A1479">
            <v>0</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row>
        <row r="1480">
          <cell r="A1480">
            <v>0</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row>
        <row r="1481">
          <cell r="A1481">
            <v>0</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row>
        <row r="1482">
          <cell r="A1482">
            <v>0</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row>
        <row r="1483">
          <cell r="A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row>
        <row r="1484">
          <cell r="A1484">
            <v>0</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row>
        <row r="1485">
          <cell r="A1485">
            <v>0</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row>
        <row r="1486">
          <cell r="A1486">
            <v>0</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row>
        <row r="1487">
          <cell r="A1487">
            <v>0</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row>
        <row r="1488">
          <cell r="A1488">
            <v>0</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row>
        <row r="1489">
          <cell r="A1489">
            <v>0</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row>
        <row r="1490">
          <cell r="A1490">
            <v>0</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row>
        <row r="1491">
          <cell r="A1491">
            <v>0</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row>
        <row r="1492">
          <cell r="A1492">
            <v>0</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row>
        <row r="1493">
          <cell r="A1493">
            <v>0</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row>
        <row r="1494">
          <cell r="A1494">
            <v>0</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row>
        <row r="1495">
          <cell r="A1495">
            <v>0</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row>
        <row r="1496">
          <cell r="A1496">
            <v>0</v>
          </cell>
          <cell r="C1496">
            <v>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cell r="Q1496">
            <v>0</v>
          </cell>
        </row>
        <row r="1497">
          <cell r="A1497">
            <v>0</v>
          </cell>
          <cell r="C1497">
            <v>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cell r="Q1497">
            <v>0</v>
          </cell>
        </row>
        <row r="1498">
          <cell r="A1498">
            <v>0</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row>
        <row r="1499">
          <cell r="A1499">
            <v>0</v>
          </cell>
          <cell r="C1499">
            <v>0</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row>
        <row r="1500">
          <cell r="A1500">
            <v>0</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row>
      </sheetData>
      <sheetData sheetId="18">
        <row r="1">
          <cell r="A1">
            <v>0</v>
          </cell>
          <cell r="B1" t="str">
            <v>EMCALI EICE ESP</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row>
        <row r="2">
          <cell r="A2">
            <v>0</v>
          </cell>
          <cell r="B2">
            <v>0</v>
          </cell>
          <cell r="C2">
            <v>0</v>
          </cell>
          <cell r="D2">
            <v>0</v>
          </cell>
          <cell r="E2">
            <v>0</v>
          </cell>
          <cell r="F2">
            <v>0</v>
          </cell>
          <cell r="G2" t="str">
            <v xml:space="preserve"> REGISTROS CUENTA DE MOVIMIENTO</v>
          </cell>
          <cell r="H2">
            <v>0</v>
          </cell>
          <cell r="I2">
            <v>0</v>
          </cell>
          <cell r="J2">
            <v>0</v>
          </cell>
          <cell r="K2">
            <v>0</v>
          </cell>
          <cell r="L2">
            <v>0</v>
          </cell>
          <cell r="M2">
            <v>0</v>
          </cell>
          <cell r="N2">
            <v>0</v>
          </cell>
          <cell r="O2">
            <v>0</v>
          </cell>
          <cell r="P2">
            <v>0</v>
          </cell>
          <cell r="Q2">
            <v>0</v>
          </cell>
          <cell r="R2">
            <v>0</v>
          </cell>
        </row>
        <row r="3">
          <cell r="A3">
            <v>0</v>
          </cell>
          <cell r="B3" t="str">
            <v>EMCALI-AD\BUL08ENEJHAGUDE:jhagudelo:172.16.12.66</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row>
        <row r="4">
          <cell r="A4" t="str">
            <v>Parametros: Empresa:7; Periodo:2013; LapsInic:01; LapsFina:06; IdenCodi:%; CuenMovi:%; Factor:1; Jerarqui:N; SaldCero:N; NiveDeta:0; NiveImpr:-1; Resumen:S; Nivel:0; IngrEgre:E</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row>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row>
        <row r="6">
          <cell r="A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row>
        <row r="7">
          <cell r="A7">
            <v>0</v>
          </cell>
          <cell r="C7">
            <v>1</v>
          </cell>
          <cell r="D7">
            <v>1</v>
          </cell>
          <cell r="E7">
            <v>1</v>
          </cell>
          <cell r="F7">
            <v>1</v>
          </cell>
          <cell r="G7">
            <v>1</v>
          </cell>
          <cell r="H7">
            <v>1</v>
          </cell>
          <cell r="I7">
            <v>1</v>
          </cell>
          <cell r="J7">
            <v>1</v>
          </cell>
          <cell r="K7">
            <v>1</v>
          </cell>
          <cell r="L7">
            <v>1</v>
          </cell>
          <cell r="M7">
            <v>1</v>
          </cell>
          <cell r="N7">
            <v>1</v>
          </cell>
          <cell r="O7">
            <v>0</v>
          </cell>
          <cell r="P7">
            <v>0</v>
          </cell>
          <cell r="Q7">
            <v>0</v>
          </cell>
        </row>
        <row r="8">
          <cell r="A8" t="str">
            <v>Codigo</v>
          </cell>
          <cell r="B8" t="str">
            <v>Descripción</v>
          </cell>
          <cell r="C8" t="str">
            <v>Enero</v>
          </cell>
          <cell r="D8" t="str">
            <v>Febrero</v>
          </cell>
          <cell r="E8" t="str">
            <v>Marzo</v>
          </cell>
          <cell r="F8" t="str">
            <v>Abril</v>
          </cell>
          <cell r="G8" t="str">
            <v>Mayo</v>
          </cell>
          <cell r="H8" t="str">
            <v>Junio</v>
          </cell>
          <cell r="I8" t="str">
            <v>Julio</v>
          </cell>
          <cell r="J8" t="str">
            <v>Agosto</v>
          </cell>
          <cell r="K8" t="str">
            <v>Septiembre</v>
          </cell>
          <cell r="L8" t="str">
            <v>Octubre</v>
          </cell>
          <cell r="M8" t="str">
            <v>Noviembre</v>
          </cell>
          <cell r="N8" t="str">
            <v>Diciembre</v>
          </cell>
          <cell r="O8" t="str">
            <v>RP TOTAL</v>
          </cell>
          <cell r="P8" t="str">
            <v>CONTROL</v>
          </cell>
          <cell r="Q8" t="str">
            <v>CONTROL2</v>
          </cell>
          <cell r="R8" t="str">
            <v>RP A diciembre</v>
          </cell>
        </row>
        <row r="9">
          <cell r="A9">
            <v>0</v>
          </cell>
          <cell r="C9">
            <v>0</v>
          </cell>
          <cell r="D9">
            <v>0</v>
          </cell>
          <cell r="E9">
            <v>0</v>
          </cell>
          <cell r="F9">
            <v>0</v>
          </cell>
          <cell r="G9">
            <v>0</v>
          </cell>
          <cell r="H9">
            <v>0</v>
          </cell>
          <cell r="I9">
            <v>0</v>
          </cell>
          <cell r="J9">
            <v>0</v>
          </cell>
          <cell r="K9">
            <v>0</v>
          </cell>
          <cell r="L9">
            <v>0</v>
          </cell>
          <cell r="M9">
            <v>0</v>
          </cell>
          <cell r="N9">
            <v>0</v>
          </cell>
          <cell r="O9">
            <v>0</v>
          </cell>
          <cell r="R9">
            <v>0</v>
          </cell>
        </row>
        <row r="10">
          <cell r="A10" t="str">
            <v>.</v>
          </cell>
          <cell r="B10" t="str">
            <v>GASTOS</v>
          </cell>
          <cell r="C10">
            <v>890122638265.03003</v>
          </cell>
          <cell r="D10">
            <v>105817735314.34</v>
          </cell>
          <cell r="E10">
            <v>178264343063.29001</v>
          </cell>
          <cell r="F10">
            <v>157058211517.03</v>
          </cell>
          <cell r="G10">
            <v>107178357683.66</v>
          </cell>
          <cell r="H10">
            <v>75743547716.309998</v>
          </cell>
          <cell r="I10">
            <v>130124945712.14</v>
          </cell>
          <cell r="J10">
            <v>200743768174.51001</v>
          </cell>
          <cell r="K10">
            <v>0</v>
          </cell>
          <cell r="L10">
            <v>0</v>
          </cell>
          <cell r="M10">
            <v>0</v>
          </cell>
          <cell r="N10">
            <v>0</v>
          </cell>
          <cell r="O10">
            <v>1845053547446.3098</v>
          </cell>
          <cell r="R10">
            <v>1845053547446.3098</v>
          </cell>
        </row>
        <row r="11">
          <cell r="A11">
            <v>0</v>
          </cell>
          <cell r="C11">
            <v>0</v>
          </cell>
          <cell r="D11">
            <v>0</v>
          </cell>
          <cell r="E11">
            <v>0</v>
          </cell>
          <cell r="F11">
            <v>0</v>
          </cell>
          <cell r="G11">
            <v>0</v>
          </cell>
          <cell r="H11">
            <v>0</v>
          </cell>
          <cell r="I11">
            <v>0</v>
          </cell>
          <cell r="J11">
            <v>0</v>
          </cell>
          <cell r="K11">
            <v>0</v>
          </cell>
          <cell r="L11">
            <v>0</v>
          </cell>
          <cell r="M11">
            <v>0</v>
          </cell>
          <cell r="N11">
            <v>0</v>
          </cell>
          <cell r="O11">
            <v>0</v>
          </cell>
          <cell r="R11">
            <v>0</v>
          </cell>
        </row>
        <row r="12">
          <cell r="A12" t="str">
            <v>202020000.1000.1120031</v>
          </cell>
          <cell r="B12" t="str">
            <v>HONORARIOS Y REMUNERACIÓN SERV-TÉCNICOS</v>
          </cell>
          <cell r="C12">
            <v>917384595</v>
          </cell>
          <cell r="D12">
            <v>616000</v>
          </cell>
          <cell r="E12">
            <v>616000</v>
          </cell>
          <cell r="F12">
            <v>10955500</v>
          </cell>
          <cell r="G12">
            <v>3142100</v>
          </cell>
          <cell r="H12">
            <v>0</v>
          </cell>
          <cell r="I12">
            <v>180000000</v>
          </cell>
          <cell r="J12">
            <v>4381000</v>
          </cell>
          <cell r="K12">
            <v>0</v>
          </cell>
          <cell r="L12">
            <v>0</v>
          </cell>
          <cell r="M12">
            <v>0</v>
          </cell>
          <cell r="N12">
            <v>0</v>
          </cell>
          <cell r="O12">
            <v>1117095195</v>
          </cell>
          <cell r="P12" t="str">
            <v>202020000.1000.1120031</v>
          </cell>
          <cell r="R12">
            <v>1117095195</v>
          </cell>
        </row>
        <row r="13">
          <cell r="A13" t="str">
            <v>202020000.1000.1122031</v>
          </cell>
          <cell r="B13" t="str">
            <v>HONORARIOS Y REMUNERACIÓN SERV-TÉCNICOS</v>
          </cell>
          <cell r="C13">
            <v>290018988</v>
          </cell>
          <cell r="D13">
            <v>0</v>
          </cell>
          <cell r="E13">
            <v>0</v>
          </cell>
          <cell r="F13">
            <v>0</v>
          </cell>
          <cell r="G13">
            <v>0</v>
          </cell>
          <cell r="H13">
            <v>0</v>
          </cell>
          <cell r="I13">
            <v>0</v>
          </cell>
          <cell r="J13">
            <v>-5666700</v>
          </cell>
          <cell r="K13">
            <v>0</v>
          </cell>
          <cell r="L13">
            <v>0</v>
          </cell>
          <cell r="M13">
            <v>0</v>
          </cell>
          <cell r="N13">
            <v>0</v>
          </cell>
          <cell r="O13">
            <v>284352288</v>
          </cell>
          <cell r="P13" t="str">
            <v>202020000.1000.1122031</v>
          </cell>
          <cell r="R13">
            <v>284352288</v>
          </cell>
        </row>
        <row r="14">
          <cell r="A14" t="str">
            <v>202020000.1000.1126031</v>
          </cell>
          <cell r="B14" t="str">
            <v>HONORARIOS Y REMUNERACIÓN SERV-TÉCNICOS</v>
          </cell>
          <cell r="C14">
            <v>367723370</v>
          </cell>
          <cell r="D14">
            <v>0</v>
          </cell>
          <cell r="E14">
            <v>0</v>
          </cell>
          <cell r="F14">
            <v>0</v>
          </cell>
          <cell r="G14">
            <v>0</v>
          </cell>
          <cell r="H14">
            <v>0</v>
          </cell>
          <cell r="I14">
            <v>0</v>
          </cell>
          <cell r="J14">
            <v>0</v>
          </cell>
          <cell r="K14">
            <v>0</v>
          </cell>
          <cell r="L14">
            <v>0</v>
          </cell>
          <cell r="M14">
            <v>0</v>
          </cell>
          <cell r="N14">
            <v>0</v>
          </cell>
          <cell r="O14">
            <v>367723370</v>
          </cell>
          <cell r="P14" t="str">
            <v>202020000.1000.1126031</v>
          </cell>
          <cell r="R14">
            <v>367723370</v>
          </cell>
        </row>
        <row r="15">
          <cell r="A15" t="str">
            <v>202020000.1000.1210003</v>
          </cell>
          <cell r="B15" t="str">
            <v>MATERIALES Y SUMINISTROS</v>
          </cell>
          <cell r="C15">
            <v>0</v>
          </cell>
          <cell r="D15">
            <v>216850</v>
          </cell>
          <cell r="E15">
            <v>168550</v>
          </cell>
          <cell r="F15">
            <v>259080</v>
          </cell>
          <cell r="G15">
            <v>276630</v>
          </cell>
          <cell r="H15">
            <v>364570</v>
          </cell>
          <cell r="I15">
            <v>51773</v>
          </cell>
          <cell r="J15">
            <v>164380</v>
          </cell>
          <cell r="K15">
            <v>0</v>
          </cell>
          <cell r="L15">
            <v>0</v>
          </cell>
          <cell r="M15">
            <v>0</v>
          </cell>
          <cell r="N15">
            <v>0</v>
          </cell>
          <cell r="O15">
            <v>1501833</v>
          </cell>
          <cell r="P15" t="str">
            <v>202020000.1000.1210003</v>
          </cell>
          <cell r="R15">
            <v>1501833</v>
          </cell>
        </row>
        <row r="16">
          <cell r="A16" t="str">
            <v>202020000.1000.1210022</v>
          </cell>
          <cell r="B16" t="str">
            <v>COMPRA DE EQUIPO</v>
          </cell>
          <cell r="C16">
            <v>0</v>
          </cell>
          <cell r="D16">
            <v>0</v>
          </cell>
          <cell r="E16">
            <v>0</v>
          </cell>
          <cell r="F16">
            <v>0</v>
          </cell>
          <cell r="G16">
            <v>0</v>
          </cell>
          <cell r="H16">
            <v>0</v>
          </cell>
          <cell r="I16">
            <v>1720000</v>
          </cell>
          <cell r="J16">
            <v>0</v>
          </cell>
          <cell r="K16">
            <v>0</v>
          </cell>
          <cell r="L16">
            <v>0</v>
          </cell>
          <cell r="M16">
            <v>0</v>
          </cell>
          <cell r="N16">
            <v>0</v>
          </cell>
          <cell r="O16">
            <v>1720000</v>
          </cell>
          <cell r="P16" t="str">
            <v>202020000.1000.1210022</v>
          </cell>
          <cell r="R16">
            <v>1720000</v>
          </cell>
        </row>
        <row r="17">
          <cell r="A17" t="str">
            <v>202020000.1000.1212022</v>
          </cell>
          <cell r="B17" t="str">
            <v>COMPRA DE EQUIPO</v>
          </cell>
          <cell r="C17">
            <v>15527114</v>
          </cell>
          <cell r="D17">
            <v>0</v>
          </cell>
          <cell r="E17">
            <v>0</v>
          </cell>
          <cell r="F17">
            <v>0</v>
          </cell>
          <cell r="G17">
            <v>0</v>
          </cell>
          <cell r="H17">
            <v>0</v>
          </cell>
          <cell r="I17">
            <v>0</v>
          </cell>
          <cell r="J17">
            <v>-168201</v>
          </cell>
          <cell r="K17">
            <v>0</v>
          </cell>
          <cell r="L17">
            <v>0</v>
          </cell>
          <cell r="M17">
            <v>0</v>
          </cell>
          <cell r="N17">
            <v>0</v>
          </cell>
          <cell r="O17">
            <v>15358913</v>
          </cell>
          <cell r="P17" t="str">
            <v>202020000.1000.1212022</v>
          </cell>
          <cell r="R17">
            <v>15358913</v>
          </cell>
        </row>
        <row r="18">
          <cell r="A18" t="str">
            <v>202020000.1000.1214003</v>
          </cell>
          <cell r="B18" t="str">
            <v>MATERIALES Y SUMINISTROS</v>
          </cell>
          <cell r="C18">
            <v>9141474</v>
          </cell>
          <cell r="D18">
            <v>0</v>
          </cell>
          <cell r="E18">
            <v>0</v>
          </cell>
          <cell r="F18">
            <v>0</v>
          </cell>
          <cell r="G18">
            <v>0</v>
          </cell>
          <cell r="H18">
            <v>0</v>
          </cell>
          <cell r="I18">
            <v>0</v>
          </cell>
          <cell r="J18">
            <v>0</v>
          </cell>
          <cell r="K18">
            <v>0</v>
          </cell>
          <cell r="L18">
            <v>0</v>
          </cell>
          <cell r="M18">
            <v>0</v>
          </cell>
          <cell r="N18">
            <v>0</v>
          </cell>
          <cell r="O18">
            <v>9141474</v>
          </cell>
          <cell r="P18" t="str">
            <v>202020000.1000.1214003</v>
          </cell>
          <cell r="R18">
            <v>9141474</v>
          </cell>
        </row>
        <row r="19">
          <cell r="A19" t="str">
            <v>202020000.1000.1214022</v>
          </cell>
          <cell r="B19" t="str">
            <v>COMPRA DE EQUIPO</v>
          </cell>
          <cell r="C19">
            <v>4420000</v>
          </cell>
          <cell r="D19">
            <v>0</v>
          </cell>
          <cell r="E19">
            <v>0</v>
          </cell>
          <cell r="F19">
            <v>0</v>
          </cell>
          <cell r="G19">
            <v>0</v>
          </cell>
          <cell r="H19">
            <v>0</v>
          </cell>
          <cell r="I19">
            <v>0</v>
          </cell>
          <cell r="J19">
            <v>0</v>
          </cell>
          <cell r="K19">
            <v>0</v>
          </cell>
          <cell r="L19">
            <v>0</v>
          </cell>
          <cell r="M19">
            <v>0</v>
          </cell>
          <cell r="N19">
            <v>0</v>
          </cell>
          <cell r="O19">
            <v>4420000</v>
          </cell>
          <cell r="P19" t="str">
            <v>202020000.1000.1214022</v>
          </cell>
          <cell r="R19">
            <v>4420000</v>
          </cell>
        </row>
        <row r="20">
          <cell r="A20" t="str">
            <v>202020000.1000.1220035</v>
          </cell>
          <cell r="B20" t="str">
            <v>PASAJES, VIATICOS Y GASTOS DE VIAJE</v>
          </cell>
          <cell r="C20">
            <v>14057617</v>
          </cell>
          <cell r="D20">
            <v>12897507</v>
          </cell>
          <cell r="E20">
            <v>10181093</v>
          </cell>
          <cell r="F20">
            <v>28678724</v>
          </cell>
          <cell r="G20">
            <v>10214696</v>
          </cell>
          <cell r="H20">
            <v>16191030</v>
          </cell>
          <cell r="I20">
            <v>79237274</v>
          </cell>
          <cell r="J20">
            <v>6921260</v>
          </cell>
          <cell r="K20">
            <v>0</v>
          </cell>
          <cell r="L20">
            <v>0</v>
          </cell>
          <cell r="M20">
            <v>0</v>
          </cell>
          <cell r="N20">
            <v>0</v>
          </cell>
          <cell r="O20">
            <v>178379201</v>
          </cell>
          <cell r="P20" t="str">
            <v>202020000.1000.1220035</v>
          </cell>
          <cell r="R20">
            <v>178379201</v>
          </cell>
        </row>
        <row r="21">
          <cell r="A21" t="str">
            <v>202020000.1000.1220041</v>
          </cell>
          <cell r="B21" t="str">
            <v>COMUNICACIÓN Y TRANSPORTE</v>
          </cell>
          <cell r="C21">
            <v>0</v>
          </cell>
          <cell r="D21">
            <v>7100</v>
          </cell>
          <cell r="E21">
            <v>29600</v>
          </cell>
          <cell r="F21">
            <v>22200</v>
          </cell>
          <cell r="G21">
            <v>50600</v>
          </cell>
          <cell r="H21">
            <v>44400</v>
          </cell>
          <cell r="I21">
            <v>37500</v>
          </cell>
          <cell r="J21">
            <v>66900</v>
          </cell>
          <cell r="K21">
            <v>0</v>
          </cell>
          <cell r="L21">
            <v>0</v>
          </cell>
          <cell r="M21">
            <v>0</v>
          </cell>
          <cell r="N21">
            <v>0</v>
          </cell>
          <cell r="O21">
            <v>258300</v>
          </cell>
          <cell r="P21" t="str">
            <v>202020000.1000.1220041</v>
          </cell>
          <cell r="R21">
            <v>258300</v>
          </cell>
        </row>
        <row r="22">
          <cell r="A22" t="str">
            <v>202020000.1000.1220053</v>
          </cell>
          <cell r="B22" t="str">
            <v>SERVICIO DE ASEO Y CAFETERIA</v>
          </cell>
          <cell r="C22">
            <v>18655794</v>
          </cell>
          <cell r="D22">
            <v>262000</v>
          </cell>
          <cell r="E22">
            <v>119800</v>
          </cell>
          <cell r="F22">
            <v>247080</v>
          </cell>
          <cell r="G22">
            <v>424667</v>
          </cell>
          <cell r="H22">
            <v>14912451</v>
          </cell>
          <cell r="I22">
            <v>6598490</v>
          </cell>
          <cell r="J22">
            <v>263369</v>
          </cell>
          <cell r="K22">
            <v>0</v>
          </cell>
          <cell r="L22">
            <v>0</v>
          </cell>
          <cell r="M22">
            <v>0</v>
          </cell>
          <cell r="N22">
            <v>0</v>
          </cell>
          <cell r="O22">
            <v>41483651</v>
          </cell>
          <cell r="P22" t="str">
            <v>202020000.1000.1220053</v>
          </cell>
          <cell r="R22">
            <v>41483651</v>
          </cell>
        </row>
        <row r="23">
          <cell r="A23" t="str">
            <v>202020000.1000.1220054</v>
          </cell>
          <cell r="B23" t="str">
            <v>SERVICIO MANTENIMIENTO PARQUE AUTOMOTOR</v>
          </cell>
          <cell r="C23">
            <v>0</v>
          </cell>
          <cell r="D23">
            <v>0</v>
          </cell>
          <cell r="E23">
            <v>0</v>
          </cell>
          <cell r="F23">
            <v>0</v>
          </cell>
          <cell r="G23">
            <v>0</v>
          </cell>
          <cell r="H23">
            <v>12000</v>
          </cell>
          <cell r="I23">
            <v>30000</v>
          </cell>
          <cell r="J23">
            <v>49999</v>
          </cell>
          <cell r="K23">
            <v>0</v>
          </cell>
          <cell r="L23">
            <v>0</v>
          </cell>
          <cell r="M23">
            <v>0</v>
          </cell>
          <cell r="N23">
            <v>0</v>
          </cell>
          <cell r="O23">
            <v>91999</v>
          </cell>
          <cell r="P23" t="str">
            <v>202020000.1000.1220054</v>
          </cell>
          <cell r="R23">
            <v>91999</v>
          </cell>
        </row>
        <row r="24">
          <cell r="A24" t="str">
            <v>202020000.1000.1220097</v>
          </cell>
          <cell r="B24" t="str">
            <v>IMPRESOS PUBLICACIONES Y AFILIACIONES</v>
          </cell>
          <cell r="C24">
            <v>38874000</v>
          </cell>
          <cell r="D24">
            <v>919400</v>
          </cell>
          <cell r="E24">
            <v>551200</v>
          </cell>
          <cell r="F24">
            <v>33898276</v>
          </cell>
          <cell r="G24">
            <v>650200</v>
          </cell>
          <cell r="H24">
            <v>21604000</v>
          </cell>
          <cell r="I24">
            <v>36721263</v>
          </cell>
          <cell r="J24">
            <v>371200</v>
          </cell>
          <cell r="K24">
            <v>0</v>
          </cell>
          <cell r="L24">
            <v>0</v>
          </cell>
          <cell r="M24">
            <v>0</v>
          </cell>
          <cell r="N24">
            <v>0</v>
          </cell>
          <cell r="O24">
            <v>133589539</v>
          </cell>
          <cell r="P24" t="str">
            <v>202020000.1000.1220097</v>
          </cell>
          <cell r="R24">
            <v>133589539</v>
          </cell>
        </row>
        <row r="25">
          <cell r="A25" t="str">
            <v>202020000.1000.1222053</v>
          </cell>
          <cell r="B25" t="str">
            <v>SERVICIO DE ASEO Y CAFETERIA</v>
          </cell>
          <cell r="C25">
            <v>8882180</v>
          </cell>
          <cell r="D25">
            <v>0</v>
          </cell>
          <cell r="E25">
            <v>0</v>
          </cell>
          <cell r="F25">
            <v>0</v>
          </cell>
          <cell r="G25">
            <v>0</v>
          </cell>
          <cell r="H25">
            <v>0</v>
          </cell>
          <cell r="I25">
            <v>0</v>
          </cell>
          <cell r="J25">
            <v>-1084643</v>
          </cell>
          <cell r="K25">
            <v>0</v>
          </cell>
          <cell r="L25">
            <v>0</v>
          </cell>
          <cell r="M25">
            <v>0</v>
          </cell>
          <cell r="N25">
            <v>0</v>
          </cell>
          <cell r="O25">
            <v>7797537</v>
          </cell>
          <cell r="P25" t="str">
            <v>202020000.1000.1222053</v>
          </cell>
          <cell r="R25">
            <v>7797537</v>
          </cell>
        </row>
        <row r="26">
          <cell r="A26" t="str">
            <v>202020000.1000.1222097</v>
          </cell>
          <cell r="B26" t="str">
            <v>IMPRESOS PUBLICACIONES Y AFILIACIONES</v>
          </cell>
          <cell r="C26">
            <v>55279080</v>
          </cell>
          <cell r="D26">
            <v>0</v>
          </cell>
          <cell r="E26">
            <v>0</v>
          </cell>
          <cell r="F26">
            <v>0</v>
          </cell>
          <cell r="G26">
            <v>0</v>
          </cell>
          <cell r="H26">
            <v>0</v>
          </cell>
          <cell r="I26">
            <v>0</v>
          </cell>
          <cell r="J26">
            <v>0</v>
          </cell>
          <cell r="K26">
            <v>0</v>
          </cell>
          <cell r="L26">
            <v>0</v>
          </cell>
          <cell r="M26">
            <v>0</v>
          </cell>
          <cell r="N26">
            <v>0</v>
          </cell>
          <cell r="O26">
            <v>55279080</v>
          </cell>
          <cell r="P26" t="str">
            <v>202020000.1000.1222097</v>
          </cell>
          <cell r="R26">
            <v>55279080</v>
          </cell>
        </row>
        <row r="27">
          <cell r="A27" t="str">
            <v>202020000.1000.1224053</v>
          </cell>
          <cell r="B27" t="str">
            <v>SERVICIO DE ASEO Y CAFETERIA</v>
          </cell>
          <cell r="C27">
            <v>874970</v>
          </cell>
          <cell r="D27">
            <v>0</v>
          </cell>
          <cell r="E27">
            <v>0</v>
          </cell>
          <cell r="F27">
            <v>0</v>
          </cell>
          <cell r="G27">
            <v>0</v>
          </cell>
          <cell r="H27">
            <v>0</v>
          </cell>
          <cell r="I27">
            <v>0</v>
          </cell>
          <cell r="J27">
            <v>0</v>
          </cell>
          <cell r="K27">
            <v>0</v>
          </cell>
          <cell r="L27">
            <v>0</v>
          </cell>
          <cell r="M27">
            <v>0</v>
          </cell>
          <cell r="N27">
            <v>0</v>
          </cell>
          <cell r="O27">
            <v>874970</v>
          </cell>
          <cell r="P27" t="str">
            <v>202020000.1000.1224053</v>
          </cell>
          <cell r="R27">
            <v>874970</v>
          </cell>
        </row>
        <row r="28">
          <cell r="A28" t="str">
            <v>202020000.1000.1230023</v>
          </cell>
          <cell r="B28" t="str">
            <v>OTROS IMPUESTOS TASAS Y MULTAS</v>
          </cell>
          <cell r="C28">
            <v>7477162</v>
          </cell>
          <cell r="D28">
            <v>3194829</v>
          </cell>
          <cell r="E28">
            <v>5522286</v>
          </cell>
          <cell r="F28">
            <v>10407163</v>
          </cell>
          <cell r="G28">
            <v>9669231</v>
          </cell>
          <cell r="H28">
            <v>7425219</v>
          </cell>
          <cell r="I28">
            <v>7452375</v>
          </cell>
          <cell r="J28">
            <v>7946553</v>
          </cell>
          <cell r="K28">
            <v>0</v>
          </cell>
          <cell r="L28">
            <v>0</v>
          </cell>
          <cell r="M28">
            <v>0</v>
          </cell>
          <cell r="N28">
            <v>0</v>
          </cell>
          <cell r="O28">
            <v>59094818</v>
          </cell>
          <cell r="P28" t="str">
            <v>202020000.1000.1230023</v>
          </cell>
          <cell r="R28">
            <v>59094818</v>
          </cell>
        </row>
        <row r="29">
          <cell r="A29" t="str">
            <v>202020000.1000.2130012</v>
          </cell>
          <cell r="B29" t="str">
            <v>PUBLICIDAD Y PROPAGANDA</v>
          </cell>
          <cell r="C29">
            <v>464446118</v>
          </cell>
          <cell r="D29">
            <v>12817500</v>
          </cell>
          <cell r="E29">
            <v>43545780</v>
          </cell>
          <cell r="F29">
            <v>0</v>
          </cell>
          <cell r="G29">
            <v>0</v>
          </cell>
          <cell r="H29">
            <v>18304600</v>
          </cell>
          <cell r="I29">
            <v>4292000</v>
          </cell>
          <cell r="J29">
            <v>19669697</v>
          </cell>
          <cell r="K29">
            <v>0</v>
          </cell>
          <cell r="L29">
            <v>0</v>
          </cell>
          <cell r="M29">
            <v>0</v>
          </cell>
          <cell r="N29">
            <v>0</v>
          </cell>
          <cell r="O29">
            <v>563075695</v>
          </cell>
          <cell r="P29" t="str">
            <v>202020000.1000.2130012</v>
          </cell>
          <cell r="R29">
            <v>563075695</v>
          </cell>
        </row>
        <row r="30">
          <cell r="A30" t="str">
            <v>202020000.1000.2132012</v>
          </cell>
          <cell r="B30" t="str">
            <v>PUBLICIDAD Y PROPAGANDA</v>
          </cell>
          <cell r="C30">
            <v>102339172</v>
          </cell>
          <cell r="D30">
            <v>0</v>
          </cell>
          <cell r="E30">
            <v>0</v>
          </cell>
          <cell r="F30">
            <v>0</v>
          </cell>
          <cell r="G30">
            <v>0</v>
          </cell>
          <cell r="H30">
            <v>0</v>
          </cell>
          <cell r="I30">
            <v>0</v>
          </cell>
          <cell r="J30">
            <v>0</v>
          </cell>
          <cell r="K30">
            <v>0</v>
          </cell>
          <cell r="L30">
            <v>0</v>
          </cell>
          <cell r="M30">
            <v>0</v>
          </cell>
          <cell r="N30">
            <v>0</v>
          </cell>
          <cell r="O30">
            <v>102339172</v>
          </cell>
          <cell r="P30" t="str">
            <v>202020000.1000.2132012</v>
          </cell>
          <cell r="R30">
            <v>102339172</v>
          </cell>
        </row>
        <row r="31">
          <cell r="A31" t="str">
            <v>202020600.1000.1120031</v>
          </cell>
          <cell r="B31" t="str">
            <v>HONORARIOS Y REMUNERACIÓN SERV-TÉCNICOS</v>
          </cell>
          <cell r="C31">
            <v>184479350</v>
          </cell>
          <cell r="D31">
            <v>0</v>
          </cell>
          <cell r="E31">
            <v>11688690</v>
          </cell>
          <cell r="F31">
            <v>7792460</v>
          </cell>
          <cell r="G31">
            <v>0</v>
          </cell>
          <cell r="H31">
            <v>0</v>
          </cell>
          <cell r="I31">
            <v>0</v>
          </cell>
          <cell r="J31">
            <v>0</v>
          </cell>
          <cell r="K31">
            <v>0</v>
          </cell>
          <cell r="L31">
            <v>0</v>
          </cell>
          <cell r="M31">
            <v>0</v>
          </cell>
          <cell r="N31">
            <v>0</v>
          </cell>
          <cell r="O31">
            <v>203960500</v>
          </cell>
          <cell r="P31" t="str">
            <v>202020600.1000.1120031</v>
          </cell>
          <cell r="R31">
            <v>203960500</v>
          </cell>
        </row>
        <row r="32">
          <cell r="A32" t="str">
            <v>202020600.1000.1220097</v>
          </cell>
          <cell r="B32" t="str">
            <v>IMPRESOS PUBLICACIONES Y AFILIACIONES</v>
          </cell>
          <cell r="C32">
            <v>10000000</v>
          </cell>
          <cell r="D32">
            <v>0</v>
          </cell>
          <cell r="E32">
            <v>0</v>
          </cell>
          <cell r="F32">
            <v>0</v>
          </cell>
          <cell r="G32">
            <v>0</v>
          </cell>
          <cell r="H32">
            <v>0</v>
          </cell>
          <cell r="I32">
            <v>0</v>
          </cell>
          <cell r="J32">
            <v>0</v>
          </cell>
          <cell r="K32">
            <v>0</v>
          </cell>
          <cell r="L32">
            <v>0</v>
          </cell>
          <cell r="M32">
            <v>0</v>
          </cell>
          <cell r="N32">
            <v>0</v>
          </cell>
          <cell r="O32">
            <v>10000000</v>
          </cell>
          <cell r="P32" t="str">
            <v>202020600.1000.1220097</v>
          </cell>
          <cell r="R32">
            <v>10000000</v>
          </cell>
        </row>
        <row r="33">
          <cell r="A33" t="str">
            <v>202121000.1000.1120031</v>
          </cell>
          <cell r="B33" t="str">
            <v>HONORARIOS Y REMUNERACIÓN SERV-TÉCNICOS</v>
          </cell>
          <cell r="C33">
            <v>1421761070</v>
          </cell>
          <cell r="D33">
            <v>4776000</v>
          </cell>
          <cell r="E33">
            <v>0</v>
          </cell>
          <cell r="F33">
            <v>0</v>
          </cell>
          <cell r="G33">
            <v>0</v>
          </cell>
          <cell r="H33">
            <v>-74900000</v>
          </cell>
          <cell r="I33">
            <v>124954000</v>
          </cell>
          <cell r="J33">
            <v>83725000</v>
          </cell>
          <cell r="K33">
            <v>0</v>
          </cell>
          <cell r="L33">
            <v>0</v>
          </cell>
          <cell r="M33">
            <v>0</v>
          </cell>
          <cell r="N33">
            <v>0</v>
          </cell>
          <cell r="O33">
            <v>1560316070</v>
          </cell>
          <cell r="P33" t="str">
            <v>202121000.1000.1120031</v>
          </cell>
          <cell r="R33">
            <v>1560316070</v>
          </cell>
        </row>
        <row r="34">
          <cell r="A34" t="str">
            <v>202121000.1000.1122031</v>
          </cell>
          <cell r="B34" t="str">
            <v>HONORARIOS Y REMUNERACIÓN SERV-TÉCNICOS</v>
          </cell>
          <cell r="C34">
            <v>79331667</v>
          </cell>
          <cell r="D34">
            <v>0</v>
          </cell>
          <cell r="E34">
            <v>0</v>
          </cell>
          <cell r="F34">
            <v>0</v>
          </cell>
          <cell r="G34">
            <v>0</v>
          </cell>
          <cell r="H34">
            <v>-10940666</v>
          </cell>
          <cell r="I34">
            <v>0</v>
          </cell>
          <cell r="J34">
            <v>-216667</v>
          </cell>
          <cell r="K34">
            <v>0</v>
          </cell>
          <cell r="L34">
            <v>0</v>
          </cell>
          <cell r="M34">
            <v>0</v>
          </cell>
          <cell r="N34">
            <v>0</v>
          </cell>
          <cell r="O34">
            <v>68174334</v>
          </cell>
          <cell r="P34" t="str">
            <v>202121000.1000.1122031</v>
          </cell>
          <cell r="R34">
            <v>68174334</v>
          </cell>
        </row>
        <row r="35">
          <cell r="A35" t="str">
            <v>202121000.1000.1126031</v>
          </cell>
          <cell r="B35" t="str">
            <v>HONORARIOS Y REMUNERACIÓN SERV-TÉCNICOS</v>
          </cell>
          <cell r="C35">
            <v>728779614</v>
          </cell>
          <cell r="D35">
            <v>0</v>
          </cell>
          <cell r="E35">
            <v>0</v>
          </cell>
          <cell r="F35">
            <v>0</v>
          </cell>
          <cell r="G35">
            <v>0</v>
          </cell>
          <cell r="H35">
            <v>0</v>
          </cell>
          <cell r="I35">
            <v>0</v>
          </cell>
          <cell r="J35">
            <v>0</v>
          </cell>
          <cell r="K35">
            <v>0</v>
          </cell>
          <cell r="L35">
            <v>0</v>
          </cell>
          <cell r="M35">
            <v>0</v>
          </cell>
          <cell r="N35">
            <v>0</v>
          </cell>
          <cell r="O35">
            <v>728779614</v>
          </cell>
          <cell r="P35" t="str">
            <v>202121000.1000.1126031</v>
          </cell>
          <cell r="R35">
            <v>728779614</v>
          </cell>
        </row>
        <row r="36">
          <cell r="A36" t="str">
            <v>202121000.1000.1220035</v>
          </cell>
          <cell r="B36" t="str">
            <v>PASAJES, VIATICOS Y GASTOS DE VIAJE</v>
          </cell>
          <cell r="C36">
            <v>4645481</v>
          </cell>
          <cell r="D36">
            <v>11708514</v>
          </cell>
          <cell r="E36">
            <v>1064316</v>
          </cell>
          <cell r="F36">
            <v>9298180</v>
          </cell>
          <cell r="G36">
            <v>8119740</v>
          </cell>
          <cell r="H36">
            <v>351998</v>
          </cell>
          <cell r="I36">
            <v>5336408</v>
          </cell>
          <cell r="J36">
            <v>6438476</v>
          </cell>
          <cell r="K36">
            <v>0</v>
          </cell>
          <cell r="L36">
            <v>0</v>
          </cell>
          <cell r="M36">
            <v>0</v>
          </cell>
          <cell r="N36">
            <v>0</v>
          </cell>
          <cell r="O36">
            <v>46963113</v>
          </cell>
          <cell r="P36" t="str">
            <v>202121000.1000.1220035</v>
          </cell>
          <cell r="R36">
            <v>46963113</v>
          </cell>
        </row>
        <row r="37">
          <cell r="A37" t="str">
            <v>202121000.1000.1220097</v>
          </cell>
          <cell r="B37" t="str">
            <v>IMPRESOS PUBLICACIONES Y AFILIACIONES</v>
          </cell>
          <cell r="C37">
            <v>20000000</v>
          </cell>
          <cell r="D37">
            <v>0</v>
          </cell>
          <cell r="E37">
            <v>0</v>
          </cell>
          <cell r="F37">
            <v>0</v>
          </cell>
          <cell r="G37">
            <v>0</v>
          </cell>
          <cell r="H37">
            <v>0</v>
          </cell>
          <cell r="I37">
            <v>2900000</v>
          </cell>
          <cell r="J37">
            <v>0</v>
          </cell>
          <cell r="K37">
            <v>0</v>
          </cell>
          <cell r="L37">
            <v>0</v>
          </cell>
          <cell r="M37">
            <v>0</v>
          </cell>
          <cell r="N37">
            <v>0</v>
          </cell>
          <cell r="O37">
            <v>22900000</v>
          </cell>
          <cell r="P37" t="str">
            <v>202121000.1000.1220097</v>
          </cell>
          <cell r="R37">
            <v>22900000</v>
          </cell>
        </row>
        <row r="38">
          <cell r="A38" t="str">
            <v>202121005.1000.1336065</v>
          </cell>
          <cell r="B38" t="str">
            <v>SENTENCIAS Y CONCILIACIONES</v>
          </cell>
          <cell r="C38">
            <v>503210565</v>
          </cell>
          <cell r="D38">
            <v>0</v>
          </cell>
          <cell r="E38">
            <v>0</v>
          </cell>
          <cell r="F38">
            <v>0</v>
          </cell>
          <cell r="G38">
            <v>0</v>
          </cell>
          <cell r="H38">
            <v>0</v>
          </cell>
          <cell r="I38">
            <v>0</v>
          </cell>
          <cell r="J38">
            <v>0</v>
          </cell>
          <cell r="K38">
            <v>0</v>
          </cell>
          <cell r="L38">
            <v>0</v>
          </cell>
          <cell r="M38">
            <v>0</v>
          </cell>
          <cell r="N38">
            <v>0</v>
          </cell>
          <cell r="O38">
            <v>503210565</v>
          </cell>
          <cell r="P38" t="str">
            <v>202121005.1000.1336065</v>
          </cell>
          <cell r="R38">
            <v>503210565</v>
          </cell>
        </row>
        <row r="39">
          <cell r="A39" t="str">
            <v>202121200.1000.1120031</v>
          </cell>
          <cell r="B39" t="str">
            <v>HONORARIOS Y REMUNERACIÓN SERV-TÉCNICOS</v>
          </cell>
          <cell r="C39">
            <v>1327278323</v>
          </cell>
          <cell r="D39">
            <v>0</v>
          </cell>
          <cell r="E39">
            <v>0</v>
          </cell>
          <cell r="F39">
            <v>0</v>
          </cell>
          <cell r="G39">
            <v>0</v>
          </cell>
          <cell r="H39">
            <v>0</v>
          </cell>
          <cell r="I39">
            <v>3500000</v>
          </cell>
          <cell r="J39">
            <v>0</v>
          </cell>
          <cell r="K39">
            <v>0</v>
          </cell>
          <cell r="L39">
            <v>0</v>
          </cell>
          <cell r="M39">
            <v>0</v>
          </cell>
          <cell r="N39">
            <v>0</v>
          </cell>
          <cell r="O39">
            <v>1330778323</v>
          </cell>
          <cell r="P39" t="str">
            <v>202121200.1000.1120031</v>
          </cell>
          <cell r="R39">
            <v>1330778323</v>
          </cell>
        </row>
        <row r="40">
          <cell r="A40" t="str">
            <v>202121200.1000.1122031</v>
          </cell>
          <cell r="B40" t="str">
            <v>HONORARIOS Y REMUNERACIÓN SERV-TÉCNICOS</v>
          </cell>
          <cell r="C40">
            <v>194770000</v>
          </cell>
          <cell r="D40">
            <v>0</v>
          </cell>
          <cell r="E40">
            <v>0</v>
          </cell>
          <cell r="F40">
            <v>0</v>
          </cell>
          <cell r="G40">
            <v>0</v>
          </cell>
          <cell r="H40">
            <v>-57133332</v>
          </cell>
          <cell r="I40">
            <v>0</v>
          </cell>
          <cell r="J40">
            <v>-8640000</v>
          </cell>
          <cell r="K40">
            <v>0</v>
          </cell>
          <cell r="L40">
            <v>0</v>
          </cell>
          <cell r="M40">
            <v>0</v>
          </cell>
          <cell r="N40">
            <v>0</v>
          </cell>
          <cell r="O40">
            <v>128996668</v>
          </cell>
          <cell r="P40" t="str">
            <v>202121200.1000.1122031</v>
          </cell>
          <cell r="R40">
            <v>128996668</v>
          </cell>
        </row>
        <row r="41">
          <cell r="A41" t="str">
            <v>202121200.1000.1126031</v>
          </cell>
          <cell r="B41" t="str">
            <v>HONORARIOS Y REMUNERACIÓN SERV-TÉCNICOS</v>
          </cell>
          <cell r="C41">
            <v>37120000</v>
          </cell>
          <cell r="D41">
            <v>0</v>
          </cell>
          <cell r="E41">
            <v>0</v>
          </cell>
          <cell r="F41">
            <v>0</v>
          </cell>
          <cell r="G41">
            <v>0</v>
          </cell>
          <cell r="H41">
            <v>0</v>
          </cell>
          <cell r="I41">
            <v>0</v>
          </cell>
          <cell r="J41">
            <v>0</v>
          </cell>
          <cell r="K41">
            <v>0</v>
          </cell>
          <cell r="L41">
            <v>0</v>
          </cell>
          <cell r="M41">
            <v>0</v>
          </cell>
          <cell r="N41">
            <v>0</v>
          </cell>
          <cell r="O41">
            <v>37120000</v>
          </cell>
          <cell r="P41" t="str">
            <v>202121200.1000.1126031</v>
          </cell>
          <cell r="R41">
            <v>37120000</v>
          </cell>
        </row>
        <row r="42">
          <cell r="A42" t="str">
            <v>202121200.1000.1210003</v>
          </cell>
          <cell r="B42" t="str">
            <v>MATERIALES Y SUMINISTROS</v>
          </cell>
          <cell r="C42">
            <v>0</v>
          </cell>
          <cell r="D42">
            <v>0</v>
          </cell>
          <cell r="E42">
            <v>47600</v>
          </cell>
          <cell r="F42">
            <v>51620</v>
          </cell>
          <cell r="G42">
            <v>12000</v>
          </cell>
          <cell r="H42">
            <v>233020</v>
          </cell>
          <cell r="I42">
            <v>0</v>
          </cell>
          <cell r="J42">
            <v>0</v>
          </cell>
          <cell r="K42">
            <v>0</v>
          </cell>
          <cell r="L42">
            <v>0</v>
          </cell>
          <cell r="M42">
            <v>0</v>
          </cell>
          <cell r="N42">
            <v>0</v>
          </cell>
          <cell r="O42">
            <v>344240</v>
          </cell>
          <cell r="P42" t="str">
            <v>202121200.1000.1210003</v>
          </cell>
          <cell r="R42">
            <v>344240</v>
          </cell>
        </row>
        <row r="43">
          <cell r="A43" t="str">
            <v>202121200.1000.1220041</v>
          </cell>
          <cell r="B43" t="str">
            <v>COMUNICACIÓN Y TRANSPORTE</v>
          </cell>
          <cell r="C43">
            <v>0</v>
          </cell>
          <cell r="D43">
            <v>0</v>
          </cell>
          <cell r="E43">
            <v>41400</v>
          </cell>
          <cell r="F43">
            <v>58700</v>
          </cell>
          <cell r="G43">
            <v>34500</v>
          </cell>
          <cell r="H43">
            <v>95800</v>
          </cell>
          <cell r="I43">
            <v>0</v>
          </cell>
          <cell r="J43">
            <v>94200</v>
          </cell>
          <cell r="K43">
            <v>0</v>
          </cell>
          <cell r="L43">
            <v>0</v>
          </cell>
          <cell r="M43">
            <v>0</v>
          </cell>
          <cell r="N43">
            <v>0</v>
          </cell>
          <cell r="O43">
            <v>324600</v>
          </cell>
          <cell r="P43" t="str">
            <v>202121200.1000.1220041</v>
          </cell>
          <cell r="R43">
            <v>324600</v>
          </cell>
        </row>
        <row r="44">
          <cell r="A44" t="str">
            <v>202121200.1000.1220066</v>
          </cell>
          <cell r="B44" t="str">
            <v>GASTOS LEGALES</v>
          </cell>
          <cell r="C44">
            <v>0</v>
          </cell>
          <cell r="D44">
            <v>988996</v>
          </cell>
          <cell r="E44">
            <v>169732</v>
          </cell>
          <cell r="F44">
            <v>2321516</v>
          </cell>
          <cell r="G44">
            <v>4270868</v>
          </cell>
          <cell r="H44">
            <v>650873</v>
          </cell>
          <cell r="I44">
            <v>1624</v>
          </cell>
          <cell r="J44">
            <v>8005156</v>
          </cell>
          <cell r="K44">
            <v>0</v>
          </cell>
          <cell r="L44">
            <v>0</v>
          </cell>
          <cell r="M44">
            <v>0</v>
          </cell>
          <cell r="N44">
            <v>0</v>
          </cell>
          <cell r="O44">
            <v>16408765</v>
          </cell>
          <cell r="P44" t="str">
            <v>202121200.1000.1220066</v>
          </cell>
          <cell r="R44">
            <v>16408765</v>
          </cell>
        </row>
        <row r="45">
          <cell r="A45" t="str">
            <v>202121200.1000.1220097</v>
          </cell>
          <cell r="B45" t="str">
            <v>IMPRESOS PUBLICACIONES Y AFILIACIONES</v>
          </cell>
          <cell r="C45">
            <v>20000000</v>
          </cell>
          <cell r="D45">
            <v>0</v>
          </cell>
          <cell r="E45">
            <v>86300</v>
          </cell>
          <cell r="F45">
            <v>84900</v>
          </cell>
          <cell r="G45">
            <v>14400</v>
          </cell>
          <cell r="H45">
            <v>95800</v>
          </cell>
          <cell r="I45">
            <v>850000</v>
          </cell>
          <cell r="J45">
            <v>568870</v>
          </cell>
          <cell r="K45">
            <v>0</v>
          </cell>
          <cell r="L45">
            <v>0</v>
          </cell>
          <cell r="M45">
            <v>0</v>
          </cell>
          <cell r="N45">
            <v>0</v>
          </cell>
          <cell r="O45">
            <v>21700270</v>
          </cell>
          <cell r="P45" t="str">
            <v>202121200.1000.1220097</v>
          </cell>
          <cell r="R45">
            <v>21700270</v>
          </cell>
        </row>
        <row r="46">
          <cell r="A46" t="str">
            <v>202121200.1000.1330065</v>
          </cell>
          <cell r="B46" t="str">
            <v>SENTENCIAS Y CONCILIACIONES</v>
          </cell>
          <cell r="C46">
            <v>0</v>
          </cell>
          <cell r="D46">
            <v>0</v>
          </cell>
          <cell r="E46">
            <v>0</v>
          </cell>
          <cell r="F46">
            <v>0</v>
          </cell>
          <cell r="G46">
            <v>0</v>
          </cell>
          <cell r="H46">
            <v>0</v>
          </cell>
          <cell r="I46">
            <v>3000000</v>
          </cell>
          <cell r="J46">
            <v>0</v>
          </cell>
          <cell r="K46">
            <v>0</v>
          </cell>
          <cell r="L46">
            <v>0</v>
          </cell>
          <cell r="M46">
            <v>0</v>
          </cell>
          <cell r="N46">
            <v>0</v>
          </cell>
          <cell r="O46">
            <v>3000000</v>
          </cell>
          <cell r="P46" t="str">
            <v>202121200.1000.1330065</v>
          </cell>
          <cell r="R46">
            <v>3000000</v>
          </cell>
        </row>
        <row r="47">
          <cell r="A47" t="str">
            <v>202121200.1000.1334065</v>
          </cell>
          <cell r="B47" t="str">
            <v>SENTENCIAS Y CONCILIACIONES</v>
          </cell>
          <cell r="C47">
            <v>6925826.5700000003</v>
          </cell>
          <cell r="D47">
            <v>0</v>
          </cell>
          <cell r="E47">
            <v>0</v>
          </cell>
          <cell r="F47">
            <v>0</v>
          </cell>
          <cell r="G47">
            <v>0</v>
          </cell>
          <cell r="H47">
            <v>0</v>
          </cell>
          <cell r="I47">
            <v>0</v>
          </cell>
          <cell r="J47">
            <v>0</v>
          </cell>
          <cell r="K47">
            <v>0</v>
          </cell>
          <cell r="L47">
            <v>0</v>
          </cell>
          <cell r="M47">
            <v>0</v>
          </cell>
          <cell r="N47">
            <v>0</v>
          </cell>
          <cell r="O47">
            <v>6925826.5700000003</v>
          </cell>
          <cell r="P47" t="str">
            <v>202121200.1000.1334065</v>
          </cell>
          <cell r="R47">
            <v>6925826.5700000003</v>
          </cell>
        </row>
        <row r="48">
          <cell r="A48" t="str">
            <v>202222000.1000.1120031</v>
          </cell>
          <cell r="B48" t="str">
            <v>HONORARIOS Y REMUNERACIÓN SERV-TÉCNICOS</v>
          </cell>
          <cell r="C48">
            <v>1196447823</v>
          </cell>
          <cell r="D48">
            <v>0</v>
          </cell>
          <cell r="E48">
            <v>27697749</v>
          </cell>
          <cell r="F48">
            <v>105943851</v>
          </cell>
          <cell r="G48">
            <v>0</v>
          </cell>
          <cell r="H48">
            <v>65534767</v>
          </cell>
          <cell r="I48">
            <v>663670771</v>
          </cell>
          <cell r="J48">
            <v>46079966</v>
          </cell>
          <cell r="K48">
            <v>0</v>
          </cell>
          <cell r="L48">
            <v>0</v>
          </cell>
          <cell r="M48">
            <v>0</v>
          </cell>
          <cell r="N48">
            <v>0</v>
          </cell>
          <cell r="O48">
            <v>2105374927</v>
          </cell>
          <cell r="P48" t="str">
            <v>202222000.1000.1120031</v>
          </cell>
          <cell r="R48">
            <v>2105374927</v>
          </cell>
        </row>
        <row r="49">
          <cell r="A49" t="str">
            <v>202222000.1000.1122031</v>
          </cell>
          <cell r="B49" t="str">
            <v>HONORARIOS Y REMUNERACIÓN SERV-TÉCNICOS</v>
          </cell>
          <cell r="C49">
            <v>565827186</v>
          </cell>
          <cell r="D49">
            <v>0</v>
          </cell>
          <cell r="E49">
            <v>0</v>
          </cell>
          <cell r="F49">
            <v>0</v>
          </cell>
          <cell r="G49">
            <v>-12148903</v>
          </cell>
          <cell r="H49">
            <v>0</v>
          </cell>
          <cell r="I49">
            <v>0</v>
          </cell>
          <cell r="J49">
            <v>0</v>
          </cell>
          <cell r="K49">
            <v>0</v>
          </cell>
          <cell r="L49">
            <v>0</v>
          </cell>
          <cell r="M49">
            <v>0</v>
          </cell>
          <cell r="N49">
            <v>0</v>
          </cell>
          <cell r="O49">
            <v>553678283</v>
          </cell>
          <cell r="P49" t="str">
            <v>202222000.1000.1122031</v>
          </cell>
          <cell r="R49">
            <v>553678283</v>
          </cell>
        </row>
        <row r="50">
          <cell r="A50" t="str">
            <v>202222000.1000.1124031</v>
          </cell>
          <cell r="B50" t="str">
            <v>HONORARIOS Y REMUNERACIÓN SERV-TÉCNICOS</v>
          </cell>
          <cell r="C50">
            <v>243045251.88</v>
          </cell>
          <cell r="D50">
            <v>0</v>
          </cell>
          <cell r="E50">
            <v>0</v>
          </cell>
          <cell r="F50">
            <v>0</v>
          </cell>
          <cell r="G50">
            <v>0</v>
          </cell>
          <cell r="H50">
            <v>0</v>
          </cell>
          <cell r="I50">
            <v>0</v>
          </cell>
          <cell r="J50">
            <v>0</v>
          </cell>
          <cell r="K50">
            <v>0</v>
          </cell>
          <cell r="L50">
            <v>0</v>
          </cell>
          <cell r="M50">
            <v>0</v>
          </cell>
          <cell r="N50">
            <v>0</v>
          </cell>
          <cell r="O50">
            <v>243045251.88</v>
          </cell>
          <cell r="P50" t="str">
            <v>202222000.1000.1124031</v>
          </cell>
          <cell r="R50">
            <v>243045251.88</v>
          </cell>
        </row>
        <row r="51">
          <cell r="A51" t="str">
            <v>202222000.1000.1126031</v>
          </cell>
          <cell r="B51" t="str">
            <v>HONORARIOS Y REMUNERACIÓN SERV-TÉCNICOS</v>
          </cell>
          <cell r="C51">
            <v>20135454</v>
          </cell>
          <cell r="D51">
            <v>0</v>
          </cell>
          <cell r="E51">
            <v>0</v>
          </cell>
          <cell r="F51">
            <v>0</v>
          </cell>
          <cell r="G51">
            <v>0</v>
          </cell>
          <cell r="H51">
            <v>0</v>
          </cell>
          <cell r="I51">
            <v>0</v>
          </cell>
          <cell r="J51">
            <v>0</v>
          </cell>
          <cell r="K51">
            <v>0</v>
          </cell>
          <cell r="L51">
            <v>0</v>
          </cell>
          <cell r="M51">
            <v>0</v>
          </cell>
          <cell r="N51">
            <v>0</v>
          </cell>
          <cell r="O51">
            <v>20135454</v>
          </cell>
          <cell r="P51" t="str">
            <v>202222000.1000.1126031</v>
          </cell>
          <cell r="R51">
            <v>20135454</v>
          </cell>
        </row>
        <row r="52">
          <cell r="A52" t="str">
            <v>202222000.1000.1128031</v>
          </cell>
          <cell r="B52" t="str">
            <v>HONORARIOS Y REMUNERACIÓN SERV-TÉCNICOS</v>
          </cell>
          <cell r="C52">
            <v>39786687</v>
          </cell>
          <cell r="D52">
            <v>0</v>
          </cell>
          <cell r="E52">
            <v>0</v>
          </cell>
          <cell r="F52">
            <v>0</v>
          </cell>
          <cell r="G52">
            <v>0</v>
          </cell>
          <cell r="H52">
            <v>0</v>
          </cell>
          <cell r="I52">
            <v>0</v>
          </cell>
          <cell r="J52">
            <v>0</v>
          </cell>
          <cell r="K52">
            <v>0</v>
          </cell>
          <cell r="L52">
            <v>0</v>
          </cell>
          <cell r="M52">
            <v>0</v>
          </cell>
          <cell r="N52">
            <v>0</v>
          </cell>
          <cell r="O52">
            <v>39786687</v>
          </cell>
          <cell r="P52" t="str">
            <v>202222000.1000.1128031</v>
          </cell>
          <cell r="R52">
            <v>39786687</v>
          </cell>
        </row>
        <row r="53">
          <cell r="A53" t="str">
            <v>202222000.1000.1210003</v>
          </cell>
          <cell r="B53" t="str">
            <v>MATERIALES Y SUMINISTROS</v>
          </cell>
          <cell r="C53">
            <v>0</v>
          </cell>
          <cell r="D53">
            <v>0</v>
          </cell>
          <cell r="E53">
            <v>8700</v>
          </cell>
          <cell r="F53">
            <v>0</v>
          </cell>
          <cell r="G53">
            <v>138750</v>
          </cell>
          <cell r="H53">
            <v>45299</v>
          </cell>
          <cell r="I53">
            <v>0</v>
          </cell>
          <cell r="J53">
            <v>200000</v>
          </cell>
          <cell r="K53">
            <v>0</v>
          </cell>
          <cell r="L53">
            <v>0</v>
          </cell>
          <cell r="M53">
            <v>0</v>
          </cell>
          <cell r="N53">
            <v>0</v>
          </cell>
          <cell r="O53">
            <v>392749</v>
          </cell>
          <cell r="P53" t="str">
            <v>202222000.1000.1210003</v>
          </cell>
          <cell r="R53">
            <v>392749</v>
          </cell>
        </row>
        <row r="54">
          <cell r="A54" t="str">
            <v>202222000.1000.1210022</v>
          </cell>
          <cell r="B54" t="str">
            <v>COMPRA DE EQUIPO</v>
          </cell>
          <cell r="C54">
            <v>0</v>
          </cell>
          <cell r="D54">
            <v>0</v>
          </cell>
          <cell r="E54">
            <v>0</v>
          </cell>
          <cell r="F54">
            <v>0</v>
          </cell>
          <cell r="G54">
            <v>124550940</v>
          </cell>
          <cell r="H54">
            <v>0</v>
          </cell>
          <cell r="I54">
            <v>0</v>
          </cell>
          <cell r="J54">
            <v>9105072</v>
          </cell>
          <cell r="K54">
            <v>0</v>
          </cell>
          <cell r="L54">
            <v>0</v>
          </cell>
          <cell r="M54">
            <v>0</v>
          </cell>
          <cell r="N54">
            <v>0</v>
          </cell>
          <cell r="O54">
            <v>133656012</v>
          </cell>
          <cell r="P54" t="str">
            <v>202222000.1000.1210022</v>
          </cell>
          <cell r="R54">
            <v>133656012</v>
          </cell>
        </row>
        <row r="55">
          <cell r="A55" t="str">
            <v>202222000.1000.1212003</v>
          </cell>
          <cell r="B55" t="str">
            <v>MATERIALES Y SUMINISTROS</v>
          </cell>
          <cell r="C55">
            <v>649600</v>
          </cell>
          <cell r="D55">
            <v>0</v>
          </cell>
          <cell r="E55">
            <v>0</v>
          </cell>
          <cell r="F55">
            <v>0</v>
          </cell>
          <cell r="G55">
            <v>0</v>
          </cell>
          <cell r="H55">
            <v>0</v>
          </cell>
          <cell r="I55">
            <v>0</v>
          </cell>
          <cell r="J55">
            <v>0</v>
          </cell>
          <cell r="K55">
            <v>0</v>
          </cell>
          <cell r="L55">
            <v>0</v>
          </cell>
          <cell r="M55">
            <v>0</v>
          </cell>
          <cell r="N55">
            <v>0</v>
          </cell>
          <cell r="O55">
            <v>649600</v>
          </cell>
          <cell r="P55" t="str">
            <v>202222000.1000.1212003</v>
          </cell>
          <cell r="R55">
            <v>649600</v>
          </cell>
        </row>
        <row r="56">
          <cell r="A56" t="str">
            <v>202222000.1000.1212022</v>
          </cell>
          <cell r="B56" t="str">
            <v>COMPRA DE EQUIPO</v>
          </cell>
          <cell r="C56">
            <v>847530413</v>
          </cell>
          <cell r="D56">
            <v>0</v>
          </cell>
          <cell r="E56">
            <v>0</v>
          </cell>
          <cell r="F56">
            <v>0</v>
          </cell>
          <cell r="G56">
            <v>0</v>
          </cell>
          <cell r="H56">
            <v>0</v>
          </cell>
          <cell r="I56">
            <v>0</v>
          </cell>
          <cell r="J56">
            <v>0</v>
          </cell>
          <cell r="K56">
            <v>0</v>
          </cell>
          <cell r="L56">
            <v>0</v>
          </cell>
          <cell r="M56">
            <v>0</v>
          </cell>
          <cell r="N56">
            <v>0</v>
          </cell>
          <cell r="O56">
            <v>847530413</v>
          </cell>
          <cell r="P56" t="str">
            <v>202222000.1000.1212022</v>
          </cell>
          <cell r="R56">
            <v>847530413</v>
          </cell>
        </row>
        <row r="57">
          <cell r="A57" t="str">
            <v>202222000.1000.1214003</v>
          </cell>
          <cell r="B57" t="str">
            <v>MATERIALES Y SUMINISTROS</v>
          </cell>
          <cell r="C57">
            <v>17635529</v>
          </cell>
          <cell r="D57">
            <v>0</v>
          </cell>
          <cell r="E57">
            <v>0</v>
          </cell>
          <cell r="F57">
            <v>0</v>
          </cell>
          <cell r="G57">
            <v>0</v>
          </cell>
          <cell r="H57">
            <v>0</v>
          </cell>
          <cell r="I57">
            <v>0</v>
          </cell>
          <cell r="J57">
            <v>0</v>
          </cell>
          <cell r="K57">
            <v>0</v>
          </cell>
          <cell r="L57">
            <v>0</v>
          </cell>
          <cell r="M57">
            <v>0</v>
          </cell>
          <cell r="N57">
            <v>0</v>
          </cell>
          <cell r="O57">
            <v>17635529</v>
          </cell>
          <cell r="P57" t="str">
            <v>202222000.1000.1214003</v>
          </cell>
          <cell r="R57">
            <v>17635529</v>
          </cell>
        </row>
        <row r="58">
          <cell r="A58" t="str">
            <v>202222000.1000.1214022</v>
          </cell>
          <cell r="B58" t="str">
            <v>COMPRA DE EQUIPO</v>
          </cell>
          <cell r="C58">
            <v>832513937</v>
          </cell>
          <cell r="D58">
            <v>0</v>
          </cell>
          <cell r="E58">
            <v>0</v>
          </cell>
          <cell r="F58">
            <v>0</v>
          </cell>
          <cell r="G58">
            <v>0</v>
          </cell>
          <cell r="H58">
            <v>0</v>
          </cell>
          <cell r="I58">
            <v>0</v>
          </cell>
          <cell r="J58">
            <v>0</v>
          </cell>
          <cell r="K58">
            <v>0</v>
          </cell>
          <cell r="L58">
            <v>0</v>
          </cell>
          <cell r="M58">
            <v>0</v>
          </cell>
          <cell r="N58">
            <v>0</v>
          </cell>
          <cell r="O58">
            <v>832513937</v>
          </cell>
          <cell r="P58" t="str">
            <v>202222000.1000.1214022</v>
          </cell>
          <cell r="R58">
            <v>832513937</v>
          </cell>
        </row>
        <row r="59">
          <cell r="A59" t="str">
            <v>202222000.1000.1216022</v>
          </cell>
          <cell r="B59" t="str">
            <v>COMPRA DE EQUIPO</v>
          </cell>
          <cell r="C59">
            <v>37500538.719999999</v>
          </cell>
          <cell r="D59">
            <v>0</v>
          </cell>
          <cell r="E59">
            <v>0</v>
          </cell>
          <cell r="F59">
            <v>0</v>
          </cell>
          <cell r="G59">
            <v>0</v>
          </cell>
          <cell r="H59">
            <v>0</v>
          </cell>
          <cell r="I59">
            <v>0</v>
          </cell>
          <cell r="J59">
            <v>0</v>
          </cell>
          <cell r="K59">
            <v>0</v>
          </cell>
          <cell r="L59">
            <v>0</v>
          </cell>
          <cell r="M59">
            <v>0</v>
          </cell>
          <cell r="N59">
            <v>0</v>
          </cell>
          <cell r="O59">
            <v>37500538.719999999</v>
          </cell>
          <cell r="P59" t="str">
            <v>202222000.1000.1216022</v>
          </cell>
          <cell r="R59">
            <v>37500538.719999999</v>
          </cell>
        </row>
        <row r="60">
          <cell r="A60" t="str">
            <v>202222000.1000.1220004</v>
          </cell>
          <cell r="B60" t="str">
            <v>SERVICIO DE MANTENIMIENTO GENERAL</v>
          </cell>
          <cell r="C60">
            <v>3683343167</v>
          </cell>
          <cell r="D60">
            <v>898703824</v>
          </cell>
          <cell r="E60">
            <v>1378833734</v>
          </cell>
          <cell r="F60">
            <v>0</v>
          </cell>
          <cell r="G60">
            <v>425328059</v>
          </cell>
          <cell r="H60">
            <v>208011642</v>
          </cell>
          <cell r="I60">
            <v>56101805</v>
          </cell>
          <cell r="J60">
            <v>9200000</v>
          </cell>
          <cell r="K60">
            <v>0</v>
          </cell>
          <cell r="L60">
            <v>0</v>
          </cell>
          <cell r="M60">
            <v>0</v>
          </cell>
          <cell r="N60">
            <v>0</v>
          </cell>
          <cell r="O60">
            <v>6659522231</v>
          </cell>
          <cell r="P60" t="str">
            <v>202222000.1000.1220004</v>
          </cell>
          <cell r="R60">
            <v>6659522231</v>
          </cell>
        </row>
        <row r="61">
          <cell r="A61" t="str">
            <v>202222000.1000.1220013</v>
          </cell>
          <cell r="B61" t="str">
            <v>ARRENDAMIENTO</v>
          </cell>
          <cell r="C61">
            <v>7805953</v>
          </cell>
          <cell r="D61">
            <v>0</v>
          </cell>
          <cell r="E61">
            <v>0</v>
          </cell>
          <cell r="F61">
            <v>0</v>
          </cell>
          <cell r="G61">
            <v>0</v>
          </cell>
          <cell r="H61">
            <v>8836226</v>
          </cell>
          <cell r="I61">
            <v>0</v>
          </cell>
          <cell r="J61">
            <v>0</v>
          </cell>
          <cell r="K61">
            <v>0</v>
          </cell>
          <cell r="L61">
            <v>0</v>
          </cell>
          <cell r="M61">
            <v>0</v>
          </cell>
          <cell r="N61">
            <v>0</v>
          </cell>
          <cell r="O61">
            <v>16642179</v>
          </cell>
          <cell r="P61" t="str">
            <v>202222000.1000.1220013</v>
          </cell>
          <cell r="R61">
            <v>16642179</v>
          </cell>
        </row>
        <row r="62">
          <cell r="A62" t="str">
            <v>202222000.1000.1220035</v>
          </cell>
          <cell r="B62" t="str">
            <v>PASAJES, VIATICOS Y GASTOS DE VIAJE</v>
          </cell>
          <cell r="C62">
            <v>0</v>
          </cell>
          <cell r="D62">
            <v>0</v>
          </cell>
          <cell r="E62">
            <v>1668576</v>
          </cell>
          <cell r="F62">
            <v>2466852</v>
          </cell>
          <cell r="G62">
            <v>2371176</v>
          </cell>
          <cell r="H62">
            <v>21832884</v>
          </cell>
          <cell r="I62">
            <v>2419748</v>
          </cell>
          <cell r="J62">
            <v>1000668</v>
          </cell>
          <cell r="K62">
            <v>0</v>
          </cell>
          <cell r="L62">
            <v>0</v>
          </cell>
          <cell r="M62">
            <v>0</v>
          </cell>
          <cell r="N62">
            <v>0</v>
          </cell>
          <cell r="O62">
            <v>31759904</v>
          </cell>
          <cell r="P62" t="str">
            <v>202222000.1000.1220035</v>
          </cell>
          <cell r="R62">
            <v>31759904</v>
          </cell>
        </row>
        <row r="63">
          <cell r="A63" t="str">
            <v>202222000.1000.1220041</v>
          </cell>
          <cell r="B63" t="str">
            <v>COMUNICACIÓN Y TRANSPORTE</v>
          </cell>
          <cell r="C63">
            <v>1433575</v>
          </cell>
          <cell r="D63">
            <v>22200</v>
          </cell>
          <cell r="E63">
            <v>232700</v>
          </cell>
          <cell r="F63">
            <v>71200</v>
          </cell>
          <cell r="G63">
            <v>19400</v>
          </cell>
          <cell r="H63">
            <v>457504</v>
          </cell>
          <cell r="I63">
            <v>0</v>
          </cell>
          <cell r="J63">
            <v>0</v>
          </cell>
          <cell r="K63">
            <v>0</v>
          </cell>
          <cell r="L63">
            <v>0</v>
          </cell>
          <cell r="M63">
            <v>0</v>
          </cell>
          <cell r="N63">
            <v>0</v>
          </cell>
          <cell r="O63">
            <v>2236579</v>
          </cell>
          <cell r="P63" t="str">
            <v>202222000.1000.1220041</v>
          </cell>
          <cell r="R63">
            <v>2236579</v>
          </cell>
        </row>
        <row r="64">
          <cell r="A64" t="str">
            <v>202222000.1000.1220097</v>
          </cell>
          <cell r="B64" t="str">
            <v>IMPRESOS PUBLICACIONES Y AFILIACIONES</v>
          </cell>
          <cell r="C64">
            <v>6273280</v>
          </cell>
          <cell r="D64">
            <v>0</v>
          </cell>
          <cell r="E64">
            <v>0</v>
          </cell>
          <cell r="F64">
            <v>0</v>
          </cell>
          <cell r="G64">
            <v>0</v>
          </cell>
          <cell r="H64">
            <v>0</v>
          </cell>
          <cell r="I64">
            <v>3833568</v>
          </cell>
          <cell r="J64">
            <v>1916784</v>
          </cell>
          <cell r="K64">
            <v>0</v>
          </cell>
          <cell r="L64">
            <v>0</v>
          </cell>
          <cell r="M64">
            <v>0</v>
          </cell>
          <cell r="N64">
            <v>0</v>
          </cell>
          <cell r="O64">
            <v>12023632</v>
          </cell>
          <cell r="P64" t="str">
            <v>202222000.1000.1220097</v>
          </cell>
          <cell r="R64">
            <v>12023632</v>
          </cell>
        </row>
        <row r="65">
          <cell r="A65" t="str">
            <v>202222000.1000.1222004</v>
          </cell>
          <cell r="B65" t="str">
            <v>SERVICIO DE MANTENIMIENTO GENERAL</v>
          </cell>
          <cell r="C65">
            <v>656886041.14999998</v>
          </cell>
          <cell r="D65">
            <v>0</v>
          </cell>
          <cell r="E65">
            <v>0</v>
          </cell>
          <cell r="F65">
            <v>0</v>
          </cell>
          <cell r="G65">
            <v>0</v>
          </cell>
          <cell r="H65">
            <v>0</v>
          </cell>
          <cell r="I65">
            <v>0</v>
          </cell>
          <cell r="J65">
            <v>0</v>
          </cell>
          <cell r="K65">
            <v>0</v>
          </cell>
          <cell r="L65">
            <v>0</v>
          </cell>
          <cell r="M65">
            <v>0</v>
          </cell>
          <cell r="N65">
            <v>0</v>
          </cell>
          <cell r="O65">
            <v>656886041.14999998</v>
          </cell>
          <cell r="P65" t="str">
            <v>202222000.1000.1222004</v>
          </cell>
          <cell r="R65">
            <v>656886041.14999998</v>
          </cell>
        </row>
        <row r="66">
          <cell r="A66" t="str">
            <v>202222000.1000.1222013</v>
          </cell>
          <cell r="B66" t="str">
            <v>ARRENDAMIENTO</v>
          </cell>
          <cell r="C66">
            <v>2784000</v>
          </cell>
          <cell r="D66">
            <v>0</v>
          </cell>
          <cell r="E66">
            <v>0</v>
          </cell>
          <cell r="F66">
            <v>0</v>
          </cell>
          <cell r="G66">
            <v>0</v>
          </cell>
          <cell r="H66">
            <v>0</v>
          </cell>
          <cell r="I66">
            <v>0</v>
          </cell>
          <cell r="J66">
            <v>0</v>
          </cell>
          <cell r="K66">
            <v>0</v>
          </cell>
          <cell r="L66">
            <v>0</v>
          </cell>
          <cell r="M66">
            <v>0</v>
          </cell>
          <cell r="N66">
            <v>0</v>
          </cell>
          <cell r="O66">
            <v>2784000</v>
          </cell>
          <cell r="P66" t="str">
            <v>202222000.1000.1222013</v>
          </cell>
          <cell r="R66">
            <v>2784000</v>
          </cell>
        </row>
        <row r="67">
          <cell r="A67" t="str">
            <v>202222000.1000.1226004</v>
          </cell>
          <cell r="B67" t="str">
            <v>SERVICIO DE MANTENIMIENTO GENERAL</v>
          </cell>
          <cell r="C67">
            <v>64058844.520000003</v>
          </cell>
          <cell r="D67">
            <v>0</v>
          </cell>
          <cell r="E67">
            <v>0</v>
          </cell>
          <cell r="F67">
            <v>0</v>
          </cell>
          <cell r="G67">
            <v>-22966207.719999999</v>
          </cell>
          <cell r="H67">
            <v>0</v>
          </cell>
          <cell r="I67">
            <v>0</v>
          </cell>
          <cell r="J67">
            <v>0</v>
          </cell>
          <cell r="K67">
            <v>0</v>
          </cell>
          <cell r="L67">
            <v>0</v>
          </cell>
          <cell r="M67">
            <v>0</v>
          </cell>
          <cell r="N67">
            <v>0</v>
          </cell>
          <cell r="O67">
            <v>41092636.800000004</v>
          </cell>
          <cell r="P67" t="str">
            <v>202222000.1000.1226004</v>
          </cell>
          <cell r="R67">
            <v>41092636.800000004</v>
          </cell>
        </row>
        <row r="68">
          <cell r="A68" t="str">
            <v>202222000.1000.1228004</v>
          </cell>
          <cell r="B68" t="str">
            <v>SERVICIO DE MANTENIMIENTO GENERAL</v>
          </cell>
          <cell r="C68">
            <v>9702240</v>
          </cell>
          <cell r="D68">
            <v>0</v>
          </cell>
          <cell r="E68">
            <v>0</v>
          </cell>
          <cell r="F68">
            <v>0</v>
          </cell>
          <cell r="G68">
            <v>0</v>
          </cell>
          <cell r="H68">
            <v>0</v>
          </cell>
          <cell r="I68">
            <v>0</v>
          </cell>
          <cell r="J68">
            <v>0</v>
          </cell>
          <cell r="K68">
            <v>0</v>
          </cell>
          <cell r="L68">
            <v>0</v>
          </cell>
          <cell r="M68">
            <v>0</v>
          </cell>
          <cell r="N68">
            <v>0</v>
          </cell>
          <cell r="O68">
            <v>9702240</v>
          </cell>
          <cell r="P68" t="str">
            <v>202222000.1000.1228004</v>
          </cell>
          <cell r="R68">
            <v>9702240</v>
          </cell>
        </row>
        <row r="69">
          <cell r="A69" t="str">
            <v>202222000.1000.1230023</v>
          </cell>
          <cell r="B69" t="str">
            <v>OTROS IMPUESTOS TASAS Y MULTAS</v>
          </cell>
          <cell r="C69">
            <v>0</v>
          </cell>
          <cell r="D69">
            <v>1660958</v>
          </cell>
          <cell r="E69">
            <v>2728614</v>
          </cell>
          <cell r="F69">
            <v>2109906</v>
          </cell>
          <cell r="G69">
            <v>1491852</v>
          </cell>
          <cell r="H69">
            <v>1500037</v>
          </cell>
          <cell r="I69">
            <v>1612535</v>
          </cell>
          <cell r="J69">
            <v>1419912</v>
          </cell>
          <cell r="K69">
            <v>0</v>
          </cell>
          <cell r="L69">
            <v>0</v>
          </cell>
          <cell r="M69">
            <v>0</v>
          </cell>
          <cell r="N69">
            <v>0</v>
          </cell>
          <cell r="O69">
            <v>12523814</v>
          </cell>
          <cell r="P69" t="str">
            <v>202222000.1000.1230023</v>
          </cell>
          <cell r="R69">
            <v>12523814</v>
          </cell>
        </row>
        <row r="70">
          <cell r="A70" t="str">
            <v>202222000.1000.41322022001</v>
          </cell>
          <cell r="B70" t="str">
            <v>PROYECTO MODERNIZACION TECNOLOGICA</v>
          </cell>
          <cell r="C70">
            <v>380980971.25999999</v>
          </cell>
          <cell r="D70">
            <v>0</v>
          </cell>
          <cell r="E70">
            <v>0</v>
          </cell>
          <cell r="F70">
            <v>0</v>
          </cell>
          <cell r="G70">
            <v>-258963527</v>
          </cell>
          <cell r="H70">
            <v>0</v>
          </cell>
          <cell r="I70">
            <v>0</v>
          </cell>
          <cell r="J70">
            <v>0</v>
          </cell>
          <cell r="K70">
            <v>0</v>
          </cell>
          <cell r="L70">
            <v>0</v>
          </cell>
          <cell r="M70">
            <v>0</v>
          </cell>
          <cell r="N70">
            <v>0</v>
          </cell>
          <cell r="O70">
            <v>122017444.25999999</v>
          </cell>
          <cell r="P70" t="str">
            <v>202222000.1000.41322022001</v>
          </cell>
          <cell r="R70">
            <v>122017444.25999999</v>
          </cell>
        </row>
        <row r="71">
          <cell r="A71" t="str">
            <v>202222000.1000.41342022001</v>
          </cell>
          <cell r="B71" t="str">
            <v>PROYECTO MODERNIZACION TECNOLOGICA</v>
          </cell>
          <cell r="C71">
            <v>105350666</v>
          </cell>
          <cell r="D71">
            <v>0</v>
          </cell>
          <cell r="E71">
            <v>0</v>
          </cell>
          <cell r="F71">
            <v>0</v>
          </cell>
          <cell r="G71">
            <v>0</v>
          </cell>
          <cell r="H71">
            <v>0</v>
          </cell>
          <cell r="I71">
            <v>0</v>
          </cell>
          <cell r="J71">
            <v>0</v>
          </cell>
          <cell r="K71">
            <v>0</v>
          </cell>
          <cell r="L71">
            <v>0</v>
          </cell>
          <cell r="M71">
            <v>0</v>
          </cell>
          <cell r="N71">
            <v>0</v>
          </cell>
          <cell r="O71">
            <v>105350666</v>
          </cell>
          <cell r="P71" t="str">
            <v>202222000.1000.41342022001</v>
          </cell>
          <cell r="R71">
            <v>105350666</v>
          </cell>
        </row>
        <row r="72">
          <cell r="A72" t="str">
            <v>202222000.1000.41362022001</v>
          </cell>
          <cell r="B72" t="str">
            <v>PROYECTO MODERNIZACION TECNOLOGICA</v>
          </cell>
          <cell r="C72">
            <v>118320000</v>
          </cell>
          <cell r="D72">
            <v>0</v>
          </cell>
          <cell r="E72">
            <v>0</v>
          </cell>
          <cell r="F72">
            <v>0</v>
          </cell>
          <cell r="G72">
            <v>0</v>
          </cell>
          <cell r="H72">
            <v>0</v>
          </cell>
          <cell r="I72">
            <v>0</v>
          </cell>
          <cell r="J72">
            <v>0</v>
          </cell>
          <cell r="K72">
            <v>0</v>
          </cell>
          <cell r="L72">
            <v>0</v>
          </cell>
          <cell r="M72">
            <v>0</v>
          </cell>
          <cell r="N72">
            <v>0</v>
          </cell>
          <cell r="O72">
            <v>118320000</v>
          </cell>
          <cell r="P72" t="str">
            <v>202222000.1000.41362022001</v>
          </cell>
          <cell r="R72">
            <v>118320000</v>
          </cell>
        </row>
        <row r="73">
          <cell r="A73" t="str">
            <v>202323000.1000.1120031</v>
          </cell>
          <cell r="B73" t="str">
            <v>HONORARIOS Y REMUNERACIÓN SERV-TÉCNICOS</v>
          </cell>
          <cell r="C73">
            <v>802168640</v>
          </cell>
          <cell r="D73">
            <v>0</v>
          </cell>
          <cell r="E73">
            <v>0</v>
          </cell>
          <cell r="F73">
            <v>0</v>
          </cell>
          <cell r="G73">
            <v>0</v>
          </cell>
          <cell r="H73">
            <v>0</v>
          </cell>
          <cell r="I73">
            <v>0</v>
          </cell>
          <cell r="J73">
            <v>128180392</v>
          </cell>
          <cell r="K73">
            <v>0</v>
          </cell>
          <cell r="L73">
            <v>0</v>
          </cell>
          <cell r="M73">
            <v>0</v>
          </cell>
          <cell r="N73">
            <v>0</v>
          </cell>
          <cell r="O73">
            <v>930349032</v>
          </cell>
          <cell r="P73" t="str">
            <v>202323000.1000.1120031</v>
          </cell>
          <cell r="R73">
            <v>930349032</v>
          </cell>
        </row>
        <row r="74">
          <cell r="A74" t="str">
            <v>202323000.1000.1122031</v>
          </cell>
          <cell r="B74" t="str">
            <v>HONORARIOS Y REMUNERACIÓN SERV-TÉCNICOS</v>
          </cell>
          <cell r="C74">
            <v>469195753</v>
          </cell>
          <cell r="D74">
            <v>0</v>
          </cell>
          <cell r="E74">
            <v>0</v>
          </cell>
          <cell r="F74">
            <v>0</v>
          </cell>
          <cell r="G74">
            <v>0</v>
          </cell>
          <cell r="H74">
            <v>0</v>
          </cell>
          <cell r="I74">
            <v>0</v>
          </cell>
          <cell r="J74">
            <v>0</v>
          </cell>
          <cell r="K74">
            <v>0</v>
          </cell>
          <cell r="L74">
            <v>0</v>
          </cell>
          <cell r="M74">
            <v>0</v>
          </cell>
          <cell r="N74">
            <v>0</v>
          </cell>
          <cell r="O74">
            <v>469195753</v>
          </cell>
          <cell r="P74" t="str">
            <v>202323000.1000.1122031</v>
          </cell>
          <cell r="R74">
            <v>469195753</v>
          </cell>
        </row>
        <row r="75">
          <cell r="A75" t="str">
            <v>202323000.1000.1126031</v>
          </cell>
          <cell r="B75" t="str">
            <v>HONORARIOS Y REMUNERACIÓN SERV-TÉCNICOS</v>
          </cell>
          <cell r="C75">
            <v>412441</v>
          </cell>
          <cell r="D75">
            <v>0</v>
          </cell>
          <cell r="E75">
            <v>0</v>
          </cell>
          <cell r="F75">
            <v>0</v>
          </cell>
          <cell r="G75">
            <v>0</v>
          </cell>
          <cell r="H75">
            <v>0</v>
          </cell>
          <cell r="I75">
            <v>0</v>
          </cell>
          <cell r="J75">
            <v>0</v>
          </cell>
          <cell r="K75">
            <v>0</v>
          </cell>
          <cell r="L75">
            <v>0</v>
          </cell>
          <cell r="M75">
            <v>0</v>
          </cell>
          <cell r="N75">
            <v>0</v>
          </cell>
          <cell r="O75">
            <v>412441</v>
          </cell>
          <cell r="P75" t="str">
            <v>202323000.1000.1126031</v>
          </cell>
          <cell r="R75">
            <v>412441</v>
          </cell>
        </row>
        <row r="76">
          <cell r="A76" t="str">
            <v>202323000.1000.1210003</v>
          </cell>
          <cell r="B76" t="str">
            <v>MATERIALES Y SUMINISTROS</v>
          </cell>
          <cell r="C76">
            <v>0</v>
          </cell>
          <cell r="D76">
            <v>283558</v>
          </cell>
          <cell r="E76">
            <v>0</v>
          </cell>
          <cell r="F76">
            <v>271850</v>
          </cell>
          <cell r="G76">
            <v>0</v>
          </cell>
          <cell r="H76">
            <v>22245</v>
          </cell>
          <cell r="I76">
            <v>4200</v>
          </cell>
          <cell r="J76">
            <v>297550</v>
          </cell>
          <cell r="K76">
            <v>0</v>
          </cell>
          <cell r="L76">
            <v>0</v>
          </cell>
          <cell r="M76">
            <v>0</v>
          </cell>
          <cell r="N76">
            <v>0</v>
          </cell>
          <cell r="O76">
            <v>879403</v>
          </cell>
          <cell r="P76" t="str">
            <v>202323000.1000.1210003</v>
          </cell>
          <cell r="R76">
            <v>879403</v>
          </cell>
        </row>
        <row r="77">
          <cell r="A77" t="str">
            <v>202323000.1000.1220004</v>
          </cell>
          <cell r="B77" t="str">
            <v>SERVICIO DE MANTENIMIENTO GENERAL</v>
          </cell>
          <cell r="C77">
            <v>0</v>
          </cell>
          <cell r="D77">
            <v>12000</v>
          </cell>
          <cell r="E77">
            <v>10000</v>
          </cell>
          <cell r="F77">
            <v>0</v>
          </cell>
          <cell r="G77">
            <v>0</v>
          </cell>
          <cell r="H77">
            <v>0</v>
          </cell>
          <cell r="I77">
            <v>11000</v>
          </cell>
          <cell r="J77">
            <v>22000</v>
          </cell>
          <cell r="K77">
            <v>0</v>
          </cell>
          <cell r="L77">
            <v>0</v>
          </cell>
          <cell r="M77">
            <v>0</v>
          </cell>
          <cell r="N77">
            <v>0</v>
          </cell>
          <cell r="O77">
            <v>55000</v>
          </cell>
          <cell r="P77" t="str">
            <v>202323000.1000.1220004</v>
          </cell>
          <cell r="R77">
            <v>55000</v>
          </cell>
        </row>
        <row r="78">
          <cell r="A78" t="str">
            <v>202323000.1000.1220035</v>
          </cell>
          <cell r="B78" t="str">
            <v>PASAJES, VIATICOS Y GASTOS DE VIAJE</v>
          </cell>
          <cell r="C78">
            <v>3952994</v>
          </cell>
          <cell r="D78">
            <v>2466264</v>
          </cell>
          <cell r="E78">
            <v>10472442</v>
          </cell>
          <cell r="F78">
            <v>2806814</v>
          </cell>
          <cell r="G78">
            <v>3278202</v>
          </cell>
          <cell r="H78">
            <v>2093484</v>
          </cell>
          <cell r="I78">
            <v>3617488</v>
          </cell>
          <cell r="J78">
            <v>59000</v>
          </cell>
          <cell r="K78">
            <v>0</v>
          </cell>
          <cell r="L78">
            <v>0</v>
          </cell>
          <cell r="M78">
            <v>0</v>
          </cell>
          <cell r="N78">
            <v>0</v>
          </cell>
          <cell r="O78">
            <v>28746688</v>
          </cell>
          <cell r="P78" t="str">
            <v>202323000.1000.1220035</v>
          </cell>
          <cell r="R78">
            <v>28746688</v>
          </cell>
        </row>
        <row r="79">
          <cell r="A79" t="str">
            <v>202323000.1000.1220041</v>
          </cell>
          <cell r="B79" t="str">
            <v>COMUNICACIÓN Y TRANSPORTE</v>
          </cell>
          <cell r="C79">
            <v>2000000</v>
          </cell>
          <cell r="D79">
            <v>92000</v>
          </cell>
          <cell r="E79">
            <v>203000</v>
          </cell>
          <cell r="F79">
            <v>636700</v>
          </cell>
          <cell r="G79">
            <v>0</v>
          </cell>
          <cell r="H79">
            <v>208000</v>
          </cell>
          <cell r="I79">
            <v>47000</v>
          </cell>
          <cell r="J79">
            <v>526500</v>
          </cell>
          <cell r="K79">
            <v>0</v>
          </cell>
          <cell r="L79">
            <v>0</v>
          </cell>
          <cell r="M79">
            <v>0</v>
          </cell>
          <cell r="N79">
            <v>0</v>
          </cell>
          <cell r="O79">
            <v>3713200</v>
          </cell>
          <cell r="P79" t="str">
            <v>202323000.1000.1220041</v>
          </cell>
          <cell r="R79">
            <v>3713200</v>
          </cell>
        </row>
        <row r="80">
          <cell r="A80" t="str">
            <v>202323000.1000.1220045</v>
          </cell>
          <cell r="B80" t="str">
            <v>GASTOS FINANCIEROS</v>
          </cell>
          <cell r="C80">
            <v>36000000</v>
          </cell>
          <cell r="D80">
            <v>0</v>
          </cell>
          <cell r="E80">
            <v>35000000</v>
          </cell>
          <cell r="F80">
            <v>7000000</v>
          </cell>
          <cell r="G80">
            <v>0</v>
          </cell>
          <cell r="H80">
            <v>180000000</v>
          </cell>
          <cell r="I80">
            <v>0</v>
          </cell>
          <cell r="J80">
            <v>0</v>
          </cell>
          <cell r="K80">
            <v>0</v>
          </cell>
          <cell r="L80">
            <v>0</v>
          </cell>
          <cell r="M80">
            <v>0</v>
          </cell>
          <cell r="N80">
            <v>0</v>
          </cell>
          <cell r="O80">
            <v>258000000</v>
          </cell>
          <cell r="P80" t="str">
            <v>202323000.1000.1220045</v>
          </cell>
          <cell r="R80">
            <v>258000000</v>
          </cell>
        </row>
        <row r="81">
          <cell r="A81" t="str">
            <v>202323000.1000.1220059</v>
          </cell>
          <cell r="B81" t="str">
            <v>DEVOLUCIONES</v>
          </cell>
          <cell r="C81">
            <v>15555154</v>
          </cell>
          <cell r="D81">
            <v>0</v>
          </cell>
          <cell r="E81">
            <v>912807</v>
          </cell>
          <cell r="F81">
            <v>30246414</v>
          </cell>
          <cell r="G81">
            <v>12581907</v>
          </cell>
          <cell r="H81">
            <v>37046341</v>
          </cell>
          <cell r="I81">
            <v>5259057</v>
          </cell>
          <cell r="J81">
            <v>2258233</v>
          </cell>
          <cell r="K81">
            <v>0</v>
          </cell>
          <cell r="L81">
            <v>0</v>
          </cell>
          <cell r="M81">
            <v>0</v>
          </cell>
          <cell r="N81">
            <v>0</v>
          </cell>
          <cell r="O81">
            <v>103859913</v>
          </cell>
          <cell r="P81" t="str">
            <v>202323000.1000.1220059</v>
          </cell>
          <cell r="R81">
            <v>103859913</v>
          </cell>
        </row>
        <row r="82">
          <cell r="A82" t="str">
            <v>202323000.1000.1220097</v>
          </cell>
          <cell r="B82" t="str">
            <v>IMPRESOS PUBLICACIONES Y AFILIACIONES</v>
          </cell>
          <cell r="C82">
            <v>4500000</v>
          </cell>
          <cell r="D82">
            <v>0</v>
          </cell>
          <cell r="E82">
            <v>1856000</v>
          </cell>
          <cell r="F82">
            <v>0</v>
          </cell>
          <cell r="G82">
            <v>0</v>
          </cell>
          <cell r="H82">
            <v>0</v>
          </cell>
          <cell r="I82">
            <v>3770000</v>
          </cell>
          <cell r="J82">
            <v>622500</v>
          </cell>
          <cell r="K82">
            <v>0</v>
          </cell>
          <cell r="L82">
            <v>0</v>
          </cell>
          <cell r="M82">
            <v>0</v>
          </cell>
          <cell r="N82">
            <v>0</v>
          </cell>
          <cell r="O82">
            <v>10748500</v>
          </cell>
          <cell r="P82" t="str">
            <v>202323000.1000.1220097</v>
          </cell>
          <cell r="R82">
            <v>10748500</v>
          </cell>
        </row>
        <row r="83">
          <cell r="A83" t="str">
            <v>202323000.1000.1222045</v>
          </cell>
          <cell r="B83" t="str">
            <v>GASTOS FINANCIEROS</v>
          </cell>
          <cell r="C83">
            <v>3627210</v>
          </cell>
          <cell r="D83">
            <v>0</v>
          </cell>
          <cell r="E83">
            <v>-3627210</v>
          </cell>
          <cell r="F83">
            <v>0</v>
          </cell>
          <cell r="G83">
            <v>0</v>
          </cell>
          <cell r="H83">
            <v>0</v>
          </cell>
          <cell r="I83">
            <v>0</v>
          </cell>
          <cell r="J83">
            <v>0</v>
          </cell>
          <cell r="K83">
            <v>0</v>
          </cell>
          <cell r="L83">
            <v>0</v>
          </cell>
          <cell r="M83">
            <v>0</v>
          </cell>
          <cell r="N83">
            <v>0</v>
          </cell>
          <cell r="O83">
            <v>0</v>
          </cell>
          <cell r="P83" t="str">
            <v>202323000.1000.1222045</v>
          </cell>
          <cell r="R83">
            <v>0</v>
          </cell>
        </row>
        <row r="84">
          <cell r="A84" t="str">
            <v>202323000.1000.1224041</v>
          </cell>
          <cell r="B84" t="str">
            <v>COMUNICACIÓN Y TRANSPORTE</v>
          </cell>
          <cell r="C84">
            <v>55170</v>
          </cell>
          <cell r="D84">
            <v>0</v>
          </cell>
          <cell r="E84">
            <v>0</v>
          </cell>
          <cell r="F84">
            <v>0</v>
          </cell>
          <cell r="G84">
            <v>0</v>
          </cell>
          <cell r="H84">
            <v>0</v>
          </cell>
          <cell r="I84">
            <v>0</v>
          </cell>
          <cell r="J84">
            <v>0</v>
          </cell>
          <cell r="K84">
            <v>0</v>
          </cell>
          <cell r="L84">
            <v>0</v>
          </cell>
          <cell r="M84">
            <v>0</v>
          </cell>
          <cell r="N84">
            <v>0</v>
          </cell>
          <cell r="O84">
            <v>55170</v>
          </cell>
          <cell r="P84" t="str">
            <v>202323000.1000.1224041</v>
          </cell>
          <cell r="R84">
            <v>55170</v>
          </cell>
        </row>
        <row r="85">
          <cell r="A85" t="str">
            <v>202323000.1000.1230023</v>
          </cell>
          <cell r="B85" t="str">
            <v>OTROS IMPUESTOS TASAS Y MULTAS</v>
          </cell>
          <cell r="C85">
            <v>5002467637</v>
          </cell>
          <cell r="D85">
            <v>0</v>
          </cell>
          <cell r="E85">
            <v>315920</v>
          </cell>
          <cell r="F85">
            <v>744622</v>
          </cell>
          <cell r="G85">
            <v>407159</v>
          </cell>
          <cell r="H85">
            <v>418823</v>
          </cell>
          <cell r="I85">
            <v>3400443231</v>
          </cell>
          <cell r="J85">
            <v>443231</v>
          </cell>
          <cell r="K85">
            <v>0</v>
          </cell>
          <cell r="L85">
            <v>0</v>
          </cell>
          <cell r="M85">
            <v>0</v>
          </cell>
          <cell r="N85">
            <v>0</v>
          </cell>
          <cell r="O85">
            <v>8405240623</v>
          </cell>
          <cell r="P85" t="str">
            <v>202323000.1000.1230023</v>
          </cell>
          <cell r="R85">
            <v>8405240623</v>
          </cell>
        </row>
        <row r="86">
          <cell r="A86" t="str">
            <v>202323000.1000.1232023</v>
          </cell>
          <cell r="B86" t="str">
            <v>OTROS IMPUESTOS TASAS Y MULTAS</v>
          </cell>
          <cell r="C86">
            <v>976681591.30999994</v>
          </cell>
          <cell r="D86">
            <v>0</v>
          </cell>
          <cell r="E86">
            <v>-743028516.27999997</v>
          </cell>
          <cell r="F86">
            <v>0</v>
          </cell>
          <cell r="G86">
            <v>0</v>
          </cell>
          <cell r="H86">
            <v>0</v>
          </cell>
          <cell r="I86">
            <v>0</v>
          </cell>
          <cell r="J86">
            <v>0</v>
          </cell>
          <cell r="K86">
            <v>0</v>
          </cell>
          <cell r="L86">
            <v>0</v>
          </cell>
          <cell r="M86">
            <v>0</v>
          </cell>
          <cell r="N86">
            <v>0</v>
          </cell>
          <cell r="O86">
            <v>233653075.02999997</v>
          </cell>
          <cell r="P86" t="str">
            <v>202323000.1000.1232023</v>
          </cell>
          <cell r="R86">
            <v>233653075.02999997</v>
          </cell>
        </row>
        <row r="87">
          <cell r="A87" t="str">
            <v>202828000.1000.1220035</v>
          </cell>
          <cell r="B87" t="str">
            <v>PASAJES, VIATICOS Y GASTOS DE VIAJE</v>
          </cell>
          <cell r="C87">
            <v>557957</v>
          </cell>
          <cell r="D87">
            <v>7936472</v>
          </cell>
          <cell r="E87">
            <v>1757628</v>
          </cell>
          <cell r="F87">
            <v>2601246</v>
          </cell>
          <cell r="G87">
            <v>4522658</v>
          </cell>
          <cell r="H87">
            <v>0</v>
          </cell>
          <cell r="I87">
            <v>0</v>
          </cell>
          <cell r="J87">
            <v>0</v>
          </cell>
          <cell r="K87">
            <v>0</v>
          </cell>
          <cell r="L87">
            <v>0</v>
          </cell>
          <cell r="M87">
            <v>0</v>
          </cell>
          <cell r="N87">
            <v>0</v>
          </cell>
          <cell r="O87">
            <v>17375961</v>
          </cell>
          <cell r="P87" t="str">
            <v>202828000.1000.1220035</v>
          </cell>
          <cell r="R87">
            <v>17375961</v>
          </cell>
        </row>
        <row r="88">
          <cell r="A88" t="str">
            <v>202828000.1000.1226035</v>
          </cell>
          <cell r="B88" t="str">
            <v>PASAJES, VIATICOS Y GASTOS DE VIAJE</v>
          </cell>
          <cell r="C88">
            <v>4501324</v>
          </cell>
          <cell r="D88">
            <v>0</v>
          </cell>
          <cell r="E88">
            <v>0</v>
          </cell>
          <cell r="F88">
            <v>0</v>
          </cell>
          <cell r="G88">
            <v>0</v>
          </cell>
          <cell r="H88">
            <v>0</v>
          </cell>
          <cell r="I88">
            <v>0</v>
          </cell>
          <cell r="J88">
            <v>0</v>
          </cell>
          <cell r="K88">
            <v>0</v>
          </cell>
          <cell r="L88">
            <v>0</v>
          </cell>
          <cell r="M88">
            <v>0</v>
          </cell>
          <cell r="N88">
            <v>0</v>
          </cell>
          <cell r="O88">
            <v>4501324</v>
          </cell>
          <cell r="P88" t="str">
            <v>202828000.1000.1226035</v>
          </cell>
          <cell r="R88">
            <v>4501324</v>
          </cell>
        </row>
        <row r="89">
          <cell r="A89" t="str">
            <v>202828005.1000.1110005</v>
          </cell>
          <cell r="B89" t="str">
            <v>VACACIONES</v>
          </cell>
          <cell r="C89">
            <v>180839743</v>
          </cell>
          <cell r="D89">
            <v>165242911</v>
          </cell>
          <cell r="E89">
            <v>186387755</v>
          </cell>
          <cell r="F89">
            <v>144939120</v>
          </cell>
          <cell r="G89">
            <v>196660115</v>
          </cell>
          <cell r="H89">
            <v>213683518</v>
          </cell>
          <cell r="I89">
            <v>171561174</v>
          </cell>
          <cell r="J89">
            <v>175291812</v>
          </cell>
          <cell r="K89">
            <v>0</v>
          </cell>
          <cell r="L89">
            <v>0</v>
          </cell>
          <cell r="M89">
            <v>0</v>
          </cell>
          <cell r="N89">
            <v>0</v>
          </cell>
          <cell r="O89">
            <v>1434606148</v>
          </cell>
          <cell r="P89" t="str">
            <v>202828005.1000.1110005</v>
          </cell>
          <cell r="R89">
            <v>1434606148</v>
          </cell>
        </row>
        <row r="90">
          <cell r="A90" t="str">
            <v>202828005.1000.1110007</v>
          </cell>
          <cell r="B90" t="str">
            <v>SUELDO PERSONAL DE NÓMINA</v>
          </cell>
          <cell r="C90">
            <v>2197159888</v>
          </cell>
          <cell r="D90">
            <v>2126276381</v>
          </cell>
          <cell r="E90">
            <v>2190135252</v>
          </cell>
          <cell r="F90">
            <v>2172218610</v>
          </cell>
          <cell r="G90">
            <v>2191376790</v>
          </cell>
          <cell r="H90">
            <v>2147802304</v>
          </cell>
          <cell r="I90">
            <v>2166651595</v>
          </cell>
          <cell r="J90">
            <v>2167247895</v>
          </cell>
          <cell r="K90">
            <v>0</v>
          </cell>
          <cell r="L90">
            <v>0</v>
          </cell>
          <cell r="M90">
            <v>0</v>
          </cell>
          <cell r="N90">
            <v>0</v>
          </cell>
          <cell r="O90">
            <v>17358868715</v>
          </cell>
          <cell r="P90" t="str">
            <v>202828005.1000.1110007</v>
          </cell>
          <cell r="R90">
            <v>17358868715</v>
          </cell>
        </row>
        <row r="91">
          <cell r="A91" t="str">
            <v>202828005.1000.1110008</v>
          </cell>
          <cell r="B91" t="str">
            <v>HORAS EXTRAS DIURNAS, NOCTURNAS, DOMINICALES Y FESTIVOS</v>
          </cell>
          <cell r="C91">
            <v>50936091</v>
          </cell>
          <cell r="D91">
            <v>50017680</v>
          </cell>
          <cell r="E91">
            <v>86284607</v>
          </cell>
          <cell r="F91">
            <v>64294104</v>
          </cell>
          <cell r="G91">
            <v>55588656</v>
          </cell>
          <cell r="H91">
            <v>38132286</v>
          </cell>
          <cell r="I91">
            <v>49158788</v>
          </cell>
          <cell r="J91">
            <v>19299232</v>
          </cell>
          <cell r="K91">
            <v>0</v>
          </cell>
          <cell r="L91">
            <v>0</v>
          </cell>
          <cell r="M91">
            <v>0</v>
          </cell>
          <cell r="N91">
            <v>0</v>
          </cell>
          <cell r="O91">
            <v>413711444</v>
          </cell>
          <cell r="P91" t="str">
            <v>202828005.1000.1110008</v>
          </cell>
          <cell r="R91">
            <v>413711444</v>
          </cell>
        </row>
        <row r="92">
          <cell r="A92" t="str">
            <v>202828005.1000.1110009</v>
          </cell>
          <cell r="B92" t="str">
            <v>PRIMA DE VACACIONES</v>
          </cell>
          <cell r="C92">
            <v>234460686</v>
          </cell>
          <cell r="D92">
            <v>209713076</v>
          </cell>
          <cell r="E92">
            <v>222062130</v>
          </cell>
          <cell r="F92">
            <v>161528848</v>
          </cell>
          <cell r="G92">
            <v>226213228</v>
          </cell>
          <cell r="H92">
            <v>256724660</v>
          </cell>
          <cell r="I92">
            <v>189097012</v>
          </cell>
          <cell r="J92">
            <v>213823270</v>
          </cell>
          <cell r="K92">
            <v>0</v>
          </cell>
          <cell r="L92">
            <v>0</v>
          </cell>
          <cell r="M92">
            <v>0</v>
          </cell>
          <cell r="N92">
            <v>0</v>
          </cell>
          <cell r="O92">
            <v>1713622910</v>
          </cell>
          <cell r="P92" t="str">
            <v>202828005.1000.1110009</v>
          </cell>
          <cell r="R92">
            <v>1713622910</v>
          </cell>
        </row>
        <row r="93">
          <cell r="A93" t="str">
            <v>202828005.1000.1110010</v>
          </cell>
          <cell r="B93" t="str">
            <v>PRIMA SEMESTRAL EXTRALEGAL DE MAYO</v>
          </cell>
          <cell r="C93">
            <v>0</v>
          </cell>
          <cell r="D93">
            <v>0</v>
          </cell>
          <cell r="E93">
            <v>0</v>
          </cell>
          <cell r="F93">
            <v>0</v>
          </cell>
          <cell r="G93">
            <v>721026281</v>
          </cell>
          <cell r="H93">
            <v>5586402</v>
          </cell>
          <cell r="I93">
            <v>2362306</v>
          </cell>
          <cell r="J93">
            <v>43843</v>
          </cell>
          <cell r="K93">
            <v>0</v>
          </cell>
          <cell r="L93">
            <v>0</v>
          </cell>
          <cell r="M93">
            <v>0</v>
          </cell>
          <cell r="N93">
            <v>0</v>
          </cell>
          <cell r="O93">
            <v>729018832</v>
          </cell>
          <cell r="P93" t="str">
            <v>202828005.1000.1110010</v>
          </cell>
          <cell r="R93">
            <v>729018832</v>
          </cell>
        </row>
        <row r="94">
          <cell r="A94" t="str">
            <v>202828005.1000.1110017</v>
          </cell>
          <cell r="B94" t="str">
            <v>PRIMA SEMESTRAL DE JUNIO</v>
          </cell>
          <cell r="C94">
            <v>0</v>
          </cell>
          <cell r="D94">
            <v>0</v>
          </cell>
          <cell r="E94">
            <v>0</v>
          </cell>
          <cell r="F94">
            <v>0</v>
          </cell>
          <cell r="G94">
            <v>0</v>
          </cell>
          <cell r="H94">
            <v>1215635615</v>
          </cell>
          <cell r="I94">
            <v>7460521</v>
          </cell>
          <cell r="J94">
            <v>5090123</v>
          </cell>
          <cell r="K94">
            <v>0</v>
          </cell>
          <cell r="L94">
            <v>0</v>
          </cell>
          <cell r="M94">
            <v>0</v>
          </cell>
          <cell r="N94">
            <v>0</v>
          </cell>
          <cell r="O94">
            <v>1228186259</v>
          </cell>
          <cell r="P94" t="str">
            <v>202828005.1000.1110017</v>
          </cell>
          <cell r="R94">
            <v>1228186259</v>
          </cell>
        </row>
        <row r="95">
          <cell r="A95" t="str">
            <v>202828005.1000.1110019</v>
          </cell>
          <cell r="B95" t="str">
            <v>PRIMA DE NAVIDAD</v>
          </cell>
          <cell r="C95">
            <v>2935776</v>
          </cell>
          <cell r="D95">
            <v>7255731</v>
          </cell>
          <cell r="E95">
            <v>513</v>
          </cell>
          <cell r="F95">
            <v>61778</v>
          </cell>
          <cell r="G95">
            <v>0</v>
          </cell>
          <cell r="H95">
            <v>0</v>
          </cell>
          <cell r="I95">
            <v>11795168</v>
          </cell>
          <cell r="J95">
            <v>9301151</v>
          </cell>
          <cell r="K95">
            <v>0</v>
          </cell>
          <cell r="L95">
            <v>0</v>
          </cell>
          <cell r="M95">
            <v>0</v>
          </cell>
          <cell r="N95">
            <v>0</v>
          </cell>
          <cell r="O95">
            <v>31350117</v>
          </cell>
          <cell r="P95" t="str">
            <v>202828005.1000.1110019</v>
          </cell>
          <cell r="R95">
            <v>31350117</v>
          </cell>
        </row>
        <row r="96">
          <cell r="A96" t="str">
            <v>202828005.1000.1110024</v>
          </cell>
          <cell r="B96" t="str">
            <v>INTERESES DE LA CESANTIAS</v>
          </cell>
          <cell r="C96">
            <v>43196328</v>
          </cell>
          <cell r="D96">
            <v>291135277</v>
          </cell>
          <cell r="E96">
            <v>0</v>
          </cell>
          <cell r="F96">
            <v>0</v>
          </cell>
          <cell r="G96">
            <v>0</v>
          </cell>
          <cell r="H96">
            <v>0</v>
          </cell>
          <cell r="I96">
            <v>1559137</v>
          </cell>
          <cell r="J96">
            <v>1170342</v>
          </cell>
          <cell r="K96">
            <v>0</v>
          </cell>
          <cell r="L96">
            <v>0</v>
          </cell>
          <cell r="M96">
            <v>0</v>
          </cell>
          <cell r="N96">
            <v>0</v>
          </cell>
          <cell r="O96">
            <v>337061084</v>
          </cell>
          <cell r="P96" t="str">
            <v>202828005.1000.1110024</v>
          </cell>
          <cell r="R96">
            <v>337061084</v>
          </cell>
        </row>
        <row r="97">
          <cell r="A97" t="str">
            <v>202828005.1000.1110027</v>
          </cell>
          <cell r="B97" t="str">
            <v>PRIMA DE ANTIGUEDAD</v>
          </cell>
          <cell r="C97">
            <v>288188480</v>
          </cell>
          <cell r="D97">
            <v>298195231</v>
          </cell>
          <cell r="E97">
            <v>343175247</v>
          </cell>
          <cell r="F97">
            <v>209770894</v>
          </cell>
          <cell r="G97">
            <v>354720585</v>
          </cell>
          <cell r="H97">
            <v>300679584</v>
          </cell>
          <cell r="I97">
            <v>230743048</v>
          </cell>
          <cell r="J97">
            <v>239119823</v>
          </cell>
          <cell r="K97">
            <v>0</v>
          </cell>
          <cell r="L97">
            <v>0</v>
          </cell>
          <cell r="M97">
            <v>0</v>
          </cell>
          <cell r="N97">
            <v>0</v>
          </cell>
          <cell r="O97">
            <v>2264592892</v>
          </cell>
          <cell r="P97" t="str">
            <v>202828005.1000.1110027</v>
          </cell>
          <cell r="R97">
            <v>2264592892</v>
          </cell>
        </row>
        <row r="98">
          <cell r="A98" t="str">
            <v>202828005.1000.1110029</v>
          </cell>
          <cell r="B98" t="str">
            <v>PRIMA SEMESTRAL EXTRA DE NAVIDAD</v>
          </cell>
          <cell r="C98">
            <v>732751</v>
          </cell>
          <cell r="D98">
            <v>0</v>
          </cell>
          <cell r="E98">
            <v>0</v>
          </cell>
          <cell r="F98">
            <v>120419</v>
          </cell>
          <cell r="G98">
            <v>0</v>
          </cell>
          <cell r="H98">
            <v>0</v>
          </cell>
          <cell r="I98">
            <v>4198880</v>
          </cell>
          <cell r="J98">
            <v>0</v>
          </cell>
          <cell r="K98">
            <v>0</v>
          </cell>
          <cell r="L98">
            <v>0</v>
          </cell>
          <cell r="M98">
            <v>0</v>
          </cell>
          <cell r="N98">
            <v>0</v>
          </cell>
          <cell r="O98">
            <v>5052050</v>
          </cell>
          <cell r="P98" t="str">
            <v>202828005.1000.1110029</v>
          </cell>
          <cell r="R98">
            <v>5052050</v>
          </cell>
        </row>
        <row r="99">
          <cell r="A99" t="str">
            <v>202828005.1000.1120014</v>
          </cell>
          <cell r="B99" t="str">
            <v>REMUNERACION APRENDICES</v>
          </cell>
          <cell r="C99">
            <v>101648638</v>
          </cell>
          <cell r="D99">
            <v>102642524</v>
          </cell>
          <cell r="E99">
            <v>34824977</v>
          </cell>
          <cell r="F99">
            <v>13891824</v>
          </cell>
          <cell r="G99">
            <v>36659443</v>
          </cell>
          <cell r="H99">
            <v>11081094</v>
          </cell>
          <cell r="I99">
            <v>16575946</v>
          </cell>
          <cell r="J99">
            <v>40327468</v>
          </cell>
          <cell r="K99">
            <v>0</v>
          </cell>
          <cell r="L99">
            <v>0</v>
          </cell>
          <cell r="M99">
            <v>0</v>
          </cell>
          <cell r="N99">
            <v>0</v>
          </cell>
          <cell r="O99">
            <v>357651914</v>
          </cell>
          <cell r="P99" t="str">
            <v>202828005.1000.1120014</v>
          </cell>
          <cell r="R99">
            <v>357651914</v>
          </cell>
        </row>
        <row r="100">
          <cell r="A100" t="str">
            <v>202828005.1000.1120031</v>
          </cell>
          <cell r="B100" t="str">
            <v>HONORARIOS Y REMUNERACIÓN SERV-TÉCNICOS</v>
          </cell>
          <cell r="C100">
            <v>2738250726.5</v>
          </cell>
          <cell r="D100">
            <v>0</v>
          </cell>
          <cell r="E100">
            <v>0</v>
          </cell>
          <cell r="F100">
            <v>0</v>
          </cell>
          <cell r="G100">
            <v>0</v>
          </cell>
          <cell r="H100">
            <v>0</v>
          </cell>
          <cell r="I100">
            <v>33979000</v>
          </cell>
          <cell r="J100">
            <v>7239959.1200000001</v>
          </cell>
          <cell r="K100">
            <v>0</v>
          </cell>
          <cell r="L100">
            <v>0</v>
          </cell>
          <cell r="M100">
            <v>0</v>
          </cell>
          <cell r="N100">
            <v>0</v>
          </cell>
          <cell r="O100">
            <v>2779469685.6199999</v>
          </cell>
          <cell r="P100" t="str">
            <v>202828005.1000.1120031</v>
          </cell>
          <cell r="R100">
            <v>2779469685.6199999</v>
          </cell>
        </row>
        <row r="101">
          <cell r="A101" t="str">
            <v>202828005.1000.1122014</v>
          </cell>
          <cell r="B101" t="str">
            <v>REMUNERACION APRENDICES</v>
          </cell>
          <cell r="C101">
            <v>5087192</v>
          </cell>
          <cell r="D101">
            <v>-499459</v>
          </cell>
          <cell r="E101">
            <v>-49866</v>
          </cell>
          <cell r="F101">
            <v>0</v>
          </cell>
          <cell r="G101">
            <v>0</v>
          </cell>
          <cell r="H101">
            <v>0</v>
          </cell>
          <cell r="I101">
            <v>0</v>
          </cell>
          <cell r="J101">
            <v>0</v>
          </cell>
          <cell r="K101">
            <v>0</v>
          </cell>
          <cell r="L101">
            <v>0</v>
          </cell>
          <cell r="M101">
            <v>0</v>
          </cell>
          <cell r="N101">
            <v>0</v>
          </cell>
          <cell r="O101">
            <v>4537867</v>
          </cell>
          <cell r="P101" t="str">
            <v>202828005.1000.1122014</v>
          </cell>
          <cell r="R101">
            <v>4537867</v>
          </cell>
        </row>
        <row r="102">
          <cell r="A102" t="str">
            <v>202828005.1000.1122031</v>
          </cell>
          <cell r="B102" t="str">
            <v>HONORARIOS Y REMUNERACIÓN SERV-TÉCNICOS</v>
          </cell>
          <cell r="C102">
            <v>58479423.469999999</v>
          </cell>
          <cell r="D102">
            <v>0</v>
          </cell>
          <cell r="E102">
            <v>0</v>
          </cell>
          <cell r="F102">
            <v>0</v>
          </cell>
          <cell r="G102">
            <v>0</v>
          </cell>
          <cell r="H102">
            <v>0</v>
          </cell>
          <cell r="I102">
            <v>0</v>
          </cell>
          <cell r="J102">
            <v>0</v>
          </cell>
          <cell r="K102">
            <v>0</v>
          </cell>
          <cell r="L102">
            <v>0</v>
          </cell>
          <cell r="M102">
            <v>0</v>
          </cell>
          <cell r="N102">
            <v>0</v>
          </cell>
          <cell r="O102">
            <v>58479423.469999999</v>
          </cell>
          <cell r="P102" t="str">
            <v>202828005.1000.1122031</v>
          </cell>
          <cell r="R102">
            <v>58479423.469999999</v>
          </cell>
        </row>
        <row r="103">
          <cell r="A103" t="str">
            <v>202828005.1000.1126031</v>
          </cell>
          <cell r="B103" t="str">
            <v>HONORARIOS Y REMUNERACIÓN SERV-TÉCNICOS</v>
          </cell>
          <cell r="C103">
            <v>16967579</v>
          </cell>
          <cell r="D103">
            <v>0</v>
          </cell>
          <cell r="E103">
            <v>0</v>
          </cell>
          <cell r="F103">
            <v>0</v>
          </cell>
          <cell r="G103">
            <v>0</v>
          </cell>
          <cell r="H103">
            <v>0</v>
          </cell>
          <cell r="I103">
            <v>0</v>
          </cell>
          <cell r="J103">
            <v>0</v>
          </cell>
          <cell r="K103">
            <v>0</v>
          </cell>
          <cell r="L103">
            <v>0</v>
          </cell>
          <cell r="M103">
            <v>0</v>
          </cell>
          <cell r="N103">
            <v>0</v>
          </cell>
          <cell r="O103">
            <v>16967579</v>
          </cell>
          <cell r="P103" t="str">
            <v>202828005.1000.1126031</v>
          </cell>
          <cell r="R103">
            <v>16967579</v>
          </cell>
        </row>
        <row r="104">
          <cell r="A104" t="str">
            <v>202828005.1000.1128031</v>
          </cell>
          <cell r="B104" t="str">
            <v>HONORARIOS Y REMUNERACIÓN SERV-TÉCNICOS</v>
          </cell>
          <cell r="C104">
            <v>6053001</v>
          </cell>
          <cell r="D104">
            <v>0</v>
          </cell>
          <cell r="E104">
            <v>0</v>
          </cell>
          <cell r="F104">
            <v>0</v>
          </cell>
          <cell r="G104">
            <v>0</v>
          </cell>
          <cell r="H104">
            <v>0</v>
          </cell>
          <cell r="I104">
            <v>0</v>
          </cell>
          <cell r="J104">
            <v>0</v>
          </cell>
          <cell r="K104">
            <v>0</v>
          </cell>
          <cell r="L104">
            <v>0</v>
          </cell>
          <cell r="M104">
            <v>0</v>
          </cell>
          <cell r="N104">
            <v>0</v>
          </cell>
          <cell r="O104">
            <v>6053001</v>
          </cell>
          <cell r="P104" t="str">
            <v>202828005.1000.1128031</v>
          </cell>
          <cell r="R104">
            <v>6053001</v>
          </cell>
        </row>
        <row r="105">
          <cell r="A105" t="str">
            <v>202828005.1000.1130032</v>
          </cell>
          <cell r="B105" t="str">
            <v>APORTES PREVISION SOCIAL</v>
          </cell>
          <cell r="C105">
            <v>373917039</v>
          </cell>
          <cell r="D105">
            <v>364386267</v>
          </cell>
          <cell r="E105">
            <v>387584016</v>
          </cell>
          <cell r="F105">
            <v>371833304</v>
          </cell>
          <cell r="G105">
            <v>522745166</v>
          </cell>
          <cell r="H105">
            <v>409126557</v>
          </cell>
          <cell r="I105">
            <v>371133448</v>
          </cell>
          <cell r="J105">
            <v>376343413</v>
          </cell>
          <cell r="K105">
            <v>0</v>
          </cell>
          <cell r="L105">
            <v>0</v>
          </cell>
          <cell r="M105">
            <v>0</v>
          </cell>
          <cell r="N105">
            <v>0</v>
          </cell>
          <cell r="O105">
            <v>3177069210</v>
          </cell>
          <cell r="P105" t="str">
            <v>202828005.1000.1130032</v>
          </cell>
          <cell r="R105">
            <v>3177069210</v>
          </cell>
        </row>
        <row r="106">
          <cell r="A106" t="str">
            <v>202828005.1000.1130038</v>
          </cell>
          <cell r="B106" t="str">
            <v>CAJA DE COMPENSACIÓN FAMILIAR- PÁRAFISCALES</v>
          </cell>
          <cell r="C106">
            <v>134204800</v>
          </cell>
          <cell r="D106">
            <v>127456900</v>
          </cell>
          <cell r="E106">
            <v>139602800</v>
          </cell>
          <cell r="F106">
            <v>128553200</v>
          </cell>
          <cell r="G106">
            <v>196356900</v>
          </cell>
          <cell r="H106">
            <v>169850700</v>
          </cell>
          <cell r="I106">
            <v>130549400</v>
          </cell>
          <cell r="J106">
            <v>134473440</v>
          </cell>
          <cell r="K106">
            <v>0</v>
          </cell>
          <cell r="L106">
            <v>0</v>
          </cell>
          <cell r="M106">
            <v>0</v>
          </cell>
          <cell r="N106">
            <v>0</v>
          </cell>
          <cell r="O106">
            <v>1161048140</v>
          </cell>
          <cell r="P106" t="str">
            <v>202828005.1000.1130038</v>
          </cell>
          <cell r="R106">
            <v>1161048140</v>
          </cell>
        </row>
        <row r="107">
          <cell r="A107" t="str">
            <v>202828005.1000.1132032</v>
          </cell>
          <cell r="B107" t="str">
            <v>APORTES PREVISION SOCIAL</v>
          </cell>
          <cell r="C107">
            <v>68871462</v>
          </cell>
          <cell r="D107">
            <v>0</v>
          </cell>
          <cell r="E107">
            <v>0</v>
          </cell>
          <cell r="F107">
            <v>0</v>
          </cell>
          <cell r="G107">
            <v>0</v>
          </cell>
          <cell r="H107">
            <v>0</v>
          </cell>
          <cell r="I107">
            <v>0</v>
          </cell>
          <cell r="J107">
            <v>0</v>
          </cell>
          <cell r="K107">
            <v>0</v>
          </cell>
          <cell r="L107">
            <v>0</v>
          </cell>
          <cell r="M107">
            <v>0</v>
          </cell>
          <cell r="N107">
            <v>0</v>
          </cell>
          <cell r="O107">
            <v>68871462</v>
          </cell>
          <cell r="P107" t="str">
            <v>202828005.1000.1132032</v>
          </cell>
          <cell r="R107">
            <v>68871462</v>
          </cell>
        </row>
        <row r="108">
          <cell r="A108" t="str">
            <v>202828005.1000.1210002</v>
          </cell>
          <cell r="B108" t="str">
            <v>COMBUSTIBLE</v>
          </cell>
          <cell r="C108">
            <v>209798178</v>
          </cell>
          <cell r="D108">
            <v>0</v>
          </cell>
          <cell r="E108">
            <v>0</v>
          </cell>
          <cell r="F108">
            <v>0</v>
          </cell>
          <cell r="G108">
            <v>0</v>
          </cell>
          <cell r="H108">
            <v>0</v>
          </cell>
          <cell r="I108">
            <v>0</v>
          </cell>
          <cell r="J108">
            <v>0</v>
          </cell>
          <cell r="K108">
            <v>0</v>
          </cell>
          <cell r="L108">
            <v>0</v>
          </cell>
          <cell r="M108">
            <v>0</v>
          </cell>
          <cell r="N108">
            <v>0</v>
          </cell>
          <cell r="O108">
            <v>209798178</v>
          </cell>
          <cell r="P108" t="str">
            <v>202828005.1000.1210002</v>
          </cell>
          <cell r="R108">
            <v>209798178</v>
          </cell>
        </row>
        <row r="109">
          <cell r="A109" t="str">
            <v>202828005.1000.1210003</v>
          </cell>
          <cell r="B109" t="str">
            <v>MATERIALES Y SUMINISTROS</v>
          </cell>
          <cell r="C109">
            <v>0</v>
          </cell>
          <cell r="D109">
            <v>0</v>
          </cell>
          <cell r="E109">
            <v>104400</v>
          </cell>
          <cell r="F109">
            <v>99998</v>
          </cell>
          <cell r="G109">
            <v>0</v>
          </cell>
          <cell r="H109">
            <v>62279568</v>
          </cell>
          <cell r="I109">
            <v>9074912</v>
          </cell>
          <cell r="J109">
            <v>0</v>
          </cell>
          <cell r="K109">
            <v>0</v>
          </cell>
          <cell r="L109">
            <v>0</v>
          </cell>
          <cell r="M109">
            <v>0</v>
          </cell>
          <cell r="N109">
            <v>0</v>
          </cell>
          <cell r="O109">
            <v>71558878</v>
          </cell>
          <cell r="P109" t="str">
            <v>202828005.1000.1210003</v>
          </cell>
          <cell r="R109">
            <v>71558878</v>
          </cell>
        </row>
        <row r="110">
          <cell r="A110" t="str">
            <v>202828005.1000.1210022</v>
          </cell>
          <cell r="B110" t="str">
            <v>COMPRA DE EQUIPO</v>
          </cell>
          <cell r="C110">
            <v>0</v>
          </cell>
          <cell r="D110">
            <v>0</v>
          </cell>
          <cell r="E110">
            <v>0</v>
          </cell>
          <cell r="F110">
            <v>18137673</v>
          </cell>
          <cell r="G110">
            <v>0</v>
          </cell>
          <cell r="H110">
            <v>0</v>
          </cell>
          <cell r="I110">
            <v>14901115</v>
          </cell>
          <cell r="J110">
            <v>0</v>
          </cell>
          <cell r="K110">
            <v>0</v>
          </cell>
          <cell r="L110">
            <v>0</v>
          </cell>
          <cell r="M110">
            <v>0</v>
          </cell>
          <cell r="N110">
            <v>0</v>
          </cell>
          <cell r="O110">
            <v>33038788</v>
          </cell>
          <cell r="P110" t="str">
            <v>202828005.1000.1210022</v>
          </cell>
          <cell r="R110">
            <v>33038788</v>
          </cell>
        </row>
        <row r="111">
          <cell r="A111" t="str">
            <v>202828005.1000.1210056</v>
          </cell>
          <cell r="B111" t="str">
            <v>MATERIALES Y SUMINISTROS PARQUE AUTOMOTOR</v>
          </cell>
          <cell r="C111">
            <v>4008960</v>
          </cell>
          <cell r="D111">
            <v>0</v>
          </cell>
          <cell r="E111">
            <v>0</v>
          </cell>
          <cell r="F111">
            <v>0</v>
          </cell>
          <cell r="G111">
            <v>0</v>
          </cell>
          <cell r="H111">
            <v>0</v>
          </cell>
          <cell r="I111">
            <v>0</v>
          </cell>
          <cell r="J111">
            <v>0</v>
          </cell>
          <cell r="K111">
            <v>0</v>
          </cell>
          <cell r="L111">
            <v>0</v>
          </cell>
          <cell r="M111">
            <v>0</v>
          </cell>
          <cell r="N111">
            <v>0</v>
          </cell>
          <cell r="O111">
            <v>4008960</v>
          </cell>
          <cell r="P111" t="str">
            <v>202828005.1000.1210056</v>
          </cell>
          <cell r="R111">
            <v>4008960</v>
          </cell>
        </row>
        <row r="112">
          <cell r="A112" t="str">
            <v>202828005.1000.1212002</v>
          </cell>
          <cell r="B112" t="str">
            <v>COMBUSTIBLE</v>
          </cell>
          <cell r="C112">
            <v>61112586</v>
          </cell>
          <cell r="D112">
            <v>0</v>
          </cell>
          <cell r="E112">
            <v>0</v>
          </cell>
          <cell r="F112">
            <v>0</v>
          </cell>
          <cell r="G112">
            <v>0</v>
          </cell>
          <cell r="H112">
            <v>0</v>
          </cell>
          <cell r="I112">
            <v>0</v>
          </cell>
          <cell r="J112">
            <v>0</v>
          </cell>
          <cell r="K112">
            <v>0</v>
          </cell>
          <cell r="L112">
            <v>0</v>
          </cell>
          <cell r="M112">
            <v>0</v>
          </cell>
          <cell r="N112">
            <v>0</v>
          </cell>
          <cell r="O112">
            <v>61112586</v>
          </cell>
          <cell r="P112" t="str">
            <v>202828005.1000.1212002</v>
          </cell>
          <cell r="R112">
            <v>61112586</v>
          </cell>
        </row>
        <row r="113">
          <cell r="A113" t="str">
            <v>202828005.1000.1212003</v>
          </cell>
          <cell r="B113" t="str">
            <v>MATERIALES Y SUMINISTROS</v>
          </cell>
          <cell r="C113">
            <v>24105828</v>
          </cell>
          <cell r="D113">
            <v>0</v>
          </cell>
          <cell r="E113">
            <v>0</v>
          </cell>
          <cell r="F113">
            <v>0</v>
          </cell>
          <cell r="G113">
            <v>0</v>
          </cell>
          <cell r="H113">
            <v>0</v>
          </cell>
          <cell r="I113">
            <v>0</v>
          </cell>
          <cell r="J113">
            <v>0</v>
          </cell>
          <cell r="K113">
            <v>0</v>
          </cell>
          <cell r="L113">
            <v>0</v>
          </cell>
          <cell r="M113">
            <v>0</v>
          </cell>
          <cell r="N113">
            <v>0</v>
          </cell>
          <cell r="O113">
            <v>24105828</v>
          </cell>
          <cell r="P113" t="str">
            <v>202828005.1000.1212003</v>
          </cell>
          <cell r="R113">
            <v>24105828</v>
          </cell>
        </row>
        <row r="114">
          <cell r="A114" t="str">
            <v>202828005.1000.1212022</v>
          </cell>
          <cell r="B114" t="str">
            <v>COMPRA DE EQUIPO</v>
          </cell>
          <cell r="C114">
            <v>24245928</v>
          </cell>
          <cell r="D114">
            <v>0</v>
          </cell>
          <cell r="E114">
            <v>0</v>
          </cell>
          <cell r="F114">
            <v>0</v>
          </cell>
          <cell r="G114">
            <v>0</v>
          </cell>
          <cell r="H114">
            <v>-2059803</v>
          </cell>
          <cell r="I114">
            <v>0</v>
          </cell>
          <cell r="J114">
            <v>0</v>
          </cell>
          <cell r="K114">
            <v>0</v>
          </cell>
          <cell r="L114">
            <v>0</v>
          </cell>
          <cell r="M114">
            <v>0</v>
          </cell>
          <cell r="N114">
            <v>0</v>
          </cell>
          <cell r="O114">
            <v>22186125</v>
          </cell>
          <cell r="P114" t="str">
            <v>202828005.1000.1212022</v>
          </cell>
          <cell r="R114">
            <v>22186125</v>
          </cell>
        </row>
        <row r="115">
          <cell r="A115" t="str">
            <v>202828005.1000.1214003</v>
          </cell>
          <cell r="B115" t="str">
            <v>MATERIALES Y SUMINISTROS</v>
          </cell>
          <cell r="C115">
            <v>62509825</v>
          </cell>
          <cell r="D115">
            <v>0</v>
          </cell>
          <cell r="E115">
            <v>0</v>
          </cell>
          <cell r="F115">
            <v>0</v>
          </cell>
          <cell r="G115">
            <v>0</v>
          </cell>
          <cell r="H115">
            <v>0</v>
          </cell>
          <cell r="I115">
            <v>0</v>
          </cell>
          <cell r="J115">
            <v>0</v>
          </cell>
          <cell r="K115">
            <v>0</v>
          </cell>
          <cell r="L115">
            <v>0</v>
          </cell>
          <cell r="M115">
            <v>0</v>
          </cell>
          <cell r="N115">
            <v>0</v>
          </cell>
          <cell r="O115">
            <v>62509825</v>
          </cell>
          <cell r="P115" t="str">
            <v>202828005.1000.1214003</v>
          </cell>
          <cell r="R115">
            <v>62509825</v>
          </cell>
        </row>
        <row r="116">
          <cell r="A116" t="str">
            <v>202828005.1000.1214022</v>
          </cell>
          <cell r="B116" t="str">
            <v>COMPRA DE EQUIPO</v>
          </cell>
          <cell r="C116">
            <v>262137551</v>
          </cell>
          <cell r="D116">
            <v>0</v>
          </cell>
          <cell r="E116">
            <v>0</v>
          </cell>
          <cell r="F116">
            <v>0</v>
          </cell>
          <cell r="G116">
            <v>0</v>
          </cell>
          <cell r="H116">
            <v>0</v>
          </cell>
          <cell r="I116">
            <v>0</v>
          </cell>
          <cell r="J116">
            <v>0</v>
          </cell>
          <cell r="K116">
            <v>0</v>
          </cell>
          <cell r="L116">
            <v>0</v>
          </cell>
          <cell r="M116">
            <v>0</v>
          </cell>
          <cell r="N116">
            <v>0</v>
          </cell>
          <cell r="O116">
            <v>262137551</v>
          </cell>
          <cell r="P116" t="str">
            <v>202828005.1000.1214022</v>
          </cell>
          <cell r="R116">
            <v>262137551</v>
          </cell>
        </row>
        <row r="117">
          <cell r="A117" t="str">
            <v>202828005.1000.1216003</v>
          </cell>
          <cell r="B117" t="str">
            <v>MATERIALES Y SUMINISTROS</v>
          </cell>
          <cell r="C117">
            <v>36164642</v>
          </cell>
          <cell r="D117">
            <v>0</v>
          </cell>
          <cell r="E117">
            <v>0</v>
          </cell>
          <cell r="F117">
            <v>0</v>
          </cell>
          <cell r="G117">
            <v>0</v>
          </cell>
          <cell r="H117">
            <v>0</v>
          </cell>
          <cell r="I117">
            <v>0</v>
          </cell>
          <cell r="J117">
            <v>0</v>
          </cell>
          <cell r="K117">
            <v>0</v>
          </cell>
          <cell r="L117">
            <v>0</v>
          </cell>
          <cell r="M117">
            <v>0</v>
          </cell>
          <cell r="N117">
            <v>0</v>
          </cell>
          <cell r="O117">
            <v>36164642</v>
          </cell>
          <cell r="P117" t="str">
            <v>202828005.1000.1216003</v>
          </cell>
          <cell r="R117">
            <v>36164642</v>
          </cell>
        </row>
        <row r="118">
          <cell r="A118" t="str">
            <v>202828005.1000.1216056</v>
          </cell>
          <cell r="B118" t="str">
            <v>MATERIALES Y SUMINISTROS PARQUE AUTOMOTOR</v>
          </cell>
          <cell r="C118">
            <v>4522686</v>
          </cell>
          <cell r="D118">
            <v>0</v>
          </cell>
          <cell r="E118">
            <v>0</v>
          </cell>
          <cell r="F118">
            <v>0</v>
          </cell>
          <cell r="G118">
            <v>0</v>
          </cell>
          <cell r="H118">
            <v>0</v>
          </cell>
          <cell r="I118">
            <v>0</v>
          </cell>
          <cell r="J118">
            <v>-4522686</v>
          </cell>
          <cell r="K118">
            <v>0</v>
          </cell>
          <cell r="L118">
            <v>0</v>
          </cell>
          <cell r="M118">
            <v>0</v>
          </cell>
          <cell r="N118">
            <v>0</v>
          </cell>
          <cell r="O118">
            <v>0</v>
          </cell>
          <cell r="P118" t="str">
            <v>202828005.1000.1216056</v>
          </cell>
          <cell r="R118">
            <v>0</v>
          </cell>
        </row>
        <row r="119">
          <cell r="A119" t="str">
            <v>202828005.1000.1220001</v>
          </cell>
          <cell r="B119" t="str">
            <v>AUXILIO DE BECAS</v>
          </cell>
          <cell r="C119">
            <v>384386363</v>
          </cell>
          <cell r="D119">
            <v>402246438</v>
          </cell>
          <cell r="E119">
            <v>352696597</v>
          </cell>
          <cell r="F119">
            <v>355858323</v>
          </cell>
          <cell r="G119">
            <v>50164928</v>
          </cell>
          <cell r="H119">
            <v>41643142</v>
          </cell>
          <cell r="I119">
            <v>314374970</v>
          </cell>
          <cell r="J119">
            <v>548758396</v>
          </cell>
          <cell r="K119">
            <v>0</v>
          </cell>
          <cell r="L119">
            <v>0</v>
          </cell>
          <cell r="M119">
            <v>0</v>
          </cell>
          <cell r="N119">
            <v>0</v>
          </cell>
          <cell r="O119">
            <v>2450129157</v>
          </cell>
          <cell r="P119" t="str">
            <v>202828005.1000.1220001</v>
          </cell>
          <cell r="R119">
            <v>2450129157</v>
          </cell>
        </row>
        <row r="120">
          <cell r="A120" t="str">
            <v>202828005.1000.1220004</v>
          </cell>
          <cell r="B120" t="str">
            <v>SERVICIO DE MANTENIMIENTO GENERAL</v>
          </cell>
          <cell r="C120">
            <v>258879519</v>
          </cell>
          <cell r="D120">
            <v>0</v>
          </cell>
          <cell r="E120">
            <v>47379292</v>
          </cell>
          <cell r="F120">
            <v>168166531</v>
          </cell>
          <cell r="G120">
            <v>0</v>
          </cell>
          <cell r="H120">
            <v>0</v>
          </cell>
          <cell r="I120">
            <v>29524369</v>
          </cell>
          <cell r="J120">
            <v>4122368</v>
          </cell>
          <cell r="K120">
            <v>0</v>
          </cell>
          <cell r="L120">
            <v>0</v>
          </cell>
          <cell r="M120">
            <v>0</v>
          </cell>
          <cell r="N120">
            <v>0</v>
          </cell>
          <cell r="O120">
            <v>508072079</v>
          </cell>
          <cell r="P120" t="str">
            <v>202828005.1000.1220004</v>
          </cell>
          <cell r="R120">
            <v>508072079</v>
          </cell>
        </row>
        <row r="121">
          <cell r="A121" t="str">
            <v>202828005.1000.1220013</v>
          </cell>
          <cell r="B121" t="str">
            <v>ARRENDAMIENTO</v>
          </cell>
          <cell r="C121">
            <v>613144982</v>
          </cell>
          <cell r="D121">
            <v>0</v>
          </cell>
          <cell r="E121">
            <v>0</v>
          </cell>
          <cell r="F121">
            <v>0</v>
          </cell>
          <cell r="G121">
            <v>0</v>
          </cell>
          <cell r="H121">
            <v>50000000</v>
          </cell>
          <cell r="I121">
            <v>928000</v>
          </cell>
          <cell r="J121">
            <v>9164000</v>
          </cell>
          <cell r="K121">
            <v>0</v>
          </cell>
          <cell r="L121">
            <v>0</v>
          </cell>
          <cell r="M121">
            <v>0</v>
          </cell>
          <cell r="N121">
            <v>0</v>
          </cell>
          <cell r="O121">
            <v>673236982</v>
          </cell>
          <cell r="P121" t="str">
            <v>202828005.1000.1220013</v>
          </cell>
          <cell r="R121">
            <v>673236982</v>
          </cell>
        </row>
        <row r="122">
          <cell r="A122" t="str">
            <v>202828005.1000.1220015</v>
          </cell>
          <cell r="B122" t="str">
            <v>BENEFICIOS CONVENCIONALES</v>
          </cell>
          <cell r="C122">
            <v>8221914</v>
          </cell>
          <cell r="D122">
            <v>14038659</v>
          </cell>
          <cell r="E122">
            <v>10105143</v>
          </cell>
          <cell r="F122">
            <v>12804010</v>
          </cell>
          <cell r="G122">
            <v>9340518</v>
          </cell>
          <cell r="H122">
            <v>9103259</v>
          </cell>
          <cell r="I122">
            <v>110428429</v>
          </cell>
          <cell r="J122">
            <v>16200149</v>
          </cell>
          <cell r="K122">
            <v>0</v>
          </cell>
          <cell r="L122">
            <v>0</v>
          </cell>
          <cell r="M122">
            <v>0</v>
          </cell>
          <cell r="N122">
            <v>0</v>
          </cell>
          <cell r="O122">
            <v>190242081</v>
          </cell>
          <cell r="P122" t="str">
            <v>202828005.1000.1220015</v>
          </cell>
          <cell r="R122">
            <v>190242081</v>
          </cell>
        </row>
        <row r="123">
          <cell r="A123" t="str">
            <v>202828005.1000.1220041</v>
          </cell>
          <cell r="B123" t="str">
            <v>COMUNICACIÓN Y TRANSPORTE</v>
          </cell>
          <cell r="C123">
            <v>104360000</v>
          </cell>
          <cell r="D123">
            <v>0</v>
          </cell>
          <cell r="E123">
            <v>0</v>
          </cell>
          <cell r="F123">
            <v>0</v>
          </cell>
          <cell r="G123">
            <v>0</v>
          </cell>
          <cell r="H123">
            <v>0</v>
          </cell>
          <cell r="I123">
            <v>36166222</v>
          </cell>
          <cell r="J123">
            <v>0</v>
          </cell>
          <cell r="K123">
            <v>0</v>
          </cell>
          <cell r="L123">
            <v>0</v>
          </cell>
          <cell r="M123">
            <v>0</v>
          </cell>
          <cell r="N123">
            <v>0</v>
          </cell>
          <cell r="O123">
            <v>140526222</v>
          </cell>
          <cell r="P123" t="str">
            <v>202828005.1000.1220041</v>
          </cell>
          <cell r="R123">
            <v>140526222</v>
          </cell>
        </row>
        <row r="124">
          <cell r="A124" t="str">
            <v>202828005.1000.1220052</v>
          </cell>
          <cell r="B124" t="str">
            <v>SERVICIO DE VIGILANCIA</v>
          </cell>
          <cell r="C124">
            <v>953559870</v>
          </cell>
          <cell r="D124">
            <v>2109600955</v>
          </cell>
          <cell r="E124">
            <v>0</v>
          </cell>
          <cell r="F124">
            <v>0</v>
          </cell>
          <cell r="G124">
            <v>0</v>
          </cell>
          <cell r="H124">
            <v>1990570051</v>
          </cell>
          <cell r="I124">
            <v>0</v>
          </cell>
          <cell r="J124">
            <v>0</v>
          </cell>
          <cell r="K124">
            <v>0</v>
          </cell>
          <cell r="L124">
            <v>0</v>
          </cell>
          <cell r="M124">
            <v>0</v>
          </cell>
          <cell r="N124">
            <v>0</v>
          </cell>
          <cell r="O124">
            <v>5053730876</v>
          </cell>
          <cell r="P124" t="str">
            <v>202828005.1000.1220052</v>
          </cell>
          <cell r="R124">
            <v>5053730876</v>
          </cell>
        </row>
        <row r="125">
          <cell r="A125" t="str">
            <v>202828005.1000.1220053</v>
          </cell>
          <cell r="B125" t="str">
            <v>SERVICIO DE ASEO Y CAFETERIA</v>
          </cell>
          <cell r="C125">
            <v>251150616</v>
          </cell>
          <cell r="D125">
            <v>0</v>
          </cell>
          <cell r="E125">
            <v>0</v>
          </cell>
          <cell r="F125">
            <v>0</v>
          </cell>
          <cell r="G125">
            <v>262452396</v>
          </cell>
          <cell r="H125">
            <v>0</v>
          </cell>
          <cell r="I125">
            <v>0</v>
          </cell>
          <cell r="J125">
            <v>270551983</v>
          </cell>
          <cell r="K125">
            <v>0</v>
          </cell>
          <cell r="L125">
            <v>0</v>
          </cell>
          <cell r="M125">
            <v>0</v>
          </cell>
          <cell r="N125">
            <v>0</v>
          </cell>
          <cell r="O125">
            <v>784154995</v>
          </cell>
          <cell r="P125" t="str">
            <v>202828005.1000.1220053</v>
          </cell>
          <cell r="R125">
            <v>784154995</v>
          </cell>
        </row>
        <row r="126">
          <cell r="A126" t="str">
            <v>202828005.1000.1220054</v>
          </cell>
          <cell r="B126" t="str">
            <v>SERVICIO MANTENIMIENTO PARQUE AUTOMOTOR</v>
          </cell>
          <cell r="C126">
            <v>25760093</v>
          </cell>
          <cell r="D126">
            <v>0</v>
          </cell>
          <cell r="E126">
            <v>0</v>
          </cell>
          <cell r="F126">
            <v>0</v>
          </cell>
          <cell r="G126">
            <v>0</v>
          </cell>
          <cell r="H126">
            <v>9999</v>
          </cell>
          <cell r="I126">
            <v>3000000</v>
          </cell>
          <cell r="J126">
            <v>69999985</v>
          </cell>
          <cell r="K126">
            <v>0</v>
          </cell>
          <cell r="L126">
            <v>0</v>
          </cell>
          <cell r="M126">
            <v>0</v>
          </cell>
          <cell r="N126">
            <v>0</v>
          </cell>
          <cell r="O126">
            <v>98770077</v>
          </cell>
          <cell r="P126" t="str">
            <v>202828005.1000.1220054</v>
          </cell>
          <cell r="R126">
            <v>98770077</v>
          </cell>
        </row>
        <row r="127">
          <cell r="A127" t="str">
            <v>202828005.1000.1220063</v>
          </cell>
          <cell r="B127" t="str">
            <v>CAPACITACION</v>
          </cell>
          <cell r="C127">
            <v>219296001</v>
          </cell>
          <cell r="D127">
            <v>9377198</v>
          </cell>
          <cell r="E127">
            <v>16069446</v>
          </cell>
          <cell r="F127">
            <v>6008600</v>
          </cell>
          <cell r="G127">
            <v>34325001</v>
          </cell>
          <cell r="H127">
            <v>9200000</v>
          </cell>
          <cell r="I127">
            <v>6579000</v>
          </cell>
          <cell r="J127">
            <v>73501624.959999993</v>
          </cell>
          <cell r="K127">
            <v>0</v>
          </cell>
          <cell r="L127">
            <v>0</v>
          </cell>
          <cell r="M127">
            <v>0</v>
          </cell>
          <cell r="N127">
            <v>0</v>
          </cell>
          <cell r="O127">
            <v>374356870.95999998</v>
          </cell>
          <cell r="P127" t="str">
            <v>202828005.1000.1220063</v>
          </cell>
          <cell r="R127">
            <v>374356870.95999998</v>
          </cell>
        </row>
        <row r="128">
          <cell r="A128" t="str">
            <v>202828005.1000.1220066</v>
          </cell>
          <cell r="B128" t="str">
            <v>GASTOS LEGALES</v>
          </cell>
          <cell r="C128">
            <v>4865269</v>
          </cell>
          <cell r="D128">
            <v>0</v>
          </cell>
          <cell r="E128">
            <v>1161000</v>
          </cell>
          <cell r="F128">
            <v>10324000</v>
          </cell>
          <cell r="G128">
            <v>1141500</v>
          </cell>
          <cell r="H128">
            <v>0</v>
          </cell>
          <cell r="I128">
            <v>12759360</v>
          </cell>
          <cell r="J128">
            <v>2098971</v>
          </cell>
          <cell r="K128">
            <v>0</v>
          </cell>
          <cell r="L128">
            <v>0</v>
          </cell>
          <cell r="M128">
            <v>0</v>
          </cell>
          <cell r="N128">
            <v>0</v>
          </cell>
          <cell r="O128">
            <v>32350100</v>
          </cell>
          <cell r="P128" t="str">
            <v>202828005.1000.1220066</v>
          </cell>
          <cell r="R128">
            <v>32350100</v>
          </cell>
        </row>
        <row r="129">
          <cell r="A129" t="str">
            <v>202828005.1000.1220079</v>
          </cell>
          <cell r="B129" t="str">
            <v>SEGUROS</v>
          </cell>
          <cell r="C129">
            <v>303538</v>
          </cell>
          <cell r="D129">
            <v>634793529</v>
          </cell>
          <cell r="E129">
            <v>0</v>
          </cell>
          <cell r="F129">
            <v>1546600</v>
          </cell>
          <cell r="G129">
            <v>47791839</v>
          </cell>
          <cell r="H129">
            <v>0</v>
          </cell>
          <cell r="I129">
            <v>0</v>
          </cell>
          <cell r="J129">
            <v>1005319046</v>
          </cell>
          <cell r="K129">
            <v>0</v>
          </cell>
          <cell r="L129">
            <v>0</v>
          </cell>
          <cell r="M129">
            <v>0</v>
          </cell>
          <cell r="N129">
            <v>0</v>
          </cell>
          <cell r="O129">
            <v>1689754552</v>
          </cell>
          <cell r="P129" t="str">
            <v>202828005.1000.1220079</v>
          </cell>
          <cell r="R129">
            <v>1689754552</v>
          </cell>
        </row>
        <row r="130">
          <cell r="A130" t="str">
            <v>202828005.1000.1222004</v>
          </cell>
          <cell r="B130" t="str">
            <v>SERVICIO DE MANTENIMIENTO GENERAL</v>
          </cell>
          <cell r="C130">
            <v>353870820</v>
          </cell>
          <cell r="D130">
            <v>0</v>
          </cell>
          <cell r="E130">
            <v>0</v>
          </cell>
          <cell r="F130">
            <v>0</v>
          </cell>
          <cell r="G130">
            <v>0</v>
          </cell>
          <cell r="H130">
            <v>0</v>
          </cell>
          <cell r="I130">
            <v>-12686</v>
          </cell>
          <cell r="J130">
            <v>-8932</v>
          </cell>
          <cell r="K130">
            <v>0</v>
          </cell>
          <cell r="L130">
            <v>0</v>
          </cell>
          <cell r="M130">
            <v>0</v>
          </cell>
          <cell r="N130">
            <v>0</v>
          </cell>
          <cell r="O130">
            <v>353849202</v>
          </cell>
          <cell r="P130" t="str">
            <v>202828005.1000.1222004</v>
          </cell>
          <cell r="R130">
            <v>353849202</v>
          </cell>
        </row>
        <row r="131">
          <cell r="A131" t="str">
            <v>202828005.1000.1222013</v>
          </cell>
          <cell r="B131" t="str">
            <v>ARRENDAMIENTO</v>
          </cell>
          <cell r="C131">
            <v>138903557</v>
          </cell>
          <cell r="D131">
            <v>0</v>
          </cell>
          <cell r="E131">
            <v>0</v>
          </cell>
          <cell r="F131">
            <v>0</v>
          </cell>
          <cell r="G131">
            <v>0</v>
          </cell>
          <cell r="H131">
            <v>0</v>
          </cell>
          <cell r="I131">
            <v>0</v>
          </cell>
          <cell r="J131">
            <v>0</v>
          </cell>
          <cell r="K131">
            <v>0</v>
          </cell>
          <cell r="L131">
            <v>0</v>
          </cell>
          <cell r="M131">
            <v>0</v>
          </cell>
          <cell r="N131">
            <v>0</v>
          </cell>
          <cell r="O131">
            <v>138903557</v>
          </cell>
          <cell r="P131" t="str">
            <v>202828005.1000.1222013</v>
          </cell>
          <cell r="R131">
            <v>138903557</v>
          </cell>
        </row>
        <row r="132">
          <cell r="A132" t="str">
            <v>202828005.1000.1222041</v>
          </cell>
          <cell r="B132" t="str">
            <v>COMUNICACIÓN Y TRANSPORTE</v>
          </cell>
          <cell r="C132">
            <v>3000000</v>
          </cell>
          <cell r="D132">
            <v>0</v>
          </cell>
          <cell r="E132">
            <v>0</v>
          </cell>
          <cell r="F132">
            <v>0</v>
          </cell>
          <cell r="G132">
            <v>0</v>
          </cell>
          <cell r="H132">
            <v>-645057</v>
          </cell>
          <cell r="I132">
            <v>0</v>
          </cell>
          <cell r="J132">
            <v>0</v>
          </cell>
          <cell r="K132">
            <v>0</v>
          </cell>
          <cell r="L132">
            <v>0</v>
          </cell>
          <cell r="M132">
            <v>0</v>
          </cell>
          <cell r="N132">
            <v>0</v>
          </cell>
          <cell r="O132">
            <v>2354943</v>
          </cell>
          <cell r="P132" t="str">
            <v>202828005.1000.1222041</v>
          </cell>
          <cell r="R132">
            <v>2354943</v>
          </cell>
        </row>
        <row r="133">
          <cell r="A133" t="str">
            <v>202828005.1000.1222053</v>
          </cell>
          <cell r="B133" t="str">
            <v>SERVICIO DE ASEO Y CAFETERIA</v>
          </cell>
          <cell r="C133">
            <v>133461680</v>
          </cell>
          <cell r="D133">
            <v>0</v>
          </cell>
          <cell r="E133">
            <v>0</v>
          </cell>
          <cell r="F133">
            <v>0</v>
          </cell>
          <cell r="G133">
            <v>0</v>
          </cell>
          <cell r="H133">
            <v>0</v>
          </cell>
          <cell r="I133">
            <v>0</v>
          </cell>
          <cell r="J133">
            <v>0</v>
          </cell>
          <cell r="K133">
            <v>0</v>
          </cell>
          <cell r="L133">
            <v>0</v>
          </cell>
          <cell r="M133">
            <v>0</v>
          </cell>
          <cell r="N133">
            <v>0</v>
          </cell>
          <cell r="O133">
            <v>133461680</v>
          </cell>
          <cell r="P133" t="str">
            <v>202828005.1000.1222053</v>
          </cell>
          <cell r="R133">
            <v>133461680</v>
          </cell>
        </row>
        <row r="134">
          <cell r="A134" t="str">
            <v>202828005.1000.1222054</v>
          </cell>
          <cell r="B134" t="str">
            <v>SERVICIO MANTENIMIENTO PARQUE AUTOMOTOR</v>
          </cell>
          <cell r="C134">
            <v>33299809</v>
          </cell>
          <cell r="D134">
            <v>0</v>
          </cell>
          <cell r="E134">
            <v>0</v>
          </cell>
          <cell r="F134">
            <v>0</v>
          </cell>
          <cell r="G134">
            <v>0</v>
          </cell>
          <cell r="H134">
            <v>0</v>
          </cell>
          <cell r="I134">
            <v>0</v>
          </cell>
          <cell r="J134">
            <v>-1000</v>
          </cell>
          <cell r="K134">
            <v>0</v>
          </cell>
          <cell r="L134">
            <v>0</v>
          </cell>
          <cell r="M134">
            <v>0</v>
          </cell>
          <cell r="N134">
            <v>0</v>
          </cell>
          <cell r="O134">
            <v>33298809</v>
          </cell>
          <cell r="P134" t="str">
            <v>202828005.1000.1222054</v>
          </cell>
          <cell r="R134">
            <v>33298809</v>
          </cell>
        </row>
        <row r="135">
          <cell r="A135" t="str">
            <v>202828005.1000.1222063</v>
          </cell>
          <cell r="B135" t="str">
            <v>CAPACITACIÓN</v>
          </cell>
          <cell r="C135">
            <v>15717681</v>
          </cell>
          <cell r="D135">
            <v>-466000</v>
          </cell>
          <cell r="E135">
            <v>0</v>
          </cell>
          <cell r="F135">
            <v>0</v>
          </cell>
          <cell r="G135">
            <v>0</v>
          </cell>
          <cell r="H135">
            <v>0</v>
          </cell>
          <cell r="I135">
            <v>0</v>
          </cell>
          <cell r="J135">
            <v>0</v>
          </cell>
          <cell r="K135">
            <v>0</v>
          </cell>
          <cell r="L135">
            <v>0</v>
          </cell>
          <cell r="M135">
            <v>0</v>
          </cell>
          <cell r="N135">
            <v>0</v>
          </cell>
          <cell r="O135">
            <v>15251681</v>
          </cell>
          <cell r="P135" t="str">
            <v>202828005.1000.1222063</v>
          </cell>
          <cell r="R135">
            <v>15251681</v>
          </cell>
        </row>
        <row r="136">
          <cell r="A136" t="str">
            <v>202828005.1000.1222066</v>
          </cell>
          <cell r="B136" t="str">
            <v>GASTOS LEGALES</v>
          </cell>
          <cell r="C136">
            <v>2359761</v>
          </cell>
          <cell r="D136">
            <v>0</v>
          </cell>
          <cell r="E136">
            <v>0</v>
          </cell>
          <cell r="F136">
            <v>0</v>
          </cell>
          <cell r="G136">
            <v>0</v>
          </cell>
          <cell r="H136">
            <v>0</v>
          </cell>
          <cell r="I136">
            <v>0</v>
          </cell>
          <cell r="J136">
            <v>-32</v>
          </cell>
          <cell r="K136">
            <v>0</v>
          </cell>
          <cell r="L136">
            <v>0</v>
          </cell>
          <cell r="M136">
            <v>0</v>
          </cell>
          <cell r="N136">
            <v>0</v>
          </cell>
          <cell r="O136">
            <v>2359729</v>
          </cell>
          <cell r="P136" t="str">
            <v>202828005.1000.1222066</v>
          </cell>
          <cell r="R136">
            <v>2359729</v>
          </cell>
        </row>
        <row r="137">
          <cell r="A137" t="str">
            <v>202828005.1000.1224004</v>
          </cell>
          <cell r="B137" t="str">
            <v>SERVICIO DE MANTENIMIENTO GENERAL</v>
          </cell>
          <cell r="C137">
            <v>32429587</v>
          </cell>
          <cell r="D137">
            <v>0</v>
          </cell>
          <cell r="E137">
            <v>0</v>
          </cell>
          <cell r="F137">
            <v>0</v>
          </cell>
          <cell r="G137">
            <v>0</v>
          </cell>
          <cell r="H137">
            <v>0</v>
          </cell>
          <cell r="I137">
            <v>0</v>
          </cell>
          <cell r="J137">
            <v>0</v>
          </cell>
          <cell r="K137">
            <v>0</v>
          </cell>
          <cell r="L137">
            <v>0</v>
          </cell>
          <cell r="M137">
            <v>0</v>
          </cell>
          <cell r="N137">
            <v>0</v>
          </cell>
          <cell r="O137">
            <v>32429587</v>
          </cell>
          <cell r="P137" t="str">
            <v>202828005.1000.1224004</v>
          </cell>
          <cell r="R137">
            <v>32429587</v>
          </cell>
        </row>
        <row r="138">
          <cell r="A138" t="str">
            <v>202828005.1000.1224013</v>
          </cell>
          <cell r="B138" t="str">
            <v>ARRENDAMIENTO</v>
          </cell>
          <cell r="C138">
            <v>9584167</v>
          </cell>
          <cell r="D138">
            <v>0</v>
          </cell>
          <cell r="E138">
            <v>0</v>
          </cell>
          <cell r="F138">
            <v>0</v>
          </cell>
          <cell r="G138">
            <v>0</v>
          </cell>
          <cell r="H138">
            <v>0</v>
          </cell>
          <cell r="I138">
            <v>0</v>
          </cell>
          <cell r="J138">
            <v>0</v>
          </cell>
          <cell r="K138">
            <v>0</v>
          </cell>
          <cell r="L138">
            <v>0</v>
          </cell>
          <cell r="M138">
            <v>0</v>
          </cell>
          <cell r="N138">
            <v>0</v>
          </cell>
          <cell r="O138">
            <v>9584167</v>
          </cell>
          <cell r="P138" t="str">
            <v>202828005.1000.1224013</v>
          </cell>
          <cell r="R138">
            <v>9584167</v>
          </cell>
        </row>
        <row r="139">
          <cell r="A139" t="str">
            <v>202828005.1000.1224054</v>
          </cell>
          <cell r="B139" t="str">
            <v>SERVICIO DE MANTENIMIENTO PARQUE AUTOMOTOR</v>
          </cell>
          <cell r="C139">
            <v>13010743</v>
          </cell>
          <cell r="D139">
            <v>0</v>
          </cell>
          <cell r="E139">
            <v>0</v>
          </cell>
          <cell r="F139">
            <v>0</v>
          </cell>
          <cell r="G139">
            <v>0</v>
          </cell>
          <cell r="H139">
            <v>0</v>
          </cell>
          <cell r="I139">
            <v>0</v>
          </cell>
          <cell r="J139">
            <v>0</v>
          </cell>
          <cell r="K139">
            <v>0</v>
          </cell>
          <cell r="L139">
            <v>0</v>
          </cell>
          <cell r="M139">
            <v>0</v>
          </cell>
          <cell r="N139">
            <v>0</v>
          </cell>
          <cell r="O139">
            <v>13010743</v>
          </cell>
          <cell r="P139" t="str">
            <v>202828005.1000.1224054</v>
          </cell>
          <cell r="R139">
            <v>13010743</v>
          </cell>
        </row>
        <row r="140">
          <cell r="A140" t="str">
            <v>202828005.1000.1226004</v>
          </cell>
          <cell r="B140" t="str">
            <v>SERVICIO DE MANTENIMIENTO GENERAL</v>
          </cell>
          <cell r="C140">
            <v>16814834</v>
          </cell>
          <cell r="D140">
            <v>0</v>
          </cell>
          <cell r="E140">
            <v>0</v>
          </cell>
          <cell r="F140">
            <v>0</v>
          </cell>
          <cell r="G140">
            <v>0</v>
          </cell>
          <cell r="H140">
            <v>0</v>
          </cell>
          <cell r="I140">
            <v>0</v>
          </cell>
          <cell r="J140">
            <v>0</v>
          </cell>
          <cell r="K140">
            <v>0</v>
          </cell>
          <cell r="L140">
            <v>0</v>
          </cell>
          <cell r="M140">
            <v>0</v>
          </cell>
          <cell r="N140">
            <v>0</v>
          </cell>
          <cell r="O140">
            <v>16814834</v>
          </cell>
          <cell r="P140" t="str">
            <v>202828005.1000.1226004</v>
          </cell>
          <cell r="R140">
            <v>16814834</v>
          </cell>
        </row>
        <row r="141">
          <cell r="A141" t="str">
            <v>202828005.1000.1226013</v>
          </cell>
          <cell r="B141" t="str">
            <v>ARRENDAMIENTO</v>
          </cell>
          <cell r="C141">
            <v>37686</v>
          </cell>
          <cell r="D141">
            <v>0</v>
          </cell>
          <cell r="E141">
            <v>0</v>
          </cell>
          <cell r="F141">
            <v>0</v>
          </cell>
          <cell r="G141">
            <v>0</v>
          </cell>
          <cell r="H141">
            <v>0</v>
          </cell>
          <cell r="I141">
            <v>0</v>
          </cell>
          <cell r="J141">
            <v>0</v>
          </cell>
          <cell r="K141">
            <v>0</v>
          </cell>
          <cell r="L141">
            <v>0</v>
          </cell>
          <cell r="M141">
            <v>0</v>
          </cell>
          <cell r="N141">
            <v>0</v>
          </cell>
          <cell r="O141">
            <v>37686</v>
          </cell>
          <cell r="P141" t="str">
            <v>202828005.1000.1226013</v>
          </cell>
          <cell r="R141">
            <v>37686</v>
          </cell>
        </row>
        <row r="142">
          <cell r="A142" t="str">
            <v>202828005.1000.1226063</v>
          </cell>
          <cell r="B142" t="str">
            <v>CAPACITACION</v>
          </cell>
          <cell r="C142">
            <v>1500001</v>
          </cell>
          <cell r="D142">
            <v>0</v>
          </cell>
          <cell r="E142">
            <v>0</v>
          </cell>
          <cell r="F142">
            <v>0</v>
          </cell>
          <cell r="G142">
            <v>0</v>
          </cell>
          <cell r="H142">
            <v>0</v>
          </cell>
          <cell r="I142">
            <v>0</v>
          </cell>
          <cell r="J142">
            <v>0</v>
          </cell>
          <cell r="K142">
            <v>0</v>
          </cell>
          <cell r="L142">
            <v>0</v>
          </cell>
          <cell r="M142">
            <v>0</v>
          </cell>
          <cell r="N142">
            <v>0</v>
          </cell>
          <cell r="O142">
            <v>1500001</v>
          </cell>
          <cell r="P142" t="str">
            <v>202828005.1000.1226063</v>
          </cell>
          <cell r="R142">
            <v>1500001</v>
          </cell>
        </row>
        <row r="143">
          <cell r="A143" t="str">
            <v>202828005.1000.1230023</v>
          </cell>
          <cell r="B143" t="str">
            <v>OTROS IMPUESTOS TASAS Y MULTAS</v>
          </cell>
          <cell r="C143">
            <v>1150142</v>
          </cell>
          <cell r="D143">
            <v>68473263</v>
          </cell>
          <cell r="E143">
            <v>339200</v>
          </cell>
          <cell r="F143">
            <v>6291018</v>
          </cell>
          <cell r="G143">
            <v>3221990</v>
          </cell>
          <cell r="H143">
            <v>6751762</v>
          </cell>
          <cell r="I143">
            <v>2561683</v>
          </cell>
          <cell r="J143">
            <v>2239241</v>
          </cell>
          <cell r="K143">
            <v>0</v>
          </cell>
          <cell r="L143">
            <v>0</v>
          </cell>
          <cell r="M143">
            <v>0</v>
          </cell>
          <cell r="N143">
            <v>0</v>
          </cell>
          <cell r="O143">
            <v>91028299</v>
          </cell>
          <cell r="P143" t="str">
            <v>202828005.1000.1230023</v>
          </cell>
          <cell r="R143">
            <v>91028299</v>
          </cell>
        </row>
        <row r="144">
          <cell r="A144" t="str">
            <v>202828005.1000.1230055</v>
          </cell>
          <cell r="B144" t="str">
            <v>IMPUESTO PREDIAL</v>
          </cell>
          <cell r="C144">
            <v>0</v>
          </cell>
          <cell r="D144">
            <v>0</v>
          </cell>
          <cell r="E144">
            <v>150284816</v>
          </cell>
          <cell r="F144">
            <v>45201173</v>
          </cell>
          <cell r="G144">
            <v>0</v>
          </cell>
          <cell r="H144">
            <v>0</v>
          </cell>
          <cell r="I144">
            <v>0</v>
          </cell>
          <cell r="J144">
            <v>0</v>
          </cell>
          <cell r="K144">
            <v>0</v>
          </cell>
          <cell r="L144">
            <v>0</v>
          </cell>
          <cell r="M144">
            <v>0</v>
          </cell>
          <cell r="N144">
            <v>0</v>
          </cell>
          <cell r="O144">
            <v>195485989</v>
          </cell>
          <cell r="P144" t="str">
            <v>202828005.1000.1230055</v>
          </cell>
          <cell r="R144">
            <v>195485989</v>
          </cell>
        </row>
        <row r="145">
          <cell r="A145" t="str">
            <v>202828005.1000.1320025</v>
          </cell>
          <cell r="B145" t="str">
            <v>PENSIONES Y JUBILACIONES</v>
          </cell>
          <cell r="C145">
            <v>2161449984.1300001</v>
          </cell>
          <cell r="D145">
            <v>2174233306.0900002</v>
          </cell>
          <cell r="E145">
            <v>2037603995.52</v>
          </cell>
          <cell r="F145">
            <v>2007426595.52</v>
          </cell>
          <cell r="G145">
            <v>1961166387.52</v>
          </cell>
          <cell r="H145">
            <v>4334812479.5200005</v>
          </cell>
          <cell r="I145">
            <v>1967871740.04</v>
          </cell>
          <cell r="J145">
            <v>2014635970</v>
          </cell>
          <cell r="K145">
            <v>0</v>
          </cell>
          <cell r="L145">
            <v>0</v>
          </cell>
          <cell r="M145">
            <v>0</v>
          </cell>
          <cell r="N145">
            <v>0</v>
          </cell>
          <cell r="O145">
            <v>18659200458.34</v>
          </cell>
          <cell r="P145" t="str">
            <v>202828005.1000.1320025</v>
          </cell>
          <cell r="R145">
            <v>18659200458.34</v>
          </cell>
        </row>
        <row r="146">
          <cell r="A146" t="str">
            <v>202828005.1000.1320028</v>
          </cell>
          <cell r="B146" t="str">
            <v>CESANTÍAS (ANTICIPOS Y DEFINITIVAS)</v>
          </cell>
          <cell r="C146">
            <v>51070509</v>
          </cell>
          <cell r="D146">
            <v>1015119575</v>
          </cell>
          <cell r="E146">
            <v>2014564178</v>
          </cell>
          <cell r="F146">
            <v>1078151256</v>
          </cell>
          <cell r="G146">
            <v>58393644</v>
          </cell>
          <cell r="H146">
            <v>18640688</v>
          </cell>
          <cell r="I146">
            <v>241120211</v>
          </cell>
          <cell r="J146">
            <v>76840243</v>
          </cell>
          <cell r="K146">
            <v>0</v>
          </cell>
          <cell r="L146">
            <v>0</v>
          </cell>
          <cell r="M146">
            <v>0</v>
          </cell>
          <cell r="N146">
            <v>0</v>
          </cell>
          <cell r="O146">
            <v>4553900304</v>
          </cell>
          <cell r="P146" t="str">
            <v>202828005.1000.1320028</v>
          </cell>
          <cell r="R146">
            <v>4553900304</v>
          </cell>
        </row>
        <row r="147">
          <cell r="A147" t="str">
            <v>202828005.1000.1320034</v>
          </cell>
          <cell r="B147" t="str">
            <v>OTRAS TRANSFERENCIA DE PREVISION Y SEGURIDAD SOCIAL</v>
          </cell>
          <cell r="C147">
            <v>169682600</v>
          </cell>
          <cell r="D147">
            <v>168583740</v>
          </cell>
          <cell r="E147">
            <v>168166020</v>
          </cell>
          <cell r="F147">
            <v>160881220</v>
          </cell>
          <cell r="G147">
            <v>153715420</v>
          </cell>
          <cell r="H147">
            <v>151750920</v>
          </cell>
          <cell r="I147">
            <v>150963120</v>
          </cell>
          <cell r="J147">
            <v>148854820</v>
          </cell>
          <cell r="K147">
            <v>0</v>
          </cell>
          <cell r="L147">
            <v>0</v>
          </cell>
          <cell r="M147">
            <v>0</v>
          </cell>
          <cell r="N147">
            <v>0</v>
          </cell>
          <cell r="O147">
            <v>1272597860</v>
          </cell>
          <cell r="P147" t="str">
            <v>202828005.1000.1320034</v>
          </cell>
          <cell r="R147">
            <v>1272597860</v>
          </cell>
        </row>
        <row r="148">
          <cell r="A148" t="str">
            <v>202828005.1000.1330060</v>
          </cell>
          <cell r="B148" t="str">
            <v>APORTES CONVENCIONALES</v>
          </cell>
          <cell r="C148">
            <v>124919380</v>
          </cell>
          <cell r="D148">
            <v>37300000</v>
          </cell>
          <cell r="E148">
            <v>83746254</v>
          </cell>
          <cell r="F148">
            <v>37000000</v>
          </cell>
          <cell r="G148">
            <v>125419380</v>
          </cell>
          <cell r="H148">
            <v>472515701</v>
          </cell>
          <cell r="I148">
            <v>5400000</v>
          </cell>
          <cell r="J148">
            <v>130419380</v>
          </cell>
          <cell r="K148">
            <v>0</v>
          </cell>
          <cell r="L148">
            <v>0</v>
          </cell>
          <cell r="M148">
            <v>0</v>
          </cell>
          <cell r="N148">
            <v>0</v>
          </cell>
          <cell r="O148">
            <v>1016720095</v>
          </cell>
          <cell r="P148" t="str">
            <v>202828005.1000.1330060</v>
          </cell>
          <cell r="R148">
            <v>1016720095</v>
          </cell>
        </row>
        <row r="149">
          <cell r="A149" t="str">
            <v>202828005.1000.1330065</v>
          </cell>
          <cell r="B149" t="str">
            <v>SENTENCIAS Y CONCILIACIONES</v>
          </cell>
          <cell r="C149">
            <v>0</v>
          </cell>
          <cell r="D149">
            <v>17519391</v>
          </cell>
          <cell r="E149">
            <v>172767464</v>
          </cell>
          <cell r="F149">
            <v>5488927</v>
          </cell>
          <cell r="G149">
            <v>177142423</v>
          </cell>
          <cell r="H149">
            <v>62567718</v>
          </cell>
          <cell r="I149">
            <v>142058224</v>
          </cell>
          <cell r="J149">
            <v>66435114</v>
          </cell>
          <cell r="K149">
            <v>0</v>
          </cell>
          <cell r="L149">
            <v>0</v>
          </cell>
          <cell r="M149">
            <v>0</v>
          </cell>
          <cell r="N149">
            <v>0</v>
          </cell>
          <cell r="O149">
            <v>643979261</v>
          </cell>
          <cell r="P149" t="str">
            <v>202828005.1000.1330065</v>
          </cell>
          <cell r="R149">
            <v>643979261</v>
          </cell>
        </row>
        <row r="150">
          <cell r="A150" t="str">
            <v>202828005.1000.1332060</v>
          </cell>
          <cell r="B150" t="str">
            <v>APORTES CONVENCIONALES</v>
          </cell>
          <cell r="C150">
            <v>350663050</v>
          </cell>
          <cell r="D150">
            <v>0</v>
          </cell>
          <cell r="E150">
            <v>0</v>
          </cell>
          <cell r="F150">
            <v>0</v>
          </cell>
          <cell r="G150">
            <v>0</v>
          </cell>
          <cell r="H150">
            <v>0</v>
          </cell>
          <cell r="I150">
            <v>0</v>
          </cell>
          <cell r="J150">
            <v>0</v>
          </cell>
          <cell r="K150">
            <v>0</v>
          </cell>
          <cell r="L150">
            <v>0</v>
          </cell>
          <cell r="M150">
            <v>0</v>
          </cell>
          <cell r="N150">
            <v>0</v>
          </cell>
          <cell r="O150">
            <v>350663050</v>
          </cell>
          <cell r="P150" t="str">
            <v>202828005.1000.1332060</v>
          </cell>
          <cell r="R150">
            <v>350663050</v>
          </cell>
        </row>
        <row r="151">
          <cell r="A151" t="str">
            <v>202828005.1000.1334060</v>
          </cell>
          <cell r="B151" t="str">
            <v>APORTES CONVENCIONALES</v>
          </cell>
          <cell r="C151">
            <v>39779720</v>
          </cell>
          <cell r="D151">
            <v>0</v>
          </cell>
          <cell r="E151">
            <v>0</v>
          </cell>
          <cell r="F151">
            <v>0</v>
          </cell>
          <cell r="G151">
            <v>0</v>
          </cell>
          <cell r="H151">
            <v>0</v>
          </cell>
          <cell r="I151">
            <v>0</v>
          </cell>
          <cell r="J151">
            <v>0</v>
          </cell>
          <cell r="K151">
            <v>0</v>
          </cell>
          <cell r="L151">
            <v>0</v>
          </cell>
          <cell r="M151">
            <v>0</v>
          </cell>
          <cell r="N151">
            <v>0</v>
          </cell>
          <cell r="O151">
            <v>39779720</v>
          </cell>
          <cell r="P151" t="str">
            <v>202828005.1000.1334060</v>
          </cell>
          <cell r="R151">
            <v>39779720</v>
          </cell>
        </row>
        <row r="152">
          <cell r="A152" t="str">
            <v>202828310.1000.1120031</v>
          </cell>
          <cell r="B152" t="str">
            <v>HONORARIOS Y REMUNERACIÓN SERV-TÉCNICOS</v>
          </cell>
          <cell r="C152">
            <v>89400000</v>
          </cell>
          <cell r="D152">
            <v>0</v>
          </cell>
          <cell r="E152">
            <v>0</v>
          </cell>
          <cell r="F152">
            <v>0</v>
          </cell>
          <cell r="G152">
            <v>0</v>
          </cell>
          <cell r="H152">
            <v>0</v>
          </cell>
          <cell r="I152">
            <v>20600000</v>
          </cell>
          <cell r="J152">
            <v>0</v>
          </cell>
          <cell r="K152">
            <v>0</v>
          </cell>
          <cell r="L152">
            <v>0</v>
          </cell>
          <cell r="M152">
            <v>0</v>
          </cell>
          <cell r="N152">
            <v>0</v>
          </cell>
          <cell r="O152">
            <v>110000000</v>
          </cell>
          <cell r="P152" t="str">
            <v>202828310.1000.1120031</v>
          </cell>
          <cell r="R152">
            <v>110000000</v>
          </cell>
        </row>
        <row r="153">
          <cell r="A153" t="str">
            <v>202828310.1000.1126031</v>
          </cell>
          <cell r="B153" t="str">
            <v>HONORARIOS Y REMUNERACIÓN SERV-TÉCNICOS</v>
          </cell>
          <cell r="C153">
            <v>40540370</v>
          </cell>
          <cell r="D153">
            <v>0</v>
          </cell>
          <cell r="E153">
            <v>0</v>
          </cell>
          <cell r="F153">
            <v>0</v>
          </cell>
          <cell r="G153">
            <v>0</v>
          </cell>
          <cell r="H153">
            <v>0</v>
          </cell>
          <cell r="I153">
            <v>0</v>
          </cell>
          <cell r="J153">
            <v>0</v>
          </cell>
          <cell r="K153">
            <v>0</v>
          </cell>
          <cell r="L153">
            <v>0</v>
          </cell>
          <cell r="M153">
            <v>0</v>
          </cell>
          <cell r="N153">
            <v>0</v>
          </cell>
          <cell r="O153">
            <v>40540370</v>
          </cell>
          <cell r="P153" t="str">
            <v>202828310.1000.1126031</v>
          </cell>
          <cell r="R153">
            <v>40540370</v>
          </cell>
        </row>
        <row r="154">
          <cell r="A154" t="str">
            <v>202828310.1000.1216022</v>
          </cell>
          <cell r="B154" t="str">
            <v>COMPRA DE EQUIPO</v>
          </cell>
          <cell r="C154">
            <v>913000</v>
          </cell>
          <cell r="D154">
            <v>0</v>
          </cell>
          <cell r="E154">
            <v>0</v>
          </cell>
          <cell r="F154">
            <v>0</v>
          </cell>
          <cell r="G154">
            <v>0</v>
          </cell>
          <cell r="H154">
            <v>0</v>
          </cell>
          <cell r="I154">
            <v>0</v>
          </cell>
          <cell r="J154">
            <v>0</v>
          </cell>
          <cell r="K154">
            <v>0</v>
          </cell>
          <cell r="L154">
            <v>0</v>
          </cell>
          <cell r="M154">
            <v>0</v>
          </cell>
          <cell r="N154">
            <v>0</v>
          </cell>
          <cell r="O154">
            <v>913000</v>
          </cell>
          <cell r="P154" t="str">
            <v>202828310.1000.1216022</v>
          </cell>
          <cell r="R154">
            <v>913000</v>
          </cell>
        </row>
        <row r="155">
          <cell r="A155" t="str">
            <v>202828310.1000.1220097</v>
          </cell>
          <cell r="B155" t="str">
            <v>IMPRESOS PUBLICACIONES Y AFILIACIONES</v>
          </cell>
          <cell r="C155">
            <v>470496</v>
          </cell>
          <cell r="D155">
            <v>0</v>
          </cell>
          <cell r="E155">
            <v>0</v>
          </cell>
          <cell r="F155">
            <v>0</v>
          </cell>
          <cell r="G155">
            <v>0</v>
          </cell>
          <cell r="H155">
            <v>0</v>
          </cell>
          <cell r="I155">
            <v>0</v>
          </cell>
          <cell r="J155">
            <v>0</v>
          </cell>
          <cell r="K155">
            <v>0</v>
          </cell>
          <cell r="L155">
            <v>0</v>
          </cell>
          <cell r="M155">
            <v>0</v>
          </cell>
          <cell r="N155">
            <v>0</v>
          </cell>
          <cell r="O155">
            <v>470496</v>
          </cell>
          <cell r="P155" t="str">
            <v>202828310.1000.1220097</v>
          </cell>
          <cell r="R155">
            <v>470496</v>
          </cell>
        </row>
        <row r="156">
          <cell r="A156" t="str">
            <v>202828310.1000.1222097</v>
          </cell>
          <cell r="B156" t="str">
            <v>IMPRESOS PUBLICACIONES Y AFILIACIONES</v>
          </cell>
          <cell r="C156">
            <v>498800</v>
          </cell>
          <cell r="D156">
            <v>0</v>
          </cell>
          <cell r="E156">
            <v>0</v>
          </cell>
          <cell r="F156">
            <v>0</v>
          </cell>
          <cell r="G156">
            <v>0</v>
          </cell>
          <cell r="H156">
            <v>0</v>
          </cell>
          <cell r="I156">
            <v>0</v>
          </cell>
          <cell r="J156">
            <v>0</v>
          </cell>
          <cell r="K156">
            <v>0</v>
          </cell>
          <cell r="L156">
            <v>0</v>
          </cell>
          <cell r="M156">
            <v>0</v>
          </cell>
          <cell r="N156">
            <v>0</v>
          </cell>
          <cell r="O156">
            <v>498800</v>
          </cell>
          <cell r="P156" t="str">
            <v>202828310.1000.1222097</v>
          </cell>
          <cell r="R156">
            <v>498800</v>
          </cell>
        </row>
        <row r="157">
          <cell r="A157" t="str">
            <v>202828310.1000.1224097</v>
          </cell>
          <cell r="B157" t="str">
            <v>IMPRESOS PUBLICACIONES Y AFILIACIONES</v>
          </cell>
          <cell r="C157">
            <v>227360</v>
          </cell>
          <cell r="D157">
            <v>0</v>
          </cell>
          <cell r="E157">
            <v>0</v>
          </cell>
          <cell r="F157">
            <v>0</v>
          </cell>
          <cell r="G157">
            <v>0</v>
          </cell>
          <cell r="H157">
            <v>0</v>
          </cell>
          <cell r="I157">
            <v>0</v>
          </cell>
          <cell r="J157">
            <v>0</v>
          </cell>
          <cell r="K157">
            <v>0</v>
          </cell>
          <cell r="L157">
            <v>0</v>
          </cell>
          <cell r="M157">
            <v>0</v>
          </cell>
          <cell r="N157">
            <v>0</v>
          </cell>
          <cell r="O157">
            <v>227360</v>
          </cell>
          <cell r="P157" t="str">
            <v>202828310.1000.1224097</v>
          </cell>
          <cell r="R157">
            <v>227360</v>
          </cell>
        </row>
        <row r="158">
          <cell r="A158" t="str">
            <v>202828320.1000.1120031</v>
          </cell>
          <cell r="B158" t="str">
            <v>HONORARIOS Y REMUNERACIÓN SERV-TÉCNICOS</v>
          </cell>
          <cell r="C158">
            <v>256920000</v>
          </cell>
          <cell r="D158">
            <v>16200000</v>
          </cell>
          <cell r="E158">
            <v>0</v>
          </cell>
          <cell r="F158">
            <v>0</v>
          </cell>
          <cell r="G158">
            <v>0</v>
          </cell>
          <cell r="H158">
            <v>0</v>
          </cell>
          <cell r="I158">
            <v>0</v>
          </cell>
          <cell r="J158">
            <v>0</v>
          </cell>
          <cell r="K158">
            <v>0</v>
          </cell>
          <cell r="L158">
            <v>0</v>
          </cell>
          <cell r="M158">
            <v>0</v>
          </cell>
          <cell r="N158">
            <v>0</v>
          </cell>
          <cell r="O158">
            <v>273120000</v>
          </cell>
          <cell r="P158" t="str">
            <v>202828320.1000.1120031</v>
          </cell>
          <cell r="R158">
            <v>273120000</v>
          </cell>
        </row>
        <row r="159">
          <cell r="A159" t="str">
            <v>202828320.1000.1122031</v>
          </cell>
          <cell r="B159" t="str">
            <v>HONORARIOS Y REMUNERACIÓN SERV-TÉCNICOS</v>
          </cell>
          <cell r="C159">
            <v>75000000</v>
          </cell>
          <cell r="D159">
            <v>0</v>
          </cell>
          <cell r="E159">
            <v>0</v>
          </cell>
          <cell r="F159">
            <v>0</v>
          </cell>
          <cell r="G159">
            <v>0</v>
          </cell>
          <cell r="H159">
            <v>0</v>
          </cell>
          <cell r="I159">
            <v>0</v>
          </cell>
          <cell r="J159">
            <v>0</v>
          </cell>
          <cell r="K159">
            <v>0</v>
          </cell>
          <cell r="L159">
            <v>0</v>
          </cell>
          <cell r="M159">
            <v>0</v>
          </cell>
          <cell r="N159">
            <v>0</v>
          </cell>
          <cell r="O159">
            <v>75000000</v>
          </cell>
          <cell r="P159" t="str">
            <v>202828320.1000.1122031</v>
          </cell>
          <cell r="R159">
            <v>75000000</v>
          </cell>
        </row>
        <row r="160">
          <cell r="A160" t="str">
            <v>202828320.1000.1126031</v>
          </cell>
          <cell r="B160" t="str">
            <v>HONORARIOS Y REMUNERACIÓN SERV-TÉCNICOS</v>
          </cell>
          <cell r="C160">
            <v>23054235</v>
          </cell>
          <cell r="D160">
            <v>0</v>
          </cell>
          <cell r="E160">
            <v>0</v>
          </cell>
          <cell r="F160">
            <v>0</v>
          </cell>
          <cell r="G160">
            <v>0</v>
          </cell>
          <cell r="H160">
            <v>0</v>
          </cell>
          <cell r="I160">
            <v>0</v>
          </cell>
          <cell r="J160">
            <v>0</v>
          </cell>
          <cell r="K160">
            <v>0</v>
          </cell>
          <cell r="L160">
            <v>0</v>
          </cell>
          <cell r="M160">
            <v>0</v>
          </cell>
          <cell r="N160">
            <v>0</v>
          </cell>
          <cell r="O160">
            <v>23054235</v>
          </cell>
          <cell r="P160" t="str">
            <v>202828320.1000.1126031</v>
          </cell>
          <cell r="R160">
            <v>23054235</v>
          </cell>
        </row>
        <row r="161">
          <cell r="A161" t="str">
            <v>202828320.1000.1220041</v>
          </cell>
          <cell r="B161" t="str">
            <v>COMUNICACIÓN Y TRANSPORTE</v>
          </cell>
          <cell r="C161">
            <v>9001600</v>
          </cell>
          <cell r="D161">
            <v>0</v>
          </cell>
          <cell r="E161">
            <v>0</v>
          </cell>
          <cell r="F161">
            <v>0</v>
          </cell>
          <cell r="G161">
            <v>7400</v>
          </cell>
          <cell r="H161">
            <v>0</v>
          </cell>
          <cell r="I161">
            <v>0</v>
          </cell>
          <cell r="J161">
            <v>4000</v>
          </cell>
          <cell r="K161">
            <v>0</v>
          </cell>
          <cell r="L161">
            <v>0</v>
          </cell>
          <cell r="M161">
            <v>0</v>
          </cell>
          <cell r="N161">
            <v>0</v>
          </cell>
          <cell r="O161">
            <v>9013000</v>
          </cell>
          <cell r="P161" t="str">
            <v>202828320.1000.1220041</v>
          </cell>
          <cell r="R161">
            <v>9013000</v>
          </cell>
        </row>
        <row r="162">
          <cell r="A162" t="str">
            <v>202828320.1000.1220097</v>
          </cell>
          <cell r="B162" t="str">
            <v>IMPRESOS PUBLICACIONES Y AFILIACIONES</v>
          </cell>
          <cell r="C162">
            <v>9077640</v>
          </cell>
          <cell r="D162">
            <v>0</v>
          </cell>
          <cell r="E162">
            <v>0</v>
          </cell>
          <cell r="F162">
            <v>0</v>
          </cell>
          <cell r="G162">
            <v>152600</v>
          </cell>
          <cell r="H162">
            <v>0</v>
          </cell>
          <cell r="I162">
            <v>370000</v>
          </cell>
          <cell r="J162">
            <v>6883000</v>
          </cell>
          <cell r="K162">
            <v>0</v>
          </cell>
          <cell r="L162">
            <v>0</v>
          </cell>
          <cell r="M162">
            <v>0</v>
          </cell>
          <cell r="N162">
            <v>0</v>
          </cell>
          <cell r="O162">
            <v>16483240</v>
          </cell>
          <cell r="P162" t="str">
            <v>202828320.1000.1220097</v>
          </cell>
          <cell r="R162">
            <v>16483240</v>
          </cell>
        </row>
        <row r="163">
          <cell r="A163" t="str">
            <v>202828330.1000.1120031</v>
          </cell>
          <cell r="B163" t="str">
            <v>HONORARIOS Y REMUNERACIÓN SERV-TÉCNICOS</v>
          </cell>
          <cell r="C163">
            <v>121394000</v>
          </cell>
          <cell r="D163">
            <v>0</v>
          </cell>
          <cell r="E163">
            <v>0</v>
          </cell>
          <cell r="F163">
            <v>0</v>
          </cell>
          <cell r="G163">
            <v>0</v>
          </cell>
          <cell r="H163">
            <v>0</v>
          </cell>
          <cell r="I163">
            <v>0</v>
          </cell>
          <cell r="J163">
            <v>0</v>
          </cell>
          <cell r="K163">
            <v>0</v>
          </cell>
          <cell r="L163">
            <v>0</v>
          </cell>
          <cell r="M163">
            <v>0</v>
          </cell>
          <cell r="N163">
            <v>0</v>
          </cell>
          <cell r="O163">
            <v>121394000</v>
          </cell>
          <cell r="P163" t="str">
            <v>202828330.1000.1120031</v>
          </cell>
          <cell r="R163">
            <v>121394000</v>
          </cell>
        </row>
        <row r="164">
          <cell r="A164" t="str">
            <v>202828330.1000.1122031</v>
          </cell>
          <cell r="B164" t="str">
            <v>HONORARIOS Y REMUNERACIÓN SERV-TÉCNICOS</v>
          </cell>
          <cell r="C164">
            <v>3500000</v>
          </cell>
          <cell r="D164">
            <v>0</v>
          </cell>
          <cell r="E164">
            <v>0</v>
          </cell>
          <cell r="F164">
            <v>0</v>
          </cell>
          <cell r="G164">
            <v>0</v>
          </cell>
          <cell r="H164">
            <v>0</v>
          </cell>
          <cell r="I164">
            <v>0</v>
          </cell>
          <cell r="J164">
            <v>0</v>
          </cell>
          <cell r="K164">
            <v>0</v>
          </cell>
          <cell r="L164">
            <v>0</v>
          </cell>
          <cell r="M164">
            <v>0</v>
          </cell>
          <cell r="N164">
            <v>0</v>
          </cell>
          <cell r="O164">
            <v>3500000</v>
          </cell>
          <cell r="P164" t="str">
            <v>202828330.1000.1122031</v>
          </cell>
          <cell r="R164">
            <v>3500000</v>
          </cell>
        </row>
        <row r="165">
          <cell r="A165" t="str">
            <v>202828330.1000.1124031</v>
          </cell>
          <cell r="B165" t="str">
            <v>HONORARIOS Y REMUNERACIÓN SERV-TÉCNICOS</v>
          </cell>
          <cell r="C165">
            <v>81917273</v>
          </cell>
          <cell r="D165">
            <v>0</v>
          </cell>
          <cell r="E165">
            <v>0</v>
          </cell>
          <cell r="F165">
            <v>0</v>
          </cell>
          <cell r="G165">
            <v>0</v>
          </cell>
          <cell r="H165">
            <v>0</v>
          </cell>
          <cell r="I165">
            <v>0</v>
          </cell>
          <cell r="J165">
            <v>0</v>
          </cell>
          <cell r="K165">
            <v>0</v>
          </cell>
          <cell r="L165">
            <v>0</v>
          </cell>
          <cell r="M165">
            <v>0</v>
          </cell>
          <cell r="N165">
            <v>0</v>
          </cell>
          <cell r="O165">
            <v>81917273</v>
          </cell>
          <cell r="P165" t="str">
            <v>202828330.1000.1124031</v>
          </cell>
          <cell r="R165">
            <v>81917273</v>
          </cell>
        </row>
        <row r="166">
          <cell r="A166" t="str">
            <v>202828330.1000.1214003</v>
          </cell>
          <cell r="B166" t="str">
            <v>MATERIALES Y SUMINISTROS</v>
          </cell>
          <cell r="C166">
            <v>41814172</v>
          </cell>
          <cell r="D166">
            <v>0</v>
          </cell>
          <cell r="E166">
            <v>0</v>
          </cell>
          <cell r="F166">
            <v>0</v>
          </cell>
          <cell r="G166">
            <v>0</v>
          </cell>
          <cell r="H166">
            <v>0</v>
          </cell>
          <cell r="I166">
            <v>0</v>
          </cell>
          <cell r="J166">
            <v>0</v>
          </cell>
          <cell r="K166">
            <v>0</v>
          </cell>
          <cell r="L166">
            <v>0</v>
          </cell>
          <cell r="M166">
            <v>0</v>
          </cell>
          <cell r="N166">
            <v>0</v>
          </cell>
          <cell r="O166">
            <v>41814172</v>
          </cell>
          <cell r="P166" t="str">
            <v>202828330.1000.1214003</v>
          </cell>
          <cell r="R166">
            <v>41814172</v>
          </cell>
        </row>
        <row r="167">
          <cell r="A167" t="str">
            <v>202828330.1000.1220035</v>
          </cell>
          <cell r="B167" t="str">
            <v>PASAJES, VIATICOS Y GASTOS DE VIAJE</v>
          </cell>
          <cell r="C167">
            <v>0</v>
          </cell>
          <cell r="D167">
            <v>0</v>
          </cell>
          <cell r="E167">
            <v>0</v>
          </cell>
          <cell r="F167">
            <v>0</v>
          </cell>
          <cell r="G167">
            <v>688668</v>
          </cell>
          <cell r="H167">
            <v>0</v>
          </cell>
          <cell r="I167">
            <v>0</v>
          </cell>
          <cell r="J167">
            <v>440520</v>
          </cell>
          <cell r="K167">
            <v>0</v>
          </cell>
          <cell r="L167">
            <v>0</v>
          </cell>
          <cell r="M167">
            <v>0</v>
          </cell>
          <cell r="N167">
            <v>0</v>
          </cell>
          <cell r="O167">
            <v>1129188</v>
          </cell>
          <cell r="P167" t="str">
            <v>202828330.1000.1220035</v>
          </cell>
          <cell r="R167">
            <v>1129188</v>
          </cell>
        </row>
        <row r="168">
          <cell r="A168" t="str">
            <v>202828330.1000.1220097</v>
          </cell>
          <cell r="B168" t="str">
            <v>IMPRESOS PUBLICACIONES Y AFILIACIONES</v>
          </cell>
          <cell r="C168">
            <v>2550000</v>
          </cell>
          <cell r="D168">
            <v>0</v>
          </cell>
          <cell r="E168">
            <v>0</v>
          </cell>
          <cell r="F168">
            <v>0</v>
          </cell>
          <cell r="G168">
            <v>0</v>
          </cell>
          <cell r="H168">
            <v>0</v>
          </cell>
          <cell r="I168">
            <v>0</v>
          </cell>
          <cell r="J168">
            <v>3500000</v>
          </cell>
          <cell r="K168">
            <v>0</v>
          </cell>
          <cell r="L168">
            <v>0</v>
          </cell>
          <cell r="M168">
            <v>0</v>
          </cell>
          <cell r="N168">
            <v>0</v>
          </cell>
          <cell r="O168">
            <v>6050000</v>
          </cell>
          <cell r="P168" t="str">
            <v>202828330.1000.1220097</v>
          </cell>
          <cell r="R168">
            <v>6050000</v>
          </cell>
        </row>
        <row r="169">
          <cell r="A169" t="str">
            <v>202828330.1000.1222053</v>
          </cell>
          <cell r="B169" t="str">
            <v>SERVICIO DE ASEO Y CAFETERIA</v>
          </cell>
          <cell r="C169">
            <v>320760</v>
          </cell>
          <cell r="D169">
            <v>0</v>
          </cell>
          <cell r="E169">
            <v>0</v>
          </cell>
          <cell r="F169">
            <v>0</v>
          </cell>
          <cell r="G169">
            <v>0</v>
          </cell>
          <cell r="H169">
            <v>0</v>
          </cell>
          <cell r="I169">
            <v>0</v>
          </cell>
          <cell r="J169">
            <v>0</v>
          </cell>
          <cell r="K169">
            <v>0</v>
          </cell>
          <cell r="L169">
            <v>0</v>
          </cell>
          <cell r="M169">
            <v>0</v>
          </cell>
          <cell r="N169">
            <v>0</v>
          </cell>
          <cell r="O169">
            <v>320760</v>
          </cell>
          <cell r="P169" t="str">
            <v>202828330.1000.1222053</v>
          </cell>
          <cell r="R169">
            <v>320760</v>
          </cell>
        </row>
        <row r="170">
          <cell r="A170" t="str">
            <v>202828330.1000.1222097</v>
          </cell>
          <cell r="B170" t="str">
            <v>IMPRESOS PUBLICACIONES Y AFILIACIONES</v>
          </cell>
          <cell r="C170">
            <v>6267480</v>
          </cell>
          <cell r="D170">
            <v>0</v>
          </cell>
          <cell r="E170">
            <v>0</v>
          </cell>
          <cell r="F170">
            <v>0</v>
          </cell>
          <cell r="G170">
            <v>0</v>
          </cell>
          <cell r="H170">
            <v>0</v>
          </cell>
          <cell r="I170">
            <v>0</v>
          </cell>
          <cell r="J170">
            <v>0</v>
          </cell>
          <cell r="K170">
            <v>0</v>
          </cell>
          <cell r="L170">
            <v>0</v>
          </cell>
          <cell r="M170">
            <v>0</v>
          </cell>
          <cell r="N170">
            <v>0</v>
          </cell>
          <cell r="O170">
            <v>6267480</v>
          </cell>
          <cell r="P170" t="str">
            <v>202828330.1000.1222097</v>
          </cell>
          <cell r="R170">
            <v>6267480</v>
          </cell>
        </row>
        <row r="171">
          <cell r="A171" t="str">
            <v>202828330.1000.1224004</v>
          </cell>
          <cell r="B171" t="str">
            <v>SERVICIO DE MANTENIMIENTO GENERAL</v>
          </cell>
          <cell r="C171">
            <v>2166617</v>
          </cell>
          <cell r="D171">
            <v>0</v>
          </cell>
          <cell r="E171">
            <v>0</v>
          </cell>
          <cell r="F171">
            <v>0</v>
          </cell>
          <cell r="G171">
            <v>0</v>
          </cell>
          <cell r="H171">
            <v>0</v>
          </cell>
          <cell r="I171">
            <v>0</v>
          </cell>
          <cell r="J171">
            <v>0</v>
          </cell>
          <cell r="K171">
            <v>0</v>
          </cell>
          <cell r="L171">
            <v>0</v>
          </cell>
          <cell r="M171">
            <v>0</v>
          </cell>
          <cell r="N171">
            <v>0</v>
          </cell>
          <cell r="O171">
            <v>2166617</v>
          </cell>
          <cell r="P171" t="str">
            <v>202828330.1000.1224004</v>
          </cell>
          <cell r="R171">
            <v>2166617</v>
          </cell>
        </row>
        <row r="172">
          <cell r="A172" t="str">
            <v>202828340.1000.1120031</v>
          </cell>
          <cell r="B172" t="str">
            <v>HONORARIOS Y REMUNERACIÓN SERV-TÉCNICOS</v>
          </cell>
          <cell r="C172">
            <v>154200000</v>
          </cell>
          <cell r="D172">
            <v>0</v>
          </cell>
          <cell r="E172">
            <v>0</v>
          </cell>
          <cell r="F172">
            <v>0</v>
          </cell>
          <cell r="G172">
            <v>0</v>
          </cell>
          <cell r="H172">
            <v>0</v>
          </cell>
          <cell r="I172">
            <v>0</v>
          </cell>
          <cell r="J172">
            <v>0</v>
          </cell>
          <cell r="K172">
            <v>0</v>
          </cell>
          <cell r="L172">
            <v>0</v>
          </cell>
          <cell r="M172">
            <v>0</v>
          </cell>
          <cell r="N172">
            <v>0</v>
          </cell>
          <cell r="O172">
            <v>154200000</v>
          </cell>
          <cell r="P172" t="str">
            <v>202828340.1000.1120031</v>
          </cell>
          <cell r="R172">
            <v>154200000</v>
          </cell>
        </row>
        <row r="173">
          <cell r="A173" t="str">
            <v>202828340.1000.1122031</v>
          </cell>
          <cell r="B173" t="str">
            <v>HONORARIOS Y REMUNERACIÓN SERV-TÉCNICOS</v>
          </cell>
          <cell r="C173">
            <v>63876022</v>
          </cell>
          <cell r="D173">
            <v>0</v>
          </cell>
          <cell r="E173">
            <v>0</v>
          </cell>
          <cell r="F173">
            <v>-12200000</v>
          </cell>
          <cell r="G173">
            <v>0</v>
          </cell>
          <cell r="H173">
            <v>0</v>
          </cell>
          <cell r="I173">
            <v>0</v>
          </cell>
          <cell r="J173">
            <v>0</v>
          </cell>
          <cell r="K173">
            <v>0</v>
          </cell>
          <cell r="L173">
            <v>0</v>
          </cell>
          <cell r="M173">
            <v>0</v>
          </cell>
          <cell r="N173">
            <v>0</v>
          </cell>
          <cell r="O173">
            <v>51676022</v>
          </cell>
          <cell r="P173" t="str">
            <v>202828340.1000.1122031</v>
          </cell>
          <cell r="R173">
            <v>51676022</v>
          </cell>
        </row>
        <row r="174">
          <cell r="A174" t="str">
            <v>202828340.1000.1124031</v>
          </cell>
          <cell r="B174" t="str">
            <v>HONORARIOS Y REMUNERACIÓN SERV-TÉCNICOS</v>
          </cell>
          <cell r="C174">
            <v>25926000</v>
          </cell>
          <cell r="D174">
            <v>0</v>
          </cell>
          <cell r="E174">
            <v>0</v>
          </cell>
          <cell r="F174">
            <v>0</v>
          </cell>
          <cell r="G174">
            <v>0</v>
          </cell>
          <cell r="H174">
            <v>0</v>
          </cell>
          <cell r="I174">
            <v>0</v>
          </cell>
          <cell r="J174">
            <v>0</v>
          </cell>
          <cell r="K174">
            <v>0</v>
          </cell>
          <cell r="L174">
            <v>0</v>
          </cell>
          <cell r="M174">
            <v>0</v>
          </cell>
          <cell r="N174">
            <v>0</v>
          </cell>
          <cell r="O174">
            <v>25926000</v>
          </cell>
          <cell r="P174" t="str">
            <v>202828340.1000.1124031</v>
          </cell>
          <cell r="R174">
            <v>25926000</v>
          </cell>
        </row>
        <row r="175">
          <cell r="A175" t="str">
            <v>202828340.1000.1128031</v>
          </cell>
          <cell r="B175" t="str">
            <v>HONORARIOS Y REMUNERACIÓN SERV-TÉCNICOS</v>
          </cell>
          <cell r="C175">
            <v>92568000</v>
          </cell>
          <cell r="D175">
            <v>0</v>
          </cell>
          <cell r="E175">
            <v>0</v>
          </cell>
          <cell r="F175">
            <v>0</v>
          </cell>
          <cell r="G175">
            <v>0</v>
          </cell>
          <cell r="H175">
            <v>0</v>
          </cell>
          <cell r="I175">
            <v>0</v>
          </cell>
          <cell r="J175">
            <v>0</v>
          </cell>
          <cell r="K175">
            <v>0</v>
          </cell>
          <cell r="L175">
            <v>0</v>
          </cell>
          <cell r="M175">
            <v>0</v>
          </cell>
          <cell r="N175">
            <v>0</v>
          </cell>
          <cell r="O175">
            <v>92568000</v>
          </cell>
          <cell r="P175" t="str">
            <v>202828340.1000.1128031</v>
          </cell>
          <cell r="R175">
            <v>92568000</v>
          </cell>
        </row>
        <row r="176">
          <cell r="A176" t="str">
            <v>202828340.1000.1220013</v>
          </cell>
          <cell r="B176" t="str">
            <v>ARRENDAMIENTO</v>
          </cell>
          <cell r="C176">
            <v>0</v>
          </cell>
          <cell r="D176">
            <v>0</v>
          </cell>
          <cell r="E176">
            <v>4114600356</v>
          </cell>
          <cell r="F176">
            <v>848799</v>
          </cell>
          <cell r="G176">
            <v>0</v>
          </cell>
          <cell r="H176">
            <v>3704978</v>
          </cell>
          <cell r="I176">
            <v>0</v>
          </cell>
          <cell r="J176">
            <v>0</v>
          </cell>
          <cell r="K176">
            <v>0</v>
          </cell>
          <cell r="L176">
            <v>0</v>
          </cell>
          <cell r="M176">
            <v>0</v>
          </cell>
          <cell r="N176">
            <v>0</v>
          </cell>
          <cell r="O176">
            <v>4119154133</v>
          </cell>
          <cell r="P176" t="str">
            <v>202828340.1000.1220013</v>
          </cell>
          <cell r="R176">
            <v>4119154133</v>
          </cell>
        </row>
        <row r="177">
          <cell r="A177" t="str">
            <v>202828340.1000.1220039</v>
          </cell>
          <cell r="B177" t="str">
            <v>SERVICIOS PUBLICOS</v>
          </cell>
          <cell r="C177">
            <v>0</v>
          </cell>
          <cell r="D177">
            <v>149488405</v>
          </cell>
          <cell r="E177">
            <v>66348065</v>
          </cell>
          <cell r="F177">
            <v>168094338</v>
          </cell>
          <cell r="G177">
            <v>94636205</v>
          </cell>
          <cell r="H177">
            <v>0</v>
          </cell>
          <cell r="I177">
            <v>95294999</v>
          </cell>
          <cell r="J177">
            <v>178135225</v>
          </cell>
          <cell r="K177">
            <v>0</v>
          </cell>
          <cell r="L177">
            <v>0</v>
          </cell>
          <cell r="M177">
            <v>0</v>
          </cell>
          <cell r="N177">
            <v>0</v>
          </cell>
          <cell r="O177">
            <v>751997237</v>
          </cell>
          <cell r="P177" t="str">
            <v>202828340.1000.1220039</v>
          </cell>
          <cell r="R177">
            <v>751997237</v>
          </cell>
        </row>
        <row r="178">
          <cell r="A178" t="str">
            <v>202828340.1000.1220041</v>
          </cell>
          <cell r="B178" t="str">
            <v>COMUNICACIÓN Y TRANSPORTE</v>
          </cell>
          <cell r="C178">
            <v>6935880</v>
          </cell>
          <cell r="D178">
            <v>0</v>
          </cell>
          <cell r="E178">
            <v>0</v>
          </cell>
          <cell r="F178">
            <v>0</v>
          </cell>
          <cell r="G178">
            <v>0</v>
          </cell>
          <cell r="H178">
            <v>0</v>
          </cell>
          <cell r="I178">
            <v>0</v>
          </cell>
          <cell r="J178">
            <v>0</v>
          </cell>
          <cell r="K178">
            <v>0</v>
          </cell>
          <cell r="L178">
            <v>0</v>
          </cell>
          <cell r="M178">
            <v>0</v>
          </cell>
          <cell r="N178">
            <v>0</v>
          </cell>
          <cell r="O178">
            <v>6935880</v>
          </cell>
          <cell r="P178" t="str">
            <v>202828340.1000.1220041</v>
          </cell>
          <cell r="R178">
            <v>6935880</v>
          </cell>
        </row>
        <row r="179">
          <cell r="A179" t="str">
            <v>202828340.1000.1220097</v>
          </cell>
          <cell r="B179" t="str">
            <v>IMPRESOS PUBLICACIONES Y AFILIACIONES</v>
          </cell>
          <cell r="C179">
            <v>0</v>
          </cell>
          <cell r="D179">
            <v>0</v>
          </cell>
          <cell r="E179">
            <v>0</v>
          </cell>
          <cell r="F179">
            <v>0</v>
          </cell>
          <cell r="G179">
            <v>0</v>
          </cell>
          <cell r="H179">
            <v>0</v>
          </cell>
          <cell r="I179">
            <v>6418784</v>
          </cell>
          <cell r="J179">
            <v>2960784</v>
          </cell>
          <cell r="K179">
            <v>0</v>
          </cell>
          <cell r="L179">
            <v>0</v>
          </cell>
          <cell r="M179">
            <v>0</v>
          </cell>
          <cell r="N179">
            <v>0</v>
          </cell>
          <cell r="O179">
            <v>9379568</v>
          </cell>
          <cell r="P179" t="str">
            <v>202828340.1000.1220097</v>
          </cell>
          <cell r="R179">
            <v>9379568</v>
          </cell>
        </row>
        <row r="180">
          <cell r="A180" t="str">
            <v>202828340.1000.1222013</v>
          </cell>
          <cell r="B180" t="str">
            <v>ARRENDAMIENTO</v>
          </cell>
          <cell r="C180">
            <v>4036657206</v>
          </cell>
          <cell r="D180">
            <v>0</v>
          </cell>
          <cell r="E180">
            <v>0</v>
          </cell>
          <cell r="F180">
            <v>0</v>
          </cell>
          <cell r="G180">
            <v>0</v>
          </cell>
          <cell r="H180">
            <v>0</v>
          </cell>
          <cell r="I180">
            <v>0</v>
          </cell>
          <cell r="J180">
            <v>0</v>
          </cell>
          <cell r="K180">
            <v>0</v>
          </cell>
          <cell r="L180">
            <v>0</v>
          </cell>
          <cell r="M180">
            <v>0</v>
          </cell>
          <cell r="N180">
            <v>0</v>
          </cell>
          <cell r="O180">
            <v>4036657206</v>
          </cell>
          <cell r="P180" t="str">
            <v>202828340.1000.1222013</v>
          </cell>
          <cell r="R180">
            <v>4036657206</v>
          </cell>
        </row>
        <row r="181">
          <cell r="A181" t="str">
            <v>202828350.1000.1220004</v>
          </cell>
          <cell r="B181" t="str">
            <v>SERVICIO DE MANTENIMIENTO GENERAL</v>
          </cell>
          <cell r="C181">
            <v>7500000</v>
          </cell>
          <cell r="D181">
            <v>0</v>
          </cell>
          <cell r="E181">
            <v>0</v>
          </cell>
          <cell r="F181">
            <v>0</v>
          </cell>
          <cell r="G181">
            <v>0</v>
          </cell>
          <cell r="H181">
            <v>0</v>
          </cell>
          <cell r="I181">
            <v>0</v>
          </cell>
          <cell r="J181">
            <v>0</v>
          </cell>
          <cell r="K181">
            <v>0</v>
          </cell>
          <cell r="L181">
            <v>0</v>
          </cell>
          <cell r="M181">
            <v>0</v>
          </cell>
          <cell r="N181">
            <v>0</v>
          </cell>
          <cell r="O181">
            <v>7500000</v>
          </cell>
          <cell r="P181" t="str">
            <v>202828350.1000.1220004</v>
          </cell>
          <cell r="R181">
            <v>7500000</v>
          </cell>
        </row>
        <row r="182">
          <cell r="A182" t="str">
            <v>202828350.1000.1220041</v>
          </cell>
          <cell r="B182" t="str">
            <v>COMUNICACIÓN Y TRANSPORTE</v>
          </cell>
          <cell r="C182">
            <v>39600000</v>
          </cell>
          <cell r="D182">
            <v>0</v>
          </cell>
          <cell r="E182">
            <v>0</v>
          </cell>
          <cell r="F182">
            <v>0</v>
          </cell>
          <cell r="G182">
            <v>0</v>
          </cell>
          <cell r="H182">
            <v>0</v>
          </cell>
          <cell r="I182">
            <v>0</v>
          </cell>
          <cell r="J182">
            <v>0</v>
          </cell>
          <cell r="K182">
            <v>0</v>
          </cell>
          <cell r="L182">
            <v>0</v>
          </cell>
          <cell r="M182">
            <v>0</v>
          </cell>
          <cell r="N182">
            <v>0</v>
          </cell>
          <cell r="O182">
            <v>39600000</v>
          </cell>
          <cell r="P182" t="str">
            <v>202828350.1000.1220041</v>
          </cell>
          <cell r="R182">
            <v>39600000</v>
          </cell>
        </row>
        <row r="183">
          <cell r="A183" t="str">
            <v>202828350.1000.1220097</v>
          </cell>
          <cell r="B183" t="str">
            <v>IMPRESOS PUBLICACIONES Y AFILIACIONES</v>
          </cell>
          <cell r="C183">
            <v>9050227</v>
          </cell>
          <cell r="D183">
            <v>0</v>
          </cell>
          <cell r="E183">
            <v>0</v>
          </cell>
          <cell r="F183">
            <v>0</v>
          </cell>
          <cell r="G183">
            <v>0</v>
          </cell>
          <cell r="H183">
            <v>0</v>
          </cell>
          <cell r="I183">
            <v>0</v>
          </cell>
          <cell r="J183">
            <v>0</v>
          </cell>
          <cell r="K183">
            <v>0</v>
          </cell>
          <cell r="L183">
            <v>0</v>
          </cell>
          <cell r="M183">
            <v>0</v>
          </cell>
          <cell r="N183">
            <v>0</v>
          </cell>
          <cell r="O183">
            <v>9050227</v>
          </cell>
          <cell r="P183" t="str">
            <v>202828350.1000.1220097</v>
          </cell>
          <cell r="R183">
            <v>9050227</v>
          </cell>
        </row>
        <row r="184">
          <cell r="A184" t="str">
            <v>202828350.1000.1310084</v>
          </cell>
          <cell r="B184" t="str">
            <v>OTRAS TRANSFERENCIAS</v>
          </cell>
          <cell r="C184">
            <v>0</v>
          </cell>
          <cell r="D184">
            <v>0</v>
          </cell>
          <cell r="E184">
            <v>0</v>
          </cell>
          <cell r="F184">
            <v>0</v>
          </cell>
          <cell r="G184">
            <v>0</v>
          </cell>
          <cell r="H184">
            <v>0</v>
          </cell>
          <cell r="I184">
            <v>0</v>
          </cell>
          <cell r="J184">
            <v>101920000</v>
          </cell>
          <cell r="K184">
            <v>0</v>
          </cell>
          <cell r="L184">
            <v>0</v>
          </cell>
          <cell r="M184">
            <v>0</v>
          </cell>
          <cell r="N184">
            <v>0</v>
          </cell>
          <cell r="O184">
            <v>101920000</v>
          </cell>
          <cell r="P184" t="str">
            <v>202828350.1000.1310084</v>
          </cell>
          <cell r="R184">
            <v>101920000</v>
          </cell>
        </row>
        <row r="185">
          <cell r="A185" t="str">
            <v>202929000.1000.1120031</v>
          </cell>
          <cell r="B185" t="str">
            <v>HONORARIOS Y REMUNERACIÓN SERV-TÉCNICOS</v>
          </cell>
          <cell r="C185">
            <v>107173410</v>
          </cell>
          <cell r="D185">
            <v>0</v>
          </cell>
          <cell r="E185">
            <v>0</v>
          </cell>
          <cell r="F185">
            <v>0</v>
          </cell>
          <cell r="G185">
            <v>0</v>
          </cell>
          <cell r="H185">
            <v>88357295</v>
          </cell>
          <cell r="I185">
            <v>0</v>
          </cell>
          <cell r="J185">
            <v>0</v>
          </cell>
          <cell r="K185">
            <v>0</v>
          </cell>
          <cell r="L185">
            <v>0</v>
          </cell>
          <cell r="M185">
            <v>0</v>
          </cell>
          <cell r="N185">
            <v>0</v>
          </cell>
          <cell r="O185">
            <v>195530705</v>
          </cell>
          <cell r="P185" t="str">
            <v>202929000.1000.1120031</v>
          </cell>
          <cell r="R185">
            <v>195530705</v>
          </cell>
        </row>
        <row r="186">
          <cell r="A186" t="str">
            <v>202929000.1000.1210003</v>
          </cell>
          <cell r="B186" t="str">
            <v>MATERIALES Y SUMINISTROS</v>
          </cell>
          <cell r="C186">
            <v>205270</v>
          </cell>
          <cell r="D186">
            <v>115900</v>
          </cell>
          <cell r="E186">
            <v>0</v>
          </cell>
          <cell r="F186">
            <v>118000</v>
          </cell>
          <cell r="G186">
            <v>158660</v>
          </cell>
          <cell r="H186">
            <v>115660</v>
          </cell>
          <cell r="I186">
            <v>82500</v>
          </cell>
          <cell r="J186">
            <v>164000</v>
          </cell>
          <cell r="K186">
            <v>0</v>
          </cell>
          <cell r="L186">
            <v>0</v>
          </cell>
          <cell r="M186">
            <v>0</v>
          </cell>
          <cell r="N186">
            <v>0</v>
          </cell>
          <cell r="O186">
            <v>959990</v>
          </cell>
          <cell r="P186" t="str">
            <v>202929000.1000.1210003</v>
          </cell>
          <cell r="R186">
            <v>959990</v>
          </cell>
        </row>
        <row r="187">
          <cell r="A187" t="str">
            <v>202929000.1000.1212022</v>
          </cell>
          <cell r="B187" t="str">
            <v>COMPRA DE EQUIPO</v>
          </cell>
          <cell r="C187">
            <v>8178904</v>
          </cell>
          <cell r="D187">
            <v>0</v>
          </cell>
          <cell r="E187">
            <v>0</v>
          </cell>
          <cell r="F187">
            <v>0</v>
          </cell>
          <cell r="G187">
            <v>0</v>
          </cell>
          <cell r="H187">
            <v>0</v>
          </cell>
          <cell r="I187">
            <v>0</v>
          </cell>
          <cell r="J187">
            <v>0</v>
          </cell>
          <cell r="K187">
            <v>0</v>
          </cell>
          <cell r="L187">
            <v>0</v>
          </cell>
          <cell r="M187">
            <v>0</v>
          </cell>
          <cell r="N187">
            <v>0</v>
          </cell>
          <cell r="O187">
            <v>8178904</v>
          </cell>
          <cell r="P187" t="str">
            <v>202929000.1000.1212022</v>
          </cell>
          <cell r="R187">
            <v>8178904</v>
          </cell>
        </row>
        <row r="188">
          <cell r="A188" t="str">
            <v>202929000.1000.1214022</v>
          </cell>
          <cell r="B188" t="str">
            <v>COMPRA DE EQUIPO</v>
          </cell>
          <cell r="C188">
            <v>1800000</v>
          </cell>
          <cell r="D188">
            <v>0</v>
          </cell>
          <cell r="E188">
            <v>0</v>
          </cell>
          <cell r="F188">
            <v>0</v>
          </cell>
          <cell r="G188">
            <v>0</v>
          </cell>
          <cell r="H188">
            <v>0</v>
          </cell>
          <cell r="I188">
            <v>0</v>
          </cell>
          <cell r="J188">
            <v>0</v>
          </cell>
          <cell r="K188">
            <v>0</v>
          </cell>
          <cell r="L188">
            <v>0</v>
          </cell>
          <cell r="M188">
            <v>0</v>
          </cell>
          <cell r="N188">
            <v>0</v>
          </cell>
          <cell r="O188">
            <v>1800000</v>
          </cell>
          <cell r="P188" t="str">
            <v>202929000.1000.1214022</v>
          </cell>
          <cell r="R188">
            <v>1800000</v>
          </cell>
        </row>
        <row r="189">
          <cell r="A189" t="str">
            <v>202929000.1000.1220004</v>
          </cell>
          <cell r="B189" t="str">
            <v>SERVICIO DE MANTENIMIENTO GENERAL</v>
          </cell>
          <cell r="C189">
            <v>25000</v>
          </cell>
          <cell r="D189">
            <v>0</v>
          </cell>
          <cell r="E189">
            <v>0</v>
          </cell>
          <cell r="F189">
            <v>29000</v>
          </cell>
          <cell r="G189">
            <v>60000</v>
          </cell>
          <cell r="H189">
            <v>12000</v>
          </cell>
          <cell r="I189">
            <v>12000</v>
          </cell>
          <cell r="J189">
            <v>0</v>
          </cell>
          <cell r="K189">
            <v>0</v>
          </cell>
          <cell r="L189">
            <v>0</v>
          </cell>
          <cell r="M189">
            <v>0</v>
          </cell>
          <cell r="N189">
            <v>0</v>
          </cell>
          <cell r="O189">
            <v>138000</v>
          </cell>
          <cell r="P189" t="str">
            <v>202929000.1000.1220004</v>
          </cell>
          <cell r="R189">
            <v>138000</v>
          </cell>
        </row>
        <row r="190">
          <cell r="A190" t="str">
            <v>202929000.1000.1220035</v>
          </cell>
          <cell r="B190" t="str">
            <v>PASAJES, VIATICOS Y GASTOS DE VIAJE</v>
          </cell>
          <cell r="C190">
            <v>0</v>
          </cell>
          <cell r="D190">
            <v>0</v>
          </cell>
          <cell r="E190">
            <v>3380424</v>
          </cell>
          <cell r="F190">
            <v>2292150</v>
          </cell>
          <cell r="G190">
            <v>8143526</v>
          </cell>
          <cell r="H190">
            <v>0</v>
          </cell>
          <cell r="I190">
            <v>794400</v>
          </cell>
          <cell r="J190">
            <v>1676856</v>
          </cell>
          <cell r="K190">
            <v>0</v>
          </cell>
          <cell r="L190">
            <v>0</v>
          </cell>
          <cell r="M190">
            <v>0</v>
          </cell>
          <cell r="N190">
            <v>0</v>
          </cell>
          <cell r="O190">
            <v>16287356</v>
          </cell>
          <cell r="P190" t="str">
            <v>202929000.1000.1220035</v>
          </cell>
          <cell r="R190">
            <v>16287356</v>
          </cell>
        </row>
        <row r="191">
          <cell r="A191" t="str">
            <v>202929000.1000.1220041</v>
          </cell>
          <cell r="B191" t="str">
            <v>COMUNICACIÓN Y TRANSPORTE</v>
          </cell>
          <cell r="C191">
            <v>0</v>
          </cell>
          <cell r="D191">
            <v>0</v>
          </cell>
          <cell r="E191">
            <v>0</v>
          </cell>
          <cell r="F191">
            <v>22000</v>
          </cell>
          <cell r="G191">
            <v>12000</v>
          </cell>
          <cell r="H191">
            <v>8000</v>
          </cell>
          <cell r="I191">
            <v>12000</v>
          </cell>
          <cell r="J191">
            <v>0</v>
          </cell>
          <cell r="K191">
            <v>0</v>
          </cell>
          <cell r="L191">
            <v>0</v>
          </cell>
          <cell r="M191">
            <v>0</v>
          </cell>
          <cell r="N191">
            <v>0</v>
          </cell>
          <cell r="O191">
            <v>54000</v>
          </cell>
          <cell r="P191" t="str">
            <v>202929000.1000.1220041</v>
          </cell>
          <cell r="R191">
            <v>54000</v>
          </cell>
        </row>
        <row r="192">
          <cell r="A192" t="str">
            <v>202929000.1000.1220097</v>
          </cell>
          <cell r="B192" t="str">
            <v>IMPRESOS PUBLICACIONES Y AFILIACIONES</v>
          </cell>
          <cell r="C192">
            <v>34000</v>
          </cell>
          <cell r="D192">
            <v>80000</v>
          </cell>
          <cell r="E192">
            <v>0</v>
          </cell>
          <cell r="F192">
            <v>0</v>
          </cell>
          <cell r="G192">
            <v>0</v>
          </cell>
          <cell r="H192">
            <v>0</v>
          </cell>
          <cell r="I192">
            <v>0</v>
          </cell>
          <cell r="J192">
            <v>6826000</v>
          </cell>
          <cell r="K192">
            <v>0</v>
          </cell>
          <cell r="L192">
            <v>0</v>
          </cell>
          <cell r="M192">
            <v>0</v>
          </cell>
          <cell r="N192">
            <v>0</v>
          </cell>
          <cell r="O192">
            <v>6940000</v>
          </cell>
          <cell r="P192" t="str">
            <v>202929000.1000.1220097</v>
          </cell>
          <cell r="R192">
            <v>6940000</v>
          </cell>
        </row>
        <row r="193">
          <cell r="A193" t="str">
            <v>202929000.1000.1230023</v>
          </cell>
          <cell r="B193" t="str">
            <v>OTROS IMPUESTOS TASAS Y MULTAS</v>
          </cell>
          <cell r="C193">
            <v>894240</v>
          </cell>
          <cell r="D193">
            <v>0</v>
          </cell>
          <cell r="E193">
            <v>590517</v>
          </cell>
          <cell r="F193">
            <v>1054141</v>
          </cell>
          <cell r="G193">
            <v>729243</v>
          </cell>
          <cell r="H193">
            <v>1060989</v>
          </cell>
          <cell r="I193">
            <v>760443</v>
          </cell>
          <cell r="J193">
            <v>760443</v>
          </cell>
          <cell r="K193">
            <v>0</v>
          </cell>
          <cell r="L193">
            <v>0</v>
          </cell>
          <cell r="M193">
            <v>0</v>
          </cell>
          <cell r="N193">
            <v>0</v>
          </cell>
          <cell r="O193">
            <v>5850016</v>
          </cell>
          <cell r="P193" t="str">
            <v>202929000.1000.1230023</v>
          </cell>
          <cell r="R193">
            <v>5850016</v>
          </cell>
        </row>
        <row r="194">
          <cell r="A194" t="str">
            <v>202929008.1000.2130012</v>
          </cell>
          <cell r="B194" t="str">
            <v>PUBLICIDAD Y PROPAGANDA</v>
          </cell>
          <cell r="C194">
            <v>927036868</v>
          </cell>
          <cell r="D194">
            <v>0</v>
          </cell>
          <cell r="E194">
            <v>0</v>
          </cell>
          <cell r="F194">
            <v>155955244</v>
          </cell>
          <cell r="G194">
            <v>41594584</v>
          </cell>
          <cell r="H194">
            <v>0</v>
          </cell>
          <cell r="I194">
            <v>33403800</v>
          </cell>
          <cell r="J194">
            <v>12050544</v>
          </cell>
          <cell r="K194">
            <v>0</v>
          </cell>
          <cell r="L194">
            <v>0</v>
          </cell>
          <cell r="M194">
            <v>0</v>
          </cell>
          <cell r="N194">
            <v>0</v>
          </cell>
          <cell r="O194">
            <v>1170041040</v>
          </cell>
          <cell r="P194" t="str">
            <v>202929008.1000.2130012</v>
          </cell>
          <cell r="R194">
            <v>1170041040</v>
          </cell>
        </row>
        <row r="195">
          <cell r="A195" t="str">
            <v>202929100.1000.1120031</v>
          </cell>
          <cell r="B195" t="str">
            <v>HONORARIOS Y REMUNERACIÓN SERV-TÉCNICOS</v>
          </cell>
          <cell r="C195">
            <v>102137560</v>
          </cell>
          <cell r="D195">
            <v>184052797</v>
          </cell>
          <cell r="E195">
            <v>0</v>
          </cell>
          <cell r="F195">
            <v>0</v>
          </cell>
          <cell r="G195">
            <v>0</v>
          </cell>
          <cell r="H195">
            <v>98358636</v>
          </cell>
          <cell r="I195">
            <v>0</v>
          </cell>
          <cell r="J195">
            <v>0</v>
          </cell>
          <cell r="K195">
            <v>0</v>
          </cell>
          <cell r="L195">
            <v>0</v>
          </cell>
          <cell r="M195">
            <v>0</v>
          </cell>
          <cell r="N195">
            <v>0</v>
          </cell>
          <cell r="O195">
            <v>384548993</v>
          </cell>
          <cell r="P195" t="str">
            <v>202929100.1000.1120031</v>
          </cell>
          <cell r="R195">
            <v>384548993</v>
          </cell>
        </row>
        <row r="196">
          <cell r="A196" t="str">
            <v>202929110.1000.1120031</v>
          </cell>
          <cell r="B196" t="str">
            <v>HONORARIOS Y REMUNERACIÓN SERV-TÉCNICOS</v>
          </cell>
          <cell r="C196">
            <v>5204957959.79</v>
          </cell>
          <cell r="D196">
            <v>937072418</v>
          </cell>
          <cell r="E196">
            <v>56905371</v>
          </cell>
          <cell r="F196">
            <v>0</v>
          </cell>
          <cell r="G196">
            <v>0</v>
          </cell>
          <cell r="H196">
            <v>2695090014</v>
          </cell>
          <cell r="I196">
            <v>282889809</v>
          </cell>
          <cell r="J196">
            <v>382405861.5</v>
          </cell>
          <cell r="K196">
            <v>0</v>
          </cell>
          <cell r="L196">
            <v>0</v>
          </cell>
          <cell r="M196">
            <v>0</v>
          </cell>
          <cell r="N196">
            <v>0</v>
          </cell>
          <cell r="O196">
            <v>9559321433.2900009</v>
          </cell>
          <cell r="P196" t="str">
            <v>202929110.1000.1120031</v>
          </cell>
          <cell r="R196">
            <v>9559321433.2900009</v>
          </cell>
        </row>
        <row r="197">
          <cell r="A197" t="str">
            <v>202929110.1000.1122031</v>
          </cell>
          <cell r="B197" t="str">
            <v>HONORARIOS Y REMUNERACIÓN SERV-TÉCNICOS</v>
          </cell>
          <cell r="C197">
            <v>1480477172.6600001</v>
          </cell>
          <cell r="D197">
            <v>0</v>
          </cell>
          <cell r="E197">
            <v>0</v>
          </cell>
          <cell r="F197">
            <v>0</v>
          </cell>
          <cell r="G197">
            <v>0</v>
          </cell>
          <cell r="H197">
            <v>0</v>
          </cell>
          <cell r="I197">
            <v>0</v>
          </cell>
          <cell r="J197">
            <v>0</v>
          </cell>
          <cell r="K197">
            <v>0</v>
          </cell>
          <cell r="L197">
            <v>0</v>
          </cell>
          <cell r="M197">
            <v>0</v>
          </cell>
          <cell r="N197">
            <v>0</v>
          </cell>
          <cell r="O197">
            <v>1480477172.6600001</v>
          </cell>
          <cell r="P197" t="str">
            <v>202929110.1000.1122031</v>
          </cell>
          <cell r="R197">
            <v>1480477172.6600001</v>
          </cell>
        </row>
        <row r="198">
          <cell r="A198" t="str">
            <v>202929110.1000.1124031</v>
          </cell>
          <cell r="B198" t="str">
            <v>HONORARIOS Y REMUNERACIÓN SERV-TÉCNICOS</v>
          </cell>
          <cell r="C198">
            <v>622115911</v>
          </cell>
          <cell r="D198">
            <v>0</v>
          </cell>
          <cell r="E198">
            <v>0</v>
          </cell>
          <cell r="F198">
            <v>0</v>
          </cell>
          <cell r="G198">
            <v>0</v>
          </cell>
          <cell r="H198">
            <v>0</v>
          </cell>
          <cell r="I198">
            <v>0</v>
          </cell>
          <cell r="J198">
            <v>0</v>
          </cell>
          <cell r="K198">
            <v>0</v>
          </cell>
          <cell r="L198">
            <v>0</v>
          </cell>
          <cell r="M198">
            <v>0</v>
          </cell>
          <cell r="N198">
            <v>0</v>
          </cell>
          <cell r="O198">
            <v>622115911</v>
          </cell>
          <cell r="P198" t="str">
            <v>202929110.1000.1124031</v>
          </cell>
          <cell r="R198">
            <v>622115911</v>
          </cell>
        </row>
        <row r="199">
          <cell r="A199" t="str">
            <v>202929110.1000.1126031</v>
          </cell>
          <cell r="B199" t="str">
            <v>HONORARIOS Y REMUNERACIÓN SERV-TÉCNICOS</v>
          </cell>
          <cell r="C199">
            <v>12442691.17</v>
          </cell>
          <cell r="D199">
            <v>0</v>
          </cell>
          <cell r="E199">
            <v>0</v>
          </cell>
          <cell r="F199">
            <v>0</v>
          </cell>
          <cell r="G199">
            <v>0</v>
          </cell>
          <cell r="H199">
            <v>0</v>
          </cell>
          <cell r="I199">
            <v>0</v>
          </cell>
          <cell r="J199">
            <v>0</v>
          </cell>
          <cell r="K199">
            <v>0</v>
          </cell>
          <cell r="L199">
            <v>0</v>
          </cell>
          <cell r="M199">
            <v>0</v>
          </cell>
          <cell r="N199">
            <v>0</v>
          </cell>
          <cell r="O199">
            <v>12442691.17</v>
          </cell>
          <cell r="P199" t="str">
            <v>202929110.1000.1126031</v>
          </cell>
          <cell r="R199">
            <v>12442691.17</v>
          </cell>
        </row>
        <row r="200">
          <cell r="A200" t="str">
            <v>202929110.1000.1220041</v>
          </cell>
          <cell r="B200" t="str">
            <v>COMUNICACIÓN Y TRANSPORTE</v>
          </cell>
          <cell r="C200">
            <v>875551427.59000003</v>
          </cell>
          <cell r="D200">
            <v>0</v>
          </cell>
          <cell r="E200">
            <v>0</v>
          </cell>
          <cell r="F200">
            <v>0</v>
          </cell>
          <cell r="G200">
            <v>0</v>
          </cell>
          <cell r="H200">
            <v>0</v>
          </cell>
          <cell r="I200">
            <v>0</v>
          </cell>
          <cell r="J200">
            <v>0</v>
          </cell>
          <cell r="K200">
            <v>0</v>
          </cell>
          <cell r="L200">
            <v>0</v>
          </cell>
          <cell r="M200">
            <v>0</v>
          </cell>
          <cell r="N200">
            <v>0</v>
          </cell>
          <cell r="O200">
            <v>875551427.59000003</v>
          </cell>
          <cell r="P200" t="str">
            <v>202929110.1000.1220041</v>
          </cell>
          <cell r="R200">
            <v>875551427.59000003</v>
          </cell>
        </row>
        <row r="201">
          <cell r="A201" t="str">
            <v>202929110.1000.1222041</v>
          </cell>
          <cell r="B201" t="str">
            <v>COMUNICACIÓN Y TRANSPORTE</v>
          </cell>
          <cell r="C201">
            <v>675686733.46000004</v>
          </cell>
          <cell r="D201">
            <v>0</v>
          </cell>
          <cell r="E201">
            <v>0</v>
          </cell>
          <cell r="F201">
            <v>0</v>
          </cell>
          <cell r="G201">
            <v>0</v>
          </cell>
          <cell r="H201">
            <v>0</v>
          </cell>
          <cell r="I201">
            <v>0</v>
          </cell>
          <cell r="J201">
            <v>0</v>
          </cell>
          <cell r="K201">
            <v>0</v>
          </cell>
          <cell r="L201">
            <v>0</v>
          </cell>
          <cell r="M201">
            <v>0</v>
          </cell>
          <cell r="N201">
            <v>0</v>
          </cell>
          <cell r="O201">
            <v>675686733.46000004</v>
          </cell>
          <cell r="P201" t="str">
            <v>202929110.1000.1222041</v>
          </cell>
          <cell r="R201">
            <v>675686733.46000004</v>
          </cell>
        </row>
        <row r="202">
          <cell r="A202" t="str">
            <v>202929110.1000.1224041</v>
          </cell>
          <cell r="B202" t="str">
            <v>COMUNICACIÓN Y TRANSPORTE</v>
          </cell>
          <cell r="C202">
            <v>27789715</v>
          </cell>
          <cell r="D202">
            <v>0</v>
          </cell>
          <cell r="E202">
            <v>0</v>
          </cell>
          <cell r="F202">
            <v>0</v>
          </cell>
          <cell r="G202">
            <v>0</v>
          </cell>
          <cell r="H202">
            <v>0</v>
          </cell>
          <cell r="I202">
            <v>0</v>
          </cell>
          <cell r="J202">
            <v>0</v>
          </cell>
          <cell r="K202">
            <v>0</v>
          </cell>
          <cell r="L202">
            <v>0</v>
          </cell>
          <cell r="M202">
            <v>0</v>
          </cell>
          <cell r="N202">
            <v>0</v>
          </cell>
          <cell r="O202">
            <v>27789715</v>
          </cell>
          <cell r="P202" t="str">
            <v>202929110.1000.1224041</v>
          </cell>
          <cell r="R202">
            <v>27789715</v>
          </cell>
        </row>
        <row r="203">
          <cell r="A203" t="str">
            <v>202929110.1000.1226041</v>
          </cell>
          <cell r="B203" t="str">
            <v>COMUNICACIÓN Y TRANSPORTE</v>
          </cell>
          <cell r="C203">
            <v>1215424</v>
          </cell>
          <cell r="D203">
            <v>0</v>
          </cell>
          <cell r="E203">
            <v>0</v>
          </cell>
          <cell r="F203">
            <v>0</v>
          </cell>
          <cell r="G203">
            <v>0</v>
          </cell>
          <cell r="H203">
            <v>0</v>
          </cell>
          <cell r="I203">
            <v>0</v>
          </cell>
          <cell r="J203">
            <v>0</v>
          </cell>
          <cell r="K203">
            <v>0</v>
          </cell>
          <cell r="L203">
            <v>0</v>
          </cell>
          <cell r="M203">
            <v>0</v>
          </cell>
          <cell r="N203">
            <v>0</v>
          </cell>
          <cell r="O203">
            <v>1215424</v>
          </cell>
          <cell r="P203" t="str">
            <v>202929110.1000.1226041</v>
          </cell>
          <cell r="R203">
            <v>1215424</v>
          </cell>
        </row>
        <row r="204">
          <cell r="A204" t="str">
            <v>202929140.1000.1120031</v>
          </cell>
          <cell r="B204" t="str">
            <v>HONORARIOS Y REMUNERACIÓN SERV-TÉCNICOS</v>
          </cell>
          <cell r="C204">
            <v>441712955</v>
          </cell>
          <cell r="D204">
            <v>0</v>
          </cell>
          <cell r="E204">
            <v>0</v>
          </cell>
          <cell r="F204">
            <v>0</v>
          </cell>
          <cell r="G204">
            <v>0</v>
          </cell>
          <cell r="H204">
            <v>277936520</v>
          </cell>
          <cell r="I204">
            <v>0</v>
          </cell>
          <cell r="J204">
            <v>21295828</v>
          </cell>
          <cell r="K204">
            <v>0</v>
          </cell>
          <cell r="L204">
            <v>0</v>
          </cell>
          <cell r="M204">
            <v>0</v>
          </cell>
          <cell r="N204">
            <v>0</v>
          </cell>
          <cell r="O204">
            <v>740945303</v>
          </cell>
          <cell r="P204" t="str">
            <v>202929140.1000.1120031</v>
          </cell>
          <cell r="R204">
            <v>740945303</v>
          </cell>
        </row>
        <row r="205">
          <cell r="A205" t="str">
            <v>202929140.1000.1122031</v>
          </cell>
          <cell r="B205" t="str">
            <v>HONORARIOS Y REMUNERACIÓN SERV-TÉCNICOS</v>
          </cell>
          <cell r="C205">
            <v>400642682</v>
          </cell>
          <cell r="D205">
            <v>0</v>
          </cell>
          <cell r="E205">
            <v>0</v>
          </cell>
          <cell r="F205">
            <v>0</v>
          </cell>
          <cell r="G205">
            <v>0</v>
          </cell>
          <cell r="H205">
            <v>0</v>
          </cell>
          <cell r="I205">
            <v>0</v>
          </cell>
          <cell r="J205">
            <v>0</v>
          </cell>
          <cell r="K205">
            <v>0</v>
          </cell>
          <cell r="L205">
            <v>0</v>
          </cell>
          <cell r="M205">
            <v>0</v>
          </cell>
          <cell r="N205">
            <v>0</v>
          </cell>
          <cell r="O205">
            <v>400642682</v>
          </cell>
          <cell r="P205" t="str">
            <v>202929140.1000.1122031</v>
          </cell>
          <cell r="R205">
            <v>400642682</v>
          </cell>
        </row>
        <row r="206">
          <cell r="A206" t="str">
            <v>202929140.1000.1126031</v>
          </cell>
          <cell r="B206" t="str">
            <v>HONORARIOS Y REMUNERACIÓN SERV-TÉCNICOS</v>
          </cell>
          <cell r="C206">
            <v>1228458</v>
          </cell>
          <cell r="D206">
            <v>0</v>
          </cell>
          <cell r="E206">
            <v>0</v>
          </cell>
          <cell r="F206">
            <v>0</v>
          </cell>
          <cell r="G206">
            <v>0</v>
          </cell>
          <cell r="H206">
            <v>0</v>
          </cell>
          <cell r="I206">
            <v>0</v>
          </cell>
          <cell r="J206">
            <v>0</v>
          </cell>
          <cell r="K206">
            <v>0</v>
          </cell>
          <cell r="L206">
            <v>0</v>
          </cell>
          <cell r="M206">
            <v>0</v>
          </cell>
          <cell r="N206">
            <v>0</v>
          </cell>
          <cell r="O206">
            <v>1228458</v>
          </cell>
          <cell r="P206" t="str">
            <v>202929140.1000.1126031</v>
          </cell>
          <cell r="R206">
            <v>1228458</v>
          </cell>
        </row>
        <row r="207">
          <cell r="A207" t="str">
            <v>202929140.1000.1220066</v>
          </cell>
          <cell r="B207" t="str">
            <v>GASTOS LEGALES</v>
          </cell>
          <cell r="C207">
            <v>8988840</v>
          </cell>
          <cell r="D207">
            <v>2781000</v>
          </cell>
          <cell r="E207">
            <v>0</v>
          </cell>
          <cell r="F207">
            <v>0</v>
          </cell>
          <cell r="G207">
            <v>2605200</v>
          </cell>
          <cell r="H207">
            <v>197400</v>
          </cell>
          <cell r="I207">
            <v>0</v>
          </cell>
          <cell r="J207">
            <v>2381900</v>
          </cell>
          <cell r="K207">
            <v>0</v>
          </cell>
          <cell r="L207">
            <v>0</v>
          </cell>
          <cell r="M207">
            <v>0</v>
          </cell>
          <cell r="N207">
            <v>0</v>
          </cell>
          <cell r="O207">
            <v>16954340</v>
          </cell>
          <cell r="P207" t="str">
            <v>202929140.1000.1220066</v>
          </cell>
          <cell r="R207">
            <v>16954340</v>
          </cell>
        </row>
        <row r="208">
          <cell r="A208" t="str">
            <v>202929140.1000.1222041</v>
          </cell>
          <cell r="B208" t="str">
            <v>COMUNICACIÓN Y TRANSPORTE</v>
          </cell>
          <cell r="C208">
            <v>9435765</v>
          </cell>
          <cell r="D208">
            <v>-2303888</v>
          </cell>
          <cell r="E208">
            <v>0</v>
          </cell>
          <cell r="F208">
            <v>0</v>
          </cell>
          <cell r="G208">
            <v>0</v>
          </cell>
          <cell r="H208">
            <v>0</v>
          </cell>
          <cell r="I208">
            <v>0</v>
          </cell>
          <cell r="J208">
            <v>0</v>
          </cell>
          <cell r="K208">
            <v>0</v>
          </cell>
          <cell r="L208">
            <v>0</v>
          </cell>
          <cell r="M208">
            <v>0</v>
          </cell>
          <cell r="N208">
            <v>0</v>
          </cell>
          <cell r="O208">
            <v>7131877</v>
          </cell>
          <cell r="P208" t="str">
            <v>202929140.1000.1222041</v>
          </cell>
          <cell r="R208">
            <v>7131877</v>
          </cell>
        </row>
        <row r="209">
          <cell r="A209" t="str">
            <v>202929140.1000.1222066</v>
          </cell>
          <cell r="B209" t="str">
            <v>GASTOS LEGALES</v>
          </cell>
          <cell r="C209">
            <v>5909156</v>
          </cell>
          <cell r="D209">
            <v>-4879772</v>
          </cell>
          <cell r="E209">
            <v>0</v>
          </cell>
          <cell r="F209">
            <v>0</v>
          </cell>
          <cell r="G209">
            <v>0</v>
          </cell>
          <cell r="H209">
            <v>0</v>
          </cell>
          <cell r="I209">
            <v>0</v>
          </cell>
          <cell r="J209">
            <v>0</v>
          </cell>
          <cell r="K209">
            <v>0</v>
          </cell>
          <cell r="L209">
            <v>0</v>
          </cell>
          <cell r="M209">
            <v>0</v>
          </cell>
          <cell r="N209">
            <v>0</v>
          </cell>
          <cell r="O209">
            <v>1029384</v>
          </cell>
          <cell r="P209" t="str">
            <v>202929140.1000.1222066</v>
          </cell>
          <cell r="R209">
            <v>1029384</v>
          </cell>
        </row>
        <row r="210">
          <cell r="A210" t="str">
            <v>202929140.1000.1226041</v>
          </cell>
          <cell r="B210" t="str">
            <v>COMUNICACIÓN Y TRANSPORTE</v>
          </cell>
          <cell r="C210">
            <v>797842</v>
          </cell>
          <cell r="D210">
            <v>0</v>
          </cell>
          <cell r="E210">
            <v>0</v>
          </cell>
          <cell r="F210">
            <v>0</v>
          </cell>
          <cell r="G210">
            <v>0</v>
          </cell>
          <cell r="H210">
            <v>0</v>
          </cell>
          <cell r="I210">
            <v>0</v>
          </cell>
          <cell r="J210">
            <v>0</v>
          </cell>
          <cell r="K210">
            <v>0</v>
          </cell>
          <cell r="L210">
            <v>0</v>
          </cell>
          <cell r="M210">
            <v>0</v>
          </cell>
          <cell r="N210">
            <v>0</v>
          </cell>
          <cell r="O210">
            <v>797842</v>
          </cell>
          <cell r="P210" t="str">
            <v>202929140.1000.1226041</v>
          </cell>
          <cell r="R210">
            <v>797842</v>
          </cell>
        </row>
        <row r="211">
          <cell r="A211" t="str">
            <v>202929140.1000.2130012</v>
          </cell>
          <cell r="B211" t="str">
            <v>PUBLICIDAD Y PROPAGANDA</v>
          </cell>
          <cell r="C211">
            <v>241398408</v>
          </cell>
          <cell r="D211">
            <v>0</v>
          </cell>
          <cell r="E211">
            <v>0</v>
          </cell>
          <cell r="F211">
            <v>0</v>
          </cell>
          <cell r="G211">
            <v>3210854</v>
          </cell>
          <cell r="H211">
            <v>0</v>
          </cell>
          <cell r="I211">
            <v>0</v>
          </cell>
          <cell r="J211">
            <v>19088980</v>
          </cell>
          <cell r="K211">
            <v>0</v>
          </cell>
          <cell r="L211">
            <v>0</v>
          </cell>
          <cell r="M211">
            <v>0</v>
          </cell>
          <cell r="N211">
            <v>0</v>
          </cell>
          <cell r="O211">
            <v>263698242</v>
          </cell>
          <cell r="P211" t="str">
            <v>202929140.1000.2130012</v>
          </cell>
          <cell r="R211">
            <v>263698242</v>
          </cell>
        </row>
        <row r="212">
          <cell r="A212" t="str">
            <v>202929140.1000.2132012</v>
          </cell>
          <cell r="B212" t="str">
            <v>PUBLICIDAD Y PROPAGANDA</v>
          </cell>
          <cell r="C212">
            <v>13204366</v>
          </cell>
          <cell r="D212">
            <v>-93218</v>
          </cell>
          <cell r="E212">
            <v>0</v>
          </cell>
          <cell r="F212">
            <v>0</v>
          </cell>
          <cell r="G212">
            <v>0</v>
          </cell>
          <cell r="H212">
            <v>0</v>
          </cell>
          <cell r="I212">
            <v>0</v>
          </cell>
          <cell r="J212">
            <v>0</v>
          </cell>
          <cell r="K212">
            <v>0</v>
          </cell>
          <cell r="L212">
            <v>0</v>
          </cell>
          <cell r="M212">
            <v>0</v>
          </cell>
          <cell r="N212">
            <v>0</v>
          </cell>
          <cell r="O212">
            <v>13111148</v>
          </cell>
          <cell r="P212" t="str">
            <v>202929140.1000.2132012</v>
          </cell>
          <cell r="R212">
            <v>13111148</v>
          </cell>
        </row>
        <row r="213">
          <cell r="A213" t="str">
            <v>202929140.1000.2134012</v>
          </cell>
          <cell r="B213" t="str">
            <v>PUBLICIDAD Y PROPAGANDA</v>
          </cell>
          <cell r="C213">
            <v>2129389</v>
          </cell>
          <cell r="D213">
            <v>0</v>
          </cell>
          <cell r="E213">
            <v>0</v>
          </cell>
          <cell r="F213">
            <v>0</v>
          </cell>
          <cell r="G213">
            <v>0</v>
          </cell>
          <cell r="H213">
            <v>0</v>
          </cell>
          <cell r="I213">
            <v>0</v>
          </cell>
          <cell r="J213">
            <v>0</v>
          </cell>
          <cell r="K213">
            <v>0</v>
          </cell>
          <cell r="L213">
            <v>0</v>
          </cell>
          <cell r="M213">
            <v>0</v>
          </cell>
          <cell r="N213">
            <v>0</v>
          </cell>
          <cell r="O213">
            <v>2129389</v>
          </cell>
          <cell r="P213" t="str">
            <v>202929140.1000.2134012</v>
          </cell>
          <cell r="R213">
            <v>2129389</v>
          </cell>
        </row>
        <row r="214">
          <cell r="A214" t="str">
            <v>202929140.1000.2136012</v>
          </cell>
          <cell r="B214" t="str">
            <v>PUBLICIDAD Y PROPAGANDA</v>
          </cell>
          <cell r="C214">
            <v>800000</v>
          </cell>
          <cell r="D214">
            <v>0</v>
          </cell>
          <cell r="E214">
            <v>0</v>
          </cell>
          <cell r="F214">
            <v>0</v>
          </cell>
          <cell r="G214">
            <v>0</v>
          </cell>
          <cell r="H214">
            <v>0</v>
          </cell>
          <cell r="I214">
            <v>-800000</v>
          </cell>
          <cell r="J214">
            <v>0</v>
          </cell>
          <cell r="K214">
            <v>0</v>
          </cell>
          <cell r="L214">
            <v>0</v>
          </cell>
          <cell r="M214">
            <v>0</v>
          </cell>
          <cell r="N214">
            <v>0</v>
          </cell>
          <cell r="O214">
            <v>0</v>
          </cell>
          <cell r="P214" t="str">
            <v>202929140.1000.2136012</v>
          </cell>
          <cell r="R214">
            <v>0</v>
          </cell>
        </row>
        <row r="215">
          <cell r="A215" t="str">
            <v>202929200.1000.1120031</v>
          </cell>
          <cell r="B215" t="str">
            <v>HONORARIOS Y REMUNERACIÓN SERV-TÉCNICOS</v>
          </cell>
          <cell r="C215">
            <v>96951246</v>
          </cell>
          <cell r="D215">
            <v>0</v>
          </cell>
          <cell r="E215">
            <v>0</v>
          </cell>
          <cell r="F215">
            <v>0</v>
          </cell>
          <cell r="G215">
            <v>0</v>
          </cell>
          <cell r="H215">
            <v>99570045</v>
          </cell>
          <cell r="I215">
            <v>0</v>
          </cell>
          <cell r="J215">
            <v>0</v>
          </cell>
          <cell r="K215">
            <v>0</v>
          </cell>
          <cell r="L215">
            <v>0</v>
          </cell>
          <cell r="M215">
            <v>0</v>
          </cell>
          <cell r="N215">
            <v>0</v>
          </cell>
          <cell r="O215">
            <v>196521291</v>
          </cell>
          <cell r="P215" t="str">
            <v>202929200.1000.1120031</v>
          </cell>
          <cell r="R215">
            <v>196521291</v>
          </cell>
        </row>
        <row r="216">
          <cell r="A216" t="str">
            <v>202929200.1000.1122031</v>
          </cell>
          <cell r="B216" t="str">
            <v>HONORARIOS Y REMUNERACIÓN SERV-TÉCNICOS</v>
          </cell>
          <cell r="C216">
            <v>14998800</v>
          </cell>
          <cell r="D216">
            <v>0</v>
          </cell>
          <cell r="E216">
            <v>0</v>
          </cell>
          <cell r="F216">
            <v>0</v>
          </cell>
          <cell r="G216">
            <v>0</v>
          </cell>
          <cell r="H216">
            <v>0</v>
          </cell>
          <cell r="I216">
            <v>0</v>
          </cell>
          <cell r="J216">
            <v>0</v>
          </cell>
          <cell r="K216">
            <v>0</v>
          </cell>
          <cell r="L216">
            <v>0</v>
          </cell>
          <cell r="M216">
            <v>0</v>
          </cell>
          <cell r="N216">
            <v>0</v>
          </cell>
          <cell r="O216">
            <v>14998800</v>
          </cell>
          <cell r="P216" t="str">
            <v>202929200.1000.1122031</v>
          </cell>
          <cell r="R216">
            <v>14998800</v>
          </cell>
        </row>
        <row r="217">
          <cell r="A217" t="str">
            <v>202929200.1000.1128031</v>
          </cell>
          <cell r="B217" t="str">
            <v>HONORARIOS Y REMUNERACIÓN SERV-TÉCNICOS</v>
          </cell>
          <cell r="C217">
            <v>15662598</v>
          </cell>
          <cell r="D217">
            <v>0</v>
          </cell>
          <cell r="E217">
            <v>0</v>
          </cell>
          <cell r="F217">
            <v>0</v>
          </cell>
          <cell r="G217">
            <v>0</v>
          </cell>
          <cell r="H217">
            <v>0</v>
          </cell>
          <cell r="I217">
            <v>0</v>
          </cell>
          <cell r="J217">
            <v>0</v>
          </cell>
          <cell r="K217">
            <v>0</v>
          </cell>
          <cell r="L217">
            <v>0</v>
          </cell>
          <cell r="M217">
            <v>0</v>
          </cell>
          <cell r="N217">
            <v>0</v>
          </cell>
          <cell r="O217">
            <v>15662598</v>
          </cell>
          <cell r="P217" t="str">
            <v>202929200.1000.1128031</v>
          </cell>
          <cell r="R217">
            <v>15662598</v>
          </cell>
        </row>
        <row r="218">
          <cell r="A218" t="str">
            <v>202929200.1000.2130012</v>
          </cell>
          <cell r="B218" t="str">
            <v>PUBLICIDAD Y PROPAGANDA</v>
          </cell>
          <cell r="C218">
            <v>395811601</v>
          </cell>
          <cell r="D218">
            <v>0</v>
          </cell>
          <cell r="E218">
            <v>0</v>
          </cell>
          <cell r="F218">
            <v>0</v>
          </cell>
          <cell r="G218">
            <v>0</v>
          </cell>
          <cell r="H218">
            <v>0</v>
          </cell>
          <cell r="I218">
            <v>-2349325</v>
          </cell>
          <cell r="J218">
            <v>0</v>
          </cell>
          <cell r="K218">
            <v>0</v>
          </cell>
          <cell r="L218">
            <v>0</v>
          </cell>
          <cell r="M218">
            <v>0</v>
          </cell>
          <cell r="N218">
            <v>0</v>
          </cell>
          <cell r="O218">
            <v>393462276</v>
          </cell>
          <cell r="P218" t="str">
            <v>202929200.1000.2130012</v>
          </cell>
          <cell r="R218">
            <v>393462276</v>
          </cell>
        </row>
        <row r="219">
          <cell r="A219" t="str">
            <v>202929200.1000.2132012</v>
          </cell>
          <cell r="B219" t="str">
            <v>PUBLICIDAD Y PROPAGANDA</v>
          </cell>
          <cell r="C219">
            <v>827595087</v>
          </cell>
          <cell r="D219">
            <v>-13378821</v>
          </cell>
          <cell r="E219">
            <v>0</v>
          </cell>
          <cell r="F219">
            <v>0</v>
          </cell>
          <cell r="G219">
            <v>0</v>
          </cell>
          <cell r="H219">
            <v>0</v>
          </cell>
          <cell r="I219">
            <v>0</v>
          </cell>
          <cell r="J219">
            <v>0</v>
          </cell>
          <cell r="K219">
            <v>0</v>
          </cell>
          <cell r="L219">
            <v>0</v>
          </cell>
          <cell r="M219">
            <v>0</v>
          </cell>
          <cell r="N219">
            <v>0</v>
          </cell>
          <cell r="O219">
            <v>814216266</v>
          </cell>
          <cell r="P219" t="str">
            <v>202929200.1000.2132012</v>
          </cell>
          <cell r="R219">
            <v>814216266</v>
          </cell>
        </row>
        <row r="220">
          <cell r="A220" t="str">
            <v>202929200.1000.2134012</v>
          </cell>
          <cell r="B220" t="str">
            <v>PUBLICIDAD Y PROPAGANDA</v>
          </cell>
          <cell r="C220">
            <v>17249281</v>
          </cell>
          <cell r="D220">
            <v>0</v>
          </cell>
          <cell r="E220">
            <v>0</v>
          </cell>
          <cell r="F220">
            <v>0</v>
          </cell>
          <cell r="G220">
            <v>0</v>
          </cell>
          <cell r="H220">
            <v>0</v>
          </cell>
          <cell r="I220">
            <v>0</v>
          </cell>
          <cell r="J220">
            <v>0</v>
          </cell>
          <cell r="K220">
            <v>0</v>
          </cell>
          <cell r="L220">
            <v>0</v>
          </cell>
          <cell r="M220">
            <v>0</v>
          </cell>
          <cell r="N220">
            <v>0</v>
          </cell>
          <cell r="O220">
            <v>17249281</v>
          </cell>
          <cell r="P220" t="str">
            <v>202929200.1000.2134012</v>
          </cell>
          <cell r="R220">
            <v>17249281</v>
          </cell>
        </row>
        <row r="221">
          <cell r="A221" t="str">
            <v>202929200.1000.2136012</v>
          </cell>
          <cell r="B221" t="str">
            <v>PUBLICIDAD Y PROPAGANDA</v>
          </cell>
          <cell r="C221">
            <v>4800000</v>
          </cell>
          <cell r="D221">
            <v>0</v>
          </cell>
          <cell r="E221">
            <v>0</v>
          </cell>
          <cell r="F221">
            <v>0</v>
          </cell>
          <cell r="G221">
            <v>0</v>
          </cell>
          <cell r="H221">
            <v>0</v>
          </cell>
          <cell r="I221">
            <v>-2400000</v>
          </cell>
          <cell r="J221">
            <v>0</v>
          </cell>
          <cell r="K221">
            <v>0</v>
          </cell>
          <cell r="L221">
            <v>0</v>
          </cell>
          <cell r="M221">
            <v>0</v>
          </cell>
          <cell r="N221">
            <v>0</v>
          </cell>
          <cell r="O221">
            <v>2400000</v>
          </cell>
          <cell r="P221" t="str">
            <v>202929200.1000.2136012</v>
          </cell>
          <cell r="R221">
            <v>2400000</v>
          </cell>
        </row>
        <row r="222">
          <cell r="A222" t="str">
            <v>202929210.1000.1120031</v>
          </cell>
          <cell r="B222" t="str">
            <v>HONORARIOS Y REMUNERACIÓN SERV-TÉCNICOS</v>
          </cell>
          <cell r="C222">
            <v>135161110</v>
          </cell>
          <cell r="D222">
            <v>258121734</v>
          </cell>
          <cell r="E222">
            <v>0</v>
          </cell>
          <cell r="F222">
            <v>0</v>
          </cell>
          <cell r="G222">
            <v>0</v>
          </cell>
          <cell r="H222">
            <v>115600227</v>
          </cell>
          <cell r="I222">
            <v>0</v>
          </cell>
          <cell r="J222">
            <v>0</v>
          </cell>
          <cell r="K222">
            <v>0</v>
          </cell>
          <cell r="L222">
            <v>0</v>
          </cell>
          <cell r="M222">
            <v>0</v>
          </cell>
          <cell r="N222">
            <v>0</v>
          </cell>
          <cell r="O222">
            <v>508883071</v>
          </cell>
          <cell r="P222" t="str">
            <v>202929210.1000.1120031</v>
          </cell>
          <cell r="R222">
            <v>508883071</v>
          </cell>
        </row>
        <row r="223">
          <cell r="A223" t="str">
            <v>202929210.1000.1126031</v>
          </cell>
          <cell r="B223" t="str">
            <v>HONORARIOS Y REMUNERACIÓN SERV-TÉCNICOS</v>
          </cell>
          <cell r="C223">
            <v>1671026</v>
          </cell>
          <cell r="D223">
            <v>0</v>
          </cell>
          <cell r="E223">
            <v>0</v>
          </cell>
          <cell r="F223">
            <v>0</v>
          </cell>
          <cell r="G223">
            <v>0</v>
          </cell>
          <cell r="H223">
            <v>0</v>
          </cell>
          <cell r="I223">
            <v>0</v>
          </cell>
          <cell r="J223">
            <v>0</v>
          </cell>
          <cell r="K223">
            <v>0</v>
          </cell>
          <cell r="L223">
            <v>0</v>
          </cell>
          <cell r="M223">
            <v>0</v>
          </cell>
          <cell r="N223">
            <v>0</v>
          </cell>
          <cell r="O223">
            <v>1671026</v>
          </cell>
          <cell r="P223" t="str">
            <v>202929210.1000.1126031</v>
          </cell>
          <cell r="R223">
            <v>1671026</v>
          </cell>
        </row>
        <row r="224">
          <cell r="A224" t="str">
            <v>202929210.1000.1220097</v>
          </cell>
          <cell r="B224" t="str">
            <v>IMPRESOS PUBLICACIONES Y AFILIACIONES</v>
          </cell>
          <cell r="C224">
            <v>22431604</v>
          </cell>
          <cell r="D224">
            <v>0</v>
          </cell>
          <cell r="E224">
            <v>0</v>
          </cell>
          <cell r="F224">
            <v>0</v>
          </cell>
          <cell r="G224">
            <v>0</v>
          </cell>
          <cell r="H224">
            <v>0</v>
          </cell>
          <cell r="I224">
            <v>0</v>
          </cell>
          <cell r="J224">
            <v>26015984</v>
          </cell>
          <cell r="K224">
            <v>0</v>
          </cell>
          <cell r="L224">
            <v>0</v>
          </cell>
          <cell r="M224">
            <v>0</v>
          </cell>
          <cell r="N224">
            <v>0</v>
          </cell>
          <cell r="O224">
            <v>48447588</v>
          </cell>
          <cell r="P224" t="str">
            <v>202929210.1000.1220097</v>
          </cell>
          <cell r="R224">
            <v>48447588</v>
          </cell>
        </row>
        <row r="225">
          <cell r="A225" t="str">
            <v>202929210.1000.2132012</v>
          </cell>
          <cell r="B225" t="str">
            <v>PUBLICIDAD Y PROPAGANDA</v>
          </cell>
          <cell r="C225">
            <v>47025723</v>
          </cell>
          <cell r="D225">
            <v>0</v>
          </cell>
          <cell r="E225">
            <v>0</v>
          </cell>
          <cell r="F225">
            <v>0</v>
          </cell>
          <cell r="G225">
            <v>0</v>
          </cell>
          <cell r="H225">
            <v>0</v>
          </cell>
          <cell r="I225">
            <v>0</v>
          </cell>
          <cell r="J225">
            <v>0</v>
          </cell>
          <cell r="K225">
            <v>0</v>
          </cell>
          <cell r="L225">
            <v>0</v>
          </cell>
          <cell r="M225">
            <v>0</v>
          </cell>
          <cell r="N225">
            <v>0</v>
          </cell>
          <cell r="O225">
            <v>47025723</v>
          </cell>
          <cell r="P225" t="str">
            <v>202929210.1000.2132012</v>
          </cell>
          <cell r="R225">
            <v>47025723</v>
          </cell>
        </row>
        <row r="226">
          <cell r="A226" t="str">
            <v>202929220.1000.1120031</v>
          </cell>
          <cell r="B226" t="str">
            <v>HONORARIOS Y REMUNERACIÓN SERV-TÉCNICOS</v>
          </cell>
          <cell r="C226">
            <v>201074300</v>
          </cell>
          <cell r="D226">
            <v>331604954</v>
          </cell>
          <cell r="E226">
            <v>0</v>
          </cell>
          <cell r="F226">
            <v>0</v>
          </cell>
          <cell r="G226">
            <v>0</v>
          </cell>
          <cell r="H226">
            <v>224367723</v>
          </cell>
          <cell r="I226">
            <v>0</v>
          </cell>
          <cell r="J226">
            <v>0</v>
          </cell>
          <cell r="K226">
            <v>0</v>
          </cell>
          <cell r="L226">
            <v>0</v>
          </cell>
          <cell r="M226">
            <v>0</v>
          </cell>
          <cell r="N226">
            <v>0</v>
          </cell>
          <cell r="O226">
            <v>757046977</v>
          </cell>
          <cell r="P226" t="str">
            <v>202929220.1000.1120031</v>
          </cell>
          <cell r="R226">
            <v>757046977</v>
          </cell>
        </row>
        <row r="227">
          <cell r="A227" t="str">
            <v>202929220.1000.2132012</v>
          </cell>
          <cell r="B227" t="str">
            <v>PUBLICIDAD Y PROPAGANDA</v>
          </cell>
          <cell r="C227">
            <v>74992947</v>
          </cell>
          <cell r="D227">
            <v>0</v>
          </cell>
          <cell r="E227">
            <v>0</v>
          </cell>
          <cell r="F227">
            <v>0</v>
          </cell>
          <cell r="G227">
            <v>0</v>
          </cell>
          <cell r="H227">
            <v>0</v>
          </cell>
          <cell r="I227">
            <v>0</v>
          </cell>
          <cell r="J227">
            <v>0</v>
          </cell>
          <cell r="K227">
            <v>0</v>
          </cell>
          <cell r="L227">
            <v>0</v>
          </cell>
          <cell r="M227">
            <v>0</v>
          </cell>
          <cell r="N227">
            <v>0</v>
          </cell>
          <cell r="O227">
            <v>74992947</v>
          </cell>
          <cell r="P227" t="str">
            <v>202929220.1000.2132012</v>
          </cell>
          <cell r="R227">
            <v>74992947</v>
          </cell>
        </row>
        <row r="228">
          <cell r="A228" t="str">
            <v>202929400.1000.1120031</v>
          </cell>
          <cell r="B228" t="str">
            <v>HONORARIOS Y REMUNERACIÓN SERV-TÉCNICOS</v>
          </cell>
          <cell r="C228">
            <v>2433300351.5</v>
          </cell>
          <cell r="D228">
            <v>2628531247</v>
          </cell>
          <cell r="E228">
            <v>0</v>
          </cell>
          <cell r="F228">
            <v>2116498272</v>
          </cell>
          <cell r="G228">
            <v>0</v>
          </cell>
          <cell r="H228">
            <v>3458138937</v>
          </cell>
          <cell r="I228">
            <v>0</v>
          </cell>
          <cell r="J228">
            <v>3564700470.5</v>
          </cell>
          <cell r="K228">
            <v>0</v>
          </cell>
          <cell r="L228">
            <v>0</v>
          </cell>
          <cell r="M228">
            <v>0</v>
          </cell>
          <cell r="N228">
            <v>0</v>
          </cell>
          <cell r="O228">
            <v>14201169278</v>
          </cell>
          <cell r="P228" t="str">
            <v>202929400.1000.1120031</v>
          </cell>
          <cell r="R228">
            <v>14201169278</v>
          </cell>
        </row>
        <row r="229">
          <cell r="A229" t="str">
            <v>202929400.1000.1122031</v>
          </cell>
          <cell r="B229" t="str">
            <v>HONORARIOS Y REMUNERACIÓN SERV-TÉCNICOS</v>
          </cell>
          <cell r="C229">
            <v>721779907.47000003</v>
          </cell>
          <cell r="D229">
            <v>0</v>
          </cell>
          <cell r="E229">
            <v>0</v>
          </cell>
          <cell r="F229">
            <v>0</v>
          </cell>
          <cell r="G229">
            <v>0</v>
          </cell>
          <cell r="H229">
            <v>0</v>
          </cell>
          <cell r="I229">
            <v>0</v>
          </cell>
          <cell r="J229">
            <v>0</v>
          </cell>
          <cell r="K229">
            <v>0</v>
          </cell>
          <cell r="L229">
            <v>0</v>
          </cell>
          <cell r="M229">
            <v>0</v>
          </cell>
          <cell r="N229">
            <v>0</v>
          </cell>
          <cell r="O229">
            <v>721779907.47000003</v>
          </cell>
          <cell r="P229" t="str">
            <v>202929400.1000.1122031</v>
          </cell>
          <cell r="R229">
            <v>721779907.47000003</v>
          </cell>
        </row>
        <row r="230">
          <cell r="A230" t="str">
            <v>202929400.1000.1220013</v>
          </cell>
          <cell r="B230" t="str">
            <v>ARRENDAMIENTO</v>
          </cell>
          <cell r="C230">
            <v>200302815</v>
          </cell>
          <cell r="D230">
            <v>194382261</v>
          </cell>
          <cell r="E230">
            <v>12232800</v>
          </cell>
          <cell r="F230">
            <v>46120000</v>
          </cell>
          <cell r="G230">
            <v>0</v>
          </cell>
          <cell r="H230">
            <v>28450124</v>
          </cell>
          <cell r="I230">
            <v>0</v>
          </cell>
          <cell r="J230">
            <v>0</v>
          </cell>
          <cell r="K230">
            <v>0</v>
          </cell>
          <cell r="L230">
            <v>0</v>
          </cell>
          <cell r="M230">
            <v>0</v>
          </cell>
          <cell r="N230">
            <v>0</v>
          </cell>
          <cell r="O230">
            <v>481488000</v>
          </cell>
          <cell r="P230" t="str">
            <v>202929400.1000.1220013</v>
          </cell>
          <cell r="R230">
            <v>481488000</v>
          </cell>
        </row>
        <row r="231">
          <cell r="A231" t="str">
            <v>202929400.1000.1220097</v>
          </cell>
          <cell r="B231" t="str">
            <v>IMPRESOS PUBLICACIONES Y AFILIACIONES</v>
          </cell>
          <cell r="C231">
            <v>6500000</v>
          </cell>
          <cell r="D231">
            <v>0</v>
          </cell>
          <cell r="E231">
            <v>0</v>
          </cell>
          <cell r="F231">
            <v>0</v>
          </cell>
          <cell r="G231">
            <v>0</v>
          </cell>
          <cell r="H231">
            <v>0</v>
          </cell>
          <cell r="I231">
            <v>0</v>
          </cell>
          <cell r="J231">
            <v>12053600</v>
          </cell>
          <cell r="K231">
            <v>0</v>
          </cell>
          <cell r="L231">
            <v>0</v>
          </cell>
          <cell r="M231">
            <v>0</v>
          </cell>
          <cell r="N231">
            <v>0</v>
          </cell>
          <cell r="O231">
            <v>18553600</v>
          </cell>
          <cell r="P231" t="str">
            <v>202929400.1000.1220097</v>
          </cell>
          <cell r="R231">
            <v>18553600</v>
          </cell>
        </row>
        <row r="232">
          <cell r="A232" t="str">
            <v>202929400.1000.1222013</v>
          </cell>
          <cell r="B232" t="str">
            <v>ARRENDAMIENTO</v>
          </cell>
          <cell r="C232">
            <v>610965</v>
          </cell>
          <cell r="D232">
            <v>0</v>
          </cell>
          <cell r="E232">
            <v>0</v>
          </cell>
          <cell r="F232">
            <v>0</v>
          </cell>
          <cell r="G232">
            <v>0</v>
          </cell>
          <cell r="H232">
            <v>0</v>
          </cell>
          <cell r="I232">
            <v>0</v>
          </cell>
          <cell r="J232">
            <v>0</v>
          </cell>
          <cell r="K232">
            <v>0</v>
          </cell>
          <cell r="L232">
            <v>0</v>
          </cell>
          <cell r="M232">
            <v>0</v>
          </cell>
          <cell r="N232">
            <v>0</v>
          </cell>
          <cell r="O232">
            <v>610965</v>
          </cell>
          <cell r="P232" t="str">
            <v>202929400.1000.1222013</v>
          </cell>
          <cell r="R232">
            <v>610965</v>
          </cell>
        </row>
        <row r="233">
          <cell r="A233" t="str">
            <v>202929400.1000.1222097</v>
          </cell>
          <cell r="B233" t="str">
            <v>IMPRESOS PUBLICACIONES Y AFILIACIONES</v>
          </cell>
          <cell r="C233">
            <v>4300000</v>
          </cell>
          <cell r="D233">
            <v>0</v>
          </cell>
          <cell r="E233">
            <v>0</v>
          </cell>
          <cell r="F233">
            <v>0</v>
          </cell>
          <cell r="G233">
            <v>0</v>
          </cell>
          <cell r="H233">
            <v>0</v>
          </cell>
          <cell r="I233">
            <v>0</v>
          </cell>
          <cell r="J233">
            <v>0</v>
          </cell>
          <cell r="K233">
            <v>0</v>
          </cell>
          <cell r="L233">
            <v>0</v>
          </cell>
          <cell r="M233">
            <v>0</v>
          </cell>
          <cell r="N233">
            <v>0</v>
          </cell>
          <cell r="O233">
            <v>4300000</v>
          </cell>
          <cell r="P233" t="str">
            <v>202929400.1000.1222097</v>
          </cell>
          <cell r="R233">
            <v>4300000</v>
          </cell>
        </row>
        <row r="234">
          <cell r="A234" t="str">
            <v>202929400.1000.1230023</v>
          </cell>
          <cell r="B234" t="str">
            <v>OTROS IMPUESTOS TASAS Y MULTAS</v>
          </cell>
          <cell r="C234">
            <v>4927093</v>
          </cell>
          <cell r="D234">
            <v>0</v>
          </cell>
          <cell r="E234">
            <v>27190276</v>
          </cell>
          <cell r="F234">
            <v>2379707</v>
          </cell>
          <cell r="G234">
            <v>0</v>
          </cell>
          <cell r="H234">
            <v>2395212</v>
          </cell>
          <cell r="I234">
            <v>0</v>
          </cell>
          <cell r="J234">
            <v>4986327</v>
          </cell>
          <cell r="K234">
            <v>0</v>
          </cell>
          <cell r="L234">
            <v>0</v>
          </cell>
          <cell r="M234">
            <v>0</v>
          </cell>
          <cell r="N234">
            <v>0</v>
          </cell>
          <cell r="O234">
            <v>41878615</v>
          </cell>
          <cell r="P234" t="str">
            <v>202929400.1000.1230023</v>
          </cell>
          <cell r="R234">
            <v>41878615</v>
          </cell>
        </row>
        <row r="235">
          <cell r="A235" t="str">
            <v>202929400.1000.2132012</v>
          </cell>
          <cell r="B235" t="str">
            <v>PUBLICIDAD Y PROPAGANDA</v>
          </cell>
          <cell r="C235">
            <v>15237500</v>
          </cell>
          <cell r="D235">
            <v>0</v>
          </cell>
          <cell r="E235">
            <v>0</v>
          </cell>
          <cell r="F235">
            <v>0</v>
          </cell>
          <cell r="G235">
            <v>0</v>
          </cell>
          <cell r="H235">
            <v>0</v>
          </cell>
          <cell r="I235">
            <v>0</v>
          </cell>
          <cell r="J235">
            <v>0</v>
          </cell>
          <cell r="K235">
            <v>0</v>
          </cell>
          <cell r="L235">
            <v>0</v>
          </cell>
          <cell r="M235">
            <v>0</v>
          </cell>
          <cell r="N235">
            <v>0</v>
          </cell>
          <cell r="O235">
            <v>15237500</v>
          </cell>
          <cell r="P235" t="str">
            <v>202929400.1000.2132012</v>
          </cell>
          <cell r="R235">
            <v>15237500</v>
          </cell>
        </row>
        <row r="236">
          <cell r="A236" t="str">
            <v>310131000.1000.1120031</v>
          </cell>
          <cell r="B236" t="str">
            <v>HONORARIOS Y REMUNERACIÓN SERV-TÉCNICOS</v>
          </cell>
          <cell r="C236">
            <v>990000000</v>
          </cell>
          <cell r="D236">
            <v>0</v>
          </cell>
          <cell r="E236">
            <v>3290607945</v>
          </cell>
          <cell r="F236">
            <v>0</v>
          </cell>
          <cell r="G236">
            <v>0</v>
          </cell>
          <cell r="H236">
            <v>0</v>
          </cell>
          <cell r="I236">
            <v>0</v>
          </cell>
          <cell r="J236">
            <v>0</v>
          </cell>
          <cell r="K236">
            <v>0</v>
          </cell>
          <cell r="L236">
            <v>0</v>
          </cell>
          <cell r="M236">
            <v>0</v>
          </cell>
          <cell r="N236">
            <v>0</v>
          </cell>
          <cell r="O236">
            <v>4280607945</v>
          </cell>
          <cell r="P236" t="str">
            <v>310131000.1000.1120031</v>
          </cell>
          <cell r="R236">
            <v>4280607945</v>
          </cell>
        </row>
        <row r="237">
          <cell r="A237" t="str">
            <v>310131000.1000.1122031</v>
          </cell>
          <cell r="B237" t="str">
            <v>HONORARIOS Y REMUNERACIÓN SERV-TÉCNICOS</v>
          </cell>
          <cell r="C237">
            <v>157468030</v>
          </cell>
          <cell r="D237">
            <v>0</v>
          </cell>
          <cell r="E237">
            <v>0</v>
          </cell>
          <cell r="F237">
            <v>0</v>
          </cell>
          <cell r="G237">
            <v>0</v>
          </cell>
          <cell r="H237">
            <v>0</v>
          </cell>
          <cell r="I237">
            <v>0</v>
          </cell>
          <cell r="J237">
            <v>0</v>
          </cell>
          <cell r="K237">
            <v>0</v>
          </cell>
          <cell r="L237">
            <v>0</v>
          </cell>
          <cell r="M237">
            <v>0</v>
          </cell>
          <cell r="N237">
            <v>0</v>
          </cell>
          <cell r="O237">
            <v>157468030</v>
          </cell>
          <cell r="P237" t="str">
            <v>310131000.1000.1122031</v>
          </cell>
          <cell r="R237">
            <v>157468030</v>
          </cell>
        </row>
        <row r="238">
          <cell r="A238" t="str">
            <v>310131000.1000.1124031</v>
          </cell>
          <cell r="B238" t="str">
            <v>HONORARIOS Y REMUNERACIÓN SERV-TÉCNICOS</v>
          </cell>
          <cell r="C238">
            <v>10300000</v>
          </cell>
          <cell r="D238">
            <v>0</v>
          </cell>
          <cell r="E238">
            <v>0</v>
          </cell>
          <cell r="F238">
            <v>0</v>
          </cell>
          <cell r="G238">
            <v>0</v>
          </cell>
          <cell r="H238">
            <v>0</v>
          </cell>
          <cell r="I238">
            <v>0</v>
          </cell>
          <cell r="J238">
            <v>0</v>
          </cell>
          <cell r="K238">
            <v>0</v>
          </cell>
          <cell r="L238">
            <v>0</v>
          </cell>
          <cell r="M238">
            <v>0</v>
          </cell>
          <cell r="N238">
            <v>0</v>
          </cell>
          <cell r="O238">
            <v>10300000</v>
          </cell>
          <cell r="P238" t="str">
            <v>310131000.1000.1124031</v>
          </cell>
          <cell r="R238">
            <v>10300000</v>
          </cell>
        </row>
        <row r="239">
          <cell r="A239" t="str">
            <v>310131000.1000.1126031</v>
          </cell>
          <cell r="B239" t="str">
            <v>HONORARIOS Y REMUNERACIÓN SERV-TÉCNICOS</v>
          </cell>
          <cell r="C239">
            <v>6181877</v>
          </cell>
          <cell r="D239">
            <v>0</v>
          </cell>
          <cell r="E239">
            <v>0</v>
          </cell>
          <cell r="F239">
            <v>0</v>
          </cell>
          <cell r="G239">
            <v>0</v>
          </cell>
          <cell r="H239">
            <v>0</v>
          </cell>
          <cell r="I239">
            <v>0</v>
          </cell>
          <cell r="J239">
            <v>0</v>
          </cell>
          <cell r="K239">
            <v>0</v>
          </cell>
          <cell r="L239">
            <v>0</v>
          </cell>
          <cell r="M239">
            <v>0</v>
          </cell>
          <cell r="N239">
            <v>0</v>
          </cell>
          <cell r="O239">
            <v>6181877</v>
          </cell>
          <cell r="P239" t="str">
            <v>310131000.1000.1126031</v>
          </cell>
          <cell r="R239">
            <v>6181877</v>
          </cell>
        </row>
        <row r="240">
          <cell r="A240" t="str">
            <v>310131000.1000.1220035</v>
          </cell>
          <cell r="B240" t="str">
            <v>PASAJES, VIATICOS Y GASTOS DE VIAJE</v>
          </cell>
          <cell r="C240">
            <v>833440</v>
          </cell>
          <cell r="D240">
            <v>3760720</v>
          </cell>
          <cell r="E240">
            <v>10882460</v>
          </cell>
          <cell r="F240">
            <v>10916185</v>
          </cell>
          <cell r="G240">
            <v>7720600</v>
          </cell>
          <cell r="H240">
            <v>12414385</v>
          </cell>
          <cell r="I240">
            <v>10571814.5</v>
          </cell>
          <cell r="J240">
            <v>2441060</v>
          </cell>
          <cell r="K240">
            <v>0</v>
          </cell>
          <cell r="L240">
            <v>0</v>
          </cell>
          <cell r="M240">
            <v>0</v>
          </cell>
          <cell r="N240">
            <v>0</v>
          </cell>
          <cell r="O240">
            <v>59540664.5</v>
          </cell>
          <cell r="P240" t="str">
            <v>310131000.1000.1220035</v>
          </cell>
          <cell r="R240">
            <v>59540664.5</v>
          </cell>
        </row>
        <row r="241">
          <cell r="A241" t="str">
            <v>310131000.1000.1220097</v>
          </cell>
          <cell r="B241" t="str">
            <v>IMPRESOS PUBLICACIONES Y AFILIACIONES</v>
          </cell>
          <cell r="C241">
            <v>934502</v>
          </cell>
          <cell r="D241">
            <v>0</v>
          </cell>
          <cell r="E241">
            <v>16302000</v>
          </cell>
          <cell r="F241">
            <v>148750</v>
          </cell>
          <cell r="G241">
            <v>2200000</v>
          </cell>
          <cell r="H241">
            <v>0</v>
          </cell>
          <cell r="I241">
            <v>0</v>
          </cell>
          <cell r="J241">
            <v>0</v>
          </cell>
          <cell r="K241">
            <v>0</v>
          </cell>
          <cell r="L241">
            <v>0</v>
          </cell>
          <cell r="M241">
            <v>0</v>
          </cell>
          <cell r="N241">
            <v>0</v>
          </cell>
          <cell r="O241">
            <v>19585252</v>
          </cell>
          <cell r="P241" t="str">
            <v>310131000.1000.1220097</v>
          </cell>
          <cell r="R241">
            <v>19585252</v>
          </cell>
        </row>
        <row r="242">
          <cell r="A242" t="str">
            <v>310131000.1000.1310084</v>
          </cell>
          <cell r="B242" t="str">
            <v>OTRAS TRANSFERENCIAS</v>
          </cell>
          <cell r="C242">
            <v>0</v>
          </cell>
          <cell r="D242">
            <v>0</v>
          </cell>
          <cell r="E242">
            <v>64926025</v>
          </cell>
          <cell r="F242">
            <v>0</v>
          </cell>
          <cell r="G242">
            <v>123457</v>
          </cell>
          <cell r="H242">
            <v>15778824</v>
          </cell>
          <cell r="I242">
            <v>0</v>
          </cell>
          <cell r="J242">
            <v>0</v>
          </cell>
          <cell r="K242">
            <v>0</v>
          </cell>
          <cell r="L242">
            <v>0</v>
          </cell>
          <cell r="M242">
            <v>0</v>
          </cell>
          <cell r="N242">
            <v>0</v>
          </cell>
          <cell r="O242">
            <v>80828306</v>
          </cell>
          <cell r="P242" t="str">
            <v>310131000.1000.1310084</v>
          </cell>
          <cell r="R242">
            <v>80828306</v>
          </cell>
        </row>
        <row r="243">
          <cell r="A243" t="str">
            <v>310131000.1000.2130018</v>
          </cell>
          <cell r="B243" t="str">
            <v>USO DE FRECUENCIAS</v>
          </cell>
          <cell r="C243">
            <v>0</v>
          </cell>
          <cell r="D243">
            <v>0</v>
          </cell>
          <cell r="E243">
            <v>0</v>
          </cell>
          <cell r="F243">
            <v>0</v>
          </cell>
          <cell r="G243">
            <v>0</v>
          </cell>
          <cell r="H243">
            <v>0</v>
          </cell>
          <cell r="I243">
            <v>8901000</v>
          </cell>
          <cell r="J243">
            <v>0</v>
          </cell>
          <cell r="K243">
            <v>0</v>
          </cell>
          <cell r="L243">
            <v>0</v>
          </cell>
          <cell r="M243">
            <v>0</v>
          </cell>
          <cell r="N243">
            <v>0</v>
          </cell>
          <cell r="O243">
            <v>8901000</v>
          </cell>
          <cell r="P243" t="str">
            <v>310131000.1000.2130018</v>
          </cell>
          <cell r="R243">
            <v>8901000</v>
          </cell>
        </row>
        <row r="244">
          <cell r="A244" t="str">
            <v>310131010.1000.1120031</v>
          </cell>
          <cell r="B244" t="str">
            <v>HONORARIOS Y REMUNERACIÓN SERV-TÉCNICOS</v>
          </cell>
          <cell r="C244">
            <v>0</v>
          </cell>
          <cell r="D244">
            <v>0</v>
          </cell>
          <cell r="E244">
            <v>0</v>
          </cell>
          <cell r="F244">
            <v>0</v>
          </cell>
          <cell r="G244">
            <v>54482936</v>
          </cell>
          <cell r="H244">
            <v>0</v>
          </cell>
          <cell r="I244">
            <v>0</v>
          </cell>
          <cell r="J244">
            <v>0</v>
          </cell>
          <cell r="K244">
            <v>0</v>
          </cell>
          <cell r="L244">
            <v>0</v>
          </cell>
          <cell r="M244">
            <v>0</v>
          </cell>
          <cell r="N244">
            <v>0</v>
          </cell>
          <cell r="O244">
            <v>54482936</v>
          </cell>
          <cell r="P244" t="str">
            <v>310131010.1000.1120031</v>
          </cell>
          <cell r="R244">
            <v>54482936</v>
          </cell>
        </row>
        <row r="245">
          <cell r="A245" t="str">
            <v>310131010.1000.1122031</v>
          </cell>
          <cell r="B245" t="str">
            <v>HONORARIOS Y REMUNERACIÓN SERV-TÉCNICOS</v>
          </cell>
          <cell r="C245">
            <v>7400000</v>
          </cell>
          <cell r="D245">
            <v>0</v>
          </cell>
          <cell r="E245">
            <v>0</v>
          </cell>
          <cell r="F245">
            <v>0</v>
          </cell>
          <cell r="G245">
            <v>0</v>
          </cell>
          <cell r="H245">
            <v>0</v>
          </cell>
          <cell r="I245">
            <v>0</v>
          </cell>
          <cell r="J245">
            <v>0</v>
          </cell>
          <cell r="K245">
            <v>0</v>
          </cell>
          <cell r="L245">
            <v>0</v>
          </cell>
          <cell r="M245">
            <v>0</v>
          </cell>
          <cell r="N245">
            <v>0</v>
          </cell>
          <cell r="O245">
            <v>7400000</v>
          </cell>
          <cell r="P245" t="str">
            <v>310131010.1000.1122031</v>
          </cell>
          <cell r="R245">
            <v>7400000</v>
          </cell>
        </row>
        <row r="246">
          <cell r="A246" t="str">
            <v>310131010.1000.1212003</v>
          </cell>
          <cell r="B246" t="str">
            <v>MATERIALES Y SUMINISTROS</v>
          </cell>
          <cell r="C246">
            <v>60422325.960000001</v>
          </cell>
          <cell r="D246">
            <v>0</v>
          </cell>
          <cell r="E246">
            <v>0</v>
          </cell>
          <cell r="F246">
            <v>0</v>
          </cell>
          <cell r="G246">
            <v>-1659960.4</v>
          </cell>
          <cell r="H246">
            <v>0</v>
          </cell>
          <cell r="I246">
            <v>0</v>
          </cell>
          <cell r="J246">
            <v>0</v>
          </cell>
          <cell r="K246">
            <v>0</v>
          </cell>
          <cell r="L246">
            <v>0</v>
          </cell>
          <cell r="M246">
            <v>0</v>
          </cell>
          <cell r="N246">
            <v>0</v>
          </cell>
          <cell r="O246">
            <v>58762365.560000002</v>
          </cell>
          <cell r="P246" t="str">
            <v>310131010.1000.1212003</v>
          </cell>
          <cell r="R246">
            <v>58762365.560000002</v>
          </cell>
        </row>
        <row r="247">
          <cell r="A247" t="str">
            <v>310131010.1000.1212022</v>
          </cell>
          <cell r="B247" t="str">
            <v>COMPRA DE EQUIPO</v>
          </cell>
          <cell r="C247">
            <v>158090889.91999999</v>
          </cell>
          <cell r="D247">
            <v>0</v>
          </cell>
          <cell r="E247">
            <v>0</v>
          </cell>
          <cell r="F247">
            <v>0</v>
          </cell>
          <cell r="G247">
            <v>0</v>
          </cell>
          <cell r="H247">
            <v>0</v>
          </cell>
          <cell r="I247">
            <v>0</v>
          </cell>
          <cell r="J247">
            <v>0</v>
          </cell>
          <cell r="K247">
            <v>0</v>
          </cell>
          <cell r="L247">
            <v>0</v>
          </cell>
          <cell r="M247">
            <v>0</v>
          </cell>
          <cell r="N247">
            <v>0</v>
          </cell>
          <cell r="O247">
            <v>158090889.91999999</v>
          </cell>
          <cell r="P247" t="str">
            <v>310131010.1000.1212022</v>
          </cell>
          <cell r="R247">
            <v>158090889.91999999</v>
          </cell>
        </row>
        <row r="248">
          <cell r="A248" t="str">
            <v>310131010.1000.1214003</v>
          </cell>
          <cell r="B248" t="str">
            <v>MATERIALES Y SUMINISTROS</v>
          </cell>
          <cell r="C248">
            <v>239886727</v>
          </cell>
          <cell r="D248">
            <v>0</v>
          </cell>
          <cell r="E248">
            <v>0</v>
          </cell>
          <cell r="F248">
            <v>0</v>
          </cell>
          <cell r="G248">
            <v>0</v>
          </cell>
          <cell r="H248">
            <v>0</v>
          </cell>
          <cell r="I248">
            <v>0</v>
          </cell>
          <cell r="J248">
            <v>0</v>
          </cell>
          <cell r="K248">
            <v>0</v>
          </cell>
          <cell r="L248">
            <v>0</v>
          </cell>
          <cell r="M248">
            <v>0</v>
          </cell>
          <cell r="N248">
            <v>0</v>
          </cell>
          <cell r="O248">
            <v>239886727</v>
          </cell>
          <cell r="P248" t="str">
            <v>310131010.1000.1214003</v>
          </cell>
          <cell r="R248">
            <v>239886727</v>
          </cell>
        </row>
        <row r="249">
          <cell r="A249" t="str">
            <v>310131010.1000.1214022</v>
          </cell>
          <cell r="B249" t="str">
            <v>COMPRA DE EQUIPO</v>
          </cell>
          <cell r="C249">
            <v>37898298.079999998</v>
          </cell>
          <cell r="D249">
            <v>0</v>
          </cell>
          <cell r="E249">
            <v>0</v>
          </cell>
          <cell r="F249">
            <v>0</v>
          </cell>
          <cell r="G249">
            <v>0</v>
          </cell>
          <cell r="H249">
            <v>0</v>
          </cell>
          <cell r="I249">
            <v>0</v>
          </cell>
          <cell r="J249">
            <v>0</v>
          </cell>
          <cell r="K249">
            <v>0</v>
          </cell>
          <cell r="L249">
            <v>0</v>
          </cell>
          <cell r="M249">
            <v>0</v>
          </cell>
          <cell r="N249">
            <v>0</v>
          </cell>
          <cell r="O249">
            <v>37898298.079999998</v>
          </cell>
          <cell r="P249" t="str">
            <v>310131010.1000.1214022</v>
          </cell>
          <cell r="R249">
            <v>37898298.079999998</v>
          </cell>
        </row>
        <row r="250">
          <cell r="A250" t="str">
            <v>310131010.1000.1216003</v>
          </cell>
          <cell r="B250" t="str">
            <v>MATERIALES Y SUMINISTROS</v>
          </cell>
          <cell r="C250">
            <v>427122314</v>
          </cell>
          <cell r="D250">
            <v>0</v>
          </cell>
          <cell r="E250">
            <v>0</v>
          </cell>
          <cell r="F250">
            <v>0</v>
          </cell>
          <cell r="G250">
            <v>0</v>
          </cell>
          <cell r="H250">
            <v>0</v>
          </cell>
          <cell r="I250">
            <v>0</v>
          </cell>
          <cell r="J250">
            <v>0</v>
          </cell>
          <cell r="K250">
            <v>0</v>
          </cell>
          <cell r="L250">
            <v>0</v>
          </cell>
          <cell r="M250">
            <v>0</v>
          </cell>
          <cell r="N250">
            <v>0</v>
          </cell>
          <cell r="O250">
            <v>427122314</v>
          </cell>
          <cell r="P250" t="str">
            <v>310131010.1000.1216003</v>
          </cell>
          <cell r="R250">
            <v>427122314</v>
          </cell>
        </row>
        <row r="251">
          <cell r="A251" t="str">
            <v>310131010.1000.1220039</v>
          </cell>
          <cell r="B251" t="str">
            <v>SERVICIOS PUBLICOS</v>
          </cell>
          <cell r="C251">
            <v>0</v>
          </cell>
          <cell r="D251">
            <v>110530546</v>
          </cell>
          <cell r="E251">
            <v>99277294</v>
          </cell>
          <cell r="F251">
            <v>18099427</v>
          </cell>
          <cell r="G251">
            <v>0</v>
          </cell>
          <cell r="H251">
            <v>0</v>
          </cell>
          <cell r="I251">
            <v>0</v>
          </cell>
          <cell r="J251">
            <v>441964</v>
          </cell>
          <cell r="K251">
            <v>0</v>
          </cell>
          <cell r="L251">
            <v>0</v>
          </cell>
          <cell r="M251">
            <v>0</v>
          </cell>
          <cell r="N251">
            <v>0</v>
          </cell>
          <cell r="O251">
            <v>228349231</v>
          </cell>
          <cell r="P251" t="str">
            <v>310131010.1000.1220039</v>
          </cell>
          <cell r="R251">
            <v>228349231</v>
          </cell>
        </row>
        <row r="252">
          <cell r="A252" t="str">
            <v>310131010.1000.1220097</v>
          </cell>
          <cell r="B252" t="str">
            <v>IMPRESOS PUBLICACIONES Y AFILIACIONES</v>
          </cell>
          <cell r="C252">
            <v>0</v>
          </cell>
          <cell r="D252">
            <v>0</v>
          </cell>
          <cell r="E252">
            <v>0</v>
          </cell>
          <cell r="F252">
            <v>0</v>
          </cell>
          <cell r="G252">
            <v>0</v>
          </cell>
          <cell r="H252">
            <v>0</v>
          </cell>
          <cell r="I252">
            <v>1719468</v>
          </cell>
          <cell r="J252">
            <v>0</v>
          </cell>
          <cell r="K252">
            <v>0</v>
          </cell>
          <cell r="L252">
            <v>0</v>
          </cell>
          <cell r="M252">
            <v>0</v>
          </cell>
          <cell r="N252">
            <v>0</v>
          </cell>
          <cell r="O252">
            <v>1719468</v>
          </cell>
          <cell r="P252" t="str">
            <v>310131010.1000.1220097</v>
          </cell>
          <cell r="R252">
            <v>1719468</v>
          </cell>
        </row>
        <row r="253">
          <cell r="A253" t="str">
            <v>310131010.1000.1226013</v>
          </cell>
          <cell r="B253" t="str">
            <v>ARRENDAMIENTO</v>
          </cell>
          <cell r="C253">
            <v>29143199</v>
          </cell>
          <cell r="D253">
            <v>0</v>
          </cell>
          <cell r="E253">
            <v>0</v>
          </cell>
          <cell r="F253">
            <v>0</v>
          </cell>
          <cell r="G253">
            <v>-29143199</v>
          </cell>
          <cell r="H253">
            <v>0</v>
          </cell>
          <cell r="I253">
            <v>0</v>
          </cell>
          <cell r="J253">
            <v>0</v>
          </cell>
          <cell r="K253">
            <v>0</v>
          </cell>
          <cell r="L253">
            <v>0</v>
          </cell>
          <cell r="M253">
            <v>0</v>
          </cell>
          <cell r="N253">
            <v>0</v>
          </cell>
          <cell r="O253">
            <v>0</v>
          </cell>
          <cell r="P253" t="str">
            <v>310131010.1000.1226013</v>
          </cell>
          <cell r="R253">
            <v>0</v>
          </cell>
        </row>
        <row r="254">
          <cell r="A254" t="str">
            <v>310131010.1000.1226041</v>
          </cell>
          <cell r="B254" t="str">
            <v>COMUNICACIÓN Y TRANSPORTE</v>
          </cell>
          <cell r="C254">
            <v>1150000</v>
          </cell>
          <cell r="D254">
            <v>0</v>
          </cell>
          <cell r="E254">
            <v>0</v>
          </cell>
          <cell r="F254">
            <v>0</v>
          </cell>
          <cell r="G254">
            <v>0</v>
          </cell>
          <cell r="H254">
            <v>0</v>
          </cell>
          <cell r="I254">
            <v>0</v>
          </cell>
          <cell r="J254">
            <v>0</v>
          </cell>
          <cell r="K254">
            <v>0</v>
          </cell>
          <cell r="L254">
            <v>0</v>
          </cell>
          <cell r="M254">
            <v>0</v>
          </cell>
          <cell r="N254">
            <v>0</v>
          </cell>
          <cell r="O254">
            <v>1150000</v>
          </cell>
          <cell r="P254" t="str">
            <v>310131010.1000.1226041</v>
          </cell>
          <cell r="R254">
            <v>1150000</v>
          </cell>
        </row>
        <row r="255">
          <cell r="A255" t="str">
            <v>310131010.1000.2112021</v>
          </cell>
          <cell r="B255" t="str">
            <v>COMPRA DE BIENES PARA LA VENTA</v>
          </cell>
          <cell r="C255">
            <v>574780</v>
          </cell>
          <cell r="D255">
            <v>0</v>
          </cell>
          <cell r="E255">
            <v>0</v>
          </cell>
          <cell r="F255">
            <v>0</v>
          </cell>
          <cell r="G255">
            <v>0</v>
          </cell>
          <cell r="H255">
            <v>0</v>
          </cell>
          <cell r="I255">
            <v>0</v>
          </cell>
          <cell r="J255">
            <v>0</v>
          </cell>
          <cell r="K255">
            <v>0</v>
          </cell>
          <cell r="L255">
            <v>0</v>
          </cell>
          <cell r="M255">
            <v>0</v>
          </cell>
          <cell r="N255">
            <v>0</v>
          </cell>
          <cell r="O255">
            <v>574780</v>
          </cell>
          <cell r="P255" t="str">
            <v>310131010.1000.2112021</v>
          </cell>
          <cell r="R255">
            <v>574780</v>
          </cell>
        </row>
        <row r="256">
          <cell r="A256" t="str">
            <v>310131010.1000.2212047</v>
          </cell>
          <cell r="B256" t="str">
            <v>PRODUCTOS QUIMICOS Y SIMILARES</v>
          </cell>
          <cell r="C256">
            <v>158184182</v>
          </cell>
          <cell r="D256">
            <v>0</v>
          </cell>
          <cell r="E256">
            <v>0</v>
          </cell>
          <cell r="F256">
            <v>0</v>
          </cell>
          <cell r="G256">
            <v>0</v>
          </cell>
          <cell r="H256">
            <v>0</v>
          </cell>
          <cell r="I256">
            <v>0</v>
          </cell>
          <cell r="J256">
            <v>0</v>
          </cell>
          <cell r="K256">
            <v>0</v>
          </cell>
          <cell r="L256">
            <v>0</v>
          </cell>
          <cell r="M256">
            <v>0</v>
          </cell>
          <cell r="N256">
            <v>0</v>
          </cell>
          <cell r="O256">
            <v>158184182</v>
          </cell>
          <cell r="P256" t="str">
            <v>310131010.1000.2212047</v>
          </cell>
          <cell r="R256">
            <v>158184182</v>
          </cell>
        </row>
        <row r="257">
          <cell r="A257" t="str">
            <v>310131010.1000.2214047</v>
          </cell>
          <cell r="B257" t="str">
            <v>PRODUCTOS QUIMICOS Y SIMILARES</v>
          </cell>
          <cell r="C257">
            <v>15299959</v>
          </cell>
          <cell r="D257">
            <v>0</v>
          </cell>
          <cell r="E257">
            <v>0</v>
          </cell>
          <cell r="F257">
            <v>0</v>
          </cell>
          <cell r="G257">
            <v>0</v>
          </cell>
          <cell r="H257">
            <v>0</v>
          </cell>
          <cell r="I257">
            <v>0</v>
          </cell>
          <cell r="J257">
            <v>0</v>
          </cell>
          <cell r="K257">
            <v>0</v>
          </cell>
          <cell r="L257">
            <v>0</v>
          </cell>
          <cell r="M257">
            <v>0</v>
          </cell>
          <cell r="N257">
            <v>0</v>
          </cell>
          <cell r="O257">
            <v>15299959</v>
          </cell>
          <cell r="P257" t="str">
            <v>310131010.1000.2214047</v>
          </cell>
          <cell r="R257">
            <v>15299959</v>
          </cell>
        </row>
        <row r="258">
          <cell r="A258" t="str">
            <v>310131015.1000.1110005</v>
          </cell>
          <cell r="B258" t="str">
            <v>VACACIONES</v>
          </cell>
          <cell r="C258">
            <v>141496440</v>
          </cell>
          <cell r="D258">
            <v>123902215</v>
          </cell>
          <cell r="E258">
            <v>159286156</v>
          </cell>
          <cell r="F258">
            <v>102369920</v>
          </cell>
          <cell r="G258">
            <v>142177169</v>
          </cell>
          <cell r="H258">
            <v>149099209</v>
          </cell>
          <cell r="I258">
            <v>144985192</v>
          </cell>
          <cell r="J258">
            <v>159821766</v>
          </cell>
          <cell r="K258">
            <v>0</v>
          </cell>
          <cell r="L258">
            <v>0</v>
          </cell>
          <cell r="M258">
            <v>0</v>
          </cell>
          <cell r="N258">
            <v>0</v>
          </cell>
          <cell r="O258">
            <v>1123138067</v>
          </cell>
          <cell r="P258" t="str">
            <v>310131015.1000.1110005</v>
          </cell>
          <cell r="R258">
            <v>1123138067</v>
          </cell>
        </row>
        <row r="259">
          <cell r="A259" t="str">
            <v>310131015.1000.1110007</v>
          </cell>
          <cell r="B259" t="str">
            <v>SUELDO PERSONAL DE NÓMINA</v>
          </cell>
          <cell r="C259">
            <v>1596346453</v>
          </cell>
          <cell r="D259">
            <v>1490809275</v>
          </cell>
          <cell r="E259">
            <v>1527848500</v>
          </cell>
          <cell r="F259">
            <v>1556065697</v>
          </cell>
          <cell r="G259">
            <v>1605276885</v>
          </cell>
          <cell r="H259">
            <v>1544488335</v>
          </cell>
          <cell r="I259">
            <v>1625587860</v>
          </cell>
          <cell r="J259">
            <v>1514767469</v>
          </cell>
          <cell r="K259">
            <v>0</v>
          </cell>
          <cell r="L259">
            <v>0</v>
          </cell>
          <cell r="M259">
            <v>0</v>
          </cell>
          <cell r="N259">
            <v>0</v>
          </cell>
          <cell r="O259">
            <v>12461190474</v>
          </cell>
          <cell r="P259" t="str">
            <v>310131015.1000.1110007</v>
          </cell>
          <cell r="R259">
            <v>12461190474</v>
          </cell>
        </row>
        <row r="260">
          <cell r="A260" t="str">
            <v>310131015.1000.1110008</v>
          </cell>
          <cell r="B260" t="str">
            <v>HORAS EXTRAS DIURNAS, NOCTURNAS, DOMINICALES Y FESTIVOS</v>
          </cell>
          <cell r="C260">
            <v>213553396</v>
          </cell>
          <cell r="D260">
            <v>209013750</v>
          </cell>
          <cell r="E260">
            <v>111653526</v>
          </cell>
          <cell r="F260">
            <v>192144528</v>
          </cell>
          <cell r="G260">
            <v>163908194</v>
          </cell>
          <cell r="H260">
            <v>161089857</v>
          </cell>
          <cell r="I260">
            <v>209726409</v>
          </cell>
          <cell r="J260">
            <v>143365809</v>
          </cell>
          <cell r="K260">
            <v>0</v>
          </cell>
          <cell r="L260">
            <v>0</v>
          </cell>
          <cell r="M260">
            <v>0</v>
          </cell>
          <cell r="N260">
            <v>0</v>
          </cell>
          <cell r="O260">
            <v>1404455469</v>
          </cell>
          <cell r="P260" t="str">
            <v>310131015.1000.1110008</v>
          </cell>
          <cell r="R260">
            <v>1404455469</v>
          </cell>
        </row>
        <row r="261">
          <cell r="A261" t="str">
            <v>310131015.1000.1110009</v>
          </cell>
          <cell r="B261" t="str">
            <v>PRIMA DE VACACIONES</v>
          </cell>
          <cell r="C261">
            <v>180272291</v>
          </cell>
          <cell r="D261">
            <v>168380332</v>
          </cell>
          <cell r="E261">
            <v>199895496</v>
          </cell>
          <cell r="F261">
            <v>124732412</v>
          </cell>
          <cell r="G261">
            <v>180686932</v>
          </cell>
          <cell r="H261">
            <v>184246055</v>
          </cell>
          <cell r="I261">
            <v>176353846</v>
          </cell>
          <cell r="J261">
            <v>208014414</v>
          </cell>
          <cell r="K261">
            <v>0</v>
          </cell>
          <cell r="L261">
            <v>0</v>
          </cell>
          <cell r="M261">
            <v>0</v>
          </cell>
          <cell r="N261">
            <v>0</v>
          </cell>
          <cell r="O261">
            <v>1422581778</v>
          </cell>
          <cell r="P261" t="str">
            <v>310131015.1000.1110009</v>
          </cell>
          <cell r="R261">
            <v>1422581778</v>
          </cell>
        </row>
        <row r="262">
          <cell r="A262" t="str">
            <v>310131015.1000.1110010</v>
          </cell>
          <cell r="B262" t="str">
            <v>PRIMA SEMESTRAL EXTRALEGAL DE MAYO</v>
          </cell>
          <cell r="C262">
            <v>0</v>
          </cell>
          <cell r="D262">
            <v>0</v>
          </cell>
          <cell r="E262">
            <v>0</v>
          </cell>
          <cell r="F262">
            <v>0</v>
          </cell>
          <cell r="G262">
            <v>612767761</v>
          </cell>
          <cell r="H262">
            <v>15449753</v>
          </cell>
          <cell r="I262">
            <v>1764608</v>
          </cell>
          <cell r="J262">
            <v>78925</v>
          </cell>
          <cell r="K262">
            <v>0</v>
          </cell>
          <cell r="L262">
            <v>0</v>
          </cell>
          <cell r="M262">
            <v>0</v>
          </cell>
          <cell r="N262">
            <v>0</v>
          </cell>
          <cell r="O262">
            <v>630061047</v>
          </cell>
          <cell r="P262" t="str">
            <v>310131015.1000.1110010</v>
          </cell>
          <cell r="R262">
            <v>630061047</v>
          </cell>
        </row>
        <row r="263">
          <cell r="A263" t="str">
            <v>310131015.1000.1110017</v>
          </cell>
          <cell r="B263" t="str">
            <v>PRIMA SEMESTRAL DE JUNIO</v>
          </cell>
          <cell r="C263">
            <v>0</v>
          </cell>
          <cell r="D263">
            <v>0</v>
          </cell>
          <cell r="E263">
            <v>0</v>
          </cell>
          <cell r="F263">
            <v>0</v>
          </cell>
          <cell r="G263">
            <v>0</v>
          </cell>
          <cell r="H263">
            <v>944971316</v>
          </cell>
          <cell r="I263">
            <v>13548546</v>
          </cell>
          <cell r="J263">
            <v>504519</v>
          </cell>
          <cell r="K263">
            <v>0</v>
          </cell>
          <cell r="L263">
            <v>0</v>
          </cell>
          <cell r="M263">
            <v>0</v>
          </cell>
          <cell r="N263">
            <v>0</v>
          </cell>
          <cell r="O263">
            <v>959024381</v>
          </cell>
          <cell r="P263" t="str">
            <v>310131015.1000.1110017</v>
          </cell>
          <cell r="R263">
            <v>959024381</v>
          </cell>
        </row>
        <row r="264">
          <cell r="A264" t="str">
            <v>310131015.1000.1110019</v>
          </cell>
          <cell r="B264" t="str">
            <v>PRIMA DE NAVIDAD</v>
          </cell>
          <cell r="C264">
            <v>12383660</v>
          </cell>
          <cell r="D264">
            <v>253677</v>
          </cell>
          <cell r="E264">
            <v>10840</v>
          </cell>
          <cell r="F264">
            <v>2529</v>
          </cell>
          <cell r="G264">
            <v>0</v>
          </cell>
          <cell r="H264">
            <v>0</v>
          </cell>
          <cell r="I264">
            <v>0</v>
          </cell>
          <cell r="J264">
            <v>1157779</v>
          </cell>
          <cell r="K264">
            <v>0</v>
          </cell>
          <cell r="L264">
            <v>0</v>
          </cell>
          <cell r="M264">
            <v>0</v>
          </cell>
          <cell r="N264">
            <v>0</v>
          </cell>
          <cell r="O264">
            <v>13808485</v>
          </cell>
          <cell r="P264" t="str">
            <v>310131015.1000.1110019</v>
          </cell>
          <cell r="R264">
            <v>13808485</v>
          </cell>
        </row>
        <row r="265">
          <cell r="A265" t="str">
            <v>310131015.1000.1110024</v>
          </cell>
          <cell r="B265" t="str">
            <v>INTERESES DE LA CESANTIAS</v>
          </cell>
          <cell r="C265">
            <v>6240072</v>
          </cell>
          <cell r="D265">
            <v>251471141</v>
          </cell>
          <cell r="E265">
            <v>0</v>
          </cell>
          <cell r="F265">
            <v>0</v>
          </cell>
          <cell r="G265">
            <v>0</v>
          </cell>
          <cell r="H265">
            <v>0</v>
          </cell>
          <cell r="I265">
            <v>0</v>
          </cell>
          <cell r="J265">
            <v>167118</v>
          </cell>
          <cell r="K265">
            <v>0</v>
          </cell>
          <cell r="L265">
            <v>0</v>
          </cell>
          <cell r="M265">
            <v>0</v>
          </cell>
          <cell r="N265">
            <v>0</v>
          </cell>
          <cell r="O265">
            <v>257878331</v>
          </cell>
          <cell r="P265" t="str">
            <v>310131015.1000.1110024</v>
          </cell>
          <cell r="R265">
            <v>257878331</v>
          </cell>
        </row>
        <row r="266">
          <cell r="A266" t="str">
            <v>310131015.1000.1110027</v>
          </cell>
          <cell r="B266" t="str">
            <v>PRIMA DE ANTIGUEDAD</v>
          </cell>
          <cell r="C266">
            <v>279037416</v>
          </cell>
          <cell r="D266">
            <v>241957881</v>
          </cell>
          <cell r="E266">
            <v>252368650</v>
          </cell>
          <cell r="F266">
            <v>187918026</v>
          </cell>
          <cell r="G266">
            <v>248424236</v>
          </cell>
          <cell r="H266">
            <v>278970650</v>
          </cell>
          <cell r="I266">
            <v>233872884</v>
          </cell>
          <cell r="J266">
            <v>302725817</v>
          </cell>
          <cell r="K266">
            <v>0</v>
          </cell>
          <cell r="L266">
            <v>0</v>
          </cell>
          <cell r="M266">
            <v>0</v>
          </cell>
          <cell r="N266">
            <v>0</v>
          </cell>
          <cell r="O266">
            <v>2025275560</v>
          </cell>
          <cell r="P266" t="str">
            <v>310131015.1000.1110027</v>
          </cell>
          <cell r="R266">
            <v>2025275560</v>
          </cell>
        </row>
        <row r="267">
          <cell r="A267" t="str">
            <v>310131015.1000.1110029</v>
          </cell>
          <cell r="B267" t="str">
            <v>PRIMA SEMESTRAL EXTRA DE NAVIDAD</v>
          </cell>
          <cell r="C267">
            <v>652597</v>
          </cell>
          <cell r="D267">
            <v>0</v>
          </cell>
          <cell r="E267">
            <v>0</v>
          </cell>
          <cell r="F267">
            <v>30338</v>
          </cell>
          <cell r="G267">
            <v>0</v>
          </cell>
          <cell r="H267">
            <v>0</v>
          </cell>
          <cell r="I267">
            <v>0</v>
          </cell>
          <cell r="J267">
            <v>0</v>
          </cell>
          <cell r="K267">
            <v>0</v>
          </cell>
          <cell r="L267">
            <v>0</v>
          </cell>
          <cell r="M267">
            <v>0</v>
          </cell>
          <cell r="N267">
            <v>0</v>
          </cell>
          <cell r="O267">
            <v>682935</v>
          </cell>
          <cell r="P267" t="str">
            <v>310131015.1000.1110029</v>
          </cell>
          <cell r="R267">
            <v>682935</v>
          </cell>
        </row>
        <row r="268">
          <cell r="A268" t="str">
            <v>310131015.1000.1118005</v>
          </cell>
          <cell r="B268" t="str">
            <v>VACACIONES</v>
          </cell>
          <cell r="C268">
            <v>73136</v>
          </cell>
          <cell r="D268">
            <v>0</v>
          </cell>
          <cell r="E268">
            <v>0</v>
          </cell>
          <cell r="F268">
            <v>0</v>
          </cell>
          <cell r="G268">
            <v>0</v>
          </cell>
          <cell r="H268">
            <v>0</v>
          </cell>
          <cell r="I268">
            <v>0</v>
          </cell>
          <cell r="J268">
            <v>0</v>
          </cell>
          <cell r="K268">
            <v>0</v>
          </cell>
          <cell r="L268">
            <v>0</v>
          </cell>
          <cell r="M268">
            <v>0</v>
          </cell>
          <cell r="N268">
            <v>0</v>
          </cell>
          <cell r="O268">
            <v>73136</v>
          </cell>
          <cell r="P268" t="str">
            <v>310131015.1000.1118005</v>
          </cell>
          <cell r="R268">
            <v>73136</v>
          </cell>
        </row>
        <row r="269">
          <cell r="A269" t="str">
            <v>310131015.1000.1118009</v>
          </cell>
          <cell r="B269" t="str">
            <v>PRIMA DE VACACIONES</v>
          </cell>
          <cell r="C269">
            <v>130923</v>
          </cell>
          <cell r="D269">
            <v>0</v>
          </cell>
          <cell r="E269">
            <v>0</v>
          </cell>
          <cell r="F269">
            <v>0</v>
          </cell>
          <cell r="G269">
            <v>0</v>
          </cell>
          <cell r="H269">
            <v>0</v>
          </cell>
          <cell r="I269">
            <v>0</v>
          </cell>
          <cell r="J269">
            <v>0</v>
          </cell>
          <cell r="K269">
            <v>0</v>
          </cell>
          <cell r="L269">
            <v>0</v>
          </cell>
          <cell r="M269">
            <v>0</v>
          </cell>
          <cell r="N269">
            <v>0</v>
          </cell>
          <cell r="O269">
            <v>130923</v>
          </cell>
          <cell r="P269" t="str">
            <v>310131015.1000.1118009</v>
          </cell>
          <cell r="R269">
            <v>130923</v>
          </cell>
        </row>
        <row r="270">
          <cell r="A270" t="str">
            <v>310131015.1000.1118024</v>
          </cell>
          <cell r="B270" t="str">
            <v>INTERESES DE LA CESANTIAS</v>
          </cell>
          <cell r="C270">
            <v>132621</v>
          </cell>
          <cell r="D270">
            <v>0</v>
          </cell>
          <cell r="E270">
            <v>0</v>
          </cell>
          <cell r="F270">
            <v>0</v>
          </cell>
          <cell r="G270">
            <v>0</v>
          </cell>
          <cell r="H270">
            <v>0</v>
          </cell>
          <cell r="I270">
            <v>0</v>
          </cell>
          <cell r="J270">
            <v>0</v>
          </cell>
          <cell r="K270">
            <v>0</v>
          </cell>
          <cell r="L270">
            <v>0</v>
          </cell>
          <cell r="M270">
            <v>0</v>
          </cell>
          <cell r="N270">
            <v>0</v>
          </cell>
          <cell r="O270">
            <v>132621</v>
          </cell>
          <cell r="P270" t="str">
            <v>310131015.1000.1118024</v>
          </cell>
          <cell r="R270">
            <v>132621</v>
          </cell>
        </row>
        <row r="271">
          <cell r="A271" t="str">
            <v>310131015.1000.1120014</v>
          </cell>
          <cell r="B271" t="str">
            <v>REMUNERACION APRENDICES</v>
          </cell>
          <cell r="C271">
            <v>36569702</v>
          </cell>
          <cell r="D271">
            <v>8988466</v>
          </cell>
          <cell r="E271">
            <v>29733976</v>
          </cell>
          <cell r="F271">
            <v>20724705</v>
          </cell>
          <cell r="G271">
            <v>7524522</v>
          </cell>
          <cell r="H271">
            <v>3696000</v>
          </cell>
          <cell r="I271">
            <v>13454740</v>
          </cell>
          <cell r="J271">
            <v>18921467</v>
          </cell>
          <cell r="K271">
            <v>0</v>
          </cell>
          <cell r="L271">
            <v>0</v>
          </cell>
          <cell r="M271">
            <v>0</v>
          </cell>
          <cell r="N271">
            <v>0</v>
          </cell>
          <cell r="O271">
            <v>139613578</v>
          </cell>
          <cell r="P271" t="str">
            <v>310131015.1000.1120014</v>
          </cell>
          <cell r="R271">
            <v>139613578</v>
          </cell>
        </row>
        <row r="272">
          <cell r="A272" t="str">
            <v>310131015.1000.1120031</v>
          </cell>
          <cell r="B272" t="str">
            <v>HONORARIOS Y REMUNERACIÓN SERV-TÉCNICOS</v>
          </cell>
          <cell r="C272">
            <v>164372599</v>
          </cell>
          <cell r="D272">
            <v>0</v>
          </cell>
          <cell r="E272">
            <v>0</v>
          </cell>
          <cell r="F272">
            <v>0</v>
          </cell>
          <cell r="G272">
            <v>0</v>
          </cell>
          <cell r="H272">
            <v>0</v>
          </cell>
          <cell r="I272">
            <v>0</v>
          </cell>
          <cell r="J272">
            <v>82280422.549999997</v>
          </cell>
          <cell r="K272">
            <v>0</v>
          </cell>
          <cell r="L272">
            <v>0</v>
          </cell>
          <cell r="M272">
            <v>0</v>
          </cell>
          <cell r="N272">
            <v>0</v>
          </cell>
          <cell r="O272">
            <v>246653021.55000001</v>
          </cell>
          <cell r="P272" t="str">
            <v>310131015.1000.1120031</v>
          </cell>
          <cell r="R272">
            <v>246653021.55000001</v>
          </cell>
        </row>
        <row r="273">
          <cell r="A273" t="str">
            <v>310131015.1000.1122014</v>
          </cell>
          <cell r="B273" t="str">
            <v>REMUNERACION APRENDICES</v>
          </cell>
          <cell r="C273">
            <v>343679</v>
          </cell>
          <cell r="D273">
            <v>-4879</v>
          </cell>
          <cell r="E273">
            <v>0</v>
          </cell>
          <cell r="F273">
            <v>0</v>
          </cell>
          <cell r="G273">
            <v>0</v>
          </cell>
          <cell r="H273">
            <v>0</v>
          </cell>
          <cell r="I273">
            <v>0</v>
          </cell>
          <cell r="J273">
            <v>0</v>
          </cell>
          <cell r="K273">
            <v>0</v>
          </cell>
          <cell r="L273">
            <v>0</v>
          </cell>
          <cell r="M273">
            <v>0</v>
          </cell>
          <cell r="N273">
            <v>0</v>
          </cell>
          <cell r="O273">
            <v>338800</v>
          </cell>
          <cell r="P273" t="str">
            <v>310131015.1000.1122014</v>
          </cell>
          <cell r="R273">
            <v>338800</v>
          </cell>
        </row>
        <row r="274">
          <cell r="A274" t="str">
            <v>310131015.1000.1122031</v>
          </cell>
          <cell r="B274" t="str">
            <v>HONORARIOS Y REMUNERACIÓN SERV-TÉCNICOS</v>
          </cell>
          <cell r="C274">
            <v>159238903.15000001</v>
          </cell>
          <cell r="D274">
            <v>0</v>
          </cell>
          <cell r="E274">
            <v>0</v>
          </cell>
          <cell r="F274">
            <v>0</v>
          </cell>
          <cell r="G274">
            <v>0</v>
          </cell>
          <cell r="H274">
            <v>0</v>
          </cell>
          <cell r="I274">
            <v>0</v>
          </cell>
          <cell r="J274">
            <v>0</v>
          </cell>
          <cell r="K274">
            <v>0</v>
          </cell>
          <cell r="L274">
            <v>0</v>
          </cell>
          <cell r="M274">
            <v>0</v>
          </cell>
          <cell r="N274">
            <v>0</v>
          </cell>
          <cell r="O274">
            <v>159238903.15000001</v>
          </cell>
          <cell r="P274" t="str">
            <v>310131015.1000.1122031</v>
          </cell>
          <cell r="R274">
            <v>159238903.15000001</v>
          </cell>
        </row>
        <row r="275">
          <cell r="A275" t="str">
            <v>310131015.1000.1124031</v>
          </cell>
          <cell r="B275" t="str">
            <v>HONORARIOS Y REMUNERACIÓN SERV-TÉCNICOS</v>
          </cell>
          <cell r="C275">
            <v>10000000</v>
          </cell>
          <cell r="D275">
            <v>0</v>
          </cell>
          <cell r="E275">
            <v>0</v>
          </cell>
          <cell r="F275">
            <v>0</v>
          </cell>
          <cell r="G275">
            <v>0</v>
          </cell>
          <cell r="H275">
            <v>0</v>
          </cell>
          <cell r="I275">
            <v>0</v>
          </cell>
          <cell r="J275">
            <v>0</v>
          </cell>
          <cell r="K275">
            <v>0</v>
          </cell>
          <cell r="L275">
            <v>0</v>
          </cell>
          <cell r="M275">
            <v>0</v>
          </cell>
          <cell r="N275">
            <v>0</v>
          </cell>
          <cell r="O275">
            <v>10000000</v>
          </cell>
          <cell r="P275" t="str">
            <v>310131015.1000.1124031</v>
          </cell>
          <cell r="R275">
            <v>10000000</v>
          </cell>
        </row>
        <row r="276">
          <cell r="A276" t="str">
            <v>310131015.1000.1126031</v>
          </cell>
          <cell r="B276" t="str">
            <v>HONORARIOS Y REMUNERACIÓN SERV-TÉCNICOS</v>
          </cell>
          <cell r="C276">
            <v>519425694</v>
          </cell>
          <cell r="D276">
            <v>0</v>
          </cell>
          <cell r="E276">
            <v>0</v>
          </cell>
          <cell r="F276">
            <v>0</v>
          </cell>
          <cell r="G276">
            <v>0</v>
          </cell>
          <cell r="H276">
            <v>0</v>
          </cell>
          <cell r="I276">
            <v>0</v>
          </cell>
          <cell r="J276">
            <v>-560000</v>
          </cell>
          <cell r="K276">
            <v>0</v>
          </cell>
          <cell r="L276">
            <v>0</v>
          </cell>
          <cell r="M276">
            <v>0</v>
          </cell>
          <cell r="N276">
            <v>0</v>
          </cell>
          <cell r="O276">
            <v>518865694</v>
          </cell>
          <cell r="P276" t="str">
            <v>310131015.1000.1126031</v>
          </cell>
          <cell r="R276">
            <v>518865694</v>
          </cell>
        </row>
        <row r="277">
          <cell r="A277" t="str">
            <v>310131015.1000.1128031</v>
          </cell>
          <cell r="B277" t="str">
            <v>HONORARIOS Y REMUNERACIÓN SERV-TÉCNICOS</v>
          </cell>
          <cell r="C277">
            <v>15132502.5</v>
          </cell>
          <cell r="D277">
            <v>0</v>
          </cell>
          <cell r="E277">
            <v>0</v>
          </cell>
          <cell r="F277">
            <v>0</v>
          </cell>
          <cell r="G277">
            <v>0</v>
          </cell>
          <cell r="H277">
            <v>0</v>
          </cell>
          <cell r="I277">
            <v>0</v>
          </cell>
          <cell r="J277">
            <v>0</v>
          </cell>
          <cell r="K277">
            <v>0</v>
          </cell>
          <cell r="L277">
            <v>0</v>
          </cell>
          <cell r="M277">
            <v>0</v>
          </cell>
          <cell r="N277">
            <v>0</v>
          </cell>
          <cell r="O277">
            <v>15132502.5</v>
          </cell>
          <cell r="P277" t="str">
            <v>310131015.1000.1128031</v>
          </cell>
          <cell r="R277">
            <v>15132502.5</v>
          </cell>
        </row>
        <row r="278">
          <cell r="A278" t="str">
            <v>310131015.1000.1130032</v>
          </cell>
          <cell r="B278" t="str">
            <v>APORTES PREVISION SOCIAL</v>
          </cell>
          <cell r="C278">
            <v>306763675</v>
          </cell>
          <cell r="D278">
            <v>298304870</v>
          </cell>
          <cell r="E278">
            <v>278251943</v>
          </cell>
          <cell r="F278">
            <v>300677238</v>
          </cell>
          <cell r="G278">
            <v>328641189</v>
          </cell>
          <cell r="H278">
            <v>335722043</v>
          </cell>
          <cell r="I278">
            <v>300216809</v>
          </cell>
          <cell r="J278">
            <v>297632747</v>
          </cell>
          <cell r="K278">
            <v>0</v>
          </cell>
          <cell r="L278">
            <v>0</v>
          </cell>
          <cell r="M278">
            <v>0</v>
          </cell>
          <cell r="N278">
            <v>0</v>
          </cell>
          <cell r="O278">
            <v>2446210514</v>
          </cell>
          <cell r="P278" t="str">
            <v>310131015.1000.1130032</v>
          </cell>
          <cell r="R278">
            <v>2446210514</v>
          </cell>
        </row>
        <row r="279">
          <cell r="A279" t="str">
            <v>310131015.1000.1130038</v>
          </cell>
          <cell r="B279" t="str">
            <v>CAJA DE COMPENSACIÓN FAMILIAR- PÁRAFISCALES</v>
          </cell>
          <cell r="C279">
            <v>104220300</v>
          </cell>
          <cell r="D279">
            <v>95412400</v>
          </cell>
          <cell r="E279">
            <v>93090600</v>
          </cell>
          <cell r="F279">
            <v>94060300</v>
          </cell>
          <cell r="G279">
            <v>150694100</v>
          </cell>
          <cell r="H279">
            <v>124669500</v>
          </cell>
          <cell r="I279">
            <v>101189000</v>
          </cell>
          <cell r="J279">
            <v>99445040</v>
          </cell>
          <cell r="K279">
            <v>0</v>
          </cell>
          <cell r="L279">
            <v>0</v>
          </cell>
          <cell r="M279">
            <v>0</v>
          </cell>
          <cell r="N279">
            <v>0</v>
          </cell>
          <cell r="O279">
            <v>862781240</v>
          </cell>
          <cell r="P279" t="str">
            <v>310131015.1000.1130038</v>
          </cell>
          <cell r="R279">
            <v>862781240</v>
          </cell>
        </row>
        <row r="280">
          <cell r="A280" t="str">
            <v>310131015.1000.1210002</v>
          </cell>
          <cell r="B280" t="str">
            <v>COMBUSTIBLE</v>
          </cell>
          <cell r="C280">
            <v>335677085</v>
          </cell>
          <cell r="D280">
            <v>0</v>
          </cell>
          <cell r="E280">
            <v>0</v>
          </cell>
          <cell r="F280">
            <v>0</v>
          </cell>
          <cell r="G280">
            <v>0</v>
          </cell>
          <cell r="H280">
            <v>0</v>
          </cell>
          <cell r="I280">
            <v>0</v>
          </cell>
          <cell r="J280">
            <v>0</v>
          </cell>
          <cell r="K280">
            <v>0</v>
          </cell>
          <cell r="L280">
            <v>0</v>
          </cell>
          <cell r="M280">
            <v>0</v>
          </cell>
          <cell r="N280">
            <v>0</v>
          </cell>
          <cell r="O280">
            <v>335677085</v>
          </cell>
          <cell r="P280" t="str">
            <v>310131015.1000.1210002</v>
          </cell>
          <cell r="R280">
            <v>335677085</v>
          </cell>
        </row>
        <row r="281">
          <cell r="A281" t="str">
            <v>310131015.1000.1210003</v>
          </cell>
          <cell r="B281" t="str">
            <v>MATERIALES Y SUMINISTROS</v>
          </cell>
          <cell r="C281">
            <v>0</v>
          </cell>
          <cell r="D281">
            <v>0</v>
          </cell>
          <cell r="E281">
            <v>0</v>
          </cell>
          <cell r="F281">
            <v>0</v>
          </cell>
          <cell r="G281">
            <v>0</v>
          </cell>
          <cell r="H281">
            <v>14197072</v>
          </cell>
          <cell r="I281">
            <v>0</v>
          </cell>
          <cell r="J281">
            <v>0</v>
          </cell>
          <cell r="K281">
            <v>0</v>
          </cell>
          <cell r="L281">
            <v>0</v>
          </cell>
          <cell r="M281">
            <v>0</v>
          </cell>
          <cell r="N281">
            <v>0</v>
          </cell>
          <cell r="O281">
            <v>14197072</v>
          </cell>
          <cell r="P281" t="str">
            <v>310131015.1000.1210003</v>
          </cell>
          <cell r="R281">
            <v>14197072</v>
          </cell>
        </row>
        <row r="282">
          <cell r="A282" t="str">
            <v>310131015.1000.1210022</v>
          </cell>
          <cell r="B282" t="str">
            <v>COMPRA DE EQUIPO</v>
          </cell>
          <cell r="C282">
            <v>0</v>
          </cell>
          <cell r="D282">
            <v>0</v>
          </cell>
          <cell r="E282">
            <v>0</v>
          </cell>
          <cell r="F282">
            <v>25686614</v>
          </cell>
          <cell r="G282">
            <v>0</v>
          </cell>
          <cell r="H282">
            <v>0</v>
          </cell>
          <cell r="I282">
            <v>24201773</v>
          </cell>
          <cell r="J282">
            <v>0</v>
          </cell>
          <cell r="K282">
            <v>0</v>
          </cell>
          <cell r="L282">
            <v>0</v>
          </cell>
          <cell r="M282">
            <v>0</v>
          </cell>
          <cell r="N282">
            <v>0</v>
          </cell>
          <cell r="O282">
            <v>49888387</v>
          </cell>
          <cell r="P282" t="str">
            <v>310131015.1000.1210022</v>
          </cell>
          <cell r="R282">
            <v>49888387</v>
          </cell>
        </row>
        <row r="283">
          <cell r="A283" t="str">
            <v>310131015.1000.1212002</v>
          </cell>
          <cell r="B283" t="str">
            <v>COMBUSTIBLE</v>
          </cell>
          <cell r="C283">
            <v>160800329</v>
          </cell>
          <cell r="D283">
            <v>0</v>
          </cell>
          <cell r="E283">
            <v>0</v>
          </cell>
          <cell r="F283">
            <v>0</v>
          </cell>
          <cell r="G283">
            <v>0</v>
          </cell>
          <cell r="H283">
            <v>0</v>
          </cell>
          <cell r="I283">
            <v>0</v>
          </cell>
          <cell r="J283">
            <v>0</v>
          </cell>
          <cell r="K283">
            <v>0</v>
          </cell>
          <cell r="L283">
            <v>0</v>
          </cell>
          <cell r="M283">
            <v>0</v>
          </cell>
          <cell r="N283">
            <v>0</v>
          </cell>
          <cell r="O283">
            <v>160800329</v>
          </cell>
          <cell r="P283" t="str">
            <v>310131015.1000.1212002</v>
          </cell>
          <cell r="R283">
            <v>160800329</v>
          </cell>
        </row>
        <row r="284">
          <cell r="A284" t="str">
            <v>310131015.1000.1212003</v>
          </cell>
          <cell r="B284" t="str">
            <v>MATERIALES Y SUMINISTROS</v>
          </cell>
          <cell r="C284">
            <v>101593611</v>
          </cell>
          <cell r="D284">
            <v>0</v>
          </cell>
          <cell r="E284">
            <v>0</v>
          </cell>
          <cell r="F284">
            <v>0</v>
          </cell>
          <cell r="G284">
            <v>0</v>
          </cell>
          <cell r="H284">
            <v>0</v>
          </cell>
          <cell r="I284">
            <v>0</v>
          </cell>
          <cell r="J284">
            <v>0</v>
          </cell>
          <cell r="K284">
            <v>0</v>
          </cell>
          <cell r="L284">
            <v>0</v>
          </cell>
          <cell r="M284">
            <v>0</v>
          </cell>
          <cell r="N284">
            <v>0</v>
          </cell>
          <cell r="O284">
            <v>101593611</v>
          </cell>
          <cell r="P284" t="str">
            <v>310131015.1000.1212003</v>
          </cell>
          <cell r="R284">
            <v>101593611</v>
          </cell>
        </row>
        <row r="285">
          <cell r="A285" t="str">
            <v>310131015.1000.1214003</v>
          </cell>
          <cell r="B285" t="str">
            <v>MATERIALES Y SUMINISTROS</v>
          </cell>
          <cell r="C285">
            <v>53489244</v>
          </cell>
          <cell r="D285">
            <v>0</v>
          </cell>
          <cell r="E285">
            <v>0</v>
          </cell>
          <cell r="F285">
            <v>0</v>
          </cell>
          <cell r="G285">
            <v>0</v>
          </cell>
          <cell r="H285">
            <v>0</v>
          </cell>
          <cell r="I285">
            <v>0</v>
          </cell>
          <cell r="J285">
            <v>0</v>
          </cell>
          <cell r="K285">
            <v>0</v>
          </cell>
          <cell r="L285">
            <v>0</v>
          </cell>
          <cell r="M285">
            <v>0</v>
          </cell>
          <cell r="N285">
            <v>0</v>
          </cell>
          <cell r="O285">
            <v>53489244</v>
          </cell>
          <cell r="P285" t="str">
            <v>310131015.1000.1214003</v>
          </cell>
          <cell r="R285">
            <v>53489244</v>
          </cell>
        </row>
        <row r="286">
          <cell r="A286" t="str">
            <v>310131015.1000.1214022</v>
          </cell>
          <cell r="B286" t="str">
            <v>COMPRA DE EQUIPO</v>
          </cell>
          <cell r="C286">
            <v>14026335</v>
          </cell>
          <cell r="D286">
            <v>0</v>
          </cell>
          <cell r="E286">
            <v>0</v>
          </cell>
          <cell r="F286">
            <v>0</v>
          </cell>
          <cell r="G286">
            <v>0</v>
          </cell>
          <cell r="H286">
            <v>0</v>
          </cell>
          <cell r="I286">
            <v>0</v>
          </cell>
          <cell r="J286">
            <v>0</v>
          </cell>
          <cell r="K286">
            <v>0</v>
          </cell>
          <cell r="L286">
            <v>0</v>
          </cell>
          <cell r="M286">
            <v>0</v>
          </cell>
          <cell r="N286">
            <v>0</v>
          </cell>
          <cell r="O286">
            <v>14026335</v>
          </cell>
          <cell r="P286" t="str">
            <v>310131015.1000.1214022</v>
          </cell>
          <cell r="R286">
            <v>14026335</v>
          </cell>
        </row>
        <row r="287">
          <cell r="A287" t="str">
            <v>310131015.1000.1216003</v>
          </cell>
          <cell r="B287" t="str">
            <v>MATERIALES Y SUMINISTROS</v>
          </cell>
          <cell r="C287">
            <v>130062472.2</v>
          </cell>
          <cell r="D287">
            <v>0</v>
          </cell>
          <cell r="E287">
            <v>0</v>
          </cell>
          <cell r="F287">
            <v>0</v>
          </cell>
          <cell r="G287">
            <v>0</v>
          </cell>
          <cell r="H287">
            <v>0</v>
          </cell>
          <cell r="I287">
            <v>0</v>
          </cell>
          <cell r="J287">
            <v>0</v>
          </cell>
          <cell r="K287">
            <v>0</v>
          </cell>
          <cell r="L287">
            <v>0</v>
          </cell>
          <cell r="M287">
            <v>0</v>
          </cell>
          <cell r="N287">
            <v>0</v>
          </cell>
          <cell r="O287">
            <v>130062472.2</v>
          </cell>
          <cell r="P287" t="str">
            <v>310131015.1000.1216003</v>
          </cell>
          <cell r="R287">
            <v>130062472.2</v>
          </cell>
        </row>
        <row r="288">
          <cell r="A288" t="str">
            <v>310131015.1000.1216022</v>
          </cell>
          <cell r="B288" t="str">
            <v>COMPRA DE EQUIPO</v>
          </cell>
          <cell r="C288">
            <v>17691526.640000001</v>
          </cell>
          <cell r="D288">
            <v>0</v>
          </cell>
          <cell r="E288">
            <v>0</v>
          </cell>
          <cell r="F288">
            <v>0</v>
          </cell>
          <cell r="G288">
            <v>0</v>
          </cell>
          <cell r="H288">
            <v>0</v>
          </cell>
          <cell r="I288">
            <v>-2090785</v>
          </cell>
          <cell r="J288">
            <v>0</v>
          </cell>
          <cell r="K288">
            <v>0</v>
          </cell>
          <cell r="L288">
            <v>0</v>
          </cell>
          <cell r="M288">
            <v>0</v>
          </cell>
          <cell r="N288">
            <v>0</v>
          </cell>
          <cell r="O288">
            <v>15600741.640000001</v>
          </cell>
          <cell r="P288" t="str">
            <v>310131015.1000.1216022</v>
          </cell>
          <cell r="R288">
            <v>15600741.640000001</v>
          </cell>
        </row>
        <row r="289">
          <cell r="A289" t="str">
            <v>310131015.1000.1216056</v>
          </cell>
          <cell r="B289" t="str">
            <v>MATERIALES Y SUMINISTROS PARQUE AUTOMOTOR</v>
          </cell>
          <cell r="C289">
            <v>1059378</v>
          </cell>
          <cell r="D289">
            <v>0</v>
          </cell>
          <cell r="E289">
            <v>0</v>
          </cell>
          <cell r="F289">
            <v>0</v>
          </cell>
          <cell r="G289">
            <v>0</v>
          </cell>
          <cell r="H289">
            <v>0</v>
          </cell>
          <cell r="I289">
            <v>0</v>
          </cell>
          <cell r="J289">
            <v>-1059378</v>
          </cell>
          <cell r="K289">
            <v>0</v>
          </cell>
          <cell r="L289">
            <v>0</v>
          </cell>
          <cell r="M289">
            <v>0</v>
          </cell>
          <cell r="N289">
            <v>0</v>
          </cell>
          <cell r="O289">
            <v>0</v>
          </cell>
          <cell r="P289" t="str">
            <v>310131015.1000.1216056</v>
          </cell>
          <cell r="R289">
            <v>0</v>
          </cell>
        </row>
        <row r="290">
          <cell r="A290" t="str">
            <v>310131015.1000.1218003</v>
          </cell>
          <cell r="B290" t="str">
            <v>MATERIALES Y SUMINISTROS</v>
          </cell>
          <cell r="C290">
            <v>2134400</v>
          </cell>
          <cell r="D290">
            <v>0</v>
          </cell>
          <cell r="E290">
            <v>0</v>
          </cell>
          <cell r="F290">
            <v>0</v>
          </cell>
          <cell r="G290">
            <v>0</v>
          </cell>
          <cell r="H290">
            <v>0</v>
          </cell>
          <cell r="I290">
            <v>0</v>
          </cell>
          <cell r="J290">
            <v>0</v>
          </cell>
          <cell r="K290">
            <v>0</v>
          </cell>
          <cell r="L290">
            <v>0</v>
          </cell>
          <cell r="M290">
            <v>0</v>
          </cell>
          <cell r="N290">
            <v>0</v>
          </cell>
          <cell r="O290">
            <v>2134400</v>
          </cell>
          <cell r="P290" t="str">
            <v>310131015.1000.1218003</v>
          </cell>
          <cell r="R290">
            <v>2134400</v>
          </cell>
        </row>
        <row r="291">
          <cell r="A291" t="str">
            <v>310131015.1000.1218022</v>
          </cell>
          <cell r="B291" t="str">
            <v>COMPRA DE EQUIPO</v>
          </cell>
          <cell r="C291">
            <v>17168000</v>
          </cell>
          <cell r="D291">
            <v>0</v>
          </cell>
          <cell r="E291">
            <v>0</v>
          </cell>
          <cell r="F291">
            <v>0</v>
          </cell>
          <cell r="G291">
            <v>0</v>
          </cell>
          <cell r="H291">
            <v>0</v>
          </cell>
          <cell r="I291">
            <v>0</v>
          </cell>
          <cell r="J291">
            <v>0</v>
          </cell>
          <cell r="K291">
            <v>0</v>
          </cell>
          <cell r="L291">
            <v>0</v>
          </cell>
          <cell r="M291">
            <v>0</v>
          </cell>
          <cell r="N291">
            <v>0</v>
          </cell>
          <cell r="O291">
            <v>17168000</v>
          </cell>
          <cell r="P291" t="str">
            <v>310131015.1000.1218022</v>
          </cell>
          <cell r="R291">
            <v>17168000</v>
          </cell>
        </row>
        <row r="292">
          <cell r="A292" t="str">
            <v>310131015.1000.1220001</v>
          </cell>
          <cell r="B292" t="str">
            <v>AUXILIO DE BECAS</v>
          </cell>
          <cell r="C292">
            <v>215849687</v>
          </cell>
          <cell r="D292">
            <v>303615263</v>
          </cell>
          <cell r="E292">
            <v>230981015</v>
          </cell>
          <cell r="F292">
            <v>306734117</v>
          </cell>
          <cell r="G292">
            <v>26494500</v>
          </cell>
          <cell r="H292">
            <v>13811947</v>
          </cell>
          <cell r="I292">
            <v>156430158</v>
          </cell>
          <cell r="J292">
            <v>392393170</v>
          </cell>
          <cell r="K292">
            <v>0</v>
          </cell>
          <cell r="L292">
            <v>0</v>
          </cell>
          <cell r="M292">
            <v>0</v>
          </cell>
          <cell r="N292">
            <v>0</v>
          </cell>
          <cell r="O292">
            <v>1646309857</v>
          </cell>
          <cell r="P292" t="str">
            <v>310131015.1000.1220001</v>
          </cell>
          <cell r="R292">
            <v>1646309857</v>
          </cell>
        </row>
        <row r="293">
          <cell r="A293" t="str">
            <v>310131015.1000.1220004</v>
          </cell>
          <cell r="B293" t="str">
            <v>SERVICIO DE MANTENIMIENTO GENERAL</v>
          </cell>
          <cell r="C293">
            <v>300307006</v>
          </cell>
          <cell r="D293">
            <v>0</v>
          </cell>
          <cell r="E293">
            <v>45583776</v>
          </cell>
          <cell r="F293">
            <v>0</v>
          </cell>
          <cell r="G293">
            <v>0</v>
          </cell>
          <cell r="H293">
            <v>0</v>
          </cell>
          <cell r="I293">
            <v>15941892</v>
          </cell>
          <cell r="J293">
            <v>103059194</v>
          </cell>
          <cell r="K293">
            <v>0</v>
          </cell>
          <cell r="L293">
            <v>0</v>
          </cell>
          <cell r="M293">
            <v>0</v>
          </cell>
          <cell r="N293">
            <v>0</v>
          </cell>
          <cell r="O293">
            <v>464891868</v>
          </cell>
          <cell r="P293" t="str">
            <v>310131015.1000.1220004</v>
          </cell>
          <cell r="R293">
            <v>464891868</v>
          </cell>
        </row>
        <row r="294">
          <cell r="A294" t="str">
            <v>310131015.1000.1220013</v>
          </cell>
          <cell r="B294" t="str">
            <v>ARRENDAMIENTO</v>
          </cell>
          <cell r="C294">
            <v>126524111</v>
          </cell>
          <cell r="D294">
            <v>0</v>
          </cell>
          <cell r="E294">
            <v>0</v>
          </cell>
          <cell r="F294">
            <v>0</v>
          </cell>
          <cell r="G294">
            <v>0</v>
          </cell>
          <cell r="H294">
            <v>0</v>
          </cell>
          <cell r="I294">
            <v>0</v>
          </cell>
          <cell r="J294">
            <v>0</v>
          </cell>
          <cell r="K294">
            <v>0</v>
          </cell>
          <cell r="L294">
            <v>0</v>
          </cell>
          <cell r="M294">
            <v>0</v>
          </cell>
          <cell r="N294">
            <v>0</v>
          </cell>
          <cell r="O294">
            <v>126524111</v>
          </cell>
          <cell r="P294" t="str">
            <v>310131015.1000.1220013</v>
          </cell>
          <cell r="R294">
            <v>126524111</v>
          </cell>
        </row>
        <row r="295">
          <cell r="A295" t="str">
            <v>310131015.1000.1220015</v>
          </cell>
          <cell r="B295" t="str">
            <v>BENEFICIOS CONVENCIONALES</v>
          </cell>
          <cell r="C295">
            <v>123657629</v>
          </cell>
          <cell r="D295">
            <v>21115123</v>
          </cell>
          <cell r="E295">
            <v>16416584</v>
          </cell>
          <cell r="F295">
            <v>22910162</v>
          </cell>
          <cell r="G295">
            <v>23790018</v>
          </cell>
          <cell r="H295">
            <v>17637265</v>
          </cell>
          <cell r="I295">
            <v>19291668</v>
          </cell>
          <cell r="J295">
            <v>24802720</v>
          </cell>
          <cell r="K295">
            <v>0</v>
          </cell>
          <cell r="L295">
            <v>0</v>
          </cell>
          <cell r="M295">
            <v>0</v>
          </cell>
          <cell r="N295">
            <v>0</v>
          </cell>
          <cell r="O295">
            <v>269621169</v>
          </cell>
          <cell r="P295" t="str">
            <v>310131015.1000.1220015</v>
          </cell>
          <cell r="R295">
            <v>269621169</v>
          </cell>
        </row>
        <row r="296">
          <cell r="A296" t="str">
            <v>310131015.1000.1220052</v>
          </cell>
          <cell r="B296" t="str">
            <v>SERVICIO DE VIGILANCIA</v>
          </cell>
          <cell r="C296">
            <v>796134784</v>
          </cell>
          <cell r="D296">
            <v>1815270398</v>
          </cell>
          <cell r="E296">
            <v>0</v>
          </cell>
          <cell r="F296">
            <v>0</v>
          </cell>
          <cell r="G296">
            <v>0</v>
          </cell>
          <cell r="H296">
            <v>491691414</v>
          </cell>
          <cell r="I296">
            <v>0</v>
          </cell>
          <cell r="J296">
            <v>0</v>
          </cell>
          <cell r="K296">
            <v>0</v>
          </cell>
          <cell r="L296">
            <v>0</v>
          </cell>
          <cell r="M296">
            <v>0</v>
          </cell>
          <cell r="N296">
            <v>0</v>
          </cell>
          <cell r="O296">
            <v>3103096596</v>
          </cell>
          <cell r="P296" t="str">
            <v>310131015.1000.1220052</v>
          </cell>
          <cell r="R296">
            <v>3103096596</v>
          </cell>
        </row>
        <row r="297">
          <cell r="A297" t="str">
            <v>310131015.1000.1220053</v>
          </cell>
          <cell r="B297" t="str">
            <v>SERVICIO DE ASEO Y CAFETERIA</v>
          </cell>
          <cell r="C297">
            <v>98276328</v>
          </cell>
          <cell r="D297">
            <v>0</v>
          </cell>
          <cell r="E297">
            <v>0</v>
          </cell>
          <cell r="F297">
            <v>0</v>
          </cell>
          <cell r="G297">
            <v>102698763</v>
          </cell>
          <cell r="H297">
            <v>0</v>
          </cell>
          <cell r="I297">
            <v>0</v>
          </cell>
          <cell r="J297">
            <v>99275471</v>
          </cell>
          <cell r="K297">
            <v>0</v>
          </cell>
          <cell r="L297">
            <v>0</v>
          </cell>
          <cell r="M297">
            <v>0</v>
          </cell>
          <cell r="N297">
            <v>0</v>
          </cell>
          <cell r="O297">
            <v>300250562</v>
          </cell>
          <cell r="P297" t="str">
            <v>310131015.1000.1220053</v>
          </cell>
          <cell r="R297">
            <v>300250562</v>
          </cell>
        </row>
        <row r="298">
          <cell r="A298" t="str">
            <v>310131015.1000.1220054</v>
          </cell>
          <cell r="B298" t="str">
            <v>SERVICIO MANTENIMIENTO PARQUE AUTOMOTOR</v>
          </cell>
          <cell r="C298">
            <v>69437917</v>
          </cell>
          <cell r="D298">
            <v>0</v>
          </cell>
          <cell r="E298">
            <v>0</v>
          </cell>
          <cell r="F298">
            <v>0</v>
          </cell>
          <cell r="G298">
            <v>0</v>
          </cell>
          <cell r="H298">
            <v>3700000</v>
          </cell>
          <cell r="I298">
            <v>0</v>
          </cell>
          <cell r="J298">
            <v>179580693</v>
          </cell>
          <cell r="K298">
            <v>0</v>
          </cell>
          <cell r="L298">
            <v>0</v>
          </cell>
          <cell r="M298">
            <v>0</v>
          </cell>
          <cell r="N298">
            <v>0</v>
          </cell>
          <cell r="O298">
            <v>252718610</v>
          </cell>
          <cell r="P298" t="str">
            <v>310131015.1000.1220054</v>
          </cell>
          <cell r="R298">
            <v>252718610</v>
          </cell>
        </row>
        <row r="299">
          <cell r="A299" t="str">
            <v>310131015.1000.1220063</v>
          </cell>
          <cell r="B299" t="str">
            <v>CAPACITACION</v>
          </cell>
          <cell r="C299">
            <v>145500000</v>
          </cell>
          <cell r="D299">
            <v>0</v>
          </cell>
          <cell r="E299">
            <v>0</v>
          </cell>
          <cell r="F299">
            <v>696000</v>
          </cell>
          <cell r="G299">
            <v>4160000</v>
          </cell>
          <cell r="H299">
            <v>0</v>
          </cell>
          <cell r="I299">
            <v>0</v>
          </cell>
          <cell r="J299">
            <v>4560000</v>
          </cell>
          <cell r="K299">
            <v>0</v>
          </cell>
          <cell r="L299">
            <v>0</v>
          </cell>
          <cell r="M299">
            <v>0</v>
          </cell>
          <cell r="N299">
            <v>0</v>
          </cell>
          <cell r="O299">
            <v>154916000</v>
          </cell>
          <cell r="P299" t="str">
            <v>310131015.1000.1220063</v>
          </cell>
          <cell r="R299">
            <v>154916000</v>
          </cell>
        </row>
        <row r="300">
          <cell r="A300" t="str">
            <v>310131015.1000.1220066</v>
          </cell>
          <cell r="B300" t="str">
            <v>GASTOS LEGALES</v>
          </cell>
          <cell r="C300">
            <v>747104</v>
          </cell>
          <cell r="D300">
            <v>0</v>
          </cell>
          <cell r="E300">
            <v>0</v>
          </cell>
          <cell r="F300">
            <v>1697384</v>
          </cell>
          <cell r="G300">
            <v>0</v>
          </cell>
          <cell r="H300">
            <v>0</v>
          </cell>
          <cell r="I300">
            <v>0</v>
          </cell>
          <cell r="J300">
            <v>452896</v>
          </cell>
          <cell r="K300">
            <v>0</v>
          </cell>
          <cell r="L300">
            <v>0</v>
          </cell>
          <cell r="M300">
            <v>0</v>
          </cell>
          <cell r="N300">
            <v>0</v>
          </cell>
          <cell r="O300">
            <v>2897384</v>
          </cell>
          <cell r="P300" t="str">
            <v>310131015.1000.1220066</v>
          </cell>
          <cell r="R300">
            <v>2897384</v>
          </cell>
        </row>
        <row r="301">
          <cell r="A301" t="str">
            <v>310131015.1000.1220079</v>
          </cell>
          <cell r="B301" t="str">
            <v>SEGUROS</v>
          </cell>
          <cell r="C301">
            <v>703551</v>
          </cell>
          <cell r="D301">
            <v>1644985971</v>
          </cell>
          <cell r="E301">
            <v>0</v>
          </cell>
          <cell r="F301">
            <v>2743200</v>
          </cell>
          <cell r="G301">
            <v>0</v>
          </cell>
          <cell r="H301">
            <v>40000000</v>
          </cell>
          <cell r="I301">
            <v>52342525</v>
          </cell>
          <cell r="J301">
            <v>2748954568</v>
          </cell>
          <cell r="K301">
            <v>0</v>
          </cell>
          <cell r="L301">
            <v>0</v>
          </cell>
          <cell r="M301">
            <v>0</v>
          </cell>
          <cell r="N301">
            <v>0</v>
          </cell>
          <cell r="O301">
            <v>4489729815</v>
          </cell>
          <cell r="P301" t="str">
            <v>310131015.1000.1220079</v>
          </cell>
          <cell r="R301">
            <v>4489729815</v>
          </cell>
        </row>
        <row r="302">
          <cell r="A302" t="str">
            <v>310131015.1000.1220097</v>
          </cell>
          <cell r="B302" t="str">
            <v>IMPRESOS PUBLICACIONES Y AFILIACIONES</v>
          </cell>
          <cell r="C302">
            <v>12750000</v>
          </cell>
          <cell r="D302">
            <v>0</v>
          </cell>
          <cell r="E302">
            <v>0</v>
          </cell>
          <cell r="F302">
            <v>0</v>
          </cell>
          <cell r="G302">
            <v>0</v>
          </cell>
          <cell r="H302">
            <v>0</v>
          </cell>
          <cell r="I302">
            <v>0</v>
          </cell>
          <cell r="J302">
            <v>0</v>
          </cell>
          <cell r="K302">
            <v>0</v>
          </cell>
          <cell r="L302">
            <v>0</v>
          </cell>
          <cell r="M302">
            <v>0</v>
          </cell>
          <cell r="N302">
            <v>0</v>
          </cell>
          <cell r="O302">
            <v>12750000</v>
          </cell>
          <cell r="P302" t="str">
            <v>310131015.1000.1220097</v>
          </cell>
          <cell r="R302">
            <v>12750000</v>
          </cell>
        </row>
        <row r="303">
          <cell r="A303" t="str">
            <v>310131015.1000.1222004</v>
          </cell>
          <cell r="B303" t="str">
            <v>SERVICIO DE MANTENIMIENTO GENERAL</v>
          </cell>
          <cell r="C303">
            <v>990690531</v>
          </cell>
          <cell r="D303">
            <v>0</v>
          </cell>
          <cell r="E303">
            <v>-1917786</v>
          </cell>
          <cell r="F303">
            <v>0</v>
          </cell>
          <cell r="G303">
            <v>0</v>
          </cell>
          <cell r="H303">
            <v>0</v>
          </cell>
          <cell r="I303">
            <v>0</v>
          </cell>
          <cell r="J303">
            <v>0</v>
          </cell>
          <cell r="K303">
            <v>0</v>
          </cell>
          <cell r="L303">
            <v>0</v>
          </cell>
          <cell r="M303">
            <v>0</v>
          </cell>
          <cell r="N303">
            <v>0</v>
          </cell>
          <cell r="O303">
            <v>988772745</v>
          </cell>
          <cell r="P303" t="str">
            <v>310131015.1000.1222004</v>
          </cell>
          <cell r="R303">
            <v>988772745</v>
          </cell>
        </row>
        <row r="304">
          <cell r="A304" t="str">
            <v>310131015.1000.1222013</v>
          </cell>
          <cell r="B304" t="str">
            <v>ARRENDAMIENTO</v>
          </cell>
          <cell r="C304">
            <v>4073140</v>
          </cell>
          <cell r="D304">
            <v>0</v>
          </cell>
          <cell r="E304">
            <v>0</v>
          </cell>
          <cell r="F304">
            <v>0</v>
          </cell>
          <cell r="G304">
            <v>0</v>
          </cell>
          <cell r="H304">
            <v>0</v>
          </cell>
          <cell r="I304">
            <v>0</v>
          </cell>
          <cell r="J304">
            <v>0</v>
          </cell>
          <cell r="K304">
            <v>0</v>
          </cell>
          <cell r="L304">
            <v>0</v>
          </cell>
          <cell r="M304">
            <v>0</v>
          </cell>
          <cell r="N304">
            <v>0</v>
          </cell>
          <cell r="O304">
            <v>4073140</v>
          </cell>
          <cell r="P304" t="str">
            <v>310131015.1000.1222013</v>
          </cell>
          <cell r="R304">
            <v>4073140</v>
          </cell>
        </row>
        <row r="305">
          <cell r="A305" t="str">
            <v>310131015.1000.1222054</v>
          </cell>
          <cell r="B305" t="str">
            <v>SERVICIO MANTENIMIENTO PARQUE AUTOMOTOR</v>
          </cell>
          <cell r="C305">
            <v>213699515</v>
          </cell>
          <cell r="D305">
            <v>0</v>
          </cell>
          <cell r="E305">
            <v>0</v>
          </cell>
          <cell r="F305">
            <v>0</v>
          </cell>
          <cell r="G305">
            <v>0</v>
          </cell>
          <cell r="H305">
            <v>0</v>
          </cell>
          <cell r="I305">
            <v>0</v>
          </cell>
          <cell r="J305">
            <v>-112019613</v>
          </cell>
          <cell r="K305">
            <v>0</v>
          </cell>
          <cell r="L305">
            <v>0</v>
          </cell>
          <cell r="M305">
            <v>0</v>
          </cell>
          <cell r="N305">
            <v>0</v>
          </cell>
          <cell r="O305">
            <v>101679902</v>
          </cell>
          <cell r="P305" t="str">
            <v>310131015.1000.1222054</v>
          </cell>
          <cell r="R305">
            <v>101679902</v>
          </cell>
        </row>
        <row r="306">
          <cell r="A306" t="str">
            <v>310131015.1000.1222066</v>
          </cell>
          <cell r="B306" t="str">
            <v>GASTOS LEGALES</v>
          </cell>
          <cell r="C306">
            <v>6428719</v>
          </cell>
          <cell r="D306">
            <v>0</v>
          </cell>
          <cell r="E306">
            <v>0</v>
          </cell>
          <cell r="F306">
            <v>0</v>
          </cell>
          <cell r="G306">
            <v>0</v>
          </cell>
          <cell r="H306">
            <v>0</v>
          </cell>
          <cell r="I306">
            <v>0</v>
          </cell>
          <cell r="J306">
            <v>-851780</v>
          </cell>
          <cell r="K306">
            <v>0</v>
          </cell>
          <cell r="L306">
            <v>0</v>
          </cell>
          <cell r="M306">
            <v>0</v>
          </cell>
          <cell r="N306">
            <v>0</v>
          </cell>
          <cell r="O306">
            <v>5576939</v>
          </cell>
          <cell r="P306" t="str">
            <v>310131015.1000.1222066</v>
          </cell>
          <cell r="R306">
            <v>5576939</v>
          </cell>
        </row>
        <row r="307">
          <cell r="A307" t="str">
            <v>310131015.1000.1224004</v>
          </cell>
          <cell r="B307" t="str">
            <v>SERVICIO DE MANTENIMIENTO GENERAL</v>
          </cell>
          <cell r="C307">
            <v>66274061</v>
          </cell>
          <cell r="D307">
            <v>0</v>
          </cell>
          <cell r="E307">
            <v>0</v>
          </cell>
          <cell r="F307">
            <v>0</v>
          </cell>
          <cell r="G307">
            <v>0</v>
          </cell>
          <cell r="H307">
            <v>0</v>
          </cell>
          <cell r="I307">
            <v>0</v>
          </cell>
          <cell r="J307">
            <v>0</v>
          </cell>
          <cell r="K307">
            <v>0</v>
          </cell>
          <cell r="L307">
            <v>0</v>
          </cell>
          <cell r="M307">
            <v>0</v>
          </cell>
          <cell r="N307">
            <v>0</v>
          </cell>
          <cell r="O307">
            <v>66274061</v>
          </cell>
          <cell r="P307" t="str">
            <v>310131015.1000.1224004</v>
          </cell>
          <cell r="R307">
            <v>66274061</v>
          </cell>
        </row>
        <row r="308">
          <cell r="A308" t="str">
            <v>310131015.1000.1224054</v>
          </cell>
          <cell r="B308" t="str">
            <v>SERVICIO DE MANTENIMIENTO PARQUE AUTOMOTOR</v>
          </cell>
          <cell r="C308">
            <v>3799347</v>
          </cell>
          <cell r="D308">
            <v>0</v>
          </cell>
          <cell r="E308">
            <v>0</v>
          </cell>
          <cell r="F308">
            <v>0</v>
          </cell>
          <cell r="G308">
            <v>0</v>
          </cell>
          <cell r="H308">
            <v>0</v>
          </cell>
          <cell r="I308">
            <v>0</v>
          </cell>
          <cell r="J308">
            <v>0</v>
          </cell>
          <cell r="K308">
            <v>0</v>
          </cell>
          <cell r="L308">
            <v>0</v>
          </cell>
          <cell r="M308">
            <v>0</v>
          </cell>
          <cell r="N308">
            <v>0</v>
          </cell>
          <cell r="O308">
            <v>3799347</v>
          </cell>
          <cell r="P308" t="str">
            <v>310131015.1000.1224054</v>
          </cell>
          <cell r="R308">
            <v>3799347</v>
          </cell>
        </row>
        <row r="309">
          <cell r="A309" t="str">
            <v>310131015.1000.1226004</v>
          </cell>
          <cell r="B309" t="str">
            <v>SERVICIO DE MANTENIMIENTO GENERAL</v>
          </cell>
          <cell r="C309">
            <v>199500000</v>
          </cell>
          <cell r="D309">
            <v>0</v>
          </cell>
          <cell r="E309">
            <v>0</v>
          </cell>
          <cell r="F309">
            <v>0</v>
          </cell>
          <cell r="G309">
            <v>0</v>
          </cell>
          <cell r="H309">
            <v>0</v>
          </cell>
          <cell r="I309">
            <v>0</v>
          </cell>
          <cell r="J309">
            <v>0</v>
          </cell>
          <cell r="K309">
            <v>0</v>
          </cell>
          <cell r="L309">
            <v>0</v>
          </cell>
          <cell r="M309">
            <v>0</v>
          </cell>
          <cell r="N309">
            <v>0</v>
          </cell>
          <cell r="O309">
            <v>199500000</v>
          </cell>
          <cell r="P309" t="str">
            <v>310131015.1000.1226004</v>
          </cell>
          <cell r="R309">
            <v>199500000</v>
          </cell>
        </row>
        <row r="310">
          <cell r="A310" t="str">
            <v>310131015.1000.1226041</v>
          </cell>
          <cell r="B310" t="str">
            <v>COMUNICACIÓN Y TRANSPORTE</v>
          </cell>
          <cell r="C310">
            <v>1666801</v>
          </cell>
          <cell r="D310">
            <v>0</v>
          </cell>
          <cell r="E310">
            <v>0</v>
          </cell>
          <cell r="F310">
            <v>0</v>
          </cell>
          <cell r="G310">
            <v>0</v>
          </cell>
          <cell r="H310">
            <v>0</v>
          </cell>
          <cell r="I310">
            <v>0</v>
          </cell>
          <cell r="J310">
            <v>0</v>
          </cell>
          <cell r="K310">
            <v>0</v>
          </cell>
          <cell r="L310">
            <v>0</v>
          </cell>
          <cell r="M310">
            <v>0</v>
          </cell>
          <cell r="N310">
            <v>0</v>
          </cell>
          <cell r="O310">
            <v>1666801</v>
          </cell>
          <cell r="P310" t="str">
            <v>310131015.1000.1226041</v>
          </cell>
          <cell r="R310">
            <v>1666801</v>
          </cell>
        </row>
        <row r="311">
          <cell r="A311" t="str">
            <v>310131015.1000.1226066</v>
          </cell>
          <cell r="B311" t="str">
            <v>GASTOS LEGALES</v>
          </cell>
          <cell r="C311">
            <v>126106276</v>
          </cell>
          <cell r="D311">
            <v>0</v>
          </cell>
          <cell r="E311">
            <v>0</v>
          </cell>
          <cell r="F311">
            <v>0</v>
          </cell>
          <cell r="G311">
            <v>0</v>
          </cell>
          <cell r="H311">
            <v>0</v>
          </cell>
          <cell r="I311">
            <v>0</v>
          </cell>
          <cell r="J311">
            <v>-106394503</v>
          </cell>
          <cell r="K311">
            <v>0</v>
          </cell>
          <cell r="L311">
            <v>0</v>
          </cell>
          <cell r="M311">
            <v>0</v>
          </cell>
          <cell r="N311">
            <v>0</v>
          </cell>
          <cell r="O311">
            <v>19711773</v>
          </cell>
          <cell r="P311" t="str">
            <v>310131015.1000.1226066</v>
          </cell>
          <cell r="R311">
            <v>19711773</v>
          </cell>
        </row>
        <row r="312">
          <cell r="A312" t="str">
            <v>310131015.1000.1228004</v>
          </cell>
          <cell r="B312" t="str">
            <v>SERVICIO DE MANTENIMIENTO GENERAL</v>
          </cell>
          <cell r="C312">
            <v>50809793</v>
          </cell>
          <cell r="D312">
            <v>0</v>
          </cell>
          <cell r="E312">
            <v>0</v>
          </cell>
          <cell r="F312">
            <v>0</v>
          </cell>
          <cell r="G312">
            <v>0</v>
          </cell>
          <cell r="H312">
            <v>0</v>
          </cell>
          <cell r="I312">
            <v>0</v>
          </cell>
          <cell r="J312">
            <v>0</v>
          </cell>
          <cell r="K312">
            <v>0</v>
          </cell>
          <cell r="L312">
            <v>0</v>
          </cell>
          <cell r="M312">
            <v>0</v>
          </cell>
          <cell r="N312">
            <v>0</v>
          </cell>
          <cell r="O312">
            <v>50809793</v>
          </cell>
          <cell r="P312" t="str">
            <v>310131015.1000.1228004</v>
          </cell>
          <cell r="R312">
            <v>50809793</v>
          </cell>
        </row>
        <row r="313">
          <cell r="A313" t="str">
            <v>310131015.1000.1228015</v>
          </cell>
          <cell r="B313" t="str">
            <v>BENEFICIOS CONVENCIONALES</v>
          </cell>
          <cell r="C313">
            <v>23218700</v>
          </cell>
          <cell r="D313">
            <v>0</v>
          </cell>
          <cell r="E313">
            <v>0</v>
          </cell>
          <cell r="F313">
            <v>0</v>
          </cell>
          <cell r="G313">
            <v>0</v>
          </cell>
          <cell r="H313">
            <v>0</v>
          </cell>
          <cell r="I313">
            <v>0</v>
          </cell>
          <cell r="J313">
            <v>0</v>
          </cell>
          <cell r="K313">
            <v>0</v>
          </cell>
          <cell r="L313">
            <v>0</v>
          </cell>
          <cell r="M313">
            <v>0</v>
          </cell>
          <cell r="N313">
            <v>0</v>
          </cell>
          <cell r="O313">
            <v>23218700</v>
          </cell>
          <cell r="P313" t="str">
            <v>310131015.1000.1228015</v>
          </cell>
          <cell r="R313">
            <v>23218700</v>
          </cell>
        </row>
        <row r="314">
          <cell r="A314" t="str">
            <v>310131015.1000.1230023</v>
          </cell>
          <cell r="B314" t="str">
            <v>OTROS IMPUESTOS TASAS Y MULTAS</v>
          </cell>
          <cell r="C314">
            <v>6634184</v>
          </cell>
          <cell r="D314">
            <v>240478203</v>
          </cell>
          <cell r="E314">
            <v>0</v>
          </cell>
          <cell r="F314">
            <v>0</v>
          </cell>
          <cell r="G314">
            <v>0</v>
          </cell>
          <cell r="H314">
            <v>0</v>
          </cell>
          <cell r="I314">
            <v>0</v>
          </cell>
          <cell r="J314">
            <v>0</v>
          </cell>
          <cell r="K314">
            <v>0</v>
          </cell>
          <cell r="L314">
            <v>0</v>
          </cell>
          <cell r="M314">
            <v>0</v>
          </cell>
          <cell r="N314">
            <v>0</v>
          </cell>
          <cell r="O314">
            <v>247112387</v>
          </cell>
          <cell r="P314" t="str">
            <v>310131015.1000.1230023</v>
          </cell>
          <cell r="R314">
            <v>247112387</v>
          </cell>
        </row>
        <row r="315">
          <cell r="A315" t="str">
            <v>310131015.1000.1230033</v>
          </cell>
          <cell r="B315" t="str">
            <v>IMPUESTO DE INDUSTRIA Y COMERCIO</v>
          </cell>
          <cell r="C315">
            <v>118388000</v>
          </cell>
          <cell r="D315">
            <v>137170659</v>
          </cell>
          <cell r="E315">
            <v>141232000</v>
          </cell>
          <cell r="F315">
            <v>385846000</v>
          </cell>
          <cell r="G315">
            <v>127376000</v>
          </cell>
          <cell r="H315">
            <v>135352000</v>
          </cell>
          <cell r="I315">
            <v>131861000</v>
          </cell>
          <cell r="J315">
            <v>134282000</v>
          </cell>
          <cell r="K315">
            <v>0</v>
          </cell>
          <cell r="L315">
            <v>0</v>
          </cell>
          <cell r="M315">
            <v>0</v>
          </cell>
          <cell r="N315">
            <v>0</v>
          </cell>
          <cell r="O315">
            <v>1311507659</v>
          </cell>
          <cell r="P315" t="str">
            <v>310131015.1000.1230033</v>
          </cell>
          <cell r="R315">
            <v>1311507659</v>
          </cell>
        </row>
        <row r="316">
          <cell r="A316" t="str">
            <v>310131015.1000.1230037</v>
          </cell>
          <cell r="B316" t="str">
            <v>IMPUESTO AL PATRIMONIO</v>
          </cell>
          <cell r="C316">
            <v>0</v>
          </cell>
          <cell r="D316">
            <v>0</v>
          </cell>
          <cell r="E316">
            <v>0</v>
          </cell>
          <cell r="F316">
            <v>0</v>
          </cell>
          <cell r="G316">
            <v>1336129000</v>
          </cell>
          <cell r="H316">
            <v>0</v>
          </cell>
          <cell r="I316">
            <v>0</v>
          </cell>
          <cell r="J316">
            <v>0</v>
          </cell>
          <cell r="K316">
            <v>0</v>
          </cell>
          <cell r="L316">
            <v>0</v>
          </cell>
          <cell r="M316">
            <v>0</v>
          </cell>
          <cell r="N316">
            <v>0</v>
          </cell>
          <cell r="O316">
            <v>1336129000</v>
          </cell>
          <cell r="P316" t="str">
            <v>310131015.1000.1230037</v>
          </cell>
          <cell r="R316">
            <v>1336129000</v>
          </cell>
        </row>
        <row r="317">
          <cell r="A317" t="str">
            <v>310131015.1000.1230055</v>
          </cell>
          <cell r="B317" t="str">
            <v>IMPUESTO PREDIAL</v>
          </cell>
          <cell r="C317">
            <v>0</v>
          </cell>
          <cell r="D317">
            <v>23204171</v>
          </cell>
          <cell r="E317">
            <v>423075559</v>
          </cell>
          <cell r="F317">
            <v>115118900</v>
          </cell>
          <cell r="G317">
            <v>0</v>
          </cell>
          <cell r="H317">
            <v>0</v>
          </cell>
          <cell r="I317">
            <v>0</v>
          </cell>
          <cell r="J317">
            <v>0</v>
          </cell>
          <cell r="K317">
            <v>0</v>
          </cell>
          <cell r="L317">
            <v>0</v>
          </cell>
          <cell r="M317">
            <v>0</v>
          </cell>
          <cell r="N317">
            <v>0</v>
          </cell>
          <cell r="O317">
            <v>561398630</v>
          </cell>
          <cell r="P317" t="str">
            <v>310131015.1000.1230055</v>
          </cell>
          <cell r="R317">
            <v>561398630</v>
          </cell>
        </row>
        <row r="318">
          <cell r="A318" t="str">
            <v>310131015.1000.1230058</v>
          </cell>
          <cell r="B318" t="str">
            <v>IMPUESTO A LA EQUIDAD CREE</v>
          </cell>
          <cell r="C318">
            <v>299338000</v>
          </cell>
          <cell r="D318">
            <v>336378000</v>
          </cell>
          <cell r="E318">
            <v>8000000</v>
          </cell>
          <cell r="F318">
            <v>177252000</v>
          </cell>
          <cell r="G318">
            <v>317770000</v>
          </cell>
          <cell r="H318">
            <v>1377950942</v>
          </cell>
          <cell r="I318">
            <v>306540000</v>
          </cell>
          <cell r="J318">
            <v>67432000</v>
          </cell>
          <cell r="K318">
            <v>0</v>
          </cell>
          <cell r="L318">
            <v>0</v>
          </cell>
          <cell r="M318">
            <v>0</v>
          </cell>
          <cell r="N318">
            <v>0</v>
          </cell>
          <cell r="O318">
            <v>2890660942</v>
          </cell>
          <cell r="P318" t="str">
            <v>310131015.1000.1230058</v>
          </cell>
          <cell r="R318">
            <v>2890660942</v>
          </cell>
        </row>
        <row r="319">
          <cell r="A319" t="str">
            <v>310131015.1000.1310081</v>
          </cell>
          <cell r="B319" t="str">
            <v>CONTRIBUCIONES A LA SUPERSERVICIOS PUBLICOS</v>
          </cell>
          <cell r="C319">
            <v>759250000</v>
          </cell>
          <cell r="D319">
            <v>0</v>
          </cell>
          <cell r="E319">
            <v>0</v>
          </cell>
          <cell r="F319">
            <v>0</v>
          </cell>
          <cell r="G319">
            <v>0</v>
          </cell>
          <cell r="H319">
            <v>0</v>
          </cell>
          <cell r="I319">
            <v>479163000</v>
          </cell>
          <cell r="J319">
            <v>0</v>
          </cell>
          <cell r="K319">
            <v>0</v>
          </cell>
          <cell r="L319">
            <v>0</v>
          </cell>
          <cell r="M319">
            <v>0</v>
          </cell>
          <cell r="N319">
            <v>0</v>
          </cell>
          <cell r="O319">
            <v>1238413000</v>
          </cell>
          <cell r="P319" t="str">
            <v>310131015.1000.1310081</v>
          </cell>
          <cell r="R319">
            <v>1238413000</v>
          </cell>
        </row>
        <row r="320">
          <cell r="A320" t="str">
            <v>310131015.1000.1310082</v>
          </cell>
          <cell r="B320" t="str">
            <v>CONTRIBUCIONES A LAS COMISIONES DE REGULACION</v>
          </cell>
          <cell r="C320">
            <v>322133000</v>
          </cell>
          <cell r="D320">
            <v>0</v>
          </cell>
          <cell r="E320">
            <v>0</v>
          </cell>
          <cell r="F320">
            <v>0</v>
          </cell>
          <cell r="G320">
            <v>0</v>
          </cell>
          <cell r="H320">
            <v>0</v>
          </cell>
          <cell r="I320">
            <v>84691000</v>
          </cell>
          <cell r="J320">
            <v>0</v>
          </cell>
          <cell r="K320">
            <v>0</v>
          </cell>
          <cell r="L320">
            <v>0</v>
          </cell>
          <cell r="M320">
            <v>0</v>
          </cell>
          <cell r="N320">
            <v>0</v>
          </cell>
          <cell r="O320">
            <v>406824000</v>
          </cell>
          <cell r="P320" t="str">
            <v>310131015.1000.1310082</v>
          </cell>
          <cell r="R320">
            <v>406824000</v>
          </cell>
        </row>
        <row r="321">
          <cell r="A321" t="str">
            <v>310131015.1000.1310099</v>
          </cell>
          <cell r="B321" t="str">
            <v>CUOTA DE AUDITAJE</v>
          </cell>
          <cell r="C321">
            <v>0</v>
          </cell>
          <cell r="D321">
            <v>0</v>
          </cell>
          <cell r="E321">
            <v>0</v>
          </cell>
          <cell r="F321">
            <v>1077987715</v>
          </cell>
          <cell r="G321">
            <v>0</v>
          </cell>
          <cell r="H321">
            <v>0</v>
          </cell>
          <cell r="I321">
            <v>0</v>
          </cell>
          <cell r="J321">
            <v>0</v>
          </cell>
          <cell r="K321">
            <v>0</v>
          </cell>
          <cell r="L321">
            <v>0</v>
          </cell>
          <cell r="M321">
            <v>0</v>
          </cell>
          <cell r="N321">
            <v>0</v>
          </cell>
          <cell r="O321">
            <v>1077987715</v>
          </cell>
          <cell r="P321" t="str">
            <v>310131015.1000.1310099</v>
          </cell>
          <cell r="R321">
            <v>1077987715</v>
          </cell>
        </row>
        <row r="322">
          <cell r="A322" t="str">
            <v>310131015.1000.1320020</v>
          </cell>
          <cell r="B322" t="str">
            <v>OTRAS TRANSFERENCIAS FONDO DE PENSIONES</v>
          </cell>
          <cell r="C322">
            <v>0</v>
          </cell>
          <cell r="D322">
            <v>0</v>
          </cell>
          <cell r="E322">
            <v>24572000000</v>
          </cell>
          <cell r="F322">
            <v>0</v>
          </cell>
          <cell r="G322">
            <v>0</v>
          </cell>
          <cell r="H322">
            <v>0</v>
          </cell>
          <cell r="I322">
            <v>0</v>
          </cell>
          <cell r="J322">
            <v>0</v>
          </cell>
          <cell r="K322">
            <v>0</v>
          </cell>
          <cell r="L322">
            <v>0</v>
          </cell>
          <cell r="M322">
            <v>0</v>
          </cell>
          <cell r="N322">
            <v>0</v>
          </cell>
          <cell r="O322">
            <v>24572000000</v>
          </cell>
          <cell r="P322" t="str">
            <v>310131015.1000.1320020</v>
          </cell>
          <cell r="R322">
            <v>24572000000</v>
          </cell>
        </row>
        <row r="323">
          <cell r="A323" t="str">
            <v>310131015.1000.1320025</v>
          </cell>
          <cell r="B323" t="str">
            <v>PENSIONES Y JUBILACIONES</v>
          </cell>
          <cell r="C323">
            <v>1440021984</v>
          </cell>
          <cell r="D323">
            <v>1462646648.1700001</v>
          </cell>
          <cell r="E323">
            <v>1354796664</v>
          </cell>
          <cell r="F323">
            <v>1338755441.1300001</v>
          </cell>
          <cell r="G323">
            <v>1307365914.26</v>
          </cell>
          <cell r="H323">
            <v>3367964632.79</v>
          </cell>
          <cell r="I323">
            <v>1274440970.9300001</v>
          </cell>
          <cell r="J323">
            <v>1285374350</v>
          </cell>
          <cell r="K323">
            <v>0</v>
          </cell>
          <cell r="L323">
            <v>0</v>
          </cell>
          <cell r="M323">
            <v>0</v>
          </cell>
          <cell r="N323">
            <v>0</v>
          </cell>
          <cell r="O323">
            <v>12831366605.280001</v>
          </cell>
          <cell r="P323" t="str">
            <v>310131015.1000.1320025</v>
          </cell>
          <cell r="R323">
            <v>12831366605.280001</v>
          </cell>
        </row>
        <row r="324">
          <cell r="A324" t="str">
            <v>310131015.1000.1320028</v>
          </cell>
          <cell r="B324" t="str">
            <v>CESANTÍAS (ANTICIPOS Y DEFINITIVAS)</v>
          </cell>
          <cell r="C324">
            <v>251382130</v>
          </cell>
          <cell r="D324">
            <v>472060638</v>
          </cell>
          <cell r="E324">
            <v>1721747025</v>
          </cell>
          <cell r="F324">
            <v>1084289197</v>
          </cell>
          <cell r="G324">
            <v>54672112</v>
          </cell>
          <cell r="H324">
            <v>86345265</v>
          </cell>
          <cell r="I324">
            <v>161326076</v>
          </cell>
          <cell r="J324">
            <v>165778966</v>
          </cell>
          <cell r="K324">
            <v>0</v>
          </cell>
          <cell r="L324">
            <v>0</v>
          </cell>
          <cell r="M324">
            <v>0</v>
          </cell>
          <cell r="N324">
            <v>0</v>
          </cell>
          <cell r="O324">
            <v>3997601409</v>
          </cell>
          <cell r="P324" t="str">
            <v>310131015.1000.1320028</v>
          </cell>
          <cell r="R324">
            <v>3997601409</v>
          </cell>
        </row>
        <row r="325">
          <cell r="A325" t="str">
            <v>310131015.1000.1320034</v>
          </cell>
          <cell r="B325" t="str">
            <v>OTRAS TRANSFERENCIA DE PREVISION Y SEGURIDAD SOCIAL</v>
          </cell>
          <cell r="C325">
            <v>104105000</v>
          </cell>
          <cell r="D325">
            <v>100455640</v>
          </cell>
          <cell r="E325">
            <v>95712700</v>
          </cell>
          <cell r="F325">
            <v>89797700</v>
          </cell>
          <cell r="G325">
            <v>86016400</v>
          </cell>
          <cell r="H325">
            <v>81629100</v>
          </cell>
          <cell r="I325">
            <v>80984500</v>
          </cell>
          <cell r="J325">
            <v>79069000</v>
          </cell>
          <cell r="K325">
            <v>0</v>
          </cell>
          <cell r="L325">
            <v>0</v>
          </cell>
          <cell r="M325">
            <v>0</v>
          </cell>
          <cell r="N325">
            <v>0</v>
          </cell>
          <cell r="O325">
            <v>717770040</v>
          </cell>
          <cell r="P325" t="str">
            <v>310131015.1000.1320034</v>
          </cell>
          <cell r="R325">
            <v>717770040</v>
          </cell>
        </row>
        <row r="326">
          <cell r="A326" t="str">
            <v>310131015.1000.1328028</v>
          </cell>
          <cell r="B326" t="str">
            <v>CESANTÍAS (ANTICIPOS Y DEFINITIVAS)</v>
          </cell>
          <cell r="C326">
            <v>5062967</v>
          </cell>
          <cell r="D326">
            <v>0</v>
          </cell>
          <cell r="E326">
            <v>0</v>
          </cell>
          <cell r="F326">
            <v>0</v>
          </cell>
          <cell r="G326">
            <v>0</v>
          </cell>
          <cell r="H326">
            <v>0</v>
          </cell>
          <cell r="I326">
            <v>0</v>
          </cell>
          <cell r="J326">
            <v>0</v>
          </cell>
          <cell r="K326">
            <v>0</v>
          </cell>
          <cell r="L326">
            <v>0</v>
          </cell>
          <cell r="M326">
            <v>0</v>
          </cell>
          <cell r="N326">
            <v>0</v>
          </cell>
          <cell r="O326">
            <v>5062967</v>
          </cell>
          <cell r="P326" t="str">
            <v>310131015.1000.1328028</v>
          </cell>
          <cell r="R326">
            <v>5062967</v>
          </cell>
        </row>
        <row r="327">
          <cell r="A327" t="str">
            <v>310131015.1000.1330060</v>
          </cell>
          <cell r="B327" t="str">
            <v>APORTES CONVENCIONALES</v>
          </cell>
          <cell r="C327">
            <v>118036810</v>
          </cell>
          <cell r="D327">
            <v>32200000</v>
          </cell>
          <cell r="E327">
            <v>79407873</v>
          </cell>
          <cell r="F327">
            <v>30700000</v>
          </cell>
          <cell r="G327">
            <v>117736810</v>
          </cell>
          <cell r="H327">
            <v>366658870</v>
          </cell>
          <cell r="I327">
            <v>4000000</v>
          </cell>
          <cell r="J327">
            <v>120419810</v>
          </cell>
          <cell r="K327">
            <v>0</v>
          </cell>
          <cell r="L327">
            <v>0</v>
          </cell>
          <cell r="M327">
            <v>0</v>
          </cell>
          <cell r="N327">
            <v>0</v>
          </cell>
          <cell r="O327">
            <v>869160173</v>
          </cell>
          <cell r="P327" t="str">
            <v>310131015.1000.1330060</v>
          </cell>
          <cell r="R327">
            <v>869160173</v>
          </cell>
        </row>
        <row r="328">
          <cell r="A328" t="str">
            <v>310131015.1000.1330065</v>
          </cell>
          <cell r="B328" t="str">
            <v>SENTENCIAS Y CONCILIACIONES</v>
          </cell>
          <cell r="C328">
            <v>0</v>
          </cell>
          <cell r="D328">
            <v>10171040</v>
          </cell>
          <cell r="E328">
            <v>51153675</v>
          </cell>
          <cell r="F328">
            <v>0</v>
          </cell>
          <cell r="G328">
            <v>27911329</v>
          </cell>
          <cell r="H328">
            <v>218766721</v>
          </cell>
          <cell r="I328">
            <v>8845207</v>
          </cell>
          <cell r="J328">
            <v>0</v>
          </cell>
          <cell r="K328">
            <v>0</v>
          </cell>
          <cell r="L328">
            <v>0</v>
          </cell>
          <cell r="M328">
            <v>0</v>
          </cell>
          <cell r="N328">
            <v>0</v>
          </cell>
          <cell r="O328">
            <v>316847972</v>
          </cell>
          <cell r="P328" t="str">
            <v>310131015.1000.1330065</v>
          </cell>
          <cell r="R328">
            <v>316847972</v>
          </cell>
        </row>
        <row r="329">
          <cell r="A329" t="str">
            <v>310131015.1000.1332060</v>
          </cell>
          <cell r="B329" t="str">
            <v>APORTES CONVENCIONALES</v>
          </cell>
          <cell r="C329">
            <v>323026199</v>
          </cell>
          <cell r="D329">
            <v>0</v>
          </cell>
          <cell r="E329">
            <v>0</v>
          </cell>
          <cell r="F329">
            <v>0</v>
          </cell>
          <cell r="G329">
            <v>0</v>
          </cell>
          <cell r="H329">
            <v>0</v>
          </cell>
          <cell r="I329">
            <v>0</v>
          </cell>
          <cell r="J329">
            <v>0</v>
          </cell>
          <cell r="K329">
            <v>0</v>
          </cell>
          <cell r="L329">
            <v>0</v>
          </cell>
          <cell r="M329">
            <v>0</v>
          </cell>
          <cell r="N329">
            <v>0</v>
          </cell>
          <cell r="O329">
            <v>323026199</v>
          </cell>
          <cell r="P329" t="str">
            <v>310131015.1000.1332060</v>
          </cell>
          <cell r="R329">
            <v>323026199</v>
          </cell>
        </row>
        <row r="330">
          <cell r="A330" t="str">
            <v>310131015.1000.1334060</v>
          </cell>
          <cell r="B330" t="str">
            <v>APORTES CONVENCIONALES</v>
          </cell>
          <cell r="C330">
            <v>37940715</v>
          </cell>
          <cell r="D330">
            <v>0</v>
          </cell>
          <cell r="E330">
            <v>0</v>
          </cell>
          <cell r="F330">
            <v>0</v>
          </cell>
          <cell r="G330">
            <v>0</v>
          </cell>
          <cell r="H330">
            <v>0</v>
          </cell>
          <cell r="I330">
            <v>0</v>
          </cell>
          <cell r="J330">
            <v>0</v>
          </cell>
          <cell r="K330">
            <v>0</v>
          </cell>
          <cell r="L330">
            <v>0</v>
          </cell>
          <cell r="M330">
            <v>0</v>
          </cell>
          <cell r="N330">
            <v>0</v>
          </cell>
          <cell r="O330">
            <v>37940715</v>
          </cell>
          <cell r="P330" t="str">
            <v>310131015.1000.1334060</v>
          </cell>
          <cell r="R330">
            <v>37940715</v>
          </cell>
        </row>
        <row r="331">
          <cell r="A331" t="str">
            <v>310131015.1000.2116021</v>
          </cell>
          <cell r="B331" t="str">
            <v>COMPRA DE BIENES PARA LA VENTA</v>
          </cell>
          <cell r="C331">
            <v>3134675</v>
          </cell>
          <cell r="D331">
            <v>0</v>
          </cell>
          <cell r="E331">
            <v>0</v>
          </cell>
          <cell r="F331">
            <v>0</v>
          </cell>
          <cell r="G331">
            <v>0</v>
          </cell>
          <cell r="H331">
            <v>0</v>
          </cell>
          <cell r="I331">
            <v>0</v>
          </cell>
          <cell r="J331">
            <v>0</v>
          </cell>
          <cell r="K331">
            <v>0</v>
          </cell>
          <cell r="L331">
            <v>0</v>
          </cell>
          <cell r="M331">
            <v>0</v>
          </cell>
          <cell r="N331">
            <v>0</v>
          </cell>
          <cell r="O331">
            <v>3134675</v>
          </cell>
          <cell r="P331" t="str">
            <v>310131015.1000.2116021</v>
          </cell>
          <cell r="R331">
            <v>3134675</v>
          </cell>
        </row>
        <row r="332">
          <cell r="A332" t="str">
            <v>310131015.1000.2118021</v>
          </cell>
          <cell r="B332" t="str">
            <v>COMPRA DE BIENES PARA LA VENTA</v>
          </cell>
          <cell r="C332">
            <v>6043600</v>
          </cell>
          <cell r="D332">
            <v>0</v>
          </cell>
          <cell r="E332">
            <v>0</v>
          </cell>
          <cell r="F332">
            <v>0</v>
          </cell>
          <cell r="G332">
            <v>0</v>
          </cell>
          <cell r="H332">
            <v>0</v>
          </cell>
          <cell r="I332">
            <v>0</v>
          </cell>
          <cell r="J332">
            <v>0</v>
          </cell>
          <cell r="K332">
            <v>0</v>
          </cell>
          <cell r="L332">
            <v>0</v>
          </cell>
          <cell r="M332">
            <v>0</v>
          </cell>
          <cell r="N332">
            <v>0</v>
          </cell>
          <cell r="O332">
            <v>6043600</v>
          </cell>
          <cell r="P332" t="str">
            <v>310131015.1000.2118021</v>
          </cell>
          <cell r="R332">
            <v>6043600</v>
          </cell>
        </row>
        <row r="333">
          <cell r="A333" t="str">
            <v>310131015.1000.2212047</v>
          </cell>
          <cell r="B333" t="str">
            <v>PRODUCTOS QUIMICOS Y SIMILARES</v>
          </cell>
          <cell r="C333">
            <v>1389141511</v>
          </cell>
          <cell r="D333">
            <v>-1516</v>
          </cell>
          <cell r="E333">
            <v>0</v>
          </cell>
          <cell r="F333">
            <v>0</v>
          </cell>
          <cell r="G333">
            <v>0</v>
          </cell>
          <cell r="H333">
            <v>0</v>
          </cell>
          <cell r="I333">
            <v>0</v>
          </cell>
          <cell r="J333">
            <v>0</v>
          </cell>
          <cell r="K333">
            <v>0</v>
          </cell>
          <cell r="L333">
            <v>0</v>
          </cell>
          <cell r="M333">
            <v>0</v>
          </cell>
          <cell r="N333">
            <v>0</v>
          </cell>
          <cell r="O333">
            <v>1389139995</v>
          </cell>
          <cell r="P333" t="str">
            <v>310131015.1000.2212047</v>
          </cell>
          <cell r="R333">
            <v>1389139995</v>
          </cell>
        </row>
        <row r="334">
          <cell r="A334" t="str">
            <v>310131015.1000.2214047</v>
          </cell>
          <cell r="B334" t="str">
            <v>PRODUCTOS QUIMICOS Y SIMILARES</v>
          </cell>
          <cell r="C334">
            <v>221313535</v>
          </cell>
          <cell r="D334">
            <v>0</v>
          </cell>
          <cell r="E334">
            <v>0</v>
          </cell>
          <cell r="F334">
            <v>0</v>
          </cell>
          <cell r="G334">
            <v>0</v>
          </cell>
          <cell r="H334">
            <v>0</v>
          </cell>
          <cell r="I334">
            <v>0</v>
          </cell>
          <cell r="J334">
            <v>0</v>
          </cell>
          <cell r="K334">
            <v>0</v>
          </cell>
          <cell r="L334">
            <v>0</v>
          </cell>
          <cell r="M334">
            <v>0</v>
          </cell>
          <cell r="N334">
            <v>0</v>
          </cell>
          <cell r="O334">
            <v>221313535</v>
          </cell>
          <cell r="P334" t="str">
            <v>310131015.1000.2214047</v>
          </cell>
          <cell r="R334">
            <v>221313535</v>
          </cell>
        </row>
        <row r="335">
          <cell r="A335" t="str">
            <v>310131015.1000.2216047</v>
          </cell>
          <cell r="B335" t="str">
            <v>PRODUCTOS QUIMICOS Y SIMILARES</v>
          </cell>
          <cell r="C335">
            <v>834040</v>
          </cell>
          <cell r="D335">
            <v>0</v>
          </cell>
          <cell r="E335">
            <v>0</v>
          </cell>
          <cell r="F335">
            <v>0</v>
          </cell>
          <cell r="G335">
            <v>0</v>
          </cell>
          <cell r="H335">
            <v>0</v>
          </cell>
          <cell r="I335">
            <v>0</v>
          </cell>
          <cell r="J335">
            <v>0</v>
          </cell>
          <cell r="K335">
            <v>0</v>
          </cell>
          <cell r="L335">
            <v>0</v>
          </cell>
          <cell r="M335">
            <v>0</v>
          </cell>
          <cell r="N335">
            <v>0</v>
          </cell>
          <cell r="O335">
            <v>834040</v>
          </cell>
          <cell r="P335" t="str">
            <v>310131015.1000.2216047</v>
          </cell>
          <cell r="R335">
            <v>834040</v>
          </cell>
        </row>
        <row r="336">
          <cell r="A336" t="str">
            <v>310131015.1000.3110042</v>
          </cell>
          <cell r="B336" t="str">
            <v>AMORTIZACION DEUDA INTERNA</v>
          </cell>
          <cell r="C336">
            <v>0</v>
          </cell>
          <cell r="D336">
            <v>0</v>
          </cell>
          <cell r="E336">
            <v>0</v>
          </cell>
          <cell r="F336">
            <v>546044010</v>
          </cell>
          <cell r="G336">
            <v>0</v>
          </cell>
          <cell r="H336">
            <v>0</v>
          </cell>
          <cell r="I336">
            <v>0</v>
          </cell>
          <cell r="J336">
            <v>0</v>
          </cell>
          <cell r="K336">
            <v>0</v>
          </cell>
          <cell r="L336">
            <v>0</v>
          </cell>
          <cell r="M336">
            <v>0</v>
          </cell>
          <cell r="N336">
            <v>0</v>
          </cell>
          <cell r="O336">
            <v>546044010</v>
          </cell>
          <cell r="P336" t="str">
            <v>310131015.1000.3110042</v>
          </cell>
          <cell r="R336">
            <v>546044010</v>
          </cell>
        </row>
        <row r="337">
          <cell r="A337" t="str">
            <v>310131015.1000.3110043</v>
          </cell>
          <cell r="B337" t="str">
            <v>INTERESES COMISIONES Y GASTOS</v>
          </cell>
          <cell r="C337">
            <v>0</v>
          </cell>
          <cell r="D337">
            <v>0</v>
          </cell>
          <cell r="E337">
            <v>0</v>
          </cell>
          <cell r="F337">
            <v>17539280</v>
          </cell>
          <cell r="G337">
            <v>0</v>
          </cell>
          <cell r="H337">
            <v>0</v>
          </cell>
          <cell r="I337">
            <v>0</v>
          </cell>
          <cell r="J337">
            <v>0</v>
          </cell>
          <cell r="K337">
            <v>0</v>
          </cell>
          <cell r="L337">
            <v>0</v>
          </cell>
          <cell r="M337">
            <v>0</v>
          </cell>
          <cell r="N337">
            <v>0</v>
          </cell>
          <cell r="O337">
            <v>17539280</v>
          </cell>
          <cell r="P337" t="str">
            <v>310131015.1000.3110043</v>
          </cell>
          <cell r="R337">
            <v>17539280</v>
          </cell>
        </row>
        <row r="338">
          <cell r="A338" t="str">
            <v>310131015.1000.3120042</v>
          </cell>
          <cell r="B338" t="str">
            <v>AMORTIZACION DEUDA INTERNA</v>
          </cell>
          <cell r="C338">
            <v>0</v>
          </cell>
          <cell r="D338">
            <v>0</v>
          </cell>
          <cell r="E338">
            <v>0</v>
          </cell>
          <cell r="F338">
            <v>368466453</v>
          </cell>
          <cell r="G338">
            <v>0</v>
          </cell>
          <cell r="H338">
            <v>0</v>
          </cell>
          <cell r="I338">
            <v>0</v>
          </cell>
          <cell r="J338">
            <v>0</v>
          </cell>
          <cell r="K338">
            <v>0</v>
          </cell>
          <cell r="L338">
            <v>0</v>
          </cell>
          <cell r="M338">
            <v>0</v>
          </cell>
          <cell r="N338">
            <v>0</v>
          </cell>
          <cell r="O338">
            <v>368466453</v>
          </cell>
          <cell r="P338" t="str">
            <v>310131015.1000.3120042</v>
          </cell>
          <cell r="R338">
            <v>368466453</v>
          </cell>
        </row>
        <row r="339">
          <cell r="A339" t="str">
            <v>310131015.1000.3120043</v>
          </cell>
          <cell r="B339" t="str">
            <v>INTERESES, COMISIONES Y GASTO</v>
          </cell>
          <cell r="C339">
            <v>0</v>
          </cell>
          <cell r="D339">
            <v>0</v>
          </cell>
          <cell r="E339">
            <v>0</v>
          </cell>
          <cell r="F339">
            <v>11835377</v>
          </cell>
          <cell r="G339">
            <v>0</v>
          </cell>
          <cell r="H339">
            <v>0</v>
          </cell>
          <cell r="I339">
            <v>0</v>
          </cell>
          <cell r="J339">
            <v>0</v>
          </cell>
          <cell r="K339">
            <v>0</v>
          </cell>
          <cell r="L339">
            <v>0</v>
          </cell>
          <cell r="M339">
            <v>0</v>
          </cell>
          <cell r="N339">
            <v>0</v>
          </cell>
          <cell r="O339">
            <v>11835377</v>
          </cell>
          <cell r="P339" t="str">
            <v>310131015.1000.3120043</v>
          </cell>
          <cell r="R339">
            <v>11835377</v>
          </cell>
        </row>
        <row r="340">
          <cell r="A340" t="str">
            <v>310131015.1000.3130042</v>
          </cell>
          <cell r="B340" t="str">
            <v>AMORTIZACION DEUDA INTERNA</v>
          </cell>
          <cell r="C340">
            <v>491514735</v>
          </cell>
          <cell r="D340">
            <v>0</v>
          </cell>
          <cell r="E340">
            <v>0</v>
          </cell>
          <cell r="F340">
            <v>95308296</v>
          </cell>
          <cell r="G340">
            <v>0</v>
          </cell>
          <cell r="H340">
            <v>0</v>
          </cell>
          <cell r="I340">
            <v>0</v>
          </cell>
          <cell r="J340">
            <v>0</v>
          </cell>
          <cell r="K340">
            <v>0</v>
          </cell>
          <cell r="L340">
            <v>0</v>
          </cell>
          <cell r="M340">
            <v>0</v>
          </cell>
          <cell r="N340">
            <v>0</v>
          </cell>
          <cell r="O340">
            <v>586823031</v>
          </cell>
          <cell r="P340" t="str">
            <v>310131015.1000.3130042</v>
          </cell>
          <cell r="R340">
            <v>586823031</v>
          </cell>
        </row>
        <row r="341">
          <cell r="A341" t="str">
            <v>310131015.1000.3130043</v>
          </cell>
          <cell r="B341" t="str">
            <v>INTERESES, COMISIONES Y GASTOS</v>
          </cell>
          <cell r="C341">
            <v>82664103</v>
          </cell>
          <cell r="D341">
            <v>0</v>
          </cell>
          <cell r="E341">
            <v>0</v>
          </cell>
          <cell r="F341">
            <v>3061363</v>
          </cell>
          <cell r="G341">
            <v>0</v>
          </cell>
          <cell r="H341">
            <v>0</v>
          </cell>
          <cell r="I341">
            <v>0</v>
          </cell>
          <cell r="J341">
            <v>0</v>
          </cell>
          <cell r="K341">
            <v>0</v>
          </cell>
          <cell r="L341">
            <v>0</v>
          </cell>
          <cell r="M341">
            <v>0</v>
          </cell>
          <cell r="N341">
            <v>0</v>
          </cell>
          <cell r="O341">
            <v>85725466</v>
          </cell>
          <cell r="P341" t="str">
            <v>310131015.1000.3130043</v>
          </cell>
          <cell r="R341">
            <v>85725466</v>
          </cell>
        </row>
        <row r="342">
          <cell r="A342" t="str">
            <v>310131015.1000.3190050</v>
          </cell>
          <cell r="B342" t="str">
            <v>COMISION  FIDUCIA</v>
          </cell>
          <cell r="C342">
            <v>154344960</v>
          </cell>
          <cell r="D342">
            <v>0</v>
          </cell>
          <cell r="E342">
            <v>0</v>
          </cell>
          <cell r="F342">
            <v>0</v>
          </cell>
          <cell r="G342">
            <v>154344960</v>
          </cell>
          <cell r="H342">
            <v>0</v>
          </cell>
          <cell r="I342">
            <v>0</v>
          </cell>
          <cell r="J342">
            <v>0</v>
          </cell>
          <cell r="K342">
            <v>0</v>
          </cell>
          <cell r="L342">
            <v>0</v>
          </cell>
          <cell r="M342">
            <v>0</v>
          </cell>
          <cell r="N342">
            <v>0</v>
          </cell>
          <cell r="O342">
            <v>308689920</v>
          </cell>
          <cell r="P342" t="str">
            <v>310131015.1000.3190050</v>
          </cell>
          <cell r="R342">
            <v>308689920</v>
          </cell>
        </row>
        <row r="343">
          <cell r="A343" t="str">
            <v>310131015.6000.3150042</v>
          </cell>
          <cell r="B343" t="str">
            <v>AMORTIZACION DEUDA INTERNA</v>
          </cell>
          <cell r="C343">
            <v>0</v>
          </cell>
          <cell r="D343">
            <v>0</v>
          </cell>
          <cell r="E343">
            <v>0</v>
          </cell>
          <cell r="F343">
            <v>56709390</v>
          </cell>
          <cell r="G343">
            <v>0</v>
          </cell>
          <cell r="H343">
            <v>-269235</v>
          </cell>
          <cell r="I343">
            <v>666146728</v>
          </cell>
          <cell r="J343">
            <v>0</v>
          </cell>
          <cell r="K343">
            <v>0</v>
          </cell>
          <cell r="L343">
            <v>0</v>
          </cell>
          <cell r="M343">
            <v>0</v>
          </cell>
          <cell r="N343">
            <v>0</v>
          </cell>
          <cell r="O343">
            <v>722586883</v>
          </cell>
          <cell r="P343" t="str">
            <v>310131015.6000.3150042</v>
          </cell>
          <cell r="R343">
            <v>722586883</v>
          </cell>
        </row>
        <row r="344">
          <cell r="A344" t="str">
            <v>310131015.6000.3150043</v>
          </cell>
          <cell r="B344" t="str">
            <v>INTERESES, COMISIONES Y GASTOS</v>
          </cell>
          <cell r="C344">
            <v>0</v>
          </cell>
          <cell r="D344">
            <v>0</v>
          </cell>
          <cell r="E344">
            <v>0</v>
          </cell>
          <cell r="F344">
            <v>1887505</v>
          </cell>
          <cell r="G344">
            <v>0</v>
          </cell>
          <cell r="H344">
            <v>-270154</v>
          </cell>
          <cell r="I344">
            <v>181573659</v>
          </cell>
          <cell r="J344">
            <v>0</v>
          </cell>
          <cell r="K344">
            <v>0</v>
          </cell>
          <cell r="L344">
            <v>0</v>
          </cell>
          <cell r="M344">
            <v>0</v>
          </cell>
          <cell r="N344">
            <v>0</v>
          </cell>
          <cell r="O344">
            <v>183191010</v>
          </cell>
          <cell r="P344" t="str">
            <v>310131015.6000.3150043</v>
          </cell>
          <cell r="R344">
            <v>183191010</v>
          </cell>
        </row>
        <row r="345">
          <cell r="A345" t="str">
            <v>310131017.1000.1330065</v>
          </cell>
          <cell r="B345" t="str">
            <v>SENTENCIAS Y CONCILIACIONES</v>
          </cell>
          <cell r="C345">
            <v>0</v>
          </cell>
          <cell r="D345">
            <v>0</v>
          </cell>
          <cell r="E345">
            <v>0</v>
          </cell>
          <cell r="F345">
            <v>0</v>
          </cell>
          <cell r="G345">
            <v>0</v>
          </cell>
          <cell r="H345">
            <v>0</v>
          </cell>
          <cell r="I345">
            <v>960953773</v>
          </cell>
          <cell r="J345">
            <v>6160000</v>
          </cell>
          <cell r="K345">
            <v>0</v>
          </cell>
          <cell r="L345">
            <v>0</v>
          </cell>
          <cell r="M345">
            <v>0</v>
          </cell>
          <cell r="N345">
            <v>0</v>
          </cell>
          <cell r="O345">
            <v>967113773</v>
          </cell>
          <cell r="P345" t="str">
            <v>310131017.1000.1330065</v>
          </cell>
          <cell r="R345">
            <v>967113773</v>
          </cell>
        </row>
        <row r="346">
          <cell r="A346" t="str">
            <v>310131017.1000.1334065</v>
          </cell>
          <cell r="B346" t="str">
            <v>SENTENCIAS Y CONCILIACIONES</v>
          </cell>
          <cell r="C346">
            <v>8798377.4299999997</v>
          </cell>
          <cell r="D346">
            <v>0</v>
          </cell>
          <cell r="E346">
            <v>0</v>
          </cell>
          <cell r="F346">
            <v>0</v>
          </cell>
          <cell r="G346">
            <v>0</v>
          </cell>
          <cell r="H346">
            <v>0</v>
          </cell>
          <cell r="I346">
            <v>0</v>
          </cell>
          <cell r="J346">
            <v>0</v>
          </cell>
          <cell r="K346">
            <v>0</v>
          </cell>
          <cell r="L346">
            <v>0</v>
          </cell>
          <cell r="M346">
            <v>0</v>
          </cell>
          <cell r="N346">
            <v>0</v>
          </cell>
          <cell r="O346">
            <v>8798377.4299999997</v>
          </cell>
          <cell r="P346" t="str">
            <v>310131017.1000.1334065</v>
          </cell>
          <cell r="R346">
            <v>8798377.4299999997</v>
          </cell>
        </row>
        <row r="347">
          <cell r="A347" t="str">
            <v>310131018.1000.2130012</v>
          </cell>
          <cell r="B347" t="str">
            <v>PUBLICIDAD Y PROPAGANDA</v>
          </cell>
          <cell r="C347">
            <v>11691648</v>
          </cell>
          <cell r="D347">
            <v>0</v>
          </cell>
          <cell r="E347">
            <v>0</v>
          </cell>
          <cell r="F347">
            <v>24981548</v>
          </cell>
          <cell r="G347">
            <v>27251987</v>
          </cell>
          <cell r="H347">
            <v>0</v>
          </cell>
          <cell r="I347">
            <v>0</v>
          </cell>
          <cell r="J347">
            <v>7528400</v>
          </cell>
          <cell r="K347">
            <v>0</v>
          </cell>
          <cell r="L347">
            <v>0</v>
          </cell>
          <cell r="M347">
            <v>0</v>
          </cell>
          <cell r="N347">
            <v>0</v>
          </cell>
          <cell r="O347">
            <v>71453583</v>
          </cell>
          <cell r="P347" t="str">
            <v>310131018.1000.2130012</v>
          </cell>
          <cell r="R347">
            <v>71453583</v>
          </cell>
        </row>
        <row r="348">
          <cell r="A348" t="str">
            <v>310131020.1000.1120031</v>
          </cell>
          <cell r="B348" t="str">
            <v>HONORARIOS Y REMUNERACIÓN SERV-TÉCNICOS</v>
          </cell>
          <cell r="C348">
            <v>59322120</v>
          </cell>
          <cell r="D348">
            <v>0</v>
          </cell>
          <cell r="E348">
            <v>0</v>
          </cell>
          <cell r="F348">
            <v>0</v>
          </cell>
          <cell r="G348">
            <v>0</v>
          </cell>
          <cell r="H348">
            <v>0</v>
          </cell>
          <cell r="I348">
            <v>0</v>
          </cell>
          <cell r="J348">
            <v>61096620</v>
          </cell>
          <cell r="K348">
            <v>0</v>
          </cell>
          <cell r="L348">
            <v>0</v>
          </cell>
          <cell r="M348">
            <v>0</v>
          </cell>
          <cell r="N348">
            <v>0</v>
          </cell>
          <cell r="O348">
            <v>120418740</v>
          </cell>
          <cell r="P348" t="str">
            <v>310131020.1000.1120031</v>
          </cell>
          <cell r="R348">
            <v>120418740</v>
          </cell>
        </row>
        <row r="349">
          <cell r="A349" t="str">
            <v>310131020.1000.1122031</v>
          </cell>
          <cell r="B349" t="str">
            <v>HONORARIOS Y REMUNERACIÓN SERV-TÉCNICOS</v>
          </cell>
          <cell r="C349">
            <v>2145486</v>
          </cell>
          <cell r="D349">
            <v>0</v>
          </cell>
          <cell r="E349">
            <v>0</v>
          </cell>
          <cell r="F349">
            <v>0</v>
          </cell>
          <cell r="G349">
            <v>0</v>
          </cell>
          <cell r="H349">
            <v>0</v>
          </cell>
          <cell r="I349">
            <v>0</v>
          </cell>
          <cell r="J349">
            <v>0</v>
          </cell>
          <cell r="K349">
            <v>0</v>
          </cell>
          <cell r="L349">
            <v>0</v>
          </cell>
          <cell r="M349">
            <v>0</v>
          </cell>
          <cell r="N349">
            <v>0</v>
          </cell>
          <cell r="O349">
            <v>2145486</v>
          </cell>
          <cell r="P349" t="str">
            <v>310131020.1000.1122031</v>
          </cell>
          <cell r="R349">
            <v>2145486</v>
          </cell>
        </row>
        <row r="350">
          <cell r="A350" t="str">
            <v>310131020.1000.1126031</v>
          </cell>
          <cell r="B350" t="str">
            <v>HONORARIOS Y REMUNERACIÓN SERV-TÉCNICOS</v>
          </cell>
          <cell r="C350">
            <v>3060000</v>
          </cell>
          <cell r="D350">
            <v>-3060000</v>
          </cell>
          <cell r="E350">
            <v>0</v>
          </cell>
          <cell r="F350">
            <v>0</v>
          </cell>
          <cell r="G350">
            <v>0</v>
          </cell>
          <cell r="H350">
            <v>0</v>
          </cell>
          <cell r="I350">
            <v>0</v>
          </cell>
          <cell r="J350">
            <v>0</v>
          </cell>
          <cell r="K350">
            <v>0</v>
          </cell>
          <cell r="L350">
            <v>0</v>
          </cell>
          <cell r="M350">
            <v>0</v>
          </cell>
          <cell r="N350">
            <v>0</v>
          </cell>
          <cell r="O350">
            <v>0</v>
          </cell>
          <cell r="P350" t="str">
            <v>310131020.1000.1126031</v>
          </cell>
          <cell r="R350">
            <v>0</v>
          </cell>
        </row>
        <row r="351">
          <cell r="A351" t="str">
            <v>310131020.1000.1220097</v>
          </cell>
          <cell r="B351" t="str">
            <v>IMPRESOS PUBLICACIONES Y AFILIACIONES</v>
          </cell>
          <cell r="C351">
            <v>0</v>
          </cell>
          <cell r="D351">
            <v>0</v>
          </cell>
          <cell r="E351">
            <v>0</v>
          </cell>
          <cell r="F351">
            <v>0</v>
          </cell>
          <cell r="G351">
            <v>0</v>
          </cell>
          <cell r="H351">
            <v>0</v>
          </cell>
          <cell r="I351">
            <v>936000</v>
          </cell>
          <cell r="J351">
            <v>1916784</v>
          </cell>
          <cell r="K351">
            <v>0</v>
          </cell>
          <cell r="L351">
            <v>0</v>
          </cell>
          <cell r="M351">
            <v>0</v>
          </cell>
          <cell r="N351">
            <v>0</v>
          </cell>
          <cell r="O351">
            <v>2852784</v>
          </cell>
          <cell r="P351" t="str">
            <v>310131020.1000.1220097</v>
          </cell>
          <cell r="R351">
            <v>2852784</v>
          </cell>
        </row>
        <row r="352">
          <cell r="A352" t="str">
            <v>310131020.1000.41163101004</v>
          </cell>
          <cell r="B352" t="str">
            <v>PLANIFICACION DE LOS SERVICIOS 2</v>
          </cell>
          <cell r="C352">
            <v>200000000</v>
          </cell>
          <cell r="D352">
            <v>0</v>
          </cell>
          <cell r="E352">
            <v>0</v>
          </cell>
          <cell r="F352">
            <v>-200000000</v>
          </cell>
          <cell r="G352">
            <v>0</v>
          </cell>
          <cell r="H352">
            <v>0</v>
          </cell>
          <cell r="I352">
            <v>0</v>
          </cell>
          <cell r="J352">
            <v>0</v>
          </cell>
          <cell r="K352">
            <v>0</v>
          </cell>
          <cell r="L352">
            <v>0</v>
          </cell>
          <cell r="M352">
            <v>0</v>
          </cell>
          <cell r="N352">
            <v>0</v>
          </cell>
          <cell r="O352">
            <v>0</v>
          </cell>
          <cell r="P352" t="str">
            <v>310131020.1000.41163101004</v>
          </cell>
          <cell r="R352">
            <v>0</v>
          </cell>
        </row>
        <row r="353">
          <cell r="A353" t="str">
            <v>310131030.1000.1120031</v>
          </cell>
          <cell r="B353" t="str">
            <v>HONORARIOS Y REMUNERACIÓN SERV-TÉCNICOS</v>
          </cell>
          <cell r="C353">
            <v>346726180</v>
          </cell>
          <cell r="D353">
            <v>0</v>
          </cell>
          <cell r="E353">
            <v>0</v>
          </cell>
          <cell r="F353">
            <v>0</v>
          </cell>
          <cell r="G353">
            <v>0</v>
          </cell>
          <cell r="H353">
            <v>0</v>
          </cell>
          <cell r="I353">
            <v>9197500</v>
          </cell>
          <cell r="J353">
            <v>0</v>
          </cell>
          <cell r="K353">
            <v>0</v>
          </cell>
          <cell r="L353">
            <v>0</v>
          </cell>
          <cell r="M353">
            <v>0</v>
          </cell>
          <cell r="N353">
            <v>0</v>
          </cell>
          <cell r="O353">
            <v>355923680</v>
          </cell>
          <cell r="P353" t="str">
            <v>310131030.1000.1120031</v>
          </cell>
          <cell r="R353">
            <v>355923680</v>
          </cell>
        </row>
        <row r="354">
          <cell r="A354" t="str">
            <v>310131030.1000.1122031</v>
          </cell>
          <cell r="B354" t="str">
            <v>HONORARIOS Y REMUNERACIÓN SERV-TÉCNICOS</v>
          </cell>
          <cell r="C354">
            <v>31040150</v>
          </cell>
          <cell r="D354">
            <v>0</v>
          </cell>
          <cell r="E354">
            <v>0</v>
          </cell>
          <cell r="F354">
            <v>0</v>
          </cell>
          <cell r="G354">
            <v>0</v>
          </cell>
          <cell r="H354">
            <v>0</v>
          </cell>
          <cell r="I354">
            <v>0</v>
          </cell>
          <cell r="J354">
            <v>0</v>
          </cell>
          <cell r="K354">
            <v>0</v>
          </cell>
          <cell r="L354">
            <v>0</v>
          </cell>
          <cell r="M354">
            <v>0</v>
          </cell>
          <cell r="N354">
            <v>0</v>
          </cell>
          <cell r="O354">
            <v>31040150</v>
          </cell>
          <cell r="P354" t="str">
            <v>310131030.1000.1122031</v>
          </cell>
          <cell r="R354">
            <v>31040150</v>
          </cell>
        </row>
        <row r="355">
          <cell r="A355" t="str">
            <v>310131030.1000.1210003</v>
          </cell>
          <cell r="B355" t="str">
            <v>MATERIALES Y SUMINISTROS</v>
          </cell>
          <cell r="C355">
            <v>6907800</v>
          </cell>
          <cell r="D355">
            <v>0</v>
          </cell>
          <cell r="E355">
            <v>0</v>
          </cell>
          <cell r="F355">
            <v>0</v>
          </cell>
          <cell r="G355">
            <v>0</v>
          </cell>
          <cell r="H355">
            <v>0</v>
          </cell>
          <cell r="I355">
            <v>10391138</v>
          </cell>
          <cell r="J355">
            <v>0</v>
          </cell>
          <cell r="K355">
            <v>0</v>
          </cell>
          <cell r="L355">
            <v>0</v>
          </cell>
          <cell r="M355">
            <v>0</v>
          </cell>
          <cell r="N355">
            <v>0</v>
          </cell>
          <cell r="O355">
            <v>17298938</v>
          </cell>
          <cell r="P355" t="str">
            <v>310131030.1000.1210003</v>
          </cell>
          <cell r="R355">
            <v>17298938</v>
          </cell>
        </row>
        <row r="356">
          <cell r="A356" t="str">
            <v>310131030.1000.1220004</v>
          </cell>
          <cell r="B356" t="str">
            <v>SERVICIO DE MANTENIMIENTO GENERAL</v>
          </cell>
          <cell r="C356">
            <v>6960000</v>
          </cell>
          <cell r="D356">
            <v>0</v>
          </cell>
          <cell r="E356">
            <v>0</v>
          </cell>
          <cell r="F356">
            <v>0</v>
          </cell>
          <cell r="G356">
            <v>0</v>
          </cell>
          <cell r="H356">
            <v>0</v>
          </cell>
          <cell r="I356">
            <v>8309718</v>
          </cell>
          <cell r="J356">
            <v>27249534</v>
          </cell>
          <cell r="K356">
            <v>0</v>
          </cell>
          <cell r="L356">
            <v>0</v>
          </cell>
          <cell r="M356">
            <v>0</v>
          </cell>
          <cell r="N356">
            <v>0</v>
          </cell>
          <cell r="O356">
            <v>42519252</v>
          </cell>
          <cell r="P356" t="str">
            <v>310131030.1000.1220004</v>
          </cell>
          <cell r="R356">
            <v>42519252</v>
          </cell>
        </row>
        <row r="357">
          <cell r="A357" t="str">
            <v>310131030.1000.1220097</v>
          </cell>
          <cell r="B357" t="str">
            <v>IMPRESOS PUBLICACIONES Y AFILIACIONES</v>
          </cell>
          <cell r="C357">
            <v>0</v>
          </cell>
          <cell r="D357">
            <v>0</v>
          </cell>
          <cell r="E357">
            <v>0</v>
          </cell>
          <cell r="F357">
            <v>0</v>
          </cell>
          <cell r="G357">
            <v>1969000</v>
          </cell>
          <cell r="H357">
            <v>0</v>
          </cell>
          <cell r="I357">
            <v>0</v>
          </cell>
          <cell r="J357">
            <v>1400000</v>
          </cell>
          <cell r="K357">
            <v>0</v>
          </cell>
          <cell r="L357">
            <v>0</v>
          </cell>
          <cell r="M357">
            <v>0</v>
          </cell>
          <cell r="N357">
            <v>0</v>
          </cell>
          <cell r="O357">
            <v>3369000</v>
          </cell>
          <cell r="P357" t="str">
            <v>310131030.1000.1220097</v>
          </cell>
          <cell r="R357">
            <v>3369000</v>
          </cell>
        </row>
        <row r="358">
          <cell r="A358" t="str">
            <v>310131030.1000.1222004</v>
          </cell>
          <cell r="B358" t="str">
            <v>SERVICIO DE MANTENIMIENTO GENERAL</v>
          </cell>
          <cell r="C358">
            <v>11833480</v>
          </cell>
          <cell r="D358">
            <v>0</v>
          </cell>
          <cell r="E358">
            <v>0</v>
          </cell>
          <cell r="F358">
            <v>0</v>
          </cell>
          <cell r="G358">
            <v>0</v>
          </cell>
          <cell r="H358">
            <v>0</v>
          </cell>
          <cell r="I358">
            <v>0</v>
          </cell>
          <cell r="J358">
            <v>0</v>
          </cell>
          <cell r="K358">
            <v>0</v>
          </cell>
          <cell r="L358">
            <v>0</v>
          </cell>
          <cell r="M358">
            <v>0</v>
          </cell>
          <cell r="N358">
            <v>0</v>
          </cell>
          <cell r="O358">
            <v>11833480</v>
          </cell>
          <cell r="P358" t="str">
            <v>310131030.1000.1222004</v>
          </cell>
          <cell r="R358">
            <v>11833480</v>
          </cell>
        </row>
        <row r="359">
          <cell r="A359" t="str">
            <v>310131030.1000.1224004</v>
          </cell>
          <cell r="B359" t="str">
            <v>SERVICIO DE MANTENIMIENTO GENERAL</v>
          </cell>
          <cell r="C359">
            <v>7319576</v>
          </cell>
          <cell r="D359">
            <v>0</v>
          </cell>
          <cell r="E359">
            <v>0</v>
          </cell>
          <cell r="F359">
            <v>0</v>
          </cell>
          <cell r="G359">
            <v>0</v>
          </cell>
          <cell r="H359">
            <v>0</v>
          </cell>
          <cell r="I359">
            <v>0</v>
          </cell>
          <cell r="J359">
            <v>0</v>
          </cell>
          <cell r="K359">
            <v>0</v>
          </cell>
          <cell r="L359">
            <v>0</v>
          </cell>
          <cell r="M359">
            <v>0</v>
          </cell>
          <cell r="N359">
            <v>0</v>
          </cell>
          <cell r="O359">
            <v>7319576</v>
          </cell>
          <cell r="P359" t="str">
            <v>310131030.1000.1224004</v>
          </cell>
          <cell r="R359">
            <v>7319576</v>
          </cell>
        </row>
        <row r="360">
          <cell r="A360" t="str">
            <v>310131030.1000.41323101051</v>
          </cell>
          <cell r="B360" t="str">
            <v>SECTORIZACION,TELEMETRIA Y CONTROL DE PRESIONES F 2</v>
          </cell>
          <cell r="C360">
            <v>8426836228</v>
          </cell>
          <cell r="D360">
            <v>0</v>
          </cell>
          <cell r="E360">
            <v>0</v>
          </cell>
          <cell r="F360">
            <v>0</v>
          </cell>
          <cell r="G360">
            <v>0</v>
          </cell>
          <cell r="H360">
            <v>0</v>
          </cell>
          <cell r="I360">
            <v>0</v>
          </cell>
          <cell r="J360">
            <v>0</v>
          </cell>
          <cell r="K360">
            <v>0</v>
          </cell>
          <cell r="L360">
            <v>0</v>
          </cell>
          <cell r="M360">
            <v>0</v>
          </cell>
          <cell r="N360">
            <v>0</v>
          </cell>
          <cell r="O360">
            <v>8426836228</v>
          </cell>
          <cell r="P360" t="str">
            <v>310131030.1000.41323101051</v>
          </cell>
          <cell r="R360">
            <v>8426836228</v>
          </cell>
        </row>
        <row r="361">
          <cell r="A361" t="str">
            <v>310131200.1000.2130018</v>
          </cell>
          <cell r="B361" t="str">
            <v>USO DE FRECUENCIAS</v>
          </cell>
          <cell r="C361">
            <v>0</v>
          </cell>
          <cell r="D361">
            <v>0</v>
          </cell>
          <cell r="E361">
            <v>0</v>
          </cell>
          <cell r="F361">
            <v>0</v>
          </cell>
          <cell r="G361">
            <v>0</v>
          </cell>
          <cell r="H361">
            <v>0</v>
          </cell>
          <cell r="I361">
            <v>8901000</v>
          </cell>
          <cell r="J361">
            <v>0</v>
          </cell>
          <cell r="K361">
            <v>0</v>
          </cell>
          <cell r="L361">
            <v>0</v>
          </cell>
          <cell r="M361">
            <v>0</v>
          </cell>
          <cell r="N361">
            <v>0</v>
          </cell>
          <cell r="O361">
            <v>8901000</v>
          </cell>
          <cell r="P361" t="str">
            <v>310131200.1000.2130018</v>
          </cell>
          <cell r="R361">
            <v>8901000</v>
          </cell>
        </row>
        <row r="362">
          <cell r="A362" t="str">
            <v>310131200.1000.41303101046</v>
          </cell>
          <cell r="B362" t="str">
            <v>GESTION DE PERDIDAS FASE 2</v>
          </cell>
          <cell r="C362">
            <v>0</v>
          </cell>
          <cell r="D362">
            <v>0</v>
          </cell>
          <cell r="E362">
            <v>2240057748</v>
          </cell>
          <cell r="F362">
            <v>0</v>
          </cell>
          <cell r="G362">
            <v>0</v>
          </cell>
          <cell r="H362">
            <v>0</v>
          </cell>
          <cell r="I362">
            <v>0</v>
          </cell>
          <cell r="J362">
            <v>0</v>
          </cell>
          <cell r="K362">
            <v>0</v>
          </cell>
          <cell r="L362">
            <v>0</v>
          </cell>
          <cell r="M362">
            <v>0</v>
          </cell>
          <cell r="N362">
            <v>0</v>
          </cell>
          <cell r="O362">
            <v>2240057748</v>
          </cell>
          <cell r="P362" t="str">
            <v>310131200.1000.41303101046</v>
          </cell>
          <cell r="R362">
            <v>2240057748</v>
          </cell>
        </row>
        <row r="363">
          <cell r="A363" t="str">
            <v>310131200.1000.41323101046</v>
          </cell>
          <cell r="B363" t="str">
            <v>GESTION DE PERDIDAS FASE 2</v>
          </cell>
          <cell r="C363">
            <v>366775111</v>
          </cell>
          <cell r="D363">
            <v>0</v>
          </cell>
          <cell r="E363">
            <v>0</v>
          </cell>
          <cell r="F363">
            <v>0</v>
          </cell>
          <cell r="G363">
            <v>0</v>
          </cell>
          <cell r="H363">
            <v>0</v>
          </cell>
          <cell r="I363">
            <v>0</v>
          </cell>
          <cell r="J363">
            <v>0</v>
          </cell>
          <cell r="K363">
            <v>0</v>
          </cell>
          <cell r="L363">
            <v>0</v>
          </cell>
          <cell r="M363">
            <v>0</v>
          </cell>
          <cell r="N363">
            <v>0</v>
          </cell>
          <cell r="O363">
            <v>366775111</v>
          </cell>
          <cell r="P363" t="str">
            <v>310131200.1000.41323101046</v>
          </cell>
          <cell r="R363">
            <v>366775111</v>
          </cell>
        </row>
        <row r="364">
          <cell r="A364" t="str">
            <v>310131200.3000.41303101046</v>
          </cell>
          <cell r="B364" t="str">
            <v>GESTION DE PERDIDAS FASE 2</v>
          </cell>
          <cell r="C364">
            <v>0</v>
          </cell>
          <cell r="D364">
            <v>0</v>
          </cell>
          <cell r="E364">
            <v>418425134</v>
          </cell>
          <cell r="F364">
            <v>0</v>
          </cell>
          <cell r="G364">
            <v>0</v>
          </cell>
          <cell r="H364">
            <v>0</v>
          </cell>
          <cell r="I364">
            <v>0</v>
          </cell>
          <cell r="J364">
            <v>0</v>
          </cell>
          <cell r="K364">
            <v>0</v>
          </cell>
          <cell r="L364">
            <v>0</v>
          </cell>
          <cell r="M364">
            <v>0</v>
          </cell>
          <cell r="N364">
            <v>0</v>
          </cell>
          <cell r="O364">
            <v>418425134</v>
          </cell>
          <cell r="P364" t="str">
            <v>310131200.3000.41303101046</v>
          </cell>
          <cell r="R364">
            <v>418425134</v>
          </cell>
        </row>
        <row r="365">
          <cell r="A365" t="str">
            <v>310131210.1000.1120031</v>
          </cell>
          <cell r="B365" t="str">
            <v>HONORARIOS Y REMUNERACIÓN SERV-TÉCNICOS</v>
          </cell>
          <cell r="C365">
            <v>127870980</v>
          </cell>
          <cell r="D365">
            <v>0</v>
          </cell>
          <cell r="E365">
            <v>0</v>
          </cell>
          <cell r="F365">
            <v>0</v>
          </cell>
          <cell r="G365">
            <v>0</v>
          </cell>
          <cell r="H365">
            <v>0</v>
          </cell>
          <cell r="I365">
            <v>0</v>
          </cell>
          <cell r="J365">
            <v>0</v>
          </cell>
          <cell r="K365">
            <v>0</v>
          </cell>
          <cell r="L365">
            <v>0</v>
          </cell>
          <cell r="M365">
            <v>0</v>
          </cell>
          <cell r="N365">
            <v>0</v>
          </cell>
          <cell r="O365">
            <v>127870980</v>
          </cell>
          <cell r="P365" t="str">
            <v>310131210.1000.1120031</v>
          </cell>
          <cell r="R365">
            <v>127870980</v>
          </cell>
        </row>
        <row r="366">
          <cell r="A366" t="str">
            <v>310131210.1000.1122031</v>
          </cell>
          <cell r="B366" t="str">
            <v>HONORARIOS Y REMUNERACIÓN SERV-TÉCNICOS</v>
          </cell>
          <cell r="C366">
            <v>15589445</v>
          </cell>
          <cell r="D366">
            <v>-2737425</v>
          </cell>
          <cell r="E366">
            <v>0</v>
          </cell>
          <cell r="F366">
            <v>0</v>
          </cell>
          <cell r="G366">
            <v>0</v>
          </cell>
          <cell r="H366">
            <v>0</v>
          </cell>
          <cell r="I366">
            <v>0</v>
          </cell>
          <cell r="J366">
            <v>-6218365</v>
          </cell>
          <cell r="K366">
            <v>0</v>
          </cell>
          <cell r="L366">
            <v>0</v>
          </cell>
          <cell r="M366">
            <v>0</v>
          </cell>
          <cell r="N366">
            <v>0</v>
          </cell>
          <cell r="O366">
            <v>6633655</v>
          </cell>
          <cell r="P366" t="str">
            <v>310131210.1000.1122031</v>
          </cell>
          <cell r="R366">
            <v>6633655</v>
          </cell>
        </row>
        <row r="367">
          <cell r="A367" t="str">
            <v>310131210.1000.1124031</v>
          </cell>
          <cell r="B367" t="str">
            <v>HONORARIOS Y REMUNERACIÓN SERV-TÉCNICOS</v>
          </cell>
          <cell r="C367">
            <v>3341633</v>
          </cell>
          <cell r="D367">
            <v>0</v>
          </cell>
          <cell r="E367">
            <v>0</v>
          </cell>
          <cell r="F367">
            <v>0</v>
          </cell>
          <cell r="G367">
            <v>0</v>
          </cell>
          <cell r="H367">
            <v>0</v>
          </cell>
          <cell r="I367">
            <v>0</v>
          </cell>
          <cell r="J367">
            <v>0</v>
          </cell>
          <cell r="K367">
            <v>0</v>
          </cell>
          <cell r="L367">
            <v>0</v>
          </cell>
          <cell r="M367">
            <v>0</v>
          </cell>
          <cell r="N367">
            <v>0</v>
          </cell>
          <cell r="O367">
            <v>3341633</v>
          </cell>
          <cell r="P367" t="str">
            <v>310131210.1000.1124031</v>
          </cell>
          <cell r="R367">
            <v>3341633</v>
          </cell>
        </row>
        <row r="368">
          <cell r="A368" t="str">
            <v>310131210.1000.1210003</v>
          </cell>
          <cell r="B368" t="str">
            <v>MATERIALES Y SUMINISTROS</v>
          </cell>
          <cell r="C368">
            <v>0</v>
          </cell>
          <cell r="D368">
            <v>0</v>
          </cell>
          <cell r="E368">
            <v>0</v>
          </cell>
          <cell r="F368">
            <v>0</v>
          </cell>
          <cell r="G368">
            <v>0</v>
          </cell>
          <cell r="H368">
            <v>0</v>
          </cell>
          <cell r="I368">
            <v>37517616</v>
          </cell>
          <cell r="J368">
            <v>0</v>
          </cell>
          <cell r="K368">
            <v>0</v>
          </cell>
          <cell r="L368">
            <v>0</v>
          </cell>
          <cell r="M368">
            <v>0</v>
          </cell>
          <cell r="N368">
            <v>0</v>
          </cell>
          <cell r="O368">
            <v>37517616</v>
          </cell>
          <cell r="P368" t="str">
            <v>310131210.1000.1210003</v>
          </cell>
          <cell r="R368">
            <v>37517616</v>
          </cell>
        </row>
        <row r="369">
          <cell r="A369" t="str">
            <v>310131210.1000.1216003</v>
          </cell>
          <cell r="B369" t="str">
            <v>MATERIALES Y SUMINISTROS</v>
          </cell>
          <cell r="C369">
            <v>2150517.42</v>
          </cell>
          <cell r="D369">
            <v>0</v>
          </cell>
          <cell r="E369">
            <v>0</v>
          </cell>
          <cell r="F369">
            <v>0</v>
          </cell>
          <cell r="G369">
            <v>0</v>
          </cell>
          <cell r="H369">
            <v>0</v>
          </cell>
          <cell r="I369">
            <v>0</v>
          </cell>
          <cell r="J369">
            <v>0</v>
          </cell>
          <cell r="K369">
            <v>0</v>
          </cell>
          <cell r="L369">
            <v>0</v>
          </cell>
          <cell r="M369">
            <v>0</v>
          </cell>
          <cell r="N369">
            <v>0</v>
          </cell>
          <cell r="O369">
            <v>2150517.42</v>
          </cell>
          <cell r="P369" t="str">
            <v>310131210.1000.1216003</v>
          </cell>
          <cell r="R369">
            <v>2150517.42</v>
          </cell>
        </row>
        <row r="370">
          <cell r="A370" t="str">
            <v>310131210.1000.1220004</v>
          </cell>
          <cell r="B370" t="str">
            <v>SERVICIO DE MANTENIMIENTO GENERAL</v>
          </cell>
          <cell r="C370">
            <v>9000000</v>
          </cell>
          <cell r="D370">
            <v>0</v>
          </cell>
          <cell r="E370">
            <v>0</v>
          </cell>
          <cell r="F370">
            <v>0</v>
          </cell>
          <cell r="G370">
            <v>0</v>
          </cell>
          <cell r="H370">
            <v>0</v>
          </cell>
          <cell r="I370">
            <v>8778000</v>
          </cell>
          <cell r="J370">
            <v>49685205</v>
          </cell>
          <cell r="K370">
            <v>0</v>
          </cell>
          <cell r="L370">
            <v>0</v>
          </cell>
          <cell r="M370">
            <v>0</v>
          </cell>
          <cell r="N370">
            <v>0</v>
          </cell>
          <cell r="O370">
            <v>67463205</v>
          </cell>
          <cell r="P370" t="str">
            <v>310131210.1000.1220004</v>
          </cell>
          <cell r="R370">
            <v>67463205</v>
          </cell>
        </row>
        <row r="371">
          <cell r="A371" t="str">
            <v>310131210.1000.1220039</v>
          </cell>
          <cell r="B371" t="str">
            <v>SERVICIOS PUBLICOS</v>
          </cell>
          <cell r="C371">
            <v>0</v>
          </cell>
          <cell r="D371">
            <v>278858240</v>
          </cell>
          <cell r="E371">
            <v>57805813</v>
          </cell>
          <cell r="F371">
            <v>14585649</v>
          </cell>
          <cell r="G371">
            <v>76920269</v>
          </cell>
          <cell r="H371">
            <v>0</v>
          </cell>
          <cell r="I371">
            <v>30874070</v>
          </cell>
          <cell r="J371">
            <v>6716455</v>
          </cell>
          <cell r="K371">
            <v>0</v>
          </cell>
          <cell r="L371">
            <v>0</v>
          </cell>
          <cell r="M371">
            <v>0</v>
          </cell>
          <cell r="N371">
            <v>0</v>
          </cell>
          <cell r="O371">
            <v>465760496</v>
          </cell>
          <cell r="P371" t="str">
            <v>310131210.1000.1220039</v>
          </cell>
          <cell r="R371">
            <v>465760496</v>
          </cell>
        </row>
        <row r="372">
          <cell r="A372" t="str">
            <v>310131210.1000.1222004</v>
          </cell>
          <cell r="B372" t="str">
            <v>SERVICIO DE MANTENIMIENTO GENERAL</v>
          </cell>
          <cell r="C372">
            <v>1416667.5</v>
          </cell>
          <cell r="D372">
            <v>0</v>
          </cell>
          <cell r="E372">
            <v>0</v>
          </cell>
          <cell r="F372">
            <v>0</v>
          </cell>
          <cell r="G372">
            <v>0</v>
          </cell>
          <cell r="H372">
            <v>0</v>
          </cell>
          <cell r="I372">
            <v>0</v>
          </cell>
          <cell r="J372">
            <v>0</v>
          </cell>
          <cell r="K372">
            <v>0</v>
          </cell>
          <cell r="L372">
            <v>0</v>
          </cell>
          <cell r="M372">
            <v>0</v>
          </cell>
          <cell r="N372">
            <v>0</v>
          </cell>
          <cell r="O372">
            <v>1416667.5</v>
          </cell>
          <cell r="P372" t="str">
            <v>310131210.1000.1222004</v>
          </cell>
          <cell r="R372">
            <v>1416667.5</v>
          </cell>
        </row>
        <row r="373">
          <cell r="A373" t="str">
            <v>310131210.1000.1226004</v>
          </cell>
          <cell r="B373" t="str">
            <v>SERVICIO DE MANTENIMIENTO GENERAL</v>
          </cell>
          <cell r="C373">
            <v>37851520</v>
          </cell>
          <cell r="D373">
            <v>0</v>
          </cell>
          <cell r="E373">
            <v>0</v>
          </cell>
          <cell r="F373">
            <v>0</v>
          </cell>
          <cell r="G373">
            <v>0</v>
          </cell>
          <cell r="H373">
            <v>0</v>
          </cell>
          <cell r="I373">
            <v>0</v>
          </cell>
          <cell r="J373">
            <v>0</v>
          </cell>
          <cell r="K373">
            <v>0</v>
          </cell>
          <cell r="L373">
            <v>0</v>
          </cell>
          <cell r="M373">
            <v>0</v>
          </cell>
          <cell r="N373">
            <v>0</v>
          </cell>
          <cell r="O373">
            <v>37851520</v>
          </cell>
          <cell r="P373" t="str">
            <v>310131210.1000.1226004</v>
          </cell>
          <cell r="R373">
            <v>37851520</v>
          </cell>
        </row>
        <row r="374">
          <cell r="A374" t="str">
            <v>310131210.1000.1230023</v>
          </cell>
          <cell r="B374" t="str">
            <v>OTROS IMPUESTOS TASAS Y MULTAS</v>
          </cell>
          <cell r="C374">
            <v>641570</v>
          </cell>
          <cell r="D374">
            <v>0</v>
          </cell>
          <cell r="E374">
            <v>86131642</v>
          </cell>
          <cell r="F374">
            <v>0</v>
          </cell>
          <cell r="G374">
            <v>0</v>
          </cell>
          <cell r="H374">
            <v>0</v>
          </cell>
          <cell r="I374">
            <v>0</v>
          </cell>
          <cell r="J374">
            <v>95701753</v>
          </cell>
          <cell r="K374">
            <v>0</v>
          </cell>
          <cell r="L374">
            <v>0</v>
          </cell>
          <cell r="M374">
            <v>0</v>
          </cell>
          <cell r="N374">
            <v>0</v>
          </cell>
          <cell r="O374">
            <v>182474965</v>
          </cell>
          <cell r="P374" t="str">
            <v>310131210.1000.1230023</v>
          </cell>
          <cell r="R374">
            <v>182474965</v>
          </cell>
        </row>
        <row r="375">
          <cell r="A375" t="str">
            <v>310131210.1000.2130018</v>
          </cell>
          <cell r="B375" t="str">
            <v>USO DE FRECUENCIAS</v>
          </cell>
          <cell r="C375">
            <v>0</v>
          </cell>
          <cell r="D375">
            <v>0</v>
          </cell>
          <cell r="E375">
            <v>0</v>
          </cell>
          <cell r="F375">
            <v>0</v>
          </cell>
          <cell r="G375">
            <v>0</v>
          </cell>
          <cell r="H375">
            <v>0</v>
          </cell>
          <cell r="I375">
            <v>8901000</v>
          </cell>
          <cell r="J375">
            <v>0</v>
          </cell>
          <cell r="K375">
            <v>0</v>
          </cell>
          <cell r="L375">
            <v>0</v>
          </cell>
          <cell r="M375">
            <v>0</v>
          </cell>
          <cell r="N375">
            <v>0</v>
          </cell>
          <cell r="O375">
            <v>8901000</v>
          </cell>
          <cell r="P375" t="str">
            <v>310131210.1000.2130018</v>
          </cell>
          <cell r="R375">
            <v>8901000</v>
          </cell>
        </row>
        <row r="376">
          <cell r="A376" t="str">
            <v>310131210.1000.2210047</v>
          </cell>
          <cell r="B376" t="str">
            <v>PRODUCTOS QUIMICOS Y SIMILARES</v>
          </cell>
          <cell r="C376">
            <v>0</v>
          </cell>
          <cell r="D376">
            <v>3364721631.8200002</v>
          </cell>
          <cell r="E376">
            <v>0</v>
          </cell>
          <cell r="F376">
            <v>0</v>
          </cell>
          <cell r="G376">
            <v>0</v>
          </cell>
          <cell r="H376">
            <v>2671519426</v>
          </cell>
          <cell r="I376">
            <v>8778880</v>
          </cell>
          <cell r="J376">
            <v>2830712360</v>
          </cell>
          <cell r="K376">
            <v>0</v>
          </cell>
          <cell r="L376">
            <v>0</v>
          </cell>
          <cell r="M376">
            <v>0</v>
          </cell>
          <cell r="N376">
            <v>0</v>
          </cell>
          <cell r="O376">
            <v>8875732297.8199997</v>
          </cell>
          <cell r="P376" t="str">
            <v>310131210.1000.2210047</v>
          </cell>
          <cell r="R376">
            <v>8875732297.8199997</v>
          </cell>
        </row>
        <row r="377">
          <cell r="A377" t="str">
            <v>310131210.1000.2218047</v>
          </cell>
          <cell r="B377" t="str">
            <v>PRODUCTOS QUIMICOS Y SIMILARES</v>
          </cell>
          <cell r="C377">
            <v>9403250</v>
          </cell>
          <cell r="D377">
            <v>0</v>
          </cell>
          <cell r="E377">
            <v>0</v>
          </cell>
          <cell r="F377">
            <v>0</v>
          </cell>
          <cell r="G377">
            <v>0</v>
          </cell>
          <cell r="H377">
            <v>0</v>
          </cell>
          <cell r="I377">
            <v>0</v>
          </cell>
          <cell r="J377">
            <v>0</v>
          </cell>
          <cell r="K377">
            <v>0</v>
          </cell>
          <cell r="L377">
            <v>0</v>
          </cell>
          <cell r="M377">
            <v>0</v>
          </cell>
          <cell r="N377">
            <v>0</v>
          </cell>
          <cell r="O377">
            <v>9403250</v>
          </cell>
          <cell r="P377" t="str">
            <v>310131210.1000.2218047</v>
          </cell>
          <cell r="R377">
            <v>9403250</v>
          </cell>
        </row>
        <row r="378">
          <cell r="A378" t="str">
            <v>310131210.1000.41303101052</v>
          </cell>
          <cell r="B378" t="str">
            <v>OPTIMIZACION Y MEJORAMIENTO PLANTAS DE POTABILIZACION FASE 3</v>
          </cell>
          <cell r="C378">
            <v>0</v>
          </cell>
          <cell r="D378">
            <v>900000000</v>
          </cell>
          <cell r="E378">
            <v>0</v>
          </cell>
          <cell r="F378">
            <v>0</v>
          </cell>
          <cell r="G378">
            <v>0</v>
          </cell>
          <cell r="H378">
            <v>0</v>
          </cell>
          <cell r="I378">
            <v>0</v>
          </cell>
          <cell r="J378">
            <v>0</v>
          </cell>
          <cell r="K378">
            <v>0</v>
          </cell>
          <cell r="L378">
            <v>0</v>
          </cell>
          <cell r="M378">
            <v>0</v>
          </cell>
          <cell r="N378">
            <v>0</v>
          </cell>
          <cell r="O378">
            <v>900000000</v>
          </cell>
          <cell r="P378" t="str">
            <v>310131210.1000.41303101052</v>
          </cell>
          <cell r="R378">
            <v>900000000</v>
          </cell>
        </row>
        <row r="379">
          <cell r="A379" t="str">
            <v>310131210.1000.41303101058</v>
          </cell>
          <cell r="B379" t="str">
            <v>OPTIMIZACION Y MEJORAMIENTO PLANTAS DE POTABILIZACION FASE 4</v>
          </cell>
          <cell r="C379">
            <v>350305524</v>
          </cell>
          <cell r="D379">
            <v>0</v>
          </cell>
          <cell r="E379">
            <v>0</v>
          </cell>
          <cell r="F379">
            <v>0</v>
          </cell>
          <cell r="G379">
            <v>0</v>
          </cell>
          <cell r="H379">
            <v>0</v>
          </cell>
          <cell r="I379">
            <v>0</v>
          </cell>
          <cell r="J379">
            <v>0</v>
          </cell>
          <cell r="K379">
            <v>0</v>
          </cell>
          <cell r="L379">
            <v>0</v>
          </cell>
          <cell r="M379">
            <v>0</v>
          </cell>
          <cell r="N379">
            <v>0</v>
          </cell>
          <cell r="O379">
            <v>350305524</v>
          </cell>
          <cell r="P379" t="str">
            <v>310131210.1000.41303101058</v>
          </cell>
          <cell r="R379">
            <v>350305524</v>
          </cell>
        </row>
        <row r="380">
          <cell r="A380" t="str">
            <v>310131210.1000.41323101052</v>
          </cell>
          <cell r="B380" t="str">
            <v>OPTIMIZACION Y MEJORAMIENTO PLANTAS DE POTABILIZACION FASE 3</v>
          </cell>
          <cell r="C380">
            <v>599849959</v>
          </cell>
          <cell r="D380">
            <v>0</v>
          </cell>
          <cell r="E380">
            <v>0</v>
          </cell>
          <cell r="F380">
            <v>0</v>
          </cell>
          <cell r="G380">
            <v>0</v>
          </cell>
          <cell r="H380">
            <v>0</v>
          </cell>
          <cell r="I380">
            <v>0</v>
          </cell>
          <cell r="J380">
            <v>0</v>
          </cell>
          <cell r="K380">
            <v>0</v>
          </cell>
          <cell r="L380">
            <v>0</v>
          </cell>
          <cell r="M380">
            <v>0</v>
          </cell>
          <cell r="N380">
            <v>0</v>
          </cell>
          <cell r="O380">
            <v>599849959</v>
          </cell>
          <cell r="P380" t="str">
            <v>310131210.1000.41323101052</v>
          </cell>
          <cell r="R380">
            <v>599849959</v>
          </cell>
        </row>
        <row r="381">
          <cell r="A381" t="str">
            <v>310131210.1000.41343101052</v>
          </cell>
          <cell r="B381" t="str">
            <v>OPTIMIZACION Y MEJORAMIENTO PLANTAS DE POTABILIZACION FASE 3</v>
          </cell>
          <cell r="C381">
            <v>255971477</v>
          </cell>
          <cell r="D381">
            <v>0</v>
          </cell>
          <cell r="E381">
            <v>0</v>
          </cell>
          <cell r="F381">
            <v>0</v>
          </cell>
          <cell r="G381">
            <v>0</v>
          </cell>
          <cell r="H381">
            <v>0</v>
          </cell>
          <cell r="I381">
            <v>0</v>
          </cell>
          <cell r="J381">
            <v>0</v>
          </cell>
          <cell r="K381">
            <v>0</v>
          </cell>
          <cell r="L381">
            <v>0</v>
          </cell>
          <cell r="M381">
            <v>0</v>
          </cell>
          <cell r="N381">
            <v>0</v>
          </cell>
          <cell r="O381">
            <v>255971477</v>
          </cell>
          <cell r="P381" t="str">
            <v>310131210.1000.41343101052</v>
          </cell>
          <cell r="R381">
            <v>255971477</v>
          </cell>
        </row>
        <row r="382">
          <cell r="A382" t="str">
            <v>310131210.1000.41363101013</v>
          </cell>
          <cell r="B382" t="str">
            <v>OPTIMIZACION SISTEMA DE ABASTECIMIENTO</v>
          </cell>
          <cell r="C382">
            <v>81094647</v>
          </cell>
          <cell r="D382">
            <v>0</v>
          </cell>
          <cell r="E382">
            <v>0</v>
          </cell>
          <cell r="F382">
            <v>0</v>
          </cell>
          <cell r="G382">
            <v>0</v>
          </cell>
          <cell r="H382">
            <v>0</v>
          </cell>
          <cell r="I382">
            <v>0</v>
          </cell>
          <cell r="J382">
            <v>0</v>
          </cell>
          <cell r="K382">
            <v>0</v>
          </cell>
          <cell r="L382">
            <v>0</v>
          </cell>
          <cell r="M382">
            <v>0</v>
          </cell>
          <cell r="N382">
            <v>0</v>
          </cell>
          <cell r="O382">
            <v>81094647</v>
          </cell>
          <cell r="P382" t="str">
            <v>310131210.1000.41363101013</v>
          </cell>
          <cell r="R382">
            <v>81094647</v>
          </cell>
        </row>
        <row r="383">
          <cell r="A383" t="str">
            <v>310131210.1000.41363101047</v>
          </cell>
          <cell r="B383" t="str">
            <v>OPTIMIZACION PLANTAS DE POTABILIZACION FASE 2</v>
          </cell>
          <cell r="C383">
            <v>397206485</v>
          </cell>
          <cell r="D383">
            <v>0</v>
          </cell>
          <cell r="E383">
            <v>0</v>
          </cell>
          <cell r="F383">
            <v>-2194</v>
          </cell>
          <cell r="G383">
            <v>0</v>
          </cell>
          <cell r="H383">
            <v>0</v>
          </cell>
          <cell r="I383">
            <v>0</v>
          </cell>
          <cell r="J383">
            <v>0</v>
          </cell>
          <cell r="K383">
            <v>0</v>
          </cell>
          <cell r="L383">
            <v>0</v>
          </cell>
          <cell r="M383">
            <v>0</v>
          </cell>
          <cell r="N383">
            <v>0</v>
          </cell>
          <cell r="O383">
            <v>397204291</v>
          </cell>
          <cell r="P383" t="str">
            <v>310131210.1000.41363101047</v>
          </cell>
          <cell r="R383">
            <v>397204291</v>
          </cell>
        </row>
        <row r="384">
          <cell r="A384" t="str">
            <v>310131210.1000.41363101052</v>
          </cell>
          <cell r="B384" t="str">
            <v>OPTIMIZACION Y MEJORAMIENTO PLANTAS DE POTABILIZACION FASE 3</v>
          </cell>
          <cell r="C384">
            <v>65691</v>
          </cell>
          <cell r="D384">
            <v>0</v>
          </cell>
          <cell r="E384">
            <v>0</v>
          </cell>
          <cell r="F384">
            <v>0</v>
          </cell>
          <cell r="G384">
            <v>0</v>
          </cell>
          <cell r="H384">
            <v>0</v>
          </cell>
          <cell r="I384">
            <v>0</v>
          </cell>
          <cell r="J384">
            <v>0</v>
          </cell>
          <cell r="K384">
            <v>0</v>
          </cell>
          <cell r="L384">
            <v>0</v>
          </cell>
          <cell r="M384">
            <v>0</v>
          </cell>
          <cell r="N384">
            <v>0</v>
          </cell>
          <cell r="O384">
            <v>65691</v>
          </cell>
          <cell r="P384" t="str">
            <v>310131210.1000.41363101052</v>
          </cell>
          <cell r="R384">
            <v>65691</v>
          </cell>
        </row>
        <row r="385">
          <cell r="A385" t="str">
            <v>310131220.1000.1120031</v>
          </cell>
          <cell r="B385" t="str">
            <v>HONORARIOS Y REMUNERACIÓN SERV-TÉCNICOS</v>
          </cell>
          <cell r="C385">
            <v>358386700</v>
          </cell>
          <cell r="D385">
            <v>0</v>
          </cell>
          <cell r="E385">
            <v>0</v>
          </cell>
          <cell r="F385">
            <v>0</v>
          </cell>
          <cell r="G385">
            <v>0</v>
          </cell>
          <cell r="H385">
            <v>0</v>
          </cell>
          <cell r="I385">
            <v>0</v>
          </cell>
          <cell r="J385">
            <v>9152400</v>
          </cell>
          <cell r="K385">
            <v>0</v>
          </cell>
          <cell r="L385">
            <v>0</v>
          </cell>
          <cell r="M385">
            <v>0</v>
          </cell>
          <cell r="N385">
            <v>0</v>
          </cell>
          <cell r="O385">
            <v>367539100</v>
          </cell>
          <cell r="P385" t="str">
            <v>310131220.1000.1120031</v>
          </cell>
          <cell r="R385">
            <v>367539100</v>
          </cell>
        </row>
        <row r="386">
          <cell r="A386" t="str">
            <v>310131220.1000.1210003</v>
          </cell>
          <cell r="B386" t="str">
            <v>MATERIALES Y SUMINISTROS</v>
          </cell>
          <cell r="C386">
            <v>0</v>
          </cell>
          <cell r="D386">
            <v>0</v>
          </cell>
          <cell r="E386">
            <v>0</v>
          </cell>
          <cell r="F386">
            <v>0</v>
          </cell>
          <cell r="G386">
            <v>29977096</v>
          </cell>
          <cell r="H386">
            <v>0</v>
          </cell>
          <cell r="I386">
            <v>102671459</v>
          </cell>
          <cell r="J386">
            <v>0</v>
          </cell>
          <cell r="K386">
            <v>0</v>
          </cell>
          <cell r="L386">
            <v>0</v>
          </cell>
          <cell r="M386">
            <v>0</v>
          </cell>
          <cell r="N386">
            <v>0</v>
          </cell>
          <cell r="O386">
            <v>132648555</v>
          </cell>
          <cell r="P386" t="str">
            <v>310131220.1000.1210003</v>
          </cell>
          <cell r="R386">
            <v>132648555</v>
          </cell>
        </row>
        <row r="387">
          <cell r="A387" t="str">
            <v>310131220.1000.1220004</v>
          </cell>
          <cell r="B387" t="str">
            <v>SERVICIO DE MANTENIMIENTO GENERAL</v>
          </cell>
          <cell r="C387">
            <v>2806340209</v>
          </cell>
          <cell r="D387">
            <v>0</v>
          </cell>
          <cell r="E387">
            <v>0</v>
          </cell>
          <cell r="F387">
            <v>0</v>
          </cell>
          <cell r="G387">
            <v>0</v>
          </cell>
          <cell r="H387">
            <v>0</v>
          </cell>
          <cell r="I387">
            <v>57151595</v>
          </cell>
          <cell r="J387">
            <v>260106604</v>
          </cell>
          <cell r="K387">
            <v>0</v>
          </cell>
          <cell r="L387">
            <v>0</v>
          </cell>
          <cell r="M387">
            <v>0</v>
          </cell>
          <cell r="N387">
            <v>0</v>
          </cell>
          <cell r="O387">
            <v>3123598408</v>
          </cell>
          <cell r="P387" t="str">
            <v>310131220.1000.1220004</v>
          </cell>
          <cell r="R387">
            <v>3123598408</v>
          </cell>
        </row>
        <row r="388">
          <cell r="A388" t="str">
            <v>310131220.1000.1220013</v>
          </cell>
          <cell r="B388" t="str">
            <v>ARRENDAMIENTO</v>
          </cell>
          <cell r="C388">
            <v>0</v>
          </cell>
          <cell r="D388">
            <v>0</v>
          </cell>
          <cell r="E388">
            <v>0</v>
          </cell>
          <cell r="F388">
            <v>0</v>
          </cell>
          <cell r="G388">
            <v>0</v>
          </cell>
          <cell r="H388">
            <v>0</v>
          </cell>
          <cell r="I388">
            <v>5739409</v>
          </cell>
          <cell r="J388">
            <v>9138480</v>
          </cell>
          <cell r="K388">
            <v>0</v>
          </cell>
          <cell r="L388">
            <v>0</v>
          </cell>
          <cell r="M388">
            <v>0</v>
          </cell>
          <cell r="N388">
            <v>0</v>
          </cell>
          <cell r="O388">
            <v>14877889</v>
          </cell>
          <cell r="P388" t="str">
            <v>310131220.1000.1220013</v>
          </cell>
          <cell r="R388">
            <v>14877889</v>
          </cell>
        </row>
        <row r="389">
          <cell r="A389" t="str">
            <v>310131220.1000.1222004</v>
          </cell>
          <cell r="B389" t="str">
            <v>SERVICIO DE MANTENIMIENTO GENERAL</v>
          </cell>
          <cell r="C389">
            <v>505600000</v>
          </cell>
          <cell r="D389">
            <v>0</v>
          </cell>
          <cell r="E389">
            <v>0</v>
          </cell>
          <cell r="F389">
            <v>0</v>
          </cell>
          <cell r="G389">
            <v>0</v>
          </cell>
          <cell r="H389">
            <v>0</v>
          </cell>
          <cell r="I389">
            <v>0</v>
          </cell>
          <cell r="J389">
            <v>0</v>
          </cell>
          <cell r="K389">
            <v>0</v>
          </cell>
          <cell r="L389">
            <v>0</v>
          </cell>
          <cell r="M389">
            <v>0</v>
          </cell>
          <cell r="N389">
            <v>0</v>
          </cell>
          <cell r="O389">
            <v>505600000</v>
          </cell>
          <cell r="P389" t="str">
            <v>310131220.1000.1222004</v>
          </cell>
          <cell r="R389">
            <v>505600000</v>
          </cell>
        </row>
        <row r="390">
          <cell r="A390" t="str">
            <v>310131220.1000.1224004</v>
          </cell>
          <cell r="B390" t="str">
            <v>SERVICIO DE MANTENIMIENTO GENERAL</v>
          </cell>
          <cell r="C390">
            <v>7852001</v>
          </cell>
          <cell r="D390">
            <v>0</v>
          </cell>
          <cell r="E390">
            <v>0</v>
          </cell>
          <cell r="F390">
            <v>0</v>
          </cell>
          <cell r="G390">
            <v>0</v>
          </cell>
          <cell r="H390">
            <v>0</v>
          </cell>
          <cell r="I390">
            <v>0</v>
          </cell>
          <cell r="J390">
            <v>0</v>
          </cell>
          <cell r="K390">
            <v>0</v>
          </cell>
          <cell r="L390">
            <v>0</v>
          </cell>
          <cell r="M390">
            <v>0</v>
          </cell>
          <cell r="N390">
            <v>0</v>
          </cell>
          <cell r="O390">
            <v>7852001</v>
          </cell>
          <cell r="P390" t="str">
            <v>310131220.1000.1224004</v>
          </cell>
          <cell r="R390">
            <v>7852001</v>
          </cell>
        </row>
        <row r="391">
          <cell r="A391" t="str">
            <v>310131220.1000.1226004</v>
          </cell>
          <cell r="B391" t="str">
            <v>SERVICIO DE MANTENIMIENTO GENERAL</v>
          </cell>
          <cell r="C391">
            <v>54999040</v>
          </cell>
          <cell r="D391">
            <v>0</v>
          </cell>
          <cell r="E391">
            <v>0</v>
          </cell>
          <cell r="F391">
            <v>0</v>
          </cell>
          <cell r="G391">
            <v>0</v>
          </cell>
          <cell r="H391">
            <v>0</v>
          </cell>
          <cell r="I391">
            <v>0</v>
          </cell>
          <cell r="J391">
            <v>0</v>
          </cell>
          <cell r="K391">
            <v>0</v>
          </cell>
          <cell r="L391">
            <v>0</v>
          </cell>
          <cell r="M391">
            <v>0</v>
          </cell>
          <cell r="N391">
            <v>0</v>
          </cell>
          <cell r="O391">
            <v>54999040</v>
          </cell>
          <cell r="P391" t="str">
            <v>310131220.1000.1226004</v>
          </cell>
          <cell r="R391">
            <v>54999040</v>
          </cell>
        </row>
        <row r="392">
          <cell r="A392" t="str">
            <v>310131220.1000.1226013</v>
          </cell>
          <cell r="B392" t="str">
            <v>ARRENDAMIENTO</v>
          </cell>
          <cell r="C392">
            <v>5851354</v>
          </cell>
          <cell r="D392">
            <v>0</v>
          </cell>
          <cell r="E392">
            <v>0</v>
          </cell>
          <cell r="F392">
            <v>0</v>
          </cell>
          <cell r="G392">
            <v>0</v>
          </cell>
          <cell r="H392">
            <v>0</v>
          </cell>
          <cell r="I392">
            <v>0</v>
          </cell>
          <cell r="J392">
            <v>0</v>
          </cell>
          <cell r="K392">
            <v>0</v>
          </cell>
          <cell r="L392">
            <v>0</v>
          </cell>
          <cell r="M392">
            <v>0</v>
          </cell>
          <cell r="N392">
            <v>0</v>
          </cell>
          <cell r="O392">
            <v>5851354</v>
          </cell>
          <cell r="P392" t="str">
            <v>310131220.1000.1226013</v>
          </cell>
          <cell r="R392">
            <v>5851354</v>
          </cell>
        </row>
        <row r="393">
          <cell r="A393" t="str">
            <v>310131220.1000.2130018</v>
          </cell>
          <cell r="B393" t="str">
            <v>USO DE FRECUENCIAS</v>
          </cell>
          <cell r="C393">
            <v>0</v>
          </cell>
          <cell r="D393">
            <v>0</v>
          </cell>
          <cell r="E393">
            <v>0</v>
          </cell>
          <cell r="F393">
            <v>0</v>
          </cell>
          <cell r="G393">
            <v>0</v>
          </cell>
          <cell r="H393">
            <v>0</v>
          </cell>
          <cell r="I393">
            <v>69721000</v>
          </cell>
          <cell r="J393">
            <v>0</v>
          </cell>
          <cell r="K393">
            <v>0</v>
          </cell>
          <cell r="L393">
            <v>0</v>
          </cell>
          <cell r="M393">
            <v>0</v>
          </cell>
          <cell r="N393">
            <v>0</v>
          </cell>
          <cell r="O393">
            <v>69721000</v>
          </cell>
          <cell r="P393" t="str">
            <v>310131220.1000.2130018</v>
          </cell>
          <cell r="R393">
            <v>69721000</v>
          </cell>
        </row>
        <row r="394">
          <cell r="A394" t="str">
            <v>310131240.1000.1120031</v>
          </cell>
          <cell r="B394" t="str">
            <v>HONORARIOS Y REMUNERACIÓN SERV-TÉCNICOS</v>
          </cell>
          <cell r="C394">
            <v>45940848</v>
          </cell>
          <cell r="D394">
            <v>0</v>
          </cell>
          <cell r="E394">
            <v>0</v>
          </cell>
          <cell r="F394">
            <v>0</v>
          </cell>
          <cell r="G394">
            <v>0</v>
          </cell>
          <cell r="H394">
            <v>0</v>
          </cell>
          <cell r="I394">
            <v>4059144</v>
          </cell>
          <cell r="J394">
            <v>0</v>
          </cell>
          <cell r="K394">
            <v>0</v>
          </cell>
          <cell r="L394">
            <v>0</v>
          </cell>
          <cell r="M394">
            <v>0</v>
          </cell>
          <cell r="N394">
            <v>0</v>
          </cell>
          <cell r="O394">
            <v>49999992</v>
          </cell>
          <cell r="P394" t="str">
            <v>310131240.1000.1120031</v>
          </cell>
          <cell r="R394">
            <v>49999992</v>
          </cell>
        </row>
        <row r="395">
          <cell r="A395" t="str">
            <v>310131240.1000.1126031</v>
          </cell>
          <cell r="B395" t="str">
            <v>HONORARIOS Y REMUNERACIÓN SERV-TÉCNICOS</v>
          </cell>
          <cell r="C395">
            <v>700000</v>
          </cell>
          <cell r="D395">
            <v>-700000</v>
          </cell>
          <cell r="E395">
            <v>0</v>
          </cell>
          <cell r="F395">
            <v>0</v>
          </cell>
          <cell r="G395">
            <v>0</v>
          </cell>
          <cell r="H395">
            <v>0</v>
          </cell>
          <cell r="I395">
            <v>0</v>
          </cell>
          <cell r="J395">
            <v>0</v>
          </cell>
          <cell r="K395">
            <v>0</v>
          </cell>
          <cell r="L395">
            <v>0</v>
          </cell>
          <cell r="M395">
            <v>0</v>
          </cell>
          <cell r="N395">
            <v>0</v>
          </cell>
          <cell r="O395">
            <v>0</v>
          </cell>
          <cell r="P395" t="str">
            <v>310131240.1000.1126031</v>
          </cell>
          <cell r="R395">
            <v>0</v>
          </cell>
        </row>
        <row r="396">
          <cell r="A396" t="str">
            <v>310131240.1000.1210003</v>
          </cell>
          <cell r="B396" t="str">
            <v>MATERIALES Y SUMINISTROS</v>
          </cell>
          <cell r="C396">
            <v>0</v>
          </cell>
          <cell r="D396">
            <v>4935123</v>
          </cell>
          <cell r="E396">
            <v>4984067</v>
          </cell>
          <cell r="F396">
            <v>4958450</v>
          </cell>
          <cell r="G396">
            <v>20479458</v>
          </cell>
          <cell r="H396">
            <v>4984187</v>
          </cell>
          <cell r="I396">
            <v>127920044</v>
          </cell>
          <cell r="J396">
            <v>4993543</v>
          </cell>
          <cell r="K396">
            <v>0</v>
          </cell>
          <cell r="L396">
            <v>0</v>
          </cell>
          <cell r="M396">
            <v>0</v>
          </cell>
          <cell r="N396">
            <v>0</v>
          </cell>
          <cell r="O396">
            <v>173254872</v>
          </cell>
          <cell r="P396" t="str">
            <v>310131240.1000.1210003</v>
          </cell>
          <cell r="R396">
            <v>173254872</v>
          </cell>
        </row>
        <row r="397">
          <cell r="A397" t="str">
            <v>310131240.1000.1216003</v>
          </cell>
          <cell r="B397" t="str">
            <v>MATERIALES Y SUMINISTROS</v>
          </cell>
          <cell r="C397">
            <v>106720</v>
          </cell>
          <cell r="D397">
            <v>0</v>
          </cell>
          <cell r="E397">
            <v>0</v>
          </cell>
          <cell r="F397">
            <v>0</v>
          </cell>
          <cell r="G397">
            <v>0</v>
          </cell>
          <cell r="H397">
            <v>0</v>
          </cell>
          <cell r="I397">
            <v>0</v>
          </cell>
          <cell r="J397">
            <v>0</v>
          </cell>
          <cell r="K397">
            <v>0</v>
          </cell>
          <cell r="L397">
            <v>0</v>
          </cell>
          <cell r="M397">
            <v>0</v>
          </cell>
          <cell r="N397">
            <v>0</v>
          </cell>
          <cell r="O397">
            <v>106720</v>
          </cell>
          <cell r="P397" t="str">
            <v>310131240.1000.1216003</v>
          </cell>
          <cell r="R397">
            <v>106720</v>
          </cell>
        </row>
        <row r="398">
          <cell r="A398" t="str">
            <v>310131240.1000.1220004</v>
          </cell>
          <cell r="B398" t="str">
            <v>SERVICIO DE MANTENIMIENTO GENERAL</v>
          </cell>
          <cell r="C398">
            <v>66274280</v>
          </cell>
          <cell r="D398">
            <v>0</v>
          </cell>
          <cell r="E398">
            <v>0</v>
          </cell>
          <cell r="F398">
            <v>0</v>
          </cell>
          <cell r="G398">
            <v>0</v>
          </cell>
          <cell r="H398">
            <v>89726000</v>
          </cell>
          <cell r="I398">
            <v>423952029</v>
          </cell>
          <cell r="J398">
            <v>353726469</v>
          </cell>
          <cell r="K398">
            <v>0</v>
          </cell>
          <cell r="L398">
            <v>0</v>
          </cell>
          <cell r="M398">
            <v>0</v>
          </cell>
          <cell r="N398">
            <v>0</v>
          </cell>
          <cell r="O398">
            <v>933678778</v>
          </cell>
          <cell r="P398" t="str">
            <v>310131240.1000.1220004</v>
          </cell>
          <cell r="R398">
            <v>933678778</v>
          </cell>
        </row>
        <row r="399">
          <cell r="A399" t="str">
            <v>310131240.1000.1220013</v>
          </cell>
          <cell r="B399" t="str">
            <v>ARRENDAMIENTO</v>
          </cell>
          <cell r="C399">
            <v>50935111</v>
          </cell>
          <cell r="D399">
            <v>0</v>
          </cell>
          <cell r="E399">
            <v>0</v>
          </cell>
          <cell r="F399">
            <v>0</v>
          </cell>
          <cell r="G399">
            <v>0</v>
          </cell>
          <cell r="H399">
            <v>0</v>
          </cell>
          <cell r="I399">
            <v>0</v>
          </cell>
          <cell r="J399">
            <v>8241927</v>
          </cell>
          <cell r="K399">
            <v>0</v>
          </cell>
          <cell r="L399">
            <v>0</v>
          </cell>
          <cell r="M399">
            <v>0</v>
          </cell>
          <cell r="N399">
            <v>0</v>
          </cell>
          <cell r="O399">
            <v>59177038</v>
          </cell>
          <cell r="P399" t="str">
            <v>310131240.1000.1220013</v>
          </cell>
          <cell r="R399">
            <v>59177038</v>
          </cell>
        </row>
        <row r="400">
          <cell r="A400" t="str">
            <v>310131240.1000.1220039</v>
          </cell>
          <cell r="B400" t="str">
            <v>SERVICIOS PUBLICOS</v>
          </cell>
          <cell r="C400">
            <v>0</v>
          </cell>
          <cell r="D400">
            <v>250516345</v>
          </cell>
          <cell r="E400">
            <v>0</v>
          </cell>
          <cell r="F400">
            <v>111780564</v>
          </cell>
          <cell r="G400">
            <v>87073373</v>
          </cell>
          <cell r="H400">
            <v>165475400</v>
          </cell>
          <cell r="I400">
            <v>68492419</v>
          </cell>
          <cell r="J400">
            <v>157951823</v>
          </cell>
          <cell r="K400">
            <v>0</v>
          </cell>
          <cell r="L400">
            <v>0</v>
          </cell>
          <cell r="M400">
            <v>0</v>
          </cell>
          <cell r="N400">
            <v>0</v>
          </cell>
          <cell r="O400">
            <v>841289924</v>
          </cell>
          <cell r="P400" t="str">
            <v>310131240.1000.1220039</v>
          </cell>
          <cell r="R400">
            <v>841289924</v>
          </cell>
        </row>
        <row r="401">
          <cell r="A401" t="str">
            <v>310131240.1000.1222004</v>
          </cell>
          <cell r="B401" t="str">
            <v>SERVICIO DE MANTENIMIENTO GENERAL</v>
          </cell>
          <cell r="C401">
            <v>149574600</v>
          </cell>
          <cell r="D401">
            <v>0</v>
          </cell>
          <cell r="E401">
            <v>0</v>
          </cell>
          <cell r="F401">
            <v>0</v>
          </cell>
          <cell r="G401">
            <v>0</v>
          </cell>
          <cell r="H401">
            <v>0</v>
          </cell>
          <cell r="I401">
            <v>0</v>
          </cell>
          <cell r="J401">
            <v>0</v>
          </cell>
          <cell r="K401">
            <v>0</v>
          </cell>
          <cell r="L401">
            <v>0</v>
          </cell>
          <cell r="M401">
            <v>0</v>
          </cell>
          <cell r="N401">
            <v>0</v>
          </cell>
          <cell r="O401">
            <v>149574600</v>
          </cell>
          <cell r="P401" t="str">
            <v>310131240.1000.1222004</v>
          </cell>
          <cell r="R401">
            <v>149574600</v>
          </cell>
        </row>
        <row r="402">
          <cell r="A402" t="str">
            <v>310131240.1000.1224004</v>
          </cell>
          <cell r="B402" t="str">
            <v>SERVICIO DE MANTENIMIENTO GENERAL</v>
          </cell>
          <cell r="C402">
            <v>32596000</v>
          </cell>
          <cell r="D402">
            <v>0</v>
          </cell>
          <cell r="E402">
            <v>0</v>
          </cell>
          <cell r="F402">
            <v>0</v>
          </cell>
          <cell r="G402">
            <v>0</v>
          </cell>
          <cell r="H402">
            <v>0</v>
          </cell>
          <cell r="I402">
            <v>0</v>
          </cell>
          <cell r="J402">
            <v>0</v>
          </cell>
          <cell r="K402">
            <v>0</v>
          </cell>
          <cell r="L402">
            <v>0</v>
          </cell>
          <cell r="M402">
            <v>0</v>
          </cell>
          <cell r="N402">
            <v>0</v>
          </cell>
          <cell r="O402">
            <v>32596000</v>
          </cell>
          <cell r="P402" t="str">
            <v>310131240.1000.1224004</v>
          </cell>
          <cell r="R402">
            <v>32596000</v>
          </cell>
        </row>
        <row r="403">
          <cell r="A403" t="str">
            <v>310131240.1000.2210070</v>
          </cell>
          <cell r="B403" t="str">
            <v>FUERZA ELECTRICA</v>
          </cell>
          <cell r="C403">
            <v>0</v>
          </cell>
          <cell r="D403">
            <v>9684846511</v>
          </cell>
          <cell r="E403">
            <v>2260765213</v>
          </cell>
          <cell r="F403">
            <v>2474786103</v>
          </cell>
          <cell r="G403">
            <v>3832343125</v>
          </cell>
          <cell r="H403">
            <v>3978834439</v>
          </cell>
          <cell r="I403">
            <v>3634582299</v>
          </cell>
          <cell r="J403">
            <v>2486476734</v>
          </cell>
          <cell r="K403">
            <v>0</v>
          </cell>
          <cell r="L403">
            <v>0</v>
          </cell>
          <cell r="M403">
            <v>0</v>
          </cell>
          <cell r="N403">
            <v>0</v>
          </cell>
          <cell r="O403">
            <v>28352634424</v>
          </cell>
          <cell r="P403" t="str">
            <v>310131240.1000.2210070</v>
          </cell>
          <cell r="R403">
            <v>28352634424</v>
          </cell>
        </row>
        <row r="404">
          <cell r="A404" t="str">
            <v>310131410.1000.1120031</v>
          </cell>
          <cell r="B404" t="str">
            <v>HONORARIOS Y REMUNERACIÓN SERV-TÉCNICOS</v>
          </cell>
          <cell r="C404">
            <v>152587692.94999999</v>
          </cell>
          <cell r="D404">
            <v>0</v>
          </cell>
          <cell r="E404">
            <v>0</v>
          </cell>
          <cell r="F404">
            <v>0</v>
          </cell>
          <cell r="G404">
            <v>0</v>
          </cell>
          <cell r="H404">
            <v>0</v>
          </cell>
          <cell r="I404">
            <v>0</v>
          </cell>
          <cell r="J404">
            <v>21000000</v>
          </cell>
          <cell r="K404">
            <v>0</v>
          </cell>
          <cell r="L404">
            <v>0</v>
          </cell>
          <cell r="M404">
            <v>0</v>
          </cell>
          <cell r="N404">
            <v>0</v>
          </cell>
          <cell r="O404">
            <v>173587692.94999999</v>
          </cell>
          <cell r="P404" t="str">
            <v>310131410.1000.1120031</v>
          </cell>
          <cell r="R404">
            <v>173587692.94999999</v>
          </cell>
        </row>
        <row r="405">
          <cell r="A405" t="str">
            <v>310131410.1000.1122031</v>
          </cell>
          <cell r="B405" t="str">
            <v>HONORARIOS Y REMUNERACIÓN SERV-TÉCNICOS</v>
          </cell>
          <cell r="C405">
            <v>8233770</v>
          </cell>
          <cell r="D405">
            <v>0</v>
          </cell>
          <cell r="E405">
            <v>-7328151</v>
          </cell>
          <cell r="F405">
            <v>0</v>
          </cell>
          <cell r="G405">
            <v>0</v>
          </cell>
          <cell r="H405">
            <v>0</v>
          </cell>
          <cell r="I405">
            <v>0</v>
          </cell>
          <cell r="J405">
            <v>0</v>
          </cell>
          <cell r="K405">
            <v>0</v>
          </cell>
          <cell r="L405">
            <v>0</v>
          </cell>
          <cell r="M405">
            <v>0</v>
          </cell>
          <cell r="N405">
            <v>0</v>
          </cell>
          <cell r="O405">
            <v>905619</v>
          </cell>
          <cell r="P405" t="str">
            <v>310131410.1000.1122031</v>
          </cell>
          <cell r="R405">
            <v>905619</v>
          </cell>
        </row>
        <row r="406">
          <cell r="A406" t="str">
            <v>310131410.1000.1220004</v>
          </cell>
          <cell r="B406" t="str">
            <v>SERVICIO DE MANTENIMIENTO GENERAL</v>
          </cell>
          <cell r="C406">
            <v>4250000</v>
          </cell>
          <cell r="D406">
            <v>0</v>
          </cell>
          <cell r="E406">
            <v>0</v>
          </cell>
          <cell r="F406">
            <v>0</v>
          </cell>
          <cell r="G406">
            <v>0</v>
          </cell>
          <cell r="H406">
            <v>0</v>
          </cell>
          <cell r="I406">
            <v>0</v>
          </cell>
          <cell r="J406">
            <v>0</v>
          </cell>
          <cell r="K406">
            <v>0</v>
          </cell>
          <cell r="L406">
            <v>0</v>
          </cell>
          <cell r="M406">
            <v>0</v>
          </cell>
          <cell r="N406">
            <v>0</v>
          </cell>
          <cell r="O406">
            <v>4250000</v>
          </cell>
          <cell r="P406" t="str">
            <v>310131410.1000.1220004</v>
          </cell>
          <cell r="R406">
            <v>4250000</v>
          </cell>
        </row>
        <row r="407">
          <cell r="A407" t="str">
            <v>310131410.1000.41203101017</v>
          </cell>
          <cell r="B407" t="str">
            <v>EXPANSION DEL SERVICIO DE ACUEDUCTO FASE 3</v>
          </cell>
          <cell r="C407">
            <v>0</v>
          </cell>
          <cell r="D407">
            <v>2845903920</v>
          </cell>
          <cell r="E407">
            <v>0</v>
          </cell>
          <cell r="F407">
            <v>0</v>
          </cell>
          <cell r="G407">
            <v>0</v>
          </cell>
          <cell r="H407">
            <v>0</v>
          </cell>
          <cell r="I407">
            <v>0</v>
          </cell>
          <cell r="J407">
            <v>0</v>
          </cell>
          <cell r="K407">
            <v>0</v>
          </cell>
          <cell r="L407">
            <v>0</v>
          </cell>
          <cell r="M407">
            <v>0</v>
          </cell>
          <cell r="N407">
            <v>0</v>
          </cell>
          <cell r="O407">
            <v>2845903920</v>
          </cell>
          <cell r="P407" t="str">
            <v>310131410.1000.41203101017</v>
          </cell>
          <cell r="R407">
            <v>2845903920</v>
          </cell>
        </row>
        <row r="408">
          <cell r="A408" t="str">
            <v>310131410.1000.41223101017</v>
          </cell>
          <cell r="B408" t="str">
            <v>EXPANSION DEL SERVICIO DE ACUEDUCTO FASE 3</v>
          </cell>
          <cell r="C408">
            <v>1928549724</v>
          </cell>
          <cell r="D408">
            <v>0</v>
          </cell>
          <cell r="E408">
            <v>0</v>
          </cell>
          <cell r="F408">
            <v>0</v>
          </cell>
          <cell r="G408">
            <v>0</v>
          </cell>
          <cell r="H408">
            <v>0</v>
          </cell>
          <cell r="I408">
            <v>0</v>
          </cell>
          <cell r="J408">
            <v>0</v>
          </cell>
          <cell r="K408">
            <v>0</v>
          </cell>
          <cell r="L408">
            <v>0</v>
          </cell>
          <cell r="M408">
            <v>0</v>
          </cell>
          <cell r="N408">
            <v>0</v>
          </cell>
          <cell r="O408">
            <v>1928549724</v>
          </cell>
          <cell r="P408" t="str">
            <v>310131410.1000.41223101017</v>
          </cell>
          <cell r="R408">
            <v>1928549724</v>
          </cell>
        </row>
        <row r="409">
          <cell r="A409" t="str">
            <v>310131410.1000.41243101017</v>
          </cell>
          <cell r="B409" t="str">
            <v>EXPANSION DEL SERVICIO DE ACUEDUCTO FASE 3</v>
          </cell>
          <cell r="C409">
            <v>79269184</v>
          </cell>
          <cell r="D409">
            <v>0</v>
          </cell>
          <cell r="E409">
            <v>0</v>
          </cell>
          <cell r="F409">
            <v>0</v>
          </cell>
          <cell r="G409">
            <v>0</v>
          </cell>
          <cell r="H409">
            <v>0</v>
          </cell>
          <cell r="I409">
            <v>0</v>
          </cell>
          <cell r="J409">
            <v>0</v>
          </cell>
          <cell r="K409">
            <v>0</v>
          </cell>
          <cell r="L409">
            <v>0</v>
          </cell>
          <cell r="M409">
            <v>0</v>
          </cell>
          <cell r="N409">
            <v>0</v>
          </cell>
          <cell r="O409">
            <v>79269184</v>
          </cell>
          <cell r="P409" t="str">
            <v>310131410.1000.41243101017</v>
          </cell>
          <cell r="R409">
            <v>79269184</v>
          </cell>
        </row>
        <row r="410">
          <cell r="A410" t="str">
            <v>310131410.1000.41263101002</v>
          </cell>
          <cell r="B410" t="str">
            <v>EXPANSION REDES SECUNDARIAS DE ACUEDUCTO</v>
          </cell>
          <cell r="C410">
            <v>38723882</v>
          </cell>
          <cell r="D410">
            <v>0</v>
          </cell>
          <cell r="E410">
            <v>0</v>
          </cell>
          <cell r="F410">
            <v>0</v>
          </cell>
          <cell r="G410">
            <v>0</v>
          </cell>
          <cell r="H410">
            <v>-38723882</v>
          </cell>
          <cell r="I410">
            <v>0</v>
          </cell>
          <cell r="J410">
            <v>0</v>
          </cell>
          <cell r="K410">
            <v>0</v>
          </cell>
          <cell r="L410">
            <v>0</v>
          </cell>
          <cell r="M410">
            <v>0</v>
          </cell>
          <cell r="N410">
            <v>0</v>
          </cell>
          <cell r="O410">
            <v>0</v>
          </cell>
          <cell r="P410" t="str">
            <v>310131410.1000.41263101002</v>
          </cell>
          <cell r="R410">
            <v>0</v>
          </cell>
        </row>
        <row r="411">
          <cell r="A411" t="str">
            <v>310131410.1000.41263101015</v>
          </cell>
          <cell r="B411" t="str">
            <v>EXPANSION DE REDES DE ACUEDUCTO FASE 2</v>
          </cell>
          <cell r="C411">
            <v>331422830</v>
          </cell>
          <cell r="D411">
            <v>0</v>
          </cell>
          <cell r="E411">
            <v>0</v>
          </cell>
          <cell r="F411">
            <v>0</v>
          </cell>
          <cell r="G411">
            <v>0</v>
          </cell>
          <cell r="H411">
            <v>0</v>
          </cell>
          <cell r="I411">
            <v>0</v>
          </cell>
          <cell r="J411">
            <v>0</v>
          </cell>
          <cell r="K411">
            <v>0</v>
          </cell>
          <cell r="L411">
            <v>0</v>
          </cell>
          <cell r="M411">
            <v>0</v>
          </cell>
          <cell r="N411">
            <v>0</v>
          </cell>
          <cell r="O411">
            <v>331422830</v>
          </cell>
          <cell r="P411" t="str">
            <v>310131410.1000.41263101015</v>
          </cell>
          <cell r="R411">
            <v>331422830</v>
          </cell>
        </row>
        <row r="412">
          <cell r="A412" t="str">
            <v>310131410.1000.41303101050</v>
          </cell>
          <cell r="B412" t="str">
            <v>REPOSICION DE REDES ACUEDUCTOo EN CORREDORES DEL STM MIO FASE 2</v>
          </cell>
          <cell r="C412">
            <v>111776668</v>
          </cell>
          <cell r="D412">
            <v>3575200000</v>
          </cell>
          <cell r="E412">
            <v>0</v>
          </cell>
          <cell r="F412">
            <v>0</v>
          </cell>
          <cell r="G412">
            <v>0</v>
          </cell>
          <cell r="H412">
            <v>0</v>
          </cell>
          <cell r="I412">
            <v>0</v>
          </cell>
          <cell r="J412">
            <v>0</v>
          </cell>
          <cell r="K412">
            <v>0</v>
          </cell>
          <cell r="L412">
            <v>0</v>
          </cell>
          <cell r="M412">
            <v>0</v>
          </cell>
          <cell r="N412">
            <v>0</v>
          </cell>
          <cell r="O412">
            <v>3686976668</v>
          </cell>
          <cell r="P412" t="str">
            <v>310131410.1000.41303101050</v>
          </cell>
          <cell r="R412">
            <v>3686976668</v>
          </cell>
        </row>
        <row r="413">
          <cell r="A413" t="str">
            <v>310131410.1000.41303101059</v>
          </cell>
          <cell r="B413" t="str">
            <v>REPOSICION REDES SECUNDARIAS ACUEDUCTO COMPONENTES FASE 4</v>
          </cell>
          <cell r="C413">
            <v>259148685</v>
          </cell>
          <cell r="D413">
            <v>0</v>
          </cell>
          <cell r="E413">
            <v>0</v>
          </cell>
          <cell r="F413">
            <v>20888129</v>
          </cell>
          <cell r="G413">
            <v>0</v>
          </cell>
          <cell r="H413">
            <v>0</v>
          </cell>
          <cell r="I413">
            <v>0</v>
          </cell>
          <cell r="J413">
            <v>5186179584</v>
          </cell>
          <cell r="K413">
            <v>0</v>
          </cell>
          <cell r="L413">
            <v>0</v>
          </cell>
          <cell r="M413">
            <v>0</v>
          </cell>
          <cell r="N413">
            <v>0</v>
          </cell>
          <cell r="O413">
            <v>5466216398</v>
          </cell>
          <cell r="P413" t="str">
            <v>310131410.1000.41303101059</v>
          </cell>
          <cell r="R413">
            <v>5466216398</v>
          </cell>
        </row>
        <row r="414">
          <cell r="A414" t="str">
            <v>310131410.1000.41323101050</v>
          </cell>
          <cell r="B414" t="str">
            <v>REPOSICION DE REDES ACUEDUCTOo EN CORREDORES DEL STM MIO FASE 2</v>
          </cell>
          <cell r="C414">
            <v>8874909</v>
          </cell>
          <cell r="D414">
            <v>0</v>
          </cell>
          <cell r="E414">
            <v>-5385206</v>
          </cell>
          <cell r="F414">
            <v>-1454984</v>
          </cell>
          <cell r="G414">
            <v>0</v>
          </cell>
          <cell r="H414">
            <v>0</v>
          </cell>
          <cell r="I414">
            <v>0</v>
          </cell>
          <cell r="J414">
            <v>0</v>
          </cell>
          <cell r="K414">
            <v>0</v>
          </cell>
          <cell r="L414">
            <v>0</v>
          </cell>
          <cell r="M414">
            <v>0</v>
          </cell>
          <cell r="N414">
            <v>0</v>
          </cell>
          <cell r="O414">
            <v>2034719</v>
          </cell>
          <cell r="P414" t="str">
            <v>310131410.1000.41323101050</v>
          </cell>
          <cell r="R414">
            <v>2034719</v>
          </cell>
        </row>
        <row r="415">
          <cell r="A415" t="str">
            <v>310131410.1000.41323101053</v>
          </cell>
          <cell r="B415" t="str">
            <v>REPOSICION REDES SECUNDARIAS ACDTO Y COMPONENTES FASE 3</v>
          </cell>
          <cell r="C415">
            <v>412852002.30000001</v>
          </cell>
          <cell r="D415">
            <v>-1982583</v>
          </cell>
          <cell r="E415">
            <v>-7874562.5</v>
          </cell>
          <cell r="F415">
            <v>-1454980</v>
          </cell>
          <cell r="G415">
            <v>0</v>
          </cell>
          <cell r="H415">
            <v>0</v>
          </cell>
          <cell r="I415">
            <v>-329041</v>
          </cell>
          <cell r="J415">
            <v>-335267</v>
          </cell>
          <cell r="K415">
            <v>0</v>
          </cell>
          <cell r="L415">
            <v>0</v>
          </cell>
          <cell r="M415">
            <v>0</v>
          </cell>
          <cell r="N415">
            <v>0</v>
          </cell>
          <cell r="O415">
            <v>400875568.80000001</v>
          </cell>
          <cell r="P415" t="str">
            <v>310131410.1000.41323101053</v>
          </cell>
          <cell r="R415">
            <v>400875568.80000001</v>
          </cell>
        </row>
        <row r="416">
          <cell r="A416" t="str">
            <v>310131410.1000.41363101053</v>
          </cell>
          <cell r="B416" t="str">
            <v>REPOSICION REDES SECUNDARIAS ACDTO Y COMPONENTES FASE 3</v>
          </cell>
          <cell r="C416">
            <v>1113205</v>
          </cell>
          <cell r="D416">
            <v>0</v>
          </cell>
          <cell r="E416">
            <v>0</v>
          </cell>
          <cell r="F416">
            <v>0</v>
          </cell>
          <cell r="G416">
            <v>0</v>
          </cell>
          <cell r="H416">
            <v>0</v>
          </cell>
          <cell r="I416">
            <v>0</v>
          </cell>
          <cell r="J416">
            <v>0</v>
          </cell>
          <cell r="K416">
            <v>0</v>
          </cell>
          <cell r="L416">
            <v>0</v>
          </cell>
          <cell r="M416">
            <v>0</v>
          </cell>
          <cell r="N416">
            <v>0</v>
          </cell>
          <cell r="O416">
            <v>1113205</v>
          </cell>
          <cell r="P416" t="str">
            <v>310131410.1000.41363101053</v>
          </cell>
          <cell r="R416">
            <v>1113205</v>
          </cell>
        </row>
        <row r="417">
          <cell r="A417" t="str">
            <v>310131410.2000.41363101049</v>
          </cell>
          <cell r="B417" t="str">
            <v>REPOSICION  REDES ACUEDUCTO EN LOS BARRIOS GRANADA Y JUANMBU</v>
          </cell>
          <cell r="C417">
            <v>172942009</v>
          </cell>
          <cell r="D417">
            <v>0</v>
          </cell>
          <cell r="E417">
            <v>0</v>
          </cell>
          <cell r="F417">
            <v>0</v>
          </cell>
          <cell r="G417">
            <v>0</v>
          </cell>
          <cell r="H417">
            <v>0</v>
          </cell>
          <cell r="I417">
            <v>0</v>
          </cell>
          <cell r="J417">
            <v>0</v>
          </cell>
          <cell r="K417">
            <v>0</v>
          </cell>
          <cell r="L417">
            <v>0</v>
          </cell>
          <cell r="M417">
            <v>0</v>
          </cell>
          <cell r="N417">
            <v>0</v>
          </cell>
          <cell r="O417">
            <v>172942009</v>
          </cell>
          <cell r="P417" t="str">
            <v>310131410.2000.41363101049</v>
          </cell>
          <cell r="R417">
            <v>172942009</v>
          </cell>
        </row>
        <row r="418">
          <cell r="A418" t="str">
            <v>310131420.1000.1120031</v>
          </cell>
          <cell r="B418" t="str">
            <v>HONORARIOS Y REMUNERACIÓN SERV-TÉCNICOS</v>
          </cell>
          <cell r="C418">
            <v>18338979</v>
          </cell>
          <cell r="D418">
            <v>0</v>
          </cell>
          <cell r="E418">
            <v>0</v>
          </cell>
          <cell r="F418">
            <v>0</v>
          </cell>
          <cell r="G418">
            <v>0</v>
          </cell>
          <cell r="H418">
            <v>0</v>
          </cell>
          <cell r="I418">
            <v>0</v>
          </cell>
          <cell r="J418">
            <v>0</v>
          </cell>
          <cell r="K418">
            <v>0</v>
          </cell>
          <cell r="L418">
            <v>0</v>
          </cell>
          <cell r="M418">
            <v>0</v>
          </cell>
          <cell r="N418">
            <v>0</v>
          </cell>
          <cell r="O418">
            <v>18338979</v>
          </cell>
          <cell r="P418" t="str">
            <v>310131420.1000.1120031</v>
          </cell>
          <cell r="R418">
            <v>18338979</v>
          </cell>
        </row>
        <row r="419">
          <cell r="A419" t="str">
            <v>310131420.1000.1122031</v>
          </cell>
          <cell r="B419" t="str">
            <v>HONORARIOS Y REMUNERACIÓN SERV-TÉCNICOS</v>
          </cell>
          <cell r="C419">
            <v>61114</v>
          </cell>
          <cell r="D419">
            <v>0</v>
          </cell>
          <cell r="E419">
            <v>0</v>
          </cell>
          <cell r="F419">
            <v>0</v>
          </cell>
          <cell r="G419">
            <v>0</v>
          </cell>
          <cell r="H419">
            <v>0</v>
          </cell>
          <cell r="I419">
            <v>0</v>
          </cell>
          <cell r="J419">
            <v>0</v>
          </cell>
          <cell r="K419">
            <v>0</v>
          </cell>
          <cell r="L419">
            <v>0</v>
          </cell>
          <cell r="M419">
            <v>0</v>
          </cell>
          <cell r="N419">
            <v>0</v>
          </cell>
          <cell r="O419">
            <v>61114</v>
          </cell>
          <cell r="P419" t="str">
            <v>310131420.1000.1122031</v>
          </cell>
          <cell r="R419">
            <v>61114</v>
          </cell>
        </row>
        <row r="420">
          <cell r="A420" t="str">
            <v>310131420.1000.1126031</v>
          </cell>
          <cell r="B420" t="str">
            <v>HONORARIOS Y REMUNERACIÓN SERV-TÉCNICOS</v>
          </cell>
          <cell r="C420">
            <v>52319</v>
          </cell>
          <cell r="D420">
            <v>0</v>
          </cell>
          <cell r="E420">
            <v>0</v>
          </cell>
          <cell r="F420">
            <v>0</v>
          </cell>
          <cell r="G420">
            <v>0</v>
          </cell>
          <cell r="H420">
            <v>0</v>
          </cell>
          <cell r="I420">
            <v>0</v>
          </cell>
          <cell r="J420">
            <v>0</v>
          </cell>
          <cell r="K420">
            <v>0</v>
          </cell>
          <cell r="L420">
            <v>0</v>
          </cell>
          <cell r="M420">
            <v>0</v>
          </cell>
          <cell r="N420">
            <v>0</v>
          </cell>
          <cell r="O420">
            <v>52319</v>
          </cell>
          <cell r="P420" t="str">
            <v>310131420.1000.1126031</v>
          </cell>
          <cell r="R420">
            <v>52319</v>
          </cell>
        </row>
        <row r="421">
          <cell r="A421" t="str">
            <v>310131420.1000.1210003</v>
          </cell>
          <cell r="B421" t="str">
            <v>MATERIALES Y SUMINISTROS</v>
          </cell>
          <cell r="C421">
            <v>0</v>
          </cell>
          <cell r="D421">
            <v>0</v>
          </cell>
          <cell r="E421">
            <v>0</v>
          </cell>
          <cell r="F421">
            <v>0</v>
          </cell>
          <cell r="G421">
            <v>0</v>
          </cell>
          <cell r="H421">
            <v>0</v>
          </cell>
          <cell r="I421">
            <v>462804</v>
          </cell>
          <cell r="J421">
            <v>0</v>
          </cell>
          <cell r="K421">
            <v>0</v>
          </cell>
          <cell r="L421">
            <v>0</v>
          </cell>
          <cell r="M421">
            <v>0</v>
          </cell>
          <cell r="N421">
            <v>0</v>
          </cell>
          <cell r="O421">
            <v>462804</v>
          </cell>
          <cell r="P421" t="str">
            <v>310131420.1000.1210003</v>
          </cell>
          <cell r="R421">
            <v>462804</v>
          </cell>
        </row>
        <row r="422">
          <cell r="A422" t="str">
            <v>310131430.1000.1120031</v>
          </cell>
          <cell r="B422" t="str">
            <v>HONORARIOS Y REMUNERACIÓN SERV-TÉCNICOS</v>
          </cell>
          <cell r="C422">
            <v>0</v>
          </cell>
          <cell r="D422">
            <v>0</v>
          </cell>
          <cell r="E422">
            <v>0</v>
          </cell>
          <cell r="F422">
            <v>0</v>
          </cell>
          <cell r="G422">
            <v>0</v>
          </cell>
          <cell r="H422">
            <v>3250001</v>
          </cell>
          <cell r="I422">
            <v>0</v>
          </cell>
          <cell r="J422">
            <v>14000000</v>
          </cell>
          <cell r="K422">
            <v>0</v>
          </cell>
          <cell r="L422">
            <v>0</v>
          </cell>
          <cell r="M422">
            <v>0</v>
          </cell>
          <cell r="N422">
            <v>0</v>
          </cell>
          <cell r="O422">
            <v>17250001</v>
          </cell>
          <cell r="P422" t="str">
            <v>310131430.1000.1120031</v>
          </cell>
          <cell r="R422">
            <v>17250001</v>
          </cell>
        </row>
        <row r="423">
          <cell r="A423" t="str">
            <v>310131430.1000.1122031</v>
          </cell>
          <cell r="B423" t="str">
            <v>HONORARIOS Y REMUNERACIÓN SERV-TÉCNICOS</v>
          </cell>
          <cell r="C423">
            <v>30450000</v>
          </cell>
          <cell r="D423">
            <v>0</v>
          </cell>
          <cell r="E423">
            <v>0</v>
          </cell>
          <cell r="F423">
            <v>0</v>
          </cell>
          <cell r="G423">
            <v>0</v>
          </cell>
          <cell r="H423">
            <v>0</v>
          </cell>
          <cell r="I423">
            <v>-4200000</v>
          </cell>
          <cell r="J423">
            <v>0</v>
          </cell>
          <cell r="K423">
            <v>0</v>
          </cell>
          <cell r="L423">
            <v>0</v>
          </cell>
          <cell r="M423">
            <v>0</v>
          </cell>
          <cell r="N423">
            <v>0</v>
          </cell>
          <cell r="O423">
            <v>26250000</v>
          </cell>
          <cell r="P423" t="str">
            <v>310131430.1000.1122031</v>
          </cell>
          <cell r="R423">
            <v>26250000</v>
          </cell>
        </row>
        <row r="424">
          <cell r="A424" t="str">
            <v>310131430.1000.1210003</v>
          </cell>
          <cell r="B424" t="str">
            <v>MATERIALES Y SUMINISTROS</v>
          </cell>
          <cell r="C424">
            <v>0</v>
          </cell>
          <cell r="D424">
            <v>0</v>
          </cell>
          <cell r="E424">
            <v>0</v>
          </cell>
          <cell r="F424">
            <v>0</v>
          </cell>
          <cell r="G424">
            <v>0</v>
          </cell>
          <cell r="H424">
            <v>0</v>
          </cell>
          <cell r="I424">
            <v>1920895</v>
          </cell>
          <cell r="J424">
            <v>0</v>
          </cell>
          <cell r="K424">
            <v>0</v>
          </cell>
          <cell r="L424">
            <v>0</v>
          </cell>
          <cell r="M424">
            <v>0</v>
          </cell>
          <cell r="N424">
            <v>0</v>
          </cell>
          <cell r="O424">
            <v>1920895</v>
          </cell>
          <cell r="P424" t="str">
            <v>310131430.1000.1210003</v>
          </cell>
          <cell r="R424">
            <v>1920895</v>
          </cell>
        </row>
        <row r="425">
          <cell r="A425" t="str">
            <v>310131430.1000.1226004</v>
          </cell>
          <cell r="B425" t="str">
            <v>SERVICIO DE MANTENIMIENTO GENERAL</v>
          </cell>
          <cell r="C425">
            <v>10332682</v>
          </cell>
          <cell r="D425">
            <v>0</v>
          </cell>
          <cell r="E425">
            <v>0</v>
          </cell>
          <cell r="F425">
            <v>0</v>
          </cell>
          <cell r="G425">
            <v>0</v>
          </cell>
          <cell r="H425">
            <v>0</v>
          </cell>
          <cell r="I425">
            <v>0</v>
          </cell>
          <cell r="J425">
            <v>0</v>
          </cell>
          <cell r="K425">
            <v>0</v>
          </cell>
          <cell r="L425">
            <v>0</v>
          </cell>
          <cell r="M425">
            <v>0</v>
          </cell>
          <cell r="N425">
            <v>0</v>
          </cell>
          <cell r="O425">
            <v>10332682</v>
          </cell>
          <cell r="P425" t="str">
            <v>310131430.1000.1226004</v>
          </cell>
          <cell r="R425">
            <v>10332682</v>
          </cell>
        </row>
        <row r="426">
          <cell r="A426" t="str">
            <v>310131600.1000.1120031</v>
          </cell>
          <cell r="B426" t="str">
            <v>HONORARIOS Y REMUNERACIÓN SERV-TÉCNICOS</v>
          </cell>
          <cell r="C426">
            <v>1021474124</v>
          </cell>
          <cell r="D426">
            <v>0</v>
          </cell>
          <cell r="E426">
            <v>615322416</v>
          </cell>
          <cell r="F426">
            <v>0</v>
          </cell>
          <cell r="G426">
            <v>0</v>
          </cell>
          <cell r="H426">
            <v>0</v>
          </cell>
          <cell r="I426">
            <v>0</v>
          </cell>
          <cell r="J426">
            <v>193018000</v>
          </cell>
          <cell r="K426">
            <v>0</v>
          </cell>
          <cell r="L426">
            <v>0</v>
          </cell>
          <cell r="M426">
            <v>0</v>
          </cell>
          <cell r="N426">
            <v>0</v>
          </cell>
          <cell r="O426">
            <v>1829814540</v>
          </cell>
          <cell r="P426" t="str">
            <v>310131600.1000.1120031</v>
          </cell>
          <cell r="R426">
            <v>1829814540</v>
          </cell>
        </row>
        <row r="427">
          <cell r="A427" t="str">
            <v>310131600.1000.1210022</v>
          </cell>
          <cell r="B427" t="str">
            <v>COMPRA DE EQUIPO</v>
          </cell>
          <cell r="C427">
            <v>0</v>
          </cell>
          <cell r="D427">
            <v>0</v>
          </cell>
          <cell r="E427">
            <v>0</v>
          </cell>
          <cell r="F427">
            <v>0</v>
          </cell>
          <cell r="G427">
            <v>0</v>
          </cell>
          <cell r="H427">
            <v>0</v>
          </cell>
          <cell r="I427">
            <v>0</v>
          </cell>
          <cell r="J427">
            <v>900000</v>
          </cell>
          <cell r="K427">
            <v>0</v>
          </cell>
          <cell r="L427">
            <v>0</v>
          </cell>
          <cell r="M427">
            <v>0</v>
          </cell>
          <cell r="N427">
            <v>0</v>
          </cell>
          <cell r="O427">
            <v>900000</v>
          </cell>
          <cell r="P427" t="str">
            <v>310131600.1000.1210022</v>
          </cell>
          <cell r="R427">
            <v>900000</v>
          </cell>
        </row>
        <row r="428">
          <cell r="A428" t="str">
            <v>310131610.1000.1120031</v>
          </cell>
          <cell r="B428" t="str">
            <v>HONORARIOS Y REMUNERACIÓN SERV-TÉCNICOS</v>
          </cell>
          <cell r="C428">
            <v>92400000</v>
          </cell>
          <cell r="D428">
            <v>0</v>
          </cell>
          <cell r="E428">
            <v>0</v>
          </cell>
          <cell r="F428">
            <v>0</v>
          </cell>
          <cell r="G428">
            <v>0</v>
          </cell>
          <cell r="H428">
            <v>0</v>
          </cell>
          <cell r="I428">
            <v>0</v>
          </cell>
          <cell r="J428">
            <v>0</v>
          </cell>
          <cell r="K428">
            <v>0</v>
          </cell>
          <cell r="L428">
            <v>0</v>
          </cell>
          <cell r="M428">
            <v>0</v>
          </cell>
          <cell r="N428">
            <v>0</v>
          </cell>
          <cell r="O428">
            <v>92400000</v>
          </cell>
          <cell r="P428" t="str">
            <v>310131610.1000.1120031</v>
          </cell>
          <cell r="R428">
            <v>92400000</v>
          </cell>
        </row>
        <row r="429">
          <cell r="A429" t="str">
            <v>310131610.1000.1210003</v>
          </cell>
          <cell r="B429" t="str">
            <v>MATERIALES Y SUMINISTROS</v>
          </cell>
          <cell r="C429">
            <v>0</v>
          </cell>
          <cell r="D429">
            <v>0</v>
          </cell>
          <cell r="E429">
            <v>0</v>
          </cell>
          <cell r="F429">
            <v>0</v>
          </cell>
          <cell r="G429">
            <v>233092800</v>
          </cell>
          <cell r="H429">
            <v>0</v>
          </cell>
          <cell r="I429">
            <v>114436129</v>
          </cell>
          <cell r="J429">
            <v>0</v>
          </cell>
          <cell r="K429">
            <v>0</v>
          </cell>
          <cell r="L429">
            <v>0</v>
          </cell>
          <cell r="M429">
            <v>0</v>
          </cell>
          <cell r="N429">
            <v>0</v>
          </cell>
          <cell r="O429">
            <v>347528929</v>
          </cell>
          <cell r="P429" t="str">
            <v>310131610.1000.1210003</v>
          </cell>
          <cell r="R429">
            <v>347528929</v>
          </cell>
        </row>
        <row r="430">
          <cell r="A430" t="str">
            <v>310131610.1000.1220004</v>
          </cell>
          <cell r="B430" t="str">
            <v>SERVICIO DE MANTENIMIENTO GENERAL</v>
          </cell>
          <cell r="C430">
            <v>0</v>
          </cell>
          <cell r="D430">
            <v>0</v>
          </cell>
          <cell r="E430">
            <v>0</v>
          </cell>
          <cell r="F430">
            <v>0</v>
          </cell>
          <cell r="G430">
            <v>0</v>
          </cell>
          <cell r="H430">
            <v>0</v>
          </cell>
          <cell r="I430">
            <v>1321579328</v>
          </cell>
          <cell r="J430">
            <v>0</v>
          </cell>
          <cell r="K430">
            <v>0</v>
          </cell>
          <cell r="L430">
            <v>0</v>
          </cell>
          <cell r="M430">
            <v>0</v>
          </cell>
          <cell r="N430">
            <v>0</v>
          </cell>
          <cell r="O430">
            <v>1321579328</v>
          </cell>
          <cell r="P430" t="str">
            <v>310131610.1000.1220004</v>
          </cell>
          <cell r="R430">
            <v>1321579328</v>
          </cell>
        </row>
        <row r="431">
          <cell r="A431" t="str">
            <v>310131610.1000.1220039</v>
          </cell>
          <cell r="B431" t="str">
            <v>SERVICIOS PUBLICOS</v>
          </cell>
          <cell r="C431">
            <v>0</v>
          </cell>
          <cell r="D431">
            <v>0</v>
          </cell>
          <cell r="E431">
            <v>0</v>
          </cell>
          <cell r="F431">
            <v>0</v>
          </cell>
          <cell r="G431">
            <v>0</v>
          </cell>
          <cell r="H431">
            <v>0</v>
          </cell>
          <cell r="I431">
            <v>74179843</v>
          </cell>
          <cell r="J431">
            <v>20485289</v>
          </cell>
          <cell r="K431">
            <v>0</v>
          </cell>
          <cell r="L431">
            <v>0</v>
          </cell>
          <cell r="M431">
            <v>0</v>
          </cell>
          <cell r="N431">
            <v>0</v>
          </cell>
          <cell r="O431">
            <v>94665132</v>
          </cell>
          <cell r="P431" t="str">
            <v>310131610.1000.1220039</v>
          </cell>
          <cell r="R431">
            <v>94665132</v>
          </cell>
        </row>
        <row r="432">
          <cell r="A432" t="str">
            <v>310131610.1000.2110021</v>
          </cell>
          <cell r="B432" t="str">
            <v>COMPRA DE BIENES PARA LA VENTA</v>
          </cell>
          <cell r="C432">
            <v>0</v>
          </cell>
          <cell r="D432">
            <v>0</v>
          </cell>
          <cell r="E432">
            <v>0</v>
          </cell>
          <cell r="F432">
            <v>0</v>
          </cell>
          <cell r="G432">
            <v>429235763</v>
          </cell>
          <cell r="H432">
            <v>0</v>
          </cell>
          <cell r="I432">
            <v>0</v>
          </cell>
          <cell r="J432">
            <v>0</v>
          </cell>
          <cell r="K432">
            <v>0</v>
          </cell>
          <cell r="L432">
            <v>0</v>
          </cell>
          <cell r="M432">
            <v>0</v>
          </cell>
          <cell r="N432">
            <v>0</v>
          </cell>
          <cell r="O432">
            <v>429235763</v>
          </cell>
          <cell r="P432" t="str">
            <v>310131610.1000.2110021</v>
          </cell>
          <cell r="R432">
            <v>429235763</v>
          </cell>
        </row>
        <row r="433">
          <cell r="A433" t="str">
            <v>310131610.1000.2130018</v>
          </cell>
          <cell r="B433" t="str">
            <v>USO DE FRECUENCIAS</v>
          </cell>
          <cell r="C433">
            <v>0</v>
          </cell>
          <cell r="D433">
            <v>0</v>
          </cell>
          <cell r="E433">
            <v>0</v>
          </cell>
          <cell r="F433">
            <v>0</v>
          </cell>
          <cell r="G433">
            <v>0</v>
          </cell>
          <cell r="H433">
            <v>0</v>
          </cell>
          <cell r="I433">
            <v>121642000</v>
          </cell>
          <cell r="J433">
            <v>0</v>
          </cell>
          <cell r="K433">
            <v>0</v>
          </cell>
          <cell r="L433">
            <v>0</v>
          </cell>
          <cell r="M433">
            <v>0</v>
          </cell>
          <cell r="N433">
            <v>0</v>
          </cell>
          <cell r="O433">
            <v>121642000</v>
          </cell>
          <cell r="P433" t="str">
            <v>310131610.1000.2130018</v>
          </cell>
          <cell r="R433">
            <v>121642000</v>
          </cell>
        </row>
        <row r="434">
          <cell r="A434" t="str">
            <v>310231000.1000.1120031</v>
          </cell>
          <cell r="B434" t="str">
            <v>HONORARIOS Y REMUNERACIÓN SERV-TÉCNICOS</v>
          </cell>
          <cell r="C434">
            <v>45950830</v>
          </cell>
          <cell r="D434">
            <v>0</v>
          </cell>
          <cell r="E434">
            <v>0</v>
          </cell>
          <cell r="F434">
            <v>0</v>
          </cell>
          <cell r="G434">
            <v>0</v>
          </cell>
          <cell r="H434">
            <v>0</v>
          </cell>
          <cell r="I434">
            <v>0</v>
          </cell>
          <cell r="J434">
            <v>0</v>
          </cell>
          <cell r="K434">
            <v>0</v>
          </cell>
          <cell r="L434">
            <v>0</v>
          </cell>
          <cell r="M434">
            <v>0</v>
          </cell>
          <cell r="N434">
            <v>0</v>
          </cell>
          <cell r="O434">
            <v>45950830</v>
          </cell>
          <cell r="P434" t="str">
            <v>310231000.1000.1120031</v>
          </cell>
          <cell r="R434">
            <v>45950830</v>
          </cell>
        </row>
        <row r="435">
          <cell r="A435" t="str">
            <v>310231000.1000.1122031</v>
          </cell>
          <cell r="B435" t="str">
            <v>HONORARIOS Y REMUNERACIÓN SERV-TÉCNICOS</v>
          </cell>
          <cell r="C435">
            <v>34051835</v>
          </cell>
          <cell r="D435">
            <v>0</v>
          </cell>
          <cell r="E435">
            <v>0</v>
          </cell>
          <cell r="F435">
            <v>0</v>
          </cell>
          <cell r="G435">
            <v>0</v>
          </cell>
          <cell r="H435">
            <v>0</v>
          </cell>
          <cell r="I435">
            <v>0</v>
          </cell>
          <cell r="J435">
            <v>0</v>
          </cell>
          <cell r="K435">
            <v>0</v>
          </cell>
          <cell r="L435">
            <v>0</v>
          </cell>
          <cell r="M435">
            <v>0</v>
          </cell>
          <cell r="N435">
            <v>0</v>
          </cell>
          <cell r="O435">
            <v>34051835</v>
          </cell>
          <cell r="P435" t="str">
            <v>310231000.1000.1122031</v>
          </cell>
          <cell r="R435">
            <v>34051835</v>
          </cell>
        </row>
        <row r="436">
          <cell r="A436" t="str">
            <v>310231000.1000.1220097</v>
          </cell>
          <cell r="B436" t="str">
            <v>IMPRESOS PUBLICACIONES Y AFILIACIONES</v>
          </cell>
          <cell r="C436">
            <v>0</v>
          </cell>
          <cell r="D436">
            <v>0</v>
          </cell>
          <cell r="E436">
            <v>0</v>
          </cell>
          <cell r="F436">
            <v>10859000</v>
          </cell>
          <cell r="G436">
            <v>0</v>
          </cell>
          <cell r="H436">
            <v>3833568</v>
          </cell>
          <cell r="I436">
            <v>0</v>
          </cell>
          <cell r="J436">
            <v>0</v>
          </cell>
          <cell r="K436">
            <v>0</v>
          </cell>
          <cell r="L436">
            <v>0</v>
          </cell>
          <cell r="M436">
            <v>0</v>
          </cell>
          <cell r="N436">
            <v>0</v>
          </cell>
          <cell r="O436">
            <v>14692568</v>
          </cell>
          <cell r="P436" t="str">
            <v>310231000.1000.1220097</v>
          </cell>
          <cell r="R436">
            <v>14692568</v>
          </cell>
        </row>
        <row r="437">
          <cell r="A437" t="str">
            <v>310231000.1000.1222097</v>
          </cell>
          <cell r="B437" t="str">
            <v>IMPRESOS PUBLICACIONES Y AFILIACIONES</v>
          </cell>
          <cell r="C437">
            <v>15600000</v>
          </cell>
          <cell r="D437">
            <v>0</v>
          </cell>
          <cell r="E437">
            <v>0</v>
          </cell>
          <cell r="F437">
            <v>0</v>
          </cell>
          <cell r="G437">
            <v>0</v>
          </cell>
          <cell r="H437">
            <v>0</v>
          </cell>
          <cell r="I437">
            <v>0</v>
          </cell>
          <cell r="J437">
            <v>0</v>
          </cell>
          <cell r="K437">
            <v>0</v>
          </cell>
          <cell r="L437">
            <v>0</v>
          </cell>
          <cell r="M437">
            <v>0</v>
          </cell>
          <cell r="N437">
            <v>0</v>
          </cell>
          <cell r="O437">
            <v>15600000</v>
          </cell>
          <cell r="P437" t="str">
            <v>310231000.1000.1222097</v>
          </cell>
          <cell r="R437">
            <v>15600000</v>
          </cell>
        </row>
        <row r="438">
          <cell r="A438" t="str">
            <v>310231000.1000.1310084</v>
          </cell>
          <cell r="B438" t="str">
            <v>OTRAS TRANSFERENCIAS</v>
          </cell>
          <cell r="C438">
            <v>0</v>
          </cell>
          <cell r="D438">
            <v>0</v>
          </cell>
          <cell r="E438">
            <v>65000000</v>
          </cell>
          <cell r="F438">
            <v>0</v>
          </cell>
          <cell r="G438">
            <v>0</v>
          </cell>
          <cell r="H438">
            <v>158169</v>
          </cell>
          <cell r="I438">
            <v>0</v>
          </cell>
          <cell r="J438">
            <v>1770052</v>
          </cell>
          <cell r="K438">
            <v>0</v>
          </cell>
          <cell r="L438">
            <v>0</v>
          </cell>
          <cell r="M438">
            <v>0</v>
          </cell>
          <cell r="N438">
            <v>0</v>
          </cell>
          <cell r="O438">
            <v>66928221</v>
          </cell>
          <cell r="P438" t="str">
            <v>310231000.1000.1310084</v>
          </cell>
          <cell r="R438">
            <v>66928221</v>
          </cell>
        </row>
        <row r="439">
          <cell r="A439" t="str">
            <v>310231010.1000.1120031</v>
          </cell>
          <cell r="B439" t="str">
            <v>HONORARIOS Y REMUNERACIÓN SERV-TÉCNICOS</v>
          </cell>
          <cell r="C439">
            <v>0</v>
          </cell>
          <cell r="D439">
            <v>0</v>
          </cell>
          <cell r="E439">
            <v>0</v>
          </cell>
          <cell r="F439">
            <v>0</v>
          </cell>
          <cell r="G439">
            <v>19887821</v>
          </cell>
          <cell r="H439">
            <v>0</v>
          </cell>
          <cell r="I439">
            <v>0</v>
          </cell>
          <cell r="J439">
            <v>27620982</v>
          </cell>
          <cell r="K439">
            <v>0</v>
          </cell>
          <cell r="L439">
            <v>0</v>
          </cell>
          <cell r="M439">
            <v>0</v>
          </cell>
          <cell r="N439">
            <v>0</v>
          </cell>
          <cell r="O439">
            <v>47508803</v>
          </cell>
          <cell r="P439" t="str">
            <v>310231010.1000.1120031</v>
          </cell>
          <cell r="R439">
            <v>47508803</v>
          </cell>
        </row>
        <row r="440">
          <cell r="A440" t="str">
            <v>310231010.1000.1212003</v>
          </cell>
          <cell r="B440" t="str">
            <v>MATERIALES Y SUMINISTROS</v>
          </cell>
          <cell r="C440">
            <v>8885486</v>
          </cell>
          <cell r="D440">
            <v>-2790150</v>
          </cell>
          <cell r="E440">
            <v>0</v>
          </cell>
          <cell r="F440">
            <v>0</v>
          </cell>
          <cell r="G440">
            <v>-19720</v>
          </cell>
          <cell r="H440">
            <v>0</v>
          </cell>
          <cell r="I440">
            <v>0</v>
          </cell>
          <cell r="J440">
            <v>0</v>
          </cell>
          <cell r="K440">
            <v>0</v>
          </cell>
          <cell r="L440">
            <v>0</v>
          </cell>
          <cell r="M440">
            <v>0</v>
          </cell>
          <cell r="N440">
            <v>0</v>
          </cell>
          <cell r="O440">
            <v>6075616</v>
          </cell>
          <cell r="P440" t="str">
            <v>310231010.1000.1212003</v>
          </cell>
          <cell r="R440">
            <v>6075616</v>
          </cell>
        </row>
        <row r="441">
          <cell r="A441" t="str">
            <v>310231010.1000.1212022</v>
          </cell>
          <cell r="B441" t="str">
            <v>COMPRA DE EQUIPO</v>
          </cell>
          <cell r="C441">
            <v>47473303.759999998</v>
          </cell>
          <cell r="D441">
            <v>0</v>
          </cell>
          <cell r="E441">
            <v>0</v>
          </cell>
          <cell r="F441">
            <v>0</v>
          </cell>
          <cell r="G441">
            <v>0</v>
          </cell>
          <cell r="H441">
            <v>0</v>
          </cell>
          <cell r="I441">
            <v>0</v>
          </cell>
          <cell r="J441">
            <v>0</v>
          </cell>
          <cell r="K441">
            <v>0</v>
          </cell>
          <cell r="L441">
            <v>0</v>
          </cell>
          <cell r="M441">
            <v>0</v>
          </cell>
          <cell r="N441">
            <v>0</v>
          </cell>
          <cell r="O441">
            <v>47473303.759999998</v>
          </cell>
          <cell r="P441" t="str">
            <v>310231010.1000.1212022</v>
          </cell>
          <cell r="R441">
            <v>47473303.759999998</v>
          </cell>
        </row>
        <row r="442">
          <cell r="A442" t="str">
            <v>310231010.1000.1214003</v>
          </cell>
          <cell r="B442" t="str">
            <v>MATERIALES Y SUMINISTROS</v>
          </cell>
          <cell r="C442">
            <v>15785923</v>
          </cell>
          <cell r="D442">
            <v>0</v>
          </cell>
          <cell r="E442">
            <v>0</v>
          </cell>
          <cell r="F442">
            <v>0</v>
          </cell>
          <cell r="G442">
            <v>0</v>
          </cell>
          <cell r="H442">
            <v>0</v>
          </cell>
          <cell r="I442">
            <v>0</v>
          </cell>
          <cell r="J442">
            <v>0</v>
          </cell>
          <cell r="K442">
            <v>0</v>
          </cell>
          <cell r="L442">
            <v>0</v>
          </cell>
          <cell r="M442">
            <v>0</v>
          </cell>
          <cell r="N442">
            <v>0</v>
          </cell>
          <cell r="O442">
            <v>15785923</v>
          </cell>
          <cell r="P442" t="str">
            <v>310231010.1000.1214003</v>
          </cell>
          <cell r="R442">
            <v>15785923</v>
          </cell>
        </row>
        <row r="443">
          <cell r="A443" t="str">
            <v>310231010.1000.1214022</v>
          </cell>
          <cell r="B443" t="str">
            <v>COMPRA DE EQUIPO</v>
          </cell>
          <cell r="C443">
            <v>6654201.2400000002</v>
          </cell>
          <cell r="D443">
            <v>0</v>
          </cell>
          <cell r="E443">
            <v>0</v>
          </cell>
          <cell r="F443">
            <v>0</v>
          </cell>
          <cell r="G443">
            <v>0</v>
          </cell>
          <cell r="H443">
            <v>0</v>
          </cell>
          <cell r="I443">
            <v>0</v>
          </cell>
          <cell r="J443">
            <v>0</v>
          </cell>
          <cell r="K443">
            <v>0</v>
          </cell>
          <cell r="L443">
            <v>0</v>
          </cell>
          <cell r="M443">
            <v>0</v>
          </cell>
          <cell r="N443">
            <v>0</v>
          </cell>
          <cell r="O443">
            <v>6654201.2400000002</v>
          </cell>
          <cell r="P443" t="str">
            <v>310231010.1000.1214022</v>
          </cell>
          <cell r="R443">
            <v>6654201.2400000002</v>
          </cell>
        </row>
        <row r="444">
          <cell r="A444" t="str">
            <v>310231010.1000.1220097</v>
          </cell>
          <cell r="B444" t="str">
            <v>IMPRESOS PUBLICACIONES Y AFILIACIONES</v>
          </cell>
          <cell r="C444">
            <v>0</v>
          </cell>
          <cell r="D444">
            <v>0</v>
          </cell>
          <cell r="E444">
            <v>0</v>
          </cell>
          <cell r="F444">
            <v>0</v>
          </cell>
          <cell r="G444">
            <v>0</v>
          </cell>
          <cell r="H444">
            <v>0</v>
          </cell>
          <cell r="I444">
            <v>0</v>
          </cell>
          <cell r="J444">
            <v>2049346</v>
          </cell>
          <cell r="K444">
            <v>0</v>
          </cell>
          <cell r="L444">
            <v>0</v>
          </cell>
          <cell r="M444">
            <v>0</v>
          </cell>
          <cell r="N444">
            <v>0</v>
          </cell>
          <cell r="O444">
            <v>2049346</v>
          </cell>
          <cell r="P444" t="str">
            <v>310231010.1000.1220097</v>
          </cell>
          <cell r="R444">
            <v>2049346</v>
          </cell>
        </row>
        <row r="445">
          <cell r="A445" t="str">
            <v>310231020.1000.1120031</v>
          </cell>
          <cell r="B445" t="str">
            <v>HONORARIOS Y REMUNERACIÓN SERV-TÉCNICOS</v>
          </cell>
          <cell r="C445">
            <v>54517140</v>
          </cell>
          <cell r="D445">
            <v>0</v>
          </cell>
          <cell r="E445">
            <v>0</v>
          </cell>
          <cell r="F445">
            <v>0</v>
          </cell>
          <cell r="G445">
            <v>0</v>
          </cell>
          <cell r="H445">
            <v>0</v>
          </cell>
          <cell r="I445">
            <v>0</v>
          </cell>
          <cell r="J445">
            <v>0</v>
          </cell>
          <cell r="K445">
            <v>0</v>
          </cell>
          <cell r="L445">
            <v>0</v>
          </cell>
          <cell r="M445">
            <v>0</v>
          </cell>
          <cell r="N445">
            <v>0</v>
          </cell>
          <cell r="O445">
            <v>54517140</v>
          </cell>
          <cell r="P445" t="str">
            <v>310231020.1000.1120031</v>
          </cell>
          <cell r="R445">
            <v>54517140</v>
          </cell>
        </row>
        <row r="446">
          <cell r="A446" t="str">
            <v>310231020.1000.41163102004</v>
          </cell>
          <cell r="B446" t="str">
            <v>PLANIFICACION DE LOS SERVICIOS 2</v>
          </cell>
          <cell r="C446">
            <v>1605248516</v>
          </cell>
          <cell r="D446">
            <v>0</v>
          </cell>
          <cell r="E446">
            <v>0</v>
          </cell>
          <cell r="F446">
            <v>-207999956</v>
          </cell>
          <cell r="G446">
            <v>0</v>
          </cell>
          <cell r="H446">
            <v>0</v>
          </cell>
          <cell r="I446">
            <v>0</v>
          </cell>
          <cell r="J446">
            <v>0</v>
          </cell>
          <cell r="K446">
            <v>0</v>
          </cell>
          <cell r="L446">
            <v>0</v>
          </cell>
          <cell r="M446">
            <v>0</v>
          </cell>
          <cell r="N446">
            <v>0</v>
          </cell>
          <cell r="O446">
            <v>1397248560</v>
          </cell>
          <cell r="P446" t="str">
            <v>310231020.1000.41163102004</v>
          </cell>
          <cell r="R446">
            <v>1397248560</v>
          </cell>
        </row>
        <row r="447">
          <cell r="A447" t="str">
            <v>310231020.2000.41163102004</v>
          </cell>
          <cell r="B447" t="str">
            <v>PLANIFICACION DE LOS SERVICIOS 2</v>
          </cell>
          <cell r="C447">
            <v>330220395</v>
          </cell>
          <cell r="D447">
            <v>0</v>
          </cell>
          <cell r="E447">
            <v>0</v>
          </cell>
          <cell r="F447">
            <v>0</v>
          </cell>
          <cell r="G447">
            <v>0</v>
          </cell>
          <cell r="H447">
            <v>0</v>
          </cell>
          <cell r="I447">
            <v>0</v>
          </cell>
          <cell r="J447">
            <v>0</v>
          </cell>
          <cell r="K447">
            <v>0</v>
          </cell>
          <cell r="L447">
            <v>0</v>
          </cell>
          <cell r="M447">
            <v>0</v>
          </cell>
          <cell r="N447">
            <v>0</v>
          </cell>
          <cell r="O447">
            <v>330220395</v>
          </cell>
          <cell r="P447" t="str">
            <v>310231020.2000.41163102004</v>
          </cell>
          <cell r="R447">
            <v>330220395</v>
          </cell>
        </row>
        <row r="448">
          <cell r="A448" t="str">
            <v>310231020.2000.41183102004</v>
          </cell>
          <cell r="B448" t="str">
            <v>PLANIFICACION DE LOS SERVICIOS 2</v>
          </cell>
          <cell r="C448">
            <v>1105368530</v>
          </cell>
          <cell r="D448">
            <v>0</v>
          </cell>
          <cell r="E448">
            <v>0</v>
          </cell>
          <cell r="F448">
            <v>0</v>
          </cell>
          <cell r="G448">
            <v>0</v>
          </cell>
          <cell r="H448">
            <v>0</v>
          </cell>
          <cell r="I448">
            <v>0</v>
          </cell>
          <cell r="J448">
            <v>0</v>
          </cell>
          <cell r="K448">
            <v>0</v>
          </cell>
          <cell r="L448">
            <v>0</v>
          </cell>
          <cell r="M448">
            <v>0</v>
          </cell>
          <cell r="N448">
            <v>0</v>
          </cell>
          <cell r="O448">
            <v>1105368530</v>
          </cell>
          <cell r="P448" t="str">
            <v>310231020.2000.41183102004</v>
          </cell>
          <cell r="R448">
            <v>1105368530</v>
          </cell>
        </row>
        <row r="449">
          <cell r="A449" t="str">
            <v>310231025.1000.1110005</v>
          </cell>
          <cell r="B449" t="str">
            <v>VACACIONES</v>
          </cell>
          <cell r="C449">
            <v>61429449</v>
          </cell>
          <cell r="D449">
            <v>59792599</v>
          </cell>
          <cell r="E449">
            <v>72690840</v>
          </cell>
          <cell r="F449">
            <v>50596018</v>
          </cell>
          <cell r="G449">
            <v>86775460</v>
          </cell>
          <cell r="H449">
            <v>88919362</v>
          </cell>
          <cell r="I449">
            <v>58812203</v>
          </cell>
          <cell r="J449">
            <v>44823869</v>
          </cell>
          <cell r="K449">
            <v>0</v>
          </cell>
          <cell r="L449">
            <v>0</v>
          </cell>
          <cell r="M449">
            <v>0</v>
          </cell>
          <cell r="N449">
            <v>0</v>
          </cell>
          <cell r="O449">
            <v>523839800</v>
          </cell>
          <cell r="P449" t="str">
            <v>310231025.1000.1110005</v>
          </cell>
          <cell r="R449">
            <v>523839800</v>
          </cell>
        </row>
        <row r="450">
          <cell r="A450" t="str">
            <v>310231025.1000.1110007</v>
          </cell>
          <cell r="B450" t="str">
            <v>SUELDO PERSONAL DE NÓMINA</v>
          </cell>
          <cell r="C450">
            <v>804012765</v>
          </cell>
          <cell r="D450">
            <v>728397874</v>
          </cell>
          <cell r="E450">
            <v>728025083</v>
          </cell>
          <cell r="F450">
            <v>743724147</v>
          </cell>
          <cell r="G450">
            <v>777693964</v>
          </cell>
          <cell r="H450">
            <v>724398209</v>
          </cell>
          <cell r="I450">
            <v>746984885</v>
          </cell>
          <cell r="J450">
            <v>739208493</v>
          </cell>
          <cell r="K450">
            <v>0</v>
          </cell>
          <cell r="L450">
            <v>0</v>
          </cell>
          <cell r="M450">
            <v>0</v>
          </cell>
          <cell r="N450">
            <v>0</v>
          </cell>
          <cell r="O450">
            <v>5992445420</v>
          </cell>
          <cell r="P450" t="str">
            <v>310231025.1000.1110007</v>
          </cell>
          <cell r="R450">
            <v>5992445420</v>
          </cell>
        </row>
        <row r="451">
          <cell r="A451" t="str">
            <v>310231025.1000.1110008</v>
          </cell>
          <cell r="B451" t="str">
            <v>HORAS EXTRAS DIURNAS, NOCTURNAS, DOMINICALES Y FESTIVOS</v>
          </cell>
          <cell r="C451">
            <v>137825756</v>
          </cell>
          <cell r="D451">
            <v>89635604</v>
          </cell>
          <cell r="E451">
            <v>48158380</v>
          </cell>
          <cell r="F451">
            <v>129319209</v>
          </cell>
          <cell r="G451">
            <v>116453162</v>
          </cell>
          <cell r="H451">
            <v>100060625</v>
          </cell>
          <cell r="I451">
            <v>83347799</v>
          </cell>
          <cell r="J451">
            <v>82558661</v>
          </cell>
          <cell r="K451">
            <v>0</v>
          </cell>
          <cell r="L451">
            <v>0</v>
          </cell>
          <cell r="M451">
            <v>0</v>
          </cell>
          <cell r="N451">
            <v>0</v>
          </cell>
          <cell r="O451">
            <v>787359196</v>
          </cell>
          <cell r="P451" t="str">
            <v>310231025.1000.1110008</v>
          </cell>
          <cell r="R451">
            <v>787359196</v>
          </cell>
        </row>
        <row r="452">
          <cell r="A452" t="str">
            <v>310231025.1000.1110009</v>
          </cell>
          <cell r="B452" t="str">
            <v>PRIMA DE VACACIONES</v>
          </cell>
          <cell r="C452">
            <v>83850237</v>
          </cell>
          <cell r="D452">
            <v>83231994</v>
          </cell>
          <cell r="E452">
            <v>89275497</v>
          </cell>
          <cell r="F452">
            <v>62792383</v>
          </cell>
          <cell r="G452">
            <v>108192454</v>
          </cell>
          <cell r="H452">
            <v>108808821</v>
          </cell>
          <cell r="I452">
            <v>67700965</v>
          </cell>
          <cell r="J452">
            <v>60010425</v>
          </cell>
          <cell r="K452">
            <v>0</v>
          </cell>
          <cell r="L452">
            <v>0</v>
          </cell>
          <cell r="M452">
            <v>0</v>
          </cell>
          <cell r="N452">
            <v>0</v>
          </cell>
          <cell r="O452">
            <v>663862776</v>
          </cell>
          <cell r="P452" t="str">
            <v>310231025.1000.1110009</v>
          </cell>
          <cell r="R452">
            <v>663862776</v>
          </cell>
        </row>
        <row r="453">
          <cell r="A453" t="str">
            <v>310231025.1000.1110010</v>
          </cell>
          <cell r="B453" t="str">
            <v>PRIMA SEMESTRAL EXTRALEGAL DE MAYO</v>
          </cell>
          <cell r="C453">
            <v>0</v>
          </cell>
          <cell r="D453">
            <v>0</v>
          </cell>
          <cell r="E453">
            <v>0</v>
          </cell>
          <cell r="F453">
            <v>0</v>
          </cell>
          <cell r="G453">
            <v>300821368</v>
          </cell>
          <cell r="H453">
            <v>6514705</v>
          </cell>
          <cell r="I453">
            <v>290921</v>
          </cell>
          <cell r="J453">
            <v>5583</v>
          </cell>
          <cell r="K453">
            <v>0</v>
          </cell>
          <cell r="L453">
            <v>0</v>
          </cell>
          <cell r="M453">
            <v>0</v>
          </cell>
          <cell r="N453">
            <v>0</v>
          </cell>
          <cell r="O453">
            <v>307632577</v>
          </cell>
          <cell r="P453" t="str">
            <v>310231025.1000.1110010</v>
          </cell>
          <cell r="R453">
            <v>307632577</v>
          </cell>
        </row>
        <row r="454">
          <cell r="A454" t="str">
            <v>310231025.1000.1110017</v>
          </cell>
          <cell r="B454" t="str">
            <v>PRIMA SEMESTRAL DE JUNIO</v>
          </cell>
          <cell r="C454">
            <v>0</v>
          </cell>
          <cell r="D454">
            <v>0</v>
          </cell>
          <cell r="E454">
            <v>0</v>
          </cell>
          <cell r="F454">
            <v>0</v>
          </cell>
          <cell r="G454">
            <v>0</v>
          </cell>
          <cell r="H454">
            <v>466507214</v>
          </cell>
          <cell r="I454">
            <v>5361740</v>
          </cell>
          <cell r="J454">
            <v>175041</v>
          </cell>
          <cell r="K454">
            <v>0</v>
          </cell>
          <cell r="L454">
            <v>0</v>
          </cell>
          <cell r="M454">
            <v>0</v>
          </cell>
          <cell r="N454">
            <v>0</v>
          </cell>
          <cell r="O454">
            <v>472043995</v>
          </cell>
          <cell r="P454" t="str">
            <v>310231025.1000.1110017</v>
          </cell>
          <cell r="R454">
            <v>472043995</v>
          </cell>
        </row>
        <row r="455">
          <cell r="A455" t="str">
            <v>310231025.1000.1110019</v>
          </cell>
          <cell r="B455" t="str">
            <v>PRIMA DE NAVIDAD</v>
          </cell>
          <cell r="C455">
            <v>3751696</v>
          </cell>
          <cell r="D455">
            <v>270044</v>
          </cell>
          <cell r="E455">
            <v>2289215</v>
          </cell>
          <cell r="F455">
            <v>0</v>
          </cell>
          <cell r="G455">
            <v>0</v>
          </cell>
          <cell r="H455">
            <v>0</v>
          </cell>
          <cell r="I455">
            <v>0</v>
          </cell>
          <cell r="J455">
            <v>1247605</v>
          </cell>
          <cell r="K455">
            <v>0</v>
          </cell>
          <cell r="L455">
            <v>0</v>
          </cell>
          <cell r="M455">
            <v>0</v>
          </cell>
          <cell r="N455">
            <v>0</v>
          </cell>
          <cell r="O455">
            <v>7558560</v>
          </cell>
          <cell r="P455" t="str">
            <v>310231025.1000.1110019</v>
          </cell>
          <cell r="R455">
            <v>7558560</v>
          </cell>
        </row>
        <row r="456">
          <cell r="A456" t="str">
            <v>310231025.1000.1110024</v>
          </cell>
          <cell r="B456" t="str">
            <v>INTERESES DE LA CESANTIAS</v>
          </cell>
          <cell r="C456">
            <v>3842019</v>
          </cell>
          <cell r="D456">
            <v>124695990</v>
          </cell>
          <cell r="E456">
            <v>609556</v>
          </cell>
          <cell r="F456">
            <v>0</v>
          </cell>
          <cell r="G456">
            <v>0</v>
          </cell>
          <cell r="H456">
            <v>0</v>
          </cell>
          <cell r="I456">
            <v>0</v>
          </cell>
          <cell r="J456">
            <v>180040</v>
          </cell>
          <cell r="K456">
            <v>0</v>
          </cell>
          <cell r="L456">
            <v>0</v>
          </cell>
          <cell r="M456">
            <v>0</v>
          </cell>
          <cell r="N456">
            <v>0</v>
          </cell>
          <cell r="O456">
            <v>129327605</v>
          </cell>
          <cell r="P456" t="str">
            <v>310231025.1000.1110024</v>
          </cell>
          <cell r="R456">
            <v>129327605</v>
          </cell>
        </row>
        <row r="457">
          <cell r="A457" t="str">
            <v>310231025.1000.1110027</v>
          </cell>
          <cell r="B457" t="str">
            <v>PRIMA DE ANTIGUEDAD</v>
          </cell>
          <cell r="C457">
            <v>144775529</v>
          </cell>
          <cell r="D457">
            <v>156569310</v>
          </cell>
          <cell r="E457">
            <v>117065360</v>
          </cell>
          <cell r="F457">
            <v>78293197</v>
          </cell>
          <cell r="G457">
            <v>130912296</v>
          </cell>
          <cell r="H457">
            <v>137358247</v>
          </cell>
          <cell r="I457">
            <v>85430234</v>
          </cell>
          <cell r="J457">
            <v>44853177</v>
          </cell>
          <cell r="K457">
            <v>0</v>
          </cell>
          <cell r="L457">
            <v>0</v>
          </cell>
          <cell r="M457">
            <v>0</v>
          </cell>
          <cell r="N457">
            <v>0</v>
          </cell>
          <cell r="O457">
            <v>895257350</v>
          </cell>
          <cell r="P457" t="str">
            <v>310231025.1000.1110027</v>
          </cell>
          <cell r="R457">
            <v>895257350</v>
          </cell>
        </row>
        <row r="458">
          <cell r="A458" t="str">
            <v>310231025.1000.1110029</v>
          </cell>
          <cell r="B458" t="str">
            <v>PRIMA SEMESTRAL EXTRA DE NAVIDAD</v>
          </cell>
          <cell r="C458">
            <v>0</v>
          </cell>
          <cell r="D458">
            <v>0</v>
          </cell>
          <cell r="E458">
            <v>750599</v>
          </cell>
          <cell r="F458">
            <v>0</v>
          </cell>
          <cell r="G458">
            <v>0</v>
          </cell>
          <cell r="H458">
            <v>0</v>
          </cell>
          <cell r="I458">
            <v>0</v>
          </cell>
          <cell r="J458">
            <v>0</v>
          </cell>
          <cell r="K458">
            <v>0</v>
          </cell>
          <cell r="L458">
            <v>0</v>
          </cell>
          <cell r="M458">
            <v>0</v>
          </cell>
          <cell r="N458">
            <v>0</v>
          </cell>
          <cell r="O458">
            <v>750599</v>
          </cell>
          <cell r="P458" t="str">
            <v>310231025.1000.1110029</v>
          </cell>
          <cell r="R458">
            <v>750599</v>
          </cell>
        </row>
        <row r="459">
          <cell r="A459" t="str">
            <v>310231025.1000.1120014</v>
          </cell>
          <cell r="B459" t="str">
            <v>REMUNERACION APRENDICES</v>
          </cell>
          <cell r="C459">
            <v>11451754</v>
          </cell>
          <cell r="D459">
            <v>2371602</v>
          </cell>
          <cell r="E459">
            <v>3647540</v>
          </cell>
          <cell r="F459">
            <v>3696000</v>
          </cell>
          <cell r="G459">
            <v>-1</v>
          </cell>
          <cell r="H459">
            <v>0</v>
          </cell>
          <cell r="I459">
            <v>-27828</v>
          </cell>
          <cell r="J459">
            <v>0</v>
          </cell>
          <cell r="K459">
            <v>0</v>
          </cell>
          <cell r="L459">
            <v>0</v>
          </cell>
          <cell r="M459">
            <v>0</v>
          </cell>
          <cell r="N459">
            <v>0</v>
          </cell>
          <cell r="O459">
            <v>21139067</v>
          </cell>
          <cell r="P459" t="str">
            <v>310231025.1000.1120014</v>
          </cell>
          <cell r="R459">
            <v>21139067</v>
          </cell>
        </row>
        <row r="460">
          <cell r="A460" t="str">
            <v>310231025.1000.1120031</v>
          </cell>
          <cell r="B460" t="str">
            <v>HONORARIOS Y REMUNERACIÓN SERV-TÉCNICOS</v>
          </cell>
          <cell r="C460">
            <v>174142969</v>
          </cell>
          <cell r="D460">
            <v>0</v>
          </cell>
          <cell r="E460">
            <v>0</v>
          </cell>
          <cell r="F460">
            <v>0</v>
          </cell>
          <cell r="G460">
            <v>0</v>
          </cell>
          <cell r="H460">
            <v>0</v>
          </cell>
          <cell r="I460">
            <v>0</v>
          </cell>
          <cell r="J460">
            <v>9326067.0099999998</v>
          </cell>
          <cell r="K460">
            <v>0</v>
          </cell>
          <cell r="L460">
            <v>0</v>
          </cell>
          <cell r="M460">
            <v>0</v>
          </cell>
          <cell r="N460">
            <v>0</v>
          </cell>
          <cell r="O460">
            <v>183469036.00999999</v>
          </cell>
          <cell r="P460" t="str">
            <v>310231025.1000.1120031</v>
          </cell>
          <cell r="R460">
            <v>183469036.00999999</v>
          </cell>
        </row>
        <row r="461">
          <cell r="A461" t="str">
            <v>310231025.1000.1122031</v>
          </cell>
          <cell r="B461" t="str">
            <v>HONORARIOS Y REMUNERACIÓN SERV-TÉCNICOS</v>
          </cell>
          <cell r="C461">
            <v>200909017.15000001</v>
          </cell>
          <cell r="D461">
            <v>0</v>
          </cell>
          <cell r="E461">
            <v>0</v>
          </cell>
          <cell r="F461">
            <v>0</v>
          </cell>
          <cell r="G461">
            <v>0</v>
          </cell>
          <cell r="H461">
            <v>0</v>
          </cell>
          <cell r="I461">
            <v>0</v>
          </cell>
          <cell r="J461">
            <v>0</v>
          </cell>
          <cell r="K461">
            <v>0</v>
          </cell>
          <cell r="L461">
            <v>0</v>
          </cell>
          <cell r="M461">
            <v>0</v>
          </cell>
          <cell r="N461">
            <v>0</v>
          </cell>
          <cell r="O461">
            <v>200909017.15000001</v>
          </cell>
          <cell r="P461" t="str">
            <v>310231025.1000.1122031</v>
          </cell>
          <cell r="R461">
            <v>200909017.15000001</v>
          </cell>
        </row>
        <row r="462">
          <cell r="A462" t="str">
            <v>310231025.1000.1124031</v>
          </cell>
          <cell r="B462" t="str">
            <v>HONORARIOS Y REMUNERACIÓN SERV-TÉCNICOS</v>
          </cell>
          <cell r="C462">
            <v>9000000</v>
          </cell>
          <cell r="D462">
            <v>0</v>
          </cell>
          <cell r="E462">
            <v>0</v>
          </cell>
          <cell r="F462">
            <v>0</v>
          </cell>
          <cell r="G462">
            <v>0</v>
          </cell>
          <cell r="H462">
            <v>0</v>
          </cell>
          <cell r="I462">
            <v>0</v>
          </cell>
          <cell r="J462">
            <v>0</v>
          </cell>
          <cell r="K462">
            <v>0</v>
          </cell>
          <cell r="L462">
            <v>0</v>
          </cell>
          <cell r="M462">
            <v>0</v>
          </cell>
          <cell r="N462">
            <v>0</v>
          </cell>
          <cell r="O462">
            <v>9000000</v>
          </cell>
          <cell r="P462" t="str">
            <v>310231025.1000.1124031</v>
          </cell>
          <cell r="R462">
            <v>9000000</v>
          </cell>
        </row>
        <row r="463">
          <cell r="A463" t="str">
            <v>310231025.1000.1126031</v>
          </cell>
          <cell r="B463" t="str">
            <v>HONORARIOS Y REMUNERACIÓN SERV-TÉCNICOS</v>
          </cell>
          <cell r="C463">
            <v>813867060</v>
          </cell>
          <cell r="D463">
            <v>0</v>
          </cell>
          <cell r="E463">
            <v>0</v>
          </cell>
          <cell r="F463">
            <v>0</v>
          </cell>
          <cell r="G463">
            <v>0</v>
          </cell>
          <cell r="H463">
            <v>0</v>
          </cell>
          <cell r="I463">
            <v>0</v>
          </cell>
          <cell r="J463">
            <v>0</v>
          </cell>
          <cell r="K463">
            <v>0</v>
          </cell>
          <cell r="L463">
            <v>0</v>
          </cell>
          <cell r="M463">
            <v>0</v>
          </cell>
          <cell r="N463">
            <v>0</v>
          </cell>
          <cell r="O463">
            <v>813867060</v>
          </cell>
          <cell r="P463" t="str">
            <v>310231025.1000.1126031</v>
          </cell>
          <cell r="R463">
            <v>813867060</v>
          </cell>
        </row>
        <row r="464">
          <cell r="A464" t="str">
            <v>310231025.1000.1128031</v>
          </cell>
          <cell r="B464" t="str">
            <v>HONORARIOS Y REMUNERACIÓN SERV-TÉCNICOS</v>
          </cell>
          <cell r="C464">
            <v>15132502.5</v>
          </cell>
          <cell r="D464">
            <v>0</v>
          </cell>
          <cell r="E464">
            <v>0</v>
          </cell>
          <cell r="F464">
            <v>0</v>
          </cell>
          <cell r="G464">
            <v>0</v>
          </cell>
          <cell r="H464">
            <v>0</v>
          </cell>
          <cell r="I464">
            <v>0</v>
          </cell>
          <cell r="J464">
            <v>0</v>
          </cell>
          <cell r="K464">
            <v>0</v>
          </cell>
          <cell r="L464">
            <v>0</v>
          </cell>
          <cell r="M464">
            <v>0</v>
          </cell>
          <cell r="N464">
            <v>0</v>
          </cell>
          <cell r="O464">
            <v>15132502.5</v>
          </cell>
          <cell r="P464" t="str">
            <v>310231025.1000.1128031</v>
          </cell>
          <cell r="R464">
            <v>15132502.5</v>
          </cell>
        </row>
        <row r="465">
          <cell r="A465" t="str">
            <v>310231025.1000.1130032</v>
          </cell>
          <cell r="B465" t="str">
            <v>APORTES PREVISION SOCIAL</v>
          </cell>
          <cell r="C465">
            <v>158988625</v>
          </cell>
          <cell r="D465">
            <v>144590506</v>
          </cell>
          <cell r="E465">
            <v>136931413</v>
          </cell>
          <cell r="F465">
            <v>149871460</v>
          </cell>
          <cell r="G465">
            <v>162738530</v>
          </cell>
          <cell r="H465">
            <v>160414166</v>
          </cell>
          <cell r="I465">
            <v>140077659</v>
          </cell>
          <cell r="J465">
            <v>139640598</v>
          </cell>
          <cell r="K465">
            <v>0</v>
          </cell>
          <cell r="L465">
            <v>0</v>
          </cell>
          <cell r="M465">
            <v>0</v>
          </cell>
          <cell r="N465">
            <v>0</v>
          </cell>
          <cell r="O465">
            <v>1193252957</v>
          </cell>
          <cell r="P465" t="str">
            <v>310231025.1000.1130032</v>
          </cell>
          <cell r="R465">
            <v>1193252957</v>
          </cell>
        </row>
        <row r="466">
          <cell r="A466" t="str">
            <v>310231025.1000.1130038</v>
          </cell>
          <cell r="B466" t="str">
            <v>CAJA DE COMPENSACIÓN FAMILIAR- PÁRAFISCALES</v>
          </cell>
          <cell r="C466">
            <v>51915600</v>
          </cell>
          <cell r="D466">
            <v>45389000</v>
          </cell>
          <cell r="E466">
            <v>44478500</v>
          </cell>
          <cell r="F466">
            <v>46852800</v>
          </cell>
          <cell r="G466">
            <v>72614400</v>
          </cell>
          <cell r="H466">
            <v>56880900</v>
          </cell>
          <cell r="I466">
            <v>43533300</v>
          </cell>
          <cell r="J466">
            <v>43486640</v>
          </cell>
          <cell r="K466">
            <v>0</v>
          </cell>
          <cell r="L466">
            <v>0</v>
          </cell>
          <cell r="M466">
            <v>0</v>
          </cell>
          <cell r="N466">
            <v>0</v>
          </cell>
          <cell r="O466">
            <v>405151140</v>
          </cell>
          <cell r="P466" t="str">
            <v>310231025.1000.1130038</v>
          </cell>
          <cell r="R466">
            <v>405151140</v>
          </cell>
        </row>
        <row r="467">
          <cell r="A467" t="str">
            <v>310231025.1000.1210002</v>
          </cell>
          <cell r="B467" t="str">
            <v>COMBUSTIBLE</v>
          </cell>
          <cell r="C467">
            <v>776253259</v>
          </cell>
          <cell r="D467">
            <v>0</v>
          </cell>
          <cell r="E467">
            <v>0</v>
          </cell>
          <cell r="F467">
            <v>0</v>
          </cell>
          <cell r="G467">
            <v>0</v>
          </cell>
          <cell r="H467">
            <v>0</v>
          </cell>
          <cell r="I467">
            <v>0</v>
          </cell>
          <cell r="J467">
            <v>0</v>
          </cell>
          <cell r="K467">
            <v>0</v>
          </cell>
          <cell r="L467">
            <v>0</v>
          </cell>
          <cell r="M467">
            <v>0</v>
          </cell>
          <cell r="N467">
            <v>0</v>
          </cell>
          <cell r="O467">
            <v>776253259</v>
          </cell>
          <cell r="P467" t="str">
            <v>310231025.1000.1210002</v>
          </cell>
          <cell r="R467">
            <v>776253259</v>
          </cell>
        </row>
        <row r="468">
          <cell r="A468" t="str">
            <v>310231025.1000.1210003</v>
          </cell>
          <cell r="B468" t="str">
            <v>MATERIALES Y SUMINISTROS</v>
          </cell>
          <cell r="C468">
            <v>0</v>
          </cell>
          <cell r="D468">
            <v>0</v>
          </cell>
          <cell r="E468">
            <v>0</v>
          </cell>
          <cell r="F468">
            <v>0</v>
          </cell>
          <cell r="G468">
            <v>0</v>
          </cell>
          <cell r="H468">
            <v>8524398</v>
          </cell>
          <cell r="I468">
            <v>0</v>
          </cell>
          <cell r="J468">
            <v>0</v>
          </cell>
          <cell r="K468">
            <v>0</v>
          </cell>
          <cell r="L468">
            <v>0</v>
          </cell>
          <cell r="M468">
            <v>0</v>
          </cell>
          <cell r="N468">
            <v>0</v>
          </cell>
          <cell r="O468">
            <v>8524398</v>
          </cell>
          <cell r="P468" t="str">
            <v>310231025.1000.1210003</v>
          </cell>
          <cell r="R468">
            <v>8524398</v>
          </cell>
        </row>
        <row r="469">
          <cell r="A469" t="str">
            <v>310231025.1000.1210022</v>
          </cell>
          <cell r="B469" t="str">
            <v>COMPRA DE EQUIPO</v>
          </cell>
          <cell r="C469">
            <v>0</v>
          </cell>
          <cell r="D469">
            <v>0</v>
          </cell>
          <cell r="E469">
            <v>0</v>
          </cell>
          <cell r="F469">
            <v>5169677</v>
          </cell>
          <cell r="G469">
            <v>0</v>
          </cell>
          <cell r="H469">
            <v>0</v>
          </cell>
          <cell r="I469">
            <v>8195907</v>
          </cell>
          <cell r="J469">
            <v>0</v>
          </cell>
          <cell r="K469">
            <v>0</v>
          </cell>
          <cell r="L469">
            <v>0</v>
          </cell>
          <cell r="M469">
            <v>0</v>
          </cell>
          <cell r="N469">
            <v>0</v>
          </cell>
          <cell r="O469">
            <v>13365584</v>
          </cell>
          <cell r="P469" t="str">
            <v>310231025.1000.1210022</v>
          </cell>
          <cell r="R469">
            <v>13365584</v>
          </cell>
        </row>
        <row r="470">
          <cell r="A470" t="str">
            <v>310231025.1000.1210056</v>
          </cell>
          <cell r="B470" t="str">
            <v>MATERIALES Y SUMINISTROS PARQUE AUTOMOTOR</v>
          </cell>
          <cell r="C470">
            <v>8099120</v>
          </cell>
          <cell r="D470">
            <v>0</v>
          </cell>
          <cell r="E470">
            <v>0</v>
          </cell>
          <cell r="F470">
            <v>0</v>
          </cell>
          <cell r="G470">
            <v>0</v>
          </cell>
          <cell r="H470">
            <v>0</v>
          </cell>
          <cell r="I470">
            <v>0</v>
          </cell>
          <cell r="J470">
            <v>0</v>
          </cell>
          <cell r="K470">
            <v>0</v>
          </cell>
          <cell r="L470">
            <v>0</v>
          </cell>
          <cell r="M470">
            <v>0</v>
          </cell>
          <cell r="N470">
            <v>0</v>
          </cell>
          <cell r="O470">
            <v>8099120</v>
          </cell>
          <cell r="P470" t="str">
            <v>310231025.1000.1210056</v>
          </cell>
          <cell r="R470">
            <v>8099120</v>
          </cell>
        </row>
        <row r="471">
          <cell r="A471" t="str">
            <v>310231025.1000.1212002</v>
          </cell>
          <cell r="B471" t="str">
            <v>COMBUSTIBLE</v>
          </cell>
          <cell r="C471">
            <v>144365778</v>
          </cell>
          <cell r="D471">
            <v>0</v>
          </cell>
          <cell r="E471">
            <v>0</v>
          </cell>
          <cell r="F471">
            <v>0</v>
          </cell>
          <cell r="G471">
            <v>0</v>
          </cell>
          <cell r="H471">
            <v>0</v>
          </cell>
          <cell r="I471">
            <v>0</v>
          </cell>
          <cell r="J471">
            <v>0</v>
          </cell>
          <cell r="K471">
            <v>0</v>
          </cell>
          <cell r="L471">
            <v>0</v>
          </cell>
          <cell r="M471">
            <v>0</v>
          </cell>
          <cell r="N471">
            <v>0</v>
          </cell>
          <cell r="O471">
            <v>144365778</v>
          </cell>
          <cell r="P471" t="str">
            <v>310231025.1000.1212002</v>
          </cell>
          <cell r="R471">
            <v>144365778</v>
          </cell>
        </row>
        <row r="472">
          <cell r="A472" t="str">
            <v>310231025.1000.1212003</v>
          </cell>
          <cell r="B472" t="str">
            <v>MATERIALES Y SUMINISTROS</v>
          </cell>
          <cell r="C472">
            <v>37561097</v>
          </cell>
          <cell r="D472">
            <v>0</v>
          </cell>
          <cell r="E472">
            <v>0</v>
          </cell>
          <cell r="F472">
            <v>0</v>
          </cell>
          <cell r="G472">
            <v>0</v>
          </cell>
          <cell r="H472">
            <v>0</v>
          </cell>
          <cell r="I472">
            <v>0</v>
          </cell>
          <cell r="J472">
            <v>0</v>
          </cell>
          <cell r="K472">
            <v>0</v>
          </cell>
          <cell r="L472">
            <v>0</v>
          </cell>
          <cell r="M472">
            <v>0</v>
          </cell>
          <cell r="N472">
            <v>0</v>
          </cell>
          <cell r="O472">
            <v>37561097</v>
          </cell>
          <cell r="P472" t="str">
            <v>310231025.1000.1212003</v>
          </cell>
          <cell r="R472">
            <v>37561097</v>
          </cell>
        </row>
        <row r="473">
          <cell r="A473" t="str">
            <v>310231025.1000.1212022</v>
          </cell>
          <cell r="B473" t="str">
            <v>COMPRA DE EQUIPO</v>
          </cell>
          <cell r="C473">
            <v>85749862</v>
          </cell>
          <cell r="D473">
            <v>0</v>
          </cell>
          <cell r="E473">
            <v>0</v>
          </cell>
          <cell r="F473">
            <v>0</v>
          </cell>
          <cell r="G473">
            <v>0</v>
          </cell>
          <cell r="H473">
            <v>0</v>
          </cell>
          <cell r="I473">
            <v>0</v>
          </cell>
          <cell r="J473">
            <v>0</v>
          </cell>
          <cell r="K473">
            <v>0</v>
          </cell>
          <cell r="L473">
            <v>0</v>
          </cell>
          <cell r="M473">
            <v>0</v>
          </cell>
          <cell r="N473">
            <v>0</v>
          </cell>
          <cell r="O473">
            <v>85749862</v>
          </cell>
          <cell r="P473" t="str">
            <v>310231025.1000.1212022</v>
          </cell>
          <cell r="R473">
            <v>85749862</v>
          </cell>
        </row>
        <row r="474">
          <cell r="A474" t="str">
            <v>310231025.1000.1214003</v>
          </cell>
          <cell r="B474" t="str">
            <v>MATERIALES Y SUMINISTROS</v>
          </cell>
          <cell r="C474">
            <v>43971851</v>
          </cell>
          <cell r="D474">
            <v>0</v>
          </cell>
          <cell r="E474">
            <v>0</v>
          </cell>
          <cell r="F474">
            <v>0</v>
          </cell>
          <cell r="G474">
            <v>0</v>
          </cell>
          <cell r="H474">
            <v>0</v>
          </cell>
          <cell r="I474">
            <v>0</v>
          </cell>
          <cell r="J474">
            <v>0</v>
          </cell>
          <cell r="K474">
            <v>0</v>
          </cell>
          <cell r="L474">
            <v>0</v>
          </cell>
          <cell r="M474">
            <v>0</v>
          </cell>
          <cell r="N474">
            <v>0</v>
          </cell>
          <cell r="O474">
            <v>43971851</v>
          </cell>
          <cell r="P474" t="str">
            <v>310231025.1000.1214003</v>
          </cell>
          <cell r="R474">
            <v>43971851</v>
          </cell>
        </row>
        <row r="475">
          <cell r="A475" t="str">
            <v>310231025.1000.1214022</v>
          </cell>
          <cell r="B475" t="str">
            <v>COMPRA DE EQUIPO</v>
          </cell>
          <cell r="C475">
            <v>4212150</v>
          </cell>
          <cell r="D475">
            <v>0</v>
          </cell>
          <cell r="E475">
            <v>0</v>
          </cell>
          <cell r="F475">
            <v>0</v>
          </cell>
          <cell r="G475">
            <v>0</v>
          </cell>
          <cell r="H475">
            <v>0</v>
          </cell>
          <cell r="I475">
            <v>0</v>
          </cell>
          <cell r="J475">
            <v>0</v>
          </cell>
          <cell r="K475">
            <v>0</v>
          </cell>
          <cell r="L475">
            <v>0</v>
          </cell>
          <cell r="M475">
            <v>0</v>
          </cell>
          <cell r="N475">
            <v>0</v>
          </cell>
          <cell r="O475">
            <v>4212150</v>
          </cell>
          <cell r="P475" t="str">
            <v>310231025.1000.1214022</v>
          </cell>
          <cell r="R475">
            <v>4212150</v>
          </cell>
        </row>
        <row r="476">
          <cell r="A476" t="str">
            <v>310231025.1000.1216003</v>
          </cell>
          <cell r="B476" t="str">
            <v>MATERIALES Y SUMINISTROS</v>
          </cell>
          <cell r="C476">
            <v>88819655.719999999</v>
          </cell>
          <cell r="D476">
            <v>0</v>
          </cell>
          <cell r="E476">
            <v>0</v>
          </cell>
          <cell r="F476">
            <v>-9271300</v>
          </cell>
          <cell r="G476">
            <v>0</v>
          </cell>
          <cell r="H476">
            <v>0</v>
          </cell>
          <cell r="I476">
            <v>0</v>
          </cell>
          <cell r="J476">
            <v>-1711112</v>
          </cell>
          <cell r="K476">
            <v>0</v>
          </cell>
          <cell r="L476">
            <v>0</v>
          </cell>
          <cell r="M476">
            <v>0</v>
          </cell>
          <cell r="N476">
            <v>0</v>
          </cell>
          <cell r="O476">
            <v>77837243.719999999</v>
          </cell>
          <cell r="P476" t="str">
            <v>310231025.1000.1216003</v>
          </cell>
          <cell r="R476">
            <v>77837243.719999999</v>
          </cell>
        </row>
        <row r="477">
          <cell r="A477" t="str">
            <v>310231025.1000.1216022</v>
          </cell>
          <cell r="B477" t="str">
            <v>COMPRA DE EQUIPO</v>
          </cell>
          <cell r="C477">
            <v>8526824.4800000004</v>
          </cell>
          <cell r="D477">
            <v>0</v>
          </cell>
          <cell r="E477">
            <v>0</v>
          </cell>
          <cell r="F477">
            <v>0</v>
          </cell>
          <cell r="G477">
            <v>0</v>
          </cell>
          <cell r="H477">
            <v>0</v>
          </cell>
          <cell r="I477">
            <v>0</v>
          </cell>
          <cell r="J477">
            <v>0</v>
          </cell>
          <cell r="K477">
            <v>0</v>
          </cell>
          <cell r="L477">
            <v>0</v>
          </cell>
          <cell r="M477">
            <v>0</v>
          </cell>
          <cell r="N477">
            <v>0</v>
          </cell>
          <cell r="O477">
            <v>8526824.4800000004</v>
          </cell>
          <cell r="P477" t="str">
            <v>310231025.1000.1216022</v>
          </cell>
          <cell r="R477">
            <v>8526824.4800000004</v>
          </cell>
        </row>
        <row r="478">
          <cell r="A478" t="str">
            <v>310231025.1000.1216056</v>
          </cell>
          <cell r="B478" t="str">
            <v>MATERIALES Y SUMINISTROS PARQUE AUTOMOTOR</v>
          </cell>
          <cell r="C478">
            <v>6792711</v>
          </cell>
          <cell r="D478">
            <v>0</v>
          </cell>
          <cell r="E478">
            <v>0</v>
          </cell>
          <cell r="F478">
            <v>0</v>
          </cell>
          <cell r="G478">
            <v>0</v>
          </cell>
          <cell r="H478">
            <v>0</v>
          </cell>
          <cell r="I478">
            <v>0</v>
          </cell>
          <cell r="J478">
            <v>-6792711</v>
          </cell>
          <cell r="K478">
            <v>0</v>
          </cell>
          <cell r="L478">
            <v>0</v>
          </cell>
          <cell r="M478">
            <v>0</v>
          </cell>
          <cell r="N478">
            <v>0</v>
          </cell>
          <cell r="O478">
            <v>0</v>
          </cell>
          <cell r="P478" t="str">
            <v>310231025.1000.1216056</v>
          </cell>
          <cell r="R478">
            <v>0</v>
          </cell>
        </row>
        <row r="479">
          <cell r="A479" t="str">
            <v>310231025.1000.1218003</v>
          </cell>
          <cell r="B479" t="str">
            <v>MATERIALES Y SUMINISTROS</v>
          </cell>
          <cell r="C479">
            <v>10165576</v>
          </cell>
          <cell r="D479">
            <v>0</v>
          </cell>
          <cell r="E479">
            <v>0</v>
          </cell>
          <cell r="F479">
            <v>0</v>
          </cell>
          <cell r="G479">
            <v>0</v>
          </cell>
          <cell r="H479">
            <v>0</v>
          </cell>
          <cell r="I479">
            <v>0</v>
          </cell>
          <cell r="J479">
            <v>0</v>
          </cell>
          <cell r="K479">
            <v>0</v>
          </cell>
          <cell r="L479">
            <v>0</v>
          </cell>
          <cell r="M479">
            <v>0</v>
          </cell>
          <cell r="N479">
            <v>0</v>
          </cell>
          <cell r="O479">
            <v>10165576</v>
          </cell>
          <cell r="P479" t="str">
            <v>310231025.1000.1218003</v>
          </cell>
          <cell r="R479">
            <v>10165576</v>
          </cell>
        </row>
        <row r="480">
          <cell r="A480" t="str">
            <v>310231025.1000.1220001</v>
          </cell>
          <cell r="B480" t="str">
            <v>AUXILIO DE BECAS</v>
          </cell>
          <cell r="C480">
            <v>123281588</v>
          </cell>
          <cell r="D480">
            <v>145431346</v>
          </cell>
          <cell r="E480">
            <v>126275392</v>
          </cell>
          <cell r="F480">
            <v>223639167</v>
          </cell>
          <cell r="G480">
            <v>14460581</v>
          </cell>
          <cell r="H480">
            <v>7930963</v>
          </cell>
          <cell r="I480">
            <v>98999047</v>
          </cell>
          <cell r="J480">
            <v>210507962</v>
          </cell>
          <cell r="K480">
            <v>0</v>
          </cell>
          <cell r="L480">
            <v>0</v>
          </cell>
          <cell r="M480">
            <v>0</v>
          </cell>
          <cell r="N480">
            <v>0</v>
          </cell>
          <cell r="O480">
            <v>950526046</v>
          </cell>
          <cell r="P480" t="str">
            <v>310231025.1000.1220001</v>
          </cell>
          <cell r="R480">
            <v>950526046</v>
          </cell>
        </row>
        <row r="481">
          <cell r="A481" t="str">
            <v>310231025.1000.1220004</v>
          </cell>
          <cell r="B481" t="str">
            <v>SERVICIO DE MANTENIMIENTO GENERAL</v>
          </cell>
          <cell r="C481">
            <v>219428684</v>
          </cell>
          <cell r="D481">
            <v>0</v>
          </cell>
          <cell r="E481">
            <v>21312772</v>
          </cell>
          <cell r="F481">
            <v>0</v>
          </cell>
          <cell r="G481">
            <v>0</v>
          </cell>
          <cell r="H481">
            <v>0</v>
          </cell>
          <cell r="I481">
            <v>19838686</v>
          </cell>
          <cell r="J481">
            <v>84096245</v>
          </cell>
          <cell r="K481">
            <v>0</v>
          </cell>
          <cell r="L481">
            <v>0</v>
          </cell>
          <cell r="M481">
            <v>0</v>
          </cell>
          <cell r="N481">
            <v>0</v>
          </cell>
          <cell r="O481">
            <v>344676387</v>
          </cell>
          <cell r="P481" t="str">
            <v>310231025.1000.1220004</v>
          </cell>
          <cell r="R481">
            <v>344676387</v>
          </cell>
        </row>
        <row r="482">
          <cell r="A482" t="str">
            <v>310231025.1000.1220013</v>
          </cell>
          <cell r="B482" t="str">
            <v>ARRENDAMIENTO</v>
          </cell>
          <cell r="C482">
            <v>23044996</v>
          </cell>
          <cell r="D482">
            <v>0</v>
          </cell>
          <cell r="E482">
            <v>0</v>
          </cell>
          <cell r="F482">
            <v>-6381</v>
          </cell>
          <cell r="G482">
            <v>0</v>
          </cell>
          <cell r="H482">
            <v>0</v>
          </cell>
          <cell r="I482">
            <v>0</v>
          </cell>
          <cell r="J482">
            <v>0</v>
          </cell>
          <cell r="K482">
            <v>0</v>
          </cell>
          <cell r="L482">
            <v>0</v>
          </cell>
          <cell r="M482">
            <v>0</v>
          </cell>
          <cell r="N482">
            <v>0</v>
          </cell>
          <cell r="O482">
            <v>23038615</v>
          </cell>
          <cell r="P482" t="str">
            <v>310231025.1000.1220013</v>
          </cell>
          <cell r="R482">
            <v>23038615</v>
          </cell>
        </row>
        <row r="483">
          <cell r="A483" t="str">
            <v>310231025.1000.1220015</v>
          </cell>
          <cell r="B483" t="str">
            <v>BENEFICIOS CONVENCIONALES</v>
          </cell>
          <cell r="C483">
            <v>6591564</v>
          </cell>
          <cell r="D483">
            <v>7112009</v>
          </cell>
          <cell r="E483">
            <v>4906609</v>
          </cell>
          <cell r="F483">
            <v>6943009</v>
          </cell>
          <cell r="G483">
            <v>5596809</v>
          </cell>
          <cell r="H483">
            <v>4707800</v>
          </cell>
          <cell r="I483">
            <v>6522209</v>
          </cell>
          <cell r="J483">
            <v>7543218</v>
          </cell>
          <cell r="K483">
            <v>0</v>
          </cell>
          <cell r="L483">
            <v>0</v>
          </cell>
          <cell r="M483">
            <v>0</v>
          </cell>
          <cell r="N483">
            <v>0</v>
          </cell>
          <cell r="O483">
            <v>49923227</v>
          </cell>
          <cell r="P483" t="str">
            <v>310231025.1000.1220015</v>
          </cell>
          <cell r="R483">
            <v>49923227</v>
          </cell>
        </row>
        <row r="484">
          <cell r="A484" t="str">
            <v>310231025.1000.1220052</v>
          </cell>
          <cell r="B484" t="str">
            <v>SERVICIO DE VIGILANCIA</v>
          </cell>
          <cell r="C484">
            <v>309388936</v>
          </cell>
          <cell r="D484">
            <v>648536822</v>
          </cell>
          <cell r="E484">
            <v>0</v>
          </cell>
          <cell r="F484">
            <v>0</v>
          </cell>
          <cell r="G484">
            <v>0</v>
          </cell>
          <cell r="H484">
            <v>891841286</v>
          </cell>
          <cell r="I484">
            <v>0</v>
          </cell>
          <cell r="J484">
            <v>0</v>
          </cell>
          <cell r="K484">
            <v>0</v>
          </cell>
          <cell r="L484">
            <v>0</v>
          </cell>
          <cell r="M484">
            <v>0</v>
          </cell>
          <cell r="N484">
            <v>0</v>
          </cell>
          <cell r="O484">
            <v>1849767044</v>
          </cell>
          <cell r="P484" t="str">
            <v>310231025.1000.1220052</v>
          </cell>
          <cell r="R484">
            <v>1849767044</v>
          </cell>
        </row>
        <row r="485">
          <cell r="A485" t="str">
            <v>310231025.1000.1220053</v>
          </cell>
          <cell r="B485" t="str">
            <v>SERVICIO DE ASEO Y CAFETERIA</v>
          </cell>
          <cell r="C485">
            <v>101916192</v>
          </cell>
          <cell r="D485">
            <v>0</v>
          </cell>
          <cell r="E485">
            <v>0</v>
          </cell>
          <cell r="F485">
            <v>0</v>
          </cell>
          <cell r="G485">
            <v>106502416</v>
          </cell>
          <cell r="H485">
            <v>0</v>
          </cell>
          <cell r="I485">
            <v>0</v>
          </cell>
          <cell r="J485">
            <v>102952340</v>
          </cell>
          <cell r="K485">
            <v>0</v>
          </cell>
          <cell r="L485">
            <v>0</v>
          </cell>
          <cell r="M485">
            <v>0</v>
          </cell>
          <cell r="N485">
            <v>0</v>
          </cell>
          <cell r="O485">
            <v>311370948</v>
          </cell>
          <cell r="P485" t="str">
            <v>310231025.1000.1220053</v>
          </cell>
          <cell r="R485">
            <v>311370948</v>
          </cell>
        </row>
        <row r="486">
          <cell r="A486" t="str">
            <v>310231025.1000.1220054</v>
          </cell>
          <cell r="B486" t="str">
            <v>SERVICIO MANTENIMIENTO PARQUE AUTOMOTOR</v>
          </cell>
          <cell r="C486">
            <v>265311482</v>
          </cell>
          <cell r="D486">
            <v>0</v>
          </cell>
          <cell r="E486">
            <v>160000000</v>
          </cell>
          <cell r="F486">
            <v>200000000</v>
          </cell>
          <cell r="G486">
            <v>0</v>
          </cell>
          <cell r="H486">
            <v>1500000</v>
          </cell>
          <cell r="I486">
            <v>0</v>
          </cell>
          <cell r="J486">
            <v>719737925</v>
          </cell>
          <cell r="K486">
            <v>0</v>
          </cell>
          <cell r="L486">
            <v>0</v>
          </cell>
          <cell r="M486">
            <v>0</v>
          </cell>
          <cell r="N486">
            <v>0</v>
          </cell>
          <cell r="O486">
            <v>1346549407</v>
          </cell>
          <cell r="P486" t="str">
            <v>310231025.1000.1220054</v>
          </cell>
          <cell r="R486">
            <v>1346549407</v>
          </cell>
        </row>
        <row r="487">
          <cell r="A487" t="str">
            <v>310231025.1000.1220063</v>
          </cell>
          <cell r="B487" t="str">
            <v>CAPACITACION</v>
          </cell>
          <cell r="C487">
            <v>43900000</v>
          </cell>
          <cell r="D487">
            <v>0</v>
          </cell>
          <cell r="E487">
            <v>0</v>
          </cell>
          <cell r="F487">
            <v>278400</v>
          </cell>
          <cell r="G487">
            <v>0</v>
          </cell>
          <cell r="H487">
            <v>0</v>
          </cell>
          <cell r="I487">
            <v>0</v>
          </cell>
          <cell r="J487">
            <v>0</v>
          </cell>
          <cell r="K487">
            <v>0</v>
          </cell>
          <cell r="L487">
            <v>0</v>
          </cell>
          <cell r="M487">
            <v>0</v>
          </cell>
          <cell r="N487">
            <v>0</v>
          </cell>
          <cell r="O487">
            <v>44178400</v>
          </cell>
          <cell r="P487" t="str">
            <v>310231025.1000.1220063</v>
          </cell>
          <cell r="R487">
            <v>44178400</v>
          </cell>
        </row>
        <row r="488">
          <cell r="A488" t="str">
            <v>310231025.1000.1220066</v>
          </cell>
          <cell r="B488" t="str">
            <v>GASTOS LEGALES</v>
          </cell>
          <cell r="C488">
            <v>1025220</v>
          </cell>
          <cell r="D488">
            <v>0</v>
          </cell>
          <cell r="E488">
            <v>0</v>
          </cell>
          <cell r="F488">
            <v>1000000</v>
          </cell>
          <cell r="G488">
            <v>0</v>
          </cell>
          <cell r="H488">
            <v>0</v>
          </cell>
          <cell r="I488">
            <v>0</v>
          </cell>
          <cell r="J488">
            <v>-225220</v>
          </cell>
          <cell r="K488">
            <v>0</v>
          </cell>
          <cell r="L488">
            <v>0</v>
          </cell>
          <cell r="M488">
            <v>0</v>
          </cell>
          <cell r="N488">
            <v>0</v>
          </cell>
          <cell r="O488">
            <v>1800000</v>
          </cell>
          <cell r="P488" t="str">
            <v>310231025.1000.1220066</v>
          </cell>
          <cell r="R488">
            <v>1800000</v>
          </cell>
        </row>
        <row r="489">
          <cell r="A489" t="str">
            <v>310231025.1000.1220079</v>
          </cell>
          <cell r="B489" t="str">
            <v>SEGUROS</v>
          </cell>
          <cell r="C489">
            <v>0</v>
          </cell>
          <cell r="D489">
            <v>2161333396</v>
          </cell>
          <cell r="E489">
            <v>0</v>
          </cell>
          <cell r="F489">
            <v>0</v>
          </cell>
          <cell r="G489">
            <v>0</v>
          </cell>
          <cell r="H489">
            <v>40000000</v>
          </cell>
          <cell r="I489">
            <v>0</v>
          </cell>
          <cell r="J489">
            <v>3162345604</v>
          </cell>
          <cell r="K489">
            <v>0</v>
          </cell>
          <cell r="L489">
            <v>0</v>
          </cell>
          <cell r="M489">
            <v>0</v>
          </cell>
          <cell r="N489">
            <v>0</v>
          </cell>
          <cell r="O489">
            <v>5363679000</v>
          </cell>
          <cell r="P489" t="str">
            <v>310231025.1000.1220079</v>
          </cell>
          <cell r="R489">
            <v>5363679000</v>
          </cell>
        </row>
        <row r="490">
          <cell r="A490" t="str">
            <v>310231025.1000.1220097</v>
          </cell>
          <cell r="B490" t="str">
            <v>IMPRESOS PUBLICACIONES Y AFILIACIONES</v>
          </cell>
          <cell r="C490">
            <v>10200000</v>
          </cell>
          <cell r="D490">
            <v>0</v>
          </cell>
          <cell r="E490">
            <v>0</v>
          </cell>
          <cell r="F490">
            <v>0</v>
          </cell>
          <cell r="G490">
            <v>0</v>
          </cell>
          <cell r="H490">
            <v>0</v>
          </cell>
          <cell r="I490">
            <v>0</v>
          </cell>
          <cell r="J490">
            <v>0</v>
          </cell>
          <cell r="K490">
            <v>0</v>
          </cell>
          <cell r="L490">
            <v>0</v>
          </cell>
          <cell r="M490">
            <v>0</v>
          </cell>
          <cell r="N490">
            <v>0</v>
          </cell>
          <cell r="O490">
            <v>10200000</v>
          </cell>
          <cell r="P490" t="str">
            <v>310231025.1000.1220097</v>
          </cell>
          <cell r="R490">
            <v>10200000</v>
          </cell>
        </row>
        <row r="491">
          <cell r="A491" t="str">
            <v>310231025.1000.1222004</v>
          </cell>
          <cell r="B491" t="str">
            <v>SERVICIO DE MANTENIMIENTO GENERAL</v>
          </cell>
          <cell r="C491">
            <v>323491639</v>
          </cell>
          <cell r="D491">
            <v>0</v>
          </cell>
          <cell r="E491">
            <v>-889883</v>
          </cell>
          <cell r="F491">
            <v>0</v>
          </cell>
          <cell r="G491">
            <v>0</v>
          </cell>
          <cell r="H491">
            <v>0</v>
          </cell>
          <cell r="I491">
            <v>0</v>
          </cell>
          <cell r="J491">
            <v>0</v>
          </cell>
          <cell r="K491">
            <v>0</v>
          </cell>
          <cell r="L491">
            <v>0</v>
          </cell>
          <cell r="M491">
            <v>0</v>
          </cell>
          <cell r="N491">
            <v>0</v>
          </cell>
          <cell r="O491">
            <v>322601756</v>
          </cell>
          <cell r="P491" t="str">
            <v>310231025.1000.1222004</v>
          </cell>
          <cell r="R491">
            <v>322601756</v>
          </cell>
        </row>
        <row r="492">
          <cell r="A492" t="str">
            <v>310231025.1000.1222013</v>
          </cell>
          <cell r="B492" t="str">
            <v>ARRENDAMIENTO</v>
          </cell>
          <cell r="C492">
            <v>2272822</v>
          </cell>
          <cell r="D492">
            <v>0</v>
          </cell>
          <cell r="E492">
            <v>0</v>
          </cell>
          <cell r="F492">
            <v>0</v>
          </cell>
          <cell r="G492">
            <v>0</v>
          </cell>
          <cell r="H492">
            <v>0</v>
          </cell>
          <cell r="I492">
            <v>0</v>
          </cell>
          <cell r="J492">
            <v>-17399</v>
          </cell>
          <cell r="K492">
            <v>0</v>
          </cell>
          <cell r="L492">
            <v>0</v>
          </cell>
          <cell r="M492">
            <v>0</v>
          </cell>
          <cell r="N492">
            <v>0</v>
          </cell>
          <cell r="O492">
            <v>2255423</v>
          </cell>
          <cell r="P492" t="str">
            <v>310231025.1000.1222013</v>
          </cell>
          <cell r="R492">
            <v>2255423</v>
          </cell>
        </row>
        <row r="493">
          <cell r="A493" t="str">
            <v>310231025.1000.1222053</v>
          </cell>
          <cell r="B493" t="str">
            <v>SERVICIO DE ASEO Y CAFETERIA</v>
          </cell>
          <cell r="C493">
            <v>33972064</v>
          </cell>
          <cell r="D493">
            <v>0</v>
          </cell>
          <cell r="E493">
            <v>0</v>
          </cell>
          <cell r="F493">
            <v>0</v>
          </cell>
          <cell r="G493">
            <v>0</v>
          </cell>
          <cell r="H493">
            <v>0</v>
          </cell>
          <cell r="I493">
            <v>0</v>
          </cell>
          <cell r="J493">
            <v>0</v>
          </cell>
          <cell r="K493">
            <v>0</v>
          </cell>
          <cell r="L493">
            <v>0</v>
          </cell>
          <cell r="M493">
            <v>0</v>
          </cell>
          <cell r="N493">
            <v>0</v>
          </cell>
          <cell r="O493">
            <v>33972064</v>
          </cell>
          <cell r="P493" t="str">
            <v>310231025.1000.1222053</v>
          </cell>
          <cell r="R493">
            <v>33972064</v>
          </cell>
        </row>
        <row r="494">
          <cell r="A494" t="str">
            <v>310231025.1000.1222054</v>
          </cell>
          <cell r="B494" t="str">
            <v>SERVICIO MANTENIMIENTO PARQUE AUTOMOTOR</v>
          </cell>
          <cell r="C494">
            <v>518216809</v>
          </cell>
          <cell r="D494">
            <v>0</v>
          </cell>
          <cell r="E494">
            <v>0</v>
          </cell>
          <cell r="F494">
            <v>0</v>
          </cell>
          <cell r="G494">
            <v>0</v>
          </cell>
          <cell r="H494">
            <v>0</v>
          </cell>
          <cell r="I494">
            <v>0</v>
          </cell>
          <cell r="J494">
            <v>-41795238</v>
          </cell>
          <cell r="K494">
            <v>0</v>
          </cell>
          <cell r="L494">
            <v>0</v>
          </cell>
          <cell r="M494">
            <v>0</v>
          </cell>
          <cell r="N494">
            <v>0</v>
          </cell>
          <cell r="O494">
            <v>476421571</v>
          </cell>
          <cell r="P494" t="str">
            <v>310231025.1000.1222054</v>
          </cell>
          <cell r="R494">
            <v>476421571</v>
          </cell>
        </row>
        <row r="495">
          <cell r="A495" t="str">
            <v>310231025.1000.1222063</v>
          </cell>
          <cell r="B495" t="str">
            <v>CAPACITACIÓN</v>
          </cell>
          <cell r="C495">
            <v>3339880</v>
          </cell>
          <cell r="D495">
            <v>0</v>
          </cell>
          <cell r="E495">
            <v>0</v>
          </cell>
          <cell r="F495">
            <v>0</v>
          </cell>
          <cell r="G495">
            <v>0</v>
          </cell>
          <cell r="H495">
            <v>0</v>
          </cell>
          <cell r="I495">
            <v>0</v>
          </cell>
          <cell r="J495">
            <v>-530</v>
          </cell>
          <cell r="K495">
            <v>0</v>
          </cell>
          <cell r="L495">
            <v>0</v>
          </cell>
          <cell r="M495">
            <v>0</v>
          </cell>
          <cell r="N495">
            <v>0</v>
          </cell>
          <cell r="O495">
            <v>3339350</v>
          </cell>
          <cell r="P495" t="str">
            <v>310231025.1000.1222063</v>
          </cell>
          <cell r="R495">
            <v>3339350</v>
          </cell>
        </row>
        <row r="496">
          <cell r="A496" t="str">
            <v>310231025.1000.1222066</v>
          </cell>
          <cell r="B496" t="str">
            <v>GASTOS LEGALES</v>
          </cell>
          <cell r="C496">
            <v>7592910</v>
          </cell>
          <cell r="D496">
            <v>0</v>
          </cell>
          <cell r="E496">
            <v>0</v>
          </cell>
          <cell r="F496">
            <v>0</v>
          </cell>
          <cell r="G496">
            <v>0</v>
          </cell>
          <cell r="H496">
            <v>0</v>
          </cell>
          <cell r="I496">
            <v>0</v>
          </cell>
          <cell r="J496">
            <v>-850414</v>
          </cell>
          <cell r="K496">
            <v>0</v>
          </cell>
          <cell r="L496">
            <v>0</v>
          </cell>
          <cell r="M496">
            <v>0</v>
          </cell>
          <cell r="N496">
            <v>0</v>
          </cell>
          <cell r="O496">
            <v>6742496</v>
          </cell>
          <cell r="P496" t="str">
            <v>310231025.1000.1222066</v>
          </cell>
          <cell r="R496">
            <v>6742496</v>
          </cell>
        </row>
        <row r="497">
          <cell r="A497" t="str">
            <v>310231025.1000.1224004</v>
          </cell>
          <cell r="B497" t="str">
            <v>SERVICIO DE MANTENIMIENTO GENERAL</v>
          </cell>
          <cell r="C497">
            <v>47306471</v>
          </cell>
          <cell r="D497">
            <v>0</v>
          </cell>
          <cell r="E497">
            <v>0</v>
          </cell>
          <cell r="F497">
            <v>0</v>
          </cell>
          <cell r="G497">
            <v>0</v>
          </cell>
          <cell r="H497">
            <v>0</v>
          </cell>
          <cell r="I497">
            <v>0</v>
          </cell>
          <cell r="J497">
            <v>0</v>
          </cell>
          <cell r="K497">
            <v>0</v>
          </cell>
          <cell r="L497">
            <v>0</v>
          </cell>
          <cell r="M497">
            <v>0</v>
          </cell>
          <cell r="N497">
            <v>0</v>
          </cell>
          <cell r="O497">
            <v>47306471</v>
          </cell>
          <cell r="P497" t="str">
            <v>310231025.1000.1224004</v>
          </cell>
          <cell r="R497">
            <v>47306471</v>
          </cell>
        </row>
        <row r="498">
          <cell r="A498" t="str">
            <v>310231025.1000.1224054</v>
          </cell>
          <cell r="B498" t="str">
            <v>SERVICIO DE MANTENIMIENTO PARQUE AUTOMOTOR</v>
          </cell>
          <cell r="C498">
            <v>108310897</v>
          </cell>
          <cell r="D498">
            <v>0</v>
          </cell>
          <cell r="E498">
            <v>0</v>
          </cell>
          <cell r="F498">
            <v>0</v>
          </cell>
          <cell r="G498">
            <v>0</v>
          </cell>
          <cell r="H498">
            <v>0</v>
          </cell>
          <cell r="I498">
            <v>0</v>
          </cell>
          <cell r="J498">
            <v>0</v>
          </cell>
          <cell r="K498">
            <v>0</v>
          </cell>
          <cell r="L498">
            <v>0</v>
          </cell>
          <cell r="M498">
            <v>0</v>
          </cell>
          <cell r="N498">
            <v>0</v>
          </cell>
          <cell r="O498">
            <v>108310897</v>
          </cell>
          <cell r="P498" t="str">
            <v>310231025.1000.1224054</v>
          </cell>
          <cell r="R498">
            <v>108310897</v>
          </cell>
        </row>
        <row r="499">
          <cell r="A499" t="str">
            <v>310231025.1000.1226004</v>
          </cell>
          <cell r="B499" t="str">
            <v>SERVICIO DE MANTENIMIENTO GENERAL</v>
          </cell>
          <cell r="C499">
            <v>208199997</v>
          </cell>
          <cell r="D499">
            <v>0</v>
          </cell>
          <cell r="E499">
            <v>0</v>
          </cell>
          <cell r="F499">
            <v>0</v>
          </cell>
          <cell r="G499">
            <v>0</v>
          </cell>
          <cell r="H499">
            <v>0</v>
          </cell>
          <cell r="I499">
            <v>0</v>
          </cell>
          <cell r="J499">
            <v>0</v>
          </cell>
          <cell r="K499">
            <v>0</v>
          </cell>
          <cell r="L499">
            <v>0</v>
          </cell>
          <cell r="M499">
            <v>0</v>
          </cell>
          <cell r="N499">
            <v>0</v>
          </cell>
          <cell r="O499">
            <v>208199997</v>
          </cell>
          <cell r="P499" t="str">
            <v>310231025.1000.1226004</v>
          </cell>
          <cell r="R499">
            <v>208199997</v>
          </cell>
        </row>
        <row r="500">
          <cell r="A500" t="str">
            <v>310231025.1000.1226041</v>
          </cell>
          <cell r="B500" t="str">
            <v>COMUNICACIÓN Y TRANSPORTE</v>
          </cell>
          <cell r="C500">
            <v>5049668</v>
          </cell>
          <cell r="D500">
            <v>0</v>
          </cell>
          <cell r="E500">
            <v>0</v>
          </cell>
          <cell r="F500">
            <v>0</v>
          </cell>
          <cell r="G500">
            <v>0</v>
          </cell>
          <cell r="H500">
            <v>0</v>
          </cell>
          <cell r="I500">
            <v>0</v>
          </cell>
          <cell r="J500">
            <v>0</v>
          </cell>
          <cell r="K500">
            <v>0</v>
          </cell>
          <cell r="L500">
            <v>0</v>
          </cell>
          <cell r="M500">
            <v>0</v>
          </cell>
          <cell r="N500">
            <v>0</v>
          </cell>
          <cell r="O500">
            <v>5049668</v>
          </cell>
          <cell r="P500" t="str">
            <v>310231025.1000.1226041</v>
          </cell>
          <cell r="R500">
            <v>5049668</v>
          </cell>
        </row>
        <row r="501">
          <cell r="A501" t="str">
            <v>310231025.1000.1228004</v>
          </cell>
          <cell r="B501" t="str">
            <v>SERVICIO DE MANTENIMIENTO GENERAL</v>
          </cell>
          <cell r="C501">
            <v>10969460</v>
          </cell>
          <cell r="D501">
            <v>0</v>
          </cell>
          <cell r="E501">
            <v>0</v>
          </cell>
          <cell r="F501">
            <v>0</v>
          </cell>
          <cell r="G501">
            <v>0</v>
          </cell>
          <cell r="H501">
            <v>0</v>
          </cell>
          <cell r="I501">
            <v>0</v>
          </cell>
          <cell r="J501">
            <v>0</v>
          </cell>
          <cell r="K501">
            <v>0</v>
          </cell>
          <cell r="L501">
            <v>0</v>
          </cell>
          <cell r="M501">
            <v>0</v>
          </cell>
          <cell r="N501">
            <v>0</v>
          </cell>
          <cell r="O501">
            <v>10969460</v>
          </cell>
          <cell r="P501" t="str">
            <v>310231025.1000.1228004</v>
          </cell>
          <cell r="R501">
            <v>10969460</v>
          </cell>
        </row>
        <row r="502">
          <cell r="A502" t="str">
            <v>310231025.1000.1230023</v>
          </cell>
          <cell r="B502" t="str">
            <v>OTROS IMPUESTOS TASAS Y MULTAS</v>
          </cell>
          <cell r="C502">
            <v>2254482</v>
          </cell>
          <cell r="D502">
            <v>210829642</v>
          </cell>
          <cell r="E502">
            <v>0</v>
          </cell>
          <cell r="F502">
            <v>0</v>
          </cell>
          <cell r="G502">
            <v>0</v>
          </cell>
          <cell r="H502">
            <v>0</v>
          </cell>
          <cell r="I502">
            <v>0</v>
          </cell>
          <cell r="J502">
            <v>0</v>
          </cell>
          <cell r="K502">
            <v>0</v>
          </cell>
          <cell r="L502">
            <v>0</v>
          </cell>
          <cell r="M502">
            <v>0</v>
          </cell>
          <cell r="N502">
            <v>0</v>
          </cell>
          <cell r="O502">
            <v>213084124</v>
          </cell>
          <cell r="P502" t="str">
            <v>310231025.1000.1230023</v>
          </cell>
          <cell r="R502">
            <v>213084124</v>
          </cell>
        </row>
        <row r="503">
          <cell r="A503" t="str">
            <v>310231025.1000.1230033</v>
          </cell>
          <cell r="B503" t="str">
            <v>IMPUESTO DE INDUSTRIA Y COMERCIO</v>
          </cell>
          <cell r="C503">
            <v>168616000</v>
          </cell>
          <cell r="D503">
            <v>188793000</v>
          </cell>
          <cell r="E503">
            <v>175169000</v>
          </cell>
          <cell r="F503">
            <v>435526000</v>
          </cell>
          <cell r="G503">
            <v>177407000</v>
          </cell>
          <cell r="H503">
            <v>185918000</v>
          </cell>
          <cell r="I503">
            <v>180351000</v>
          </cell>
          <cell r="J503">
            <v>184380000</v>
          </cell>
          <cell r="K503">
            <v>0</v>
          </cell>
          <cell r="L503">
            <v>0</v>
          </cell>
          <cell r="M503">
            <v>0</v>
          </cell>
          <cell r="N503">
            <v>0</v>
          </cell>
          <cell r="O503">
            <v>1696160000</v>
          </cell>
          <cell r="P503" t="str">
            <v>310231025.1000.1230033</v>
          </cell>
          <cell r="R503">
            <v>1696160000</v>
          </cell>
        </row>
        <row r="504">
          <cell r="A504" t="str">
            <v>310231025.1000.1230036</v>
          </cell>
          <cell r="B504" t="str">
            <v>IMPUESTO DE RENTA</v>
          </cell>
          <cell r="C504">
            <v>0</v>
          </cell>
          <cell r="D504">
            <v>0</v>
          </cell>
          <cell r="E504">
            <v>1185331</v>
          </cell>
          <cell r="F504">
            <v>0</v>
          </cell>
          <cell r="G504">
            <v>0</v>
          </cell>
          <cell r="H504">
            <v>0</v>
          </cell>
          <cell r="I504">
            <v>0</v>
          </cell>
          <cell r="J504">
            <v>0</v>
          </cell>
          <cell r="K504">
            <v>0</v>
          </cell>
          <cell r="L504">
            <v>0</v>
          </cell>
          <cell r="M504">
            <v>0</v>
          </cell>
          <cell r="N504">
            <v>0</v>
          </cell>
          <cell r="O504">
            <v>1185331</v>
          </cell>
          <cell r="P504" t="str">
            <v>310231025.1000.1230036</v>
          </cell>
          <cell r="R504">
            <v>1185331</v>
          </cell>
        </row>
        <row r="505">
          <cell r="A505" t="str">
            <v>310231025.1000.1230037</v>
          </cell>
          <cell r="B505" t="str">
            <v>IMPUESTO AL PATRIMONIO</v>
          </cell>
          <cell r="C505">
            <v>0</v>
          </cell>
          <cell r="D505">
            <v>0</v>
          </cell>
          <cell r="E505">
            <v>0</v>
          </cell>
          <cell r="F505">
            <v>0</v>
          </cell>
          <cell r="G505">
            <v>1118886000</v>
          </cell>
          <cell r="H505">
            <v>0</v>
          </cell>
          <cell r="I505">
            <v>0</v>
          </cell>
          <cell r="J505">
            <v>0</v>
          </cell>
          <cell r="K505">
            <v>0</v>
          </cell>
          <cell r="L505">
            <v>0</v>
          </cell>
          <cell r="M505">
            <v>0</v>
          </cell>
          <cell r="N505">
            <v>0</v>
          </cell>
          <cell r="O505">
            <v>1118886000</v>
          </cell>
          <cell r="P505" t="str">
            <v>310231025.1000.1230037</v>
          </cell>
          <cell r="R505">
            <v>1118886000</v>
          </cell>
        </row>
        <row r="506">
          <cell r="A506" t="str">
            <v>310231025.1000.1230055</v>
          </cell>
          <cell r="B506" t="str">
            <v>IMPUESTO PREDIAL</v>
          </cell>
          <cell r="C506">
            <v>0</v>
          </cell>
          <cell r="D506">
            <v>1219082</v>
          </cell>
          <cell r="E506">
            <v>79592776</v>
          </cell>
          <cell r="F506">
            <v>149469950</v>
          </cell>
          <cell r="G506">
            <v>0</v>
          </cell>
          <cell r="H506">
            <v>0</v>
          </cell>
          <cell r="I506">
            <v>0</v>
          </cell>
          <cell r="J506">
            <v>0</v>
          </cell>
          <cell r="K506">
            <v>0</v>
          </cell>
          <cell r="L506">
            <v>0</v>
          </cell>
          <cell r="M506">
            <v>0</v>
          </cell>
          <cell r="N506">
            <v>0</v>
          </cell>
          <cell r="O506">
            <v>230281808</v>
          </cell>
          <cell r="P506" t="str">
            <v>310231025.1000.1230055</v>
          </cell>
          <cell r="R506">
            <v>230281808</v>
          </cell>
        </row>
        <row r="507">
          <cell r="A507" t="str">
            <v>310231025.1000.1230058</v>
          </cell>
          <cell r="B507" t="str">
            <v>IMPUESTO A LA EQUIDAD CREE</v>
          </cell>
          <cell r="C507">
            <v>268541000</v>
          </cell>
          <cell r="D507">
            <v>341442000</v>
          </cell>
          <cell r="E507">
            <v>4000000</v>
          </cell>
          <cell r="F507">
            <v>284795000</v>
          </cell>
          <cell r="G507">
            <v>281077000</v>
          </cell>
          <cell r="H507">
            <v>1335516475</v>
          </cell>
          <cell r="I507">
            <v>306550000</v>
          </cell>
          <cell r="J507">
            <v>535836000</v>
          </cell>
          <cell r="K507">
            <v>0</v>
          </cell>
          <cell r="L507">
            <v>0</v>
          </cell>
          <cell r="M507">
            <v>0</v>
          </cell>
          <cell r="N507">
            <v>0</v>
          </cell>
          <cell r="O507">
            <v>3357757475</v>
          </cell>
          <cell r="P507" t="str">
            <v>310231025.1000.1230058</v>
          </cell>
          <cell r="R507">
            <v>3357757475</v>
          </cell>
        </row>
        <row r="508">
          <cell r="A508" t="str">
            <v>310231025.1000.1310081</v>
          </cell>
          <cell r="B508" t="str">
            <v>CONTRIBUCIONES A LA SUPERSERVICIOS PUBLICOS</v>
          </cell>
          <cell r="C508">
            <v>383644000</v>
          </cell>
          <cell r="D508">
            <v>0</v>
          </cell>
          <cell r="E508">
            <v>0</v>
          </cell>
          <cell r="F508">
            <v>0</v>
          </cell>
          <cell r="G508">
            <v>0</v>
          </cell>
          <cell r="H508">
            <v>0</v>
          </cell>
          <cell r="I508">
            <v>311628000</v>
          </cell>
          <cell r="J508">
            <v>0</v>
          </cell>
          <cell r="K508">
            <v>0</v>
          </cell>
          <cell r="L508">
            <v>0</v>
          </cell>
          <cell r="M508">
            <v>0</v>
          </cell>
          <cell r="N508">
            <v>0</v>
          </cell>
          <cell r="O508">
            <v>695272000</v>
          </cell>
          <cell r="P508" t="str">
            <v>310231025.1000.1310081</v>
          </cell>
          <cell r="R508">
            <v>695272000</v>
          </cell>
        </row>
        <row r="509">
          <cell r="A509" t="str">
            <v>310231025.1000.1310082</v>
          </cell>
          <cell r="B509" t="str">
            <v>CONTRIBUCIONES A LAS COMISIONES DE REGULACION</v>
          </cell>
          <cell r="C509">
            <v>146586000</v>
          </cell>
          <cell r="D509">
            <v>0</v>
          </cell>
          <cell r="E509">
            <v>0</v>
          </cell>
          <cell r="F509">
            <v>0</v>
          </cell>
          <cell r="G509">
            <v>0</v>
          </cell>
          <cell r="H509">
            <v>0</v>
          </cell>
          <cell r="I509">
            <v>76736000</v>
          </cell>
          <cell r="J509">
            <v>0</v>
          </cell>
          <cell r="K509">
            <v>0</v>
          </cell>
          <cell r="L509">
            <v>0</v>
          </cell>
          <cell r="M509">
            <v>0</v>
          </cell>
          <cell r="N509">
            <v>0</v>
          </cell>
          <cell r="O509">
            <v>223322000</v>
          </cell>
          <cell r="P509" t="str">
            <v>310231025.1000.1310082</v>
          </cell>
          <cell r="R509">
            <v>223322000</v>
          </cell>
        </row>
        <row r="510">
          <cell r="A510" t="str">
            <v>310231025.1000.1310099</v>
          </cell>
          <cell r="B510" t="str">
            <v>CUOTA DE AUDITAJE</v>
          </cell>
          <cell r="C510">
            <v>0</v>
          </cell>
          <cell r="D510">
            <v>0</v>
          </cell>
          <cell r="E510">
            <v>0</v>
          </cell>
          <cell r="F510">
            <v>1009226638</v>
          </cell>
          <cell r="G510">
            <v>0</v>
          </cell>
          <cell r="H510">
            <v>0</v>
          </cell>
          <cell r="I510">
            <v>0</v>
          </cell>
          <cell r="J510">
            <v>0</v>
          </cell>
          <cell r="K510">
            <v>0</v>
          </cell>
          <cell r="L510">
            <v>0</v>
          </cell>
          <cell r="M510">
            <v>0</v>
          </cell>
          <cell r="N510">
            <v>0</v>
          </cell>
          <cell r="O510">
            <v>1009226638</v>
          </cell>
          <cell r="P510" t="str">
            <v>310231025.1000.1310099</v>
          </cell>
          <cell r="R510">
            <v>1009226638</v>
          </cell>
        </row>
        <row r="511">
          <cell r="A511" t="str">
            <v>310231025.1000.1320020</v>
          </cell>
          <cell r="B511" t="str">
            <v>OTRAS TRANSFERENCIAS FONDO DE PENSIONES</v>
          </cell>
          <cell r="C511">
            <v>0</v>
          </cell>
          <cell r="D511">
            <v>0</v>
          </cell>
          <cell r="E511">
            <v>10200000000</v>
          </cell>
          <cell r="F511">
            <v>0</v>
          </cell>
          <cell r="G511">
            <v>0</v>
          </cell>
          <cell r="H511">
            <v>0</v>
          </cell>
          <cell r="I511">
            <v>0</v>
          </cell>
          <cell r="J511">
            <v>0</v>
          </cell>
          <cell r="K511">
            <v>0</v>
          </cell>
          <cell r="L511">
            <v>0</v>
          </cell>
          <cell r="M511">
            <v>0</v>
          </cell>
          <cell r="N511">
            <v>0</v>
          </cell>
          <cell r="O511">
            <v>10200000000</v>
          </cell>
          <cell r="P511" t="str">
            <v>310231025.1000.1320020</v>
          </cell>
          <cell r="R511">
            <v>10200000000</v>
          </cell>
        </row>
        <row r="512">
          <cell r="A512" t="str">
            <v>310231025.1000.1320025</v>
          </cell>
          <cell r="B512" t="str">
            <v>PENSIONES Y JUBILACIONES</v>
          </cell>
          <cell r="C512">
            <v>682529068</v>
          </cell>
          <cell r="D512">
            <v>675763331</v>
          </cell>
          <cell r="E512">
            <v>670086224</v>
          </cell>
          <cell r="F512">
            <v>692050012</v>
          </cell>
          <cell r="G512">
            <v>639839669</v>
          </cell>
          <cell r="H512">
            <v>1130845771</v>
          </cell>
          <cell r="I512">
            <v>626631084</v>
          </cell>
          <cell r="J512">
            <v>620469942</v>
          </cell>
          <cell r="K512">
            <v>0</v>
          </cell>
          <cell r="L512">
            <v>0</v>
          </cell>
          <cell r="M512">
            <v>0</v>
          </cell>
          <cell r="N512">
            <v>0</v>
          </cell>
          <cell r="O512">
            <v>5738215101</v>
          </cell>
          <cell r="P512" t="str">
            <v>310231025.1000.1320025</v>
          </cell>
          <cell r="R512">
            <v>5738215101</v>
          </cell>
        </row>
        <row r="513">
          <cell r="A513" t="str">
            <v>310231025.1000.1320028</v>
          </cell>
          <cell r="B513" t="str">
            <v>CESANTÍAS (ANTICIPOS Y DEFINITIVAS)</v>
          </cell>
          <cell r="C513">
            <v>0</v>
          </cell>
          <cell r="D513">
            <v>302500345</v>
          </cell>
          <cell r="E513">
            <v>825882002</v>
          </cell>
          <cell r="F513">
            <v>433469436</v>
          </cell>
          <cell r="G513">
            <v>110896892</v>
          </cell>
          <cell r="H513">
            <v>20199534</v>
          </cell>
          <cell r="I513">
            <v>293234883</v>
          </cell>
          <cell r="J513">
            <v>188802205</v>
          </cell>
          <cell r="K513">
            <v>0</v>
          </cell>
          <cell r="L513">
            <v>0</v>
          </cell>
          <cell r="M513">
            <v>0</v>
          </cell>
          <cell r="N513">
            <v>0</v>
          </cell>
          <cell r="O513">
            <v>2174985297</v>
          </cell>
          <cell r="P513" t="str">
            <v>310231025.1000.1320028</v>
          </cell>
          <cell r="R513">
            <v>2174985297</v>
          </cell>
        </row>
        <row r="514">
          <cell r="A514" t="str">
            <v>310231025.1000.1320034</v>
          </cell>
          <cell r="B514" t="str">
            <v>OTRAS TRANSFERENCIA DE PREVISION Y SEGURIDAD SOCIAL</v>
          </cell>
          <cell r="C514">
            <v>85024500</v>
          </cell>
          <cell r="D514">
            <v>84917100</v>
          </cell>
          <cell r="E514">
            <v>83758500</v>
          </cell>
          <cell r="F514">
            <v>77815000</v>
          </cell>
          <cell r="G514">
            <v>75091500</v>
          </cell>
          <cell r="H514">
            <v>74138500</v>
          </cell>
          <cell r="I514">
            <v>74138500</v>
          </cell>
          <cell r="J514">
            <v>71966000</v>
          </cell>
          <cell r="K514">
            <v>0</v>
          </cell>
          <cell r="L514">
            <v>0</v>
          </cell>
          <cell r="M514">
            <v>0</v>
          </cell>
          <cell r="N514">
            <v>0</v>
          </cell>
          <cell r="O514">
            <v>626849600</v>
          </cell>
          <cell r="P514" t="str">
            <v>310231025.1000.1320034</v>
          </cell>
          <cell r="R514">
            <v>626849600</v>
          </cell>
        </row>
        <row r="515">
          <cell r="A515" t="str">
            <v>310231025.1000.1330060</v>
          </cell>
          <cell r="B515" t="str">
            <v>APORTES CONVENCIONALES</v>
          </cell>
          <cell r="C515">
            <v>69041170</v>
          </cell>
          <cell r="D515">
            <v>16600000</v>
          </cell>
          <cell r="E515">
            <v>44694113</v>
          </cell>
          <cell r="F515">
            <v>17000000</v>
          </cell>
          <cell r="G515">
            <v>67741170</v>
          </cell>
          <cell r="H515">
            <v>183401533</v>
          </cell>
          <cell r="I515">
            <v>1900000</v>
          </cell>
          <cell r="J515">
            <v>70141170</v>
          </cell>
          <cell r="K515">
            <v>0</v>
          </cell>
          <cell r="L515">
            <v>0</v>
          </cell>
          <cell r="M515">
            <v>0</v>
          </cell>
          <cell r="N515">
            <v>0</v>
          </cell>
          <cell r="O515">
            <v>470519156</v>
          </cell>
          <cell r="P515" t="str">
            <v>310231025.1000.1330060</v>
          </cell>
          <cell r="R515">
            <v>470519156</v>
          </cell>
        </row>
        <row r="516">
          <cell r="A516" t="str">
            <v>310231025.1000.1330065</v>
          </cell>
          <cell r="B516" t="str">
            <v>SENTENCIAS Y CONCILIACIONES</v>
          </cell>
          <cell r="C516">
            <v>0</v>
          </cell>
          <cell r="D516">
            <v>33010797</v>
          </cell>
          <cell r="E516">
            <v>5337341</v>
          </cell>
          <cell r="F516">
            <v>7047431</v>
          </cell>
          <cell r="G516">
            <v>33831936</v>
          </cell>
          <cell r="H516">
            <v>252912698</v>
          </cell>
          <cell r="I516">
            <v>13860843</v>
          </cell>
          <cell r="J516">
            <v>0</v>
          </cell>
          <cell r="K516">
            <v>0</v>
          </cell>
          <cell r="L516">
            <v>0</v>
          </cell>
          <cell r="M516">
            <v>0</v>
          </cell>
          <cell r="N516">
            <v>0</v>
          </cell>
          <cell r="O516">
            <v>346001046</v>
          </cell>
          <cell r="P516" t="str">
            <v>310231025.1000.1330065</v>
          </cell>
          <cell r="R516">
            <v>346001046</v>
          </cell>
        </row>
        <row r="517">
          <cell r="A517" t="str">
            <v>310231025.1000.1332060</v>
          </cell>
          <cell r="B517" t="str">
            <v>APORTES CONVENCIONALES</v>
          </cell>
          <cell r="C517">
            <v>191778822</v>
          </cell>
          <cell r="D517">
            <v>0</v>
          </cell>
          <cell r="E517">
            <v>0</v>
          </cell>
          <cell r="F517">
            <v>0</v>
          </cell>
          <cell r="G517">
            <v>0</v>
          </cell>
          <cell r="H517">
            <v>0</v>
          </cell>
          <cell r="I517">
            <v>0</v>
          </cell>
          <cell r="J517">
            <v>0</v>
          </cell>
          <cell r="K517">
            <v>0</v>
          </cell>
          <cell r="L517">
            <v>0</v>
          </cell>
          <cell r="M517">
            <v>0</v>
          </cell>
          <cell r="N517">
            <v>0</v>
          </cell>
          <cell r="O517">
            <v>191778822</v>
          </cell>
          <cell r="P517" t="str">
            <v>310231025.1000.1332060</v>
          </cell>
          <cell r="R517">
            <v>191778822</v>
          </cell>
        </row>
        <row r="518">
          <cell r="A518" t="str">
            <v>310231025.1000.1334060</v>
          </cell>
          <cell r="B518" t="str">
            <v>APORTES CONVENCIONALES</v>
          </cell>
          <cell r="C518">
            <v>21696170</v>
          </cell>
          <cell r="D518">
            <v>0</v>
          </cell>
          <cell r="E518">
            <v>0</v>
          </cell>
          <cell r="F518">
            <v>0</v>
          </cell>
          <cell r="G518">
            <v>0</v>
          </cell>
          <cell r="H518">
            <v>0</v>
          </cell>
          <cell r="I518">
            <v>0</v>
          </cell>
          <cell r="J518">
            <v>0</v>
          </cell>
          <cell r="K518">
            <v>0</v>
          </cell>
          <cell r="L518">
            <v>0</v>
          </cell>
          <cell r="M518">
            <v>0</v>
          </cell>
          <cell r="N518">
            <v>0</v>
          </cell>
          <cell r="O518">
            <v>21696170</v>
          </cell>
          <cell r="P518" t="str">
            <v>310231025.1000.1334060</v>
          </cell>
          <cell r="R518">
            <v>21696170</v>
          </cell>
        </row>
        <row r="519">
          <cell r="A519" t="str">
            <v>310231025.1000.2212047</v>
          </cell>
          <cell r="B519" t="str">
            <v>PRODUCTOS QUIMICOS Y SIMILARES</v>
          </cell>
          <cell r="C519">
            <v>1615365094</v>
          </cell>
          <cell r="D519">
            <v>0</v>
          </cell>
          <cell r="E519">
            <v>0</v>
          </cell>
          <cell r="F519">
            <v>0</v>
          </cell>
          <cell r="G519">
            <v>0</v>
          </cell>
          <cell r="H519">
            <v>0</v>
          </cell>
          <cell r="I519">
            <v>0</v>
          </cell>
          <cell r="J519">
            <v>0</v>
          </cell>
          <cell r="K519">
            <v>0</v>
          </cell>
          <cell r="L519">
            <v>0</v>
          </cell>
          <cell r="M519">
            <v>0</v>
          </cell>
          <cell r="N519">
            <v>0</v>
          </cell>
          <cell r="O519">
            <v>1615365094</v>
          </cell>
          <cell r="P519" t="str">
            <v>310231025.1000.2212047</v>
          </cell>
          <cell r="R519">
            <v>1615365094</v>
          </cell>
        </row>
        <row r="520">
          <cell r="A520" t="str">
            <v>310231025.1000.2214047</v>
          </cell>
          <cell r="B520" t="str">
            <v>PRODUCTOS QUIMICOS Y SIMILARES</v>
          </cell>
          <cell r="C520">
            <v>821665903</v>
          </cell>
          <cell r="D520">
            <v>0</v>
          </cell>
          <cell r="E520">
            <v>0</v>
          </cell>
          <cell r="F520">
            <v>0</v>
          </cell>
          <cell r="G520">
            <v>0</v>
          </cell>
          <cell r="H520">
            <v>0</v>
          </cell>
          <cell r="I520">
            <v>0</v>
          </cell>
          <cell r="J520">
            <v>0</v>
          </cell>
          <cell r="K520">
            <v>0</v>
          </cell>
          <cell r="L520">
            <v>0</v>
          </cell>
          <cell r="M520">
            <v>0</v>
          </cell>
          <cell r="N520">
            <v>0</v>
          </cell>
          <cell r="O520">
            <v>821665903</v>
          </cell>
          <cell r="P520" t="str">
            <v>310231025.1000.2214047</v>
          </cell>
          <cell r="R520">
            <v>821665903</v>
          </cell>
        </row>
        <row r="521">
          <cell r="A521" t="str">
            <v>310231025.1000.2216047</v>
          </cell>
          <cell r="B521" t="str">
            <v>PRODUCTOS QUIMICOS Y SIMILARES</v>
          </cell>
          <cell r="C521">
            <v>114055795</v>
          </cell>
          <cell r="D521">
            <v>0</v>
          </cell>
          <cell r="E521">
            <v>0</v>
          </cell>
          <cell r="F521">
            <v>0</v>
          </cell>
          <cell r="G521">
            <v>0</v>
          </cell>
          <cell r="H521">
            <v>0</v>
          </cell>
          <cell r="I521">
            <v>0</v>
          </cell>
          <cell r="J521">
            <v>0</v>
          </cell>
          <cell r="K521">
            <v>0</v>
          </cell>
          <cell r="L521">
            <v>0</v>
          </cell>
          <cell r="M521">
            <v>0</v>
          </cell>
          <cell r="N521">
            <v>0</v>
          </cell>
          <cell r="O521">
            <v>114055795</v>
          </cell>
          <cell r="P521" t="str">
            <v>310231025.1000.2216047</v>
          </cell>
          <cell r="R521">
            <v>114055795</v>
          </cell>
        </row>
        <row r="522">
          <cell r="A522" t="str">
            <v>310231025.1000.3110042</v>
          </cell>
          <cell r="B522" t="str">
            <v>AMORTIZACION DEUDA INTERNA</v>
          </cell>
          <cell r="C522">
            <v>0</v>
          </cell>
          <cell r="D522">
            <v>0</v>
          </cell>
          <cell r="E522">
            <v>0</v>
          </cell>
          <cell r="F522">
            <v>401210393</v>
          </cell>
          <cell r="G522">
            <v>0</v>
          </cell>
          <cell r="H522">
            <v>0</v>
          </cell>
          <cell r="I522">
            <v>0</v>
          </cell>
          <cell r="J522">
            <v>0</v>
          </cell>
          <cell r="K522">
            <v>0</v>
          </cell>
          <cell r="L522">
            <v>0</v>
          </cell>
          <cell r="M522">
            <v>0</v>
          </cell>
          <cell r="N522">
            <v>0</v>
          </cell>
          <cell r="O522">
            <v>401210393</v>
          </cell>
          <cell r="P522" t="str">
            <v>310231025.1000.3110042</v>
          </cell>
          <cell r="R522">
            <v>401210393</v>
          </cell>
        </row>
        <row r="523">
          <cell r="A523" t="str">
            <v>310231025.1000.3110043</v>
          </cell>
          <cell r="B523" t="str">
            <v>INTERESES COMISIONES Y GASTOS</v>
          </cell>
          <cell r="C523">
            <v>0</v>
          </cell>
          <cell r="D523">
            <v>0</v>
          </cell>
          <cell r="E523">
            <v>0</v>
          </cell>
          <cell r="F523">
            <v>12887131</v>
          </cell>
          <cell r="G523">
            <v>0</v>
          </cell>
          <cell r="H523">
            <v>0</v>
          </cell>
          <cell r="I523">
            <v>0</v>
          </cell>
          <cell r="J523">
            <v>0</v>
          </cell>
          <cell r="K523">
            <v>0</v>
          </cell>
          <cell r="L523">
            <v>0</v>
          </cell>
          <cell r="M523">
            <v>0</v>
          </cell>
          <cell r="N523">
            <v>0</v>
          </cell>
          <cell r="O523">
            <v>12887131</v>
          </cell>
          <cell r="P523" t="str">
            <v>310231025.1000.3110043</v>
          </cell>
          <cell r="R523">
            <v>12887131</v>
          </cell>
        </row>
        <row r="524">
          <cell r="A524" t="str">
            <v>310231025.1000.3120042</v>
          </cell>
          <cell r="B524" t="str">
            <v>AMORTIZACION DEUDA INTERNA</v>
          </cell>
          <cell r="C524">
            <v>0</v>
          </cell>
          <cell r="D524">
            <v>0</v>
          </cell>
          <cell r="E524">
            <v>0</v>
          </cell>
          <cell r="F524">
            <v>368466451</v>
          </cell>
          <cell r="G524">
            <v>0</v>
          </cell>
          <cell r="H524">
            <v>0</v>
          </cell>
          <cell r="I524">
            <v>0</v>
          </cell>
          <cell r="J524">
            <v>0</v>
          </cell>
          <cell r="K524">
            <v>0</v>
          </cell>
          <cell r="L524">
            <v>0</v>
          </cell>
          <cell r="M524">
            <v>0</v>
          </cell>
          <cell r="N524">
            <v>0</v>
          </cell>
          <cell r="O524">
            <v>368466451</v>
          </cell>
          <cell r="P524" t="str">
            <v>310231025.1000.3120042</v>
          </cell>
          <cell r="R524">
            <v>368466451</v>
          </cell>
        </row>
        <row r="525">
          <cell r="A525" t="str">
            <v>310231025.1000.3120043</v>
          </cell>
          <cell r="B525" t="str">
            <v>INTERESES, COMISIONES Y GASTO</v>
          </cell>
          <cell r="C525">
            <v>0</v>
          </cell>
          <cell r="D525">
            <v>0</v>
          </cell>
          <cell r="E525">
            <v>0</v>
          </cell>
          <cell r="F525">
            <v>11835376</v>
          </cell>
          <cell r="G525">
            <v>0</v>
          </cell>
          <cell r="H525">
            <v>0</v>
          </cell>
          <cell r="I525">
            <v>0</v>
          </cell>
          <cell r="J525">
            <v>0</v>
          </cell>
          <cell r="K525">
            <v>0</v>
          </cell>
          <cell r="L525">
            <v>0</v>
          </cell>
          <cell r="M525">
            <v>0</v>
          </cell>
          <cell r="N525">
            <v>0</v>
          </cell>
          <cell r="O525">
            <v>11835376</v>
          </cell>
          <cell r="P525" t="str">
            <v>310231025.1000.3120043</v>
          </cell>
          <cell r="R525">
            <v>11835376</v>
          </cell>
        </row>
        <row r="526">
          <cell r="A526" t="str">
            <v>310231025.1000.3130042</v>
          </cell>
          <cell r="B526" t="str">
            <v>AMORTIZACION DEUDA INTERNA</v>
          </cell>
          <cell r="C526">
            <v>36505009272</v>
          </cell>
          <cell r="D526">
            <v>0</v>
          </cell>
          <cell r="E526">
            <v>0</v>
          </cell>
          <cell r="F526">
            <v>2631470</v>
          </cell>
          <cell r="G526">
            <v>-3003760370</v>
          </cell>
          <cell r="H526">
            <v>803189008</v>
          </cell>
          <cell r="I526">
            <v>659340852</v>
          </cell>
          <cell r="J526">
            <v>0</v>
          </cell>
          <cell r="K526">
            <v>0</v>
          </cell>
          <cell r="L526">
            <v>0</v>
          </cell>
          <cell r="M526">
            <v>0</v>
          </cell>
          <cell r="N526">
            <v>0</v>
          </cell>
          <cell r="O526">
            <v>34966410232</v>
          </cell>
          <cell r="P526" t="str">
            <v>310231025.1000.3130042</v>
          </cell>
          <cell r="R526">
            <v>34966410232</v>
          </cell>
        </row>
        <row r="527">
          <cell r="A527" t="str">
            <v>310231025.1000.3130043</v>
          </cell>
          <cell r="B527" t="str">
            <v>INTERESES, COMISIONES Y GASTOS</v>
          </cell>
          <cell r="C527">
            <v>9076956545</v>
          </cell>
          <cell r="D527">
            <v>0</v>
          </cell>
          <cell r="E527">
            <v>0</v>
          </cell>
          <cell r="F527">
            <v>84524</v>
          </cell>
          <cell r="G527">
            <v>1812185391</v>
          </cell>
          <cell r="H527">
            <v>635594270</v>
          </cell>
          <cell r="I527">
            <v>0</v>
          </cell>
          <cell r="J527">
            <v>0</v>
          </cell>
          <cell r="K527">
            <v>0</v>
          </cell>
          <cell r="L527">
            <v>0</v>
          </cell>
          <cell r="M527">
            <v>0</v>
          </cell>
          <cell r="N527">
            <v>0</v>
          </cell>
          <cell r="O527">
            <v>11524820730</v>
          </cell>
          <cell r="P527" t="str">
            <v>310231025.1000.3130043</v>
          </cell>
          <cell r="R527">
            <v>11524820730</v>
          </cell>
        </row>
        <row r="528">
          <cell r="A528" t="str">
            <v>310231025.1000.3190050</v>
          </cell>
          <cell r="B528" t="str">
            <v>COMISION  FIDUCIA</v>
          </cell>
          <cell r="C528">
            <v>77468160</v>
          </cell>
          <cell r="D528">
            <v>0</v>
          </cell>
          <cell r="E528">
            <v>0</v>
          </cell>
          <cell r="F528">
            <v>0</v>
          </cell>
          <cell r="G528">
            <v>77468160</v>
          </cell>
          <cell r="H528">
            <v>0</v>
          </cell>
          <cell r="I528">
            <v>0</v>
          </cell>
          <cell r="J528">
            <v>0</v>
          </cell>
          <cell r="K528">
            <v>0</v>
          </cell>
          <cell r="L528">
            <v>0</v>
          </cell>
          <cell r="M528">
            <v>0</v>
          </cell>
          <cell r="N528">
            <v>0</v>
          </cell>
          <cell r="O528">
            <v>154936320</v>
          </cell>
          <cell r="P528" t="str">
            <v>310231025.1000.3190050</v>
          </cell>
          <cell r="R528">
            <v>154936320</v>
          </cell>
        </row>
        <row r="529">
          <cell r="A529" t="str">
            <v>310231025.6000.3150042</v>
          </cell>
          <cell r="B529" t="str">
            <v>AMORTIZACION DEUDA INTERNA</v>
          </cell>
          <cell r="C529">
            <v>0</v>
          </cell>
          <cell r="D529">
            <v>0</v>
          </cell>
          <cell r="E529">
            <v>0</v>
          </cell>
          <cell r="F529">
            <v>980453</v>
          </cell>
          <cell r="G529">
            <v>0</v>
          </cell>
          <cell r="H529">
            <v>0</v>
          </cell>
          <cell r="I529">
            <v>621963106</v>
          </cell>
          <cell r="J529">
            <v>0</v>
          </cell>
          <cell r="K529">
            <v>0</v>
          </cell>
          <cell r="L529">
            <v>0</v>
          </cell>
          <cell r="M529">
            <v>0</v>
          </cell>
          <cell r="N529">
            <v>0</v>
          </cell>
          <cell r="O529">
            <v>622943559</v>
          </cell>
          <cell r="P529" t="str">
            <v>310231025.6000.3150042</v>
          </cell>
          <cell r="R529">
            <v>622943559</v>
          </cell>
        </row>
        <row r="530">
          <cell r="A530" t="str">
            <v>310231025.6000.3150043</v>
          </cell>
          <cell r="B530" t="str">
            <v>INTERESES, COMISIONES Y GASTOS</v>
          </cell>
          <cell r="C530">
            <v>0</v>
          </cell>
          <cell r="D530">
            <v>0</v>
          </cell>
          <cell r="E530">
            <v>0</v>
          </cell>
          <cell r="F530">
            <v>31495</v>
          </cell>
          <cell r="G530">
            <v>0</v>
          </cell>
          <cell r="H530">
            <v>0</v>
          </cell>
          <cell r="I530">
            <v>204249685</v>
          </cell>
          <cell r="J530">
            <v>0</v>
          </cell>
          <cell r="K530">
            <v>0</v>
          </cell>
          <cell r="L530">
            <v>0</v>
          </cell>
          <cell r="M530">
            <v>0</v>
          </cell>
          <cell r="N530">
            <v>0</v>
          </cell>
          <cell r="O530">
            <v>204281180</v>
          </cell>
          <cell r="P530" t="str">
            <v>310231025.6000.3150043</v>
          </cell>
          <cell r="R530">
            <v>204281180</v>
          </cell>
        </row>
        <row r="531">
          <cell r="A531" t="str">
            <v>310231027.1000.1330065</v>
          </cell>
          <cell r="B531" t="str">
            <v>SENTENCIAS Y CONCILIACIONES</v>
          </cell>
          <cell r="C531">
            <v>0</v>
          </cell>
          <cell r="D531">
            <v>0</v>
          </cell>
          <cell r="E531">
            <v>0</v>
          </cell>
          <cell r="F531">
            <v>0</v>
          </cell>
          <cell r="G531">
            <v>0</v>
          </cell>
          <cell r="H531">
            <v>0</v>
          </cell>
          <cell r="I531">
            <v>1076440000</v>
          </cell>
          <cell r="J531">
            <v>0</v>
          </cell>
          <cell r="K531">
            <v>0</v>
          </cell>
          <cell r="L531">
            <v>0</v>
          </cell>
          <cell r="M531">
            <v>0</v>
          </cell>
          <cell r="N531">
            <v>0</v>
          </cell>
          <cell r="O531">
            <v>1076440000</v>
          </cell>
          <cell r="P531" t="str">
            <v>310231027.1000.1330065</v>
          </cell>
          <cell r="R531">
            <v>1076440000</v>
          </cell>
        </row>
        <row r="532">
          <cell r="A532" t="str">
            <v>310231030.1000.1120031</v>
          </cell>
          <cell r="B532" t="str">
            <v>HONORARIOS Y REMUNERACIÓN SERV-TÉCNICOS</v>
          </cell>
          <cell r="C532">
            <v>109831356</v>
          </cell>
          <cell r="D532">
            <v>0</v>
          </cell>
          <cell r="E532">
            <v>0</v>
          </cell>
          <cell r="F532">
            <v>0</v>
          </cell>
          <cell r="G532">
            <v>0</v>
          </cell>
          <cell r="H532">
            <v>0</v>
          </cell>
          <cell r="I532">
            <v>221316778</v>
          </cell>
          <cell r="J532">
            <v>15265600</v>
          </cell>
          <cell r="K532">
            <v>0</v>
          </cell>
          <cell r="L532">
            <v>0</v>
          </cell>
          <cell r="M532">
            <v>0</v>
          </cell>
          <cell r="N532">
            <v>0</v>
          </cell>
          <cell r="O532">
            <v>346413734</v>
          </cell>
          <cell r="P532" t="str">
            <v>310231030.1000.1120031</v>
          </cell>
          <cell r="R532">
            <v>346413734</v>
          </cell>
        </row>
        <row r="533">
          <cell r="A533" t="str">
            <v>310231030.1000.1122031</v>
          </cell>
          <cell r="B533" t="str">
            <v>HONORARIOS Y REMUNERACIÓN SERV-TÉCNICOS</v>
          </cell>
          <cell r="C533">
            <v>8987540</v>
          </cell>
          <cell r="D533">
            <v>0</v>
          </cell>
          <cell r="E533">
            <v>0</v>
          </cell>
          <cell r="F533">
            <v>-8987540</v>
          </cell>
          <cell r="G533">
            <v>0</v>
          </cell>
          <cell r="H533">
            <v>0</v>
          </cell>
          <cell r="I533">
            <v>0</v>
          </cell>
          <cell r="J533">
            <v>0</v>
          </cell>
          <cell r="K533">
            <v>0</v>
          </cell>
          <cell r="L533">
            <v>0</v>
          </cell>
          <cell r="M533">
            <v>0</v>
          </cell>
          <cell r="N533">
            <v>0</v>
          </cell>
          <cell r="O533">
            <v>0</v>
          </cell>
          <cell r="P533" t="str">
            <v>310231030.1000.1122031</v>
          </cell>
          <cell r="R533">
            <v>0</v>
          </cell>
        </row>
        <row r="534">
          <cell r="A534" t="str">
            <v>310231030.1000.1220004</v>
          </cell>
          <cell r="B534" t="str">
            <v>SERVICIO DE MANTENIMIENTO GENERAL</v>
          </cell>
          <cell r="C534">
            <v>17790122</v>
          </cell>
          <cell r="D534">
            <v>0</v>
          </cell>
          <cell r="E534">
            <v>0</v>
          </cell>
          <cell r="F534">
            <v>0</v>
          </cell>
          <cell r="G534">
            <v>0</v>
          </cell>
          <cell r="H534">
            <v>0</v>
          </cell>
          <cell r="I534">
            <v>45269535</v>
          </cell>
          <cell r="J534">
            <v>0</v>
          </cell>
          <cell r="K534">
            <v>0</v>
          </cell>
          <cell r="L534">
            <v>0</v>
          </cell>
          <cell r="M534">
            <v>0</v>
          </cell>
          <cell r="N534">
            <v>0</v>
          </cell>
          <cell r="O534">
            <v>63059657</v>
          </cell>
          <cell r="P534" t="str">
            <v>310231030.1000.1220004</v>
          </cell>
          <cell r="R534">
            <v>63059657</v>
          </cell>
        </row>
        <row r="535">
          <cell r="A535" t="str">
            <v>310231030.1000.1220097</v>
          </cell>
          <cell r="B535" t="str">
            <v>IMPRESOS PUBLICACIONES Y AFILIACIONES</v>
          </cell>
          <cell r="C535">
            <v>0</v>
          </cell>
          <cell r="D535">
            <v>0</v>
          </cell>
          <cell r="E535">
            <v>0</v>
          </cell>
          <cell r="F535">
            <v>0</v>
          </cell>
          <cell r="G535">
            <v>5887516</v>
          </cell>
          <cell r="H535">
            <v>0</v>
          </cell>
          <cell r="I535">
            <v>0</v>
          </cell>
          <cell r="J535">
            <v>600000</v>
          </cell>
          <cell r="K535">
            <v>0</v>
          </cell>
          <cell r="L535">
            <v>0</v>
          </cell>
          <cell r="M535">
            <v>0</v>
          </cell>
          <cell r="N535">
            <v>0</v>
          </cell>
          <cell r="O535">
            <v>6487516</v>
          </cell>
          <cell r="P535" t="str">
            <v>310231030.1000.1220097</v>
          </cell>
          <cell r="R535">
            <v>6487516</v>
          </cell>
        </row>
        <row r="536">
          <cell r="A536" t="str">
            <v>310231300.1000.1122031</v>
          </cell>
          <cell r="B536" t="str">
            <v>HONORARIOS Y REMUNERACIÓN SERV-TÉCNICOS</v>
          </cell>
          <cell r="C536">
            <v>25273762</v>
          </cell>
          <cell r="D536">
            <v>0</v>
          </cell>
          <cell r="E536">
            <v>0</v>
          </cell>
          <cell r="F536">
            <v>0</v>
          </cell>
          <cell r="G536">
            <v>0</v>
          </cell>
          <cell r="H536">
            <v>0</v>
          </cell>
          <cell r="I536">
            <v>0</v>
          </cell>
          <cell r="J536">
            <v>0</v>
          </cell>
          <cell r="K536">
            <v>0</v>
          </cell>
          <cell r="L536">
            <v>0</v>
          </cell>
          <cell r="M536">
            <v>0</v>
          </cell>
          <cell r="N536">
            <v>0</v>
          </cell>
          <cell r="O536">
            <v>25273762</v>
          </cell>
          <cell r="P536" t="str">
            <v>310231300.1000.1122031</v>
          </cell>
          <cell r="R536">
            <v>25273762</v>
          </cell>
        </row>
        <row r="537">
          <cell r="A537" t="str">
            <v>310231300.1000.1124031</v>
          </cell>
          <cell r="B537" t="str">
            <v>HONORARIOS Y REMUNERACIÓN SERV-TÉCNICOS</v>
          </cell>
          <cell r="C537">
            <v>101434891</v>
          </cell>
          <cell r="D537">
            <v>0</v>
          </cell>
          <cell r="E537">
            <v>0</v>
          </cell>
          <cell r="F537">
            <v>0</v>
          </cell>
          <cell r="G537">
            <v>0</v>
          </cell>
          <cell r="H537">
            <v>0</v>
          </cell>
          <cell r="I537">
            <v>0</v>
          </cell>
          <cell r="J537">
            <v>0</v>
          </cell>
          <cell r="K537">
            <v>0</v>
          </cell>
          <cell r="L537">
            <v>0</v>
          </cell>
          <cell r="M537">
            <v>0</v>
          </cell>
          <cell r="N537">
            <v>0</v>
          </cell>
          <cell r="O537">
            <v>101434891</v>
          </cell>
          <cell r="P537" t="str">
            <v>310231300.1000.1124031</v>
          </cell>
          <cell r="R537">
            <v>101434891</v>
          </cell>
        </row>
        <row r="538">
          <cell r="A538" t="str">
            <v>310231310.1000.1120031</v>
          </cell>
          <cell r="B538" t="str">
            <v>HONORARIOS Y REMUNERACIÓN SERV-TÉCNICOS</v>
          </cell>
          <cell r="C538">
            <v>22000000</v>
          </cell>
          <cell r="D538">
            <v>0</v>
          </cell>
          <cell r="E538">
            <v>0</v>
          </cell>
          <cell r="F538">
            <v>0</v>
          </cell>
          <cell r="G538">
            <v>0</v>
          </cell>
          <cell r="H538">
            <v>0</v>
          </cell>
          <cell r="I538">
            <v>0</v>
          </cell>
          <cell r="J538">
            <v>36137201</v>
          </cell>
          <cell r="K538">
            <v>0</v>
          </cell>
          <cell r="L538">
            <v>0</v>
          </cell>
          <cell r="M538">
            <v>0</v>
          </cell>
          <cell r="N538">
            <v>0</v>
          </cell>
          <cell r="O538">
            <v>58137201</v>
          </cell>
          <cell r="P538" t="str">
            <v>310231310.1000.1120031</v>
          </cell>
          <cell r="R538">
            <v>58137201</v>
          </cell>
        </row>
        <row r="539">
          <cell r="A539" t="str">
            <v>310231310.1000.1122031</v>
          </cell>
          <cell r="B539" t="str">
            <v>HONORARIOS Y REMUNERACIÓN SERV-TÉCNICOS</v>
          </cell>
          <cell r="C539">
            <v>2000000</v>
          </cell>
          <cell r="D539">
            <v>0</v>
          </cell>
          <cell r="E539">
            <v>0</v>
          </cell>
          <cell r="F539">
            <v>0</v>
          </cell>
          <cell r="G539">
            <v>0</v>
          </cell>
          <cell r="H539">
            <v>0</v>
          </cell>
          <cell r="I539">
            <v>0</v>
          </cell>
          <cell r="J539">
            <v>0</v>
          </cell>
          <cell r="K539">
            <v>0</v>
          </cell>
          <cell r="L539">
            <v>0</v>
          </cell>
          <cell r="M539">
            <v>0</v>
          </cell>
          <cell r="N539">
            <v>0</v>
          </cell>
          <cell r="O539">
            <v>2000000</v>
          </cell>
          <cell r="P539" t="str">
            <v>310231310.1000.1122031</v>
          </cell>
          <cell r="R539">
            <v>2000000</v>
          </cell>
        </row>
        <row r="540">
          <cell r="A540" t="str">
            <v>310231310.1000.1210003</v>
          </cell>
          <cell r="B540" t="str">
            <v>MATERIALES Y SUMINISTROS</v>
          </cell>
          <cell r="C540">
            <v>0</v>
          </cell>
          <cell r="D540">
            <v>0</v>
          </cell>
          <cell r="E540">
            <v>0</v>
          </cell>
          <cell r="F540">
            <v>0</v>
          </cell>
          <cell r="G540">
            <v>0</v>
          </cell>
          <cell r="H540">
            <v>0</v>
          </cell>
          <cell r="I540">
            <v>199980160</v>
          </cell>
          <cell r="J540">
            <v>18302470</v>
          </cell>
          <cell r="K540">
            <v>0</v>
          </cell>
          <cell r="L540">
            <v>0</v>
          </cell>
          <cell r="M540">
            <v>0</v>
          </cell>
          <cell r="N540">
            <v>0</v>
          </cell>
          <cell r="O540">
            <v>218282630</v>
          </cell>
          <cell r="P540" t="str">
            <v>310231310.1000.1210003</v>
          </cell>
          <cell r="R540">
            <v>218282630</v>
          </cell>
        </row>
        <row r="541">
          <cell r="A541" t="str">
            <v>310231310.1000.1220004</v>
          </cell>
          <cell r="B541" t="str">
            <v>SERVICIO DE MANTENIMIENTO GENERAL</v>
          </cell>
          <cell r="C541">
            <v>532149788</v>
          </cell>
          <cell r="D541">
            <v>0</v>
          </cell>
          <cell r="E541">
            <v>0</v>
          </cell>
          <cell r="F541">
            <v>220762848</v>
          </cell>
          <cell r="G541">
            <v>274532252</v>
          </cell>
          <cell r="H541">
            <v>50000001</v>
          </cell>
          <cell r="I541">
            <v>792228817</v>
          </cell>
          <cell r="J541">
            <v>573341987</v>
          </cell>
          <cell r="K541">
            <v>0</v>
          </cell>
          <cell r="L541">
            <v>0</v>
          </cell>
          <cell r="M541">
            <v>0</v>
          </cell>
          <cell r="N541">
            <v>0</v>
          </cell>
          <cell r="O541">
            <v>2443015693</v>
          </cell>
          <cell r="P541" t="str">
            <v>310231310.1000.1220004</v>
          </cell>
          <cell r="R541">
            <v>2443015693</v>
          </cell>
        </row>
        <row r="542">
          <cell r="A542" t="str">
            <v>310231310.1000.1220039</v>
          </cell>
          <cell r="B542" t="str">
            <v>SERVICIOS PUBLICOS</v>
          </cell>
          <cell r="C542">
            <v>0</v>
          </cell>
          <cell r="D542">
            <v>210719056</v>
          </cell>
          <cell r="E542">
            <v>81632743</v>
          </cell>
          <cell r="F542">
            <v>82738950</v>
          </cell>
          <cell r="G542">
            <v>57132343</v>
          </cell>
          <cell r="H542">
            <v>0</v>
          </cell>
          <cell r="I542">
            <v>13357396</v>
          </cell>
          <cell r="J542">
            <v>0</v>
          </cell>
          <cell r="K542">
            <v>0</v>
          </cell>
          <cell r="L542">
            <v>0</v>
          </cell>
          <cell r="M542">
            <v>0</v>
          </cell>
          <cell r="N542">
            <v>0</v>
          </cell>
          <cell r="O542">
            <v>445580488</v>
          </cell>
          <cell r="P542" t="str">
            <v>310231310.1000.1220039</v>
          </cell>
          <cell r="R542">
            <v>445580488</v>
          </cell>
        </row>
        <row r="543">
          <cell r="A543" t="str">
            <v>310231310.1000.1222004</v>
          </cell>
          <cell r="B543" t="str">
            <v>SERVICIO DE MANTENIMIENTO GENERAL</v>
          </cell>
          <cell r="C543">
            <v>9409275</v>
          </cell>
          <cell r="D543">
            <v>0</v>
          </cell>
          <cell r="E543">
            <v>0</v>
          </cell>
          <cell r="F543">
            <v>-9409275</v>
          </cell>
          <cell r="G543">
            <v>0</v>
          </cell>
          <cell r="H543">
            <v>0</v>
          </cell>
          <cell r="I543">
            <v>0</v>
          </cell>
          <cell r="J543">
            <v>0</v>
          </cell>
          <cell r="K543">
            <v>0</v>
          </cell>
          <cell r="L543">
            <v>0</v>
          </cell>
          <cell r="M543">
            <v>0</v>
          </cell>
          <cell r="N543">
            <v>0</v>
          </cell>
          <cell r="O543">
            <v>0</v>
          </cell>
          <cell r="P543" t="str">
            <v>310231310.1000.1222004</v>
          </cell>
          <cell r="R543">
            <v>0</v>
          </cell>
        </row>
        <row r="544">
          <cell r="A544" t="str">
            <v>310231310.1000.1224004</v>
          </cell>
          <cell r="B544" t="str">
            <v>SERVICIO DE MANTENIMIENTO GENERAL</v>
          </cell>
          <cell r="C544">
            <v>587498651</v>
          </cell>
          <cell r="D544">
            <v>0</v>
          </cell>
          <cell r="E544">
            <v>0</v>
          </cell>
          <cell r="F544">
            <v>0</v>
          </cell>
          <cell r="G544">
            <v>0</v>
          </cell>
          <cell r="H544">
            <v>0</v>
          </cell>
          <cell r="I544">
            <v>0</v>
          </cell>
          <cell r="J544">
            <v>0</v>
          </cell>
          <cell r="K544">
            <v>0</v>
          </cell>
          <cell r="L544">
            <v>0</v>
          </cell>
          <cell r="M544">
            <v>0</v>
          </cell>
          <cell r="N544">
            <v>0</v>
          </cell>
          <cell r="O544">
            <v>587498651</v>
          </cell>
          <cell r="P544" t="str">
            <v>310231310.1000.1224004</v>
          </cell>
          <cell r="R544">
            <v>587498651</v>
          </cell>
        </row>
        <row r="545">
          <cell r="A545" t="str">
            <v>310231310.1000.2130018</v>
          </cell>
          <cell r="B545" t="str">
            <v>USO DE FRECUENCIAS</v>
          </cell>
          <cell r="C545">
            <v>0</v>
          </cell>
          <cell r="D545">
            <v>0</v>
          </cell>
          <cell r="E545">
            <v>0</v>
          </cell>
          <cell r="F545">
            <v>0</v>
          </cell>
          <cell r="G545">
            <v>0</v>
          </cell>
          <cell r="H545">
            <v>0</v>
          </cell>
          <cell r="I545">
            <v>99390000</v>
          </cell>
          <cell r="J545">
            <v>0</v>
          </cell>
          <cell r="K545">
            <v>0</v>
          </cell>
          <cell r="L545">
            <v>0</v>
          </cell>
          <cell r="M545">
            <v>0</v>
          </cell>
          <cell r="N545">
            <v>0</v>
          </cell>
          <cell r="O545">
            <v>99390000</v>
          </cell>
          <cell r="P545" t="str">
            <v>310231310.1000.2130018</v>
          </cell>
          <cell r="R545">
            <v>99390000</v>
          </cell>
        </row>
        <row r="546">
          <cell r="A546" t="str">
            <v>310231310.1000.41363102039</v>
          </cell>
          <cell r="B546" t="str">
            <v>OPTIMIZACION CANALES COLECTORES</v>
          </cell>
          <cell r="C546">
            <v>126641086</v>
          </cell>
          <cell r="D546">
            <v>0</v>
          </cell>
          <cell r="E546">
            <v>0</v>
          </cell>
          <cell r="F546">
            <v>0</v>
          </cell>
          <cell r="G546">
            <v>0</v>
          </cell>
          <cell r="H546">
            <v>0</v>
          </cell>
          <cell r="I546">
            <v>0</v>
          </cell>
          <cell r="J546">
            <v>0</v>
          </cell>
          <cell r="K546">
            <v>0</v>
          </cell>
          <cell r="L546">
            <v>0</v>
          </cell>
          <cell r="M546">
            <v>0</v>
          </cell>
          <cell r="N546">
            <v>0</v>
          </cell>
          <cell r="O546">
            <v>126641086</v>
          </cell>
          <cell r="P546" t="str">
            <v>310231310.1000.41363102039</v>
          </cell>
          <cell r="R546">
            <v>126641086</v>
          </cell>
        </row>
        <row r="547">
          <cell r="A547" t="str">
            <v>310231310.7001.41363102039</v>
          </cell>
          <cell r="B547" t="str">
            <v>OPTIMIZACION CANALES COLECTORES</v>
          </cell>
          <cell r="C547">
            <v>805614711</v>
          </cell>
          <cell r="D547">
            <v>0</v>
          </cell>
          <cell r="E547">
            <v>0</v>
          </cell>
          <cell r="F547">
            <v>0</v>
          </cell>
          <cell r="G547">
            <v>0</v>
          </cell>
          <cell r="H547">
            <v>0</v>
          </cell>
          <cell r="I547">
            <v>0</v>
          </cell>
          <cell r="J547">
            <v>0</v>
          </cell>
          <cell r="K547">
            <v>0</v>
          </cell>
          <cell r="L547">
            <v>0</v>
          </cell>
          <cell r="M547">
            <v>0</v>
          </cell>
          <cell r="N547">
            <v>0</v>
          </cell>
          <cell r="O547">
            <v>805614711</v>
          </cell>
          <cell r="P547" t="str">
            <v>310231310.7001.41363102039</v>
          </cell>
          <cell r="R547">
            <v>805614711</v>
          </cell>
        </row>
        <row r="548">
          <cell r="A548" t="str">
            <v>310231320.1000.1210003</v>
          </cell>
          <cell r="B548" t="str">
            <v>MATERIALES Y SUMINISTROS</v>
          </cell>
          <cell r="C548">
            <v>0</v>
          </cell>
          <cell r="D548">
            <v>0</v>
          </cell>
          <cell r="E548">
            <v>0</v>
          </cell>
          <cell r="F548">
            <v>0</v>
          </cell>
          <cell r="G548">
            <v>0</v>
          </cell>
          <cell r="H548">
            <v>0</v>
          </cell>
          <cell r="I548">
            <v>75098915</v>
          </cell>
          <cell r="J548">
            <v>0</v>
          </cell>
          <cell r="K548">
            <v>0</v>
          </cell>
          <cell r="L548">
            <v>0</v>
          </cell>
          <cell r="M548">
            <v>0</v>
          </cell>
          <cell r="N548">
            <v>0</v>
          </cell>
          <cell r="O548">
            <v>75098915</v>
          </cell>
          <cell r="P548" t="str">
            <v>310231320.1000.1210003</v>
          </cell>
          <cell r="R548">
            <v>75098915</v>
          </cell>
        </row>
        <row r="549">
          <cell r="A549" t="str">
            <v>310231320.1000.1216022</v>
          </cell>
          <cell r="B549" t="str">
            <v>COMPRA DE EQUIPO</v>
          </cell>
          <cell r="C549">
            <v>32318876</v>
          </cell>
          <cell r="D549">
            <v>0</v>
          </cell>
          <cell r="E549">
            <v>0</v>
          </cell>
          <cell r="F549">
            <v>-21600128</v>
          </cell>
          <cell r="G549">
            <v>0</v>
          </cell>
          <cell r="H549">
            <v>0</v>
          </cell>
          <cell r="I549">
            <v>0</v>
          </cell>
          <cell r="J549">
            <v>0</v>
          </cell>
          <cell r="K549">
            <v>0</v>
          </cell>
          <cell r="L549">
            <v>0</v>
          </cell>
          <cell r="M549">
            <v>0</v>
          </cell>
          <cell r="N549">
            <v>0</v>
          </cell>
          <cell r="O549">
            <v>10718748</v>
          </cell>
          <cell r="P549" t="str">
            <v>310231320.1000.1216022</v>
          </cell>
          <cell r="R549">
            <v>10718748</v>
          </cell>
        </row>
        <row r="550">
          <cell r="A550" t="str">
            <v>310231320.1000.1220004</v>
          </cell>
          <cell r="B550" t="str">
            <v>SERVICIO DE MANTENIMIENTO GENERAL</v>
          </cell>
          <cell r="C550">
            <v>17925790</v>
          </cell>
          <cell r="D550">
            <v>0</v>
          </cell>
          <cell r="E550">
            <v>0</v>
          </cell>
          <cell r="F550">
            <v>0</v>
          </cell>
          <cell r="G550">
            <v>0</v>
          </cell>
          <cell r="H550">
            <v>678986418</v>
          </cell>
          <cell r="I550">
            <v>0</v>
          </cell>
          <cell r="J550">
            <v>0</v>
          </cell>
          <cell r="K550">
            <v>0</v>
          </cell>
          <cell r="L550">
            <v>0</v>
          </cell>
          <cell r="M550">
            <v>0</v>
          </cell>
          <cell r="N550">
            <v>0</v>
          </cell>
          <cell r="O550">
            <v>696912208</v>
          </cell>
          <cell r="P550" t="str">
            <v>310231320.1000.1220004</v>
          </cell>
          <cell r="R550">
            <v>696912208</v>
          </cell>
        </row>
        <row r="551">
          <cell r="A551" t="str">
            <v>310231320.1000.1220039</v>
          </cell>
          <cell r="B551" t="str">
            <v>SERVICIOS PUBLICOS</v>
          </cell>
          <cell r="C551">
            <v>0</v>
          </cell>
          <cell r="D551">
            <v>500438428</v>
          </cell>
          <cell r="E551">
            <v>23472194</v>
          </cell>
          <cell r="F551">
            <v>253694414</v>
          </cell>
          <cell r="G551">
            <v>52987302</v>
          </cell>
          <cell r="H551">
            <v>244895897</v>
          </cell>
          <cell r="I551">
            <v>127398933</v>
          </cell>
          <cell r="J551">
            <v>147809367</v>
          </cell>
          <cell r="K551">
            <v>0</v>
          </cell>
          <cell r="L551">
            <v>0</v>
          </cell>
          <cell r="M551">
            <v>0</v>
          </cell>
          <cell r="N551">
            <v>0</v>
          </cell>
          <cell r="O551">
            <v>1350696535</v>
          </cell>
          <cell r="P551" t="str">
            <v>310231320.1000.1220039</v>
          </cell>
          <cell r="R551">
            <v>1350696535</v>
          </cell>
        </row>
        <row r="552">
          <cell r="A552" t="str">
            <v>310231320.1000.1222004</v>
          </cell>
          <cell r="B552" t="str">
            <v>SERVICIO DE MANTENIMIENTO GENERAL</v>
          </cell>
          <cell r="C552">
            <v>187405805</v>
          </cell>
          <cell r="D552">
            <v>0</v>
          </cell>
          <cell r="E552">
            <v>0</v>
          </cell>
          <cell r="F552">
            <v>0</v>
          </cell>
          <cell r="G552">
            <v>0</v>
          </cell>
          <cell r="H552">
            <v>0</v>
          </cell>
          <cell r="I552">
            <v>0</v>
          </cell>
          <cell r="J552">
            <v>-74240</v>
          </cell>
          <cell r="K552">
            <v>0</v>
          </cell>
          <cell r="L552">
            <v>0</v>
          </cell>
          <cell r="M552">
            <v>0</v>
          </cell>
          <cell r="N552">
            <v>0</v>
          </cell>
          <cell r="O552">
            <v>187331565</v>
          </cell>
          <cell r="P552" t="str">
            <v>310231320.1000.1222004</v>
          </cell>
          <cell r="R552">
            <v>187331565</v>
          </cell>
        </row>
        <row r="553">
          <cell r="A553" t="str">
            <v>310231320.1000.1224004</v>
          </cell>
          <cell r="B553" t="str">
            <v>SERVICIO DE MANTENIMIENTO GENERAL</v>
          </cell>
          <cell r="C553">
            <v>309672535</v>
          </cell>
          <cell r="D553">
            <v>0</v>
          </cell>
          <cell r="E553">
            <v>0</v>
          </cell>
          <cell r="F553">
            <v>0</v>
          </cell>
          <cell r="G553">
            <v>0</v>
          </cell>
          <cell r="H553">
            <v>0</v>
          </cell>
          <cell r="I553">
            <v>0</v>
          </cell>
          <cell r="J553">
            <v>0</v>
          </cell>
          <cell r="K553">
            <v>0</v>
          </cell>
          <cell r="L553">
            <v>0</v>
          </cell>
          <cell r="M553">
            <v>0</v>
          </cell>
          <cell r="N553">
            <v>0</v>
          </cell>
          <cell r="O553">
            <v>309672535</v>
          </cell>
          <cell r="P553" t="str">
            <v>310231320.1000.1224004</v>
          </cell>
          <cell r="R553">
            <v>309672535</v>
          </cell>
        </row>
        <row r="554">
          <cell r="A554" t="str">
            <v>310231320.1000.1226004</v>
          </cell>
          <cell r="B554" t="str">
            <v>SERVICIO DE MANTENIMIENTO GENERAL</v>
          </cell>
          <cell r="C554">
            <v>61308146</v>
          </cell>
          <cell r="D554">
            <v>0</v>
          </cell>
          <cell r="E554">
            <v>0</v>
          </cell>
          <cell r="F554">
            <v>0</v>
          </cell>
          <cell r="G554">
            <v>0</v>
          </cell>
          <cell r="H554">
            <v>0</v>
          </cell>
          <cell r="I554">
            <v>0</v>
          </cell>
          <cell r="J554">
            <v>0</v>
          </cell>
          <cell r="K554">
            <v>0</v>
          </cell>
          <cell r="L554">
            <v>0</v>
          </cell>
          <cell r="M554">
            <v>0</v>
          </cell>
          <cell r="N554">
            <v>0</v>
          </cell>
          <cell r="O554">
            <v>61308146</v>
          </cell>
          <cell r="P554" t="str">
            <v>310231320.1000.1226004</v>
          </cell>
          <cell r="R554">
            <v>61308146</v>
          </cell>
        </row>
        <row r="555">
          <cell r="A555" t="str">
            <v>310231320.1000.2130018</v>
          </cell>
          <cell r="B555" t="str">
            <v>USO DE FRECUENCIAS</v>
          </cell>
          <cell r="C555">
            <v>0</v>
          </cell>
          <cell r="D555">
            <v>0</v>
          </cell>
          <cell r="E555">
            <v>0</v>
          </cell>
          <cell r="F555">
            <v>0</v>
          </cell>
          <cell r="G555">
            <v>0</v>
          </cell>
          <cell r="H555">
            <v>0</v>
          </cell>
          <cell r="I555">
            <v>59335839</v>
          </cell>
          <cell r="J555">
            <v>0</v>
          </cell>
          <cell r="K555">
            <v>0</v>
          </cell>
          <cell r="L555">
            <v>0</v>
          </cell>
          <cell r="M555">
            <v>0</v>
          </cell>
          <cell r="N555">
            <v>0</v>
          </cell>
          <cell r="O555">
            <v>59335839</v>
          </cell>
          <cell r="P555" t="str">
            <v>310231320.1000.2130018</v>
          </cell>
          <cell r="R555">
            <v>59335839</v>
          </cell>
        </row>
        <row r="556">
          <cell r="A556" t="str">
            <v>310231320.1000.2210070</v>
          </cell>
          <cell r="B556" t="str">
            <v>FUERZA ELECTRICA</v>
          </cell>
          <cell r="C556">
            <v>0</v>
          </cell>
          <cell r="D556">
            <v>307668437</v>
          </cell>
          <cell r="E556">
            <v>73213933</v>
          </cell>
          <cell r="F556">
            <v>72508064</v>
          </cell>
          <cell r="G556">
            <v>77688075</v>
          </cell>
          <cell r="H556">
            <v>73899088</v>
          </cell>
          <cell r="I556">
            <v>63286350</v>
          </cell>
          <cell r="J556">
            <v>89354486</v>
          </cell>
          <cell r="K556">
            <v>0</v>
          </cell>
          <cell r="L556">
            <v>0</v>
          </cell>
          <cell r="M556">
            <v>0</v>
          </cell>
          <cell r="N556">
            <v>0</v>
          </cell>
          <cell r="O556">
            <v>757618433</v>
          </cell>
          <cell r="P556" t="str">
            <v>310231320.1000.2210070</v>
          </cell>
          <cell r="R556">
            <v>757618433</v>
          </cell>
        </row>
        <row r="557">
          <cell r="A557" t="str">
            <v>310231320.1000.41363102022</v>
          </cell>
          <cell r="B557" t="str">
            <v>MEJORAMIENTO ESTACIONES DE BOMBEO AGUAS RESIDUALES</v>
          </cell>
          <cell r="C557">
            <v>1434179</v>
          </cell>
          <cell r="D557">
            <v>0</v>
          </cell>
          <cell r="E557">
            <v>0</v>
          </cell>
          <cell r="F557">
            <v>0</v>
          </cell>
          <cell r="G557">
            <v>0</v>
          </cell>
          <cell r="H557">
            <v>0</v>
          </cell>
          <cell r="I557">
            <v>0</v>
          </cell>
          <cell r="J557">
            <v>0</v>
          </cell>
          <cell r="K557">
            <v>0</v>
          </cell>
          <cell r="L557">
            <v>0</v>
          </cell>
          <cell r="M557">
            <v>0</v>
          </cell>
          <cell r="N557">
            <v>0</v>
          </cell>
          <cell r="O557">
            <v>1434179</v>
          </cell>
          <cell r="P557" t="str">
            <v>310231320.1000.41363102022</v>
          </cell>
          <cell r="R557">
            <v>1434179</v>
          </cell>
        </row>
        <row r="558">
          <cell r="A558" t="str">
            <v>310231320.1000.41363102057</v>
          </cell>
          <cell r="B558" t="str">
            <v>OPTIMIZACION Y MEJORAMIENTO DE ESTACIONES DE BOMBEO FASE 3</v>
          </cell>
          <cell r="C558">
            <v>365245255</v>
          </cell>
          <cell r="D558">
            <v>0</v>
          </cell>
          <cell r="E558">
            <v>0</v>
          </cell>
          <cell r="F558">
            <v>0</v>
          </cell>
          <cell r="G558">
            <v>0</v>
          </cell>
          <cell r="H558">
            <v>0</v>
          </cell>
          <cell r="I558">
            <v>0</v>
          </cell>
          <cell r="J558">
            <v>0</v>
          </cell>
          <cell r="K558">
            <v>0</v>
          </cell>
          <cell r="L558">
            <v>0</v>
          </cell>
          <cell r="M558">
            <v>0</v>
          </cell>
          <cell r="N558">
            <v>0</v>
          </cell>
          <cell r="O558">
            <v>365245255</v>
          </cell>
          <cell r="P558" t="str">
            <v>310231320.1000.41363102057</v>
          </cell>
          <cell r="R558">
            <v>365245255</v>
          </cell>
        </row>
        <row r="559">
          <cell r="A559" t="str">
            <v>310231330.1000.1120031</v>
          </cell>
          <cell r="B559" t="str">
            <v>HONORARIOS Y REMUNERACIÓN SERV-TÉCNICOS</v>
          </cell>
          <cell r="C559">
            <v>77520000</v>
          </cell>
          <cell r="D559">
            <v>0</v>
          </cell>
          <cell r="E559">
            <v>0</v>
          </cell>
          <cell r="F559">
            <v>0</v>
          </cell>
          <cell r="G559">
            <v>0</v>
          </cell>
          <cell r="H559">
            <v>0</v>
          </cell>
          <cell r="I559">
            <v>0</v>
          </cell>
          <cell r="J559">
            <v>0</v>
          </cell>
          <cell r="K559">
            <v>0</v>
          </cell>
          <cell r="L559">
            <v>0</v>
          </cell>
          <cell r="M559">
            <v>0</v>
          </cell>
          <cell r="N559">
            <v>0</v>
          </cell>
          <cell r="O559">
            <v>77520000</v>
          </cell>
          <cell r="P559" t="str">
            <v>310231330.1000.1120031</v>
          </cell>
          <cell r="R559">
            <v>77520000</v>
          </cell>
        </row>
        <row r="560">
          <cell r="A560" t="str">
            <v>310231330.1000.1122031</v>
          </cell>
          <cell r="B560" t="str">
            <v>HONORARIOS Y REMUNERACIÓN SERV-TÉCNICOS</v>
          </cell>
          <cell r="C560">
            <v>152688480</v>
          </cell>
          <cell r="D560">
            <v>0</v>
          </cell>
          <cell r="E560">
            <v>0</v>
          </cell>
          <cell r="F560">
            <v>0</v>
          </cell>
          <cell r="G560">
            <v>0</v>
          </cell>
          <cell r="H560">
            <v>0</v>
          </cell>
          <cell r="I560">
            <v>0</v>
          </cell>
          <cell r="J560">
            <v>0</v>
          </cell>
          <cell r="K560">
            <v>0</v>
          </cell>
          <cell r="L560">
            <v>0</v>
          </cell>
          <cell r="M560">
            <v>0</v>
          </cell>
          <cell r="N560">
            <v>0</v>
          </cell>
          <cell r="O560">
            <v>152688480</v>
          </cell>
          <cell r="P560" t="str">
            <v>310231330.1000.1122031</v>
          </cell>
          <cell r="R560">
            <v>152688480</v>
          </cell>
        </row>
        <row r="561">
          <cell r="A561" t="str">
            <v>310231330.1000.1126031</v>
          </cell>
          <cell r="B561" t="str">
            <v>HONORARIOS Y REMUNERACIÓN SERV-TÉCNICOS</v>
          </cell>
          <cell r="C561">
            <v>20818369</v>
          </cell>
          <cell r="D561">
            <v>-12440072</v>
          </cell>
          <cell r="E561">
            <v>0</v>
          </cell>
          <cell r="F561">
            <v>0</v>
          </cell>
          <cell r="G561">
            <v>0</v>
          </cell>
          <cell r="H561">
            <v>0</v>
          </cell>
          <cell r="I561">
            <v>0</v>
          </cell>
          <cell r="J561">
            <v>0</v>
          </cell>
          <cell r="K561">
            <v>0</v>
          </cell>
          <cell r="L561">
            <v>0</v>
          </cell>
          <cell r="M561">
            <v>0</v>
          </cell>
          <cell r="N561">
            <v>0</v>
          </cell>
          <cell r="O561">
            <v>8378297</v>
          </cell>
          <cell r="P561" t="str">
            <v>310231330.1000.1126031</v>
          </cell>
          <cell r="R561">
            <v>8378297</v>
          </cell>
        </row>
        <row r="562">
          <cell r="A562" t="str">
            <v>310231330.1000.1210003</v>
          </cell>
          <cell r="B562" t="str">
            <v>MATERIALES Y SUMINISTROS</v>
          </cell>
          <cell r="C562">
            <v>0</v>
          </cell>
          <cell r="D562">
            <v>0</v>
          </cell>
          <cell r="E562">
            <v>0</v>
          </cell>
          <cell r="F562">
            <v>0</v>
          </cell>
          <cell r="G562">
            <v>0</v>
          </cell>
          <cell r="H562">
            <v>0</v>
          </cell>
          <cell r="I562">
            <v>62522738</v>
          </cell>
          <cell r="J562">
            <v>0</v>
          </cell>
          <cell r="K562">
            <v>0</v>
          </cell>
          <cell r="L562">
            <v>0</v>
          </cell>
          <cell r="M562">
            <v>0</v>
          </cell>
          <cell r="N562">
            <v>0</v>
          </cell>
          <cell r="O562">
            <v>62522738</v>
          </cell>
          <cell r="P562" t="str">
            <v>310231330.1000.1210003</v>
          </cell>
          <cell r="R562">
            <v>62522738</v>
          </cell>
        </row>
        <row r="563">
          <cell r="A563" t="str">
            <v>310231330.1000.1210022</v>
          </cell>
          <cell r="B563" t="str">
            <v>COMPRA DE EQUIPO</v>
          </cell>
          <cell r="C563">
            <v>0</v>
          </cell>
          <cell r="D563">
            <v>0</v>
          </cell>
          <cell r="E563">
            <v>0</v>
          </cell>
          <cell r="F563">
            <v>0</v>
          </cell>
          <cell r="G563">
            <v>0</v>
          </cell>
          <cell r="H563">
            <v>0</v>
          </cell>
          <cell r="I563">
            <v>0</v>
          </cell>
          <cell r="J563">
            <v>3326880</v>
          </cell>
          <cell r="K563">
            <v>0</v>
          </cell>
          <cell r="L563">
            <v>0</v>
          </cell>
          <cell r="M563">
            <v>0</v>
          </cell>
          <cell r="N563">
            <v>0</v>
          </cell>
          <cell r="O563">
            <v>3326880</v>
          </cell>
          <cell r="P563" t="str">
            <v>310231330.1000.1210022</v>
          </cell>
          <cell r="R563">
            <v>3326880</v>
          </cell>
        </row>
        <row r="564">
          <cell r="A564" t="str">
            <v>310231330.1000.1214003</v>
          </cell>
          <cell r="B564" t="str">
            <v>MATERIALES Y SUMINISTROS</v>
          </cell>
          <cell r="C564">
            <v>8800085</v>
          </cell>
          <cell r="D564">
            <v>0</v>
          </cell>
          <cell r="E564">
            <v>0</v>
          </cell>
          <cell r="F564">
            <v>0</v>
          </cell>
          <cell r="G564">
            <v>0</v>
          </cell>
          <cell r="H564">
            <v>0</v>
          </cell>
          <cell r="I564">
            <v>0</v>
          </cell>
          <cell r="J564">
            <v>0</v>
          </cell>
          <cell r="K564">
            <v>0</v>
          </cell>
          <cell r="L564">
            <v>0</v>
          </cell>
          <cell r="M564">
            <v>0</v>
          </cell>
          <cell r="N564">
            <v>0</v>
          </cell>
          <cell r="O564">
            <v>8800085</v>
          </cell>
          <cell r="P564" t="str">
            <v>310231330.1000.1214003</v>
          </cell>
          <cell r="R564">
            <v>8800085</v>
          </cell>
        </row>
        <row r="565">
          <cell r="A565" t="str">
            <v>310231330.1000.1220004</v>
          </cell>
          <cell r="B565" t="str">
            <v>SERVICIO DE MANTENIMIENTO GENERAL</v>
          </cell>
          <cell r="C565">
            <v>590811209</v>
          </cell>
          <cell r="D565">
            <v>0</v>
          </cell>
          <cell r="E565">
            <v>1955880577</v>
          </cell>
          <cell r="F565">
            <v>0</v>
          </cell>
          <cell r="G565">
            <v>0</v>
          </cell>
          <cell r="H565">
            <v>0</v>
          </cell>
          <cell r="I565">
            <v>1117629411</v>
          </cell>
          <cell r="J565">
            <v>0</v>
          </cell>
          <cell r="K565">
            <v>0</v>
          </cell>
          <cell r="L565">
            <v>0</v>
          </cell>
          <cell r="M565">
            <v>0</v>
          </cell>
          <cell r="N565">
            <v>0</v>
          </cell>
          <cell r="O565">
            <v>3664321197</v>
          </cell>
          <cell r="P565" t="str">
            <v>310231330.1000.1220004</v>
          </cell>
          <cell r="R565">
            <v>3664321197</v>
          </cell>
        </row>
        <row r="566">
          <cell r="A566" t="str">
            <v>310231330.1000.1220039</v>
          </cell>
          <cell r="B566" t="str">
            <v>SERVICIOS PUBLICOS</v>
          </cell>
          <cell r="C566">
            <v>0</v>
          </cell>
          <cell r="D566">
            <v>22703798</v>
          </cell>
          <cell r="E566">
            <v>474174598</v>
          </cell>
          <cell r="F566">
            <v>0</v>
          </cell>
          <cell r="G566">
            <v>151185322</v>
          </cell>
          <cell r="H566">
            <v>0</v>
          </cell>
          <cell r="I566">
            <v>71202667</v>
          </cell>
          <cell r="J566">
            <v>0</v>
          </cell>
          <cell r="K566">
            <v>0</v>
          </cell>
          <cell r="L566">
            <v>0</v>
          </cell>
          <cell r="M566">
            <v>0</v>
          </cell>
          <cell r="N566">
            <v>0</v>
          </cell>
          <cell r="O566">
            <v>719266385</v>
          </cell>
          <cell r="P566" t="str">
            <v>310231330.1000.1220039</v>
          </cell>
          <cell r="R566">
            <v>719266385</v>
          </cell>
        </row>
        <row r="567">
          <cell r="A567" t="str">
            <v>310231330.1000.1222004</v>
          </cell>
          <cell r="B567" t="str">
            <v>SERVICIO DE MANTENIMIENTO GENERAL</v>
          </cell>
          <cell r="C567">
            <v>53616598</v>
          </cell>
          <cell r="D567">
            <v>0</v>
          </cell>
          <cell r="E567">
            <v>0</v>
          </cell>
          <cell r="F567">
            <v>0</v>
          </cell>
          <cell r="G567">
            <v>0</v>
          </cell>
          <cell r="H567">
            <v>0</v>
          </cell>
          <cell r="I567">
            <v>0</v>
          </cell>
          <cell r="J567">
            <v>0</v>
          </cell>
          <cell r="K567">
            <v>0</v>
          </cell>
          <cell r="L567">
            <v>0</v>
          </cell>
          <cell r="M567">
            <v>0</v>
          </cell>
          <cell r="N567">
            <v>0</v>
          </cell>
          <cell r="O567">
            <v>53616598</v>
          </cell>
          <cell r="P567" t="str">
            <v>310231330.1000.1222004</v>
          </cell>
          <cell r="R567">
            <v>53616598</v>
          </cell>
        </row>
        <row r="568">
          <cell r="A568" t="str">
            <v>310231330.1000.1222039</v>
          </cell>
          <cell r="B568" t="str">
            <v>SERVICIOS PUBLICOS</v>
          </cell>
          <cell r="C568">
            <v>12548840</v>
          </cell>
          <cell r="D568">
            <v>0</v>
          </cell>
          <cell r="E568">
            <v>0</v>
          </cell>
          <cell r="F568">
            <v>0</v>
          </cell>
          <cell r="G568">
            <v>0</v>
          </cell>
          <cell r="H568">
            <v>0</v>
          </cell>
          <cell r="I568">
            <v>0</v>
          </cell>
          <cell r="J568">
            <v>0</v>
          </cell>
          <cell r="K568">
            <v>0</v>
          </cell>
          <cell r="L568">
            <v>0</v>
          </cell>
          <cell r="M568">
            <v>0</v>
          </cell>
          <cell r="N568">
            <v>0</v>
          </cell>
          <cell r="O568">
            <v>12548840</v>
          </cell>
          <cell r="P568" t="str">
            <v>310231330.1000.1222039</v>
          </cell>
          <cell r="R568">
            <v>12548840</v>
          </cell>
        </row>
        <row r="569">
          <cell r="A569" t="str">
            <v>310231330.1000.1224004</v>
          </cell>
          <cell r="B569" t="str">
            <v>SERVICIO DE MANTENIMIENTO GENERAL</v>
          </cell>
          <cell r="C569">
            <v>442413704</v>
          </cell>
          <cell r="D569">
            <v>0</v>
          </cell>
          <cell r="E569">
            <v>0</v>
          </cell>
          <cell r="F569">
            <v>0</v>
          </cell>
          <cell r="G569">
            <v>0</v>
          </cell>
          <cell r="H569">
            <v>0</v>
          </cell>
          <cell r="I569">
            <v>0</v>
          </cell>
          <cell r="J569">
            <v>0</v>
          </cell>
          <cell r="K569">
            <v>0</v>
          </cell>
          <cell r="L569">
            <v>0</v>
          </cell>
          <cell r="M569">
            <v>0</v>
          </cell>
          <cell r="N569">
            <v>0</v>
          </cell>
          <cell r="O569">
            <v>442413704</v>
          </cell>
          <cell r="P569" t="str">
            <v>310231330.1000.1224004</v>
          </cell>
          <cell r="R569">
            <v>442413704</v>
          </cell>
        </row>
        <row r="570">
          <cell r="A570" t="str">
            <v>310231330.1000.1224039</v>
          </cell>
          <cell r="B570" t="str">
            <v>SERVICIOS PUBLICOS</v>
          </cell>
          <cell r="C570">
            <v>897711924</v>
          </cell>
          <cell r="D570">
            <v>0</v>
          </cell>
          <cell r="E570">
            <v>0</v>
          </cell>
          <cell r="F570">
            <v>0</v>
          </cell>
          <cell r="G570">
            <v>0</v>
          </cell>
          <cell r="H570">
            <v>0</v>
          </cell>
          <cell r="I570">
            <v>0</v>
          </cell>
          <cell r="J570">
            <v>0</v>
          </cell>
          <cell r="K570">
            <v>0</v>
          </cell>
          <cell r="L570">
            <v>0</v>
          </cell>
          <cell r="M570">
            <v>0</v>
          </cell>
          <cell r="N570">
            <v>0</v>
          </cell>
          <cell r="O570">
            <v>897711924</v>
          </cell>
          <cell r="P570" t="str">
            <v>310231330.1000.1224039</v>
          </cell>
          <cell r="R570">
            <v>897711924</v>
          </cell>
        </row>
        <row r="571">
          <cell r="A571" t="str">
            <v>310231330.1000.1226004</v>
          </cell>
          <cell r="B571" t="str">
            <v>SERVICIO DE MANTENIMIENTO GENERAL</v>
          </cell>
          <cell r="C571">
            <v>23236880</v>
          </cell>
          <cell r="D571">
            <v>0</v>
          </cell>
          <cell r="E571">
            <v>0</v>
          </cell>
          <cell r="F571">
            <v>0</v>
          </cell>
          <cell r="G571">
            <v>0</v>
          </cell>
          <cell r="H571">
            <v>0</v>
          </cell>
          <cell r="I571">
            <v>0</v>
          </cell>
          <cell r="J571">
            <v>0</v>
          </cell>
          <cell r="K571">
            <v>0</v>
          </cell>
          <cell r="L571">
            <v>0</v>
          </cell>
          <cell r="M571">
            <v>0</v>
          </cell>
          <cell r="N571">
            <v>0</v>
          </cell>
          <cell r="O571">
            <v>23236880</v>
          </cell>
          <cell r="P571" t="str">
            <v>310231330.1000.1226004</v>
          </cell>
          <cell r="R571">
            <v>23236880</v>
          </cell>
        </row>
        <row r="572">
          <cell r="A572" t="str">
            <v>310231330.1000.1230023</v>
          </cell>
          <cell r="B572" t="str">
            <v>OTROS IMPUESTOS TASAS Y MULTAS</v>
          </cell>
          <cell r="C572">
            <v>0</v>
          </cell>
          <cell r="D572">
            <v>0</v>
          </cell>
          <cell r="E572">
            <v>6500309</v>
          </cell>
          <cell r="F572">
            <v>11088555</v>
          </cell>
          <cell r="G572">
            <v>8075660</v>
          </cell>
          <cell r="H572">
            <v>8887567</v>
          </cell>
          <cell r="I572">
            <v>9764140</v>
          </cell>
          <cell r="J572">
            <v>7550413</v>
          </cell>
          <cell r="K572">
            <v>0</v>
          </cell>
          <cell r="L572">
            <v>0</v>
          </cell>
          <cell r="M572">
            <v>0</v>
          </cell>
          <cell r="N572">
            <v>0</v>
          </cell>
          <cell r="O572">
            <v>51866644</v>
          </cell>
          <cell r="P572" t="str">
            <v>310231330.1000.1230023</v>
          </cell>
          <cell r="R572">
            <v>51866644</v>
          </cell>
        </row>
        <row r="573">
          <cell r="A573" t="str">
            <v>310231330.1000.2130018</v>
          </cell>
          <cell r="B573" t="str">
            <v>USO DE FRECUENCIAS</v>
          </cell>
          <cell r="C573">
            <v>0</v>
          </cell>
          <cell r="D573">
            <v>0</v>
          </cell>
          <cell r="E573">
            <v>0</v>
          </cell>
          <cell r="F573">
            <v>0</v>
          </cell>
          <cell r="G573">
            <v>0</v>
          </cell>
          <cell r="H573">
            <v>0</v>
          </cell>
          <cell r="I573">
            <v>32636000</v>
          </cell>
          <cell r="J573">
            <v>0</v>
          </cell>
          <cell r="K573">
            <v>0</v>
          </cell>
          <cell r="L573">
            <v>0</v>
          </cell>
          <cell r="M573">
            <v>0</v>
          </cell>
          <cell r="N573">
            <v>0</v>
          </cell>
          <cell r="O573">
            <v>32636000</v>
          </cell>
          <cell r="P573" t="str">
            <v>310231330.1000.2130018</v>
          </cell>
          <cell r="R573">
            <v>32636000</v>
          </cell>
        </row>
        <row r="574">
          <cell r="A574" t="str">
            <v>310231330.1000.2210047</v>
          </cell>
          <cell r="B574" t="str">
            <v>PRODUCTOS QUIMICOS Y SIMILARES</v>
          </cell>
          <cell r="C574">
            <v>0</v>
          </cell>
          <cell r="D574">
            <v>0</v>
          </cell>
          <cell r="E574">
            <v>0</v>
          </cell>
          <cell r="F574">
            <v>0</v>
          </cell>
          <cell r="G574">
            <v>0</v>
          </cell>
          <cell r="H574">
            <v>349595558</v>
          </cell>
          <cell r="I574">
            <v>0</v>
          </cell>
          <cell r="J574">
            <v>295903430</v>
          </cell>
          <cell r="K574">
            <v>0</v>
          </cell>
          <cell r="L574">
            <v>0</v>
          </cell>
          <cell r="M574">
            <v>0</v>
          </cell>
          <cell r="N574">
            <v>0</v>
          </cell>
          <cell r="O574">
            <v>645498988</v>
          </cell>
          <cell r="P574" t="str">
            <v>310231330.1000.2210047</v>
          </cell>
          <cell r="R574">
            <v>645498988</v>
          </cell>
        </row>
        <row r="575">
          <cell r="A575" t="str">
            <v>310231330.1000.41363102010</v>
          </cell>
          <cell r="B575" t="str">
            <v>OBRAS CONT. AGUAS RESID. EN CANALES Y BOMBE. PROVI</v>
          </cell>
          <cell r="C575">
            <v>11311012</v>
          </cell>
          <cell r="D575">
            <v>0</v>
          </cell>
          <cell r="E575">
            <v>0</v>
          </cell>
          <cell r="F575">
            <v>0</v>
          </cell>
          <cell r="G575">
            <v>0</v>
          </cell>
          <cell r="H575">
            <v>0</v>
          </cell>
          <cell r="I575">
            <v>0</v>
          </cell>
          <cell r="J575">
            <v>0</v>
          </cell>
          <cell r="K575">
            <v>0</v>
          </cell>
          <cell r="L575">
            <v>0</v>
          </cell>
          <cell r="M575">
            <v>0</v>
          </cell>
          <cell r="N575">
            <v>0</v>
          </cell>
          <cell r="O575">
            <v>11311012</v>
          </cell>
          <cell r="P575" t="str">
            <v>310231330.1000.41363102010</v>
          </cell>
          <cell r="R575">
            <v>11311012</v>
          </cell>
        </row>
        <row r="576">
          <cell r="A576" t="str">
            <v>310231330.1000.41363102048</v>
          </cell>
          <cell r="B576" t="str">
            <v>OPTIMIZACION Y MEJORAMIENTO DEL SISTEMA DE TRATAMIENTO FASE 2</v>
          </cell>
          <cell r="C576">
            <v>1067981022</v>
          </cell>
          <cell r="D576">
            <v>0</v>
          </cell>
          <cell r="E576">
            <v>0</v>
          </cell>
          <cell r="F576">
            <v>0</v>
          </cell>
          <cell r="G576">
            <v>0</v>
          </cell>
          <cell r="H576">
            <v>0</v>
          </cell>
          <cell r="I576">
            <v>0</v>
          </cell>
          <cell r="J576">
            <v>-158963204</v>
          </cell>
          <cell r="K576">
            <v>0</v>
          </cell>
          <cell r="L576">
            <v>0</v>
          </cell>
          <cell r="M576">
            <v>0</v>
          </cell>
          <cell r="N576">
            <v>0</v>
          </cell>
          <cell r="O576">
            <v>909017818</v>
          </cell>
          <cell r="P576" t="str">
            <v>310231330.1000.41363102048</v>
          </cell>
          <cell r="R576">
            <v>909017818</v>
          </cell>
        </row>
        <row r="577">
          <cell r="A577" t="str">
            <v>310231330.1000.41363102055</v>
          </cell>
          <cell r="B577" t="str">
            <v>OPTIMIZACION Y MEJORAMIENTO SISTEMA TRATAMIENTO FASE 3</v>
          </cell>
          <cell r="C577">
            <v>24044387</v>
          </cell>
          <cell r="D577">
            <v>0</v>
          </cell>
          <cell r="E577">
            <v>0</v>
          </cell>
          <cell r="F577">
            <v>0</v>
          </cell>
          <cell r="G577">
            <v>0</v>
          </cell>
          <cell r="H577">
            <v>0</v>
          </cell>
          <cell r="I577">
            <v>0</v>
          </cell>
          <cell r="J577">
            <v>0</v>
          </cell>
          <cell r="K577">
            <v>0</v>
          </cell>
          <cell r="L577">
            <v>0</v>
          </cell>
          <cell r="M577">
            <v>0</v>
          </cell>
          <cell r="N577">
            <v>0</v>
          </cell>
          <cell r="O577">
            <v>24044387</v>
          </cell>
          <cell r="P577" t="str">
            <v>310231330.1000.41363102055</v>
          </cell>
          <cell r="R577">
            <v>24044387</v>
          </cell>
        </row>
        <row r="578">
          <cell r="A578" t="str">
            <v>310231410.1000.1120031</v>
          </cell>
          <cell r="B578" t="str">
            <v>HONORARIOS Y REMUNERACIÓN SERV-TÉCNICOS</v>
          </cell>
          <cell r="C578">
            <v>152587684.05000001</v>
          </cell>
          <cell r="D578">
            <v>0</v>
          </cell>
          <cell r="E578">
            <v>0</v>
          </cell>
          <cell r="F578">
            <v>0</v>
          </cell>
          <cell r="G578">
            <v>0</v>
          </cell>
          <cell r="H578">
            <v>0</v>
          </cell>
          <cell r="I578">
            <v>0</v>
          </cell>
          <cell r="J578">
            <v>30020000</v>
          </cell>
          <cell r="K578">
            <v>0</v>
          </cell>
          <cell r="L578">
            <v>0</v>
          </cell>
          <cell r="M578">
            <v>0</v>
          </cell>
          <cell r="N578">
            <v>0</v>
          </cell>
          <cell r="O578">
            <v>182607684.05000001</v>
          </cell>
          <cell r="P578" t="str">
            <v>310231410.1000.1120031</v>
          </cell>
          <cell r="R578">
            <v>182607684.05000001</v>
          </cell>
        </row>
        <row r="579">
          <cell r="A579" t="str">
            <v>310231410.1000.1122031</v>
          </cell>
          <cell r="B579" t="str">
            <v>HONORARIOS Y REMUNERACIÓN SERV-TÉCNICOS</v>
          </cell>
          <cell r="C579">
            <v>14401205</v>
          </cell>
          <cell r="D579">
            <v>0</v>
          </cell>
          <cell r="E579">
            <v>-13249907</v>
          </cell>
          <cell r="F579">
            <v>0</v>
          </cell>
          <cell r="G579">
            <v>0</v>
          </cell>
          <cell r="H579">
            <v>0</v>
          </cell>
          <cell r="I579">
            <v>0</v>
          </cell>
          <cell r="J579">
            <v>0</v>
          </cell>
          <cell r="K579">
            <v>0</v>
          </cell>
          <cell r="L579">
            <v>0</v>
          </cell>
          <cell r="M579">
            <v>0</v>
          </cell>
          <cell r="N579">
            <v>0</v>
          </cell>
          <cell r="O579">
            <v>1151298</v>
          </cell>
          <cell r="P579" t="str">
            <v>310231410.1000.1122031</v>
          </cell>
          <cell r="R579">
            <v>1151298</v>
          </cell>
        </row>
        <row r="580">
          <cell r="A580" t="str">
            <v>310231410.1000.1126031</v>
          </cell>
          <cell r="B580" t="str">
            <v>HONORARIOS Y REMUNERACIÓN SERV-TÉCNICOS</v>
          </cell>
          <cell r="C580">
            <v>14227242</v>
          </cell>
          <cell r="D580">
            <v>0</v>
          </cell>
          <cell r="E580">
            <v>0</v>
          </cell>
          <cell r="F580">
            <v>0</v>
          </cell>
          <cell r="G580">
            <v>0</v>
          </cell>
          <cell r="H580">
            <v>0</v>
          </cell>
          <cell r="I580">
            <v>0</v>
          </cell>
          <cell r="J580">
            <v>0</v>
          </cell>
          <cell r="K580">
            <v>0</v>
          </cell>
          <cell r="L580">
            <v>0</v>
          </cell>
          <cell r="M580">
            <v>0</v>
          </cell>
          <cell r="N580">
            <v>0</v>
          </cell>
          <cell r="O580">
            <v>14227242</v>
          </cell>
          <cell r="P580" t="str">
            <v>310231410.1000.1126031</v>
          </cell>
          <cell r="R580">
            <v>14227242</v>
          </cell>
        </row>
        <row r="581">
          <cell r="A581" t="str">
            <v>310231410.1000.1220004</v>
          </cell>
          <cell r="B581" t="str">
            <v>SERVICIO DE MANTENIMIENTO GENERAL</v>
          </cell>
          <cell r="C581">
            <v>4250000</v>
          </cell>
          <cell r="D581">
            <v>0</v>
          </cell>
          <cell r="E581">
            <v>0</v>
          </cell>
          <cell r="F581">
            <v>0</v>
          </cell>
          <cell r="G581">
            <v>0</v>
          </cell>
          <cell r="H581">
            <v>0</v>
          </cell>
          <cell r="I581">
            <v>0</v>
          </cell>
          <cell r="J581">
            <v>0</v>
          </cell>
          <cell r="K581">
            <v>0</v>
          </cell>
          <cell r="L581">
            <v>0</v>
          </cell>
          <cell r="M581">
            <v>0</v>
          </cell>
          <cell r="N581">
            <v>0</v>
          </cell>
          <cell r="O581">
            <v>4250000</v>
          </cell>
          <cell r="P581" t="str">
            <v>310231410.1000.1220004</v>
          </cell>
          <cell r="R581">
            <v>4250000</v>
          </cell>
        </row>
        <row r="582">
          <cell r="A582" t="str">
            <v>310231410.1000.1220039</v>
          </cell>
          <cell r="B582" t="str">
            <v>SERVICIOS PUBLICOS</v>
          </cell>
          <cell r="C582">
            <v>0</v>
          </cell>
          <cell r="D582">
            <v>0</v>
          </cell>
          <cell r="E582">
            <v>0</v>
          </cell>
          <cell r="F582">
            <v>0</v>
          </cell>
          <cell r="G582">
            <v>0</v>
          </cell>
          <cell r="H582">
            <v>0</v>
          </cell>
          <cell r="I582">
            <v>0</v>
          </cell>
          <cell r="J582">
            <v>52890965</v>
          </cell>
          <cell r="K582">
            <v>0</v>
          </cell>
          <cell r="L582">
            <v>0</v>
          </cell>
          <cell r="M582">
            <v>0</v>
          </cell>
          <cell r="N582">
            <v>0</v>
          </cell>
          <cell r="O582">
            <v>52890965</v>
          </cell>
          <cell r="P582" t="str">
            <v>310231410.1000.1220039</v>
          </cell>
          <cell r="R582">
            <v>52890965</v>
          </cell>
        </row>
        <row r="583">
          <cell r="A583" t="str">
            <v>310231410.1000.41243102018</v>
          </cell>
          <cell r="B583" t="str">
            <v>EXPANSION DEL SERVICIO DE ALCANTARILLADO FASE 2</v>
          </cell>
          <cell r="C583">
            <v>254600000</v>
          </cell>
          <cell r="D583">
            <v>0</v>
          </cell>
          <cell r="E583">
            <v>0</v>
          </cell>
          <cell r="F583">
            <v>0</v>
          </cell>
          <cell r="G583">
            <v>0</v>
          </cell>
          <cell r="H583">
            <v>0</v>
          </cell>
          <cell r="I583">
            <v>0</v>
          </cell>
          <cell r="J583">
            <v>0</v>
          </cell>
          <cell r="K583">
            <v>0</v>
          </cell>
          <cell r="L583">
            <v>0</v>
          </cell>
          <cell r="M583">
            <v>0</v>
          </cell>
          <cell r="N583">
            <v>0</v>
          </cell>
          <cell r="O583">
            <v>254600000</v>
          </cell>
          <cell r="P583" t="str">
            <v>310231410.1000.41243102018</v>
          </cell>
          <cell r="R583">
            <v>254600000</v>
          </cell>
        </row>
        <row r="584">
          <cell r="A584" t="str">
            <v>310231410.1000.41303102054</v>
          </cell>
          <cell r="B584" t="str">
            <v>REPOSICION DE REDES DE ALCANTARILLADO EN CORREDORES DEL STM MIO FASE 2</v>
          </cell>
          <cell r="C584">
            <v>214933901</v>
          </cell>
          <cell r="D584">
            <v>9194800000</v>
          </cell>
          <cell r="E584">
            <v>0</v>
          </cell>
          <cell r="F584">
            <v>0</v>
          </cell>
          <cell r="G584">
            <v>0</v>
          </cell>
          <cell r="H584">
            <v>0</v>
          </cell>
          <cell r="I584">
            <v>0</v>
          </cell>
          <cell r="J584">
            <v>0</v>
          </cell>
          <cell r="K584">
            <v>0</v>
          </cell>
          <cell r="L584">
            <v>0</v>
          </cell>
          <cell r="M584">
            <v>0</v>
          </cell>
          <cell r="N584">
            <v>0</v>
          </cell>
          <cell r="O584">
            <v>9409733901</v>
          </cell>
          <cell r="P584" t="str">
            <v>310231410.1000.41303102054</v>
          </cell>
          <cell r="R584">
            <v>9409733901</v>
          </cell>
        </row>
        <row r="585">
          <cell r="A585" t="str">
            <v>310231410.1000.41303102073</v>
          </cell>
          <cell r="B585" t="str">
            <v>OPTIMIZACION CANALES Y COLECTORES FASE 4</v>
          </cell>
          <cell r="C585">
            <v>155534928</v>
          </cell>
          <cell r="D585">
            <v>0</v>
          </cell>
          <cell r="E585">
            <v>0</v>
          </cell>
          <cell r="F585">
            <v>0</v>
          </cell>
          <cell r="G585">
            <v>0</v>
          </cell>
          <cell r="H585">
            <v>0</v>
          </cell>
          <cell r="I585">
            <v>0</v>
          </cell>
          <cell r="J585">
            <v>0</v>
          </cell>
          <cell r="K585">
            <v>0</v>
          </cell>
          <cell r="L585">
            <v>0</v>
          </cell>
          <cell r="M585">
            <v>0</v>
          </cell>
          <cell r="N585">
            <v>0</v>
          </cell>
          <cell r="O585">
            <v>155534928</v>
          </cell>
          <cell r="P585" t="str">
            <v>310231410.1000.41303102073</v>
          </cell>
          <cell r="R585">
            <v>155534928</v>
          </cell>
        </row>
        <row r="586">
          <cell r="A586" t="str">
            <v>310231410.1000.41303102076</v>
          </cell>
          <cell r="B586" t="str">
            <v>REPOSICION DE REDES SECUNDARIAS DE ALCANTARILLADO FASE 4</v>
          </cell>
          <cell r="C586">
            <v>103950633</v>
          </cell>
          <cell r="D586">
            <v>0</v>
          </cell>
          <cell r="E586">
            <v>0</v>
          </cell>
          <cell r="F586">
            <v>39989319</v>
          </cell>
          <cell r="G586">
            <v>0</v>
          </cell>
          <cell r="H586">
            <v>0</v>
          </cell>
          <cell r="I586">
            <v>0</v>
          </cell>
          <cell r="J586">
            <v>14558542118</v>
          </cell>
          <cell r="K586">
            <v>0</v>
          </cell>
          <cell r="L586">
            <v>0</v>
          </cell>
          <cell r="M586">
            <v>0</v>
          </cell>
          <cell r="N586">
            <v>0</v>
          </cell>
          <cell r="O586">
            <v>14702482070</v>
          </cell>
          <cell r="P586" t="str">
            <v>310231410.1000.41303102076</v>
          </cell>
          <cell r="R586">
            <v>14702482070</v>
          </cell>
        </row>
        <row r="587">
          <cell r="A587" t="str">
            <v>310231410.1000.41323102054</v>
          </cell>
          <cell r="B587" t="str">
            <v>REPOSICION DE REDES DE ALCANTARILLADO EN CORREDORES DEL STM MIO FASE 2</v>
          </cell>
          <cell r="C587">
            <v>13802232</v>
          </cell>
          <cell r="D587">
            <v>0</v>
          </cell>
          <cell r="E587">
            <v>-6545703</v>
          </cell>
          <cell r="F587">
            <v>-3394952</v>
          </cell>
          <cell r="G587">
            <v>0</v>
          </cell>
          <cell r="H587">
            <v>0</v>
          </cell>
          <cell r="I587">
            <v>0</v>
          </cell>
          <cell r="J587">
            <v>0</v>
          </cell>
          <cell r="K587">
            <v>0</v>
          </cell>
          <cell r="L587">
            <v>0</v>
          </cell>
          <cell r="M587">
            <v>0</v>
          </cell>
          <cell r="N587">
            <v>0</v>
          </cell>
          <cell r="O587">
            <v>3861577</v>
          </cell>
          <cell r="P587" t="str">
            <v>310231410.1000.41323102054</v>
          </cell>
          <cell r="R587">
            <v>3861577</v>
          </cell>
        </row>
        <row r="588">
          <cell r="A588" t="str">
            <v>310231410.1000.41323102056</v>
          </cell>
          <cell r="B588" t="str">
            <v>OPTIMIZACION CANALES Y COLECTORES FASE 3</v>
          </cell>
          <cell r="C588">
            <v>24453173</v>
          </cell>
          <cell r="D588">
            <v>0</v>
          </cell>
          <cell r="E588">
            <v>-5473643</v>
          </cell>
          <cell r="F588">
            <v>0</v>
          </cell>
          <cell r="G588">
            <v>0</v>
          </cell>
          <cell r="H588">
            <v>0</v>
          </cell>
          <cell r="I588">
            <v>0</v>
          </cell>
          <cell r="J588">
            <v>0</v>
          </cell>
          <cell r="K588">
            <v>0</v>
          </cell>
          <cell r="L588">
            <v>0</v>
          </cell>
          <cell r="M588">
            <v>0</v>
          </cell>
          <cell r="N588">
            <v>0</v>
          </cell>
          <cell r="O588">
            <v>18979530</v>
          </cell>
          <cell r="P588" t="str">
            <v>310231410.1000.41323102056</v>
          </cell>
          <cell r="R588">
            <v>18979530</v>
          </cell>
        </row>
        <row r="589">
          <cell r="A589" t="str">
            <v>310231410.1000.41323102059</v>
          </cell>
          <cell r="B589" t="str">
            <v>REPOSICION REDES SECUNDARIAS ALCANTARILLADO FASE 3</v>
          </cell>
          <cell r="C589">
            <v>106691052.7</v>
          </cell>
          <cell r="D589">
            <v>0</v>
          </cell>
          <cell r="E589">
            <v>-3014906.5</v>
          </cell>
          <cell r="F589">
            <v>-3394954</v>
          </cell>
          <cell r="G589">
            <v>0</v>
          </cell>
          <cell r="H589">
            <v>0</v>
          </cell>
          <cell r="I589">
            <v>-47430</v>
          </cell>
          <cell r="J589">
            <v>-46594</v>
          </cell>
          <cell r="K589">
            <v>0</v>
          </cell>
          <cell r="L589">
            <v>0</v>
          </cell>
          <cell r="M589">
            <v>0</v>
          </cell>
          <cell r="N589">
            <v>0</v>
          </cell>
          <cell r="O589">
            <v>100187168.2</v>
          </cell>
          <cell r="P589" t="str">
            <v>310231410.1000.41323102059</v>
          </cell>
          <cell r="R589">
            <v>100187168.2</v>
          </cell>
        </row>
        <row r="590">
          <cell r="A590" t="str">
            <v>310231410.1000.41363102050</v>
          </cell>
          <cell r="B590" t="str">
            <v>REPOSICION REDES SECUNDARIAS ALCANTARILLADO FASE 2</v>
          </cell>
          <cell r="C590">
            <v>3563900</v>
          </cell>
          <cell r="D590">
            <v>0</v>
          </cell>
          <cell r="E590">
            <v>-3563900</v>
          </cell>
          <cell r="F590">
            <v>0</v>
          </cell>
          <cell r="G590">
            <v>0</v>
          </cell>
          <cell r="H590">
            <v>0</v>
          </cell>
          <cell r="I590">
            <v>0</v>
          </cell>
          <cell r="J590">
            <v>0</v>
          </cell>
          <cell r="K590">
            <v>0</v>
          </cell>
          <cell r="L590">
            <v>0</v>
          </cell>
          <cell r="M590">
            <v>0</v>
          </cell>
          <cell r="N590">
            <v>0</v>
          </cell>
          <cell r="O590">
            <v>0</v>
          </cell>
          <cell r="P590" t="str">
            <v>310231410.1000.41363102050</v>
          </cell>
          <cell r="R590">
            <v>0</v>
          </cell>
        </row>
        <row r="591">
          <cell r="A591" t="str">
            <v>310231410.1000.41363102051</v>
          </cell>
          <cell r="B591" t="str">
            <v>OPTIMIZACION CANALES Y COLECTORES FASE 2</v>
          </cell>
          <cell r="C591">
            <v>7361559</v>
          </cell>
          <cell r="D591">
            <v>0</v>
          </cell>
          <cell r="E591">
            <v>-7361559</v>
          </cell>
          <cell r="F591">
            <v>0</v>
          </cell>
          <cell r="G591">
            <v>0</v>
          </cell>
          <cell r="H591">
            <v>0</v>
          </cell>
          <cell r="I591">
            <v>0</v>
          </cell>
          <cell r="J591">
            <v>0</v>
          </cell>
          <cell r="K591">
            <v>0</v>
          </cell>
          <cell r="L591">
            <v>0</v>
          </cell>
          <cell r="M591">
            <v>0</v>
          </cell>
          <cell r="N591">
            <v>0</v>
          </cell>
          <cell r="O591">
            <v>0</v>
          </cell>
          <cell r="P591" t="str">
            <v>310231410.1000.41363102051</v>
          </cell>
          <cell r="R591">
            <v>0</v>
          </cell>
        </row>
        <row r="592">
          <cell r="A592" t="str">
            <v>310231410.1000.41363102056</v>
          </cell>
          <cell r="B592" t="str">
            <v>OPTIMIZACION CANALES Y COLECTORES FASE 3</v>
          </cell>
          <cell r="C592">
            <v>17277942</v>
          </cell>
          <cell r="D592">
            <v>0</v>
          </cell>
          <cell r="E592">
            <v>0</v>
          </cell>
          <cell r="F592">
            <v>0</v>
          </cell>
          <cell r="G592">
            <v>0</v>
          </cell>
          <cell r="H592">
            <v>-17277942</v>
          </cell>
          <cell r="I592">
            <v>0</v>
          </cell>
          <cell r="J592">
            <v>0</v>
          </cell>
          <cell r="K592">
            <v>0</v>
          </cell>
          <cell r="L592">
            <v>0</v>
          </cell>
          <cell r="M592">
            <v>0</v>
          </cell>
          <cell r="N592">
            <v>0</v>
          </cell>
          <cell r="O592">
            <v>0</v>
          </cell>
          <cell r="P592" t="str">
            <v>310231410.1000.41363102056</v>
          </cell>
          <cell r="R592">
            <v>0</v>
          </cell>
        </row>
        <row r="593">
          <cell r="A593" t="str">
            <v>310231410.1000.41363102059</v>
          </cell>
          <cell r="B593" t="str">
            <v>REPOSICION REDES SECUNDARIAS ALCANTARILLADO FASE 3</v>
          </cell>
          <cell r="C593">
            <v>68506612</v>
          </cell>
          <cell r="D593">
            <v>0</v>
          </cell>
          <cell r="E593">
            <v>-349622</v>
          </cell>
          <cell r="F593">
            <v>0</v>
          </cell>
          <cell r="G593">
            <v>0</v>
          </cell>
          <cell r="H593">
            <v>0</v>
          </cell>
          <cell r="I593">
            <v>0</v>
          </cell>
          <cell r="J593">
            <v>-68156990</v>
          </cell>
          <cell r="K593">
            <v>0</v>
          </cell>
          <cell r="L593">
            <v>0</v>
          </cell>
          <cell r="M593">
            <v>0</v>
          </cell>
          <cell r="N593">
            <v>0</v>
          </cell>
          <cell r="O593">
            <v>0</v>
          </cell>
          <cell r="P593" t="str">
            <v>310231410.1000.41363102059</v>
          </cell>
          <cell r="R593">
            <v>0</v>
          </cell>
        </row>
        <row r="594">
          <cell r="A594" t="str">
            <v>310231410.1000.41383102059</v>
          </cell>
          <cell r="B594" t="str">
            <v>REPOSICION REDES SECUNDARIAS ALCANTARILLADO FASE 3</v>
          </cell>
          <cell r="C594">
            <v>85744595</v>
          </cell>
          <cell r="D594">
            <v>0</v>
          </cell>
          <cell r="E594">
            <v>0</v>
          </cell>
          <cell r="F594">
            <v>0</v>
          </cell>
          <cell r="G594">
            <v>0</v>
          </cell>
          <cell r="H594">
            <v>0</v>
          </cell>
          <cell r="I594">
            <v>0</v>
          </cell>
          <cell r="J594">
            <v>0</v>
          </cell>
          <cell r="K594">
            <v>0</v>
          </cell>
          <cell r="L594">
            <v>0</v>
          </cell>
          <cell r="M594">
            <v>0</v>
          </cell>
          <cell r="N594">
            <v>0</v>
          </cell>
          <cell r="O594">
            <v>85744595</v>
          </cell>
          <cell r="P594" t="str">
            <v>310231410.1000.41383102059</v>
          </cell>
          <cell r="R594">
            <v>85744595</v>
          </cell>
        </row>
        <row r="595">
          <cell r="A595" t="str">
            <v>310231410.2000.41363102052</v>
          </cell>
          <cell r="B595" t="str">
            <v>REPOSICION REDES ALCANTARILLADO EN LOS BARRIOS GRANADA  Y JUANAMBU</v>
          </cell>
          <cell r="C595">
            <v>2567721236</v>
          </cell>
          <cell r="D595">
            <v>0</v>
          </cell>
          <cell r="E595">
            <v>0</v>
          </cell>
          <cell r="F595">
            <v>0</v>
          </cell>
          <cell r="G595">
            <v>0</v>
          </cell>
          <cell r="H595">
            <v>0</v>
          </cell>
          <cell r="I595">
            <v>0</v>
          </cell>
          <cell r="J595">
            <v>0</v>
          </cell>
          <cell r="K595">
            <v>0</v>
          </cell>
          <cell r="L595">
            <v>0</v>
          </cell>
          <cell r="M595">
            <v>0</v>
          </cell>
          <cell r="N595">
            <v>0</v>
          </cell>
          <cell r="O595">
            <v>2567721236</v>
          </cell>
          <cell r="P595" t="str">
            <v>310231410.2000.41363102052</v>
          </cell>
          <cell r="R595">
            <v>2567721236</v>
          </cell>
        </row>
        <row r="596">
          <cell r="A596" t="str">
            <v>310231410.4015.41303102069</v>
          </cell>
          <cell r="B596" t="str">
            <v>ESTABILIZACION DIQUE RIO CAUCA EST.BOMBEO PASO COMERCIO</v>
          </cell>
          <cell r="C596">
            <v>0</v>
          </cell>
          <cell r="D596">
            <v>0</v>
          </cell>
          <cell r="E596">
            <v>0</v>
          </cell>
          <cell r="F596">
            <v>0</v>
          </cell>
          <cell r="G596">
            <v>0</v>
          </cell>
          <cell r="H596">
            <v>0</v>
          </cell>
          <cell r="I596">
            <v>0</v>
          </cell>
          <cell r="J596">
            <v>17538050512</v>
          </cell>
          <cell r="K596">
            <v>0</v>
          </cell>
          <cell r="L596">
            <v>0</v>
          </cell>
          <cell r="M596">
            <v>0</v>
          </cell>
          <cell r="N596">
            <v>0</v>
          </cell>
          <cell r="O596">
            <v>17538050512</v>
          </cell>
          <cell r="P596" t="str">
            <v>310231410.4015.41303102069</v>
          </cell>
          <cell r="R596">
            <v>17538050512</v>
          </cell>
        </row>
        <row r="597">
          <cell r="A597" t="str">
            <v>310231420.1000.1120031</v>
          </cell>
          <cell r="B597" t="str">
            <v>HONORARIOS Y REMUNERACIÓN SERV-TÉCNICOS</v>
          </cell>
          <cell r="C597">
            <v>27538978</v>
          </cell>
          <cell r="D597">
            <v>0</v>
          </cell>
          <cell r="E597">
            <v>0</v>
          </cell>
          <cell r="F597">
            <v>0</v>
          </cell>
          <cell r="G597">
            <v>0</v>
          </cell>
          <cell r="H597">
            <v>0</v>
          </cell>
          <cell r="I597">
            <v>0</v>
          </cell>
          <cell r="J597">
            <v>0</v>
          </cell>
          <cell r="K597">
            <v>0</v>
          </cell>
          <cell r="L597">
            <v>0</v>
          </cell>
          <cell r="M597">
            <v>0</v>
          </cell>
          <cell r="N597">
            <v>0</v>
          </cell>
          <cell r="O597">
            <v>27538978</v>
          </cell>
          <cell r="P597" t="str">
            <v>310231420.1000.1120031</v>
          </cell>
          <cell r="R597">
            <v>27538978</v>
          </cell>
        </row>
        <row r="598">
          <cell r="A598" t="str">
            <v>310231420.1000.1122031</v>
          </cell>
          <cell r="B598" t="str">
            <v>HONORARIOS Y REMUNERACIÓN SERV-TÉCNICOS</v>
          </cell>
          <cell r="C598">
            <v>8511112</v>
          </cell>
          <cell r="D598">
            <v>0</v>
          </cell>
          <cell r="E598">
            <v>0</v>
          </cell>
          <cell r="F598">
            <v>0</v>
          </cell>
          <cell r="G598">
            <v>0</v>
          </cell>
          <cell r="H598">
            <v>0</v>
          </cell>
          <cell r="I598">
            <v>0</v>
          </cell>
          <cell r="J598">
            <v>0</v>
          </cell>
          <cell r="K598">
            <v>0</v>
          </cell>
          <cell r="L598">
            <v>0</v>
          </cell>
          <cell r="M598">
            <v>0</v>
          </cell>
          <cell r="N598">
            <v>0</v>
          </cell>
          <cell r="O598">
            <v>8511112</v>
          </cell>
          <cell r="P598" t="str">
            <v>310231420.1000.1122031</v>
          </cell>
          <cell r="R598">
            <v>8511112</v>
          </cell>
        </row>
        <row r="599">
          <cell r="A599" t="str">
            <v>310231420.1000.1126031</v>
          </cell>
          <cell r="B599" t="str">
            <v>HONORARIOS Y REMUNERACIÓN SERV-TÉCNICOS</v>
          </cell>
          <cell r="C599">
            <v>52321</v>
          </cell>
          <cell r="D599">
            <v>0</v>
          </cell>
          <cell r="E599">
            <v>0</v>
          </cell>
          <cell r="F599">
            <v>0</v>
          </cell>
          <cell r="G599">
            <v>0</v>
          </cell>
          <cell r="H599">
            <v>0</v>
          </cell>
          <cell r="I599">
            <v>0</v>
          </cell>
          <cell r="J599">
            <v>0</v>
          </cell>
          <cell r="K599">
            <v>0</v>
          </cell>
          <cell r="L599">
            <v>0</v>
          </cell>
          <cell r="M599">
            <v>0</v>
          </cell>
          <cell r="N599">
            <v>0</v>
          </cell>
          <cell r="O599">
            <v>52321</v>
          </cell>
          <cell r="P599" t="str">
            <v>310231420.1000.1126031</v>
          </cell>
          <cell r="R599">
            <v>52321</v>
          </cell>
        </row>
        <row r="600">
          <cell r="A600" t="str">
            <v>310231420.1000.1210003</v>
          </cell>
          <cell r="B600" t="str">
            <v>MATERIALES Y SUMINISTROS</v>
          </cell>
          <cell r="C600">
            <v>0</v>
          </cell>
          <cell r="D600">
            <v>0</v>
          </cell>
          <cell r="E600">
            <v>0</v>
          </cell>
          <cell r="F600">
            <v>0</v>
          </cell>
          <cell r="G600">
            <v>0</v>
          </cell>
          <cell r="H600">
            <v>0</v>
          </cell>
          <cell r="I600">
            <v>549996</v>
          </cell>
          <cell r="J600">
            <v>0</v>
          </cell>
          <cell r="K600">
            <v>0</v>
          </cell>
          <cell r="L600">
            <v>0</v>
          </cell>
          <cell r="M600">
            <v>0</v>
          </cell>
          <cell r="N600">
            <v>0</v>
          </cell>
          <cell r="O600">
            <v>549996</v>
          </cell>
          <cell r="P600" t="str">
            <v>310231420.1000.1210003</v>
          </cell>
          <cell r="R600">
            <v>549996</v>
          </cell>
        </row>
        <row r="601">
          <cell r="A601" t="str">
            <v>310231420.4015.41303102070</v>
          </cell>
          <cell r="B601" t="str">
            <v>MEJORAMIENTO HIDRAULICO LAGUNA PONDAJE SUR</v>
          </cell>
          <cell r="C601">
            <v>0</v>
          </cell>
          <cell r="D601">
            <v>0</v>
          </cell>
          <cell r="E601">
            <v>0</v>
          </cell>
          <cell r="F601">
            <v>0</v>
          </cell>
          <cell r="G601">
            <v>0</v>
          </cell>
          <cell r="H601">
            <v>0</v>
          </cell>
          <cell r="I601">
            <v>0</v>
          </cell>
          <cell r="J601">
            <v>20582668018</v>
          </cell>
          <cell r="K601">
            <v>0</v>
          </cell>
          <cell r="L601">
            <v>0</v>
          </cell>
          <cell r="M601">
            <v>0</v>
          </cell>
          <cell r="N601">
            <v>0</v>
          </cell>
          <cell r="O601">
            <v>20582668018</v>
          </cell>
          <cell r="P601" t="str">
            <v>310231420.4015.41303102070</v>
          </cell>
          <cell r="R601">
            <v>20582668018</v>
          </cell>
        </row>
        <row r="602">
          <cell r="A602" t="str">
            <v>310231430.1000.1120031</v>
          </cell>
          <cell r="B602" t="str">
            <v>HONORARIOS Y REMUNERACIÓN SERV-TÉCNICOS</v>
          </cell>
          <cell r="C602">
            <v>0</v>
          </cell>
          <cell r="D602">
            <v>0</v>
          </cell>
          <cell r="E602">
            <v>0</v>
          </cell>
          <cell r="F602">
            <v>0</v>
          </cell>
          <cell r="G602">
            <v>124261153</v>
          </cell>
          <cell r="H602">
            <v>3250001</v>
          </cell>
          <cell r="I602">
            <v>0</v>
          </cell>
          <cell r="J602">
            <v>18000000</v>
          </cell>
          <cell r="K602">
            <v>0</v>
          </cell>
          <cell r="L602">
            <v>0</v>
          </cell>
          <cell r="M602">
            <v>0</v>
          </cell>
          <cell r="N602">
            <v>0</v>
          </cell>
          <cell r="O602">
            <v>145511154</v>
          </cell>
          <cell r="P602" t="str">
            <v>310231430.1000.1120031</v>
          </cell>
          <cell r="R602">
            <v>145511154</v>
          </cell>
        </row>
        <row r="603">
          <cell r="A603" t="str">
            <v>310231430.1000.1210003</v>
          </cell>
          <cell r="B603" t="str">
            <v>MATERIALES Y SUMINISTROS</v>
          </cell>
          <cell r="C603">
            <v>0</v>
          </cell>
          <cell r="D603">
            <v>0</v>
          </cell>
          <cell r="E603">
            <v>0</v>
          </cell>
          <cell r="F603">
            <v>0</v>
          </cell>
          <cell r="G603">
            <v>0</v>
          </cell>
          <cell r="H603">
            <v>0</v>
          </cell>
          <cell r="I603">
            <v>1920895</v>
          </cell>
          <cell r="J603">
            <v>0</v>
          </cell>
          <cell r="K603">
            <v>0</v>
          </cell>
          <cell r="L603">
            <v>0</v>
          </cell>
          <cell r="M603">
            <v>0</v>
          </cell>
          <cell r="N603">
            <v>0</v>
          </cell>
          <cell r="O603">
            <v>1920895</v>
          </cell>
          <cell r="P603" t="str">
            <v>310231430.1000.1210003</v>
          </cell>
          <cell r="R603">
            <v>1920895</v>
          </cell>
        </row>
        <row r="604">
          <cell r="A604" t="str">
            <v>310231430.1000.1230023</v>
          </cell>
          <cell r="B604" t="str">
            <v>OTROS IMPUESTOS TASAS Y MULTAS</v>
          </cell>
          <cell r="C604">
            <v>0</v>
          </cell>
          <cell r="D604">
            <v>0</v>
          </cell>
          <cell r="E604">
            <v>0</v>
          </cell>
          <cell r="F604">
            <v>0</v>
          </cell>
          <cell r="G604">
            <v>3300366965</v>
          </cell>
          <cell r="H604">
            <v>8291675</v>
          </cell>
          <cell r="I604">
            <v>2927111230</v>
          </cell>
          <cell r="J604">
            <v>45532578</v>
          </cell>
          <cell r="K604">
            <v>0</v>
          </cell>
          <cell r="L604">
            <v>0</v>
          </cell>
          <cell r="M604">
            <v>0</v>
          </cell>
          <cell r="N604">
            <v>0</v>
          </cell>
          <cell r="O604">
            <v>6281302448</v>
          </cell>
          <cell r="P604" t="str">
            <v>310231430.1000.1230023</v>
          </cell>
          <cell r="R604">
            <v>6281302448</v>
          </cell>
        </row>
        <row r="605">
          <cell r="A605" t="str">
            <v>310231430.1000.1232023</v>
          </cell>
          <cell r="B605" t="str">
            <v>OTROS IMPUESTOS TASAS Y MULTAS</v>
          </cell>
          <cell r="C605">
            <v>38152022</v>
          </cell>
          <cell r="D605">
            <v>0</v>
          </cell>
          <cell r="E605">
            <v>0</v>
          </cell>
          <cell r="F605">
            <v>0</v>
          </cell>
          <cell r="G605">
            <v>0</v>
          </cell>
          <cell r="H605">
            <v>0</v>
          </cell>
          <cell r="I605">
            <v>0</v>
          </cell>
          <cell r="J605">
            <v>0</v>
          </cell>
          <cell r="K605">
            <v>0</v>
          </cell>
          <cell r="L605">
            <v>0</v>
          </cell>
          <cell r="M605">
            <v>0</v>
          </cell>
          <cell r="N605">
            <v>0</v>
          </cell>
          <cell r="O605">
            <v>38152022</v>
          </cell>
          <cell r="P605" t="str">
            <v>310231430.1000.1232023</v>
          </cell>
          <cell r="R605">
            <v>38152022</v>
          </cell>
        </row>
        <row r="606">
          <cell r="A606" t="str">
            <v>310231600.1000.1122031</v>
          </cell>
          <cell r="B606" t="str">
            <v>HONORARIOS Y REMUNERACIÓN SERV-TÉCNICOS</v>
          </cell>
          <cell r="C606">
            <v>6000000</v>
          </cell>
          <cell r="D606">
            <v>0</v>
          </cell>
          <cell r="E606">
            <v>0</v>
          </cell>
          <cell r="F606">
            <v>0</v>
          </cell>
          <cell r="G606">
            <v>0</v>
          </cell>
          <cell r="H606">
            <v>0</v>
          </cell>
          <cell r="I606">
            <v>0</v>
          </cell>
          <cell r="J606">
            <v>0</v>
          </cell>
          <cell r="K606">
            <v>0</v>
          </cell>
          <cell r="L606">
            <v>0</v>
          </cell>
          <cell r="M606">
            <v>0</v>
          </cell>
          <cell r="N606">
            <v>0</v>
          </cell>
          <cell r="O606">
            <v>6000000</v>
          </cell>
          <cell r="P606" t="str">
            <v>310231600.1000.1122031</v>
          </cell>
          <cell r="R606">
            <v>6000000</v>
          </cell>
        </row>
        <row r="607">
          <cell r="A607" t="str">
            <v>410041000.1000.1126031</v>
          </cell>
          <cell r="B607" t="str">
            <v>HONORARIOS Y REMUNERACIÓN SERV-TÉCNICOS</v>
          </cell>
          <cell r="C607">
            <v>96000000</v>
          </cell>
          <cell r="D607">
            <v>0</v>
          </cell>
          <cell r="E607">
            <v>0</v>
          </cell>
          <cell r="F607">
            <v>0</v>
          </cell>
          <cell r="G607">
            <v>0</v>
          </cell>
          <cell r="H607">
            <v>0</v>
          </cell>
          <cell r="I607">
            <v>0</v>
          </cell>
          <cell r="J607">
            <v>0</v>
          </cell>
          <cell r="K607">
            <v>0</v>
          </cell>
          <cell r="L607">
            <v>0</v>
          </cell>
          <cell r="M607">
            <v>0</v>
          </cell>
          <cell r="N607">
            <v>0</v>
          </cell>
          <cell r="O607">
            <v>96000000</v>
          </cell>
          <cell r="P607" t="str">
            <v>410041000.1000.1126031</v>
          </cell>
          <cell r="R607">
            <v>96000000</v>
          </cell>
        </row>
        <row r="608">
          <cell r="A608" t="str">
            <v>410041000.1000.1210003</v>
          </cell>
          <cell r="B608" t="str">
            <v>MATERIALES Y SUMINISTROS</v>
          </cell>
          <cell r="C608">
            <v>91210</v>
          </cell>
          <cell r="D608">
            <v>54100</v>
          </cell>
          <cell r="E608">
            <v>145200</v>
          </cell>
          <cell r="F608">
            <v>89000</v>
          </cell>
          <cell r="G608">
            <v>71400</v>
          </cell>
          <cell r="H608">
            <v>118660</v>
          </cell>
          <cell r="I608">
            <v>171020</v>
          </cell>
          <cell r="J608">
            <v>161750</v>
          </cell>
          <cell r="K608">
            <v>0</v>
          </cell>
          <cell r="L608">
            <v>0</v>
          </cell>
          <cell r="M608">
            <v>0</v>
          </cell>
          <cell r="N608">
            <v>0</v>
          </cell>
          <cell r="O608">
            <v>902340</v>
          </cell>
          <cell r="P608" t="str">
            <v>410041000.1000.1210003</v>
          </cell>
          <cell r="R608">
            <v>902340</v>
          </cell>
        </row>
        <row r="609">
          <cell r="A609" t="str">
            <v>410041000.1000.1220035</v>
          </cell>
          <cell r="B609" t="str">
            <v>PASAJES, VIATICOS Y GASTOS DE VIAJE</v>
          </cell>
          <cell r="C609">
            <v>6109828</v>
          </cell>
          <cell r="D609">
            <v>26977233</v>
          </cell>
          <cell r="E609">
            <v>10278650</v>
          </cell>
          <cell r="F609">
            <v>5036378</v>
          </cell>
          <cell r="G609">
            <v>4327984</v>
          </cell>
          <cell r="H609">
            <v>21459607</v>
          </cell>
          <cell r="I609">
            <v>3142900</v>
          </cell>
          <cell r="J609">
            <v>5556072</v>
          </cell>
          <cell r="K609">
            <v>0</v>
          </cell>
          <cell r="L609">
            <v>0</v>
          </cell>
          <cell r="M609">
            <v>0</v>
          </cell>
          <cell r="N609">
            <v>0</v>
          </cell>
          <cell r="O609">
            <v>82888652</v>
          </cell>
          <cell r="P609" t="str">
            <v>410041000.1000.1220035</v>
          </cell>
          <cell r="R609">
            <v>82888652</v>
          </cell>
        </row>
        <row r="610">
          <cell r="A610" t="str">
            <v>410041000.1000.1220097</v>
          </cell>
          <cell r="B610" t="str">
            <v>IMPRESOS PUBLICACIONES Y AFILIACIONES</v>
          </cell>
          <cell r="C610">
            <v>0</v>
          </cell>
          <cell r="D610">
            <v>50000</v>
          </cell>
          <cell r="E610">
            <v>6000</v>
          </cell>
          <cell r="F610">
            <v>0</v>
          </cell>
          <cell r="G610">
            <v>142370</v>
          </cell>
          <cell r="H610">
            <v>0</v>
          </cell>
          <cell r="I610">
            <v>0</v>
          </cell>
          <cell r="J610">
            <v>0</v>
          </cell>
          <cell r="K610">
            <v>0</v>
          </cell>
          <cell r="L610">
            <v>0</v>
          </cell>
          <cell r="M610">
            <v>0</v>
          </cell>
          <cell r="N610">
            <v>0</v>
          </cell>
          <cell r="O610">
            <v>198370</v>
          </cell>
          <cell r="P610" t="str">
            <v>410041000.1000.1220097</v>
          </cell>
          <cell r="R610">
            <v>198370</v>
          </cell>
        </row>
        <row r="611">
          <cell r="A611" t="str">
            <v>410041000.1000.1222035</v>
          </cell>
          <cell r="B611" t="str">
            <v>PASAJES, VIATICOS Y GASTOS DE VIAJE</v>
          </cell>
          <cell r="C611">
            <v>27200</v>
          </cell>
          <cell r="D611">
            <v>0</v>
          </cell>
          <cell r="E611">
            <v>0</v>
          </cell>
          <cell r="F611">
            <v>0</v>
          </cell>
          <cell r="G611">
            <v>0</v>
          </cell>
          <cell r="H611">
            <v>0</v>
          </cell>
          <cell r="I611">
            <v>0</v>
          </cell>
          <cell r="J611">
            <v>0</v>
          </cell>
          <cell r="K611">
            <v>0</v>
          </cell>
          <cell r="L611">
            <v>0</v>
          </cell>
          <cell r="M611">
            <v>0</v>
          </cell>
          <cell r="N611">
            <v>0</v>
          </cell>
          <cell r="O611">
            <v>27200</v>
          </cell>
          <cell r="P611" t="str">
            <v>410041000.1000.1222035</v>
          </cell>
          <cell r="R611">
            <v>27200</v>
          </cell>
        </row>
        <row r="612">
          <cell r="A612" t="str">
            <v>410041005.1000.1110005</v>
          </cell>
          <cell r="B612" t="str">
            <v>VACACIONES</v>
          </cell>
          <cell r="C612">
            <v>101837965</v>
          </cell>
          <cell r="D612">
            <v>115198316</v>
          </cell>
          <cell r="E612">
            <v>92861760</v>
          </cell>
          <cell r="F612">
            <v>259042731</v>
          </cell>
          <cell r="G612">
            <v>128706636</v>
          </cell>
          <cell r="H612">
            <v>128879138</v>
          </cell>
          <cell r="I612">
            <v>150296473</v>
          </cell>
          <cell r="J612">
            <v>107599561</v>
          </cell>
          <cell r="K612">
            <v>0</v>
          </cell>
          <cell r="L612">
            <v>0</v>
          </cell>
          <cell r="M612">
            <v>0</v>
          </cell>
          <cell r="N612">
            <v>0</v>
          </cell>
          <cell r="O612">
            <v>1084422580</v>
          </cell>
          <cell r="P612" t="str">
            <v>410041005.1000.1110005</v>
          </cell>
          <cell r="R612">
            <v>1084422580</v>
          </cell>
        </row>
        <row r="613">
          <cell r="A613" t="str">
            <v>410041005.1000.1110007</v>
          </cell>
          <cell r="B613" t="str">
            <v>SUELDO PERSONAL DE NÓMINA</v>
          </cell>
          <cell r="C613">
            <v>1594881877</v>
          </cell>
          <cell r="D613">
            <v>1538488655</v>
          </cell>
          <cell r="E613">
            <v>1551601025</v>
          </cell>
          <cell r="F613">
            <v>1573725718</v>
          </cell>
          <cell r="G613">
            <v>1500401427</v>
          </cell>
          <cell r="H613">
            <v>1535906362</v>
          </cell>
          <cell r="I613">
            <v>1537355196</v>
          </cell>
          <cell r="J613">
            <v>1525693699</v>
          </cell>
          <cell r="K613">
            <v>0</v>
          </cell>
          <cell r="L613">
            <v>0</v>
          </cell>
          <cell r="M613">
            <v>0</v>
          </cell>
          <cell r="N613">
            <v>0</v>
          </cell>
          <cell r="O613">
            <v>12358053959</v>
          </cell>
          <cell r="P613" t="str">
            <v>410041005.1000.1110007</v>
          </cell>
          <cell r="R613">
            <v>12358053959</v>
          </cell>
        </row>
        <row r="614">
          <cell r="A614" t="str">
            <v>410041005.1000.1110008</v>
          </cell>
          <cell r="B614" t="str">
            <v>HORAS EXTRAS DIURNAS, NOCTURNAS, DOMINICALES Y FESTIVOS</v>
          </cell>
          <cell r="C614">
            <v>234100500</v>
          </cell>
          <cell r="D614">
            <v>143696710</v>
          </cell>
          <cell r="E614">
            <v>226841864</v>
          </cell>
          <cell r="F614">
            <v>217669553</v>
          </cell>
          <cell r="G614">
            <v>305888311</v>
          </cell>
          <cell r="H614">
            <v>146450153</v>
          </cell>
          <cell r="I614">
            <v>187578560</v>
          </cell>
          <cell r="J614">
            <v>128428204</v>
          </cell>
          <cell r="K614">
            <v>0</v>
          </cell>
          <cell r="L614">
            <v>0</v>
          </cell>
          <cell r="M614">
            <v>0</v>
          </cell>
          <cell r="N614">
            <v>0</v>
          </cell>
          <cell r="O614">
            <v>1590653855</v>
          </cell>
          <cell r="P614" t="str">
            <v>410041005.1000.1110008</v>
          </cell>
          <cell r="R614">
            <v>1590653855</v>
          </cell>
        </row>
        <row r="615">
          <cell r="A615" t="str">
            <v>410041005.1000.1110009</v>
          </cell>
          <cell r="B615" t="str">
            <v>PRIMA DE VACACIONES</v>
          </cell>
          <cell r="C615">
            <v>136039680</v>
          </cell>
          <cell r="D615">
            <v>152973148</v>
          </cell>
          <cell r="E615">
            <v>113152426</v>
          </cell>
          <cell r="F615">
            <v>315281252</v>
          </cell>
          <cell r="G615">
            <v>150867463</v>
          </cell>
          <cell r="H615">
            <v>165071556</v>
          </cell>
          <cell r="I615">
            <v>179400030</v>
          </cell>
          <cell r="J615">
            <v>143790332</v>
          </cell>
          <cell r="K615">
            <v>0</v>
          </cell>
          <cell r="L615">
            <v>0</v>
          </cell>
          <cell r="M615">
            <v>0</v>
          </cell>
          <cell r="N615">
            <v>0</v>
          </cell>
          <cell r="O615">
            <v>1356575887</v>
          </cell>
          <cell r="P615" t="str">
            <v>410041005.1000.1110009</v>
          </cell>
          <cell r="R615">
            <v>1356575887</v>
          </cell>
        </row>
        <row r="616">
          <cell r="A616" t="str">
            <v>410041005.1000.1110010</v>
          </cell>
          <cell r="B616" t="str">
            <v>PRIMA SEMESTRAL EXTRALEGAL DE MAYO</v>
          </cell>
          <cell r="C616">
            <v>0</v>
          </cell>
          <cell r="D616">
            <v>0</v>
          </cell>
          <cell r="E616">
            <v>0</v>
          </cell>
          <cell r="F616">
            <v>0</v>
          </cell>
          <cell r="G616">
            <v>615812847</v>
          </cell>
          <cell r="H616">
            <v>10288590</v>
          </cell>
          <cell r="I616">
            <v>2039178</v>
          </cell>
          <cell r="J616">
            <v>6246</v>
          </cell>
          <cell r="K616">
            <v>0</v>
          </cell>
          <cell r="L616">
            <v>0</v>
          </cell>
          <cell r="M616">
            <v>0</v>
          </cell>
          <cell r="N616">
            <v>0</v>
          </cell>
          <cell r="O616">
            <v>628146861</v>
          </cell>
          <cell r="P616" t="str">
            <v>410041005.1000.1110010</v>
          </cell>
          <cell r="R616">
            <v>628146861</v>
          </cell>
        </row>
        <row r="617">
          <cell r="A617" t="str">
            <v>410041005.1000.1110017</v>
          </cell>
          <cell r="B617" t="str">
            <v>PRIMA SEMESTRAL DE JUNIO</v>
          </cell>
          <cell r="C617">
            <v>0</v>
          </cell>
          <cell r="D617">
            <v>1623071</v>
          </cell>
          <cell r="E617">
            <v>0</v>
          </cell>
          <cell r="F617">
            <v>0</v>
          </cell>
          <cell r="G617">
            <v>0</v>
          </cell>
          <cell r="H617">
            <v>948783748</v>
          </cell>
          <cell r="I617">
            <v>12458083</v>
          </cell>
          <cell r="J617">
            <v>278059</v>
          </cell>
          <cell r="K617">
            <v>0</v>
          </cell>
          <cell r="L617">
            <v>0</v>
          </cell>
          <cell r="M617">
            <v>0</v>
          </cell>
          <cell r="N617">
            <v>0</v>
          </cell>
          <cell r="O617">
            <v>963142961</v>
          </cell>
          <cell r="P617" t="str">
            <v>410041005.1000.1110017</v>
          </cell>
          <cell r="R617">
            <v>963142961</v>
          </cell>
        </row>
        <row r="618">
          <cell r="A618" t="str">
            <v>410041005.1000.1110019</v>
          </cell>
          <cell r="B618" t="str">
            <v>PRIMA DE NAVIDAD</v>
          </cell>
          <cell r="C618">
            <v>8073344</v>
          </cell>
          <cell r="D618">
            <v>121802</v>
          </cell>
          <cell r="E618">
            <v>2143</v>
          </cell>
          <cell r="F618">
            <v>0</v>
          </cell>
          <cell r="G618">
            <v>0</v>
          </cell>
          <cell r="H618">
            <v>2356827</v>
          </cell>
          <cell r="I618">
            <v>0</v>
          </cell>
          <cell r="J618">
            <v>3599863</v>
          </cell>
          <cell r="K618">
            <v>0</v>
          </cell>
          <cell r="L618">
            <v>0</v>
          </cell>
          <cell r="M618">
            <v>0</v>
          </cell>
          <cell r="N618">
            <v>0</v>
          </cell>
          <cell r="O618">
            <v>14153979</v>
          </cell>
          <cell r="P618" t="str">
            <v>410041005.1000.1110019</v>
          </cell>
          <cell r="R618">
            <v>14153979</v>
          </cell>
        </row>
        <row r="619">
          <cell r="A619" t="str">
            <v>410041005.1000.1110024</v>
          </cell>
          <cell r="B619" t="str">
            <v>INTERESES DE LA CESANTIAS</v>
          </cell>
          <cell r="C619">
            <v>10364736</v>
          </cell>
          <cell r="D619">
            <v>242400434</v>
          </cell>
          <cell r="E619">
            <v>0</v>
          </cell>
          <cell r="F619">
            <v>0</v>
          </cell>
          <cell r="G619">
            <v>0</v>
          </cell>
          <cell r="H619">
            <v>719256</v>
          </cell>
          <cell r="I619">
            <v>664556</v>
          </cell>
          <cell r="J619">
            <v>1116420</v>
          </cell>
          <cell r="K619">
            <v>0</v>
          </cell>
          <cell r="L619">
            <v>0</v>
          </cell>
          <cell r="M619">
            <v>0</v>
          </cell>
          <cell r="N619">
            <v>0</v>
          </cell>
          <cell r="O619">
            <v>255265402</v>
          </cell>
          <cell r="P619" t="str">
            <v>410041005.1000.1110024</v>
          </cell>
          <cell r="R619">
            <v>255265402</v>
          </cell>
        </row>
        <row r="620">
          <cell r="A620" t="str">
            <v>410041005.1000.1110027</v>
          </cell>
          <cell r="B620" t="str">
            <v>PRIMA DE ANTIGUEDAD</v>
          </cell>
          <cell r="C620">
            <v>190422371</v>
          </cell>
          <cell r="D620">
            <v>191122182</v>
          </cell>
          <cell r="E620">
            <v>177035128</v>
          </cell>
          <cell r="F620">
            <v>401155445</v>
          </cell>
          <cell r="G620">
            <v>257729633</v>
          </cell>
          <cell r="H620">
            <v>192707462</v>
          </cell>
          <cell r="I620">
            <v>227905585</v>
          </cell>
          <cell r="J620">
            <v>159552708</v>
          </cell>
          <cell r="K620">
            <v>0</v>
          </cell>
          <cell r="L620">
            <v>0</v>
          </cell>
          <cell r="M620">
            <v>0</v>
          </cell>
          <cell r="N620">
            <v>0</v>
          </cell>
          <cell r="O620">
            <v>1797630514</v>
          </cell>
          <cell r="P620" t="str">
            <v>410041005.1000.1110027</v>
          </cell>
          <cell r="R620">
            <v>1797630514</v>
          </cell>
        </row>
        <row r="621">
          <cell r="A621" t="str">
            <v>410041005.1000.1120014</v>
          </cell>
          <cell r="B621" t="str">
            <v>REMUNERACION APRENDICES</v>
          </cell>
          <cell r="C621">
            <v>2758860</v>
          </cell>
          <cell r="D621">
            <v>102877133</v>
          </cell>
          <cell r="E621">
            <v>-79260</v>
          </cell>
          <cell r="F621">
            <v>0</v>
          </cell>
          <cell r="G621">
            <v>30800000</v>
          </cell>
          <cell r="H621">
            <v>3911600</v>
          </cell>
          <cell r="I621">
            <v>0</v>
          </cell>
          <cell r="J621">
            <v>0</v>
          </cell>
          <cell r="K621">
            <v>0</v>
          </cell>
          <cell r="L621">
            <v>0</v>
          </cell>
          <cell r="M621">
            <v>0</v>
          </cell>
          <cell r="N621">
            <v>0</v>
          </cell>
          <cell r="O621">
            <v>140268333</v>
          </cell>
          <cell r="P621" t="str">
            <v>410041005.1000.1120014</v>
          </cell>
          <cell r="R621">
            <v>140268333</v>
          </cell>
        </row>
        <row r="622">
          <cell r="A622" t="str">
            <v>410041005.1000.1120031</v>
          </cell>
          <cell r="B622" t="str">
            <v>HONORARIOS Y REMUNERACIÓN SERV-TÉCNICOS</v>
          </cell>
          <cell r="C622">
            <v>425008199</v>
          </cell>
          <cell r="D622">
            <v>0</v>
          </cell>
          <cell r="E622">
            <v>0</v>
          </cell>
          <cell r="F622">
            <v>0</v>
          </cell>
          <cell r="G622">
            <v>0</v>
          </cell>
          <cell r="H622">
            <v>0</v>
          </cell>
          <cell r="I622">
            <v>0</v>
          </cell>
          <cell r="J622">
            <v>161157116.65000001</v>
          </cell>
          <cell r="K622">
            <v>0</v>
          </cell>
          <cell r="L622">
            <v>0</v>
          </cell>
          <cell r="M622">
            <v>0</v>
          </cell>
          <cell r="N622">
            <v>0</v>
          </cell>
          <cell r="O622">
            <v>586165315.64999998</v>
          </cell>
          <cell r="P622" t="str">
            <v>410041005.1000.1120031</v>
          </cell>
          <cell r="R622">
            <v>586165315.64999998</v>
          </cell>
        </row>
        <row r="623">
          <cell r="A623" t="str">
            <v>410041005.1000.1122014</v>
          </cell>
          <cell r="B623" t="str">
            <v>REMUNERACION APRENDICES</v>
          </cell>
          <cell r="C623">
            <v>3770835</v>
          </cell>
          <cell r="D623">
            <v>-12750</v>
          </cell>
          <cell r="E623">
            <v>0</v>
          </cell>
          <cell r="F623">
            <v>0</v>
          </cell>
          <cell r="G623">
            <v>0</v>
          </cell>
          <cell r="H623">
            <v>0</v>
          </cell>
          <cell r="I623">
            <v>0</v>
          </cell>
          <cell r="J623">
            <v>0</v>
          </cell>
          <cell r="K623">
            <v>0</v>
          </cell>
          <cell r="L623">
            <v>0</v>
          </cell>
          <cell r="M623">
            <v>0</v>
          </cell>
          <cell r="N623">
            <v>0</v>
          </cell>
          <cell r="O623">
            <v>3758085</v>
          </cell>
          <cell r="P623" t="str">
            <v>410041005.1000.1122014</v>
          </cell>
          <cell r="R623">
            <v>3758085</v>
          </cell>
        </row>
        <row r="624">
          <cell r="A624" t="str">
            <v>410041005.1000.1122031</v>
          </cell>
          <cell r="B624" t="str">
            <v>HONORARIOS Y REMUNERACIÓN SERV-TÉCNICOS</v>
          </cell>
          <cell r="C624">
            <v>101751006.3</v>
          </cell>
          <cell r="D624">
            <v>0</v>
          </cell>
          <cell r="E624">
            <v>0</v>
          </cell>
          <cell r="F624">
            <v>0</v>
          </cell>
          <cell r="G624">
            <v>0</v>
          </cell>
          <cell r="H624">
            <v>0</v>
          </cell>
          <cell r="I624">
            <v>0</v>
          </cell>
          <cell r="J624">
            <v>0</v>
          </cell>
          <cell r="K624">
            <v>0</v>
          </cell>
          <cell r="L624">
            <v>0</v>
          </cell>
          <cell r="M624">
            <v>0</v>
          </cell>
          <cell r="N624">
            <v>0</v>
          </cell>
          <cell r="O624">
            <v>101751006.3</v>
          </cell>
          <cell r="P624" t="str">
            <v>410041005.1000.1122031</v>
          </cell>
          <cell r="R624">
            <v>101751006.3</v>
          </cell>
        </row>
        <row r="625">
          <cell r="A625" t="str">
            <v>410041005.1000.1124031</v>
          </cell>
          <cell r="B625" t="str">
            <v>HONORARIOS Y REMUNERACIÓN SERV-TÉCNICOS</v>
          </cell>
          <cell r="C625">
            <v>18000000</v>
          </cell>
          <cell r="D625">
            <v>0</v>
          </cell>
          <cell r="E625">
            <v>0</v>
          </cell>
          <cell r="F625">
            <v>0</v>
          </cell>
          <cell r="G625">
            <v>0</v>
          </cell>
          <cell r="H625">
            <v>0</v>
          </cell>
          <cell r="I625">
            <v>0</v>
          </cell>
          <cell r="J625">
            <v>0</v>
          </cell>
          <cell r="K625">
            <v>0</v>
          </cell>
          <cell r="L625">
            <v>0</v>
          </cell>
          <cell r="M625">
            <v>0</v>
          </cell>
          <cell r="N625">
            <v>0</v>
          </cell>
          <cell r="O625">
            <v>18000000</v>
          </cell>
          <cell r="P625" t="str">
            <v>410041005.1000.1124031</v>
          </cell>
          <cell r="R625">
            <v>18000000</v>
          </cell>
        </row>
        <row r="626">
          <cell r="A626" t="str">
            <v>410041005.1000.1126031</v>
          </cell>
          <cell r="B626" t="str">
            <v>HONORARIOS Y REMUNERACIÓN SERV-TÉCNICOS</v>
          </cell>
          <cell r="C626">
            <v>814982770</v>
          </cell>
          <cell r="D626">
            <v>0</v>
          </cell>
          <cell r="E626">
            <v>0</v>
          </cell>
          <cell r="F626">
            <v>0</v>
          </cell>
          <cell r="G626">
            <v>0</v>
          </cell>
          <cell r="H626">
            <v>0</v>
          </cell>
          <cell r="I626">
            <v>0</v>
          </cell>
          <cell r="J626">
            <v>0</v>
          </cell>
          <cell r="K626">
            <v>0</v>
          </cell>
          <cell r="L626">
            <v>0</v>
          </cell>
          <cell r="M626">
            <v>0</v>
          </cell>
          <cell r="N626">
            <v>0</v>
          </cell>
          <cell r="O626">
            <v>814982770</v>
          </cell>
          <cell r="P626" t="str">
            <v>410041005.1000.1126031</v>
          </cell>
          <cell r="R626">
            <v>814982770</v>
          </cell>
        </row>
        <row r="627">
          <cell r="A627" t="str">
            <v>410041005.1000.1128031</v>
          </cell>
          <cell r="B627" t="str">
            <v>HONORARIOS Y REMUNERACIÓN SERV-TÉCNICOS</v>
          </cell>
          <cell r="C627">
            <v>48424008</v>
          </cell>
          <cell r="D627">
            <v>0</v>
          </cell>
          <cell r="E627">
            <v>0</v>
          </cell>
          <cell r="F627">
            <v>0</v>
          </cell>
          <cell r="G627">
            <v>0</v>
          </cell>
          <cell r="H627">
            <v>0</v>
          </cell>
          <cell r="I627">
            <v>0</v>
          </cell>
          <cell r="J627">
            <v>0</v>
          </cell>
          <cell r="K627">
            <v>0</v>
          </cell>
          <cell r="L627">
            <v>0</v>
          </cell>
          <cell r="M627">
            <v>0</v>
          </cell>
          <cell r="N627">
            <v>0</v>
          </cell>
          <cell r="O627">
            <v>48424008</v>
          </cell>
          <cell r="P627" t="str">
            <v>410041005.1000.1128031</v>
          </cell>
          <cell r="R627">
            <v>48424008</v>
          </cell>
        </row>
        <row r="628">
          <cell r="A628" t="str">
            <v>410041005.1000.1130032</v>
          </cell>
          <cell r="B628" t="str">
            <v>APORTES PREVISION SOCIAL</v>
          </cell>
          <cell r="C628">
            <v>289545820</v>
          </cell>
          <cell r="D628">
            <v>291379817</v>
          </cell>
          <cell r="E628">
            <v>294636124</v>
          </cell>
          <cell r="F628">
            <v>315121394</v>
          </cell>
          <cell r="G628">
            <v>335610371</v>
          </cell>
          <cell r="H628">
            <v>311893634</v>
          </cell>
          <cell r="I628">
            <v>290329750</v>
          </cell>
          <cell r="J628">
            <v>281911724</v>
          </cell>
          <cell r="K628">
            <v>0</v>
          </cell>
          <cell r="L628">
            <v>0</v>
          </cell>
          <cell r="M628">
            <v>0</v>
          </cell>
          <cell r="N628">
            <v>0</v>
          </cell>
          <cell r="O628">
            <v>2410428634</v>
          </cell>
          <cell r="P628" t="str">
            <v>410041005.1000.1130032</v>
          </cell>
          <cell r="R628">
            <v>2410428634</v>
          </cell>
        </row>
        <row r="629">
          <cell r="A629" t="str">
            <v>410041005.1000.1130038</v>
          </cell>
          <cell r="B629" t="str">
            <v>CAJA DE COMPENSACIÓN FAMILIAR- PÁRAFISCALES</v>
          </cell>
          <cell r="C629">
            <v>98893500</v>
          </cell>
          <cell r="D629">
            <v>98661900</v>
          </cell>
          <cell r="E629">
            <v>95347200</v>
          </cell>
          <cell r="F629">
            <v>119076900</v>
          </cell>
          <cell r="G629">
            <v>145992700</v>
          </cell>
          <cell r="H629">
            <v>115771300</v>
          </cell>
          <cell r="I629">
            <v>97313700</v>
          </cell>
          <cell r="J629">
            <v>92946260</v>
          </cell>
          <cell r="K629">
            <v>0</v>
          </cell>
          <cell r="L629">
            <v>0</v>
          </cell>
          <cell r="M629">
            <v>0</v>
          </cell>
          <cell r="N629">
            <v>0</v>
          </cell>
          <cell r="O629">
            <v>864003460</v>
          </cell>
          <cell r="P629" t="str">
            <v>410041005.1000.1130038</v>
          </cell>
          <cell r="R629">
            <v>864003460</v>
          </cell>
        </row>
        <row r="630">
          <cell r="A630" t="str">
            <v>410041005.1000.1210002</v>
          </cell>
          <cell r="B630" t="str">
            <v>COMBUSTIBLE</v>
          </cell>
          <cell r="C630">
            <v>440576174</v>
          </cell>
          <cell r="D630">
            <v>0</v>
          </cell>
          <cell r="E630">
            <v>0</v>
          </cell>
          <cell r="F630">
            <v>0</v>
          </cell>
          <cell r="G630">
            <v>0</v>
          </cell>
          <cell r="H630">
            <v>0</v>
          </cell>
          <cell r="I630">
            <v>0</v>
          </cell>
          <cell r="J630">
            <v>0</v>
          </cell>
          <cell r="K630">
            <v>0</v>
          </cell>
          <cell r="L630">
            <v>0</v>
          </cell>
          <cell r="M630">
            <v>0</v>
          </cell>
          <cell r="N630">
            <v>0</v>
          </cell>
          <cell r="O630">
            <v>440576174</v>
          </cell>
          <cell r="P630" t="str">
            <v>410041005.1000.1210002</v>
          </cell>
          <cell r="R630">
            <v>440576174</v>
          </cell>
        </row>
        <row r="631">
          <cell r="A631" t="str">
            <v>410041005.1000.1210003</v>
          </cell>
          <cell r="B631" t="str">
            <v>MATERIALES Y SUMINISTROS</v>
          </cell>
          <cell r="C631">
            <v>0</v>
          </cell>
          <cell r="D631">
            <v>0</v>
          </cell>
          <cell r="E631">
            <v>0</v>
          </cell>
          <cell r="F631">
            <v>0</v>
          </cell>
          <cell r="G631">
            <v>0</v>
          </cell>
          <cell r="H631">
            <v>25480872</v>
          </cell>
          <cell r="I631">
            <v>0</v>
          </cell>
          <cell r="J631">
            <v>0</v>
          </cell>
          <cell r="K631">
            <v>0</v>
          </cell>
          <cell r="L631">
            <v>0</v>
          </cell>
          <cell r="M631">
            <v>0</v>
          </cell>
          <cell r="N631">
            <v>0</v>
          </cell>
          <cell r="O631">
            <v>25480872</v>
          </cell>
          <cell r="P631" t="str">
            <v>410041005.1000.1210003</v>
          </cell>
          <cell r="R631">
            <v>25480872</v>
          </cell>
        </row>
        <row r="632">
          <cell r="A632" t="str">
            <v>410041005.1000.1210022</v>
          </cell>
          <cell r="B632" t="str">
            <v>COMPRA DE EQUIPO</v>
          </cell>
          <cell r="C632">
            <v>0</v>
          </cell>
          <cell r="D632">
            <v>0</v>
          </cell>
          <cell r="E632">
            <v>0</v>
          </cell>
          <cell r="F632">
            <v>14378585</v>
          </cell>
          <cell r="G632">
            <v>0</v>
          </cell>
          <cell r="H632">
            <v>0</v>
          </cell>
          <cell r="I632">
            <v>16883082</v>
          </cell>
          <cell r="J632">
            <v>0</v>
          </cell>
          <cell r="K632">
            <v>0</v>
          </cell>
          <cell r="L632">
            <v>0</v>
          </cell>
          <cell r="M632">
            <v>0</v>
          </cell>
          <cell r="N632">
            <v>0</v>
          </cell>
          <cell r="O632">
            <v>31261667</v>
          </cell>
          <cell r="P632" t="str">
            <v>410041005.1000.1210022</v>
          </cell>
          <cell r="R632">
            <v>31261667</v>
          </cell>
        </row>
        <row r="633">
          <cell r="A633" t="str">
            <v>410041005.1000.1210056</v>
          </cell>
          <cell r="B633" t="str">
            <v>MATERIALES Y SUMINISTROS PARQUE AUTOMOTOR</v>
          </cell>
          <cell r="C633">
            <v>5846400</v>
          </cell>
          <cell r="D633">
            <v>0</v>
          </cell>
          <cell r="E633">
            <v>0</v>
          </cell>
          <cell r="F633">
            <v>0</v>
          </cell>
          <cell r="G633">
            <v>0</v>
          </cell>
          <cell r="H633">
            <v>0</v>
          </cell>
          <cell r="I633">
            <v>0</v>
          </cell>
          <cell r="J633">
            <v>0</v>
          </cell>
          <cell r="K633">
            <v>0</v>
          </cell>
          <cell r="L633">
            <v>0</v>
          </cell>
          <cell r="M633">
            <v>0</v>
          </cell>
          <cell r="N633">
            <v>0</v>
          </cell>
          <cell r="O633">
            <v>5846400</v>
          </cell>
          <cell r="P633" t="str">
            <v>410041005.1000.1210056</v>
          </cell>
          <cell r="R633">
            <v>5846400</v>
          </cell>
        </row>
        <row r="634">
          <cell r="A634" t="str">
            <v>410041005.1000.1212002</v>
          </cell>
          <cell r="B634" t="str">
            <v>COMBUSTIBLE</v>
          </cell>
          <cell r="C634">
            <v>116325848</v>
          </cell>
          <cell r="D634">
            <v>0</v>
          </cell>
          <cell r="E634">
            <v>0</v>
          </cell>
          <cell r="F634">
            <v>0</v>
          </cell>
          <cell r="G634">
            <v>0</v>
          </cell>
          <cell r="H634">
            <v>0</v>
          </cell>
          <cell r="I634">
            <v>0</v>
          </cell>
          <cell r="J634">
            <v>0</v>
          </cell>
          <cell r="K634">
            <v>0</v>
          </cell>
          <cell r="L634">
            <v>0</v>
          </cell>
          <cell r="M634">
            <v>0</v>
          </cell>
          <cell r="N634">
            <v>0</v>
          </cell>
          <cell r="O634">
            <v>116325848</v>
          </cell>
          <cell r="P634" t="str">
            <v>410041005.1000.1212002</v>
          </cell>
          <cell r="R634">
            <v>116325848</v>
          </cell>
        </row>
        <row r="635">
          <cell r="A635" t="str">
            <v>410041005.1000.1212003</v>
          </cell>
          <cell r="B635" t="str">
            <v>MATERIALES Y SUMINISTROS</v>
          </cell>
          <cell r="C635">
            <v>57366596</v>
          </cell>
          <cell r="D635">
            <v>0</v>
          </cell>
          <cell r="E635">
            <v>0</v>
          </cell>
          <cell r="F635">
            <v>0</v>
          </cell>
          <cell r="G635">
            <v>0</v>
          </cell>
          <cell r="H635">
            <v>0</v>
          </cell>
          <cell r="I635">
            <v>0</v>
          </cell>
          <cell r="J635">
            <v>0</v>
          </cell>
          <cell r="K635">
            <v>0</v>
          </cell>
          <cell r="L635">
            <v>0</v>
          </cell>
          <cell r="M635">
            <v>0</v>
          </cell>
          <cell r="N635">
            <v>0</v>
          </cell>
          <cell r="O635">
            <v>57366596</v>
          </cell>
          <cell r="P635" t="str">
            <v>410041005.1000.1212003</v>
          </cell>
          <cell r="R635">
            <v>57366596</v>
          </cell>
        </row>
        <row r="636">
          <cell r="A636" t="str">
            <v>410041005.1000.1212022</v>
          </cell>
          <cell r="B636" t="str">
            <v>COMPRA DE EQUIPO</v>
          </cell>
          <cell r="C636">
            <v>95429674</v>
          </cell>
          <cell r="D636">
            <v>0</v>
          </cell>
          <cell r="E636">
            <v>0</v>
          </cell>
          <cell r="F636">
            <v>0</v>
          </cell>
          <cell r="G636">
            <v>0</v>
          </cell>
          <cell r="H636">
            <v>0</v>
          </cell>
          <cell r="I636">
            <v>0</v>
          </cell>
          <cell r="J636">
            <v>0</v>
          </cell>
          <cell r="K636">
            <v>0</v>
          </cell>
          <cell r="L636">
            <v>0</v>
          </cell>
          <cell r="M636">
            <v>0</v>
          </cell>
          <cell r="N636">
            <v>0</v>
          </cell>
          <cell r="O636">
            <v>95429674</v>
          </cell>
          <cell r="P636" t="str">
            <v>410041005.1000.1212022</v>
          </cell>
          <cell r="R636">
            <v>95429674</v>
          </cell>
        </row>
        <row r="637">
          <cell r="A637" t="str">
            <v>410041005.1000.1214003</v>
          </cell>
          <cell r="B637" t="str">
            <v>MATERIALES Y SUMINISTROS</v>
          </cell>
          <cell r="C637">
            <v>49757609</v>
          </cell>
          <cell r="D637">
            <v>0</v>
          </cell>
          <cell r="E637">
            <v>0</v>
          </cell>
          <cell r="F637">
            <v>0</v>
          </cell>
          <cell r="G637">
            <v>0</v>
          </cell>
          <cell r="H637">
            <v>0</v>
          </cell>
          <cell r="I637">
            <v>0</v>
          </cell>
          <cell r="J637">
            <v>0</v>
          </cell>
          <cell r="K637">
            <v>0</v>
          </cell>
          <cell r="L637">
            <v>0</v>
          </cell>
          <cell r="M637">
            <v>0</v>
          </cell>
          <cell r="N637">
            <v>0</v>
          </cell>
          <cell r="O637">
            <v>49757609</v>
          </cell>
          <cell r="P637" t="str">
            <v>410041005.1000.1214003</v>
          </cell>
          <cell r="R637">
            <v>49757609</v>
          </cell>
        </row>
        <row r="638">
          <cell r="A638" t="str">
            <v>410041005.1000.1214022</v>
          </cell>
          <cell r="B638" t="str">
            <v>COMPRA DE EQUIPO</v>
          </cell>
          <cell r="C638">
            <v>10000000</v>
          </cell>
          <cell r="D638">
            <v>0</v>
          </cell>
          <cell r="E638">
            <v>0</v>
          </cell>
          <cell r="F638">
            <v>0</v>
          </cell>
          <cell r="G638">
            <v>0</v>
          </cell>
          <cell r="H638">
            <v>0</v>
          </cell>
          <cell r="I638">
            <v>0</v>
          </cell>
          <cell r="J638">
            <v>0</v>
          </cell>
          <cell r="K638">
            <v>0</v>
          </cell>
          <cell r="L638">
            <v>0</v>
          </cell>
          <cell r="M638">
            <v>0</v>
          </cell>
          <cell r="N638">
            <v>0</v>
          </cell>
          <cell r="O638">
            <v>10000000</v>
          </cell>
          <cell r="P638" t="str">
            <v>410041005.1000.1214022</v>
          </cell>
          <cell r="R638">
            <v>10000000</v>
          </cell>
        </row>
        <row r="639">
          <cell r="A639" t="str">
            <v>410041005.1000.1216003</v>
          </cell>
          <cell r="B639" t="str">
            <v>MATERIALES Y SUMINISTROS</v>
          </cell>
          <cell r="C639">
            <v>241653630.72</v>
          </cell>
          <cell r="D639">
            <v>0</v>
          </cell>
          <cell r="E639">
            <v>0</v>
          </cell>
          <cell r="F639">
            <v>0</v>
          </cell>
          <cell r="G639">
            <v>0</v>
          </cell>
          <cell r="H639">
            <v>0</v>
          </cell>
          <cell r="I639">
            <v>-44481191.600000001</v>
          </cell>
          <cell r="J639">
            <v>-2120877.04</v>
          </cell>
          <cell r="K639">
            <v>0</v>
          </cell>
          <cell r="L639">
            <v>0</v>
          </cell>
          <cell r="M639">
            <v>0</v>
          </cell>
          <cell r="N639">
            <v>0</v>
          </cell>
          <cell r="O639">
            <v>195051562.08000001</v>
          </cell>
          <cell r="P639" t="str">
            <v>410041005.1000.1216003</v>
          </cell>
          <cell r="R639">
            <v>195051562.08000001</v>
          </cell>
        </row>
        <row r="640">
          <cell r="A640" t="str">
            <v>410041005.1000.1216022</v>
          </cell>
          <cell r="B640" t="str">
            <v>COMPRA DE EQUIPO</v>
          </cell>
          <cell r="C640">
            <v>273716895.31999999</v>
          </cell>
          <cell r="D640">
            <v>0</v>
          </cell>
          <cell r="E640">
            <v>0</v>
          </cell>
          <cell r="F640">
            <v>0</v>
          </cell>
          <cell r="G640">
            <v>0</v>
          </cell>
          <cell r="H640">
            <v>0</v>
          </cell>
          <cell r="I640">
            <v>-230597880.75999999</v>
          </cell>
          <cell r="J640">
            <v>0</v>
          </cell>
          <cell r="K640">
            <v>0</v>
          </cell>
          <cell r="L640">
            <v>0</v>
          </cell>
          <cell r="M640">
            <v>0</v>
          </cell>
          <cell r="N640">
            <v>0</v>
          </cell>
          <cell r="O640">
            <v>43119014.560000002</v>
          </cell>
          <cell r="P640" t="str">
            <v>410041005.1000.1216022</v>
          </cell>
          <cell r="R640">
            <v>43119014.560000002</v>
          </cell>
        </row>
        <row r="641">
          <cell r="A641" t="str">
            <v>410041005.1000.1216056</v>
          </cell>
          <cell r="B641" t="str">
            <v>MATERIALES Y SUMINISTROS PARQUE AUTOMOTOR</v>
          </cell>
          <cell r="C641">
            <v>7300124</v>
          </cell>
          <cell r="D641">
            <v>0</v>
          </cell>
          <cell r="E641">
            <v>0</v>
          </cell>
          <cell r="F641">
            <v>0</v>
          </cell>
          <cell r="G641">
            <v>0</v>
          </cell>
          <cell r="H641">
            <v>0</v>
          </cell>
          <cell r="I641">
            <v>0</v>
          </cell>
          <cell r="J641">
            <v>-7300124</v>
          </cell>
          <cell r="K641">
            <v>0</v>
          </cell>
          <cell r="L641">
            <v>0</v>
          </cell>
          <cell r="M641">
            <v>0</v>
          </cell>
          <cell r="N641">
            <v>0</v>
          </cell>
          <cell r="O641">
            <v>0</v>
          </cell>
          <cell r="P641" t="str">
            <v>410041005.1000.1216056</v>
          </cell>
          <cell r="R641">
            <v>0</v>
          </cell>
        </row>
        <row r="642">
          <cell r="A642" t="str">
            <v>410041005.1000.1218003</v>
          </cell>
          <cell r="B642" t="str">
            <v>MATERIALES Y SUMINISTROS</v>
          </cell>
          <cell r="C642">
            <v>90776792.200000003</v>
          </cell>
          <cell r="D642">
            <v>0</v>
          </cell>
          <cell r="E642">
            <v>0</v>
          </cell>
          <cell r="F642">
            <v>0</v>
          </cell>
          <cell r="G642">
            <v>0</v>
          </cell>
          <cell r="H642">
            <v>0</v>
          </cell>
          <cell r="I642">
            <v>0</v>
          </cell>
          <cell r="J642">
            <v>0</v>
          </cell>
          <cell r="K642">
            <v>0</v>
          </cell>
          <cell r="L642">
            <v>0</v>
          </cell>
          <cell r="M642">
            <v>0</v>
          </cell>
          <cell r="N642">
            <v>0</v>
          </cell>
          <cell r="O642">
            <v>90776792.200000003</v>
          </cell>
          <cell r="P642" t="str">
            <v>410041005.1000.1218003</v>
          </cell>
          <cell r="R642">
            <v>90776792.200000003</v>
          </cell>
        </row>
        <row r="643">
          <cell r="A643" t="str">
            <v>410041005.1000.1218022</v>
          </cell>
          <cell r="B643" t="str">
            <v>COMPRA DE EQUIPO</v>
          </cell>
          <cell r="C643">
            <v>205852409</v>
          </cell>
          <cell r="D643">
            <v>0</v>
          </cell>
          <cell r="E643">
            <v>0</v>
          </cell>
          <cell r="F643">
            <v>0</v>
          </cell>
          <cell r="G643">
            <v>0</v>
          </cell>
          <cell r="H643">
            <v>0</v>
          </cell>
          <cell r="I643">
            <v>0</v>
          </cell>
          <cell r="J643">
            <v>0</v>
          </cell>
          <cell r="K643">
            <v>0</v>
          </cell>
          <cell r="L643">
            <v>0</v>
          </cell>
          <cell r="M643">
            <v>0</v>
          </cell>
          <cell r="N643">
            <v>0</v>
          </cell>
          <cell r="O643">
            <v>205852409</v>
          </cell>
          <cell r="P643" t="str">
            <v>410041005.1000.1218022</v>
          </cell>
          <cell r="R643">
            <v>205852409</v>
          </cell>
        </row>
        <row r="644">
          <cell r="A644" t="str">
            <v>410041005.1000.1220001</v>
          </cell>
          <cell r="B644" t="str">
            <v>AUXILIO DE BECAS</v>
          </cell>
          <cell r="C644">
            <v>244131728</v>
          </cell>
          <cell r="D644">
            <v>475549952</v>
          </cell>
          <cell r="E644">
            <v>271447098</v>
          </cell>
          <cell r="F644">
            <v>427040840</v>
          </cell>
          <cell r="G644">
            <v>48060862</v>
          </cell>
          <cell r="H644">
            <v>21004020</v>
          </cell>
          <cell r="I644">
            <v>217491830</v>
          </cell>
          <cell r="J644">
            <v>491404411</v>
          </cell>
          <cell r="K644">
            <v>0</v>
          </cell>
          <cell r="L644">
            <v>0</v>
          </cell>
          <cell r="M644">
            <v>0</v>
          </cell>
          <cell r="N644">
            <v>0</v>
          </cell>
          <cell r="O644">
            <v>2196130741</v>
          </cell>
          <cell r="P644" t="str">
            <v>410041005.1000.1220001</v>
          </cell>
          <cell r="R644">
            <v>2196130741</v>
          </cell>
        </row>
        <row r="645">
          <cell r="A645" t="str">
            <v>410041005.1000.1220004</v>
          </cell>
          <cell r="B645" t="str">
            <v>SERVICIO DE MANTENIMIENTO GENERAL</v>
          </cell>
          <cell r="C645">
            <v>298304686</v>
          </cell>
          <cell r="D645">
            <v>0</v>
          </cell>
          <cell r="E645">
            <v>21312772</v>
          </cell>
          <cell r="F645">
            <v>0</v>
          </cell>
          <cell r="G645">
            <v>0</v>
          </cell>
          <cell r="H645">
            <v>0</v>
          </cell>
          <cell r="I645">
            <v>36704915</v>
          </cell>
          <cell r="J645">
            <v>29645460</v>
          </cell>
          <cell r="K645">
            <v>0</v>
          </cell>
          <cell r="L645">
            <v>0</v>
          </cell>
          <cell r="M645">
            <v>0</v>
          </cell>
          <cell r="N645">
            <v>0</v>
          </cell>
          <cell r="O645">
            <v>385967833</v>
          </cell>
          <cell r="P645" t="str">
            <v>410041005.1000.1220004</v>
          </cell>
          <cell r="R645">
            <v>385967833</v>
          </cell>
        </row>
        <row r="646">
          <cell r="A646" t="str">
            <v>410041005.1000.1220013</v>
          </cell>
          <cell r="B646" t="str">
            <v>ARRENDAMIENTO</v>
          </cell>
          <cell r="C646">
            <v>106638985</v>
          </cell>
          <cell r="D646">
            <v>0</v>
          </cell>
          <cell r="E646">
            <v>0</v>
          </cell>
          <cell r="F646">
            <v>0</v>
          </cell>
          <cell r="G646">
            <v>0</v>
          </cell>
          <cell r="H646">
            <v>72233447</v>
          </cell>
          <cell r="I646">
            <v>0</v>
          </cell>
          <cell r="J646">
            <v>0</v>
          </cell>
          <cell r="K646">
            <v>0</v>
          </cell>
          <cell r="L646">
            <v>0</v>
          </cell>
          <cell r="M646">
            <v>0</v>
          </cell>
          <cell r="N646">
            <v>0</v>
          </cell>
          <cell r="O646">
            <v>178872432</v>
          </cell>
          <cell r="P646" t="str">
            <v>410041005.1000.1220013</v>
          </cell>
          <cell r="R646">
            <v>178872432</v>
          </cell>
        </row>
        <row r="647">
          <cell r="A647" t="str">
            <v>410041005.1000.1220015</v>
          </cell>
          <cell r="B647" t="str">
            <v>BENEFICIOS CONVENCIONALES</v>
          </cell>
          <cell r="C647">
            <v>4330789</v>
          </cell>
          <cell r="D647">
            <v>8021209</v>
          </cell>
          <cell r="E647">
            <v>4355409</v>
          </cell>
          <cell r="F647">
            <v>4382000</v>
          </cell>
          <cell r="G647">
            <v>594350</v>
          </cell>
          <cell r="H647">
            <v>2373460</v>
          </cell>
          <cell r="I647">
            <v>300600</v>
          </cell>
          <cell r="J647">
            <v>1731645</v>
          </cell>
          <cell r="K647">
            <v>0</v>
          </cell>
          <cell r="L647">
            <v>0</v>
          </cell>
          <cell r="M647">
            <v>0</v>
          </cell>
          <cell r="N647">
            <v>0</v>
          </cell>
          <cell r="O647">
            <v>26089462</v>
          </cell>
          <cell r="P647" t="str">
            <v>410041005.1000.1220015</v>
          </cell>
          <cell r="R647">
            <v>26089462</v>
          </cell>
        </row>
        <row r="648">
          <cell r="A648" t="str">
            <v>410041005.1000.1220052</v>
          </cell>
          <cell r="B648" t="str">
            <v>SERVICIO DE VIGILANCIA</v>
          </cell>
          <cell r="C648">
            <v>516007564</v>
          </cell>
          <cell r="D648">
            <v>1105828896</v>
          </cell>
          <cell r="E648">
            <v>0</v>
          </cell>
          <cell r="F648">
            <v>0</v>
          </cell>
          <cell r="G648">
            <v>0</v>
          </cell>
          <cell r="H648">
            <v>973041247</v>
          </cell>
          <cell r="I648">
            <v>0</v>
          </cell>
          <cell r="J648">
            <v>0</v>
          </cell>
          <cell r="K648">
            <v>0</v>
          </cell>
          <cell r="L648">
            <v>0</v>
          </cell>
          <cell r="M648">
            <v>0</v>
          </cell>
          <cell r="N648">
            <v>0</v>
          </cell>
          <cell r="O648">
            <v>2594877707</v>
          </cell>
          <cell r="P648" t="str">
            <v>410041005.1000.1220052</v>
          </cell>
          <cell r="R648">
            <v>2594877707</v>
          </cell>
        </row>
        <row r="649">
          <cell r="A649" t="str">
            <v>410041005.1000.1220053</v>
          </cell>
          <cell r="B649" t="str">
            <v>SERVICIO DE ASEO Y CAFETERIA</v>
          </cell>
          <cell r="C649">
            <v>134674968</v>
          </cell>
          <cell r="D649">
            <v>0</v>
          </cell>
          <cell r="E649">
            <v>0</v>
          </cell>
          <cell r="F649">
            <v>0</v>
          </cell>
          <cell r="G649">
            <v>140735343</v>
          </cell>
          <cell r="H649">
            <v>0</v>
          </cell>
          <cell r="I649">
            <v>0</v>
          </cell>
          <cell r="J649">
            <v>136044165</v>
          </cell>
          <cell r="K649">
            <v>0</v>
          </cell>
          <cell r="L649">
            <v>0</v>
          </cell>
          <cell r="M649">
            <v>0</v>
          </cell>
          <cell r="N649">
            <v>0</v>
          </cell>
          <cell r="O649">
            <v>411454476</v>
          </cell>
          <cell r="P649" t="str">
            <v>410041005.1000.1220053</v>
          </cell>
          <cell r="R649">
            <v>411454476</v>
          </cell>
        </row>
        <row r="650">
          <cell r="A650" t="str">
            <v>410041005.1000.1220054</v>
          </cell>
          <cell r="B650" t="str">
            <v>SERVICIO MANTENIMIENTO PARQUE AUTOMOTOR</v>
          </cell>
          <cell r="C650">
            <v>74925751</v>
          </cell>
          <cell r="D650">
            <v>0</v>
          </cell>
          <cell r="E650">
            <v>30000000</v>
          </cell>
          <cell r="F650">
            <v>150000000</v>
          </cell>
          <cell r="G650">
            <v>0</v>
          </cell>
          <cell r="H650">
            <v>4000000</v>
          </cell>
          <cell r="I650">
            <v>0</v>
          </cell>
          <cell r="J650">
            <v>496798078</v>
          </cell>
          <cell r="K650">
            <v>0</v>
          </cell>
          <cell r="L650">
            <v>0</v>
          </cell>
          <cell r="M650">
            <v>0</v>
          </cell>
          <cell r="N650">
            <v>0</v>
          </cell>
          <cell r="O650">
            <v>755723829</v>
          </cell>
          <cell r="P650" t="str">
            <v>410041005.1000.1220054</v>
          </cell>
          <cell r="R650">
            <v>755723829</v>
          </cell>
        </row>
        <row r="651">
          <cell r="A651" t="str">
            <v>410041005.1000.1220063</v>
          </cell>
          <cell r="B651" t="str">
            <v>CAPACITACION</v>
          </cell>
          <cell r="C651">
            <v>121000000</v>
          </cell>
          <cell r="D651">
            <v>1186670</v>
          </cell>
          <cell r="E651">
            <v>0</v>
          </cell>
          <cell r="F651">
            <v>0</v>
          </cell>
          <cell r="G651">
            <v>0</v>
          </cell>
          <cell r="H651">
            <v>0</v>
          </cell>
          <cell r="I651">
            <v>0</v>
          </cell>
          <cell r="J651">
            <v>0</v>
          </cell>
          <cell r="K651">
            <v>0</v>
          </cell>
          <cell r="L651">
            <v>0</v>
          </cell>
          <cell r="M651">
            <v>0</v>
          </cell>
          <cell r="N651">
            <v>0</v>
          </cell>
          <cell r="O651">
            <v>122186670</v>
          </cell>
          <cell r="P651" t="str">
            <v>410041005.1000.1220063</v>
          </cell>
          <cell r="R651">
            <v>122186670</v>
          </cell>
        </row>
        <row r="652">
          <cell r="A652" t="str">
            <v>410041005.1000.1220066</v>
          </cell>
          <cell r="B652" t="str">
            <v>GASTOS LEGALES</v>
          </cell>
          <cell r="C652">
            <v>1670230</v>
          </cell>
          <cell r="D652">
            <v>0</v>
          </cell>
          <cell r="E652">
            <v>0</v>
          </cell>
          <cell r="F652">
            <v>6000000</v>
          </cell>
          <cell r="G652">
            <v>0</v>
          </cell>
          <cell r="H652">
            <v>0</v>
          </cell>
          <cell r="I652">
            <v>0</v>
          </cell>
          <cell r="J652">
            <v>1016870</v>
          </cell>
          <cell r="K652">
            <v>0</v>
          </cell>
          <cell r="L652">
            <v>0</v>
          </cell>
          <cell r="M652">
            <v>0</v>
          </cell>
          <cell r="N652">
            <v>0</v>
          </cell>
          <cell r="O652">
            <v>8687100</v>
          </cell>
          <cell r="P652" t="str">
            <v>410041005.1000.1220066</v>
          </cell>
          <cell r="R652">
            <v>8687100</v>
          </cell>
        </row>
        <row r="653">
          <cell r="A653" t="str">
            <v>410041005.1000.1220079</v>
          </cell>
          <cell r="B653" t="str">
            <v>SEGUROS</v>
          </cell>
          <cell r="C653">
            <v>3634539</v>
          </cell>
          <cell r="D653">
            <v>2128705116</v>
          </cell>
          <cell r="E653">
            <v>0</v>
          </cell>
          <cell r="F653">
            <v>14858552</v>
          </cell>
          <cell r="G653">
            <v>0</v>
          </cell>
          <cell r="H653">
            <v>3636718</v>
          </cell>
          <cell r="I653">
            <v>8353860</v>
          </cell>
          <cell r="J653">
            <v>3246303782</v>
          </cell>
          <cell r="K653">
            <v>0</v>
          </cell>
          <cell r="L653">
            <v>0</v>
          </cell>
          <cell r="M653">
            <v>0</v>
          </cell>
          <cell r="N653">
            <v>0</v>
          </cell>
          <cell r="O653">
            <v>5405492567</v>
          </cell>
          <cell r="P653" t="str">
            <v>410041005.1000.1220079</v>
          </cell>
          <cell r="R653">
            <v>5405492567</v>
          </cell>
        </row>
        <row r="654">
          <cell r="A654" t="str">
            <v>410041005.1000.1220097</v>
          </cell>
          <cell r="B654" t="str">
            <v>IMPRESOS PUBLICACIONES Y AFILIACIONES</v>
          </cell>
          <cell r="C654">
            <v>20825000</v>
          </cell>
          <cell r="D654">
            <v>0</v>
          </cell>
          <cell r="E654">
            <v>0</v>
          </cell>
          <cell r="F654">
            <v>0</v>
          </cell>
          <cell r="G654">
            <v>0</v>
          </cell>
          <cell r="H654">
            <v>0</v>
          </cell>
          <cell r="I654">
            <v>0</v>
          </cell>
          <cell r="J654">
            <v>0</v>
          </cell>
          <cell r="K654">
            <v>0</v>
          </cell>
          <cell r="L654">
            <v>0</v>
          </cell>
          <cell r="M654">
            <v>0</v>
          </cell>
          <cell r="N654">
            <v>0</v>
          </cell>
          <cell r="O654">
            <v>20825000</v>
          </cell>
          <cell r="P654" t="str">
            <v>410041005.1000.1220097</v>
          </cell>
          <cell r="R654">
            <v>20825000</v>
          </cell>
        </row>
        <row r="655">
          <cell r="A655" t="str">
            <v>410041005.1000.1222004</v>
          </cell>
          <cell r="B655" t="str">
            <v>SERVICIO DE MANTENIMIENTO GENERAL</v>
          </cell>
          <cell r="C655">
            <v>186055355</v>
          </cell>
          <cell r="D655">
            <v>0</v>
          </cell>
          <cell r="E655">
            <v>-2535129</v>
          </cell>
          <cell r="F655">
            <v>0</v>
          </cell>
          <cell r="G655">
            <v>0</v>
          </cell>
          <cell r="H655">
            <v>0</v>
          </cell>
          <cell r="I655">
            <v>0</v>
          </cell>
          <cell r="J655">
            <v>0</v>
          </cell>
          <cell r="K655">
            <v>0</v>
          </cell>
          <cell r="L655">
            <v>0</v>
          </cell>
          <cell r="M655">
            <v>0</v>
          </cell>
          <cell r="N655">
            <v>0</v>
          </cell>
          <cell r="O655">
            <v>183520226</v>
          </cell>
          <cell r="P655" t="str">
            <v>410041005.1000.1222004</v>
          </cell>
          <cell r="R655">
            <v>183520226</v>
          </cell>
        </row>
        <row r="656">
          <cell r="A656" t="str">
            <v>410041005.1000.1222013</v>
          </cell>
          <cell r="B656" t="str">
            <v>ARRENDAMIENTO</v>
          </cell>
          <cell r="C656">
            <v>9360958</v>
          </cell>
          <cell r="D656">
            <v>0</v>
          </cell>
          <cell r="E656">
            <v>0</v>
          </cell>
          <cell r="F656">
            <v>0</v>
          </cell>
          <cell r="G656">
            <v>0</v>
          </cell>
          <cell r="H656">
            <v>0</v>
          </cell>
          <cell r="I656">
            <v>0</v>
          </cell>
          <cell r="J656">
            <v>0</v>
          </cell>
          <cell r="K656">
            <v>0</v>
          </cell>
          <cell r="L656">
            <v>0</v>
          </cell>
          <cell r="M656">
            <v>0</v>
          </cell>
          <cell r="N656">
            <v>0</v>
          </cell>
          <cell r="O656">
            <v>9360958</v>
          </cell>
          <cell r="P656" t="str">
            <v>410041005.1000.1222013</v>
          </cell>
          <cell r="R656">
            <v>9360958</v>
          </cell>
        </row>
        <row r="657">
          <cell r="A657" t="str">
            <v>410041005.1000.1222052</v>
          </cell>
          <cell r="B657" t="str">
            <v>SERVICIO DE VIGILANCIA</v>
          </cell>
          <cell r="C657">
            <v>8746500</v>
          </cell>
          <cell r="D657">
            <v>0</v>
          </cell>
          <cell r="E657">
            <v>0</v>
          </cell>
          <cell r="F657">
            <v>0</v>
          </cell>
          <cell r="G657">
            <v>0</v>
          </cell>
          <cell r="H657">
            <v>0</v>
          </cell>
          <cell r="I657">
            <v>0</v>
          </cell>
          <cell r="J657">
            <v>0</v>
          </cell>
          <cell r="K657">
            <v>0</v>
          </cell>
          <cell r="L657">
            <v>0</v>
          </cell>
          <cell r="M657">
            <v>0</v>
          </cell>
          <cell r="N657">
            <v>0</v>
          </cell>
          <cell r="O657">
            <v>8746500</v>
          </cell>
          <cell r="P657" t="str">
            <v>410041005.1000.1222052</v>
          </cell>
          <cell r="R657">
            <v>8746500</v>
          </cell>
        </row>
        <row r="658">
          <cell r="A658" t="str">
            <v>410041005.1000.1222053</v>
          </cell>
          <cell r="B658" t="str">
            <v>SERVICIO DE ASEO Y CAFETERIA</v>
          </cell>
          <cell r="C658">
            <v>36398640</v>
          </cell>
          <cell r="D658">
            <v>0</v>
          </cell>
          <cell r="E658">
            <v>0</v>
          </cell>
          <cell r="F658">
            <v>0</v>
          </cell>
          <cell r="G658">
            <v>0</v>
          </cell>
          <cell r="H658">
            <v>0</v>
          </cell>
          <cell r="I658">
            <v>0</v>
          </cell>
          <cell r="J658">
            <v>0</v>
          </cell>
          <cell r="K658">
            <v>0</v>
          </cell>
          <cell r="L658">
            <v>0</v>
          </cell>
          <cell r="M658">
            <v>0</v>
          </cell>
          <cell r="N658">
            <v>0</v>
          </cell>
          <cell r="O658">
            <v>36398640</v>
          </cell>
          <cell r="P658" t="str">
            <v>410041005.1000.1222053</v>
          </cell>
          <cell r="R658">
            <v>36398640</v>
          </cell>
        </row>
        <row r="659">
          <cell r="A659" t="str">
            <v>410041005.1000.1222054</v>
          </cell>
          <cell r="B659" t="str">
            <v>SERVICIO MANTENIMIENTO PARQUE AUTOMOTOR</v>
          </cell>
          <cell r="C659">
            <v>168762087</v>
          </cell>
          <cell r="D659">
            <v>0</v>
          </cell>
          <cell r="E659">
            <v>0</v>
          </cell>
          <cell r="F659">
            <v>0</v>
          </cell>
          <cell r="G659">
            <v>0</v>
          </cell>
          <cell r="H659">
            <v>0</v>
          </cell>
          <cell r="I659">
            <v>0</v>
          </cell>
          <cell r="J659">
            <v>-85907311</v>
          </cell>
          <cell r="K659">
            <v>0</v>
          </cell>
          <cell r="L659">
            <v>0</v>
          </cell>
          <cell r="M659">
            <v>0</v>
          </cell>
          <cell r="N659">
            <v>0</v>
          </cell>
          <cell r="O659">
            <v>82854776</v>
          </cell>
          <cell r="P659" t="str">
            <v>410041005.1000.1222054</v>
          </cell>
          <cell r="R659">
            <v>82854776</v>
          </cell>
        </row>
        <row r="660">
          <cell r="A660" t="str">
            <v>410041005.1000.1222066</v>
          </cell>
          <cell r="B660" t="str">
            <v>GASTOS LEGALES</v>
          </cell>
          <cell r="C660">
            <v>7089150</v>
          </cell>
          <cell r="D660">
            <v>0</v>
          </cell>
          <cell r="E660">
            <v>0</v>
          </cell>
          <cell r="F660">
            <v>0</v>
          </cell>
          <cell r="G660">
            <v>0</v>
          </cell>
          <cell r="H660">
            <v>0</v>
          </cell>
          <cell r="I660">
            <v>0</v>
          </cell>
          <cell r="J660">
            <v>-1336359</v>
          </cell>
          <cell r="K660">
            <v>0</v>
          </cell>
          <cell r="L660">
            <v>0</v>
          </cell>
          <cell r="M660">
            <v>0</v>
          </cell>
          <cell r="N660">
            <v>0</v>
          </cell>
          <cell r="O660">
            <v>5752791</v>
          </cell>
          <cell r="P660" t="str">
            <v>410041005.1000.1222066</v>
          </cell>
          <cell r="R660">
            <v>5752791</v>
          </cell>
        </row>
        <row r="661">
          <cell r="A661" t="str">
            <v>410041005.1000.1224004</v>
          </cell>
          <cell r="B661" t="str">
            <v>SERVICIO DE MANTENIMIENTO GENERAL</v>
          </cell>
          <cell r="C661">
            <v>1038024256</v>
          </cell>
          <cell r="D661">
            <v>0</v>
          </cell>
          <cell r="E661">
            <v>0</v>
          </cell>
          <cell r="F661">
            <v>0</v>
          </cell>
          <cell r="G661">
            <v>0</v>
          </cell>
          <cell r="H661">
            <v>0</v>
          </cell>
          <cell r="I661">
            <v>0</v>
          </cell>
          <cell r="J661">
            <v>0</v>
          </cell>
          <cell r="K661">
            <v>0</v>
          </cell>
          <cell r="L661">
            <v>0</v>
          </cell>
          <cell r="M661">
            <v>0</v>
          </cell>
          <cell r="N661">
            <v>0</v>
          </cell>
          <cell r="O661">
            <v>1038024256</v>
          </cell>
          <cell r="P661" t="str">
            <v>410041005.1000.1224004</v>
          </cell>
          <cell r="R661">
            <v>1038024256</v>
          </cell>
        </row>
        <row r="662">
          <cell r="A662" t="str">
            <v>410041005.1000.1224054</v>
          </cell>
          <cell r="B662" t="str">
            <v>SERVICIO DE MANTENIMIENTO PARQUE AUTOMOTOR</v>
          </cell>
          <cell r="C662">
            <v>15160960</v>
          </cell>
          <cell r="D662">
            <v>0</v>
          </cell>
          <cell r="E662">
            <v>0</v>
          </cell>
          <cell r="F662">
            <v>0</v>
          </cell>
          <cell r="G662">
            <v>0</v>
          </cell>
          <cell r="H662">
            <v>0</v>
          </cell>
          <cell r="I662">
            <v>0</v>
          </cell>
          <cell r="J662">
            <v>0</v>
          </cell>
          <cell r="K662">
            <v>0</v>
          </cell>
          <cell r="L662">
            <v>0</v>
          </cell>
          <cell r="M662">
            <v>0</v>
          </cell>
          <cell r="N662">
            <v>0</v>
          </cell>
          <cell r="O662">
            <v>15160960</v>
          </cell>
          <cell r="P662" t="str">
            <v>410041005.1000.1224054</v>
          </cell>
          <cell r="R662">
            <v>15160960</v>
          </cell>
        </row>
        <row r="663">
          <cell r="A663" t="str">
            <v>410041005.1000.1224063</v>
          </cell>
          <cell r="B663" t="str">
            <v>CAPACITACIÓN</v>
          </cell>
          <cell r="C663">
            <v>8800000</v>
          </cell>
          <cell r="D663">
            <v>0</v>
          </cell>
          <cell r="E663">
            <v>0</v>
          </cell>
          <cell r="F663">
            <v>0</v>
          </cell>
          <cell r="G663">
            <v>0</v>
          </cell>
          <cell r="H663">
            <v>0</v>
          </cell>
          <cell r="I663">
            <v>0</v>
          </cell>
          <cell r="J663">
            <v>0</v>
          </cell>
          <cell r="K663">
            <v>0</v>
          </cell>
          <cell r="L663">
            <v>0</v>
          </cell>
          <cell r="M663">
            <v>0</v>
          </cell>
          <cell r="N663">
            <v>0</v>
          </cell>
          <cell r="O663">
            <v>8800000</v>
          </cell>
          <cell r="P663" t="str">
            <v>410041005.1000.1224063</v>
          </cell>
          <cell r="R663">
            <v>8800000</v>
          </cell>
        </row>
        <row r="664">
          <cell r="A664" t="str">
            <v>410041005.1000.1226004</v>
          </cell>
          <cell r="B664" t="str">
            <v>SERVICIO DE MANTENIMIENTO GENERAL</v>
          </cell>
          <cell r="C664">
            <v>37821415</v>
          </cell>
          <cell r="D664">
            <v>0</v>
          </cell>
          <cell r="E664">
            <v>0</v>
          </cell>
          <cell r="F664">
            <v>0</v>
          </cell>
          <cell r="G664">
            <v>0</v>
          </cell>
          <cell r="H664">
            <v>0</v>
          </cell>
          <cell r="I664">
            <v>0</v>
          </cell>
          <cell r="J664">
            <v>0</v>
          </cell>
          <cell r="K664">
            <v>0</v>
          </cell>
          <cell r="L664">
            <v>0</v>
          </cell>
          <cell r="M664">
            <v>0</v>
          </cell>
          <cell r="N664">
            <v>0</v>
          </cell>
          <cell r="O664">
            <v>37821415</v>
          </cell>
          <cell r="P664" t="str">
            <v>410041005.1000.1226004</v>
          </cell>
          <cell r="R664">
            <v>37821415</v>
          </cell>
        </row>
        <row r="665">
          <cell r="A665" t="str">
            <v>410041005.1000.1226013</v>
          </cell>
          <cell r="B665" t="str">
            <v>ARRENDAMIENTO</v>
          </cell>
          <cell r="C665">
            <v>7192</v>
          </cell>
          <cell r="D665">
            <v>0</v>
          </cell>
          <cell r="E665">
            <v>0</v>
          </cell>
          <cell r="F665">
            <v>0</v>
          </cell>
          <cell r="G665">
            <v>-7192</v>
          </cell>
          <cell r="H665">
            <v>0</v>
          </cell>
          <cell r="I665">
            <v>0</v>
          </cell>
          <cell r="J665">
            <v>0</v>
          </cell>
          <cell r="K665">
            <v>0</v>
          </cell>
          <cell r="L665">
            <v>0</v>
          </cell>
          <cell r="M665">
            <v>0</v>
          </cell>
          <cell r="N665">
            <v>0</v>
          </cell>
          <cell r="O665">
            <v>0</v>
          </cell>
          <cell r="P665" t="str">
            <v>410041005.1000.1226013</v>
          </cell>
          <cell r="R665">
            <v>0</v>
          </cell>
        </row>
        <row r="666">
          <cell r="A666" t="str">
            <v>410041005.1000.1226041</v>
          </cell>
          <cell r="B666" t="str">
            <v>COMUNICACIÓN Y TRANSPORTE</v>
          </cell>
          <cell r="C666">
            <v>3701003</v>
          </cell>
          <cell r="D666">
            <v>0</v>
          </cell>
          <cell r="E666">
            <v>0</v>
          </cell>
          <cell r="F666">
            <v>0</v>
          </cell>
          <cell r="G666">
            <v>0</v>
          </cell>
          <cell r="H666">
            <v>0</v>
          </cell>
          <cell r="I666">
            <v>0</v>
          </cell>
          <cell r="J666">
            <v>0</v>
          </cell>
          <cell r="K666">
            <v>0</v>
          </cell>
          <cell r="L666">
            <v>0</v>
          </cell>
          <cell r="M666">
            <v>0</v>
          </cell>
          <cell r="N666">
            <v>0</v>
          </cell>
          <cell r="O666">
            <v>3701003</v>
          </cell>
          <cell r="P666" t="str">
            <v>410041005.1000.1226041</v>
          </cell>
          <cell r="R666">
            <v>3701003</v>
          </cell>
        </row>
        <row r="667">
          <cell r="A667" t="str">
            <v>410041005.1000.1226054</v>
          </cell>
          <cell r="B667" t="str">
            <v>SERVICIO MANTENIMIENTO PARQUE AUTOMOTOR</v>
          </cell>
          <cell r="C667">
            <v>43022.68</v>
          </cell>
          <cell r="D667">
            <v>0</v>
          </cell>
          <cell r="E667">
            <v>0</v>
          </cell>
          <cell r="F667">
            <v>0</v>
          </cell>
          <cell r="G667">
            <v>0</v>
          </cell>
          <cell r="H667">
            <v>0</v>
          </cell>
          <cell r="I667">
            <v>0</v>
          </cell>
          <cell r="J667">
            <v>0</v>
          </cell>
          <cell r="K667">
            <v>0</v>
          </cell>
          <cell r="L667">
            <v>0</v>
          </cell>
          <cell r="M667">
            <v>0</v>
          </cell>
          <cell r="N667">
            <v>0</v>
          </cell>
          <cell r="O667">
            <v>43022.68</v>
          </cell>
          <cell r="P667" t="str">
            <v>410041005.1000.1226054</v>
          </cell>
          <cell r="R667">
            <v>43022.68</v>
          </cell>
        </row>
        <row r="668">
          <cell r="A668" t="str">
            <v>410041005.1000.1230023</v>
          </cell>
          <cell r="B668" t="str">
            <v>OTROS IMPUESTOS TASAS Y MULTAS</v>
          </cell>
          <cell r="C668">
            <v>0</v>
          </cell>
          <cell r="D668">
            <v>122786546</v>
          </cell>
          <cell r="E668">
            <v>0</v>
          </cell>
          <cell r="F668">
            <v>290892</v>
          </cell>
          <cell r="G668">
            <v>0</v>
          </cell>
          <cell r="H668">
            <v>0</v>
          </cell>
          <cell r="I668">
            <v>0</v>
          </cell>
          <cell r="J668">
            <v>0</v>
          </cell>
          <cell r="K668">
            <v>0</v>
          </cell>
          <cell r="L668">
            <v>0</v>
          </cell>
          <cell r="M668">
            <v>0</v>
          </cell>
          <cell r="N668">
            <v>0</v>
          </cell>
          <cell r="O668">
            <v>123077438</v>
          </cell>
          <cell r="P668" t="str">
            <v>410041005.1000.1230023</v>
          </cell>
          <cell r="R668">
            <v>123077438</v>
          </cell>
        </row>
        <row r="669">
          <cell r="A669" t="str">
            <v>410041005.1000.1230033</v>
          </cell>
          <cell r="B669" t="str">
            <v>IMPUESTO DE INDUSTRIA Y COMERCIO</v>
          </cell>
          <cell r="C669">
            <v>173225000</v>
          </cell>
          <cell r="D669">
            <v>196959900</v>
          </cell>
          <cell r="E669">
            <v>167009020</v>
          </cell>
          <cell r="F669">
            <v>477483000</v>
          </cell>
          <cell r="G669">
            <v>140915000</v>
          </cell>
          <cell r="H669">
            <v>134814000</v>
          </cell>
          <cell r="I669">
            <v>131114000</v>
          </cell>
          <cell r="J669">
            <v>150541000</v>
          </cell>
          <cell r="K669">
            <v>0</v>
          </cell>
          <cell r="L669">
            <v>0</v>
          </cell>
          <cell r="M669">
            <v>0</v>
          </cell>
          <cell r="N669">
            <v>0</v>
          </cell>
          <cell r="O669">
            <v>1572060920</v>
          </cell>
          <cell r="P669" t="str">
            <v>410041005.1000.1230033</v>
          </cell>
          <cell r="R669">
            <v>1572060920</v>
          </cell>
        </row>
        <row r="670">
          <cell r="A670" t="str">
            <v>410041005.1000.1230037</v>
          </cell>
          <cell r="B670" t="str">
            <v>IMPUESTO AL PATRIMONIO</v>
          </cell>
          <cell r="C670">
            <v>0</v>
          </cell>
          <cell r="D670">
            <v>0</v>
          </cell>
          <cell r="E670">
            <v>0</v>
          </cell>
          <cell r="F670">
            <v>0</v>
          </cell>
          <cell r="G670">
            <v>4962925000</v>
          </cell>
          <cell r="H670">
            <v>0</v>
          </cell>
          <cell r="I670">
            <v>0</v>
          </cell>
          <cell r="J670">
            <v>0</v>
          </cell>
          <cell r="K670">
            <v>0</v>
          </cell>
          <cell r="L670">
            <v>0</v>
          </cell>
          <cell r="M670">
            <v>0</v>
          </cell>
          <cell r="N670">
            <v>0</v>
          </cell>
          <cell r="O670">
            <v>4962925000</v>
          </cell>
          <cell r="P670" t="str">
            <v>410041005.1000.1230037</v>
          </cell>
          <cell r="R670">
            <v>4962925000</v>
          </cell>
        </row>
        <row r="671">
          <cell r="A671" t="str">
            <v>410041005.1000.1230055</v>
          </cell>
          <cell r="B671" t="str">
            <v>IMPUESTO PREDIAL</v>
          </cell>
          <cell r="C671">
            <v>0</v>
          </cell>
          <cell r="D671">
            <v>12906105</v>
          </cell>
          <cell r="E671">
            <v>375912730</v>
          </cell>
          <cell r="F671">
            <v>0</v>
          </cell>
          <cell r="G671">
            <v>0</v>
          </cell>
          <cell r="H671">
            <v>0</v>
          </cell>
          <cell r="I671">
            <v>0</v>
          </cell>
          <cell r="J671">
            <v>0</v>
          </cell>
          <cell r="K671">
            <v>0</v>
          </cell>
          <cell r="L671">
            <v>0</v>
          </cell>
          <cell r="M671">
            <v>0</v>
          </cell>
          <cell r="N671">
            <v>0</v>
          </cell>
          <cell r="O671">
            <v>388818835</v>
          </cell>
          <cell r="P671" t="str">
            <v>410041005.1000.1230055</v>
          </cell>
          <cell r="R671">
            <v>388818835</v>
          </cell>
        </row>
        <row r="672">
          <cell r="A672" t="str">
            <v>410041005.1000.1230058</v>
          </cell>
          <cell r="B672" t="str">
            <v>IMPUESTO A LA EQUIDAD CREE</v>
          </cell>
          <cell r="C672">
            <v>238247000</v>
          </cell>
          <cell r="D672">
            <v>252463000</v>
          </cell>
          <cell r="E672">
            <v>283600000</v>
          </cell>
          <cell r="F672">
            <v>260631000</v>
          </cell>
          <cell r="G672">
            <v>264338000</v>
          </cell>
          <cell r="H672">
            <v>785309831</v>
          </cell>
          <cell r="I672">
            <v>276316000</v>
          </cell>
          <cell r="J672">
            <v>268593000</v>
          </cell>
          <cell r="K672">
            <v>0</v>
          </cell>
          <cell r="L672">
            <v>0</v>
          </cell>
          <cell r="M672">
            <v>0</v>
          </cell>
          <cell r="N672">
            <v>0</v>
          </cell>
          <cell r="O672">
            <v>2629497831</v>
          </cell>
          <cell r="P672" t="str">
            <v>410041005.1000.1230058</v>
          </cell>
          <cell r="R672">
            <v>2629497831</v>
          </cell>
        </row>
        <row r="673">
          <cell r="A673" t="str">
            <v>410041005.1000.1236023</v>
          </cell>
          <cell r="B673" t="str">
            <v>OTROS IMPUESTOS TASAS Y MULTAS</v>
          </cell>
          <cell r="C673">
            <v>968468</v>
          </cell>
          <cell r="D673">
            <v>0</v>
          </cell>
          <cell r="E673">
            <v>0</v>
          </cell>
          <cell r="F673">
            <v>0</v>
          </cell>
          <cell r="G673">
            <v>-968468</v>
          </cell>
          <cell r="H673">
            <v>0</v>
          </cell>
          <cell r="I673">
            <v>0</v>
          </cell>
          <cell r="J673">
            <v>0</v>
          </cell>
          <cell r="K673">
            <v>0</v>
          </cell>
          <cell r="L673">
            <v>0</v>
          </cell>
          <cell r="M673">
            <v>0</v>
          </cell>
          <cell r="N673">
            <v>0</v>
          </cell>
          <cell r="O673">
            <v>0</v>
          </cell>
          <cell r="P673" t="str">
            <v>410041005.1000.1236023</v>
          </cell>
          <cell r="R673">
            <v>0</v>
          </cell>
        </row>
        <row r="674">
          <cell r="A674" t="str">
            <v>410041005.1000.1310049</v>
          </cell>
          <cell r="B674" t="str">
            <v>PAGOS A MINCOMUNICACIONES</v>
          </cell>
          <cell r="C674">
            <v>978193000</v>
          </cell>
          <cell r="D674">
            <v>0</v>
          </cell>
          <cell r="E674">
            <v>0</v>
          </cell>
          <cell r="F674">
            <v>951911000</v>
          </cell>
          <cell r="G674">
            <v>0</v>
          </cell>
          <cell r="H674">
            <v>0</v>
          </cell>
          <cell r="I674">
            <v>909187000</v>
          </cell>
          <cell r="J674">
            <v>0</v>
          </cell>
          <cell r="K674">
            <v>0</v>
          </cell>
          <cell r="L674">
            <v>0</v>
          </cell>
          <cell r="M674">
            <v>0</v>
          </cell>
          <cell r="N674">
            <v>0</v>
          </cell>
          <cell r="O674">
            <v>2839291000</v>
          </cell>
          <cell r="P674" t="str">
            <v>410041005.1000.1310049</v>
          </cell>
          <cell r="R674">
            <v>2839291000</v>
          </cell>
        </row>
        <row r="675">
          <cell r="A675" t="str">
            <v>410041005.1000.1310082</v>
          </cell>
          <cell r="B675" t="str">
            <v>CONTRIBUCIONES A LAS COMISIONES DE REGULACION</v>
          </cell>
          <cell r="C675">
            <v>0</v>
          </cell>
          <cell r="D675">
            <v>63705000</v>
          </cell>
          <cell r="E675">
            <v>0</v>
          </cell>
          <cell r="F675">
            <v>0</v>
          </cell>
          <cell r="G675">
            <v>0</v>
          </cell>
          <cell r="H675">
            <v>0</v>
          </cell>
          <cell r="I675">
            <v>0</v>
          </cell>
          <cell r="J675">
            <v>66148000</v>
          </cell>
          <cell r="K675">
            <v>0</v>
          </cell>
          <cell r="L675">
            <v>0</v>
          </cell>
          <cell r="M675">
            <v>0</v>
          </cell>
          <cell r="N675">
            <v>0</v>
          </cell>
          <cell r="O675">
            <v>129853000</v>
          </cell>
          <cell r="P675" t="str">
            <v>410041005.1000.1310082</v>
          </cell>
          <cell r="R675">
            <v>129853000</v>
          </cell>
        </row>
        <row r="676">
          <cell r="A676" t="str">
            <v>410041005.1000.1310099</v>
          </cell>
          <cell r="B676" t="str">
            <v>CUOTA DE AUDITAJE</v>
          </cell>
          <cell r="C676">
            <v>0</v>
          </cell>
          <cell r="D676">
            <v>0</v>
          </cell>
          <cell r="E676">
            <v>0</v>
          </cell>
          <cell r="F676">
            <v>831209384</v>
          </cell>
          <cell r="G676">
            <v>0</v>
          </cell>
          <cell r="H676">
            <v>0</v>
          </cell>
          <cell r="I676">
            <v>0</v>
          </cell>
          <cell r="J676">
            <v>0</v>
          </cell>
          <cell r="K676">
            <v>0</v>
          </cell>
          <cell r="L676">
            <v>0</v>
          </cell>
          <cell r="M676">
            <v>0</v>
          </cell>
          <cell r="N676">
            <v>0</v>
          </cell>
          <cell r="O676">
            <v>831209384</v>
          </cell>
          <cell r="P676" t="str">
            <v>410041005.1000.1310099</v>
          </cell>
          <cell r="R676">
            <v>831209384</v>
          </cell>
        </row>
        <row r="677">
          <cell r="A677" t="str">
            <v>410041005.1000.1320020</v>
          </cell>
          <cell r="B677" t="str">
            <v>OTRAS TRANSFERENCIAS FONDO DE PENSIONES</v>
          </cell>
          <cell r="C677">
            <v>0</v>
          </cell>
          <cell r="D677">
            <v>0</v>
          </cell>
          <cell r="E677">
            <v>29093000000</v>
          </cell>
          <cell r="F677">
            <v>0</v>
          </cell>
          <cell r="G677">
            <v>0</v>
          </cell>
          <cell r="H677">
            <v>0</v>
          </cell>
          <cell r="I677">
            <v>0</v>
          </cell>
          <cell r="J677">
            <v>0</v>
          </cell>
          <cell r="K677">
            <v>0</v>
          </cell>
          <cell r="L677">
            <v>0</v>
          </cell>
          <cell r="M677">
            <v>0</v>
          </cell>
          <cell r="N677">
            <v>0</v>
          </cell>
          <cell r="O677">
            <v>29093000000</v>
          </cell>
          <cell r="P677" t="str">
            <v>410041005.1000.1320020</v>
          </cell>
          <cell r="R677">
            <v>29093000000</v>
          </cell>
        </row>
        <row r="678">
          <cell r="A678" t="str">
            <v>410041005.1000.1320025</v>
          </cell>
          <cell r="B678" t="str">
            <v>PENSIONES Y JUBILACIONES</v>
          </cell>
          <cell r="C678">
            <v>1996957529</v>
          </cell>
          <cell r="D678">
            <v>2065964812.45</v>
          </cell>
          <cell r="E678">
            <v>1940661705</v>
          </cell>
          <cell r="F678">
            <v>1914657286</v>
          </cell>
          <cell r="G678">
            <v>1951270610</v>
          </cell>
          <cell r="H678">
            <v>4317022961</v>
          </cell>
          <cell r="I678">
            <v>1808489449</v>
          </cell>
          <cell r="J678">
            <v>1805822202</v>
          </cell>
          <cell r="K678">
            <v>0</v>
          </cell>
          <cell r="L678">
            <v>0</v>
          </cell>
          <cell r="M678">
            <v>0</v>
          </cell>
          <cell r="N678">
            <v>0</v>
          </cell>
          <cell r="O678">
            <v>17800846554.450001</v>
          </cell>
          <cell r="P678" t="str">
            <v>410041005.1000.1320025</v>
          </cell>
          <cell r="R678">
            <v>17800846554.450001</v>
          </cell>
        </row>
        <row r="679">
          <cell r="A679" t="str">
            <v>410041005.1000.1320028</v>
          </cell>
          <cell r="B679" t="str">
            <v>CESANTÍAS (ANTICIPOS Y DEFINITIVAS)</v>
          </cell>
          <cell r="C679">
            <v>1341148</v>
          </cell>
          <cell r="D679">
            <v>405734563</v>
          </cell>
          <cell r="E679">
            <v>1775780323</v>
          </cell>
          <cell r="F679">
            <v>985904656</v>
          </cell>
          <cell r="G679">
            <v>125398897</v>
          </cell>
          <cell r="H679">
            <v>191256939</v>
          </cell>
          <cell r="I679">
            <v>402938050</v>
          </cell>
          <cell r="J679">
            <v>356159913</v>
          </cell>
          <cell r="K679">
            <v>0</v>
          </cell>
          <cell r="L679">
            <v>0</v>
          </cell>
          <cell r="M679">
            <v>0</v>
          </cell>
          <cell r="N679">
            <v>0</v>
          </cell>
          <cell r="O679">
            <v>4244514489</v>
          </cell>
          <cell r="P679" t="str">
            <v>410041005.1000.1320028</v>
          </cell>
          <cell r="R679">
            <v>4244514489</v>
          </cell>
        </row>
        <row r="680">
          <cell r="A680" t="str">
            <v>410041005.1000.1320034</v>
          </cell>
          <cell r="B680" t="str">
            <v>OTRAS TRANSFERENCIA DE PREVISION Y SEGURIDAD SOCIAL</v>
          </cell>
          <cell r="C680">
            <v>214820100</v>
          </cell>
          <cell r="D680">
            <v>214820140</v>
          </cell>
          <cell r="E680">
            <v>208649040</v>
          </cell>
          <cell r="F680">
            <v>199084640</v>
          </cell>
          <cell r="G680">
            <v>190560540</v>
          </cell>
          <cell r="H680">
            <v>184230640</v>
          </cell>
          <cell r="I680">
            <v>182343840</v>
          </cell>
          <cell r="J680">
            <v>180979740</v>
          </cell>
          <cell r="K680">
            <v>0</v>
          </cell>
          <cell r="L680">
            <v>0</v>
          </cell>
          <cell r="M680">
            <v>0</v>
          </cell>
          <cell r="N680">
            <v>0</v>
          </cell>
          <cell r="O680">
            <v>1575488680</v>
          </cell>
          <cell r="P680" t="str">
            <v>410041005.1000.1320034</v>
          </cell>
          <cell r="R680">
            <v>1575488680</v>
          </cell>
        </row>
        <row r="681">
          <cell r="A681" t="str">
            <v>410041005.1000.1330060</v>
          </cell>
          <cell r="B681" t="str">
            <v>APORTES CONVENCIONALES</v>
          </cell>
          <cell r="C681">
            <v>198126940</v>
          </cell>
          <cell r="D681">
            <v>31000000</v>
          </cell>
          <cell r="E681">
            <v>131217960</v>
          </cell>
          <cell r="F681">
            <v>31850000</v>
          </cell>
          <cell r="G681">
            <v>197326940</v>
          </cell>
          <cell r="H681">
            <v>284154057</v>
          </cell>
          <cell r="I681">
            <v>1900000</v>
          </cell>
          <cell r="J681">
            <v>202726940</v>
          </cell>
          <cell r="K681">
            <v>0</v>
          </cell>
          <cell r="L681">
            <v>0</v>
          </cell>
          <cell r="M681">
            <v>0</v>
          </cell>
          <cell r="N681">
            <v>0</v>
          </cell>
          <cell r="O681">
            <v>1078302837</v>
          </cell>
          <cell r="P681" t="str">
            <v>410041005.1000.1330060</v>
          </cell>
          <cell r="R681">
            <v>1078302837</v>
          </cell>
        </row>
        <row r="682">
          <cell r="A682" t="str">
            <v>410041005.1000.1330065</v>
          </cell>
          <cell r="B682" t="str">
            <v>SENTENCIAS Y CONCILIACIONES</v>
          </cell>
          <cell r="C682">
            <v>0</v>
          </cell>
          <cell r="D682">
            <v>59357670</v>
          </cell>
          <cell r="E682">
            <v>24940231</v>
          </cell>
          <cell r="F682">
            <v>70790177</v>
          </cell>
          <cell r="G682">
            <v>32007062</v>
          </cell>
          <cell r="H682">
            <v>114976803</v>
          </cell>
          <cell r="I682">
            <v>11415907</v>
          </cell>
          <cell r="J682">
            <v>6217900</v>
          </cell>
          <cell r="K682">
            <v>0</v>
          </cell>
          <cell r="L682">
            <v>0</v>
          </cell>
          <cell r="M682">
            <v>0</v>
          </cell>
          <cell r="N682">
            <v>0</v>
          </cell>
          <cell r="O682">
            <v>319705750</v>
          </cell>
          <cell r="P682" t="str">
            <v>410041005.1000.1330065</v>
          </cell>
          <cell r="R682">
            <v>319705750</v>
          </cell>
        </row>
        <row r="683">
          <cell r="A683" t="str">
            <v>410041005.1000.1332060</v>
          </cell>
          <cell r="B683" t="str">
            <v>APORTES CONVENCIONALES</v>
          </cell>
          <cell r="C683">
            <v>518921047</v>
          </cell>
          <cell r="D683">
            <v>0</v>
          </cell>
          <cell r="E683">
            <v>0</v>
          </cell>
          <cell r="F683">
            <v>0</v>
          </cell>
          <cell r="G683">
            <v>0</v>
          </cell>
          <cell r="H683">
            <v>0</v>
          </cell>
          <cell r="I683">
            <v>0</v>
          </cell>
          <cell r="J683">
            <v>0</v>
          </cell>
          <cell r="K683">
            <v>0</v>
          </cell>
          <cell r="L683">
            <v>0</v>
          </cell>
          <cell r="M683">
            <v>0</v>
          </cell>
          <cell r="N683">
            <v>0</v>
          </cell>
          <cell r="O683">
            <v>518921047</v>
          </cell>
          <cell r="P683" t="str">
            <v>410041005.1000.1332060</v>
          </cell>
          <cell r="R683">
            <v>518921047</v>
          </cell>
        </row>
        <row r="684">
          <cell r="A684" t="str">
            <v>410041005.1000.1332065</v>
          </cell>
          <cell r="B684" t="str">
            <v>SENTENCIAS Y CONCILIACIONES</v>
          </cell>
          <cell r="C684">
            <v>211537727</v>
          </cell>
          <cell r="D684">
            <v>0</v>
          </cell>
          <cell r="E684">
            <v>0</v>
          </cell>
          <cell r="F684">
            <v>0</v>
          </cell>
          <cell r="G684">
            <v>0</v>
          </cell>
          <cell r="H684">
            <v>0</v>
          </cell>
          <cell r="I684">
            <v>0</v>
          </cell>
          <cell r="J684">
            <v>0</v>
          </cell>
          <cell r="K684">
            <v>0</v>
          </cell>
          <cell r="L684">
            <v>0</v>
          </cell>
          <cell r="M684">
            <v>0</v>
          </cell>
          <cell r="N684">
            <v>0</v>
          </cell>
          <cell r="O684">
            <v>211537727</v>
          </cell>
          <cell r="P684" t="str">
            <v>410041005.1000.1332065</v>
          </cell>
          <cell r="R684">
            <v>211537727</v>
          </cell>
        </row>
        <row r="685">
          <cell r="A685" t="str">
            <v>410041005.1000.1334060</v>
          </cell>
          <cell r="B685" t="str">
            <v>APORTES CONVENCIONALES</v>
          </cell>
          <cell r="C685">
            <v>63698022</v>
          </cell>
          <cell r="D685">
            <v>0</v>
          </cell>
          <cell r="E685">
            <v>0</v>
          </cell>
          <cell r="F685">
            <v>0</v>
          </cell>
          <cell r="G685">
            <v>0</v>
          </cell>
          <cell r="H685">
            <v>0</v>
          </cell>
          <cell r="I685">
            <v>0</v>
          </cell>
          <cell r="J685">
            <v>0</v>
          </cell>
          <cell r="K685">
            <v>0</v>
          </cell>
          <cell r="L685">
            <v>0</v>
          </cell>
          <cell r="M685">
            <v>0</v>
          </cell>
          <cell r="N685">
            <v>0</v>
          </cell>
          <cell r="O685">
            <v>63698022</v>
          </cell>
          <cell r="P685" t="str">
            <v>410041005.1000.1334060</v>
          </cell>
          <cell r="R685">
            <v>63698022</v>
          </cell>
        </row>
        <row r="686">
          <cell r="A686" t="str">
            <v>410041005.1000.3110042</v>
          </cell>
          <cell r="B686" t="str">
            <v>AMORTIZACION DEUDA INTERNA</v>
          </cell>
          <cell r="C686">
            <v>0</v>
          </cell>
          <cell r="D686">
            <v>0</v>
          </cell>
          <cell r="E686">
            <v>0</v>
          </cell>
          <cell r="F686">
            <v>1370348467</v>
          </cell>
          <cell r="G686">
            <v>0</v>
          </cell>
          <cell r="H686">
            <v>-3</v>
          </cell>
          <cell r="I686">
            <v>0</v>
          </cell>
          <cell r="J686">
            <v>0</v>
          </cell>
          <cell r="K686">
            <v>0</v>
          </cell>
          <cell r="L686">
            <v>0</v>
          </cell>
          <cell r="M686">
            <v>0</v>
          </cell>
          <cell r="N686">
            <v>0</v>
          </cell>
          <cell r="O686">
            <v>1370348464</v>
          </cell>
          <cell r="P686" t="str">
            <v>410041005.1000.3110042</v>
          </cell>
          <cell r="R686">
            <v>1370348464</v>
          </cell>
        </row>
        <row r="687">
          <cell r="A687" t="str">
            <v>410041005.1000.3110043</v>
          </cell>
          <cell r="B687" t="str">
            <v>INTERESES COMISIONES Y GASTOS</v>
          </cell>
          <cell r="C687">
            <v>0</v>
          </cell>
          <cell r="D687">
            <v>0</v>
          </cell>
          <cell r="E687">
            <v>0</v>
          </cell>
          <cell r="F687">
            <v>44016463</v>
          </cell>
          <cell r="G687">
            <v>0</v>
          </cell>
          <cell r="H687">
            <v>99999</v>
          </cell>
          <cell r="I687">
            <v>0</v>
          </cell>
          <cell r="J687">
            <v>0</v>
          </cell>
          <cell r="K687">
            <v>0</v>
          </cell>
          <cell r="L687">
            <v>0</v>
          </cell>
          <cell r="M687">
            <v>0</v>
          </cell>
          <cell r="N687">
            <v>0</v>
          </cell>
          <cell r="O687">
            <v>44116462</v>
          </cell>
          <cell r="P687" t="str">
            <v>410041005.1000.3110043</v>
          </cell>
          <cell r="R687">
            <v>44116462</v>
          </cell>
        </row>
        <row r="688">
          <cell r="A688" t="str">
            <v>410041005.1000.3120042</v>
          </cell>
          <cell r="B688" t="str">
            <v>AMORTIZACION DEUDA INTERNA</v>
          </cell>
          <cell r="C688">
            <v>0</v>
          </cell>
          <cell r="D688">
            <v>0</v>
          </cell>
          <cell r="E688">
            <v>0</v>
          </cell>
          <cell r="F688">
            <v>539049118</v>
          </cell>
          <cell r="G688">
            <v>0</v>
          </cell>
          <cell r="H688">
            <v>0</v>
          </cell>
          <cell r="I688">
            <v>0</v>
          </cell>
          <cell r="J688">
            <v>0</v>
          </cell>
          <cell r="K688">
            <v>0</v>
          </cell>
          <cell r="L688">
            <v>0</v>
          </cell>
          <cell r="M688">
            <v>0</v>
          </cell>
          <cell r="N688">
            <v>0</v>
          </cell>
          <cell r="O688">
            <v>539049118</v>
          </cell>
          <cell r="P688" t="str">
            <v>410041005.1000.3120042</v>
          </cell>
          <cell r="R688">
            <v>539049118</v>
          </cell>
        </row>
        <row r="689">
          <cell r="A689" t="str">
            <v>410041005.1000.3120043</v>
          </cell>
          <cell r="B689" t="str">
            <v>INTERESES, COMISIONES Y GASTO</v>
          </cell>
          <cell r="C689">
            <v>0</v>
          </cell>
          <cell r="D689">
            <v>0</v>
          </cell>
          <cell r="E689">
            <v>0</v>
          </cell>
          <cell r="F689">
            <v>17314600</v>
          </cell>
          <cell r="G689">
            <v>0</v>
          </cell>
          <cell r="H689">
            <v>0</v>
          </cell>
          <cell r="I689">
            <v>0</v>
          </cell>
          <cell r="J689">
            <v>0</v>
          </cell>
          <cell r="K689">
            <v>0</v>
          </cell>
          <cell r="L689">
            <v>0</v>
          </cell>
          <cell r="M689">
            <v>0</v>
          </cell>
          <cell r="N689">
            <v>0</v>
          </cell>
          <cell r="O689">
            <v>17314600</v>
          </cell>
          <cell r="P689" t="str">
            <v>410041005.1000.3120043</v>
          </cell>
          <cell r="R689">
            <v>17314600</v>
          </cell>
        </row>
        <row r="690">
          <cell r="A690" t="str">
            <v>410041005.1000.3130042</v>
          </cell>
          <cell r="B690" t="str">
            <v>AMORTIZACION DEUDA INTERNA</v>
          </cell>
          <cell r="C690">
            <v>210313431</v>
          </cell>
          <cell r="D690">
            <v>0</v>
          </cell>
          <cell r="E690">
            <v>0</v>
          </cell>
          <cell r="F690">
            <v>435607487</v>
          </cell>
          <cell r="G690">
            <v>0</v>
          </cell>
          <cell r="H690">
            <v>0</v>
          </cell>
          <cell r="I690">
            <v>0</v>
          </cell>
          <cell r="J690">
            <v>0</v>
          </cell>
          <cell r="K690">
            <v>0</v>
          </cell>
          <cell r="L690">
            <v>0</v>
          </cell>
          <cell r="M690">
            <v>0</v>
          </cell>
          <cell r="N690">
            <v>0</v>
          </cell>
          <cell r="O690">
            <v>645920918</v>
          </cell>
          <cell r="P690" t="str">
            <v>410041005.1000.3130042</v>
          </cell>
          <cell r="R690">
            <v>645920918</v>
          </cell>
        </row>
        <row r="691">
          <cell r="A691" t="str">
            <v>410041005.1000.3130043</v>
          </cell>
          <cell r="B691" t="str">
            <v>INTERESES, COMISIONES Y GASTOS</v>
          </cell>
          <cell r="C691">
            <v>35380782</v>
          </cell>
          <cell r="D691">
            <v>0</v>
          </cell>
          <cell r="E691">
            <v>0</v>
          </cell>
          <cell r="F691">
            <v>13995201</v>
          </cell>
          <cell r="G691">
            <v>0</v>
          </cell>
          <cell r="H691">
            <v>0</v>
          </cell>
          <cell r="I691">
            <v>0</v>
          </cell>
          <cell r="J691">
            <v>0</v>
          </cell>
          <cell r="K691">
            <v>0</v>
          </cell>
          <cell r="L691">
            <v>0</v>
          </cell>
          <cell r="M691">
            <v>0</v>
          </cell>
          <cell r="N691">
            <v>0</v>
          </cell>
          <cell r="O691">
            <v>49375983</v>
          </cell>
          <cell r="P691" t="str">
            <v>410041005.1000.3130043</v>
          </cell>
          <cell r="R691">
            <v>49375983</v>
          </cell>
        </row>
        <row r="692">
          <cell r="A692" t="str">
            <v>410041005.1000.3190050</v>
          </cell>
          <cell r="B692" t="str">
            <v>COMISION  FIDUCIA</v>
          </cell>
          <cell r="C692">
            <v>167354880</v>
          </cell>
          <cell r="D692">
            <v>0</v>
          </cell>
          <cell r="E692">
            <v>0</v>
          </cell>
          <cell r="F692">
            <v>0</v>
          </cell>
          <cell r="G692">
            <v>167354880</v>
          </cell>
          <cell r="H692">
            <v>0</v>
          </cell>
          <cell r="I692">
            <v>0</v>
          </cell>
          <cell r="J692">
            <v>0</v>
          </cell>
          <cell r="K692">
            <v>0</v>
          </cell>
          <cell r="L692">
            <v>0</v>
          </cell>
          <cell r="M692">
            <v>0</v>
          </cell>
          <cell r="N692">
            <v>0</v>
          </cell>
          <cell r="O692">
            <v>334709760</v>
          </cell>
          <cell r="P692" t="str">
            <v>410041005.1000.3190050</v>
          </cell>
          <cell r="R692">
            <v>334709760</v>
          </cell>
        </row>
        <row r="693">
          <cell r="A693" t="str">
            <v>410041005.1000.3210044</v>
          </cell>
          <cell r="B693" t="str">
            <v>AMORTIZACION DEUDA EXTERNA</v>
          </cell>
          <cell r="C693">
            <v>0</v>
          </cell>
          <cell r="D693">
            <v>0</v>
          </cell>
          <cell r="E693">
            <v>0</v>
          </cell>
          <cell r="F693">
            <v>100540666</v>
          </cell>
          <cell r="G693">
            <v>0</v>
          </cell>
          <cell r="H693">
            <v>0</v>
          </cell>
          <cell r="I693">
            <v>0</v>
          </cell>
          <cell r="J693">
            <v>0</v>
          </cell>
          <cell r="K693">
            <v>0</v>
          </cell>
          <cell r="L693">
            <v>0</v>
          </cell>
          <cell r="M693">
            <v>0</v>
          </cell>
          <cell r="N693">
            <v>0</v>
          </cell>
          <cell r="O693">
            <v>100540666</v>
          </cell>
          <cell r="P693" t="str">
            <v>410041005.1000.3210044</v>
          </cell>
          <cell r="R693">
            <v>100540666</v>
          </cell>
        </row>
        <row r="694">
          <cell r="A694" t="str">
            <v>410041005.1000.3210046</v>
          </cell>
          <cell r="B694" t="str">
            <v>INTERESES COMISIONES Y GASTOS</v>
          </cell>
          <cell r="C694">
            <v>0</v>
          </cell>
          <cell r="D694">
            <v>0</v>
          </cell>
          <cell r="E694">
            <v>0</v>
          </cell>
          <cell r="F694">
            <v>3229430</v>
          </cell>
          <cell r="G694">
            <v>0</v>
          </cell>
          <cell r="H694">
            <v>0</v>
          </cell>
          <cell r="I694">
            <v>0</v>
          </cell>
          <cell r="J694">
            <v>0</v>
          </cell>
          <cell r="K694">
            <v>0</v>
          </cell>
          <cell r="L694">
            <v>0</v>
          </cell>
          <cell r="M694">
            <v>0</v>
          </cell>
          <cell r="N694">
            <v>0</v>
          </cell>
          <cell r="O694">
            <v>3229430</v>
          </cell>
          <cell r="P694" t="str">
            <v>410041005.1000.3210046</v>
          </cell>
          <cell r="R694">
            <v>3229430</v>
          </cell>
        </row>
        <row r="695">
          <cell r="A695" t="str">
            <v>410041005.1000.3230044</v>
          </cell>
          <cell r="B695" t="str">
            <v>AMORTIZACION DEUDA EXTERNA</v>
          </cell>
          <cell r="C695">
            <v>0</v>
          </cell>
          <cell r="D695">
            <v>0</v>
          </cell>
          <cell r="E695">
            <v>0</v>
          </cell>
          <cell r="F695">
            <v>1019803557</v>
          </cell>
          <cell r="G695">
            <v>0</v>
          </cell>
          <cell r="H695">
            <v>0</v>
          </cell>
          <cell r="I695">
            <v>0</v>
          </cell>
          <cell r="J695">
            <v>0</v>
          </cell>
          <cell r="K695">
            <v>0</v>
          </cell>
          <cell r="L695">
            <v>0</v>
          </cell>
          <cell r="M695">
            <v>0</v>
          </cell>
          <cell r="N695">
            <v>0</v>
          </cell>
          <cell r="O695">
            <v>1019803557</v>
          </cell>
          <cell r="P695" t="str">
            <v>410041005.1000.3230044</v>
          </cell>
          <cell r="R695">
            <v>1019803557</v>
          </cell>
        </row>
        <row r="696">
          <cell r="A696" t="str">
            <v>410041005.1000.3230046</v>
          </cell>
          <cell r="B696" t="str">
            <v>INTERESES, COMISIONES Y GASTOS DEUDA EXTERNA</v>
          </cell>
          <cell r="C696">
            <v>0</v>
          </cell>
          <cell r="D696">
            <v>0</v>
          </cell>
          <cell r="E696">
            <v>0</v>
          </cell>
          <cell r="F696">
            <v>32756736</v>
          </cell>
          <cell r="G696">
            <v>0</v>
          </cell>
          <cell r="H696">
            <v>0</v>
          </cell>
          <cell r="I696">
            <v>0</v>
          </cell>
          <cell r="J696">
            <v>0</v>
          </cell>
          <cell r="K696">
            <v>0</v>
          </cell>
          <cell r="L696">
            <v>0</v>
          </cell>
          <cell r="M696">
            <v>0</v>
          </cell>
          <cell r="N696">
            <v>0</v>
          </cell>
          <cell r="O696">
            <v>32756736</v>
          </cell>
          <cell r="P696" t="str">
            <v>410041005.1000.3230046</v>
          </cell>
          <cell r="R696">
            <v>32756736</v>
          </cell>
        </row>
        <row r="697">
          <cell r="A697" t="str">
            <v>410041005.6000.3150042</v>
          </cell>
          <cell r="B697" t="str">
            <v>AMORTIZACION DEUDA INTERNA</v>
          </cell>
          <cell r="C697">
            <v>0</v>
          </cell>
          <cell r="D697">
            <v>586735764</v>
          </cell>
          <cell r="E697">
            <v>0</v>
          </cell>
          <cell r="F697">
            <v>484970521</v>
          </cell>
          <cell r="G697">
            <v>0</v>
          </cell>
          <cell r="H697">
            <v>-44506</v>
          </cell>
          <cell r="I697">
            <v>433337684.69999999</v>
          </cell>
          <cell r="J697">
            <v>0</v>
          </cell>
          <cell r="K697">
            <v>0</v>
          </cell>
          <cell r="L697">
            <v>0</v>
          </cell>
          <cell r="M697">
            <v>0</v>
          </cell>
          <cell r="N697">
            <v>0</v>
          </cell>
          <cell r="O697">
            <v>1504999463.7</v>
          </cell>
          <cell r="P697" t="str">
            <v>410041005.6000.3150042</v>
          </cell>
          <cell r="R697">
            <v>1504999463.7</v>
          </cell>
        </row>
        <row r="698">
          <cell r="A698" t="str">
            <v>410041005.6000.3150043</v>
          </cell>
          <cell r="B698" t="str">
            <v>INTERESES, COMISIONES Y GASTOS</v>
          </cell>
          <cell r="C698">
            <v>0</v>
          </cell>
          <cell r="D698">
            <v>0</v>
          </cell>
          <cell r="E698">
            <v>0</v>
          </cell>
          <cell r="F698">
            <v>16100765</v>
          </cell>
          <cell r="G698">
            <v>0</v>
          </cell>
          <cell r="H698">
            <v>-207816</v>
          </cell>
          <cell r="I698">
            <v>802960241.29999995</v>
          </cell>
          <cell r="J698">
            <v>0</v>
          </cell>
          <cell r="K698">
            <v>0</v>
          </cell>
          <cell r="L698">
            <v>0</v>
          </cell>
          <cell r="M698">
            <v>0</v>
          </cell>
          <cell r="N698">
            <v>0</v>
          </cell>
          <cell r="O698">
            <v>818853190.29999995</v>
          </cell>
          <cell r="P698" t="str">
            <v>410041005.6000.3150043</v>
          </cell>
          <cell r="R698">
            <v>818853190.29999995</v>
          </cell>
        </row>
        <row r="699">
          <cell r="A699" t="str">
            <v>410041007.1000.1330065</v>
          </cell>
          <cell r="B699" t="str">
            <v>SENTENCIAS Y CONCILIACIONES</v>
          </cell>
          <cell r="C699">
            <v>0</v>
          </cell>
          <cell r="D699">
            <v>0</v>
          </cell>
          <cell r="E699">
            <v>0</v>
          </cell>
          <cell r="F699">
            <v>0</v>
          </cell>
          <cell r="G699">
            <v>0</v>
          </cell>
          <cell r="H699">
            <v>0</v>
          </cell>
          <cell r="I699">
            <v>90017771</v>
          </cell>
          <cell r="J699">
            <v>0</v>
          </cell>
          <cell r="K699">
            <v>0</v>
          </cell>
          <cell r="L699">
            <v>0</v>
          </cell>
          <cell r="M699">
            <v>0</v>
          </cell>
          <cell r="N699">
            <v>0</v>
          </cell>
          <cell r="O699">
            <v>90017771</v>
          </cell>
          <cell r="P699" t="str">
            <v>410041007.1000.1330065</v>
          </cell>
          <cell r="R699">
            <v>90017771</v>
          </cell>
        </row>
        <row r="700">
          <cell r="A700" t="str">
            <v>410041008.1000.2130012</v>
          </cell>
          <cell r="B700" t="str">
            <v>PUBLICIDAD Y PROPAGANDA</v>
          </cell>
          <cell r="C700">
            <v>1076752277</v>
          </cell>
          <cell r="D700">
            <v>0</v>
          </cell>
          <cell r="E700">
            <v>0</v>
          </cell>
          <cell r="F700">
            <v>119719525</v>
          </cell>
          <cell r="G700">
            <v>15032480</v>
          </cell>
          <cell r="H700">
            <v>0</v>
          </cell>
          <cell r="I700">
            <v>13456000</v>
          </cell>
          <cell r="J700">
            <v>0</v>
          </cell>
          <cell r="K700">
            <v>0</v>
          </cell>
          <cell r="L700">
            <v>0</v>
          </cell>
          <cell r="M700">
            <v>0</v>
          </cell>
          <cell r="N700">
            <v>0</v>
          </cell>
          <cell r="O700">
            <v>1224960282</v>
          </cell>
          <cell r="P700" t="str">
            <v>410041008.1000.2130012</v>
          </cell>
          <cell r="R700">
            <v>1224960282</v>
          </cell>
        </row>
        <row r="701">
          <cell r="A701" t="str">
            <v>410041020.1000.1120031</v>
          </cell>
          <cell r="B701" t="str">
            <v>HONORARIOS Y REMUNERACIÓN SERV-TÉCNICOS</v>
          </cell>
          <cell r="C701">
            <v>46800000</v>
          </cell>
          <cell r="D701">
            <v>0</v>
          </cell>
          <cell r="E701">
            <v>0</v>
          </cell>
          <cell r="F701">
            <v>0</v>
          </cell>
          <cell r="G701">
            <v>0</v>
          </cell>
          <cell r="H701">
            <v>0</v>
          </cell>
          <cell r="I701">
            <v>0</v>
          </cell>
          <cell r="J701">
            <v>0</v>
          </cell>
          <cell r="K701">
            <v>0</v>
          </cell>
          <cell r="L701">
            <v>0</v>
          </cell>
          <cell r="M701">
            <v>0</v>
          </cell>
          <cell r="N701">
            <v>0</v>
          </cell>
          <cell r="O701">
            <v>46800000</v>
          </cell>
          <cell r="P701" t="str">
            <v>410041020.1000.1120031</v>
          </cell>
          <cell r="R701">
            <v>46800000</v>
          </cell>
        </row>
        <row r="702">
          <cell r="A702" t="str">
            <v>410041020.1000.1122031</v>
          </cell>
          <cell r="B702" t="str">
            <v>HONORARIOS Y REMUNERACIÓN SERV-TÉCNICOS</v>
          </cell>
          <cell r="C702">
            <v>48750000</v>
          </cell>
          <cell r="D702">
            <v>0</v>
          </cell>
          <cell r="E702">
            <v>0</v>
          </cell>
          <cell r="F702">
            <v>0</v>
          </cell>
          <cell r="G702">
            <v>0</v>
          </cell>
          <cell r="H702">
            <v>0</v>
          </cell>
          <cell r="I702">
            <v>-12500000</v>
          </cell>
          <cell r="J702">
            <v>-11400000</v>
          </cell>
          <cell r="K702">
            <v>0</v>
          </cell>
          <cell r="L702">
            <v>0</v>
          </cell>
          <cell r="M702">
            <v>0</v>
          </cell>
          <cell r="N702">
            <v>0</v>
          </cell>
          <cell r="O702">
            <v>24850000</v>
          </cell>
          <cell r="P702" t="str">
            <v>410041020.1000.1122031</v>
          </cell>
          <cell r="R702">
            <v>24850000</v>
          </cell>
        </row>
        <row r="703">
          <cell r="A703" t="str">
            <v>410041020.1000.1220013</v>
          </cell>
          <cell r="B703" t="str">
            <v>ARRENDAMIENTO</v>
          </cell>
          <cell r="C703">
            <v>204009616.44</v>
          </cell>
          <cell r="D703">
            <v>26974933</v>
          </cell>
          <cell r="E703">
            <v>834889</v>
          </cell>
          <cell r="F703">
            <v>2219252</v>
          </cell>
          <cell r="G703">
            <v>12033760</v>
          </cell>
          <cell r="H703">
            <v>156315410</v>
          </cell>
          <cell r="I703">
            <v>1003173522</v>
          </cell>
          <cell r="J703">
            <v>105602264</v>
          </cell>
          <cell r="K703">
            <v>0</v>
          </cell>
          <cell r="L703">
            <v>0</v>
          </cell>
          <cell r="M703">
            <v>0</v>
          </cell>
          <cell r="N703">
            <v>0</v>
          </cell>
          <cell r="O703">
            <v>1511163646.4400001</v>
          </cell>
          <cell r="P703" t="str">
            <v>410041020.1000.1220013</v>
          </cell>
          <cell r="R703">
            <v>1511163646.4400001</v>
          </cell>
        </row>
        <row r="704">
          <cell r="A704" t="str">
            <v>410041020.1000.1220039</v>
          </cell>
          <cell r="B704" t="str">
            <v>SERVICIOS PUBLICOS</v>
          </cell>
          <cell r="C704">
            <v>113371283.8</v>
          </cell>
          <cell r="D704">
            <v>102892240.40000001</v>
          </cell>
          <cell r="E704">
            <v>103423559.40000001</v>
          </cell>
          <cell r="F704">
            <v>106114561.5</v>
          </cell>
          <cell r="G704">
            <v>512378101</v>
          </cell>
          <cell r="H704">
            <v>17876528</v>
          </cell>
          <cell r="I704">
            <v>216633207.59999999</v>
          </cell>
          <cell r="J704">
            <v>115849294.09999999</v>
          </cell>
          <cell r="K704">
            <v>0</v>
          </cell>
          <cell r="L704">
            <v>0</v>
          </cell>
          <cell r="M704">
            <v>0</v>
          </cell>
          <cell r="N704">
            <v>0</v>
          </cell>
          <cell r="O704">
            <v>1288538775.8</v>
          </cell>
          <cell r="P704" t="str">
            <v>410041020.1000.1220039</v>
          </cell>
          <cell r="R704">
            <v>1288538775.8</v>
          </cell>
        </row>
        <row r="705">
          <cell r="A705" t="str">
            <v>410041020.1000.1222013</v>
          </cell>
          <cell r="B705" t="str">
            <v>ARRENDAMIENTO</v>
          </cell>
          <cell r="C705">
            <v>16695753</v>
          </cell>
          <cell r="D705">
            <v>0</v>
          </cell>
          <cell r="E705">
            <v>0</v>
          </cell>
          <cell r="F705">
            <v>-2</v>
          </cell>
          <cell r="G705">
            <v>0</v>
          </cell>
          <cell r="H705">
            <v>0</v>
          </cell>
          <cell r="I705">
            <v>0</v>
          </cell>
          <cell r="J705">
            <v>0</v>
          </cell>
          <cell r="K705">
            <v>0</v>
          </cell>
          <cell r="L705">
            <v>0</v>
          </cell>
          <cell r="M705">
            <v>0</v>
          </cell>
          <cell r="N705">
            <v>0</v>
          </cell>
          <cell r="O705">
            <v>16695751</v>
          </cell>
          <cell r="P705" t="str">
            <v>410041020.1000.1222013</v>
          </cell>
          <cell r="R705">
            <v>16695751</v>
          </cell>
        </row>
        <row r="706">
          <cell r="A706" t="str">
            <v>410041020.1000.1226013</v>
          </cell>
          <cell r="B706" t="str">
            <v>ARRENDAMIENTO</v>
          </cell>
          <cell r="C706">
            <v>918810882</v>
          </cell>
          <cell r="D706">
            <v>0</v>
          </cell>
          <cell r="E706">
            <v>0</v>
          </cell>
          <cell r="F706">
            <v>0</v>
          </cell>
          <cell r="G706">
            <v>0</v>
          </cell>
          <cell r="H706">
            <v>0</v>
          </cell>
          <cell r="I706">
            <v>0</v>
          </cell>
          <cell r="J706">
            <v>0</v>
          </cell>
          <cell r="K706">
            <v>0</v>
          </cell>
          <cell r="L706">
            <v>0</v>
          </cell>
          <cell r="M706">
            <v>0</v>
          </cell>
          <cell r="N706">
            <v>0</v>
          </cell>
          <cell r="O706">
            <v>918810882</v>
          </cell>
          <cell r="P706" t="str">
            <v>410041020.1000.1226013</v>
          </cell>
          <cell r="R706">
            <v>918810882</v>
          </cell>
        </row>
        <row r="707">
          <cell r="A707" t="str">
            <v>410041020.1000.1228013</v>
          </cell>
          <cell r="B707" t="str">
            <v>ARRENDAMIENTO</v>
          </cell>
          <cell r="C707">
            <v>15255123</v>
          </cell>
          <cell r="D707">
            <v>0</v>
          </cell>
          <cell r="E707">
            <v>0</v>
          </cell>
          <cell r="F707">
            <v>0</v>
          </cell>
          <cell r="G707">
            <v>0</v>
          </cell>
          <cell r="H707">
            <v>0</v>
          </cell>
          <cell r="I707">
            <v>0</v>
          </cell>
          <cell r="J707">
            <v>0</v>
          </cell>
          <cell r="K707">
            <v>0</v>
          </cell>
          <cell r="L707">
            <v>0</v>
          </cell>
          <cell r="M707">
            <v>0</v>
          </cell>
          <cell r="N707">
            <v>0</v>
          </cell>
          <cell r="O707">
            <v>15255123</v>
          </cell>
          <cell r="P707" t="str">
            <v>410041020.1000.1228013</v>
          </cell>
          <cell r="R707">
            <v>15255123</v>
          </cell>
        </row>
        <row r="708">
          <cell r="A708" t="str">
            <v>410041020.1000.1230023</v>
          </cell>
          <cell r="B708" t="str">
            <v>OTROS IMPUESTOS TASAS Y MULTAS</v>
          </cell>
          <cell r="C708">
            <v>2058937</v>
          </cell>
          <cell r="D708">
            <v>928854</v>
          </cell>
          <cell r="E708">
            <v>5016692</v>
          </cell>
          <cell r="F708">
            <v>8384459.0599999996</v>
          </cell>
          <cell r="G708">
            <v>6497282</v>
          </cell>
          <cell r="H708">
            <v>6818602</v>
          </cell>
          <cell r="I708">
            <v>6005720</v>
          </cell>
          <cell r="J708">
            <v>6119632</v>
          </cell>
          <cell r="K708">
            <v>0</v>
          </cell>
          <cell r="L708">
            <v>0</v>
          </cell>
          <cell r="M708">
            <v>0</v>
          </cell>
          <cell r="N708">
            <v>0</v>
          </cell>
          <cell r="O708">
            <v>41830178.060000002</v>
          </cell>
          <cell r="P708" t="str">
            <v>410041020.1000.1230023</v>
          </cell>
          <cell r="R708">
            <v>41830178.060000002</v>
          </cell>
        </row>
        <row r="709">
          <cell r="A709" t="str">
            <v>410041020.1000.1232023</v>
          </cell>
          <cell r="B709" t="str">
            <v>OTROS IMPUESTOS TASAS Y MULTAS</v>
          </cell>
          <cell r="C709">
            <v>39729</v>
          </cell>
          <cell r="D709">
            <v>0</v>
          </cell>
          <cell r="E709">
            <v>0</v>
          </cell>
          <cell r="F709">
            <v>0</v>
          </cell>
          <cell r="G709">
            <v>0</v>
          </cell>
          <cell r="H709">
            <v>0</v>
          </cell>
          <cell r="I709">
            <v>0</v>
          </cell>
          <cell r="J709">
            <v>0</v>
          </cell>
          <cell r="K709">
            <v>0</v>
          </cell>
          <cell r="L709">
            <v>0</v>
          </cell>
          <cell r="M709">
            <v>0</v>
          </cell>
          <cell r="N709">
            <v>0</v>
          </cell>
          <cell r="O709">
            <v>39729</v>
          </cell>
          <cell r="P709" t="str">
            <v>410041020.1000.1232023</v>
          </cell>
          <cell r="R709">
            <v>39729</v>
          </cell>
        </row>
        <row r="710">
          <cell r="A710" t="str">
            <v>410041020.1000.2130062</v>
          </cell>
          <cell r="B710" t="str">
            <v>USO DE REDES</v>
          </cell>
          <cell r="C710">
            <v>128744800</v>
          </cell>
          <cell r="D710">
            <v>0</v>
          </cell>
          <cell r="E710">
            <v>0</v>
          </cell>
          <cell r="F710">
            <v>158811348</v>
          </cell>
          <cell r="G710">
            <v>159602054</v>
          </cell>
          <cell r="H710">
            <v>332937116</v>
          </cell>
          <cell r="I710">
            <v>267386884</v>
          </cell>
          <cell r="J710">
            <v>332937116</v>
          </cell>
          <cell r="K710">
            <v>0</v>
          </cell>
          <cell r="L710">
            <v>0</v>
          </cell>
          <cell r="M710">
            <v>0</v>
          </cell>
          <cell r="N710">
            <v>0</v>
          </cell>
          <cell r="O710">
            <v>1380419318</v>
          </cell>
          <cell r="P710" t="str">
            <v>410041020.1000.2130062</v>
          </cell>
          <cell r="R710">
            <v>1380419318</v>
          </cell>
        </row>
        <row r="711">
          <cell r="A711" t="str">
            <v>410041020.1000.2210070</v>
          </cell>
          <cell r="B711" t="str">
            <v>FUERZA ELECTRICA</v>
          </cell>
          <cell r="C711">
            <v>244712356.19999999</v>
          </cell>
          <cell r="D711">
            <v>238174961.59999999</v>
          </cell>
          <cell r="E711">
            <v>1725082411.5999999</v>
          </cell>
          <cell r="F711">
            <v>570656380.5</v>
          </cell>
          <cell r="G711">
            <v>794874853</v>
          </cell>
          <cell r="H711">
            <v>0</v>
          </cell>
          <cell r="I711">
            <v>1577111296.4000001</v>
          </cell>
          <cell r="J711">
            <v>669693309.89999998</v>
          </cell>
          <cell r="K711">
            <v>0</v>
          </cell>
          <cell r="L711">
            <v>0</v>
          </cell>
          <cell r="M711">
            <v>0</v>
          </cell>
          <cell r="N711">
            <v>0</v>
          </cell>
          <cell r="O711">
            <v>5820305569.1999989</v>
          </cell>
          <cell r="P711" t="str">
            <v>410041020.1000.2210070</v>
          </cell>
          <cell r="R711">
            <v>5820305569.1999989</v>
          </cell>
        </row>
        <row r="712">
          <cell r="A712" t="str">
            <v>410041030.1000.41204117016</v>
          </cell>
          <cell r="B712" t="str">
            <v>PLATAFORMA TELEMEDIA PARA SERVICIOS Y CONTENIDOS INTERACTIVOS</v>
          </cell>
          <cell r="C712">
            <v>11809529832.17</v>
          </cell>
          <cell r="D712">
            <v>1543557585</v>
          </cell>
          <cell r="E712">
            <v>0</v>
          </cell>
          <cell r="F712">
            <v>0</v>
          </cell>
          <cell r="G712">
            <v>1424746659</v>
          </cell>
          <cell r="H712">
            <v>-24715879</v>
          </cell>
          <cell r="I712">
            <v>0</v>
          </cell>
          <cell r="J712">
            <v>0</v>
          </cell>
          <cell r="K712">
            <v>0</v>
          </cell>
          <cell r="L712">
            <v>0</v>
          </cell>
          <cell r="M712">
            <v>0</v>
          </cell>
          <cell r="N712">
            <v>0</v>
          </cell>
          <cell r="O712">
            <v>14753118197.17</v>
          </cell>
          <cell r="P712" t="str">
            <v>410041030.1000.41204117016</v>
          </cell>
          <cell r="R712">
            <v>14753118197.17</v>
          </cell>
        </row>
        <row r="713">
          <cell r="A713" t="str">
            <v>410041030.1000.41204117018</v>
          </cell>
          <cell r="B713" t="str">
            <v>PROYECTO TIC</v>
          </cell>
          <cell r="C713">
            <v>10313000000</v>
          </cell>
          <cell r="D713">
            <v>0</v>
          </cell>
          <cell r="E713">
            <v>0</v>
          </cell>
          <cell r="F713">
            <v>0</v>
          </cell>
          <cell r="G713">
            <v>0</v>
          </cell>
          <cell r="H713">
            <v>1370163000</v>
          </cell>
          <cell r="I713">
            <v>0</v>
          </cell>
          <cell r="J713">
            <v>0</v>
          </cell>
          <cell r="K713">
            <v>0</v>
          </cell>
          <cell r="L713">
            <v>0</v>
          </cell>
          <cell r="M713">
            <v>0</v>
          </cell>
          <cell r="N713">
            <v>0</v>
          </cell>
          <cell r="O713">
            <v>11683163000</v>
          </cell>
          <cell r="P713" t="str">
            <v>410041030.1000.41204117018</v>
          </cell>
          <cell r="R713">
            <v>11683163000</v>
          </cell>
        </row>
        <row r="714">
          <cell r="A714" t="str">
            <v>410041030.1000.41224117016</v>
          </cell>
          <cell r="B714" t="str">
            <v>PLATAFORMA TELEMEDIA PARA SERVICIOS Y CONTENIDOS INTERACTIVOS</v>
          </cell>
          <cell r="C714">
            <v>9211190373.3999996</v>
          </cell>
          <cell r="D714">
            <v>0</v>
          </cell>
          <cell r="E714">
            <v>0</v>
          </cell>
          <cell r="F714">
            <v>0</v>
          </cell>
          <cell r="G714">
            <v>0</v>
          </cell>
          <cell r="H714">
            <v>0</v>
          </cell>
          <cell r="I714">
            <v>-3535059.5</v>
          </cell>
          <cell r="J714">
            <v>0</v>
          </cell>
          <cell r="K714">
            <v>0</v>
          </cell>
          <cell r="L714">
            <v>0</v>
          </cell>
          <cell r="M714">
            <v>0</v>
          </cell>
          <cell r="N714">
            <v>0</v>
          </cell>
          <cell r="O714">
            <v>9207655313.8999996</v>
          </cell>
          <cell r="P714" t="str">
            <v>410041030.1000.41224117016</v>
          </cell>
          <cell r="R714">
            <v>9207655313.8999996</v>
          </cell>
        </row>
        <row r="715">
          <cell r="A715" t="str">
            <v>410041030.1000.41244117016</v>
          </cell>
          <cell r="B715" t="str">
            <v>PLATAFORMA TELEMEDIA PARA SERVICIOS Y CONTENIDOS INTERACTIVOS</v>
          </cell>
          <cell r="C715">
            <v>1316775498</v>
          </cell>
          <cell r="D715">
            <v>0</v>
          </cell>
          <cell r="E715">
            <v>0</v>
          </cell>
          <cell r="F715">
            <v>0</v>
          </cell>
          <cell r="G715">
            <v>0</v>
          </cell>
          <cell r="H715">
            <v>0</v>
          </cell>
          <cell r="I715">
            <v>0</v>
          </cell>
          <cell r="J715">
            <v>0</v>
          </cell>
          <cell r="K715">
            <v>0</v>
          </cell>
          <cell r="L715">
            <v>0</v>
          </cell>
          <cell r="M715">
            <v>0</v>
          </cell>
          <cell r="N715">
            <v>0</v>
          </cell>
          <cell r="O715">
            <v>1316775498</v>
          </cell>
          <cell r="P715" t="str">
            <v>410041030.1000.41244117016</v>
          </cell>
          <cell r="R715">
            <v>1316775498</v>
          </cell>
        </row>
        <row r="716">
          <cell r="A716" t="str">
            <v>410041030.1000.41264117016</v>
          </cell>
          <cell r="B716" t="str">
            <v>PLATAFORMA TELEMEDIA PARA SERVICIOS Y CONTENIDOS INTERACTIVOS</v>
          </cell>
          <cell r="C716">
            <v>4112938166.8400002</v>
          </cell>
          <cell r="D716">
            <v>0</v>
          </cell>
          <cell r="E716">
            <v>0</v>
          </cell>
          <cell r="F716">
            <v>-2</v>
          </cell>
          <cell r="G716">
            <v>0</v>
          </cell>
          <cell r="H716">
            <v>0</v>
          </cell>
          <cell r="I716">
            <v>-141622137</v>
          </cell>
          <cell r="J716">
            <v>0</v>
          </cell>
          <cell r="K716">
            <v>0</v>
          </cell>
          <cell r="L716">
            <v>0</v>
          </cell>
          <cell r="M716">
            <v>0</v>
          </cell>
          <cell r="N716">
            <v>0</v>
          </cell>
          <cell r="O716">
            <v>3971316027.8400002</v>
          </cell>
          <cell r="P716" t="str">
            <v>410041030.1000.41264117016</v>
          </cell>
          <cell r="R716">
            <v>3971316027.8400002</v>
          </cell>
        </row>
        <row r="717">
          <cell r="A717" t="str">
            <v>410041030.1000.41284117016</v>
          </cell>
          <cell r="B717" t="str">
            <v>PLATAFORMA TELEMEDIA PARA SERVICIOS Y CONTENIDOS INTERACTIVOS</v>
          </cell>
          <cell r="C717">
            <v>491854887</v>
          </cell>
          <cell r="D717">
            <v>0</v>
          </cell>
          <cell r="E717">
            <v>0</v>
          </cell>
          <cell r="F717">
            <v>0</v>
          </cell>
          <cell r="G717">
            <v>0</v>
          </cell>
          <cell r="H717">
            <v>0</v>
          </cell>
          <cell r="I717">
            <v>0</v>
          </cell>
          <cell r="J717">
            <v>0</v>
          </cell>
          <cell r="K717">
            <v>0</v>
          </cell>
          <cell r="L717">
            <v>0</v>
          </cell>
          <cell r="M717">
            <v>0</v>
          </cell>
          <cell r="N717">
            <v>0</v>
          </cell>
          <cell r="O717">
            <v>491854887</v>
          </cell>
          <cell r="P717" t="str">
            <v>410041030.1000.41284117016</v>
          </cell>
          <cell r="R717">
            <v>491854887</v>
          </cell>
        </row>
        <row r="718">
          <cell r="A718" t="str">
            <v>410041030.1000.41304117018</v>
          </cell>
          <cell r="B718" t="str">
            <v>PROYECTO 99.9 CMS</v>
          </cell>
          <cell r="C718">
            <v>2431986670</v>
          </cell>
          <cell r="D718">
            <v>692867700</v>
          </cell>
          <cell r="E718">
            <v>0</v>
          </cell>
          <cell r="F718">
            <v>293242688</v>
          </cell>
          <cell r="G718">
            <v>42505333</v>
          </cell>
          <cell r="H718">
            <v>3625985832</v>
          </cell>
          <cell r="I718">
            <v>0</v>
          </cell>
          <cell r="J718">
            <v>1251249193</v>
          </cell>
          <cell r="K718">
            <v>0</v>
          </cell>
          <cell r="L718">
            <v>0</v>
          </cell>
          <cell r="M718">
            <v>0</v>
          </cell>
          <cell r="N718">
            <v>0</v>
          </cell>
          <cell r="O718">
            <v>8337837416</v>
          </cell>
          <cell r="P718" t="str">
            <v>410041030.1000.41304117018</v>
          </cell>
          <cell r="R718">
            <v>8337837416</v>
          </cell>
        </row>
        <row r="719">
          <cell r="A719" t="str">
            <v>410041030.1000.41324117018</v>
          </cell>
          <cell r="B719" t="str">
            <v>PROYECTO 99.9 CMS</v>
          </cell>
          <cell r="C719">
            <v>1990510738</v>
          </cell>
          <cell r="D719">
            <v>0</v>
          </cell>
          <cell r="E719">
            <v>0</v>
          </cell>
          <cell r="F719">
            <v>0</v>
          </cell>
          <cell r="G719">
            <v>0</v>
          </cell>
          <cell r="H719">
            <v>0</v>
          </cell>
          <cell r="I719">
            <v>0</v>
          </cell>
          <cell r="J719">
            <v>0</v>
          </cell>
          <cell r="K719">
            <v>0</v>
          </cell>
          <cell r="L719">
            <v>0</v>
          </cell>
          <cell r="M719">
            <v>0</v>
          </cell>
          <cell r="N719">
            <v>0</v>
          </cell>
          <cell r="O719">
            <v>1990510738</v>
          </cell>
          <cell r="P719" t="str">
            <v>410041030.1000.41324117018</v>
          </cell>
          <cell r="R719">
            <v>1990510738</v>
          </cell>
        </row>
        <row r="720">
          <cell r="A720" t="str">
            <v>410041030.1000.41364100003</v>
          </cell>
          <cell r="B720" t="str">
            <v>VULNERABILIDAD</v>
          </cell>
          <cell r="C720">
            <v>316262</v>
          </cell>
          <cell r="D720">
            <v>0</v>
          </cell>
          <cell r="E720">
            <v>0</v>
          </cell>
          <cell r="F720">
            <v>0</v>
          </cell>
          <cell r="G720">
            <v>0</v>
          </cell>
          <cell r="H720">
            <v>0</v>
          </cell>
          <cell r="I720">
            <v>0</v>
          </cell>
          <cell r="J720">
            <v>0</v>
          </cell>
          <cell r="K720">
            <v>0</v>
          </cell>
          <cell r="L720">
            <v>0</v>
          </cell>
          <cell r="M720">
            <v>0</v>
          </cell>
          <cell r="N720">
            <v>0</v>
          </cell>
          <cell r="O720">
            <v>316262</v>
          </cell>
          <cell r="P720" t="str">
            <v>410041030.1000.41364100003</v>
          </cell>
          <cell r="R720">
            <v>316262</v>
          </cell>
        </row>
        <row r="721">
          <cell r="A721" t="str">
            <v>410041030.1000.41364117018</v>
          </cell>
          <cell r="B721" t="str">
            <v>PROYECTO 99.9 CMS</v>
          </cell>
          <cell r="C721">
            <v>2966709094.3600001</v>
          </cell>
          <cell r="D721">
            <v>0</v>
          </cell>
          <cell r="E721">
            <v>0</v>
          </cell>
          <cell r="F721">
            <v>0</v>
          </cell>
          <cell r="G721">
            <v>0</v>
          </cell>
          <cell r="H721">
            <v>0</v>
          </cell>
          <cell r="I721">
            <v>-651409205</v>
          </cell>
          <cell r="J721">
            <v>0</v>
          </cell>
          <cell r="K721">
            <v>0</v>
          </cell>
          <cell r="L721">
            <v>0</v>
          </cell>
          <cell r="M721">
            <v>0</v>
          </cell>
          <cell r="N721">
            <v>0</v>
          </cell>
          <cell r="O721">
            <v>2315299889.3600001</v>
          </cell>
          <cell r="P721" t="str">
            <v>410041030.1000.41364117018</v>
          </cell>
          <cell r="R721">
            <v>2315299889.3600001</v>
          </cell>
        </row>
        <row r="722">
          <cell r="A722" t="str">
            <v>410041030.1000.41384117018</v>
          </cell>
          <cell r="B722" t="str">
            <v>PROYECTO 99.9 CMS</v>
          </cell>
          <cell r="C722">
            <v>958067354</v>
          </cell>
          <cell r="D722">
            <v>0</v>
          </cell>
          <cell r="E722">
            <v>0</v>
          </cell>
          <cell r="F722">
            <v>0</v>
          </cell>
          <cell r="G722">
            <v>0</v>
          </cell>
          <cell r="H722">
            <v>0</v>
          </cell>
          <cell r="I722">
            <v>0</v>
          </cell>
          <cell r="J722">
            <v>0</v>
          </cell>
          <cell r="K722">
            <v>0</v>
          </cell>
          <cell r="L722">
            <v>0</v>
          </cell>
          <cell r="M722">
            <v>0</v>
          </cell>
          <cell r="N722">
            <v>0</v>
          </cell>
          <cell r="O722">
            <v>958067354</v>
          </cell>
          <cell r="P722" t="str">
            <v>410041030.1000.41384117018</v>
          </cell>
          <cell r="R722">
            <v>958067354</v>
          </cell>
        </row>
        <row r="723">
          <cell r="A723" t="str">
            <v>410041030.2000.41364106018</v>
          </cell>
          <cell r="B723" t="str">
            <v>SUBTERRANIZACION REDES ACCESO TELECOMUNIC. GRANADA Y JUANAMBU</v>
          </cell>
          <cell r="C723">
            <v>370679461</v>
          </cell>
          <cell r="D723">
            <v>0</v>
          </cell>
          <cell r="E723">
            <v>0</v>
          </cell>
          <cell r="F723">
            <v>0</v>
          </cell>
          <cell r="G723">
            <v>0</v>
          </cell>
          <cell r="H723">
            <v>0</v>
          </cell>
          <cell r="I723">
            <v>0</v>
          </cell>
          <cell r="J723">
            <v>0</v>
          </cell>
          <cell r="K723">
            <v>0</v>
          </cell>
          <cell r="L723">
            <v>0</v>
          </cell>
          <cell r="M723">
            <v>0</v>
          </cell>
          <cell r="N723">
            <v>0</v>
          </cell>
          <cell r="O723">
            <v>370679461</v>
          </cell>
          <cell r="P723" t="str">
            <v>410041030.2000.41364106018</v>
          </cell>
          <cell r="R723">
            <v>370679461</v>
          </cell>
        </row>
        <row r="724">
          <cell r="A724" t="str">
            <v>410041030.3000.41204117016</v>
          </cell>
          <cell r="B724" t="str">
            <v>PLATAFORMA TELEMEDIA PARA SERVICIOS Y CONTENIDOS INTERACTIVOS</v>
          </cell>
          <cell r="C724">
            <v>7676602105</v>
          </cell>
          <cell r="D724">
            <v>250000000</v>
          </cell>
          <cell r="E724">
            <v>477848196</v>
          </cell>
          <cell r="F724">
            <v>0</v>
          </cell>
          <cell r="G724">
            <v>-2513451992</v>
          </cell>
          <cell r="H724">
            <v>0</v>
          </cell>
          <cell r="I724">
            <v>854549468</v>
          </cell>
          <cell r="J724">
            <v>248000000</v>
          </cell>
          <cell r="K724">
            <v>0</v>
          </cell>
          <cell r="L724">
            <v>0</v>
          </cell>
          <cell r="M724">
            <v>0</v>
          </cell>
          <cell r="N724">
            <v>0</v>
          </cell>
          <cell r="O724">
            <v>6993547777</v>
          </cell>
          <cell r="P724" t="str">
            <v>410041030.3000.41204117016</v>
          </cell>
          <cell r="R724">
            <v>6993547777</v>
          </cell>
        </row>
        <row r="725">
          <cell r="A725" t="str">
            <v>410041030.3000.41204117018</v>
          </cell>
          <cell r="B725" t="str">
            <v>PROYECTO TIC</v>
          </cell>
          <cell r="C725">
            <v>4687000000</v>
          </cell>
          <cell r="D725">
            <v>0</v>
          </cell>
          <cell r="E725">
            <v>0</v>
          </cell>
          <cell r="F725">
            <v>0</v>
          </cell>
          <cell r="G725">
            <v>0</v>
          </cell>
          <cell r="H725">
            <v>6749333244</v>
          </cell>
          <cell r="I725">
            <v>0</v>
          </cell>
          <cell r="J725">
            <v>0</v>
          </cell>
          <cell r="K725">
            <v>0</v>
          </cell>
          <cell r="L725">
            <v>0</v>
          </cell>
          <cell r="M725">
            <v>0</v>
          </cell>
          <cell r="N725">
            <v>0</v>
          </cell>
          <cell r="O725">
            <v>11436333244</v>
          </cell>
          <cell r="P725" t="str">
            <v>410041030.3000.41204117018</v>
          </cell>
          <cell r="R725">
            <v>11436333244</v>
          </cell>
        </row>
        <row r="726">
          <cell r="A726" t="str">
            <v>410041030.3000.41304117018</v>
          </cell>
          <cell r="B726" t="str">
            <v>PROYECTO 99.9 CMS</v>
          </cell>
          <cell r="C726">
            <v>1989186004</v>
          </cell>
          <cell r="D726">
            <v>0</v>
          </cell>
          <cell r="E726">
            <v>0</v>
          </cell>
          <cell r="F726">
            <v>348000000</v>
          </cell>
          <cell r="G726">
            <v>0</v>
          </cell>
          <cell r="H726">
            <v>0</v>
          </cell>
          <cell r="I726">
            <v>0</v>
          </cell>
          <cell r="J726">
            <v>1002690515</v>
          </cell>
          <cell r="K726">
            <v>0</v>
          </cell>
          <cell r="L726">
            <v>0</v>
          </cell>
          <cell r="M726">
            <v>0</v>
          </cell>
          <cell r="N726">
            <v>0</v>
          </cell>
          <cell r="O726">
            <v>3339876519</v>
          </cell>
          <cell r="P726" t="str">
            <v>410041030.3000.41304117018</v>
          </cell>
          <cell r="R726">
            <v>3339876519</v>
          </cell>
        </row>
        <row r="727">
          <cell r="A727" t="str">
            <v>410041030.4012.1120031</v>
          </cell>
          <cell r="B727" t="str">
            <v>HONORARIOS Y REMUNERACIÓN SERV-TÉCNICOS</v>
          </cell>
          <cell r="C727">
            <v>119800000</v>
          </cell>
          <cell r="D727">
            <v>0</v>
          </cell>
          <cell r="E727">
            <v>0</v>
          </cell>
          <cell r="F727">
            <v>-56200000</v>
          </cell>
          <cell r="G727">
            <v>546082069</v>
          </cell>
          <cell r="H727">
            <v>0</v>
          </cell>
          <cell r="I727">
            <v>0</v>
          </cell>
          <cell r="J727">
            <v>0</v>
          </cell>
          <cell r="K727">
            <v>0</v>
          </cell>
          <cell r="L727">
            <v>0</v>
          </cell>
          <cell r="M727">
            <v>0</v>
          </cell>
          <cell r="N727">
            <v>0</v>
          </cell>
          <cell r="O727">
            <v>609682069</v>
          </cell>
          <cell r="P727" t="str">
            <v>410041030.4012.1120031</v>
          </cell>
          <cell r="R727">
            <v>609682069</v>
          </cell>
        </row>
        <row r="728">
          <cell r="A728" t="str">
            <v>410041030.4012.1122031</v>
          </cell>
          <cell r="B728" t="str">
            <v>HONORARIOS Y REMUNERACIÓN SERV-TÉCNICOS</v>
          </cell>
          <cell r="C728">
            <v>364054712.80000001</v>
          </cell>
          <cell r="D728">
            <v>0</v>
          </cell>
          <cell r="E728">
            <v>0</v>
          </cell>
          <cell r="F728">
            <v>-0.8</v>
          </cell>
          <cell r="G728">
            <v>0</v>
          </cell>
          <cell r="H728">
            <v>0</v>
          </cell>
          <cell r="I728">
            <v>0</v>
          </cell>
          <cell r="J728">
            <v>0</v>
          </cell>
          <cell r="K728">
            <v>0</v>
          </cell>
          <cell r="L728">
            <v>0</v>
          </cell>
          <cell r="M728">
            <v>0</v>
          </cell>
          <cell r="N728">
            <v>0</v>
          </cell>
          <cell r="O728">
            <v>364054712</v>
          </cell>
          <cell r="P728" t="str">
            <v>410041030.4012.1122031</v>
          </cell>
          <cell r="R728">
            <v>364054712</v>
          </cell>
        </row>
        <row r="729">
          <cell r="A729" t="str">
            <v>410041030.4012.1210022</v>
          </cell>
          <cell r="B729" t="str">
            <v>COMPRA DE EQUIPO</v>
          </cell>
          <cell r="C729">
            <v>0</v>
          </cell>
          <cell r="D729">
            <v>0</v>
          </cell>
          <cell r="E729">
            <v>0</v>
          </cell>
          <cell r="F729">
            <v>0</v>
          </cell>
          <cell r="G729">
            <v>0</v>
          </cell>
          <cell r="H729">
            <v>168200000</v>
          </cell>
          <cell r="I729">
            <v>1609161306</v>
          </cell>
          <cell r="J729">
            <v>0</v>
          </cell>
          <cell r="K729">
            <v>0</v>
          </cell>
          <cell r="L729">
            <v>0</v>
          </cell>
          <cell r="M729">
            <v>0</v>
          </cell>
          <cell r="N729">
            <v>0</v>
          </cell>
          <cell r="O729">
            <v>1777361306</v>
          </cell>
          <cell r="P729" t="str">
            <v>410041030.4012.1210022</v>
          </cell>
          <cell r="R729">
            <v>1777361306</v>
          </cell>
        </row>
        <row r="730">
          <cell r="A730" t="str">
            <v>410041030.4013.1120031</v>
          </cell>
          <cell r="B730" t="str">
            <v>HONORARIOS Y REMUNERACIÓN SERV-TÉCNICOS</v>
          </cell>
          <cell r="C730">
            <v>0</v>
          </cell>
          <cell r="D730">
            <v>0</v>
          </cell>
          <cell r="E730">
            <v>0</v>
          </cell>
          <cell r="F730">
            <v>59800000</v>
          </cell>
          <cell r="G730">
            <v>0</v>
          </cell>
          <cell r="H730">
            <v>0</v>
          </cell>
          <cell r="I730">
            <v>0</v>
          </cell>
          <cell r="J730">
            <v>0</v>
          </cell>
          <cell r="K730">
            <v>0</v>
          </cell>
          <cell r="L730">
            <v>0</v>
          </cell>
          <cell r="M730">
            <v>0</v>
          </cell>
          <cell r="N730">
            <v>0</v>
          </cell>
          <cell r="O730">
            <v>59800000</v>
          </cell>
          <cell r="P730" t="str">
            <v>410041030.4013.1120031</v>
          </cell>
          <cell r="R730">
            <v>59800000</v>
          </cell>
        </row>
        <row r="731">
          <cell r="A731" t="str">
            <v>410041400.1000.1210003</v>
          </cell>
          <cell r="B731" t="str">
            <v>MATERIALES Y SUMINISTROS</v>
          </cell>
          <cell r="C731">
            <v>0</v>
          </cell>
          <cell r="D731">
            <v>296600</v>
          </cell>
          <cell r="E731">
            <v>0</v>
          </cell>
          <cell r="F731">
            <v>0</v>
          </cell>
          <cell r="G731">
            <v>0</v>
          </cell>
          <cell r="H731">
            <v>0</v>
          </cell>
          <cell r="I731">
            <v>0</v>
          </cell>
          <cell r="J731">
            <v>188599</v>
          </cell>
          <cell r="K731">
            <v>0</v>
          </cell>
          <cell r="L731">
            <v>0</v>
          </cell>
          <cell r="M731">
            <v>0</v>
          </cell>
          <cell r="N731">
            <v>0</v>
          </cell>
          <cell r="O731">
            <v>485199</v>
          </cell>
          <cell r="P731" t="str">
            <v>410041400.1000.1210003</v>
          </cell>
          <cell r="R731">
            <v>485199</v>
          </cell>
        </row>
        <row r="732">
          <cell r="A732" t="str">
            <v>410041400.1000.1220004</v>
          </cell>
          <cell r="B732" t="str">
            <v>SERVICIO DE MANTENIMIENTO GENERAL</v>
          </cell>
          <cell r="C732">
            <v>57060393</v>
          </cell>
          <cell r="D732">
            <v>0</v>
          </cell>
          <cell r="E732">
            <v>0</v>
          </cell>
          <cell r="F732">
            <v>52309701</v>
          </cell>
          <cell r="G732">
            <v>0</v>
          </cell>
          <cell r="H732">
            <v>0</v>
          </cell>
          <cell r="I732">
            <v>53333280</v>
          </cell>
          <cell r="J732">
            <v>0</v>
          </cell>
          <cell r="K732">
            <v>0</v>
          </cell>
          <cell r="L732">
            <v>0</v>
          </cell>
          <cell r="M732">
            <v>0</v>
          </cell>
          <cell r="N732">
            <v>0</v>
          </cell>
          <cell r="O732">
            <v>162703374</v>
          </cell>
          <cell r="P732" t="str">
            <v>410041400.1000.1220004</v>
          </cell>
          <cell r="R732">
            <v>162703374</v>
          </cell>
        </row>
        <row r="733">
          <cell r="A733" t="str">
            <v>410041400.1000.1220097</v>
          </cell>
          <cell r="B733" t="str">
            <v>IMPRESOS PUBLICACIONES Y AFILIACIONES</v>
          </cell>
          <cell r="C733">
            <v>0</v>
          </cell>
          <cell r="D733">
            <v>0</v>
          </cell>
          <cell r="E733">
            <v>0</v>
          </cell>
          <cell r="F733">
            <v>50134000</v>
          </cell>
          <cell r="G733">
            <v>139200</v>
          </cell>
          <cell r="H733">
            <v>0</v>
          </cell>
          <cell r="I733">
            <v>0</v>
          </cell>
          <cell r="J733">
            <v>0</v>
          </cell>
          <cell r="K733">
            <v>0</v>
          </cell>
          <cell r="L733">
            <v>0</v>
          </cell>
          <cell r="M733">
            <v>0</v>
          </cell>
          <cell r="N733">
            <v>0</v>
          </cell>
          <cell r="O733">
            <v>50273200</v>
          </cell>
          <cell r="P733" t="str">
            <v>410041400.1000.1220097</v>
          </cell>
          <cell r="R733">
            <v>50273200</v>
          </cell>
        </row>
        <row r="734">
          <cell r="A734" t="str">
            <v>410041400.1000.2130018</v>
          </cell>
          <cell r="B734" t="str">
            <v>USO DE FRECUENCIAS</v>
          </cell>
          <cell r="C734">
            <v>0</v>
          </cell>
          <cell r="D734">
            <v>700037000</v>
          </cell>
          <cell r="E734">
            <v>0</v>
          </cell>
          <cell r="F734">
            <v>0</v>
          </cell>
          <cell r="G734">
            <v>0</v>
          </cell>
          <cell r="H734">
            <v>0</v>
          </cell>
          <cell r="I734">
            <v>0</v>
          </cell>
          <cell r="J734">
            <v>0</v>
          </cell>
          <cell r="K734">
            <v>0</v>
          </cell>
          <cell r="L734">
            <v>0</v>
          </cell>
          <cell r="M734">
            <v>0</v>
          </cell>
          <cell r="N734">
            <v>0</v>
          </cell>
          <cell r="O734">
            <v>700037000</v>
          </cell>
          <cell r="P734" t="str">
            <v>410041400.1000.2130018</v>
          </cell>
          <cell r="R734">
            <v>700037000</v>
          </cell>
        </row>
        <row r="735">
          <cell r="A735" t="str">
            <v>410041400.1000.2130062</v>
          </cell>
          <cell r="B735" t="str">
            <v>USO DE REDES</v>
          </cell>
          <cell r="C735">
            <v>3858160000</v>
          </cell>
          <cell r="D735">
            <v>332937116</v>
          </cell>
          <cell r="E735">
            <v>332937116</v>
          </cell>
          <cell r="F735">
            <v>174125768</v>
          </cell>
          <cell r="G735">
            <v>0</v>
          </cell>
          <cell r="H735">
            <v>0</v>
          </cell>
          <cell r="I735">
            <v>0</v>
          </cell>
          <cell r="J735">
            <v>0</v>
          </cell>
          <cell r="K735">
            <v>0</v>
          </cell>
          <cell r="L735">
            <v>0</v>
          </cell>
          <cell r="M735">
            <v>0</v>
          </cell>
          <cell r="N735">
            <v>0</v>
          </cell>
          <cell r="O735">
            <v>4698160000</v>
          </cell>
          <cell r="P735" t="str">
            <v>410041400.1000.2130062</v>
          </cell>
          <cell r="R735">
            <v>4698160000</v>
          </cell>
        </row>
        <row r="736">
          <cell r="A736" t="str">
            <v>410041400.1000.2132062</v>
          </cell>
          <cell r="B736" t="str">
            <v xml:space="preserve"> USO DE REDES</v>
          </cell>
          <cell r="C736">
            <v>1054356135</v>
          </cell>
          <cell r="D736">
            <v>0</v>
          </cell>
          <cell r="E736">
            <v>0</v>
          </cell>
          <cell r="F736">
            <v>0</v>
          </cell>
          <cell r="G736">
            <v>0</v>
          </cell>
          <cell r="H736">
            <v>0</v>
          </cell>
          <cell r="I736">
            <v>0</v>
          </cell>
          <cell r="J736">
            <v>0</v>
          </cell>
          <cell r="K736">
            <v>0</v>
          </cell>
          <cell r="L736">
            <v>0</v>
          </cell>
          <cell r="M736">
            <v>0</v>
          </cell>
          <cell r="N736">
            <v>0</v>
          </cell>
          <cell r="O736">
            <v>1054356135</v>
          </cell>
          <cell r="P736" t="str">
            <v>410041400.1000.2132062</v>
          </cell>
          <cell r="R736">
            <v>1054356135</v>
          </cell>
        </row>
        <row r="737">
          <cell r="A737" t="str">
            <v>410041500.1000.1120031</v>
          </cell>
          <cell r="B737" t="str">
            <v>HONORARIOS Y REMUNERACIÓN SERV-TÉCNICOS</v>
          </cell>
          <cell r="C737">
            <v>33576288</v>
          </cell>
          <cell r="D737">
            <v>0</v>
          </cell>
          <cell r="E737">
            <v>0</v>
          </cell>
          <cell r="F737">
            <v>0</v>
          </cell>
          <cell r="G737">
            <v>0</v>
          </cell>
          <cell r="H737">
            <v>0</v>
          </cell>
          <cell r="I737">
            <v>0</v>
          </cell>
          <cell r="J737">
            <v>0</v>
          </cell>
          <cell r="K737">
            <v>0</v>
          </cell>
          <cell r="L737">
            <v>0</v>
          </cell>
          <cell r="M737">
            <v>0</v>
          </cell>
          <cell r="N737">
            <v>0</v>
          </cell>
          <cell r="O737">
            <v>33576288</v>
          </cell>
          <cell r="P737" t="str">
            <v>410041500.1000.1120031</v>
          </cell>
          <cell r="R737">
            <v>33576288</v>
          </cell>
        </row>
        <row r="738">
          <cell r="A738" t="str">
            <v>410041500.1000.1210003</v>
          </cell>
          <cell r="B738" t="str">
            <v>MATERIALES Y SUMINISTROS</v>
          </cell>
          <cell r="C738">
            <v>0</v>
          </cell>
          <cell r="D738">
            <v>956003</v>
          </cell>
          <cell r="E738">
            <v>276443</v>
          </cell>
          <cell r="F738">
            <v>272728</v>
          </cell>
          <cell r="G738">
            <v>208357</v>
          </cell>
          <cell r="H738">
            <v>563596</v>
          </cell>
          <cell r="I738">
            <v>335469</v>
          </cell>
          <cell r="J738">
            <v>209240</v>
          </cell>
          <cell r="K738">
            <v>0</v>
          </cell>
          <cell r="L738">
            <v>0</v>
          </cell>
          <cell r="M738">
            <v>0</v>
          </cell>
          <cell r="N738">
            <v>0</v>
          </cell>
          <cell r="O738">
            <v>2821836</v>
          </cell>
          <cell r="P738" t="str">
            <v>410041500.1000.1210003</v>
          </cell>
          <cell r="R738">
            <v>2821836</v>
          </cell>
        </row>
        <row r="739">
          <cell r="A739" t="str">
            <v>410041500.1000.1212003</v>
          </cell>
          <cell r="B739" t="str">
            <v>MATERIALES Y SUMINISTROS</v>
          </cell>
          <cell r="C739">
            <v>514280</v>
          </cell>
          <cell r="D739">
            <v>0</v>
          </cell>
          <cell r="E739">
            <v>0</v>
          </cell>
          <cell r="F739">
            <v>0</v>
          </cell>
          <cell r="G739">
            <v>0</v>
          </cell>
          <cell r="H739">
            <v>0</v>
          </cell>
          <cell r="I739">
            <v>0</v>
          </cell>
          <cell r="J739">
            <v>0</v>
          </cell>
          <cell r="K739">
            <v>0</v>
          </cell>
          <cell r="L739">
            <v>0</v>
          </cell>
          <cell r="M739">
            <v>0</v>
          </cell>
          <cell r="N739">
            <v>0</v>
          </cell>
          <cell r="O739">
            <v>514280</v>
          </cell>
          <cell r="P739" t="str">
            <v>410041500.1000.1212003</v>
          </cell>
          <cell r="R739">
            <v>514280</v>
          </cell>
        </row>
        <row r="740">
          <cell r="A740" t="str">
            <v>410041500.1000.1220004</v>
          </cell>
          <cell r="B740" t="str">
            <v>SERVICIO DE MANTENIMIENTO GENERAL</v>
          </cell>
          <cell r="C740">
            <v>0</v>
          </cell>
          <cell r="D740">
            <v>155000</v>
          </cell>
          <cell r="E740">
            <v>0</v>
          </cell>
          <cell r="F740">
            <v>0</v>
          </cell>
          <cell r="G740">
            <v>190000</v>
          </cell>
          <cell r="H740">
            <v>190000</v>
          </cell>
          <cell r="I740">
            <v>14157777</v>
          </cell>
          <cell r="J740">
            <v>125000</v>
          </cell>
          <cell r="K740">
            <v>0</v>
          </cell>
          <cell r="L740">
            <v>0</v>
          </cell>
          <cell r="M740">
            <v>0</v>
          </cell>
          <cell r="N740">
            <v>0</v>
          </cell>
          <cell r="O740">
            <v>14817777</v>
          </cell>
          <cell r="P740" t="str">
            <v>410041500.1000.1220004</v>
          </cell>
          <cell r="R740">
            <v>14817777</v>
          </cell>
        </row>
        <row r="741">
          <cell r="A741" t="str">
            <v>410041500.1000.1220013</v>
          </cell>
          <cell r="B741" t="str">
            <v>ARRENDAMIENTO</v>
          </cell>
          <cell r="C741">
            <v>0</v>
          </cell>
          <cell r="D741">
            <v>0</v>
          </cell>
          <cell r="E741">
            <v>81800</v>
          </cell>
          <cell r="F741">
            <v>18300</v>
          </cell>
          <cell r="G741">
            <v>19350</v>
          </cell>
          <cell r="H741">
            <v>21300</v>
          </cell>
          <cell r="I741">
            <v>11900</v>
          </cell>
          <cell r="J741">
            <v>6100</v>
          </cell>
          <cell r="K741">
            <v>0</v>
          </cell>
          <cell r="L741">
            <v>0</v>
          </cell>
          <cell r="M741">
            <v>0</v>
          </cell>
          <cell r="N741">
            <v>0</v>
          </cell>
          <cell r="O741">
            <v>158750</v>
          </cell>
          <cell r="P741" t="str">
            <v>410041500.1000.1220013</v>
          </cell>
          <cell r="R741">
            <v>158750</v>
          </cell>
        </row>
        <row r="742">
          <cell r="A742" t="str">
            <v>410041500.1000.1220041</v>
          </cell>
          <cell r="B742" t="str">
            <v>COMUNICACIÓN Y TRANSPORTE</v>
          </cell>
          <cell r="C742">
            <v>0</v>
          </cell>
          <cell r="D742">
            <v>229335</v>
          </cell>
          <cell r="E742">
            <v>182194</v>
          </cell>
          <cell r="F742">
            <v>18100</v>
          </cell>
          <cell r="G742">
            <v>167389</v>
          </cell>
          <cell r="H742">
            <v>45000</v>
          </cell>
          <cell r="I742">
            <v>94350</v>
          </cell>
          <cell r="J742">
            <v>157650</v>
          </cell>
          <cell r="K742">
            <v>0</v>
          </cell>
          <cell r="L742">
            <v>0</v>
          </cell>
          <cell r="M742">
            <v>0</v>
          </cell>
          <cell r="N742">
            <v>0</v>
          </cell>
          <cell r="O742">
            <v>894018</v>
          </cell>
          <cell r="P742" t="str">
            <v>410041500.1000.1220041</v>
          </cell>
          <cell r="R742">
            <v>894018</v>
          </cell>
        </row>
        <row r="743">
          <cell r="A743" t="str">
            <v>410041500.1000.1220097</v>
          </cell>
          <cell r="B743" t="str">
            <v>IMPRESOS PUBLICACIONES Y AFILIACIONES</v>
          </cell>
          <cell r="C743">
            <v>0</v>
          </cell>
          <cell r="D743">
            <v>0</v>
          </cell>
          <cell r="E743">
            <v>0</v>
          </cell>
          <cell r="F743">
            <v>0</v>
          </cell>
          <cell r="G743">
            <v>0</v>
          </cell>
          <cell r="H743">
            <v>0</v>
          </cell>
          <cell r="I743">
            <v>9188650</v>
          </cell>
          <cell r="J743">
            <v>1916784</v>
          </cell>
          <cell r="K743">
            <v>0</v>
          </cell>
          <cell r="L743">
            <v>0</v>
          </cell>
          <cell r="M743">
            <v>0</v>
          </cell>
          <cell r="N743">
            <v>0</v>
          </cell>
          <cell r="O743">
            <v>11105434</v>
          </cell>
          <cell r="P743" t="str">
            <v>410041500.1000.1220097</v>
          </cell>
          <cell r="R743">
            <v>11105434</v>
          </cell>
        </row>
        <row r="744">
          <cell r="A744" t="str">
            <v>410041500.1000.1222004</v>
          </cell>
          <cell r="B744" t="str">
            <v>SERVICIO DE MANTENIMIENTO GENERAL</v>
          </cell>
          <cell r="C744">
            <v>162400</v>
          </cell>
          <cell r="D744">
            <v>0</v>
          </cell>
          <cell r="E744">
            <v>0</v>
          </cell>
          <cell r="F744">
            <v>0</v>
          </cell>
          <cell r="G744">
            <v>0</v>
          </cell>
          <cell r="H744">
            <v>0</v>
          </cell>
          <cell r="I744">
            <v>0</v>
          </cell>
          <cell r="J744">
            <v>0</v>
          </cell>
          <cell r="K744">
            <v>0</v>
          </cell>
          <cell r="L744">
            <v>0</v>
          </cell>
          <cell r="M744">
            <v>0</v>
          </cell>
          <cell r="N744">
            <v>0</v>
          </cell>
          <cell r="O744">
            <v>162400</v>
          </cell>
          <cell r="P744" t="str">
            <v>410041500.1000.1222004</v>
          </cell>
          <cell r="R744">
            <v>162400</v>
          </cell>
        </row>
        <row r="745">
          <cell r="A745" t="str">
            <v>410041500.1000.1222013</v>
          </cell>
          <cell r="B745" t="str">
            <v>ARRENDAMIENTO</v>
          </cell>
          <cell r="C745">
            <v>6900</v>
          </cell>
          <cell r="D745">
            <v>0</v>
          </cell>
          <cell r="E745">
            <v>0</v>
          </cell>
          <cell r="F745">
            <v>0</v>
          </cell>
          <cell r="G745">
            <v>0</v>
          </cell>
          <cell r="H745">
            <v>0</v>
          </cell>
          <cell r="I745">
            <v>0</v>
          </cell>
          <cell r="J745">
            <v>0</v>
          </cell>
          <cell r="K745">
            <v>0</v>
          </cell>
          <cell r="L745">
            <v>0</v>
          </cell>
          <cell r="M745">
            <v>0</v>
          </cell>
          <cell r="N745">
            <v>0</v>
          </cell>
          <cell r="O745">
            <v>6900</v>
          </cell>
          <cell r="P745" t="str">
            <v>410041500.1000.1222013</v>
          </cell>
          <cell r="R745">
            <v>6900</v>
          </cell>
        </row>
        <row r="746">
          <cell r="A746" t="str">
            <v>410041500.1000.1226004</v>
          </cell>
          <cell r="B746" t="str">
            <v>SERVICIO DE MANTENIMIENTO GENERAL</v>
          </cell>
          <cell r="C746">
            <v>41048920</v>
          </cell>
          <cell r="D746">
            <v>0</v>
          </cell>
          <cell r="E746">
            <v>0</v>
          </cell>
          <cell r="F746">
            <v>0</v>
          </cell>
          <cell r="G746">
            <v>0</v>
          </cell>
          <cell r="H746">
            <v>0</v>
          </cell>
          <cell r="I746">
            <v>0</v>
          </cell>
          <cell r="J746">
            <v>0</v>
          </cell>
          <cell r="K746">
            <v>0</v>
          </cell>
          <cell r="L746">
            <v>0</v>
          </cell>
          <cell r="M746">
            <v>0</v>
          </cell>
          <cell r="N746">
            <v>0</v>
          </cell>
          <cell r="O746">
            <v>41048920</v>
          </cell>
          <cell r="P746" t="str">
            <v>410041500.1000.1226004</v>
          </cell>
          <cell r="R746">
            <v>41048920</v>
          </cell>
        </row>
        <row r="747">
          <cell r="A747" t="str">
            <v>410041500.1000.2136062</v>
          </cell>
          <cell r="B747" t="str">
            <v>USO DE REDES</v>
          </cell>
          <cell r="C747">
            <v>8985259</v>
          </cell>
          <cell r="D747">
            <v>0</v>
          </cell>
          <cell r="E747">
            <v>0</v>
          </cell>
          <cell r="F747">
            <v>0</v>
          </cell>
          <cell r="G747">
            <v>0</v>
          </cell>
          <cell r="H747">
            <v>0</v>
          </cell>
          <cell r="I747">
            <v>0</v>
          </cell>
          <cell r="J747">
            <v>0</v>
          </cell>
          <cell r="K747">
            <v>0</v>
          </cell>
          <cell r="L747">
            <v>0</v>
          </cell>
          <cell r="M747">
            <v>0</v>
          </cell>
          <cell r="N747">
            <v>0</v>
          </cell>
          <cell r="O747">
            <v>8985259</v>
          </cell>
          <cell r="P747" t="str">
            <v>410041500.1000.2136062</v>
          </cell>
          <cell r="R747">
            <v>8985259</v>
          </cell>
        </row>
        <row r="748">
          <cell r="A748" t="str">
            <v>410041510.1000.1120031</v>
          </cell>
          <cell r="B748" t="str">
            <v>HONORARIOS Y REMUNERACIÓN SERV-TÉCNICOS</v>
          </cell>
          <cell r="C748">
            <v>71958756</v>
          </cell>
          <cell r="D748">
            <v>0</v>
          </cell>
          <cell r="E748">
            <v>0</v>
          </cell>
          <cell r="F748">
            <v>1317282644</v>
          </cell>
          <cell r="G748">
            <v>0</v>
          </cell>
          <cell r="H748">
            <v>0</v>
          </cell>
          <cell r="I748">
            <v>0</v>
          </cell>
          <cell r="J748">
            <v>0</v>
          </cell>
          <cell r="K748">
            <v>0</v>
          </cell>
          <cell r="L748">
            <v>0</v>
          </cell>
          <cell r="M748">
            <v>0</v>
          </cell>
          <cell r="N748">
            <v>0</v>
          </cell>
          <cell r="O748">
            <v>1389241400</v>
          </cell>
          <cell r="P748" t="str">
            <v>410041510.1000.1120031</v>
          </cell>
          <cell r="R748">
            <v>1389241400</v>
          </cell>
        </row>
        <row r="749">
          <cell r="A749" t="str">
            <v>410041510.1000.1122031</v>
          </cell>
          <cell r="B749" t="str">
            <v>HONORARIOS Y REMUNERACIÓN SERV-TÉCNICOS</v>
          </cell>
          <cell r="C749">
            <v>1689501</v>
          </cell>
          <cell r="D749">
            <v>-1689501</v>
          </cell>
          <cell r="E749">
            <v>0</v>
          </cell>
          <cell r="F749">
            <v>0</v>
          </cell>
          <cell r="G749">
            <v>0</v>
          </cell>
          <cell r="H749">
            <v>0</v>
          </cell>
          <cell r="I749">
            <v>0</v>
          </cell>
          <cell r="J749">
            <v>0</v>
          </cell>
          <cell r="K749">
            <v>0</v>
          </cell>
          <cell r="L749">
            <v>0</v>
          </cell>
          <cell r="M749">
            <v>0</v>
          </cell>
          <cell r="N749">
            <v>0</v>
          </cell>
          <cell r="O749">
            <v>0</v>
          </cell>
          <cell r="P749" t="str">
            <v>410041510.1000.1122031</v>
          </cell>
          <cell r="R749">
            <v>0</v>
          </cell>
        </row>
        <row r="750">
          <cell r="A750" t="str">
            <v>410041510.1000.1210003</v>
          </cell>
          <cell r="B750" t="str">
            <v>MATERIALES Y SUMINISTROS</v>
          </cell>
          <cell r="C750">
            <v>0</v>
          </cell>
          <cell r="D750">
            <v>0</v>
          </cell>
          <cell r="E750">
            <v>0</v>
          </cell>
          <cell r="F750">
            <v>0</v>
          </cell>
          <cell r="G750">
            <v>0</v>
          </cell>
          <cell r="H750">
            <v>0</v>
          </cell>
          <cell r="I750">
            <v>0</v>
          </cell>
          <cell r="J750">
            <v>869756440</v>
          </cell>
          <cell r="K750">
            <v>0</v>
          </cell>
          <cell r="L750">
            <v>0</v>
          </cell>
          <cell r="M750">
            <v>0</v>
          </cell>
          <cell r="N750">
            <v>0</v>
          </cell>
          <cell r="O750">
            <v>869756440</v>
          </cell>
          <cell r="P750" t="str">
            <v>410041510.1000.1210003</v>
          </cell>
          <cell r="R750">
            <v>869756440</v>
          </cell>
        </row>
        <row r="751">
          <cell r="A751" t="str">
            <v>410041510.1000.1212003</v>
          </cell>
          <cell r="B751" t="str">
            <v>MATERIALES Y SUMINISTROS</v>
          </cell>
          <cell r="C751">
            <v>237192655.19999999</v>
          </cell>
          <cell r="D751">
            <v>0</v>
          </cell>
          <cell r="E751">
            <v>0</v>
          </cell>
          <cell r="F751">
            <v>0</v>
          </cell>
          <cell r="G751">
            <v>0</v>
          </cell>
          <cell r="H751">
            <v>0</v>
          </cell>
          <cell r="I751">
            <v>0</v>
          </cell>
          <cell r="J751">
            <v>-1197891.42</v>
          </cell>
          <cell r="K751">
            <v>0</v>
          </cell>
          <cell r="L751">
            <v>0</v>
          </cell>
          <cell r="M751">
            <v>0</v>
          </cell>
          <cell r="N751">
            <v>0</v>
          </cell>
          <cell r="O751">
            <v>235994763.78</v>
          </cell>
          <cell r="P751" t="str">
            <v>410041510.1000.1212003</v>
          </cell>
          <cell r="R751">
            <v>235994763.78</v>
          </cell>
        </row>
        <row r="752">
          <cell r="A752" t="str">
            <v>410041510.1000.1212022</v>
          </cell>
          <cell r="B752" t="str">
            <v>COMPRA DE EQUIPO</v>
          </cell>
          <cell r="C752">
            <v>22198590</v>
          </cell>
          <cell r="D752">
            <v>0</v>
          </cell>
          <cell r="E752">
            <v>0</v>
          </cell>
          <cell r="F752">
            <v>0</v>
          </cell>
          <cell r="G752">
            <v>0</v>
          </cell>
          <cell r="H752">
            <v>0</v>
          </cell>
          <cell r="I752">
            <v>0</v>
          </cell>
          <cell r="J752">
            <v>0</v>
          </cell>
          <cell r="K752">
            <v>0</v>
          </cell>
          <cell r="L752">
            <v>0</v>
          </cell>
          <cell r="M752">
            <v>0</v>
          </cell>
          <cell r="N752">
            <v>0</v>
          </cell>
          <cell r="O752">
            <v>22198590</v>
          </cell>
          <cell r="P752" t="str">
            <v>410041510.1000.1212022</v>
          </cell>
          <cell r="R752">
            <v>22198590</v>
          </cell>
        </row>
        <row r="753">
          <cell r="A753" t="str">
            <v>410041510.1000.1216022</v>
          </cell>
          <cell r="B753" t="str">
            <v>COMPRA DE EQUIPO</v>
          </cell>
          <cell r="C753">
            <v>179526.59</v>
          </cell>
          <cell r="D753">
            <v>0</v>
          </cell>
          <cell r="E753">
            <v>0</v>
          </cell>
          <cell r="F753">
            <v>0</v>
          </cell>
          <cell r="G753">
            <v>0</v>
          </cell>
          <cell r="H753">
            <v>0</v>
          </cell>
          <cell r="I753">
            <v>0</v>
          </cell>
          <cell r="J753">
            <v>0</v>
          </cell>
          <cell r="K753">
            <v>0</v>
          </cell>
          <cell r="L753">
            <v>0</v>
          </cell>
          <cell r="M753">
            <v>0</v>
          </cell>
          <cell r="N753">
            <v>0</v>
          </cell>
          <cell r="O753">
            <v>179526.59</v>
          </cell>
          <cell r="P753" t="str">
            <v>410041510.1000.1216022</v>
          </cell>
          <cell r="R753">
            <v>179526.59</v>
          </cell>
        </row>
        <row r="754">
          <cell r="A754" t="str">
            <v>410041510.1000.1228004</v>
          </cell>
          <cell r="B754" t="str">
            <v>SERVICIO DE MANTENIMIENTO GENERAL</v>
          </cell>
          <cell r="C754">
            <v>6049898</v>
          </cell>
          <cell r="D754">
            <v>0</v>
          </cell>
          <cell r="E754">
            <v>0</v>
          </cell>
          <cell r="F754">
            <v>0</v>
          </cell>
          <cell r="G754">
            <v>0</v>
          </cell>
          <cell r="H754">
            <v>0</v>
          </cell>
          <cell r="I754">
            <v>0</v>
          </cell>
          <cell r="J754">
            <v>0</v>
          </cell>
          <cell r="K754">
            <v>0</v>
          </cell>
          <cell r="L754">
            <v>0</v>
          </cell>
          <cell r="M754">
            <v>0</v>
          </cell>
          <cell r="N754">
            <v>0</v>
          </cell>
          <cell r="O754">
            <v>6049898</v>
          </cell>
          <cell r="P754" t="str">
            <v>410041510.1000.1228004</v>
          </cell>
          <cell r="R754">
            <v>6049898</v>
          </cell>
        </row>
        <row r="755">
          <cell r="A755" t="str">
            <v>410041520.1000.1120031</v>
          </cell>
          <cell r="B755" t="str">
            <v>HONORARIOS Y REMUNERACIÓN SERV-TÉCNICOS</v>
          </cell>
          <cell r="C755">
            <v>88486044</v>
          </cell>
          <cell r="D755">
            <v>0</v>
          </cell>
          <cell r="E755">
            <v>0</v>
          </cell>
          <cell r="F755">
            <v>0</v>
          </cell>
          <cell r="G755">
            <v>0</v>
          </cell>
          <cell r="H755">
            <v>0</v>
          </cell>
          <cell r="I755">
            <v>0</v>
          </cell>
          <cell r="J755">
            <v>0</v>
          </cell>
          <cell r="K755">
            <v>0</v>
          </cell>
          <cell r="L755">
            <v>0</v>
          </cell>
          <cell r="M755">
            <v>0</v>
          </cell>
          <cell r="N755">
            <v>0</v>
          </cell>
          <cell r="O755">
            <v>88486044</v>
          </cell>
          <cell r="P755" t="str">
            <v>410041520.1000.1120031</v>
          </cell>
          <cell r="R755">
            <v>88486044</v>
          </cell>
        </row>
        <row r="756">
          <cell r="A756" t="str">
            <v>410041520.1000.1210003</v>
          </cell>
          <cell r="B756" t="str">
            <v>MATERIALES Y SUMINISTROS</v>
          </cell>
          <cell r="C756">
            <v>0</v>
          </cell>
          <cell r="D756">
            <v>0</v>
          </cell>
          <cell r="E756">
            <v>0</v>
          </cell>
          <cell r="F756">
            <v>0</v>
          </cell>
          <cell r="G756">
            <v>0</v>
          </cell>
          <cell r="H756">
            <v>0</v>
          </cell>
          <cell r="I756">
            <v>0</v>
          </cell>
          <cell r="J756">
            <v>1084336400</v>
          </cell>
          <cell r="K756">
            <v>0</v>
          </cell>
          <cell r="L756">
            <v>0</v>
          </cell>
          <cell r="M756">
            <v>0</v>
          </cell>
          <cell r="N756">
            <v>0</v>
          </cell>
          <cell r="O756">
            <v>1084336400</v>
          </cell>
          <cell r="P756" t="str">
            <v>410041520.1000.1210003</v>
          </cell>
          <cell r="R756">
            <v>1084336400</v>
          </cell>
        </row>
        <row r="757">
          <cell r="A757" t="str">
            <v>410041520.1000.1212003</v>
          </cell>
          <cell r="B757" t="str">
            <v>MATERIALES Y SUMINISTROS</v>
          </cell>
          <cell r="C757">
            <v>464356043.39999998</v>
          </cell>
          <cell r="D757">
            <v>0</v>
          </cell>
          <cell r="E757">
            <v>0</v>
          </cell>
          <cell r="F757">
            <v>0</v>
          </cell>
          <cell r="G757">
            <v>0</v>
          </cell>
          <cell r="H757">
            <v>0</v>
          </cell>
          <cell r="I757">
            <v>-9999558</v>
          </cell>
          <cell r="J757">
            <v>0</v>
          </cell>
          <cell r="K757">
            <v>0</v>
          </cell>
          <cell r="L757">
            <v>0</v>
          </cell>
          <cell r="M757">
            <v>0</v>
          </cell>
          <cell r="N757">
            <v>0</v>
          </cell>
          <cell r="O757">
            <v>454356485.39999998</v>
          </cell>
          <cell r="P757" t="str">
            <v>410041520.1000.1212003</v>
          </cell>
          <cell r="R757">
            <v>454356485.39999998</v>
          </cell>
        </row>
        <row r="758">
          <cell r="A758" t="str">
            <v>410041520.1000.1212022</v>
          </cell>
          <cell r="B758" t="str">
            <v>COMPRA DE EQUIPO</v>
          </cell>
          <cell r="C758">
            <v>7548010</v>
          </cell>
          <cell r="D758">
            <v>0</v>
          </cell>
          <cell r="E758">
            <v>0</v>
          </cell>
          <cell r="F758">
            <v>0</v>
          </cell>
          <cell r="G758">
            <v>0</v>
          </cell>
          <cell r="H758">
            <v>0</v>
          </cell>
          <cell r="I758">
            <v>0</v>
          </cell>
          <cell r="J758">
            <v>0</v>
          </cell>
          <cell r="K758">
            <v>0</v>
          </cell>
          <cell r="L758">
            <v>0</v>
          </cell>
          <cell r="M758">
            <v>0</v>
          </cell>
          <cell r="N758">
            <v>0</v>
          </cell>
          <cell r="O758">
            <v>7548010</v>
          </cell>
          <cell r="P758" t="str">
            <v>410041520.1000.1212022</v>
          </cell>
          <cell r="R758">
            <v>7548010</v>
          </cell>
        </row>
        <row r="759">
          <cell r="A759" t="str">
            <v>410041520.1000.1226004</v>
          </cell>
          <cell r="B759" t="str">
            <v>SERVICIO DE MANTENIMIENTO GENERAL</v>
          </cell>
          <cell r="C759">
            <v>518409.02</v>
          </cell>
          <cell r="D759">
            <v>0</v>
          </cell>
          <cell r="E759">
            <v>0</v>
          </cell>
          <cell r="F759">
            <v>0</v>
          </cell>
          <cell r="G759">
            <v>0</v>
          </cell>
          <cell r="H759">
            <v>0</v>
          </cell>
          <cell r="I759">
            <v>0</v>
          </cell>
          <cell r="J759">
            <v>0</v>
          </cell>
          <cell r="K759">
            <v>0</v>
          </cell>
          <cell r="L759">
            <v>0</v>
          </cell>
          <cell r="M759">
            <v>0</v>
          </cell>
          <cell r="N759">
            <v>0</v>
          </cell>
          <cell r="O759">
            <v>518409.02</v>
          </cell>
          <cell r="P759" t="str">
            <v>410041520.1000.1226004</v>
          </cell>
          <cell r="R759">
            <v>518409.02</v>
          </cell>
        </row>
        <row r="760">
          <cell r="A760" t="str">
            <v>410041520.1000.1228004</v>
          </cell>
          <cell r="B760" t="str">
            <v>SERVICIO DE MANTENIMIENTO GENERAL</v>
          </cell>
          <cell r="C760">
            <v>222978</v>
          </cell>
          <cell r="D760">
            <v>0</v>
          </cell>
          <cell r="E760">
            <v>0</v>
          </cell>
          <cell r="F760">
            <v>0</v>
          </cell>
          <cell r="G760">
            <v>0</v>
          </cell>
          <cell r="H760">
            <v>0</v>
          </cell>
          <cell r="I760">
            <v>0</v>
          </cell>
          <cell r="J760">
            <v>0</v>
          </cell>
          <cell r="K760">
            <v>0</v>
          </cell>
          <cell r="L760">
            <v>0</v>
          </cell>
          <cell r="M760">
            <v>0</v>
          </cell>
          <cell r="N760">
            <v>0</v>
          </cell>
          <cell r="O760">
            <v>222978</v>
          </cell>
          <cell r="P760" t="str">
            <v>410041520.1000.1228004</v>
          </cell>
          <cell r="R760">
            <v>222978</v>
          </cell>
        </row>
        <row r="761">
          <cell r="A761" t="str">
            <v>410041530.1000.1120031</v>
          </cell>
          <cell r="B761" t="str">
            <v>HONORARIOS Y REMUNERACIÓN SERV-TÉCNICOS</v>
          </cell>
          <cell r="C761">
            <v>35789640</v>
          </cell>
          <cell r="D761">
            <v>0</v>
          </cell>
          <cell r="E761">
            <v>0</v>
          </cell>
          <cell r="F761">
            <v>0</v>
          </cell>
          <cell r="G761">
            <v>0</v>
          </cell>
          <cell r="H761">
            <v>0</v>
          </cell>
          <cell r="I761">
            <v>0</v>
          </cell>
          <cell r="J761">
            <v>0</v>
          </cell>
          <cell r="K761">
            <v>0</v>
          </cell>
          <cell r="L761">
            <v>0</v>
          </cell>
          <cell r="M761">
            <v>0</v>
          </cell>
          <cell r="N761">
            <v>0</v>
          </cell>
          <cell r="O761">
            <v>35789640</v>
          </cell>
          <cell r="P761" t="str">
            <v>410041530.1000.1120031</v>
          </cell>
          <cell r="R761">
            <v>35789640</v>
          </cell>
        </row>
        <row r="762">
          <cell r="A762" t="str">
            <v>410041530.1000.1210003</v>
          </cell>
          <cell r="B762" t="str">
            <v>MATERIALES Y SUMINISTROS</v>
          </cell>
          <cell r="C762">
            <v>0</v>
          </cell>
          <cell r="D762">
            <v>0</v>
          </cell>
          <cell r="E762">
            <v>0</v>
          </cell>
          <cell r="F762">
            <v>0</v>
          </cell>
          <cell r="G762">
            <v>0</v>
          </cell>
          <cell r="H762">
            <v>0</v>
          </cell>
          <cell r="I762">
            <v>0</v>
          </cell>
          <cell r="J762">
            <v>76232520</v>
          </cell>
          <cell r="K762">
            <v>0</v>
          </cell>
          <cell r="L762">
            <v>0</v>
          </cell>
          <cell r="M762">
            <v>0</v>
          </cell>
          <cell r="N762">
            <v>0</v>
          </cell>
          <cell r="O762">
            <v>76232520</v>
          </cell>
          <cell r="P762" t="str">
            <v>410041530.1000.1210003</v>
          </cell>
          <cell r="R762">
            <v>76232520</v>
          </cell>
        </row>
        <row r="763">
          <cell r="A763" t="str">
            <v>410041530.1000.1212003</v>
          </cell>
          <cell r="B763" t="str">
            <v>MATERIALES Y SUMINISTROS</v>
          </cell>
          <cell r="C763">
            <v>3175009</v>
          </cell>
          <cell r="D763">
            <v>0</v>
          </cell>
          <cell r="E763">
            <v>0</v>
          </cell>
          <cell r="F763">
            <v>0</v>
          </cell>
          <cell r="G763">
            <v>0</v>
          </cell>
          <cell r="H763">
            <v>0</v>
          </cell>
          <cell r="I763">
            <v>0</v>
          </cell>
          <cell r="J763">
            <v>0</v>
          </cell>
          <cell r="K763">
            <v>0</v>
          </cell>
          <cell r="L763">
            <v>0</v>
          </cell>
          <cell r="M763">
            <v>0</v>
          </cell>
          <cell r="N763">
            <v>0</v>
          </cell>
          <cell r="O763">
            <v>3175009</v>
          </cell>
          <cell r="P763" t="str">
            <v>410041530.1000.1212003</v>
          </cell>
          <cell r="R763">
            <v>3175009</v>
          </cell>
        </row>
        <row r="764">
          <cell r="A764" t="str">
            <v>410041530.1000.1212022</v>
          </cell>
          <cell r="B764" t="str">
            <v>COMPRA DE EQUIPO</v>
          </cell>
          <cell r="C764">
            <v>31223880</v>
          </cell>
          <cell r="D764">
            <v>0</v>
          </cell>
          <cell r="E764">
            <v>0</v>
          </cell>
          <cell r="F764">
            <v>0</v>
          </cell>
          <cell r="G764">
            <v>0</v>
          </cell>
          <cell r="H764">
            <v>0</v>
          </cell>
          <cell r="I764">
            <v>0</v>
          </cell>
          <cell r="J764">
            <v>0</v>
          </cell>
          <cell r="K764">
            <v>0</v>
          </cell>
          <cell r="L764">
            <v>0</v>
          </cell>
          <cell r="M764">
            <v>0</v>
          </cell>
          <cell r="N764">
            <v>0</v>
          </cell>
          <cell r="O764">
            <v>31223880</v>
          </cell>
          <cell r="P764" t="str">
            <v>410041530.1000.1212022</v>
          </cell>
          <cell r="R764">
            <v>31223880</v>
          </cell>
        </row>
        <row r="765">
          <cell r="A765" t="str">
            <v>410041600.1000.1210003</v>
          </cell>
          <cell r="B765" t="str">
            <v>MATERIALES Y SUMINISTROS</v>
          </cell>
          <cell r="C765">
            <v>0</v>
          </cell>
          <cell r="D765">
            <v>0</v>
          </cell>
          <cell r="E765">
            <v>453480</v>
          </cell>
          <cell r="F765">
            <v>533333</v>
          </cell>
          <cell r="G765">
            <v>357400</v>
          </cell>
          <cell r="H765">
            <v>518299</v>
          </cell>
          <cell r="I765">
            <v>342980</v>
          </cell>
          <cell r="J765">
            <v>544086</v>
          </cell>
          <cell r="K765">
            <v>0</v>
          </cell>
          <cell r="L765">
            <v>0</v>
          </cell>
          <cell r="M765">
            <v>0</v>
          </cell>
          <cell r="N765">
            <v>0</v>
          </cell>
          <cell r="O765">
            <v>2749578</v>
          </cell>
          <cell r="P765" t="str">
            <v>410041600.1000.1210003</v>
          </cell>
          <cell r="R765">
            <v>2749578</v>
          </cell>
        </row>
        <row r="766">
          <cell r="A766" t="str">
            <v>410041600.1000.1220004</v>
          </cell>
          <cell r="B766" t="str">
            <v>SERVICIO DE MANTENIMIENTO GENERAL</v>
          </cell>
          <cell r="C766">
            <v>0</v>
          </cell>
          <cell r="D766">
            <v>0</v>
          </cell>
          <cell r="E766">
            <v>0</v>
          </cell>
          <cell r="F766">
            <v>0</v>
          </cell>
          <cell r="G766">
            <v>100000</v>
          </cell>
          <cell r="H766">
            <v>0</v>
          </cell>
          <cell r="I766">
            <v>0</v>
          </cell>
          <cell r="J766">
            <v>100000</v>
          </cell>
          <cell r="K766">
            <v>0</v>
          </cell>
          <cell r="L766">
            <v>0</v>
          </cell>
          <cell r="M766">
            <v>0</v>
          </cell>
          <cell r="N766">
            <v>0</v>
          </cell>
          <cell r="O766">
            <v>200000</v>
          </cell>
          <cell r="P766" t="str">
            <v>410041600.1000.1220004</v>
          </cell>
          <cell r="R766">
            <v>200000</v>
          </cell>
        </row>
        <row r="767">
          <cell r="A767" t="str">
            <v>410041610.1000.1212022</v>
          </cell>
          <cell r="B767" t="str">
            <v>COMPRA DE EQUIPO</v>
          </cell>
          <cell r="C767">
            <v>16000000</v>
          </cell>
          <cell r="D767">
            <v>0</v>
          </cell>
          <cell r="E767">
            <v>0</v>
          </cell>
          <cell r="F767">
            <v>0</v>
          </cell>
          <cell r="G767">
            <v>0</v>
          </cell>
          <cell r="H767">
            <v>0</v>
          </cell>
          <cell r="I767">
            <v>0</v>
          </cell>
          <cell r="J767">
            <v>0</v>
          </cell>
          <cell r="K767">
            <v>0</v>
          </cell>
          <cell r="L767">
            <v>0</v>
          </cell>
          <cell r="M767">
            <v>0</v>
          </cell>
          <cell r="N767">
            <v>0</v>
          </cell>
          <cell r="O767">
            <v>16000000</v>
          </cell>
          <cell r="P767" t="str">
            <v>410041610.1000.1212022</v>
          </cell>
          <cell r="R767">
            <v>16000000</v>
          </cell>
        </row>
        <row r="768">
          <cell r="A768" t="str">
            <v>410041610.1000.1220004</v>
          </cell>
          <cell r="B768" t="str">
            <v>SERVICIO DE MANTENIMIENTO GENERAL</v>
          </cell>
          <cell r="C768">
            <v>150000000</v>
          </cell>
          <cell r="D768">
            <v>0</v>
          </cell>
          <cell r="E768">
            <v>0</v>
          </cell>
          <cell r="F768">
            <v>0</v>
          </cell>
          <cell r="G768">
            <v>0</v>
          </cell>
          <cell r="H768">
            <v>0</v>
          </cell>
          <cell r="I768">
            <v>0</v>
          </cell>
          <cell r="J768">
            <v>0</v>
          </cell>
          <cell r="K768">
            <v>0</v>
          </cell>
          <cell r="L768">
            <v>0</v>
          </cell>
          <cell r="M768">
            <v>0</v>
          </cell>
          <cell r="N768">
            <v>0</v>
          </cell>
          <cell r="O768">
            <v>150000000</v>
          </cell>
          <cell r="P768" t="str">
            <v>410041610.1000.1220004</v>
          </cell>
          <cell r="R768">
            <v>150000000</v>
          </cell>
        </row>
        <row r="769">
          <cell r="A769" t="str">
            <v>410041610.1000.1222004</v>
          </cell>
          <cell r="B769" t="str">
            <v>SERVICIO DE MANTENIMIENTO GENERAL</v>
          </cell>
          <cell r="C769">
            <v>150000000</v>
          </cell>
          <cell r="D769">
            <v>0</v>
          </cell>
          <cell r="E769">
            <v>0</v>
          </cell>
          <cell r="F769">
            <v>0</v>
          </cell>
          <cell r="G769">
            <v>0</v>
          </cell>
          <cell r="H769">
            <v>0</v>
          </cell>
          <cell r="I769">
            <v>0</v>
          </cell>
          <cell r="J769">
            <v>0</v>
          </cell>
          <cell r="K769">
            <v>0</v>
          </cell>
          <cell r="L769">
            <v>0</v>
          </cell>
          <cell r="M769">
            <v>0</v>
          </cell>
          <cell r="N769">
            <v>0</v>
          </cell>
          <cell r="O769">
            <v>150000000</v>
          </cell>
          <cell r="P769" t="str">
            <v>410041610.1000.1222004</v>
          </cell>
          <cell r="R769">
            <v>150000000</v>
          </cell>
        </row>
        <row r="770">
          <cell r="A770" t="str">
            <v>410041610.1000.1226004</v>
          </cell>
          <cell r="B770" t="str">
            <v>SERVICIO DE MANTENIMIENTO GENERAL</v>
          </cell>
          <cell r="C770">
            <v>5569795</v>
          </cell>
          <cell r="D770">
            <v>0</v>
          </cell>
          <cell r="E770">
            <v>0</v>
          </cell>
          <cell r="F770">
            <v>0</v>
          </cell>
          <cell r="G770">
            <v>0</v>
          </cell>
          <cell r="H770">
            <v>0</v>
          </cell>
          <cell r="I770">
            <v>0</v>
          </cell>
          <cell r="J770">
            <v>0</v>
          </cell>
          <cell r="K770">
            <v>0</v>
          </cell>
          <cell r="L770">
            <v>0</v>
          </cell>
          <cell r="M770">
            <v>0</v>
          </cell>
          <cell r="N770">
            <v>0</v>
          </cell>
          <cell r="O770">
            <v>5569795</v>
          </cell>
          <cell r="P770" t="str">
            <v>410041610.1000.1226004</v>
          </cell>
          <cell r="R770">
            <v>5569795</v>
          </cell>
        </row>
        <row r="771">
          <cell r="A771" t="str">
            <v>410041620.1000.1212003</v>
          </cell>
          <cell r="B771" t="str">
            <v>MATERIALES Y SUMINISTROS</v>
          </cell>
          <cell r="C771">
            <v>45153605.200000003</v>
          </cell>
          <cell r="D771">
            <v>0</v>
          </cell>
          <cell r="E771">
            <v>0</v>
          </cell>
          <cell r="F771">
            <v>0</v>
          </cell>
          <cell r="G771">
            <v>0</v>
          </cell>
          <cell r="H771">
            <v>0</v>
          </cell>
          <cell r="I771">
            <v>-29225146</v>
          </cell>
          <cell r="J771">
            <v>0</v>
          </cell>
          <cell r="K771">
            <v>0</v>
          </cell>
          <cell r="L771">
            <v>0</v>
          </cell>
          <cell r="M771">
            <v>0</v>
          </cell>
          <cell r="N771">
            <v>0</v>
          </cell>
          <cell r="O771">
            <v>15928459.200000003</v>
          </cell>
          <cell r="P771" t="str">
            <v>410041620.1000.1212003</v>
          </cell>
          <cell r="R771">
            <v>15928459.200000003</v>
          </cell>
        </row>
        <row r="772">
          <cell r="A772" t="str">
            <v>410041620.1000.1214003</v>
          </cell>
          <cell r="B772" t="str">
            <v>MATERIALES Y SUMINISTROS</v>
          </cell>
          <cell r="C772">
            <v>11383849.800000001</v>
          </cell>
          <cell r="D772">
            <v>0</v>
          </cell>
          <cell r="E772">
            <v>0</v>
          </cell>
          <cell r="F772">
            <v>0</v>
          </cell>
          <cell r="G772">
            <v>0</v>
          </cell>
          <cell r="H772">
            <v>0</v>
          </cell>
          <cell r="I772">
            <v>0</v>
          </cell>
          <cell r="J772">
            <v>0</v>
          </cell>
          <cell r="K772">
            <v>0</v>
          </cell>
          <cell r="L772">
            <v>0</v>
          </cell>
          <cell r="M772">
            <v>0</v>
          </cell>
          <cell r="N772">
            <v>0</v>
          </cell>
          <cell r="O772">
            <v>11383849.800000001</v>
          </cell>
          <cell r="P772" t="str">
            <v>410041620.1000.1214003</v>
          </cell>
          <cell r="R772">
            <v>11383849.800000001</v>
          </cell>
        </row>
        <row r="773">
          <cell r="A773" t="str">
            <v>410041620.1000.1220004</v>
          </cell>
          <cell r="B773" t="str">
            <v>SERVICIO DE MANTENIMIENTO GENERAL</v>
          </cell>
          <cell r="C773">
            <v>50000000</v>
          </cell>
          <cell r="D773">
            <v>0</v>
          </cell>
          <cell r="E773">
            <v>0</v>
          </cell>
          <cell r="F773">
            <v>0</v>
          </cell>
          <cell r="G773">
            <v>0</v>
          </cell>
          <cell r="H773">
            <v>0</v>
          </cell>
          <cell r="I773">
            <v>35421496</v>
          </cell>
          <cell r="J773">
            <v>9184247</v>
          </cell>
          <cell r="K773">
            <v>0</v>
          </cell>
          <cell r="L773">
            <v>0</v>
          </cell>
          <cell r="M773">
            <v>0</v>
          </cell>
          <cell r="N773">
            <v>0</v>
          </cell>
          <cell r="O773">
            <v>94605743</v>
          </cell>
          <cell r="P773" t="str">
            <v>410041620.1000.1220004</v>
          </cell>
          <cell r="R773">
            <v>94605743</v>
          </cell>
        </row>
        <row r="774">
          <cell r="A774" t="str">
            <v>410041620.1000.1222004</v>
          </cell>
          <cell r="B774" t="str">
            <v>SERVICIO DE MANTENIMIENTO GENERAL</v>
          </cell>
          <cell r="C774">
            <v>50000000</v>
          </cell>
          <cell r="D774">
            <v>0</v>
          </cell>
          <cell r="E774">
            <v>0</v>
          </cell>
          <cell r="F774">
            <v>0</v>
          </cell>
          <cell r="G774">
            <v>0</v>
          </cell>
          <cell r="H774">
            <v>0</v>
          </cell>
          <cell r="I774">
            <v>0</v>
          </cell>
          <cell r="J774">
            <v>0</v>
          </cell>
          <cell r="K774">
            <v>0</v>
          </cell>
          <cell r="L774">
            <v>0</v>
          </cell>
          <cell r="M774">
            <v>0</v>
          </cell>
          <cell r="N774">
            <v>0</v>
          </cell>
          <cell r="O774">
            <v>50000000</v>
          </cell>
          <cell r="P774" t="str">
            <v>410041620.1000.1222004</v>
          </cell>
          <cell r="R774">
            <v>50000000</v>
          </cell>
        </row>
        <row r="775">
          <cell r="A775" t="str">
            <v>410041620.1000.1226004</v>
          </cell>
          <cell r="B775" t="str">
            <v>SERVICIO DE MANTENIMIENTO GENERAL</v>
          </cell>
          <cell r="C775">
            <v>5151233</v>
          </cell>
          <cell r="D775">
            <v>0</v>
          </cell>
          <cell r="E775">
            <v>0</v>
          </cell>
          <cell r="F775">
            <v>0</v>
          </cell>
          <cell r="G775">
            <v>0</v>
          </cell>
          <cell r="H775">
            <v>0</v>
          </cell>
          <cell r="I775">
            <v>0</v>
          </cell>
          <cell r="J775">
            <v>0</v>
          </cell>
          <cell r="K775">
            <v>0</v>
          </cell>
          <cell r="L775">
            <v>0</v>
          </cell>
          <cell r="M775">
            <v>0</v>
          </cell>
          <cell r="N775">
            <v>0</v>
          </cell>
          <cell r="O775">
            <v>5151233</v>
          </cell>
          <cell r="P775" t="str">
            <v>410041620.1000.1226004</v>
          </cell>
          <cell r="R775">
            <v>5151233</v>
          </cell>
        </row>
        <row r="776">
          <cell r="A776" t="str">
            <v>410041630.1000.1120031</v>
          </cell>
          <cell r="B776" t="str">
            <v>HONORARIOS Y REMUNERACIÓN SERV-TÉCNICOS</v>
          </cell>
          <cell r="C776">
            <v>19200000</v>
          </cell>
          <cell r="D776">
            <v>0</v>
          </cell>
          <cell r="E776">
            <v>0</v>
          </cell>
          <cell r="F776">
            <v>0</v>
          </cell>
          <cell r="G776">
            <v>0</v>
          </cell>
          <cell r="H776">
            <v>0</v>
          </cell>
          <cell r="I776">
            <v>0</v>
          </cell>
          <cell r="J776">
            <v>0</v>
          </cell>
          <cell r="K776">
            <v>0</v>
          </cell>
          <cell r="L776">
            <v>0</v>
          </cell>
          <cell r="M776">
            <v>0</v>
          </cell>
          <cell r="N776">
            <v>0</v>
          </cell>
          <cell r="O776">
            <v>19200000</v>
          </cell>
          <cell r="P776" t="str">
            <v>410041630.1000.1120031</v>
          </cell>
          <cell r="R776">
            <v>19200000</v>
          </cell>
        </row>
        <row r="777">
          <cell r="A777" t="str">
            <v>410041630.1000.1212003</v>
          </cell>
          <cell r="B777" t="str">
            <v>MATERIALES Y SUMINISTROS</v>
          </cell>
          <cell r="C777">
            <v>78521792</v>
          </cell>
          <cell r="D777">
            <v>0</v>
          </cell>
          <cell r="E777">
            <v>0</v>
          </cell>
          <cell r="F777">
            <v>0</v>
          </cell>
          <cell r="G777">
            <v>0</v>
          </cell>
          <cell r="H777">
            <v>0</v>
          </cell>
          <cell r="I777">
            <v>0</v>
          </cell>
          <cell r="J777">
            <v>0</v>
          </cell>
          <cell r="K777">
            <v>0</v>
          </cell>
          <cell r="L777">
            <v>0</v>
          </cell>
          <cell r="M777">
            <v>0</v>
          </cell>
          <cell r="N777">
            <v>0</v>
          </cell>
          <cell r="O777">
            <v>78521792</v>
          </cell>
          <cell r="P777" t="str">
            <v>410041630.1000.1212003</v>
          </cell>
          <cell r="R777">
            <v>78521792</v>
          </cell>
        </row>
        <row r="778">
          <cell r="A778" t="str">
            <v>410041630.1000.1220004</v>
          </cell>
          <cell r="B778" t="str">
            <v>SERVICIO DE MANTENIMIENTO GENERAL</v>
          </cell>
          <cell r="C778">
            <v>1137753301</v>
          </cell>
          <cell r="D778">
            <v>0</v>
          </cell>
          <cell r="E778">
            <v>0</v>
          </cell>
          <cell r="F778">
            <v>0</v>
          </cell>
          <cell r="G778">
            <v>0</v>
          </cell>
          <cell r="H778">
            <v>0</v>
          </cell>
          <cell r="I778">
            <v>0</v>
          </cell>
          <cell r="J778">
            <v>0</v>
          </cell>
          <cell r="K778">
            <v>0</v>
          </cell>
          <cell r="L778">
            <v>0</v>
          </cell>
          <cell r="M778">
            <v>0</v>
          </cell>
          <cell r="N778">
            <v>0</v>
          </cell>
          <cell r="O778">
            <v>1137753301</v>
          </cell>
          <cell r="P778" t="str">
            <v>410041630.1000.1220004</v>
          </cell>
          <cell r="R778">
            <v>1137753301</v>
          </cell>
        </row>
        <row r="779">
          <cell r="A779" t="str">
            <v>410041630.1000.1222004</v>
          </cell>
          <cell r="B779" t="str">
            <v>SERVICIO DE MANTENIMIENTO GENERAL</v>
          </cell>
          <cell r="C779">
            <v>996570325</v>
          </cell>
          <cell r="D779">
            <v>0</v>
          </cell>
          <cell r="E779">
            <v>0</v>
          </cell>
          <cell r="F779">
            <v>-1.8800000000000001</v>
          </cell>
          <cell r="G779">
            <v>0</v>
          </cell>
          <cell r="H779">
            <v>0</v>
          </cell>
          <cell r="I779">
            <v>0</v>
          </cell>
          <cell r="J779">
            <v>0</v>
          </cell>
          <cell r="K779">
            <v>0</v>
          </cell>
          <cell r="L779">
            <v>0</v>
          </cell>
          <cell r="M779">
            <v>0</v>
          </cell>
          <cell r="N779">
            <v>0</v>
          </cell>
          <cell r="O779">
            <v>996570323.12</v>
          </cell>
          <cell r="P779" t="str">
            <v>410041630.1000.1222004</v>
          </cell>
          <cell r="R779">
            <v>996570323.12</v>
          </cell>
        </row>
        <row r="780">
          <cell r="A780" t="str">
            <v>410041630.1000.1226004</v>
          </cell>
          <cell r="B780" t="str">
            <v>SERVICIO DE MANTENIMIENTO GENERAL</v>
          </cell>
          <cell r="C780">
            <v>31249472</v>
          </cell>
          <cell r="D780">
            <v>0</v>
          </cell>
          <cell r="E780">
            <v>0</v>
          </cell>
          <cell r="F780">
            <v>-2</v>
          </cell>
          <cell r="G780">
            <v>0</v>
          </cell>
          <cell r="H780">
            <v>0</v>
          </cell>
          <cell r="I780">
            <v>0</v>
          </cell>
          <cell r="J780">
            <v>0</v>
          </cell>
          <cell r="K780">
            <v>0</v>
          </cell>
          <cell r="L780">
            <v>0</v>
          </cell>
          <cell r="M780">
            <v>0</v>
          </cell>
          <cell r="N780">
            <v>0</v>
          </cell>
          <cell r="O780">
            <v>31249470</v>
          </cell>
          <cell r="P780" t="str">
            <v>410041630.1000.1226004</v>
          </cell>
          <cell r="R780">
            <v>31249470</v>
          </cell>
        </row>
        <row r="781">
          <cell r="A781" t="str">
            <v>410041640.1000.1120031</v>
          </cell>
          <cell r="B781" t="str">
            <v>HONORARIOS Y REMUNERACIÓN SERV-TÉCNICOS</v>
          </cell>
          <cell r="C781">
            <v>955121621</v>
          </cell>
          <cell r="D781">
            <v>0</v>
          </cell>
          <cell r="E781">
            <v>0</v>
          </cell>
          <cell r="F781">
            <v>895680764</v>
          </cell>
          <cell r="G781">
            <v>0</v>
          </cell>
          <cell r="H781">
            <v>0</v>
          </cell>
          <cell r="I781">
            <v>0</v>
          </cell>
          <cell r="J781">
            <v>0</v>
          </cell>
          <cell r="K781">
            <v>0</v>
          </cell>
          <cell r="L781">
            <v>0</v>
          </cell>
          <cell r="M781">
            <v>0</v>
          </cell>
          <cell r="N781">
            <v>0</v>
          </cell>
          <cell r="O781">
            <v>1850802385</v>
          </cell>
          <cell r="P781" t="str">
            <v>410041640.1000.1120031</v>
          </cell>
          <cell r="R781">
            <v>1850802385</v>
          </cell>
        </row>
        <row r="782">
          <cell r="A782" t="str">
            <v>410041640.1000.1212022</v>
          </cell>
          <cell r="B782" t="str">
            <v>COMPRA DE EQUIPO</v>
          </cell>
          <cell r="C782">
            <v>20897604</v>
          </cell>
          <cell r="D782">
            <v>0</v>
          </cell>
          <cell r="E782">
            <v>0</v>
          </cell>
          <cell r="F782">
            <v>0</v>
          </cell>
          <cell r="G782">
            <v>0</v>
          </cell>
          <cell r="H782">
            <v>0</v>
          </cell>
          <cell r="I782">
            <v>0</v>
          </cell>
          <cell r="J782">
            <v>0</v>
          </cell>
          <cell r="K782">
            <v>0</v>
          </cell>
          <cell r="L782">
            <v>0</v>
          </cell>
          <cell r="M782">
            <v>0</v>
          </cell>
          <cell r="N782">
            <v>0</v>
          </cell>
          <cell r="O782">
            <v>20897604</v>
          </cell>
          <cell r="P782" t="str">
            <v>410041640.1000.1212022</v>
          </cell>
          <cell r="R782">
            <v>20897604</v>
          </cell>
        </row>
        <row r="783">
          <cell r="A783" t="str">
            <v>410041700.1000.1122031</v>
          </cell>
          <cell r="B783" t="str">
            <v>HONORARIOS Y REMUNERACIÓN SERV-TÉCNICOS</v>
          </cell>
          <cell r="C783">
            <v>60766019</v>
          </cell>
          <cell r="D783">
            <v>0</v>
          </cell>
          <cell r="E783">
            <v>0</v>
          </cell>
          <cell r="F783">
            <v>0</v>
          </cell>
          <cell r="G783">
            <v>0</v>
          </cell>
          <cell r="H783">
            <v>0</v>
          </cell>
          <cell r="I783">
            <v>0</v>
          </cell>
          <cell r="J783">
            <v>0</v>
          </cell>
          <cell r="K783">
            <v>0</v>
          </cell>
          <cell r="L783">
            <v>0</v>
          </cell>
          <cell r="M783">
            <v>0</v>
          </cell>
          <cell r="N783">
            <v>0</v>
          </cell>
          <cell r="O783">
            <v>60766019</v>
          </cell>
          <cell r="P783" t="str">
            <v>410041700.1000.1122031</v>
          </cell>
          <cell r="R783">
            <v>60766019</v>
          </cell>
        </row>
        <row r="784">
          <cell r="A784" t="str">
            <v>410041700.1000.2130062</v>
          </cell>
          <cell r="B784" t="str">
            <v>USO DE REDES</v>
          </cell>
          <cell r="C784">
            <v>0</v>
          </cell>
          <cell r="D784">
            <v>0</v>
          </cell>
          <cell r="E784">
            <v>27000000</v>
          </cell>
          <cell r="F784">
            <v>0</v>
          </cell>
          <cell r="G784">
            <v>2687392</v>
          </cell>
          <cell r="H784">
            <v>2909743</v>
          </cell>
          <cell r="I784">
            <v>71196073</v>
          </cell>
          <cell r="J784">
            <v>6089427</v>
          </cell>
          <cell r="K784">
            <v>0</v>
          </cell>
          <cell r="L784">
            <v>0</v>
          </cell>
          <cell r="M784">
            <v>0</v>
          </cell>
          <cell r="N784">
            <v>0</v>
          </cell>
          <cell r="O784">
            <v>109882635</v>
          </cell>
          <cell r="P784" t="str">
            <v>410041700.1000.2130062</v>
          </cell>
          <cell r="R784">
            <v>109882635</v>
          </cell>
        </row>
        <row r="785">
          <cell r="A785" t="str">
            <v>410041700.1000.2132062</v>
          </cell>
          <cell r="B785" t="str">
            <v xml:space="preserve"> USO DE REDES</v>
          </cell>
          <cell r="C785">
            <v>695784</v>
          </cell>
          <cell r="D785">
            <v>0</v>
          </cell>
          <cell r="E785">
            <v>0</v>
          </cell>
          <cell r="F785">
            <v>0</v>
          </cell>
          <cell r="G785">
            <v>0</v>
          </cell>
          <cell r="H785">
            <v>0</v>
          </cell>
          <cell r="I785">
            <v>0</v>
          </cell>
          <cell r="J785">
            <v>0</v>
          </cell>
          <cell r="K785">
            <v>0</v>
          </cell>
          <cell r="L785">
            <v>0</v>
          </cell>
          <cell r="M785">
            <v>0</v>
          </cell>
          <cell r="N785">
            <v>0</v>
          </cell>
          <cell r="O785">
            <v>695784</v>
          </cell>
          <cell r="P785" t="str">
            <v>410041700.1000.2132062</v>
          </cell>
          <cell r="R785">
            <v>695784</v>
          </cell>
        </row>
        <row r="786">
          <cell r="A786" t="str">
            <v>410041720.1000.1220013</v>
          </cell>
          <cell r="B786" t="str">
            <v>ARRENDAMIENTO</v>
          </cell>
          <cell r="C786">
            <v>0</v>
          </cell>
          <cell r="D786">
            <v>0</v>
          </cell>
          <cell r="E786">
            <v>0</v>
          </cell>
          <cell r="F786">
            <v>0</v>
          </cell>
          <cell r="G786">
            <v>0</v>
          </cell>
          <cell r="H786">
            <v>60000000</v>
          </cell>
          <cell r="I786">
            <v>0</v>
          </cell>
          <cell r="J786">
            <v>0</v>
          </cell>
          <cell r="K786">
            <v>0</v>
          </cell>
          <cell r="L786">
            <v>0</v>
          </cell>
          <cell r="M786">
            <v>0</v>
          </cell>
          <cell r="N786">
            <v>0</v>
          </cell>
          <cell r="O786">
            <v>60000000</v>
          </cell>
          <cell r="P786" t="str">
            <v>410041720.1000.1220013</v>
          </cell>
          <cell r="R786">
            <v>60000000</v>
          </cell>
        </row>
        <row r="787">
          <cell r="A787" t="str">
            <v>410041720.1000.1222097</v>
          </cell>
          <cell r="B787" t="str">
            <v>IMPRESOS PUBLICACIONES Y AFILIACIONES</v>
          </cell>
          <cell r="C787">
            <v>4299520</v>
          </cell>
          <cell r="D787">
            <v>0</v>
          </cell>
          <cell r="E787">
            <v>0</v>
          </cell>
          <cell r="F787">
            <v>0</v>
          </cell>
          <cell r="G787">
            <v>0</v>
          </cell>
          <cell r="H787">
            <v>0</v>
          </cell>
          <cell r="I787">
            <v>0</v>
          </cell>
          <cell r="J787">
            <v>0</v>
          </cell>
          <cell r="K787">
            <v>0</v>
          </cell>
          <cell r="L787">
            <v>0</v>
          </cell>
          <cell r="M787">
            <v>0</v>
          </cell>
          <cell r="N787">
            <v>0</v>
          </cell>
          <cell r="O787">
            <v>4299520</v>
          </cell>
          <cell r="P787" t="str">
            <v>410041720.1000.1222097</v>
          </cell>
          <cell r="R787">
            <v>4299520</v>
          </cell>
        </row>
        <row r="788">
          <cell r="A788" t="str">
            <v>510351000.1000.1210003</v>
          </cell>
          <cell r="B788" t="str">
            <v>MATERIALES Y SUMINISTROS</v>
          </cell>
          <cell r="C788">
            <v>0</v>
          </cell>
          <cell r="D788">
            <v>1291153</v>
          </cell>
          <cell r="E788">
            <v>0</v>
          </cell>
          <cell r="F788">
            <v>562045</v>
          </cell>
          <cell r="G788">
            <v>582381</v>
          </cell>
          <cell r="H788">
            <v>442354</v>
          </cell>
          <cell r="I788">
            <v>1752860</v>
          </cell>
          <cell r="J788">
            <v>0</v>
          </cell>
          <cell r="K788">
            <v>0</v>
          </cell>
          <cell r="L788">
            <v>0</v>
          </cell>
          <cell r="M788">
            <v>0</v>
          </cell>
          <cell r="N788">
            <v>0</v>
          </cell>
          <cell r="O788">
            <v>4630793</v>
          </cell>
          <cell r="P788" t="str">
            <v>510351000.1000.1210003</v>
          </cell>
          <cell r="R788">
            <v>4630793</v>
          </cell>
        </row>
        <row r="789">
          <cell r="A789" t="str">
            <v>510351000.1000.1220004</v>
          </cell>
          <cell r="B789" t="str">
            <v>SERVICIO DE MANTENIMIENTO GENERAL</v>
          </cell>
          <cell r="C789">
            <v>0</v>
          </cell>
          <cell r="D789">
            <v>260800</v>
          </cell>
          <cell r="E789">
            <v>0</v>
          </cell>
          <cell r="F789">
            <v>286817</v>
          </cell>
          <cell r="G789">
            <v>193057</v>
          </cell>
          <cell r="H789">
            <v>180000</v>
          </cell>
          <cell r="I789">
            <v>583057</v>
          </cell>
          <cell r="J789">
            <v>0</v>
          </cell>
          <cell r="K789">
            <v>0</v>
          </cell>
          <cell r="L789">
            <v>0</v>
          </cell>
          <cell r="M789">
            <v>0</v>
          </cell>
          <cell r="N789">
            <v>0</v>
          </cell>
          <cell r="O789">
            <v>1503731</v>
          </cell>
          <cell r="P789" t="str">
            <v>510351000.1000.1220004</v>
          </cell>
          <cell r="R789">
            <v>1503731</v>
          </cell>
        </row>
        <row r="790">
          <cell r="A790" t="str">
            <v>510351000.1000.1220035</v>
          </cell>
          <cell r="B790" t="str">
            <v>PASAJES, VIATICOS Y GASTOS DE VIAJE</v>
          </cell>
          <cell r="C790">
            <v>4830800</v>
          </cell>
          <cell r="D790">
            <v>12850448</v>
          </cell>
          <cell r="E790">
            <v>6973880</v>
          </cell>
          <cell r="F790">
            <v>16540822</v>
          </cell>
          <cell r="G790">
            <v>22028690</v>
          </cell>
          <cell r="H790">
            <v>5242670</v>
          </cell>
          <cell r="I790">
            <v>5718760</v>
          </cell>
          <cell r="J790">
            <v>10177820</v>
          </cell>
          <cell r="K790">
            <v>0</v>
          </cell>
          <cell r="L790">
            <v>0</v>
          </cell>
          <cell r="M790">
            <v>0</v>
          </cell>
          <cell r="N790">
            <v>0</v>
          </cell>
          <cell r="O790">
            <v>84363890</v>
          </cell>
          <cell r="P790" t="str">
            <v>510351000.1000.1220035</v>
          </cell>
          <cell r="R790">
            <v>84363890</v>
          </cell>
        </row>
        <row r="791">
          <cell r="A791" t="str">
            <v>510351000.1000.1220041</v>
          </cell>
          <cell r="B791" t="str">
            <v>COMUNICACIÓN Y TRANSPORTE</v>
          </cell>
          <cell r="C791">
            <v>4000000</v>
          </cell>
          <cell r="D791">
            <v>318700</v>
          </cell>
          <cell r="E791">
            <v>0</v>
          </cell>
          <cell r="F791">
            <v>131138</v>
          </cell>
          <cell r="G791">
            <v>123412</v>
          </cell>
          <cell r="H791">
            <v>188400</v>
          </cell>
          <cell r="I791">
            <v>218800</v>
          </cell>
          <cell r="J791">
            <v>0</v>
          </cell>
          <cell r="K791">
            <v>0</v>
          </cell>
          <cell r="L791">
            <v>0</v>
          </cell>
          <cell r="M791">
            <v>0</v>
          </cell>
          <cell r="N791">
            <v>0</v>
          </cell>
          <cell r="O791">
            <v>4980450</v>
          </cell>
          <cell r="P791" t="str">
            <v>510351000.1000.1220041</v>
          </cell>
          <cell r="R791">
            <v>4980450</v>
          </cell>
        </row>
        <row r="792">
          <cell r="A792" t="str">
            <v>510351000.1000.1220097</v>
          </cell>
          <cell r="B792" t="str">
            <v>IMPRESOS PUBLICACIONES Y AFILIACIONES</v>
          </cell>
          <cell r="C792">
            <v>999999</v>
          </cell>
          <cell r="D792">
            <v>126000</v>
          </cell>
          <cell r="E792">
            <v>0</v>
          </cell>
          <cell r="F792">
            <v>30500</v>
          </cell>
          <cell r="G792">
            <v>20000</v>
          </cell>
          <cell r="H792">
            <v>11500</v>
          </cell>
          <cell r="I792">
            <v>70000</v>
          </cell>
          <cell r="J792">
            <v>0</v>
          </cell>
          <cell r="K792">
            <v>0</v>
          </cell>
          <cell r="L792">
            <v>0</v>
          </cell>
          <cell r="M792">
            <v>0</v>
          </cell>
          <cell r="N792">
            <v>0</v>
          </cell>
          <cell r="O792">
            <v>1257999</v>
          </cell>
          <cell r="P792" t="str">
            <v>510351000.1000.1220097</v>
          </cell>
          <cell r="R792">
            <v>1257999</v>
          </cell>
        </row>
        <row r="793">
          <cell r="A793" t="str">
            <v>510351000.1000.1226004</v>
          </cell>
          <cell r="B793" t="str">
            <v>SERVICIO DE MANTENIMIENTO GENERAL</v>
          </cell>
          <cell r="C793">
            <v>54684952</v>
          </cell>
          <cell r="D793">
            <v>0</v>
          </cell>
          <cell r="E793">
            <v>0</v>
          </cell>
          <cell r="F793">
            <v>0</v>
          </cell>
          <cell r="G793">
            <v>0</v>
          </cell>
          <cell r="H793">
            <v>0</v>
          </cell>
          <cell r="I793">
            <v>0</v>
          </cell>
          <cell r="J793">
            <v>0</v>
          </cell>
          <cell r="K793">
            <v>0</v>
          </cell>
          <cell r="L793">
            <v>0</v>
          </cell>
          <cell r="M793">
            <v>0</v>
          </cell>
          <cell r="N793">
            <v>0</v>
          </cell>
          <cell r="O793">
            <v>54684952</v>
          </cell>
          <cell r="P793" t="str">
            <v>510351000.1000.1226004</v>
          </cell>
          <cell r="R793">
            <v>54684952</v>
          </cell>
        </row>
        <row r="794">
          <cell r="A794" t="str">
            <v>510351000.1000.1230023</v>
          </cell>
          <cell r="B794" t="str">
            <v>OTROS IMPUESTOS TASAS Y MULTAS</v>
          </cell>
          <cell r="C794">
            <v>2873153</v>
          </cell>
          <cell r="D794">
            <v>2606588</v>
          </cell>
          <cell r="E794">
            <v>56536469.93</v>
          </cell>
          <cell r="F794">
            <v>16857735</v>
          </cell>
          <cell r="G794">
            <v>17352697</v>
          </cell>
          <cell r="H794">
            <v>3650176</v>
          </cell>
          <cell r="I794">
            <v>3147706</v>
          </cell>
          <cell r="J794">
            <v>2177575</v>
          </cell>
          <cell r="K794">
            <v>0</v>
          </cell>
          <cell r="L794">
            <v>0</v>
          </cell>
          <cell r="M794">
            <v>0</v>
          </cell>
          <cell r="N794">
            <v>0</v>
          </cell>
          <cell r="O794">
            <v>105202099.93000001</v>
          </cell>
          <cell r="P794" t="str">
            <v>510351000.1000.1230023</v>
          </cell>
          <cell r="R794">
            <v>105202099.93000001</v>
          </cell>
        </row>
        <row r="795">
          <cell r="A795" t="str">
            <v>510351000.1000.1232023</v>
          </cell>
          <cell r="B795" t="str">
            <v>OTROS IMPUESTOS TASAS Y MULTAS</v>
          </cell>
          <cell r="C795">
            <v>16014454.25</v>
          </cell>
          <cell r="D795">
            <v>0</v>
          </cell>
          <cell r="E795">
            <v>0</v>
          </cell>
          <cell r="F795">
            <v>0</v>
          </cell>
          <cell r="G795">
            <v>0</v>
          </cell>
          <cell r="H795">
            <v>0</v>
          </cell>
          <cell r="I795">
            <v>0</v>
          </cell>
          <cell r="J795">
            <v>0</v>
          </cell>
          <cell r="K795">
            <v>0</v>
          </cell>
          <cell r="L795">
            <v>0</v>
          </cell>
          <cell r="M795">
            <v>0</v>
          </cell>
          <cell r="N795">
            <v>0</v>
          </cell>
          <cell r="O795">
            <v>16014454.25</v>
          </cell>
          <cell r="P795" t="str">
            <v>510351000.1000.1232023</v>
          </cell>
          <cell r="R795">
            <v>16014454.25</v>
          </cell>
        </row>
        <row r="796">
          <cell r="A796" t="str">
            <v>510351000.1000.41265103011</v>
          </cell>
          <cell r="B796" t="str">
            <v>CONSTRUCCIÓN SUBESTACIÓN EN EL SECTOR SUR(ALFEREZ)</v>
          </cell>
          <cell r="C796">
            <v>16341382</v>
          </cell>
          <cell r="D796">
            <v>0</v>
          </cell>
          <cell r="E796">
            <v>0</v>
          </cell>
          <cell r="F796">
            <v>0</v>
          </cell>
          <cell r="G796">
            <v>0</v>
          </cell>
          <cell r="H796">
            <v>0</v>
          </cell>
          <cell r="I796">
            <v>0</v>
          </cell>
          <cell r="J796">
            <v>0</v>
          </cell>
          <cell r="K796">
            <v>0</v>
          </cell>
          <cell r="L796">
            <v>0</v>
          </cell>
          <cell r="M796">
            <v>0</v>
          </cell>
          <cell r="N796">
            <v>0</v>
          </cell>
          <cell r="O796">
            <v>16341382</v>
          </cell>
          <cell r="P796" t="str">
            <v>510351000.1000.41265103011</v>
          </cell>
          <cell r="R796">
            <v>16341382</v>
          </cell>
        </row>
        <row r="797">
          <cell r="A797" t="str">
            <v>510351000.1000.41265103026</v>
          </cell>
          <cell r="B797" t="str">
            <v>EXPANSION DE LA INFRAESTRUCTURA DEL SDL FASE II</v>
          </cell>
          <cell r="C797">
            <v>195986800</v>
          </cell>
          <cell r="D797">
            <v>0</v>
          </cell>
          <cell r="E797">
            <v>0</v>
          </cell>
          <cell r="F797">
            <v>0</v>
          </cell>
          <cell r="G797">
            <v>0</v>
          </cell>
          <cell r="H797">
            <v>0</v>
          </cell>
          <cell r="I797">
            <v>0</v>
          </cell>
          <cell r="J797">
            <v>0</v>
          </cell>
          <cell r="K797">
            <v>0</v>
          </cell>
          <cell r="L797">
            <v>0</v>
          </cell>
          <cell r="M797">
            <v>0</v>
          </cell>
          <cell r="N797">
            <v>0</v>
          </cell>
          <cell r="O797">
            <v>195986800</v>
          </cell>
          <cell r="P797" t="str">
            <v>510351000.1000.41265103026</v>
          </cell>
          <cell r="R797">
            <v>195986800</v>
          </cell>
        </row>
        <row r="798">
          <cell r="A798" t="str">
            <v>510351000.1000.41265103029</v>
          </cell>
          <cell r="B798" t="str">
            <v>NUEVOS CIRCUITOS 13.2 KV</v>
          </cell>
          <cell r="C798">
            <v>73937452</v>
          </cell>
          <cell r="D798">
            <v>0</v>
          </cell>
          <cell r="E798">
            <v>0</v>
          </cell>
          <cell r="F798">
            <v>0</v>
          </cell>
          <cell r="G798">
            <v>-1063</v>
          </cell>
          <cell r="H798">
            <v>0</v>
          </cell>
          <cell r="I798">
            <v>0</v>
          </cell>
          <cell r="J798">
            <v>0</v>
          </cell>
          <cell r="K798">
            <v>0</v>
          </cell>
          <cell r="L798">
            <v>0</v>
          </cell>
          <cell r="M798">
            <v>0</v>
          </cell>
          <cell r="N798">
            <v>0</v>
          </cell>
          <cell r="O798">
            <v>73936389</v>
          </cell>
          <cell r="P798" t="str">
            <v>510351000.1000.41265103029</v>
          </cell>
          <cell r="R798">
            <v>73936389</v>
          </cell>
        </row>
        <row r="799">
          <cell r="A799" t="str">
            <v>510351000.1000.41265103030</v>
          </cell>
          <cell r="B799" t="str">
            <v>EXPANSION DE LA INFRAESTRUCTURA SDL FASE III</v>
          </cell>
          <cell r="C799">
            <v>141627328</v>
          </cell>
          <cell r="D799">
            <v>0</v>
          </cell>
          <cell r="E799">
            <v>0</v>
          </cell>
          <cell r="F799">
            <v>0</v>
          </cell>
          <cell r="G799">
            <v>-122827716</v>
          </cell>
          <cell r="H799">
            <v>0</v>
          </cell>
          <cell r="I799">
            <v>0</v>
          </cell>
          <cell r="J799">
            <v>0</v>
          </cell>
          <cell r="K799">
            <v>0</v>
          </cell>
          <cell r="L799">
            <v>0</v>
          </cell>
          <cell r="M799">
            <v>0</v>
          </cell>
          <cell r="N799">
            <v>0</v>
          </cell>
          <cell r="O799">
            <v>18799612</v>
          </cell>
          <cell r="P799" t="str">
            <v>510351000.1000.41265103030</v>
          </cell>
          <cell r="R799">
            <v>18799612</v>
          </cell>
        </row>
        <row r="800">
          <cell r="A800" t="str">
            <v>510351005.1000.1110005</v>
          </cell>
          <cell r="B800" t="str">
            <v>VACACIONES</v>
          </cell>
          <cell r="C800">
            <v>81926073</v>
          </cell>
          <cell r="D800">
            <v>65489779</v>
          </cell>
          <cell r="E800">
            <v>75874114</v>
          </cell>
          <cell r="F800">
            <v>93290032</v>
          </cell>
          <cell r="G800">
            <v>154352572</v>
          </cell>
          <cell r="H800">
            <v>105887608</v>
          </cell>
          <cell r="I800">
            <v>103346244</v>
          </cell>
          <cell r="J800">
            <v>83744419</v>
          </cell>
          <cell r="K800">
            <v>0</v>
          </cell>
          <cell r="L800">
            <v>0</v>
          </cell>
          <cell r="M800">
            <v>0</v>
          </cell>
          <cell r="N800">
            <v>0</v>
          </cell>
          <cell r="O800">
            <v>763910841</v>
          </cell>
          <cell r="P800" t="str">
            <v>510351005.1000.1110005</v>
          </cell>
          <cell r="R800">
            <v>763910841</v>
          </cell>
        </row>
        <row r="801">
          <cell r="A801" t="str">
            <v>510351005.1000.1110007</v>
          </cell>
          <cell r="B801" t="str">
            <v>SUELDO PERSONAL DE NÓMINA</v>
          </cell>
          <cell r="C801">
            <v>1210077937</v>
          </cell>
          <cell r="D801">
            <v>1138088408</v>
          </cell>
          <cell r="E801">
            <v>1164675966</v>
          </cell>
          <cell r="F801">
            <v>1223366359</v>
          </cell>
          <cell r="G801">
            <v>1243158130</v>
          </cell>
          <cell r="H801">
            <v>1181327361</v>
          </cell>
          <cell r="I801">
            <v>1204281703</v>
          </cell>
          <cell r="J801">
            <v>1175924496</v>
          </cell>
          <cell r="K801">
            <v>0</v>
          </cell>
          <cell r="L801">
            <v>0</v>
          </cell>
          <cell r="M801">
            <v>0</v>
          </cell>
          <cell r="N801">
            <v>0</v>
          </cell>
          <cell r="O801">
            <v>9540900360</v>
          </cell>
          <cell r="P801" t="str">
            <v>510351005.1000.1110007</v>
          </cell>
          <cell r="R801">
            <v>9540900360</v>
          </cell>
        </row>
        <row r="802">
          <cell r="A802" t="str">
            <v>510351005.1000.1110008</v>
          </cell>
          <cell r="B802" t="str">
            <v>HORAS EXTRAS DIURNAS, NOCTURNAS, DOMINICALES Y FESTIVOS</v>
          </cell>
          <cell r="C802">
            <v>15162429</v>
          </cell>
          <cell r="D802">
            <v>43414465</v>
          </cell>
          <cell r="E802">
            <v>31285204</v>
          </cell>
          <cell r="F802">
            <v>39733501</v>
          </cell>
          <cell r="G802">
            <v>26254846</v>
          </cell>
          <cell r="H802">
            <v>19738102</v>
          </cell>
          <cell r="I802">
            <v>59367990</v>
          </cell>
          <cell r="J802">
            <v>17343180</v>
          </cell>
          <cell r="K802">
            <v>0</v>
          </cell>
          <cell r="L802">
            <v>0</v>
          </cell>
          <cell r="M802">
            <v>0</v>
          </cell>
          <cell r="N802">
            <v>0</v>
          </cell>
          <cell r="O802">
            <v>252299717</v>
          </cell>
          <cell r="P802" t="str">
            <v>510351005.1000.1110008</v>
          </cell>
          <cell r="R802">
            <v>252299717</v>
          </cell>
        </row>
        <row r="803">
          <cell r="A803" t="str">
            <v>510351005.1000.1110009</v>
          </cell>
          <cell r="B803" t="str">
            <v>PRIMA DE VACACIONES</v>
          </cell>
          <cell r="C803">
            <v>111321076</v>
          </cell>
          <cell r="D803">
            <v>87030423</v>
          </cell>
          <cell r="E803">
            <v>96269352</v>
          </cell>
          <cell r="F803">
            <v>112713026</v>
          </cell>
          <cell r="G803">
            <v>180939670</v>
          </cell>
          <cell r="H803">
            <v>126923444</v>
          </cell>
          <cell r="I803">
            <v>126841956</v>
          </cell>
          <cell r="J803">
            <v>105096928</v>
          </cell>
          <cell r="K803">
            <v>0</v>
          </cell>
          <cell r="L803">
            <v>0</v>
          </cell>
          <cell r="M803">
            <v>0</v>
          </cell>
          <cell r="N803">
            <v>0</v>
          </cell>
          <cell r="O803">
            <v>947135875</v>
          </cell>
          <cell r="P803" t="str">
            <v>510351005.1000.1110009</v>
          </cell>
          <cell r="R803">
            <v>947135875</v>
          </cell>
        </row>
        <row r="804">
          <cell r="A804" t="str">
            <v>510351005.1000.1110010</v>
          </cell>
          <cell r="B804" t="str">
            <v>PRIMA SEMESTRAL EXTRALEGAL DE MAYO</v>
          </cell>
          <cell r="C804">
            <v>0</v>
          </cell>
          <cell r="D804">
            <v>0</v>
          </cell>
          <cell r="E804">
            <v>0</v>
          </cell>
          <cell r="F804">
            <v>0</v>
          </cell>
          <cell r="G804">
            <v>428341226</v>
          </cell>
          <cell r="H804">
            <v>6928287</v>
          </cell>
          <cell r="I804">
            <v>2297152</v>
          </cell>
          <cell r="J804">
            <v>0</v>
          </cell>
          <cell r="K804">
            <v>0</v>
          </cell>
          <cell r="L804">
            <v>0</v>
          </cell>
          <cell r="M804">
            <v>0</v>
          </cell>
          <cell r="N804">
            <v>0</v>
          </cell>
          <cell r="O804">
            <v>437566665</v>
          </cell>
          <cell r="P804" t="str">
            <v>510351005.1000.1110010</v>
          </cell>
          <cell r="R804">
            <v>437566665</v>
          </cell>
        </row>
        <row r="805">
          <cell r="A805" t="str">
            <v>510351005.1000.1110017</v>
          </cell>
          <cell r="B805" t="str">
            <v>PRIMA SEMESTRAL DE JUNIO</v>
          </cell>
          <cell r="C805">
            <v>0</v>
          </cell>
          <cell r="D805">
            <v>0</v>
          </cell>
          <cell r="E805">
            <v>0</v>
          </cell>
          <cell r="F805">
            <v>0</v>
          </cell>
          <cell r="G805">
            <v>0</v>
          </cell>
          <cell r="H805">
            <v>672139441</v>
          </cell>
          <cell r="I805">
            <v>8022165</v>
          </cell>
          <cell r="J805">
            <v>240717</v>
          </cell>
          <cell r="K805">
            <v>0</v>
          </cell>
          <cell r="L805">
            <v>0</v>
          </cell>
          <cell r="M805">
            <v>0</v>
          </cell>
          <cell r="N805">
            <v>0</v>
          </cell>
          <cell r="O805">
            <v>680402323</v>
          </cell>
          <cell r="P805" t="str">
            <v>510351005.1000.1110017</v>
          </cell>
          <cell r="R805">
            <v>680402323</v>
          </cell>
        </row>
        <row r="806">
          <cell r="A806" t="str">
            <v>510351005.1000.1110019</v>
          </cell>
          <cell r="B806" t="str">
            <v>PRIMA DE NAVIDAD</v>
          </cell>
          <cell r="C806">
            <v>2726883</v>
          </cell>
          <cell r="D806">
            <v>36779</v>
          </cell>
          <cell r="E806">
            <v>199494</v>
          </cell>
          <cell r="F806">
            <v>596100</v>
          </cell>
          <cell r="G806">
            <v>0</v>
          </cell>
          <cell r="H806">
            <v>0</v>
          </cell>
          <cell r="I806">
            <v>947924</v>
          </cell>
          <cell r="J806">
            <v>4784479</v>
          </cell>
          <cell r="K806">
            <v>0</v>
          </cell>
          <cell r="L806">
            <v>0</v>
          </cell>
          <cell r="M806">
            <v>0</v>
          </cell>
          <cell r="N806">
            <v>0</v>
          </cell>
          <cell r="O806">
            <v>9291659</v>
          </cell>
          <cell r="P806" t="str">
            <v>510351005.1000.1110019</v>
          </cell>
          <cell r="R806">
            <v>9291659</v>
          </cell>
        </row>
        <row r="807">
          <cell r="A807" t="str">
            <v>510351005.1000.1110024</v>
          </cell>
          <cell r="B807" t="str">
            <v>INTERESES DE LA CESANTIAS</v>
          </cell>
          <cell r="C807">
            <v>7676030</v>
          </cell>
          <cell r="D807">
            <v>177365217</v>
          </cell>
          <cell r="E807">
            <v>28192</v>
          </cell>
          <cell r="F807">
            <v>73917</v>
          </cell>
          <cell r="G807">
            <v>0</v>
          </cell>
          <cell r="H807">
            <v>0</v>
          </cell>
          <cell r="I807">
            <v>160560</v>
          </cell>
          <cell r="J807">
            <v>627892</v>
          </cell>
          <cell r="K807">
            <v>0</v>
          </cell>
          <cell r="L807">
            <v>0</v>
          </cell>
          <cell r="M807">
            <v>0</v>
          </cell>
          <cell r="N807">
            <v>0</v>
          </cell>
          <cell r="O807">
            <v>185931808</v>
          </cell>
          <cell r="P807" t="str">
            <v>510351005.1000.1110024</v>
          </cell>
          <cell r="R807">
            <v>185931808</v>
          </cell>
        </row>
        <row r="808">
          <cell r="A808" t="str">
            <v>510351005.1000.1110027</v>
          </cell>
          <cell r="B808" t="str">
            <v>PRIMA DE ANTIGUEDAD</v>
          </cell>
          <cell r="C808">
            <v>209876217</v>
          </cell>
          <cell r="D808">
            <v>152371006</v>
          </cell>
          <cell r="E808">
            <v>145817265</v>
          </cell>
          <cell r="F808">
            <v>154895489</v>
          </cell>
          <cell r="G808">
            <v>250472267</v>
          </cell>
          <cell r="H808">
            <v>155813468</v>
          </cell>
          <cell r="I808">
            <v>177613349</v>
          </cell>
          <cell r="J808">
            <v>111368155</v>
          </cell>
          <cell r="K808">
            <v>0</v>
          </cell>
          <cell r="L808">
            <v>0</v>
          </cell>
          <cell r="M808">
            <v>0</v>
          </cell>
          <cell r="N808">
            <v>0</v>
          </cell>
          <cell r="O808">
            <v>1358227216</v>
          </cell>
          <cell r="P808" t="str">
            <v>510351005.1000.1110027</v>
          </cell>
          <cell r="R808">
            <v>1358227216</v>
          </cell>
        </row>
        <row r="809">
          <cell r="A809" t="str">
            <v>510351005.1000.1120014</v>
          </cell>
          <cell r="B809" t="str">
            <v>REMUNERACION APRENDICES</v>
          </cell>
          <cell r="C809">
            <v>12563839</v>
          </cell>
          <cell r="D809">
            <v>3423934</v>
          </cell>
          <cell r="E809">
            <v>3916322</v>
          </cell>
          <cell r="F809">
            <v>4065600</v>
          </cell>
          <cell r="G809">
            <v>164267</v>
          </cell>
          <cell r="H809">
            <v>3696000</v>
          </cell>
          <cell r="I809">
            <v>-38095</v>
          </cell>
          <cell r="J809">
            <v>8090133</v>
          </cell>
          <cell r="K809">
            <v>0</v>
          </cell>
          <cell r="L809">
            <v>0</v>
          </cell>
          <cell r="M809">
            <v>0</v>
          </cell>
          <cell r="N809">
            <v>0</v>
          </cell>
          <cell r="O809">
            <v>35882000</v>
          </cell>
          <cell r="P809" t="str">
            <v>510351005.1000.1120014</v>
          </cell>
          <cell r="R809">
            <v>35882000</v>
          </cell>
        </row>
        <row r="810">
          <cell r="A810" t="str">
            <v>510351005.1000.1120031</v>
          </cell>
          <cell r="B810" t="str">
            <v>HONORARIOS Y REMUNERACIÓN SERV-TÉCNICOS</v>
          </cell>
          <cell r="C810">
            <v>359261930</v>
          </cell>
          <cell r="D810">
            <v>0</v>
          </cell>
          <cell r="E810">
            <v>0</v>
          </cell>
          <cell r="F810">
            <v>0</v>
          </cell>
          <cell r="G810">
            <v>0</v>
          </cell>
          <cell r="H810">
            <v>0</v>
          </cell>
          <cell r="I810">
            <v>0</v>
          </cell>
          <cell r="J810">
            <v>15631987.67</v>
          </cell>
          <cell r="K810">
            <v>0</v>
          </cell>
          <cell r="L810">
            <v>0</v>
          </cell>
          <cell r="M810">
            <v>0</v>
          </cell>
          <cell r="N810">
            <v>0</v>
          </cell>
          <cell r="O810">
            <v>374893917.67000002</v>
          </cell>
          <cell r="P810" t="str">
            <v>510351005.1000.1120031</v>
          </cell>
          <cell r="R810">
            <v>374893917.67000002</v>
          </cell>
        </row>
        <row r="811">
          <cell r="A811" t="str">
            <v>510351005.1000.1122031</v>
          </cell>
          <cell r="B811" t="str">
            <v>HONORARIOS Y REMUNERACIÓN SERV-TÉCNICOS</v>
          </cell>
          <cell r="C811">
            <v>21310875</v>
          </cell>
          <cell r="D811">
            <v>0</v>
          </cell>
          <cell r="E811">
            <v>0</v>
          </cell>
          <cell r="F811">
            <v>0</v>
          </cell>
          <cell r="G811">
            <v>0</v>
          </cell>
          <cell r="H811">
            <v>0</v>
          </cell>
          <cell r="I811">
            <v>0</v>
          </cell>
          <cell r="J811">
            <v>0</v>
          </cell>
          <cell r="K811">
            <v>0</v>
          </cell>
          <cell r="L811">
            <v>0</v>
          </cell>
          <cell r="M811">
            <v>0</v>
          </cell>
          <cell r="N811">
            <v>0</v>
          </cell>
          <cell r="O811">
            <v>21310875</v>
          </cell>
          <cell r="P811" t="str">
            <v>510351005.1000.1122031</v>
          </cell>
          <cell r="R811">
            <v>21310875</v>
          </cell>
        </row>
        <row r="812">
          <cell r="A812" t="str">
            <v>510351005.1000.1124031</v>
          </cell>
          <cell r="B812" t="str">
            <v>HONORARIOS Y REMUNERACIÓN SERV-TÉCNICOS</v>
          </cell>
          <cell r="C812">
            <v>22580460</v>
          </cell>
          <cell r="D812">
            <v>0</v>
          </cell>
          <cell r="E812">
            <v>0</v>
          </cell>
          <cell r="F812">
            <v>0</v>
          </cell>
          <cell r="G812">
            <v>0</v>
          </cell>
          <cell r="H812">
            <v>0</v>
          </cell>
          <cell r="I812">
            <v>0</v>
          </cell>
          <cell r="J812">
            <v>0</v>
          </cell>
          <cell r="K812">
            <v>0</v>
          </cell>
          <cell r="L812">
            <v>0</v>
          </cell>
          <cell r="M812">
            <v>0</v>
          </cell>
          <cell r="N812">
            <v>0</v>
          </cell>
          <cell r="O812">
            <v>22580460</v>
          </cell>
          <cell r="P812" t="str">
            <v>510351005.1000.1124031</v>
          </cell>
          <cell r="R812">
            <v>22580460</v>
          </cell>
        </row>
        <row r="813">
          <cell r="A813" t="str">
            <v>510351005.1000.1126031</v>
          </cell>
          <cell r="B813" t="str">
            <v>HONORARIOS Y REMUNERACIÓN SERV-TÉCNICOS</v>
          </cell>
          <cell r="C813">
            <v>335858564</v>
          </cell>
          <cell r="D813">
            <v>0</v>
          </cell>
          <cell r="E813">
            <v>0</v>
          </cell>
          <cell r="F813">
            <v>0</v>
          </cell>
          <cell r="G813">
            <v>0</v>
          </cell>
          <cell r="H813">
            <v>0</v>
          </cell>
          <cell r="I813">
            <v>0</v>
          </cell>
          <cell r="J813">
            <v>0</v>
          </cell>
          <cell r="K813">
            <v>0</v>
          </cell>
          <cell r="L813">
            <v>0</v>
          </cell>
          <cell r="M813">
            <v>0</v>
          </cell>
          <cell r="N813">
            <v>0</v>
          </cell>
          <cell r="O813">
            <v>335858564</v>
          </cell>
          <cell r="P813" t="str">
            <v>510351005.1000.1126031</v>
          </cell>
          <cell r="R813">
            <v>335858564</v>
          </cell>
        </row>
        <row r="814">
          <cell r="A814" t="str">
            <v>510351005.1000.1128031</v>
          </cell>
          <cell r="B814" t="str">
            <v>HONORARIOS Y REMUNERACIÓN SERV-TÉCNICOS</v>
          </cell>
          <cell r="C814">
            <v>16141336</v>
          </cell>
          <cell r="D814">
            <v>0</v>
          </cell>
          <cell r="E814">
            <v>0</v>
          </cell>
          <cell r="F814">
            <v>0</v>
          </cell>
          <cell r="G814">
            <v>0</v>
          </cell>
          <cell r="H814">
            <v>0</v>
          </cell>
          <cell r="I814">
            <v>0</v>
          </cell>
          <cell r="J814">
            <v>0</v>
          </cell>
          <cell r="K814">
            <v>0</v>
          </cell>
          <cell r="L814">
            <v>0</v>
          </cell>
          <cell r="M814">
            <v>0</v>
          </cell>
          <cell r="N814">
            <v>0</v>
          </cell>
          <cell r="O814">
            <v>16141336</v>
          </cell>
          <cell r="P814" t="str">
            <v>510351005.1000.1128031</v>
          </cell>
          <cell r="R814">
            <v>16141336</v>
          </cell>
        </row>
        <row r="815">
          <cell r="A815" t="str">
            <v>510351005.1000.1130032</v>
          </cell>
          <cell r="B815" t="str">
            <v>APORTES PREVISION SOCIAL</v>
          </cell>
          <cell r="C815">
            <v>216124862</v>
          </cell>
          <cell r="D815">
            <v>209574088</v>
          </cell>
          <cell r="E815">
            <v>207398371</v>
          </cell>
          <cell r="F815">
            <v>223337758</v>
          </cell>
          <cell r="G815">
            <v>244091028</v>
          </cell>
          <cell r="H815">
            <v>241322301</v>
          </cell>
          <cell r="I815">
            <v>216098401</v>
          </cell>
          <cell r="J815">
            <v>216617812</v>
          </cell>
          <cell r="K815">
            <v>0</v>
          </cell>
          <cell r="L815">
            <v>0</v>
          </cell>
          <cell r="M815">
            <v>0</v>
          </cell>
          <cell r="N815">
            <v>0</v>
          </cell>
          <cell r="O815">
            <v>1774564621</v>
          </cell>
          <cell r="P815" t="str">
            <v>510351005.1000.1130032</v>
          </cell>
          <cell r="R815">
            <v>1774564621</v>
          </cell>
        </row>
        <row r="816">
          <cell r="A816" t="str">
            <v>510351005.1000.1130038</v>
          </cell>
          <cell r="B816" t="str">
            <v>CAJA DE COMPENSACIÓN FAMILIAR- PÁRAFISCALES</v>
          </cell>
          <cell r="C816">
            <v>70824500</v>
          </cell>
          <cell r="D816">
            <v>66340300</v>
          </cell>
          <cell r="E816">
            <v>66542300</v>
          </cell>
          <cell r="F816">
            <v>72107400</v>
          </cell>
          <cell r="G816">
            <v>111454200</v>
          </cell>
          <cell r="H816">
            <v>87416800</v>
          </cell>
          <cell r="I816">
            <v>70955700</v>
          </cell>
          <cell r="J816">
            <v>70608300</v>
          </cell>
          <cell r="K816">
            <v>0</v>
          </cell>
          <cell r="L816">
            <v>0</v>
          </cell>
          <cell r="M816">
            <v>0</v>
          </cell>
          <cell r="N816">
            <v>0</v>
          </cell>
          <cell r="O816">
            <v>616249500</v>
          </cell>
          <cell r="P816" t="str">
            <v>510351005.1000.1130038</v>
          </cell>
          <cell r="R816">
            <v>616249500</v>
          </cell>
        </row>
        <row r="817">
          <cell r="A817" t="str">
            <v>510351005.1000.1210002</v>
          </cell>
          <cell r="B817" t="str">
            <v>COMBUSTIBLE</v>
          </cell>
          <cell r="C817">
            <v>335677085</v>
          </cell>
          <cell r="D817">
            <v>0</v>
          </cell>
          <cell r="E817">
            <v>0</v>
          </cell>
          <cell r="F817">
            <v>0</v>
          </cell>
          <cell r="G817">
            <v>0</v>
          </cell>
          <cell r="H817">
            <v>0</v>
          </cell>
          <cell r="I817">
            <v>0</v>
          </cell>
          <cell r="J817">
            <v>0</v>
          </cell>
          <cell r="K817">
            <v>0</v>
          </cell>
          <cell r="L817">
            <v>0</v>
          </cell>
          <cell r="M817">
            <v>0</v>
          </cell>
          <cell r="N817">
            <v>0</v>
          </cell>
          <cell r="O817">
            <v>335677085</v>
          </cell>
          <cell r="P817" t="str">
            <v>510351005.1000.1210002</v>
          </cell>
          <cell r="R817">
            <v>335677085</v>
          </cell>
        </row>
        <row r="818">
          <cell r="A818" t="str">
            <v>510351005.1000.1210003</v>
          </cell>
          <cell r="B818" t="str">
            <v>MATERIALES Y SUMINISTROS</v>
          </cell>
          <cell r="C818">
            <v>0</v>
          </cell>
          <cell r="D818">
            <v>0</v>
          </cell>
          <cell r="E818">
            <v>0</v>
          </cell>
          <cell r="F818">
            <v>0</v>
          </cell>
          <cell r="G818">
            <v>0</v>
          </cell>
          <cell r="H818">
            <v>12607082</v>
          </cell>
          <cell r="I818">
            <v>0</v>
          </cell>
          <cell r="J818">
            <v>0</v>
          </cell>
          <cell r="K818">
            <v>0</v>
          </cell>
          <cell r="L818">
            <v>0</v>
          </cell>
          <cell r="M818">
            <v>0</v>
          </cell>
          <cell r="N818">
            <v>0</v>
          </cell>
          <cell r="O818">
            <v>12607082</v>
          </cell>
          <cell r="P818" t="str">
            <v>510351005.1000.1210003</v>
          </cell>
          <cell r="R818">
            <v>12607082</v>
          </cell>
        </row>
        <row r="819">
          <cell r="A819" t="str">
            <v>510351005.1000.1210022</v>
          </cell>
          <cell r="B819" t="str">
            <v>COMPRA DE EQUIPO</v>
          </cell>
          <cell r="C819">
            <v>0</v>
          </cell>
          <cell r="D819">
            <v>0</v>
          </cell>
          <cell r="E819">
            <v>0</v>
          </cell>
          <cell r="F819">
            <v>49180595</v>
          </cell>
          <cell r="G819">
            <v>0</v>
          </cell>
          <cell r="H819">
            <v>0</v>
          </cell>
          <cell r="I819">
            <v>11134525</v>
          </cell>
          <cell r="J819">
            <v>0</v>
          </cell>
          <cell r="K819">
            <v>0</v>
          </cell>
          <cell r="L819">
            <v>0</v>
          </cell>
          <cell r="M819">
            <v>0</v>
          </cell>
          <cell r="N819">
            <v>0</v>
          </cell>
          <cell r="O819">
            <v>60315120</v>
          </cell>
          <cell r="P819" t="str">
            <v>510351005.1000.1210022</v>
          </cell>
          <cell r="R819">
            <v>60315120</v>
          </cell>
        </row>
        <row r="820">
          <cell r="A820" t="str">
            <v>510351005.1000.1212002</v>
          </cell>
          <cell r="B820" t="str">
            <v>COMBUSTIBLE</v>
          </cell>
          <cell r="C820">
            <v>150114730</v>
          </cell>
          <cell r="D820">
            <v>0</v>
          </cell>
          <cell r="E820">
            <v>0</v>
          </cell>
          <cell r="F820">
            <v>0</v>
          </cell>
          <cell r="G820">
            <v>0</v>
          </cell>
          <cell r="H820">
            <v>0</v>
          </cell>
          <cell r="I820">
            <v>0</v>
          </cell>
          <cell r="J820">
            <v>0</v>
          </cell>
          <cell r="K820">
            <v>0</v>
          </cell>
          <cell r="L820">
            <v>0</v>
          </cell>
          <cell r="M820">
            <v>0</v>
          </cell>
          <cell r="N820">
            <v>0</v>
          </cell>
          <cell r="O820">
            <v>150114730</v>
          </cell>
          <cell r="P820" t="str">
            <v>510351005.1000.1212002</v>
          </cell>
          <cell r="R820">
            <v>150114730</v>
          </cell>
        </row>
        <row r="821">
          <cell r="A821" t="str">
            <v>510351005.1000.1212003</v>
          </cell>
          <cell r="B821" t="str">
            <v>MATERIALES Y SUMINISTROS</v>
          </cell>
          <cell r="C821">
            <v>194029698</v>
          </cell>
          <cell r="D821">
            <v>0</v>
          </cell>
          <cell r="E821">
            <v>0</v>
          </cell>
          <cell r="F821">
            <v>0</v>
          </cell>
          <cell r="G821">
            <v>0</v>
          </cell>
          <cell r="H821">
            <v>0</v>
          </cell>
          <cell r="I821">
            <v>0</v>
          </cell>
          <cell r="J821">
            <v>0</v>
          </cell>
          <cell r="K821">
            <v>0</v>
          </cell>
          <cell r="L821">
            <v>0</v>
          </cell>
          <cell r="M821">
            <v>0</v>
          </cell>
          <cell r="N821">
            <v>0</v>
          </cell>
          <cell r="O821">
            <v>194029698</v>
          </cell>
          <cell r="P821" t="str">
            <v>510351005.1000.1212003</v>
          </cell>
          <cell r="R821">
            <v>194029698</v>
          </cell>
        </row>
        <row r="822">
          <cell r="A822" t="str">
            <v>510351005.1000.1212022</v>
          </cell>
          <cell r="B822" t="str">
            <v>COMPRA DE EQUIPO</v>
          </cell>
          <cell r="C822">
            <v>24388704</v>
          </cell>
          <cell r="D822">
            <v>0</v>
          </cell>
          <cell r="E822">
            <v>0</v>
          </cell>
          <cell r="F822">
            <v>0</v>
          </cell>
          <cell r="G822">
            <v>0</v>
          </cell>
          <cell r="H822">
            <v>0</v>
          </cell>
          <cell r="I822">
            <v>0</v>
          </cell>
          <cell r="J822">
            <v>0</v>
          </cell>
          <cell r="K822">
            <v>0</v>
          </cell>
          <cell r="L822">
            <v>0</v>
          </cell>
          <cell r="M822">
            <v>0</v>
          </cell>
          <cell r="N822">
            <v>0</v>
          </cell>
          <cell r="O822">
            <v>24388704</v>
          </cell>
          <cell r="P822" t="str">
            <v>510351005.1000.1212022</v>
          </cell>
          <cell r="R822">
            <v>24388704</v>
          </cell>
        </row>
        <row r="823">
          <cell r="A823" t="str">
            <v>510351005.1000.1214003</v>
          </cell>
          <cell r="B823" t="str">
            <v>MATERIALES Y SUMINISTROS</v>
          </cell>
          <cell r="C823">
            <v>55430822</v>
          </cell>
          <cell r="D823">
            <v>0</v>
          </cell>
          <cell r="E823">
            <v>0</v>
          </cell>
          <cell r="F823">
            <v>0</v>
          </cell>
          <cell r="G823">
            <v>0</v>
          </cell>
          <cell r="H823">
            <v>0</v>
          </cell>
          <cell r="I823">
            <v>0</v>
          </cell>
          <cell r="J823">
            <v>0</v>
          </cell>
          <cell r="K823">
            <v>0</v>
          </cell>
          <cell r="L823">
            <v>0</v>
          </cell>
          <cell r="M823">
            <v>0</v>
          </cell>
          <cell r="N823">
            <v>0</v>
          </cell>
          <cell r="O823">
            <v>55430822</v>
          </cell>
          <cell r="P823" t="str">
            <v>510351005.1000.1214003</v>
          </cell>
          <cell r="R823">
            <v>55430822</v>
          </cell>
        </row>
        <row r="824">
          <cell r="A824" t="str">
            <v>510351005.1000.1214022</v>
          </cell>
          <cell r="B824" t="str">
            <v>COMPRA DE EQUIPO</v>
          </cell>
          <cell r="C824">
            <v>14498000</v>
          </cell>
          <cell r="D824">
            <v>0</v>
          </cell>
          <cell r="E824">
            <v>0</v>
          </cell>
          <cell r="F824">
            <v>0</v>
          </cell>
          <cell r="G824">
            <v>0</v>
          </cell>
          <cell r="H824">
            <v>0</v>
          </cell>
          <cell r="I824">
            <v>0</v>
          </cell>
          <cell r="J824">
            <v>0</v>
          </cell>
          <cell r="K824">
            <v>0</v>
          </cell>
          <cell r="L824">
            <v>0</v>
          </cell>
          <cell r="M824">
            <v>0</v>
          </cell>
          <cell r="N824">
            <v>0</v>
          </cell>
          <cell r="O824">
            <v>14498000</v>
          </cell>
          <cell r="P824" t="str">
            <v>510351005.1000.1214022</v>
          </cell>
          <cell r="R824">
            <v>14498000</v>
          </cell>
        </row>
        <row r="825">
          <cell r="A825" t="str">
            <v>510351005.1000.1216003</v>
          </cell>
          <cell r="B825" t="str">
            <v>MATERIALES Y SUMINISTROS</v>
          </cell>
          <cell r="C825">
            <v>169889853.94999999</v>
          </cell>
          <cell r="D825">
            <v>0</v>
          </cell>
          <cell r="E825">
            <v>-4711149.88</v>
          </cell>
          <cell r="F825">
            <v>0</v>
          </cell>
          <cell r="G825">
            <v>0</v>
          </cell>
          <cell r="H825">
            <v>0</v>
          </cell>
          <cell r="I825">
            <v>-25000000</v>
          </cell>
          <cell r="J825">
            <v>-15651054</v>
          </cell>
          <cell r="K825">
            <v>0</v>
          </cell>
          <cell r="L825">
            <v>0</v>
          </cell>
          <cell r="M825">
            <v>0</v>
          </cell>
          <cell r="N825">
            <v>0</v>
          </cell>
          <cell r="O825">
            <v>124527650.06999999</v>
          </cell>
          <cell r="P825" t="str">
            <v>510351005.1000.1216003</v>
          </cell>
          <cell r="R825">
            <v>124527650.06999999</v>
          </cell>
        </row>
        <row r="826">
          <cell r="A826" t="str">
            <v>510351005.1000.1216022</v>
          </cell>
          <cell r="B826" t="str">
            <v>COMPRA DE EQUIPO</v>
          </cell>
          <cell r="C826">
            <v>120811906</v>
          </cell>
          <cell r="D826">
            <v>0</v>
          </cell>
          <cell r="E826">
            <v>0</v>
          </cell>
          <cell r="F826">
            <v>0</v>
          </cell>
          <cell r="G826">
            <v>0</v>
          </cell>
          <cell r="H826">
            <v>0</v>
          </cell>
          <cell r="I826">
            <v>-90891091</v>
          </cell>
          <cell r="J826">
            <v>0</v>
          </cell>
          <cell r="K826">
            <v>0</v>
          </cell>
          <cell r="L826">
            <v>0</v>
          </cell>
          <cell r="M826">
            <v>0</v>
          </cell>
          <cell r="N826">
            <v>0</v>
          </cell>
          <cell r="O826">
            <v>29920815</v>
          </cell>
          <cell r="P826" t="str">
            <v>510351005.1000.1216022</v>
          </cell>
          <cell r="R826">
            <v>29920815</v>
          </cell>
        </row>
        <row r="827">
          <cell r="A827" t="str">
            <v>510351005.1000.1216056</v>
          </cell>
          <cell r="B827" t="str">
            <v>MATERIALES Y SUMINISTROS PARQUE AUTOMOTOR</v>
          </cell>
          <cell r="C827">
            <v>20447888</v>
          </cell>
          <cell r="D827">
            <v>0</v>
          </cell>
          <cell r="E827">
            <v>0</v>
          </cell>
          <cell r="F827">
            <v>0</v>
          </cell>
          <cell r="G827">
            <v>0</v>
          </cell>
          <cell r="H827">
            <v>0</v>
          </cell>
          <cell r="I827">
            <v>0</v>
          </cell>
          <cell r="J827">
            <v>-20447888</v>
          </cell>
          <cell r="K827">
            <v>0</v>
          </cell>
          <cell r="L827">
            <v>0</v>
          </cell>
          <cell r="M827">
            <v>0</v>
          </cell>
          <cell r="N827">
            <v>0</v>
          </cell>
          <cell r="O827">
            <v>0</v>
          </cell>
          <cell r="P827" t="str">
            <v>510351005.1000.1216056</v>
          </cell>
          <cell r="R827">
            <v>0</v>
          </cell>
        </row>
        <row r="828">
          <cell r="A828" t="str">
            <v>510351005.1000.1218003</v>
          </cell>
          <cell r="B828" t="str">
            <v>MATERIALES Y SUMINISTROS</v>
          </cell>
          <cell r="C828">
            <v>20103348</v>
          </cell>
          <cell r="D828">
            <v>0</v>
          </cell>
          <cell r="E828">
            <v>0</v>
          </cell>
          <cell r="F828">
            <v>0</v>
          </cell>
          <cell r="G828">
            <v>0</v>
          </cell>
          <cell r="H828">
            <v>0</v>
          </cell>
          <cell r="I828">
            <v>0</v>
          </cell>
          <cell r="J828">
            <v>0</v>
          </cell>
          <cell r="K828">
            <v>0</v>
          </cell>
          <cell r="L828">
            <v>0</v>
          </cell>
          <cell r="M828">
            <v>0</v>
          </cell>
          <cell r="N828">
            <v>0</v>
          </cell>
          <cell r="O828">
            <v>20103348</v>
          </cell>
          <cell r="P828" t="str">
            <v>510351005.1000.1218003</v>
          </cell>
          <cell r="R828">
            <v>20103348</v>
          </cell>
        </row>
        <row r="829">
          <cell r="A829" t="str">
            <v>510351005.1000.1220001</v>
          </cell>
          <cell r="B829" t="str">
            <v>AUXILIO DE BECAS</v>
          </cell>
          <cell r="C829">
            <v>171063320</v>
          </cell>
          <cell r="D829">
            <v>269723724</v>
          </cell>
          <cell r="E829">
            <v>211228880</v>
          </cell>
          <cell r="F829">
            <v>252564922</v>
          </cell>
          <cell r="G829">
            <v>24594351</v>
          </cell>
          <cell r="H829">
            <v>35746690</v>
          </cell>
          <cell r="I829">
            <v>164383778</v>
          </cell>
          <cell r="J829">
            <v>380127456</v>
          </cell>
          <cell r="K829">
            <v>0</v>
          </cell>
          <cell r="L829">
            <v>0</v>
          </cell>
          <cell r="M829">
            <v>0</v>
          </cell>
          <cell r="N829">
            <v>0</v>
          </cell>
          <cell r="O829">
            <v>1509433121</v>
          </cell>
          <cell r="P829" t="str">
            <v>510351005.1000.1220001</v>
          </cell>
          <cell r="R829">
            <v>1509433121</v>
          </cell>
        </row>
        <row r="830">
          <cell r="A830" t="str">
            <v>510351005.1000.1220004</v>
          </cell>
          <cell r="B830" t="str">
            <v>SERVICIO DE MANTENIMIENTO GENERAL</v>
          </cell>
          <cell r="C830">
            <v>352358218</v>
          </cell>
          <cell r="D830">
            <v>0</v>
          </cell>
          <cell r="E830">
            <v>16526939</v>
          </cell>
          <cell r="F830">
            <v>0</v>
          </cell>
          <cell r="G830">
            <v>0</v>
          </cell>
          <cell r="H830">
            <v>0</v>
          </cell>
          <cell r="I830">
            <v>33329170</v>
          </cell>
          <cell r="J830">
            <v>22673021</v>
          </cell>
          <cell r="K830">
            <v>0</v>
          </cell>
          <cell r="L830">
            <v>0</v>
          </cell>
          <cell r="M830">
            <v>0</v>
          </cell>
          <cell r="N830">
            <v>0</v>
          </cell>
          <cell r="O830">
            <v>424887348</v>
          </cell>
          <cell r="P830" t="str">
            <v>510351005.1000.1220004</v>
          </cell>
          <cell r="R830">
            <v>424887348</v>
          </cell>
        </row>
        <row r="831">
          <cell r="A831" t="str">
            <v>510351005.1000.1220013</v>
          </cell>
          <cell r="B831" t="str">
            <v>ARRENDAMIENTO</v>
          </cell>
          <cell r="C831">
            <v>76175271</v>
          </cell>
          <cell r="D831">
            <v>0</v>
          </cell>
          <cell r="E831">
            <v>0</v>
          </cell>
          <cell r="F831">
            <v>0</v>
          </cell>
          <cell r="G831">
            <v>0</v>
          </cell>
          <cell r="H831">
            <v>0</v>
          </cell>
          <cell r="I831">
            <v>0</v>
          </cell>
          <cell r="J831">
            <v>0</v>
          </cell>
          <cell r="K831">
            <v>0</v>
          </cell>
          <cell r="L831">
            <v>0</v>
          </cell>
          <cell r="M831">
            <v>0</v>
          </cell>
          <cell r="N831">
            <v>0</v>
          </cell>
          <cell r="O831">
            <v>76175271</v>
          </cell>
          <cell r="P831" t="str">
            <v>510351005.1000.1220013</v>
          </cell>
          <cell r="R831">
            <v>76175271</v>
          </cell>
        </row>
        <row r="832">
          <cell r="A832" t="str">
            <v>510351005.1000.1220015</v>
          </cell>
          <cell r="B832" t="str">
            <v>BENEFICIOS CONVENCIONALES</v>
          </cell>
          <cell r="C832">
            <v>2441400</v>
          </cell>
          <cell r="D832">
            <v>4587000</v>
          </cell>
          <cell r="E832">
            <v>4719000</v>
          </cell>
          <cell r="F832">
            <v>5546750</v>
          </cell>
          <cell r="G832">
            <v>6916250</v>
          </cell>
          <cell r="H832">
            <v>3278000</v>
          </cell>
          <cell r="I832">
            <v>3696000</v>
          </cell>
          <cell r="J832">
            <v>3410000</v>
          </cell>
          <cell r="K832">
            <v>0</v>
          </cell>
          <cell r="L832">
            <v>0</v>
          </cell>
          <cell r="M832">
            <v>0</v>
          </cell>
          <cell r="N832">
            <v>0</v>
          </cell>
          <cell r="O832">
            <v>34594400</v>
          </cell>
          <cell r="P832" t="str">
            <v>510351005.1000.1220015</v>
          </cell>
          <cell r="R832">
            <v>34594400</v>
          </cell>
        </row>
        <row r="833">
          <cell r="A833" t="str">
            <v>510351005.1000.1220052</v>
          </cell>
          <cell r="B833" t="str">
            <v>SERVICIO DE VIGILANCIA</v>
          </cell>
          <cell r="C833">
            <v>520899674</v>
          </cell>
          <cell r="D833">
            <v>997319702</v>
          </cell>
          <cell r="E833">
            <v>0</v>
          </cell>
          <cell r="F833">
            <v>0</v>
          </cell>
          <cell r="G833">
            <v>0</v>
          </cell>
          <cell r="H833">
            <v>555783907</v>
          </cell>
          <cell r="I833">
            <v>0</v>
          </cell>
          <cell r="J833">
            <v>0</v>
          </cell>
          <cell r="K833">
            <v>0</v>
          </cell>
          <cell r="L833">
            <v>0</v>
          </cell>
          <cell r="M833">
            <v>0</v>
          </cell>
          <cell r="N833">
            <v>0</v>
          </cell>
          <cell r="O833">
            <v>2074003283</v>
          </cell>
          <cell r="P833" t="str">
            <v>510351005.1000.1220052</v>
          </cell>
          <cell r="R833">
            <v>2074003283</v>
          </cell>
        </row>
        <row r="834">
          <cell r="A834" t="str">
            <v>510351005.1000.1220053</v>
          </cell>
          <cell r="B834" t="str">
            <v>SERVICIO DE ASEO Y CAFETERIA</v>
          </cell>
          <cell r="C834">
            <v>116475648</v>
          </cell>
          <cell r="D834">
            <v>0</v>
          </cell>
          <cell r="E834">
            <v>0</v>
          </cell>
          <cell r="F834">
            <v>0</v>
          </cell>
          <cell r="G834">
            <v>121717053</v>
          </cell>
          <cell r="H834">
            <v>0</v>
          </cell>
          <cell r="I834">
            <v>0</v>
          </cell>
          <cell r="J834">
            <v>117659818</v>
          </cell>
          <cell r="K834">
            <v>0</v>
          </cell>
          <cell r="L834">
            <v>0</v>
          </cell>
          <cell r="M834">
            <v>0</v>
          </cell>
          <cell r="N834">
            <v>0</v>
          </cell>
          <cell r="O834">
            <v>355852519</v>
          </cell>
          <cell r="P834" t="str">
            <v>510351005.1000.1220053</v>
          </cell>
          <cell r="R834">
            <v>355852519</v>
          </cell>
        </row>
        <row r="835">
          <cell r="A835" t="str">
            <v>510351005.1000.1220054</v>
          </cell>
          <cell r="B835" t="str">
            <v>SERVICIO MANTENIMIENTO PARQUE AUTOMOTOR</v>
          </cell>
          <cell r="C835">
            <v>70303256</v>
          </cell>
          <cell r="D835">
            <v>0</v>
          </cell>
          <cell r="E835">
            <v>10000000</v>
          </cell>
          <cell r="F835">
            <v>0</v>
          </cell>
          <cell r="G835">
            <v>0</v>
          </cell>
          <cell r="H835">
            <v>0</v>
          </cell>
          <cell r="I835">
            <v>4500000</v>
          </cell>
          <cell r="J835">
            <v>232617322</v>
          </cell>
          <cell r="K835">
            <v>0</v>
          </cell>
          <cell r="L835">
            <v>0</v>
          </cell>
          <cell r="M835">
            <v>0</v>
          </cell>
          <cell r="N835">
            <v>0</v>
          </cell>
          <cell r="O835">
            <v>317420578</v>
          </cell>
          <cell r="P835" t="str">
            <v>510351005.1000.1220054</v>
          </cell>
          <cell r="R835">
            <v>317420578</v>
          </cell>
        </row>
        <row r="836">
          <cell r="A836" t="str">
            <v>510351005.1000.1220063</v>
          </cell>
          <cell r="B836" t="str">
            <v>CAPACITACION</v>
          </cell>
          <cell r="C836">
            <v>155161646</v>
          </cell>
          <cell r="D836">
            <v>0</v>
          </cell>
          <cell r="E836">
            <v>1160000</v>
          </cell>
          <cell r="F836">
            <v>0</v>
          </cell>
          <cell r="G836">
            <v>409407</v>
          </cell>
          <cell r="H836">
            <v>0</v>
          </cell>
          <cell r="I836">
            <v>0</v>
          </cell>
          <cell r="J836">
            <v>-2</v>
          </cell>
          <cell r="K836">
            <v>0</v>
          </cell>
          <cell r="L836">
            <v>0</v>
          </cell>
          <cell r="M836">
            <v>0</v>
          </cell>
          <cell r="N836">
            <v>0</v>
          </cell>
          <cell r="O836">
            <v>156731051</v>
          </cell>
          <cell r="P836" t="str">
            <v>510351005.1000.1220063</v>
          </cell>
          <cell r="R836">
            <v>156731051</v>
          </cell>
        </row>
        <row r="837">
          <cell r="A837" t="str">
            <v>510351005.1000.1220066</v>
          </cell>
          <cell r="B837" t="str">
            <v>GASTOS LEGALES</v>
          </cell>
          <cell r="C837">
            <v>888697</v>
          </cell>
          <cell r="D837">
            <v>0</v>
          </cell>
          <cell r="E837">
            <v>0</v>
          </cell>
          <cell r="F837">
            <v>1000000</v>
          </cell>
          <cell r="G837">
            <v>0</v>
          </cell>
          <cell r="H837">
            <v>0</v>
          </cell>
          <cell r="I837">
            <v>0</v>
          </cell>
          <cell r="J837">
            <v>11303</v>
          </cell>
          <cell r="K837">
            <v>0</v>
          </cell>
          <cell r="L837">
            <v>0</v>
          </cell>
          <cell r="M837">
            <v>0</v>
          </cell>
          <cell r="N837">
            <v>0</v>
          </cell>
          <cell r="O837">
            <v>1900000</v>
          </cell>
          <cell r="P837" t="str">
            <v>510351005.1000.1220066</v>
          </cell>
          <cell r="R837">
            <v>1900000</v>
          </cell>
        </row>
        <row r="838">
          <cell r="A838" t="str">
            <v>510351005.1000.1220079</v>
          </cell>
          <cell r="B838" t="str">
            <v>SEGUROS</v>
          </cell>
          <cell r="C838">
            <v>0</v>
          </cell>
          <cell r="D838">
            <v>1437662343</v>
          </cell>
          <cell r="E838">
            <v>0</v>
          </cell>
          <cell r="F838">
            <v>1035800</v>
          </cell>
          <cell r="G838">
            <v>0</v>
          </cell>
          <cell r="H838">
            <v>0</v>
          </cell>
          <cell r="I838">
            <v>30608800</v>
          </cell>
          <cell r="J838">
            <v>2420735445</v>
          </cell>
          <cell r="K838">
            <v>0</v>
          </cell>
          <cell r="L838">
            <v>0</v>
          </cell>
          <cell r="M838">
            <v>0</v>
          </cell>
          <cell r="N838">
            <v>0</v>
          </cell>
          <cell r="O838">
            <v>3890042388</v>
          </cell>
          <cell r="P838" t="str">
            <v>510351005.1000.1220079</v>
          </cell>
          <cell r="R838">
            <v>3890042388</v>
          </cell>
        </row>
        <row r="839">
          <cell r="A839" t="str">
            <v>510351005.1000.1220097</v>
          </cell>
          <cell r="B839" t="str">
            <v>IMPRESOS PUBLICACIONES Y AFILIACIONES</v>
          </cell>
          <cell r="C839">
            <v>12750000</v>
          </cell>
          <cell r="D839">
            <v>0</v>
          </cell>
          <cell r="E839">
            <v>0</v>
          </cell>
          <cell r="F839">
            <v>0</v>
          </cell>
          <cell r="G839">
            <v>0</v>
          </cell>
          <cell r="H839">
            <v>0</v>
          </cell>
          <cell r="I839">
            <v>0</v>
          </cell>
          <cell r="J839">
            <v>0</v>
          </cell>
          <cell r="K839">
            <v>0</v>
          </cell>
          <cell r="L839">
            <v>0</v>
          </cell>
          <cell r="M839">
            <v>0</v>
          </cell>
          <cell r="N839">
            <v>0</v>
          </cell>
          <cell r="O839">
            <v>12750000</v>
          </cell>
          <cell r="P839" t="str">
            <v>510351005.1000.1220097</v>
          </cell>
          <cell r="R839">
            <v>12750000</v>
          </cell>
        </row>
        <row r="840">
          <cell r="A840" t="str">
            <v>510351005.1000.1222004</v>
          </cell>
          <cell r="B840" t="str">
            <v>SERVICIO DE MANTENIMIENTO GENERAL</v>
          </cell>
          <cell r="C840">
            <v>226467273</v>
          </cell>
          <cell r="D840">
            <v>0</v>
          </cell>
          <cell r="E840">
            <v>-1673906</v>
          </cell>
          <cell r="F840">
            <v>0</v>
          </cell>
          <cell r="G840">
            <v>0</v>
          </cell>
          <cell r="H840">
            <v>0</v>
          </cell>
          <cell r="I840">
            <v>-4031</v>
          </cell>
          <cell r="J840">
            <v>0</v>
          </cell>
          <cell r="K840">
            <v>0</v>
          </cell>
          <cell r="L840">
            <v>0</v>
          </cell>
          <cell r="M840">
            <v>0</v>
          </cell>
          <cell r="N840">
            <v>0</v>
          </cell>
          <cell r="O840">
            <v>224789336</v>
          </cell>
          <cell r="P840" t="str">
            <v>510351005.1000.1222004</v>
          </cell>
          <cell r="R840">
            <v>224789336</v>
          </cell>
        </row>
        <row r="841">
          <cell r="A841" t="str">
            <v>510351005.1000.1222013</v>
          </cell>
          <cell r="B841" t="str">
            <v>ARRENDAMIENTO</v>
          </cell>
          <cell r="C841">
            <v>5458563</v>
          </cell>
          <cell r="D841">
            <v>0</v>
          </cell>
          <cell r="E841">
            <v>0</v>
          </cell>
          <cell r="F841">
            <v>0</v>
          </cell>
          <cell r="G841">
            <v>0</v>
          </cell>
          <cell r="H841">
            <v>0</v>
          </cell>
          <cell r="I841">
            <v>0</v>
          </cell>
          <cell r="J841">
            <v>0</v>
          </cell>
          <cell r="K841">
            <v>0</v>
          </cell>
          <cell r="L841">
            <v>0</v>
          </cell>
          <cell r="M841">
            <v>0</v>
          </cell>
          <cell r="N841">
            <v>0</v>
          </cell>
          <cell r="O841">
            <v>5458563</v>
          </cell>
          <cell r="P841" t="str">
            <v>510351005.1000.1222013</v>
          </cell>
          <cell r="R841">
            <v>5458563</v>
          </cell>
        </row>
        <row r="842">
          <cell r="A842" t="str">
            <v>510351005.1000.1222053</v>
          </cell>
          <cell r="B842" t="str">
            <v>SERVICIO DE ASEO Y CAFETERIA</v>
          </cell>
          <cell r="C842">
            <v>30332200</v>
          </cell>
          <cell r="D842">
            <v>0</v>
          </cell>
          <cell r="E842">
            <v>0</v>
          </cell>
          <cell r="F842">
            <v>0</v>
          </cell>
          <cell r="G842">
            <v>0</v>
          </cell>
          <cell r="H842">
            <v>0</v>
          </cell>
          <cell r="I842">
            <v>0</v>
          </cell>
          <cell r="J842">
            <v>0</v>
          </cell>
          <cell r="K842">
            <v>0</v>
          </cell>
          <cell r="L842">
            <v>0</v>
          </cell>
          <cell r="M842">
            <v>0</v>
          </cell>
          <cell r="N842">
            <v>0</v>
          </cell>
          <cell r="O842">
            <v>30332200</v>
          </cell>
          <cell r="P842" t="str">
            <v>510351005.1000.1222053</v>
          </cell>
          <cell r="R842">
            <v>30332200</v>
          </cell>
        </row>
        <row r="843">
          <cell r="A843" t="str">
            <v>510351005.1000.1222054</v>
          </cell>
          <cell r="B843" t="str">
            <v>SERVICIO MANTENIMIENTO PARQUE AUTOMOTOR</v>
          </cell>
          <cell r="C843">
            <v>277172531</v>
          </cell>
          <cell r="D843">
            <v>0</v>
          </cell>
          <cell r="E843">
            <v>0</v>
          </cell>
          <cell r="F843">
            <v>0</v>
          </cell>
          <cell r="G843">
            <v>0</v>
          </cell>
          <cell r="H843">
            <v>-1</v>
          </cell>
          <cell r="I843">
            <v>0</v>
          </cell>
          <cell r="J843">
            <v>-94529727</v>
          </cell>
          <cell r="K843">
            <v>0</v>
          </cell>
          <cell r="L843">
            <v>0</v>
          </cell>
          <cell r="M843">
            <v>0</v>
          </cell>
          <cell r="N843">
            <v>0</v>
          </cell>
          <cell r="O843">
            <v>182642803</v>
          </cell>
          <cell r="P843" t="str">
            <v>510351005.1000.1222054</v>
          </cell>
          <cell r="R843">
            <v>182642803</v>
          </cell>
        </row>
        <row r="844">
          <cell r="A844" t="str">
            <v>510351005.1000.1222063</v>
          </cell>
          <cell r="B844" t="str">
            <v>CAPACITACIÓN</v>
          </cell>
          <cell r="C844">
            <v>2500000</v>
          </cell>
          <cell r="D844">
            <v>0</v>
          </cell>
          <cell r="E844">
            <v>0</v>
          </cell>
          <cell r="F844">
            <v>0</v>
          </cell>
          <cell r="G844">
            <v>0</v>
          </cell>
          <cell r="H844">
            <v>0</v>
          </cell>
          <cell r="I844">
            <v>0</v>
          </cell>
          <cell r="J844">
            <v>0</v>
          </cell>
          <cell r="K844">
            <v>0</v>
          </cell>
          <cell r="L844">
            <v>0</v>
          </cell>
          <cell r="M844">
            <v>0</v>
          </cell>
          <cell r="N844">
            <v>0</v>
          </cell>
          <cell r="O844">
            <v>2500000</v>
          </cell>
          <cell r="P844" t="str">
            <v>510351005.1000.1222063</v>
          </cell>
          <cell r="R844">
            <v>2500000</v>
          </cell>
        </row>
        <row r="845">
          <cell r="A845" t="str">
            <v>510351005.1000.1222066</v>
          </cell>
          <cell r="B845" t="str">
            <v>GASTOS LEGALES</v>
          </cell>
          <cell r="C845">
            <v>6813195</v>
          </cell>
          <cell r="D845">
            <v>0</v>
          </cell>
          <cell r="E845">
            <v>0</v>
          </cell>
          <cell r="F845">
            <v>0</v>
          </cell>
          <cell r="G845">
            <v>0</v>
          </cell>
          <cell r="H845">
            <v>0</v>
          </cell>
          <cell r="I845">
            <v>0</v>
          </cell>
          <cell r="J845">
            <v>-1539306</v>
          </cell>
          <cell r="K845">
            <v>0</v>
          </cell>
          <cell r="L845">
            <v>0</v>
          </cell>
          <cell r="M845">
            <v>0</v>
          </cell>
          <cell r="N845">
            <v>0</v>
          </cell>
          <cell r="O845">
            <v>5273889</v>
          </cell>
          <cell r="P845" t="str">
            <v>510351005.1000.1222066</v>
          </cell>
          <cell r="R845">
            <v>5273889</v>
          </cell>
        </row>
        <row r="846">
          <cell r="A846" t="str">
            <v>510351005.1000.1224004</v>
          </cell>
          <cell r="B846" t="str">
            <v>SERVICIO DE MANTENIMIENTO GENERAL</v>
          </cell>
          <cell r="C846">
            <v>24506740</v>
          </cell>
          <cell r="D846">
            <v>0</v>
          </cell>
          <cell r="E846">
            <v>0</v>
          </cell>
          <cell r="F846">
            <v>0</v>
          </cell>
          <cell r="G846">
            <v>0</v>
          </cell>
          <cell r="H846">
            <v>0</v>
          </cell>
          <cell r="I846">
            <v>0</v>
          </cell>
          <cell r="J846">
            <v>0</v>
          </cell>
          <cell r="K846">
            <v>0</v>
          </cell>
          <cell r="L846">
            <v>0</v>
          </cell>
          <cell r="M846">
            <v>0</v>
          </cell>
          <cell r="N846">
            <v>0</v>
          </cell>
          <cell r="O846">
            <v>24506740</v>
          </cell>
          <cell r="P846" t="str">
            <v>510351005.1000.1224004</v>
          </cell>
          <cell r="R846">
            <v>24506740</v>
          </cell>
        </row>
        <row r="847">
          <cell r="A847" t="str">
            <v>510351005.1000.1224054</v>
          </cell>
          <cell r="B847" t="str">
            <v>SERVICIO DE MANTENIMIENTO PARQUE AUTOMOTOR</v>
          </cell>
          <cell r="C847">
            <v>49279884</v>
          </cell>
          <cell r="D847">
            <v>0</v>
          </cell>
          <cell r="E847">
            <v>0</v>
          </cell>
          <cell r="F847">
            <v>0</v>
          </cell>
          <cell r="G847">
            <v>0</v>
          </cell>
          <cell r="H847">
            <v>0</v>
          </cell>
          <cell r="I847">
            <v>0</v>
          </cell>
          <cell r="J847">
            <v>0</v>
          </cell>
          <cell r="K847">
            <v>0</v>
          </cell>
          <cell r="L847">
            <v>0</v>
          </cell>
          <cell r="M847">
            <v>0</v>
          </cell>
          <cell r="N847">
            <v>0</v>
          </cell>
          <cell r="O847">
            <v>49279884</v>
          </cell>
          <cell r="P847" t="str">
            <v>510351005.1000.1224054</v>
          </cell>
          <cell r="R847">
            <v>49279884</v>
          </cell>
        </row>
        <row r="848">
          <cell r="A848" t="str">
            <v>510351005.1000.1224063</v>
          </cell>
          <cell r="B848" t="str">
            <v>CAPACITACIÓN</v>
          </cell>
          <cell r="C848">
            <v>1102000</v>
          </cell>
          <cell r="D848">
            <v>0</v>
          </cell>
          <cell r="E848">
            <v>0</v>
          </cell>
          <cell r="F848">
            <v>0</v>
          </cell>
          <cell r="G848">
            <v>0</v>
          </cell>
          <cell r="H848">
            <v>0</v>
          </cell>
          <cell r="I848">
            <v>0</v>
          </cell>
          <cell r="J848">
            <v>0</v>
          </cell>
          <cell r="K848">
            <v>0</v>
          </cell>
          <cell r="L848">
            <v>0</v>
          </cell>
          <cell r="M848">
            <v>0</v>
          </cell>
          <cell r="N848">
            <v>0</v>
          </cell>
          <cell r="O848">
            <v>1102000</v>
          </cell>
          <cell r="P848" t="str">
            <v>510351005.1000.1224063</v>
          </cell>
          <cell r="R848">
            <v>1102000</v>
          </cell>
        </row>
        <row r="849">
          <cell r="A849" t="str">
            <v>510351005.1000.1226004</v>
          </cell>
          <cell r="B849" t="str">
            <v>SERVICIO DE MANTENIMIENTO GENERAL</v>
          </cell>
          <cell r="C849">
            <v>3306714785</v>
          </cell>
          <cell r="D849">
            <v>0</v>
          </cell>
          <cell r="E849">
            <v>0</v>
          </cell>
          <cell r="F849">
            <v>0</v>
          </cell>
          <cell r="G849">
            <v>0</v>
          </cell>
          <cell r="H849">
            <v>0</v>
          </cell>
          <cell r="I849">
            <v>0</v>
          </cell>
          <cell r="J849">
            <v>-1</v>
          </cell>
          <cell r="K849">
            <v>0</v>
          </cell>
          <cell r="L849">
            <v>0</v>
          </cell>
          <cell r="M849">
            <v>0</v>
          </cell>
          <cell r="N849">
            <v>0</v>
          </cell>
          <cell r="O849">
            <v>3306714784</v>
          </cell>
          <cell r="P849" t="str">
            <v>510351005.1000.1226004</v>
          </cell>
          <cell r="R849">
            <v>3306714784</v>
          </cell>
        </row>
        <row r="850">
          <cell r="A850" t="str">
            <v>510351005.1000.1226041</v>
          </cell>
          <cell r="B850" t="str">
            <v>COMUNICACIÓN Y TRANSPORTE</v>
          </cell>
          <cell r="C850">
            <v>744443</v>
          </cell>
          <cell r="D850">
            <v>0</v>
          </cell>
          <cell r="E850">
            <v>0</v>
          </cell>
          <cell r="F850">
            <v>0</v>
          </cell>
          <cell r="G850">
            <v>0</v>
          </cell>
          <cell r="H850">
            <v>0</v>
          </cell>
          <cell r="I850">
            <v>0</v>
          </cell>
          <cell r="J850">
            <v>0</v>
          </cell>
          <cell r="K850">
            <v>0</v>
          </cell>
          <cell r="L850">
            <v>0</v>
          </cell>
          <cell r="M850">
            <v>0</v>
          </cell>
          <cell r="N850">
            <v>0</v>
          </cell>
          <cell r="O850">
            <v>744443</v>
          </cell>
          <cell r="P850" t="str">
            <v>510351005.1000.1226041</v>
          </cell>
          <cell r="R850">
            <v>744443</v>
          </cell>
        </row>
        <row r="851">
          <cell r="A851" t="str">
            <v>510351005.1000.1230023</v>
          </cell>
          <cell r="B851" t="str">
            <v>OTROS IMPUESTOS TASAS Y MULTAS</v>
          </cell>
          <cell r="C851">
            <v>0</v>
          </cell>
          <cell r="D851">
            <v>256756791</v>
          </cell>
          <cell r="E851">
            <v>0</v>
          </cell>
          <cell r="F851">
            <v>0</v>
          </cell>
          <cell r="G851">
            <v>0</v>
          </cell>
          <cell r="H851">
            <v>0</v>
          </cell>
          <cell r="I851">
            <v>0</v>
          </cell>
          <cell r="J851">
            <v>0</v>
          </cell>
          <cell r="K851">
            <v>0</v>
          </cell>
          <cell r="L851">
            <v>0</v>
          </cell>
          <cell r="M851">
            <v>0</v>
          </cell>
          <cell r="N851">
            <v>0</v>
          </cell>
          <cell r="O851">
            <v>256756791</v>
          </cell>
          <cell r="P851" t="str">
            <v>510351005.1000.1230023</v>
          </cell>
          <cell r="R851">
            <v>256756791</v>
          </cell>
        </row>
        <row r="852">
          <cell r="A852" t="str">
            <v>510351005.1000.1230033</v>
          </cell>
          <cell r="B852" t="str">
            <v>IMPUESTO DE INDUSTRIA Y COMERCIO</v>
          </cell>
          <cell r="C852">
            <v>53252000</v>
          </cell>
          <cell r="D852">
            <v>69606109</v>
          </cell>
          <cell r="E852">
            <v>40998000</v>
          </cell>
          <cell r="F852">
            <v>332540000</v>
          </cell>
          <cell r="G852">
            <v>48909000</v>
          </cell>
          <cell r="H852">
            <v>54556000</v>
          </cell>
          <cell r="I852">
            <v>18128481</v>
          </cell>
          <cell r="J852">
            <v>0</v>
          </cell>
          <cell r="K852">
            <v>0</v>
          </cell>
          <cell r="L852">
            <v>0</v>
          </cell>
          <cell r="M852">
            <v>0</v>
          </cell>
          <cell r="N852">
            <v>0</v>
          </cell>
          <cell r="O852">
            <v>617989590</v>
          </cell>
          <cell r="P852" t="str">
            <v>510351005.1000.1230033</v>
          </cell>
          <cell r="R852">
            <v>617989590</v>
          </cell>
        </row>
        <row r="853">
          <cell r="A853" t="str">
            <v>510351005.1000.1230055</v>
          </cell>
          <cell r="B853" t="str">
            <v>IMPUESTO PREDIAL</v>
          </cell>
          <cell r="C853">
            <v>0</v>
          </cell>
          <cell r="D853">
            <v>84839194</v>
          </cell>
          <cell r="E853">
            <v>728837932</v>
          </cell>
          <cell r="F853">
            <v>65245550</v>
          </cell>
          <cell r="G853">
            <v>0</v>
          </cell>
          <cell r="H853">
            <v>0</v>
          </cell>
          <cell r="I853">
            <v>0</v>
          </cell>
          <cell r="J853">
            <v>0</v>
          </cell>
          <cell r="K853">
            <v>0</v>
          </cell>
          <cell r="L853">
            <v>0</v>
          </cell>
          <cell r="M853">
            <v>0</v>
          </cell>
          <cell r="N853">
            <v>0</v>
          </cell>
          <cell r="O853">
            <v>878922676</v>
          </cell>
          <cell r="P853" t="str">
            <v>510351005.1000.1230055</v>
          </cell>
          <cell r="R853">
            <v>878922676</v>
          </cell>
        </row>
        <row r="854">
          <cell r="A854" t="str">
            <v>510351005.1000.1230058</v>
          </cell>
          <cell r="B854" t="str">
            <v>IMPUESTO A LA EQUIDAD CREE</v>
          </cell>
          <cell r="C854">
            <v>69170000</v>
          </cell>
          <cell r="D854">
            <v>107200000</v>
          </cell>
          <cell r="E854">
            <v>120886000</v>
          </cell>
          <cell r="F854">
            <v>99016000</v>
          </cell>
          <cell r="G854">
            <v>119230000</v>
          </cell>
          <cell r="H854">
            <v>226691752</v>
          </cell>
          <cell r="I854">
            <v>125008000</v>
          </cell>
          <cell r="J854">
            <v>120780000</v>
          </cell>
          <cell r="K854">
            <v>0</v>
          </cell>
          <cell r="L854">
            <v>0</v>
          </cell>
          <cell r="M854">
            <v>0</v>
          </cell>
          <cell r="N854">
            <v>0</v>
          </cell>
          <cell r="O854">
            <v>987981752</v>
          </cell>
          <cell r="P854" t="str">
            <v>510351005.1000.1230058</v>
          </cell>
          <cell r="R854">
            <v>987981752</v>
          </cell>
        </row>
        <row r="855">
          <cell r="A855" t="str">
            <v>510351005.1000.1310081</v>
          </cell>
          <cell r="B855" t="str">
            <v>CONTRIBUCIONES A LA SUPERSERVICIOS PUBLICOS</v>
          </cell>
          <cell r="C855">
            <v>630625000</v>
          </cell>
          <cell r="D855">
            <v>0</v>
          </cell>
          <cell r="E855">
            <v>0</v>
          </cell>
          <cell r="F855">
            <v>0</v>
          </cell>
          <cell r="G855">
            <v>0</v>
          </cell>
          <cell r="H855">
            <v>0</v>
          </cell>
          <cell r="I855">
            <v>479438000</v>
          </cell>
          <cell r="J855">
            <v>0</v>
          </cell>
          <cell r="K855">
            <v>0</v>
          </cell>
          <cell r="L855">
            <v>0</v>
          </cell>
          <cell r="M855">
            <v>0</v>
          </cell>
          <cell r="N855">
            <v>0</v>
          </cell>
          <cell r="O855">
            <v>1110063000</v>
          </cell>
          <cell r="P855" t="str">
            <v>510351005.1000.1310081</v>
          </cell>
          <cell r="R855">
            <v>1110063000</v>
          </cell>
        </row>
        <row r="856">
          <cell r="A856" t="str">
            <v>510351005.1000.1310082</v>
          </cell>
          <cell r="B856" t="str">
            <v>CONTRIBUCIONES A LAS COMISIONES DE REGULACION</v>
          </cell>
          <cell r="C856">
            <v>0</v>
          </cell>
          <cell r="D856">
            <v>357966418</v>
          </cell>
          <cell r="E856">
            <v>0</v>
          </cell>
          <cell r="F856">
            <v>0</v>
          </cell>
          <cell r="G856">
            <v>0</v>
          </cell>
          <cell r="H856">
            <v>0</v>
          </cell>
          <cell r="I856">
            <v>0</v>
          </cell>
          <cell r="J856">
            <v>89946499</v>
          </cell>
          <cell r="K856">
            <v>0</v>
          </cell>
          <cell r="L856">
            <v>0</v>
          </cell>
          <cell r="M856">
            <v>0</v>
          </cell>
          <cell r="N856">
            <v>0</v>
          </cell>
          <cell r="O856">
            <v>447912917</v>
          </cell>
          <cell r="P856" t="str">
            <v>510351005.1000.1310082</v>
          </cell>
          <cell r="R856">
            <v>447912917</v>
          </cell>
        </row>
        <row r="857">
          <cell r="A857" t="str">
            <v>510351005.1000.1310084</v>
          </cell>
          <cell r="B857" t="str">
            <v>OTRAS TRANSFERENCIAS</v>
          </cell>
          <cell r="C857">
            <v>0</v>
          </cell>
          <cell r="D857">
            <v>0</v>
          </cell>
          <cell r="E857">
            <v>62615617</v>
          </cell>
          <cell r="F857">
            <v>0</v>
          </cell>
          <cell r="G857">
            <v>0</v>
          </cell>
          <cell r="H857">
            <v>0</v>
          </cell>
          <cell r="I857">
            <v>0</v>
          </cell>
          <cell r="J857">
            <v>0</v>
          </cell>
          <cell r="K857">
            <v>0</v>
          </cell>
          <cell r="L857">
            <v>0</v>
          </cell>
          <cell r="M857">
            <v>0</v>
          </cell>
          <cell r="N857">
            <v>0</v>
          </cell>
          <cell r="O857">
            <v>62615617</v>
          </cell>
          <cell r="P857" t="str">
            <v>510351005.1000.1310084</v>
          </cell>
          <cell r="R857">
            <v>62615617</v>
          </cell>
        </row>
        <row r="858">
          <cell r="A858" t="str">
            <v>510351005.1000.1310099</v>
          </cell>
          <cell r="B858" t="str">
            <v>CUOTA DE AUDITAJE</v>
          </cell>
          <cell r="C858">
            <v>0</v>
          </cell>
          <cell r="D858">
            <v>0</v>
          </cell>
          <cell r="E858">
            <v>0</v>
          </cell>
          <cell r="F858">
            <v>231281273</v>
          </cell>
          <cell r="G858">
            <v>0</v>
          </cell>
          <cell r="H858">
            <v>0</v>
          </cell>
          <cell r="I858">
            <v>0</v>
          </cell>
          <cell r="J858">
            <v>0</v>
          </cell>
          <cell r="K858">
            <v>0</v>
          </cell>
          <cell r="L858">
            <v>0</v>
          </cell>
          <cell r="M858">
            <v>0</v>
          </cell>
          <cell r="N858">
            <v>0</v>
          </cell>
          <cell r="O858">
            <v>231281273</v>
          </cell>
          <cell r="P858" t="str">
            <v>510351005.1000.1310099</v>
          </cell>
          <cell r="R858">
            <v>231281273</v>
          </cell>
        </row>
        <row r="859">
          <cell r="A859" t="str">
            <v>510351005.1000.1320020</v>
          </cell>
          <cell r="B859" t="str">
            <v>OTRAS TRANSFERENCIAS FONDO DE PENSIONES</v>
          </cell>
          <cell r="C859">
            <v>0</v>
          </cell>
          <cell r="D859">
            <v>0</v>
          </cell>
          <cell r="E859">
            <v>26136000000</v>
          </cell>
          <cell r="F859">
            <v>0</v>
          </cell>
          <cell r="G859">
            <v>0</v>
          </cell>
          <cell r="H859">
            <v>0</v>
          </cell>
          <cell r="I859">
            <v>0</v>
          </cell>
          <cell r="J859">
            <v>0</v>
          </cell>
          <cell r="K859">
            <v>0</v>
          </cell>
          <cell r="L859">
            <v>0</v>
          </cell>
          <cell r="M859">
            <v>0</v>
          </cell>
          <cell r="N859">
            <v>0</v>
          </cell>
          <cell r="O859">
            <v>26136000000</v>
          </cell>
          <cell r="P859" t="str">
            <v>510351005.1000.1320020</v>
          </cell>
          <cell r="R859">
            <v>26136000000</v>
          </cell>
        </row>
        <row r="860">
          <cell r="A860" t="str">
            <v>510351005.1000.1320025</v>
          </cell>
          <cell r="B860" t="str">
            <v>PENSIONES Y JUBILACIONES</v>
          </cell>
          <cell r="C860">
            <v>1609647322</v>
          </cell>
          <cell r="D860">
            <v>1653817545.8099999</v>
          </cell>
          <cell r="E860">
            <v>1588957109</v>
          </cell>
          <cell r="F860">
            <v>1603882234</v>
          </cell>
          <cell r="G860">
            <v>1526363257</v>
          </cell>
          <cell r="H860">
            <v>3399165625</v>
          </cell>
          <cell r="I860">
            <v>1538519368</v>
          </cell>
          <cell r="J860">
            <v>1451189786</v>
          </cell>
          <cell r="K860">
            <v>0</v>
          </cell>
          <cell r="L860">
            <v>0</v>
          </cell>
          <cell r="M860">
            <v>0</v>
          </cell>
          <cell r="N860">
            <v>0</v>
          </cell>
          <cell r="O860">
            <v>14371542246.809999</v>
          </cell>
          <cell r="P860" t="str">
            <v>510351005.1000.1320025</v>
          </cell>
          <cell r="R860">
            <v>14371542246.809999</v>
          </cell>
        </row>
        <row r="861">
          <cell r="A861" t="str">
            <v>510351005.1000.1320028</v>
          </cell>
          <cell r="B861" t="str">
            <v>CESANTÍAS (ANTICIPOS Y DEFINITIVAS)</v>
          </cell>
          <cell r="C861">
            <v>0</v>
          </cell>
          <cell r="D861">
            <v>304886544</v>
          </cell>
          <cell r="E861">
            <v>1531871916</v>
          </cell>
          <cell r="F861">
            <v>749564727</v>
          </cell>
          <cell r="G861">
            <v>122235315</v>
          </cell>
          <cell r="H861">
            <v>19588609</v>
          </cell>
          <cell r="I861">
            <v>62156143</v>
          </cell>
          <cell r="J861">
            <v>113759109</v>
          </cell>
          <cell r="K861">
            <v>0</v>
          </cell>
          <cell r="L861">
            <v>0</v>
          </cell>
          <cell r="M861">
            <v>0</v>
          </cell>
          <cell r="N861">
            <v>0</v>
          </cell>
          <cell r="O861">
            <v>2904062363</v>
          </cell>
          <cell r="P861" t="str">
            <v>510351005.1000.1320028</v>
          </cell>
          <cell r="R861">
            <v>2904062363</v>
          </cell>
        </row>
        <row r="862">
          <cell r="A862" t="str">
            <v>510351005.1000.1320034</v>
          </cell>
          <cell r="B862" t="str">
            <v>OTRAS TRANSFERENCIA DE PREVISION Y SEGURIDAD SOCIAL</v>
          </cell>
          <cell r="C862">
            <v>188981300</v>
          </cell>
          <cell r="D862">
            <v>188981380</v>
          </cell>
          <cell r="E862">
            <v>187378280</v>
          </cell>
          <cell r="F862">
            <v>186089880</v>
          </cell>
          <cell r="G862">
            <v>175481480</v>
          </cell>
          <cell r="H862">
            <v>170945740</v>
          </cell>
          <cell r="I862">
            <v>165284580</v>
          </cell>
          <cell r="J862">
            <v>161891280</v>
          </cell>
          <cell r="K862">
            <v>0</v>
          </cell>
          <cell r="L862">
            <v>0</v>
          </cell>
          <cell r="M862">
            <v>0</v>
          </cell>
          <cell r="N862">
            <v>0</v>
          </cell>
          <cell r="O862">
            <v>1425033920</v>
          </cell>
          <cell r="P862" t="str">
            <v>510351005.1000.1320034</v>
          </cell>
          <cell r="R862">
            <v>1425033920</v>
          </cell>
        </row>
        <row r="863">
          <cell r="A863" t="str">
            <v>510351005.1000.1324028</v>
          </cell>
          <cell r="B863" t="str">
            <v>CESANTIAS (ANTICIPOS Y DEFINITIVAS)</v>
          </cell>
          <cell r="C863">
            <v>9593745</v>
          </cell>
          <cell r="D863">
            <v>0</v>
          </cell>
          <cell r="E863">
            <v>0</v>
          </cell>
          <cell r="F863">
            <v>0</v>
          </cell>
          <cell r="G863">
            <v>0</v>
          </cell>
          <cell r="H863">
            <v>0</v>
          </cell>
          <cell r="I863">
            <v>0</v>
          </cell>
          <cell r="J863">
            <v>0</v>
          </cell>
          <cell r="K863">
            <v>0</v>
          </cell>
          <cell r="L863">
            <v>0</v>
          </cell>
          <cell r="M863">
            <v>0</v>
          </cell>
          <cell r="N863">
            <v>0</v>
          </cell>
          <cell r="O863">
            <v>9593745</v>
          </cell>
          <cell r="P863" t="str">
            <v>510351005.1000.1324028</v>
          </cell>
          <cell r="R863">
            <v>9593745</v>
          </cell>
        </row>
        <row r="864">
          <cell r="A864" t="str">
            <v>510351005.1000.1330060</v>
          </cell>
          <cell r="B864" t="str">
            <v>APORTES CONVENCIONALES</v>
          </cell>
          <cell r="C864">
            <v>87719700</v>
          </cell>
          <cell r="D864">
            <v>19500000</v>
          </cell>
          <cell r="E864">
            <v>58479800</v>
          </cell>
          <cell r="F864">
            <v>23000000</v>
          </cell>
          <cell r="G864">
            <v>89319700</v>
          </cell>
          <cell r="H864">
            <v>230160035</v>
          </cell>
          <cell r="I864">
            <v>500000</v>
          </cell>
          <cell r="J864">
            <v>88519700</v>
          </cell>
          <cell r="K864">
            <v>0</v>
          </cell>
          <cell r="L864">
            <v>0</v>
          </cell>
          <cell r="M864">
            <v>0</v>
          </cell>
          <cell r="N864">
            <v>0</v>
          </cell>
          <cell r="O864">
            <v>597198935</v>
          </cell>
          <cell r="P864" t="str">
            <v>510351005.1000.1330060</v>
          </cell>
          <cell r="R864">
            <v>597198935</v>
          </cell>
        </row>
        <row r="865">
          <cell r="A865" t="str">
            <v>510351005.1000.1330065</v>
          </cell>
          <cell r="B865" t="str">
            <v>SENTENCIAS Y CONCILIACIONES</v>
          </cell>
          <cell r="C865">
            <v>0</v>
          </cell>
          <cell r="D865">
            <v>72483200</v>
          </cell>
          <cell r="E865">
            <v>7364746</v>
          </cell>
          <cell r="F865">
            <v>0</v>
          </cell>
          <cell r="G865">
            <v>61360142</v>
          </cell>
          <cell r="H865">
            <v>42463679</v>
          </cell>
          <cell r="I865">
            <v>394771651</v>
          </cell>
          <cell r="J865">
            <v>141225545</v>
          </cell>
          <cell r="K865">
            <v>0</v>
          </cell>
          <cell r="L865">
            <v>0</v>
          </cell>
          <cell r="M865">
            <v>0</v>
          </cell>
          <cell r="N865">
            <v>0</v>
          </cell>
          <cell r="O865">
            <v>719668963</v>
          </cell>
          <cell r="P865" t="str">
            <v>510351005.1000.1330065</v>
          </cell>
          <cell r="R865">
            <v>719668963</v>
          </cell>
        </row>
        <row r="866">
          <cell r="A866" t="str">
            <v>510351005.1000.1332060</v>
          </cell>
          <cell r="B866" t="str">
            <v>APORTES CONVENCIONALES</v>
          </cell>
          <cell r="C866">
            <v>242604332</v>
          </cell>
          <cell r="D866">
            <v>0</v>
          </cell>
          <cell r="E866">
            <v>0</v>
          </cell>
          <cell r="F866">
            <v>0</v>
          </cell>
          <cell r="G866">
            <v>0</v>
          </cell>
          <cell r="H866">
            <v>0</v>
          </cell>
          <cell r="I866">
            <v>0</v>
          </cell>
          <cell r="J866">
            <v>0</v>
          </cell>
          <cell r="K866">
            <v>0</v>
          </cell>
          <cell r="L866">
            <v>0</v>
          </cell>
          <cell r="M866">
            <v>0</v>
          </cell>
          <cell r="N866">
            <v>0</v>
          </cell>
          <cell r="O866">
            <v>242604332</v>
          </cell>
          <cell r="P866" t="str">
            <v>510351005.1000.1332060</v>
          </cell>
          <cell r="R866">
            <v>242604332</v>
          </cell>
        </row>
        <row r="867">
          <cell r="A867" t="str">
            <v>510351005.1000.1334060</v>
          </cell>
          <cell r="B867" t="str">
            <v>APORTES CONVENCIONALES</v>
          </cell>
          <cell r="C867">
            <v>27902813</v>
          </cell>
          <cell r="D867">
            <v>0</v>
          </cell>
          <cell r="E867">
            <v>0</v>
          </cell>
          <cell r="F867">
            <v>0</v>
          </cell>
          <cell r="G867">
            <v>0</v>
          </cell>
          <cell r="H867">
            <v>0</v>
          </cell>
          <cell r="I867">
            <v>0</v>
          </cell>
          <cell r="J867">
            <v>0</v>
          </cell>
          <cell r="K867">
            <v>0</v>
          </cell>
          <cell r="L867">
            <v>0</v>
          </cell>
          <cell r="M867">
            <v>0</v>
          </cell>
          <cell r="N867">
            <v>0</v>
          </cell>
          <cell r="O867">
            <v>27902813</v>
          </cell>
          <cell r="P867" t="str">
            <v>510351005.1000.1334060</v>
          </cell>
          <cell r="R867">
            <v>27902813</v>
          </cell>
        </row>
        <row r="868">
          <cell r="A868" t="str">
            <v>510351005.1000.3110042</v>
          </cell>
          <cell r="B868" t="str">
            <v>AMORTIZACION DEUDA INTERNA</v>
          </cell>
          <cell r="C868">
            <v>0</v>
          </cell>
          <cell r="D868">
            <v>0</v>
          </cell>
          <cell r="E868">
            <v>0</v>
          </cell>
          <cell r="F868">
            <v>2068120370</v>
          </cell>
          <cell r="G868">
            <v>0</v>
          </cell>
          <cell r="H868">
            <v>0</v>
          </cell>
          <cell r="I868">
            <v>0</v>
          </cell>
          <cell r="J868">
            <v>0</v>
          </cell>
          <cell r="K868">
            <v>0</v>
          </cell>
          <cell r="L868">
            <v>0</v>
          </cell>
          <cell r="M868">
            <v>0</v>
          </cell>
          <cell r="N868">
            <v>0</v>
          </cell>
          <cell r="O868">
            <v>2068120370</v>
          </cell>
          <cell r="P868" t="str">
            <v>510351005.1000.3110042</v>
          </cell>
          <cell r="R868">
            <v>2068120370</v>
          </cell>
        </row>
        <row r="869">
          <cell r="A869" t="str">
            <v>510351005.1000.3110043</v>
          </cell>
          <cell r="B869" t="str">
            <v>INTERESES COMISIONES Y GASTOS</v>
          </cell>
          <cell r="C869">
            <v>0</v>
          </cell>
          <cell r="D869">
            <v>0</v>
          </cell>
          <cell r="E869">
            <v>0</v>
          </cell>
          <cell r="F869">
            <v>66429333</v>
          </cell>
          <cell r="G869">
            <v>0</v>
          </cell>
          <cell r="H869">
            <v>0</v>
          </cell>
          <cell r="I869">
            <v>0</v>
          </cell>
          <cell r="J869">
            <v>0</v>
          </cell>
          <cell r="K869">
            <v>0</v>
          </cell>
          <cell r="L869">
            <v>0</v>
          </cell>
          <cell r="M869">
            <v>0</v>
          </cell>
          <cell r="N869">
            <v>0</v>
          </cell>
          <cell r="O869">
            <v>66429333</v>
          </cell>
          <cell r="P869" t="str">
            <v>510351005.1000.3110043</v>
          </cell>
          <cell r="R869">
            <v>66429333</v>
          </cell>
        </row>
        <row r="870">
          <cell r="A870" t="str">
            <v>510351005.1000.3120042</v>
          </cell>
          <cell r="B870" t="str">
            <v>AMORTIZACION DEUDA INTERNA</v>
          </cell>
          <cell r="C870">
            <v>0</v>
          </cell>
          <cell r="D870">
            <v>0</v>
          </cell>
          <cell r="E870">
            <v>0</v>
          </cell>
          <cell r="F870">
            <v>19867321</v>
          </cell>
          <cell r="G870">
            <v>0</v>
          </cell>
          <cell r="H870">
            <v>0</v>
          </cell>
          <cell r="I870">
            <v>0</v>
          </cell>
          <cell r="J870">
            <v>0</v>
          </cell>
          <cell r="K870">
            <v>0</v>
          </cell>
          <cell r="L870">
            <v>0</v>
          </cell>
          <cell r="M870">
            <v>0</v>
          </cell>
          <cell r="N870">
            <v>0</v>
          </cell>
          <cell r="O870">
            <v>19867321</v>
          </cell>
          <cell r="P870" t="str">
            <v>510351005.1000.3120042</v>
          </cell>
          <cell r="R870">
            <v>19867321</v>
          </cell>
        </row>
        <row r="871">
          <cell r="A871" t="str">
            <v>510351005.1000.3120043</v>
          </cell>
          <cell r="B871" t="str">
            <v>INTERESES, COMISIONES Y GASTO</v>
          </cell>
          <cell r="C871">
            <v>0</v>
          </cell>
          <cell r="D871">
            <v>0</v>
          </cell>
          <cell r="E871">
            <v>0</v>
          </cell>
          <cell r="F871">
            <v>638149</v>
          </cell>
          <cell r="G871">
            <v>0</v>
          </cell>
          <cell r="H871">
            <v>0</v>
          </cell>
          <cell r="I871">
            <v>0</v>
          </cell>
          <cell r="J871">
            <v>0</v>
          </cell>
          <cell r="K871">
            <v>0</v>
          </cell>
          <cell r="L871">
            <v>0</v>
          </cell>
          <cell r="M871">
            <v>0</v>
          </cell>
          <cell r="N871">
            <v>0</v>
          </cell>
          <cell r="O871">
            <v>638149</v>
          </cell>
          <cell r="P871" t="str">
            <v>510351005.1000.3120043</v>
          </cell>
          <cell r="R871">
            <v>638149</v>
          </cell>
        </row>
        <row r="872">
          <cell r="A872" t="str">
            <v>510351005.1000.3130042</v>
          </cell>
          <cell r="B872" t="str">
            <v>AMORTIZACION DEUDA INTERNA</v>
          </cell>
          <cell r="C872">
            <v>2895875778</v>
          </cell>
          <cell r="D872">
            <v>0</v>
          </cell>
          <cell r="E872">
            <v>0</v>
          </cell>
          <cell r="F872">
            <v>84648863</v>
          </cell>
          <cell r="G872">
            <v>0</v>
          </cell>
          <cell r="H872">
            <v>0</v>
          </cell>
          <cell r="I872">
            <v>7941916</v>
          </cell>
          <cell r="J872">
            <v>0</v>
          </cell>
          <cell r="K872">
            <v>0</v>
          </cell>
          <cell r="L872">
            <v>0</v>
          </cell>
          <cell r="M872">
            <v>0</v>
          </cell>
          <cell r="N872">
            <v>0</v>
          </cell>
          <cell r="O872">
            <v>2988466557</v>
          </cell>
          <cell r="P872" t="str">
            <v>510351005.1000.3130042</v>
          </cell>
          <cell r="R872">
            <v>2988466557</v>
          </cell>
        </row>
        <row r="873">
          <cell r="A873" t="str">
            <v>510351005.1000.3130043</v>
          </cell>
          <cell r="B873" t="str">
            <v>INTERESES, COMISIONES Y GASTOS</v>
          </cell>
          <cell r="C873">
            <v>309691258</v>
          </cell>
          <cell r="D873">
            <v>0</v>
          </cell>
          <cell r="E873">
            <v>0</v>
          </cell>
          <cell r="F873">
            <v>2718975</v>
          </cell>
          <cell r="G873">
            <v>0</v>
          </cell>
          <cell r="H873">
            <v>0</v>
          </cell>
          <cell r="I873">
            <v>0</v>
          </cell>
          <cell r="J873">
            <v>0</v>
          </cell>
          <cell r="K873">
            <v>0</v>
          </cell>
          <cell r="L873">
            <v>0</v>
          </cell>
          <cell r="M873">
            <v>0</v>
          </cell>
          <cell r="N873">
            <v>0</v>
          </cell>
          <cell r="O873">
            <v>312410233</v>
          </cell>
          <cell r="P873" t="str">
            <v>510351005.1000.3130043</v>
          </cell>
          <cell r="R873">
            <v>312410233</v>
          </cell>
        </row>
        <row r="874">
          <cell r="A874" t="str">
            <v>510351005.1000.3190050</v>
          </cell>
          <cell r="B874" t="str">
            <v>COMISION  FIDUCIA</v>
          </cell>
          <cell r="C874">
            <v>94617600</v>
          </cell>
          <cell r="D874">
            <v>0</v>
          </cell>
          <cell r="E874">
            <v>12862080</v>
          </cell>
          <cell r="F874">
            <v>0</v>
          </cell>
          <cell r="G874">
            <v>81755520</v>
          </cell>
          <cell r="H874">
            <v>0</v>
          </cell>
          <cell r="I874">
            <v>0</v>
          </cell>
          <cell r="J874">
            <v>0</v>
          </cell>
          <cell r="K874">
            <v>0</v>
          </cell>
          <cell r="L874">
            <v>0</v>
          </cell>
          <cell r="M874">
            <v>0</v>
          </cell>
          <cell r="N874">
            <v>0</v>
          </cell>
          <cell r="O874">
            <v>189235200</v>
          </cell>
          <cell r="P874" t="str">
            <v>510351005.1000.3190050</v>
          </cell>
          <cell r="R874">
            <v>189235200</v>
          </cell>
        </row>
        <row r="875">
          <cell r="A875" t="str">
            <v>510351005.6000.3150042</v>
          </cell>
          <cell r="B875" t="str">
            <v>AMORTIZACION DEUDA INTERNA</v>
          </cell>
          <cell r="C875">
            <v>0</v>
          </cell>
          <cell r="D875">
            <v>512932993</v>
          </cell>
          <cell r="E875">
            <v>0</v>
          </cell>
          <cell r="F875">
            <v>0</v>
          </cell>
          <cell r="G875">
            <v>0</v>
          </cell>
          <cell r="H875">
            <v>0</v>
          </cell>
          <cell r="I875">
            <v>265448875</v>
          </cell>
          <cell r="J875">
            <v>0</v>
          </cell>
          <cell r="K875">
            <v>0</v>
          </cell>
          <cell r="L875">
            <v>0</v>
          </cell>
          <cell r="M875">
            <v>0</v>
          </cell>
          <cell r="N875">
            <v>0</v>
          </cell>
          <cell r="O875">
            <v>778381868</v>
          </cell>
          <cell r="P875" t="str">
            <v>510351005.6000.3150042</v>
          </cell>
          <cell r="R875">
            <v>778381868</v>
          </cell>
        </row>
        <row r="876">
          <cell r="A876" t="str">
            <v>510351005.6000.3150043</v>
          </cell>
          <cell r="B876" t="str">
            <v>INTERESES, COMISIONES Y GASTOS</v>
          </cell>
          <cell r="C876">
            <v>0</v>
          </cell>
          <cell r="D876">
            <v>0</v>
          </cell>
          <cell r="E876">
            <v>0</v>
          </cell>
          <cell r="F876">
            <v>0</v>
          </cell>
          <cell r="G876">
            <v>0</v>
          </cell>
          <cell r="H876">
            <v>0</v>
          </cell>
          <cell r="I876">
            <v>141072932</v>
          </cell>
          <cell r="J876">
            <v>0</v>
          </cell>
          <cell r="K876">
            <v>0</v>
          </cell>
          <cell r="L876">
            <v>0</v>
          </cell>
          <cell r="M876">
            <v>0</v>
          </cell>
          <cell r="N876">
            <v>0</v>
          </cell>
          <cell r="O876">
            <v>141072932</v>
          </cell>
          <cell r="P876" t="str">
            <v>510351005.6000.3150043</v>
          </cell>
          <cell r="R876">
            <v>141072932</v>
          </cell>
        </row>
        <row r="877">
          <cell r="A877" t="str">
            <v>510351006.1000.1212022</v>
          </cell>
          <cell r="B877" t="str">
            <v>COMPRA DE EQUIPO</v>
          </cell>
          <cell r="C877">
            <v>34005720</v>
          </cell>
          <cell r="D877">
            <v>0</v>
          </cell>
          <cell r="E877">
            <v>0</v>
          </cell>
          <cell r="F877">
            <v>0</v>
          </cell>
          <cell r="G877">
            <v>0</v>
          </cell>
          <cell r="H877">
            <v>0</v>
          </cell>
          <cell r="I877">
            <v>0</v>
          </cell>
          <cell r="J877">
            <v>0</v>
          </cell>
          <cell r="K877">
            <v>0</v>
          </cell>
          <cell r="L877">
            <v>0</v>
          </cell>
          <cell r="M877">
            <v>0</v>
          </cell>
          <cell r="N877">
            <v>0</v>
          </cell>
          <cell r="O877">
            <v>34005720</v>
          </cell>
          <cell r="P877" t="str">
            <v>510351006.1000.1212022</v>
          </cell>
          <cell r="R877">
            <v>34005720</v>
          </cell>
        </row>
        <row r="878">
          <cell r="A878" t="str">
            <v>510351006.1000.1216022</v>
          </cell>
          <cell r="B878" t="str">
            <v>COMPRA DE EQUIPO</v>
          </cell>
          <cell r="C878">
            <v>12600000</v>
          </cell>
          <cell r="D878">
            <v>0</v>
          </cell>
          <cell r="E878">
            <v>0</v>
          </cell>
          <cell r="F878">
            <v>0</v>
          </cell>
          <cell r="G878">
            <v>0</v>
          </cell>
          <cell r="H878">
            <v>0</v>
          </cell>
          <cell r="I878">
            <v>0</v>
          </cell>
          <cell r="J878">
            <v>0</v>
          </cell>
          <cell r="K878">
            <v>0</v>
          </cell>
          <cell r="L878">
            <v>0</v>
          </cell>
          <cell r="M878">
            <v>0</v>
          </cell>
          <cell r="N878">
            <v>0</v>
          </cell>
          <cell r="O878">
            <v>12600000</v>
          </cell>
          <cell r="P878" t="str">
            <v>510351006.1000.1216022</v>
          </cell>
          <cell r="R878">
            <v>12600000</v>
          </cell>
        </row>
        <row r="879">
          <cell r="A879" t="str">
            <v>510351006.1000.1222004</v>
          </cell>
          <cell r="B879" t="str">
            <v>SERVICIO DE MANTENIMIENTO GENERAL</v>
          </cell>
          <cell r="C879">
            <v>40000000</v>
          </cell>
          <cell r="D879">
            <v>0</v>
          </cell>
          <cell r="E879">
            <v>0</v>
          </cell>
          <cell r="F879">
            <v>0</v>
          </cell>
          <cell r="G879">
            <v>0</v>
          </cell>
          <cell r="H879">
            <v>0</v>
          </cell>
          <cell r="I879">
            <v>0</v>
          </cell>
          <cell r="J879">
            <v>0</v>
          </cell>
          <cell r="K879">
            <v>0</v>
          </cell>
          <cell r="L879">
            <v>0</v>
          </cell>
          <cell r="M879">
            <v>0</v>
          </cell>
          <cell r="N879">
            <v>0</v>
          </cell>
          <cell r="O879">
            <v>40000000</v>
          </cell>
          <cell r="P879" t="str">
            <v>510351006.1000.1222004</v>
          </cell>
          <cell r="R879">
            <v>40000000</v>
          </cell>
        </row>
        <row r="880">
          <cell r="A880" t="str">
            <v>510351007.1000.1330065</v>
          </cell>
          <cell r="B880" t="str">
            <v>SENTENCIAS Y CONCILIACIONES</v>
          </cell>
          <cell r="C880">
            <v>0</v>
          </cell>
          <cell r="D880">
            <v>0</v>
          </cell>
          <cell r="E880">
            <v>92400000</v>
          </cell>
          <cell r="F880">
            <v>0</v>
          </cell>
          <cell r="G880">
            <v>0</v>
          </cell>
          <cell r="H880">
            <v>236266796</v>
          </cell>
          <cell r="I880">
            <v>713374406</v>
          </cell>
          <cell r="J880">
            <v>0</v>
          </cell>
          <cell r="K880">
            <v>0</v>
          </cell>
          <cell r="L880">
            <v>0</v>
          </cell>
          <cell r="M880">
            <v>0</v>
          </cell>
          <cell r="N880">
            <v>0</v>
          </cell>
          <cell r="O880">
            <v>1042041202</v>
          </cell>
          <cell r="P880" t="str">
            <v>510351007.1000.1330065</v>
          </cell>
          <cell r="R880">
            <v>1042041202</v>
          </cell>
        </row>
        <row r="881">
          <cell r="A881" t="str">
            <v>510351008.1000.2130012</v>
          </cell>
          <cell r="B881" t="str">
            <v>PUBLICIDAD Y PROPAGANDA</v>
          </cell>
          <cell r="C881">
            <v>61990920</v>
          </cell>
          <cell r="D881">
            <v>0</v>
          </cell>
          <cell r="E881">
            <v>0</v>
          </cell>
          <cell r="F881">
            <v>78282449</v>
          </cell>
          <cell r="G881">
            <v>13099891</v>
          </cell>
          <cell r="H881">
            <v>0</v>
          </cell>
          <cell r="I881">
            <v>4343121</v>
          </cell>
          <cell r="J881">
            <v>4176000</v>
          </cell>
          <cell r="K881">
            <v>0</v>
          </cell>
          <cell r="L881">
            <v>0</v>
          </cell>
          <cell r="M881">
            <v>0</v>
          </cell>
          <cell r="N881">
            <v>0</v>
          </cell>
          <cell r="O881">
            <v>161892381</v>
          </cell>
          <cell r="P881" t="str">
            <v>510351008.1000.2130012</v>
          </cell>
          <cell r="R881">
            <v>161892381</v>
          </cell>
        </row>
        <row r="882">
          <cell r="A882" t="str">
            <v>510351010.1000.1122031</v>
          </cell>
          <cell r="B882" t="str">
            <v>HONORARIOS Y REMUNERACIÓN SERV-TÉCNICOS</v>
          </cell>
          <cell r="C882">
            <v>11830992</v>
          </cell>
          <cell r="D882">
            <v>0</v>
          </cell>
          <cell r="E882">
            <v>0</v>
          </cell>
          <cell r="F882">
            <v>0</v>
          </cell>
          <cell r="G882">
            <v>0</v>
          </cell>
          <cell r="H882">
            <v>0</v>
          </cell>
          <cell r="I882">
            <v>0</v>
          </cell>
          <cell r="J882">
            <v>0</v>
          </cell>
          <cell r="K882">
            <v>0</v>
          </cell>
          <cell r="L882">
            <v>0</v>
          </cell>
          <cell r="M882">
            <v>0</v>
          </cell>
          <cell r="N882">
            <v>0</v>
          </cell>
          <cell r="O882">
            <v>11830992</v>
          </cell>
          <cell r="P882" t="str">
            <v>510351010.1000.1122031</v>
          </cell>
          <cell r="R882">
            <v>11830992</v>
          </cell>
        </row>
        <row r="883">
          <cell r="A883" t="str">
            <v>510351010.1000.1220039</v>
          </cell>
          <cell r="B883" t="str">
            <v>SERVICIOS PUBLICOS</v>
          </cell>
          <cell r="C883">
            <v>109986998</v>
          </cell>
          <cell r="D883">
            <v>190368574</v>
          </cell>
          <cell r="E883">
            <v>0</v>
          </cell>
          <cell r="F883">
            <v>200633180</v>
          </cell>
          <cell r="G883">
            <v>387536998</v>
          </cell>
          <cell r="H883">
            <v>195256688</v>
          </cell>
          <cell r="I883">
            <v>192843555</v>
          </cell>
          <cell r="J883">
            <v>202094335</v>
          </cell>
          <cell r="K883">
            <v>0</v>
          </cell>
          <cell r="L883">
            <v>0</v>
          </cell>
          <cell r="M883">
            <v>0</v>
          </cell>
          <cell r="N883">
            <v>0</v>
          </cell>
          <cell r="O883">
            <v>1478720328</v>
          </cell>
          <cell r="P883" t="str">
            <v>510351010.1000.1220039</v>
          </cell>
          <cell r="R883">
            <v>1478720328</v>
          </cell>
        </row>
        <row r="884">
          <cell r="A884" t="str">
            <v>510351010.1000.1220097</v>
          </cell>
          <cell r="B884" t="str">
            <v>IMPRESOS PUBLICACIONES Y AFILIACIONES</v>
          </cell>
          <cell r="C884">
            <v>0</v>
          </cell>
          <cell r="D884">
            <v>0</v>
          </cell>
          <cell r="E884">
            <v>0</v>
          </cell>
          <cell r="F884">
            <v>0</v>
          </cell>
          <cell r="G884">
            <v>0</v>
          </cell>
          <cell r="H884">
            <v>0</v>
          </cell>
          <cell r="I884">
            <v>6008800</v>
          </cell>
          <cell r="J884">
            <v>8794656</v>
          </cell>
          <cell r="K884">
            <v>0</v>
          </cell>
          <cell r="L884">
            <v>0</v>
          </cell>
          <cell r="M884">
            <v>0</v>
          </cell>
          <cell r="N884">
            <v>0</v>
          </cell>
          <cell r="O884">
            <v>14803456</v>
          </cell>
          <cell r="P884" t="str">
            <v>510351010.1000.1220097</v>
          </cell>
          <cell r="R884">
            <v>14803456</v>
          </cell>
        </row>
        <row r="885">
          <cell r="A885" t="str">
            <v>510351020.1000.1120031</v>
          </cell>
          <cell r="B885" t="str">
            <v>HONORARIOS Y REMUNERACIÓN SERV-TÉCNICOS</v>
          </cell>
          <cell r="C885">
            <v>60745874</v>
          </cell>
          <cell r="D885">
            <v>0</v>
          </cell>
          <cell r="E885">
            <v>0</v>
          </cell>
          <cell r="F885">
            <v>0</v>
          </cell>
          <cell r="G885">
            <v>0</v>
          </cell>
          <cell r="H885">
            <v>0</v>
          </cell>
          <cell r="I885">
            <v>0</v>
          </cell>
          <cell r="J885">
            <v>39363265</v>
          </cell>
          <cell r="K885">
            <v>0</v>
          </cell>
          <cell r="L885">
            <v>0</v>
          </cell>
          <cell r="M885">
            <v>0</v>
          </cell>
          <cell r="N885">
            <v>0</v>
          </cell>
          <cell r="O885">
            <v>100109139</v>
          </cell>
          <cell r="P885" t="str">
            <v>510351020.1000.1120031</v>
          </cell>
          <cell r="R885">
            <v>100109139</v>
          </cell>
        </row>
        <row r="886">
          <cell r="A886" t="str">
            <v>510351020.1000.1122031</v>
          </cell>
          <cell r="B886" t="str">
            <v>HONORARIOS Y REMUNERACIÓN SERV-TÉCNICOS</v>
          </cell>
          <cell r="C886">
            <v>669763833</v>
          </cell>
          <cell r="D886">
            <v>0</v>
          </cell>
          <cell r="E886">
            <v>0</v>
          </cell>
          <cell r="F886">
            <v>0</v>
          </cell>
          <cell r="G886">
            <v>0</v>
          </cell>
          <cell r="H886">
            <v>-1</v>
          </cell>
          <cell r="I886">
            <v>0</v>
          </cell>
          <cell r="J886">
            <v>0</v>
          </cell>
          <cell r="K886">
            <v>0</v>
          </cell>
          <cell r="L886">
            <v>0</v>
          </cell>
          <cell r="M886">
            <v>0</v>
          </cell>
          <cell r="N886">
            <v>0</v>
          </cell>
          <cell r="O886">
            <v>669763832</v>
          </cell>
          <cell r="P886" t="str">
            <v>510351020.1000.1122031</v>
          </cell>
          <cell r="R886">
            <v>669763832</v>
          </cell>
        </row>
        <row r="887">
          <cell r="A887" t="str">
            <v>510351020.1000.1220097</v>
          </cell>
          <cell r="B887" t="str">
            <v>IMPRESOS PUBLICACIONES Y AFILIACIONES</v>
          </cell>
          <cell r="C887">
            <v>8912384</v>
          </cell>
          <cell r="D887">
            <v>0</v>
          </cell>
          <cell r="E887">
            <v>0</v>
          </cell>
          <cell r="F887">
            <v>0</v>
          </cell>
          <cell r="G887">
            <v>0</v>
          </cell>
          <cell r="H887">
            <v>0</v>
          </cell>
          <cell r="I887">
            <v>0</v>
          </cell>
          <cell r="J887">
            <v>0</v>
          </cell>
          <cell r="K887">
            <v>0</v>
          </cell>
          <cell r="L887">
            <v>0</v>
          </cell>
          <cell r="M887">
            <v>0</v>
          </cell>
          <cell r="N887">
            <v>0</v>
          </cell>
          <cell r="O887">
            <v>8912384</v>
          </cell>
          <cell r="P887" t="str">
            <v>510351020.1000.1220097</v>
          </cell>
          <cell r="R887">
            <v>8912384</v>
          </cell>
        </row>
        <row r="888">
          <cell r="A888" t="str">
            <v>510351020.1000.1222004</v>
          </cell>
          <cell r="B888" t="str">
            <v>SERVICIO DE MANTENIMIENTO GENERAL</v>
          </cell>
          <cell r="C888">
            <v>218250000</v>
          </cell>
          <cell r="D888">
            <v>0</v>
          </cell>
          <cell r="E888">
            <v>0</v>
          </cell>
          <cell r="F888">
            <v>0</v>
          </cell>
          <cell r="G888">
            <v>0</v>
          </cell>
          <cell r="H888">
            <v>0</v>
          </cell>
          <cell r="I888">
            <v>0</v>
          </cell>
          <cell r="J888">
            <v>0</v>
          </cell>
          <cell r="K888">
            <v>0</v>
          </cell>
          <cell r="L888">
            <v>0</v>
          </cell>
          <cell r="M888">
            <v>0</v>
          </cell>
          <cell r="N888">
            <v>0</v>
          </cell>
          <cell r="O888">
            <v>218250000</v>
          </cell>
          <cell r="P888" t="str">
            <v>510351020.1000.1222004</v>
          </cell>
          <cell r="R888">
            <v>218250000</v>
          </cell>
        </row>
        <row r="889">
          <cell r="A889" t="str">
            <v>510351020.1000.41205103011</v>
          </cell>
          <cell r="B889" t="str">
            <v>CONSTRUCCIÓN SUBESTACIÓN EN EL SECTOR SUR(ALFEREZ)</v>
          </cell>
          <cell r="C889">
            <v>4361709709</v>
          </cell>
          <cell r="D889">
            <v>0</v>
          </cell>
          <cell r="E889">
            <v>0</v>
          </cell>
          <cell r="F889">
            <v>0</v>
          </cell>
          <cell r="G889">
            <v>0</v>
          </cell>
          <cell r="H889">
            <v>0</v>
          </cell>
          <cell r="I889">
            <v>0</v>
          </cell>
          <cell r="J889">
            <v>0</v>
          </cell>
          <cell r="K889">
            <v>0</v>
          </cell>
          <cell r="L889">
            <v>0</v>
          </cell>
          <cell r="M889">
            <v>0</v>
          </cell>
          <cell r="N889">
            <v>0</v>
          </cell>
          <cell r="O889">
            <v>4361709709</v>
          </cell>
          <cell r="P889" t="str">
            <v>510351020.1000.41205103011</v>
          </cell>
          <cell r="R889">
            <v>4361709709</v>
          </cell>
        </row>
        <row r="890">
          <cell r="A890" t="str">
            <v>510351020.1000.41225103011</v>
          </cell>
          <cell r="B890" t="str">
            <v>CONSTRUCCIÓN SUBESTACIÓN  EN EL SECTOR SUR (ALFAREZ)</v>
          </cell>
          <cell r="C890">
            <v>11962880000</v>
          </cell>
          <cell r="D890">
            <v>0</v>
          </cell>
          <cell r="E890">
            <v>0</v>
          </cell>
          <cell r="F890">
            <v>0</v>
          </cell>
          <cell r="G890">
            <v>0</v>
          </cell>
          <cell r="H890">
            <v>0</v>
          </cell>
          <cell r="I890">
            <v>0</v>
          </cell>
          <cell r="J890">
            <v>0</v>
          </cell>
          <cell r="K890">
            <v>0</v>
          </cell>
          <cell r="L890">
            <v>0</v>
          </cell>
          <cell r="M890">
            <v>0</v>
          </cell>
          <cell r="N890">
            <v>0</v>
          </cell>
          <cell r="O890">
            <v>11962880000</v>
          </cell>
          <cell r="P890" t="str">
            <v>510351020.1000.41225103011</v>
          </cell>
          <cell r="R890">
            <v>11962880000</v>
          </cell>
        </row>
        <row r="891">
          <cell r="A891" t="str">
            <v>510351020.1000.41265103030</v>
          </cell>
          <cell r="B891" t="str">
            <v>EXPANSION DE LA INFRAESTRUCTURA SDL FASE III</v>
          </cell>
          <cell r="C891">
            <v>57200000</v>
          </cell>
          <cell r="D891">
            <v>0</v>
          </cell>
          <cell r="E891">
            <v>0</v>
          </cell>
          <cell r="F891">
            <v>0</v>
          </cell>
          <cell r="G891">
            <v>0</v>
          </cell>
          <cell r="H891">
            <v>0</v>
          </cell>
          <cell r="I891">
            <v>0</v>
          </cell>
          <cell r="J891">
            <v>0</v>
          </cell>
          <cell r="K891">
            <v>0</v>
          </cell>
          <cell r="L891">
            <v>0</v>
          </cell>
          <cell r="M891">
            <v>0</v>
          </cell>
          <cell r="N891">
            <v>0</v>
          </cell>
          <cell r="O891">
            <v>57200000</v>
          </cell>
          <cell r="P891" t="str">
            <v>510351020.1000.41265103030</v>
          </cell>
          <cell r="R891">
            <v>57200000</v>
          </cell>
        </row>
        <row r="892">
          <cell r="A892" t="str">
            <v>510351020.1000.41305103004</v>
          </cell>
          <cell r="B892" t="str">
            <v>REFORMA REDES PROYECTO MIO</v>
          </cell>
          <cell r="C892">
            <v>0</v>
          </cell>
          <cell r="D892">
            <v>6566803844</v>
          </cell>
          <cell r="E892">
            <v>0</v>
          </cell>
          <cell r="F892">
            <v>0</v>
          </cell>
          <cell r="G892">
            <v>0</v>
          </cell>
          <cell r="H892">
            <v>0</v>
          </cell>
          <cell r="I892">
            <v>0</v>
          </cell>
          <cell r="J892">
            <v>0</v>
          </cell>
          <cell r="K892">
            <v>0</v>
          </cell>
          <cell r="L892">
            <v>0</v>
          </cell>
          <cell r="M892">
            <v>0</v>
          </cell>
          <cell r="N892">
            <v>0</v>
          </cell>
          <cell r="O892">
            <v>6566803844</v>
          </cell>
          <cell r="P892" t="str">
            <v>510351020.1000.41305103004</v>
          </cell>
          <cell r="R892">
            <v>6566803844</v>
          </cell>
        </row>
        <row r="893">
          <cell r="A893" t="str">
            <v>510351020.1000.41345103034</v>
          </cell>
          <cell r="B893" t="str">
            <v>REPOSICION DE TRANSF. AVERIADOS Y OBSOLETO FASE III</v>
          </cell>
          <cell r="C893">
            <v>2896600</v>
          </cell>
          <cell r="D893">
            <v>0</v>
          </cell>
          <cell r="E893">
            <v>0</v>
          </cell>
          <cell r="F893">
            <v>0</v>
          </cell>
          <cell r="G893">
            <v>0</v>
          </cell>
          <cell r="H893">
            <v>0</v>
          </cell>
          <cell r="I893">
            <v>0</v>
          </cell>
          <cell r="J893">
            <v>0</v>
          </cell>
          <cell r="K893">
            <v>0</v>
          </cell>
          <cell r="L893">
            <v>0</v>
          </cell>
          <cell r="M893">
            <v>0</v>
          </cell>
          <cell r="N893">
            <v>0</v>
          </cell>
          <cell r="O893">
            <v>2896600</v>
          </cell>
          <cell r="P893" t="str">
            <v>510351020.1000.41345103034</v>
          </cell>
          <cell r="R893">
            <v>2896600</v>
          </cell>
        </row>
        <row r="894">
          <cell r="A894" t="str">
            <v>510351020.2000.41365103033</v>
          </cell>
          <cell r="B894" t="str">
            <v>REFORMA REDES ELECTRICAS BARRIO GRANADA</v>
          </cell>
          <cell r="C894">
            <v>3256676592</v>
          </cell>
          <cell r="D894">
            <v>0</v>
          </cell>
          <cell r="E894">
            <v>0</v>
          </cell>
          <cell r="F894">
            <v>0</v>
          </cell>
          <cell r="G894">
            <v>0</v>
          </cell>
          <cell r="H894">
            <v>0</v>
          </cell>
          <cell r="I894">
            <v>0</v>
          </cell>
          <cell r="J894">
            <v>0</v>
          </cell>
          <cell r="K894">
            <v>0</v>
          </cell>
          <cell r="L894">
            <v>0</v>
          </cell>
          <cell r="M894">
            <v>0</v>
          </cell>
          <cell r="N894">
            <v>0</v>
          </cell>
          <cell r="O894">
            <v>3256676592</v>
          </cell>
          <cell r="P894" t="str">
            <v>510351020.2000.41365103033</v>
          </cell>
          <cell r="R894">
            <v>3256676592</v>
          </cell>
        </row>
        <row r="895">
          <cell r="A895" t="str">
            <v>510351030.1000.1120031</v>
          </cell>
          <cell r="B895" t="str">
            <v>HONORARIOS Y REMUNERACIÓN SERV-TÉCNICOS</v>
          </cell>
          <cell r="C895">
            <v>108405525</v>
          </cell>
          <cell r="D895">
            <v>0</v>
          </cell>
          <cell r="E895">
            <v>0</v>
          </cell>
          <cell r="F895">
            <v>0</v>
          </cell>
          <cell r="G895">
            <v>0</v>
          </cell>
          <cell r="H895">
            <v>0</v>
          </cell>
          <cell r="I895">
            <v>231966576</v>
          </cell>
          <cell r="J895">
            <v>78593340</v>
          </cell>
          <cell r="K895">
            <v>0</v>
          </cell>
          <cell r="L895">
            <v>0</v>
          </cell>
          <cell r="M895">
            <v>0</v>
          </cell>
          <cell r="N895">
            <v>0</v>
          </cell>
          <cell r="O895">
            <v>418965441</v>
          </cell>
          <cell r="P895" t="str">
            <v>510351030.1000.1120031</v>
          </cell>
          <cell r="R895">
            <v>418965441</v>
          </cell>
        </row>
        <row r="896">
          <cell r="A896" t="str">
            <v>510351030.1000.1122031</v>
          </cell>
          <cell r="B896" t="str">
            <v>HONORARIOS Y REMUNERACIÓN SERV-TÉCNICOS</v>
          </cell>
          <cell r="C896">
            <v>52000855</v>
          </cell>
          <cell r="D896">
            <v>0</v>
          </cell>
          <cell r="E896">
            <v>0</v>
          </cell>
          <cell r="F896">
            <v>-19048476</v>
          </cell>
          <cell r="G896">
            <v>0</v>
          </cell>
          <cell r="H896">
            <v>0</v>
          </cell>
          <cell r="I896">
            <v>0</v>
          </cell>
          <cell r="J896">
            <v>0</v>
          </cell>
          <cell r="K896">
            <v>0</v>
          </cell>
          <cell r="L896">
            <v>0</v>
          </cell>
          <cell r="M896">
            <v>0</v>
          </cell>
          <cell r="N896">
            <v>0</v>
          </cell>
          <cell r="O896">
            <v>32952379</v>
          </cell>
          <cell r="P896" t="str">
            <v>510351030.1000.1122031</v>
          </cell>
          <cell r="R896">
            <v>32952379</v>
          </cell>
        </row>
        <row r="897">
          <cell r="A897" t="str">
            <v>510351030.1000.1212003</v>
          </cell>
          <cell r="B897" t="str">
            <v>MATERIALES Y SUMINISTROS</v>
          </cell>
          <cell r="C897">
            <v>31154600</v>
          </cell>
          <cell r="D897">
            <v>0</v>
          </cell>
          <cell r="E897">
            <v>0</v>
          </cell>
          <cell r="F897">
            <v>0</v>
          </cell>
          <cell r="G897">
            <v>0</v>
          </cell>
          <cell r="H897">
            <v>0</v>
          </cell>
          <cell r="I897">
            <v>0</v>
          </cell>
          <cell r="J897">
            <v>0</v>
          </cell>
          <cell r="K897">
            <v>0</v>
          </cell>
          <cell r="L897">
            <v>0</v>
          </cell>
          <cell r="M897">
            <v>0</v>
          </cell>
          <cell r="N897">
            <v>0</v>
          </cell>
          <cell r="O897">
            <v>31154600</v>
          </cell>
          <cell r="P897" t="str">
            <v>510351030.1000.1212003</v>
          </cell>
          <cell r="R897">
            <v>31154600</v>
          </cell>
        </row>
        <row r="898">
          <cell r="A898" t="str">
            <v>510351030.1000.1220041</v>
          </cell>
          <cell r="B898" t="str">
            <v>COMUNICACIÓN Y TRANSPORTE</v>
          </cell>
          <cell r="C898">
            <v>1800000</v>
          </cell>
          <cell r="D898">
            <v>0</v>
          </cell>
          <cell r="E898">
            <v>0</v>
          </cell>
          <cell r="F898">
            <v>0</v>
          </cell>
          <cell r="G898">
            <v>0</v>
          </cell>
          <cell r="H898">
            <v>0</v>
          </cell>
          <cell r="I898">
            <v>0</v>
          </cell>
          <cell r="J898">
            <v>0</v>
          </cell>
          <cell r="K898">
            <v>0</v>
          </cell>
          <cell r="L898">
            <v>0</v>
          </cell>
          <cell r="M898">
            <v>0</v>
          </cell>
          <cell r="N898">
            <v>0</v>
          </cell>
          <cell r="O898">
            <v>1800000</v>
          </cell>
          <cell r="P898" t="str">
            <v>510351030.1000.1220041</v>
          </cell>
          <cell r="R898">
            <v>1800000</v>
          </cell>
        </row>
        <row r="899">
          <cell r="A899" t="str">
            <v>510351030.1000.2112021</v>
          </cell>
          <cell r="B899" t="str">
            <v>COMPRA DE BIENES PARA LA VENTA</v>
          </cell>
          <cell r="C899">
            <v>1035614773</v>
          </cell>
          <cell r="D899">
            <v>0</v>
          </cell>
          <cell r="E899">
            <v>0</v>
          </cell>
          <cell r="F899">
            <v>0</v>
          </cell>
          <cell r="G899">
            <v>0</v>
          </cell>
          <cell r="H899">
            <v>0</v>
          </cell>
          <cell r="I899">
            <v>0</v>
          </cell>
          <cell r="J899">
            <v>0</v>
          </cell>
          <cell r="K899">
            <v>0</v>
          </cell>
          <cell r="L899">
            <v>0</v>
          </cell>
          <cell r="M899">
            <v>0</v>
          </cell>
          <cell r="N899">
            <v>0</v>
          </cell>
          <cell r="O899">
            <v>1035614773</v>
          </cell>
          <cell r="P899" t="str">
            <v>510351030.1000.2112021</v>
          </cell>
          <cell r="R899">
            <v>1035614773</v>
          </cell>
        </row>
        <row r="900">
          <cell r="A900" t="str">
            <v>510351030.1000.41305103037</v>
          </cell>
          <cell r="B900" t="str">
            <v>DISMINUCION PERDIDAS NO TECNICAS ENERGIA CPROG/2014</v>
          </cell>
          <cell r="C900">
            <v>6320655010</v>
          </cell>
          <cell r="D900">
            <v>0</v>
          </cell>
          <cell r="E900">
            <v>0</v>
          </cell>
          <cell r="F900">
            <v>0</v>
          </cell>
          <cell r="G900">
            <v>0</v>
          </cell>
          <cell r="H900">
            <v>0</v>
          </cell>
          <cell r="I900">
            <v>0</v>
          </cell>
          <cell r="J900">
            <v>0</v>
          </cell>
          <cell r="K900">
            <v>0</v>
          </cell>
          <cell r="L900">
            <v>0</v>
          </cell>
          <cell r="M900">
            <v>0</v>
          </cell>
          <cell r="N900">
            <v>0</v>
          </cell>
          <cell r="O900">
            <v>6320655010</v>
          </cell>
          <cell r="P900" t="str">
            <v>510351030.1000.41305103037</v>
          </cell>
          <cell r="R900">
            <v>6320655010</v>
          </cell>
        </row>
        <row r="901">
          <cell r="A901" t="str">
            <v>510351030.1000.41325103037</v>
          </cell>
          <cell r="B901" t="str">
            <v>CPROG RECURSOS PROGRAMA REDUCCION DE PERDIDAS SOLICITADOS A LA CREG</v>
          </cell>
          <cell r="C901">
            <v>5532395511</v>
          </cell>
          <cell r="D901">
            <v>0</v>
          </cell>
          <cell r="E901">
            <v>0</v>
          </cell>
          <cell r="F901">
            <v>0</v>
          </cell>
          <cell r="G901">
            <v>0</v>
          </cell>
          <cell r="H901">
            <v>0</v>
          </cell>
          <cell r="I901">
            <v>0</v>
          </cell>
          <cell r="J901">
            <v>0</v>
          </cell>
          <cell r="K901">
            <v>0</v>
          </cell>
          <cell r="L901">
            <v>0</v>
          </cell>
          <cell r="M901">
            <v>0</v>
          </cell>
          <cell r="N901">
            <v>0</v>
          </cell>
          <cell r="O901">
            <v>5532395511</v>
          </cell>
          <cell r="P901" t="str">
            <v>510351030.1000.41325103037</v>
          </cell>
          <cell r="R901">
            <v>5532395511</v>
          </cell>
        </row>
        <row r="902">
          <cell r="A902" t="str">
            <v>510351200.1000.1120031</v>
          </cell>
          <cell r="B902" t="str">
            <v>HONORARIOS Y REMUNERACIÓN SERV-TÉCNICOS</v>
          </cell>
          <cell r="C902">
            <v>139715995</v>
          </cell>
          <cell r="D902">
            <v>0</v>
          </cell>
          <cell r="E902">
            <v>0</v>
          </cell>
          <cell r="F902">
            <v>58000000</v>
          </cell>
          <cell r="G902">
            <v>0</v>
          </cell>
          <cell r="H902">
            <v>0</v>
          </cell>
          <cell r="I902">
            <v>0</v>
          </cell>
          <cell r="J902">
            <v>22404814</v>
          </cell>
          <cell r="K902">
            <v>0</v>
          </cell>
          <cell r="L902">
            <v>0</v>
          </cell>
          <cell r="M902">
            <v>0</v>
          </cell>
          <cell r="N902">
            <v>0</v>
          </cell>
          <cell r="O902">
            <v>220120809</v>
          </cell>
          <cell r="P902" t="str">
            <v>510351200.1000.1120031</v>
          </cell>
          <cell r="R902">
            <v>220120809</v>
          </cell>
        </row>
        <row r="903">
          <cell r="A903" t="str">
            <v>510351200.1000.1122031</v>
          </cell>
          <cell r="B903" t="str">
            <v>HONORARIOS Y REMUNERACIÓN SERV-TÉCNICOS</v>
          </cell>
          <cell r="C903">
            <v>408763983</v>
          </cell>
          <cell r="D903">
            <v>0</v>
          </cell>
          <cell r="E903">
            <v>0</v>
          </cell>
          <cell r="F903">
            <v>0</v>
          </cell>
          <cell r="G903">
            <v>0</v>
          </cell>
          <cell r="H903">
            <v>0</v>
          </cell>
          <cell r="I903">
            <v>0</v>
          </cell>
          <cell r="J903">
            <v>0</v>
          </cell>
          <cell r="K903">
            <v>0</v>
          </cell>
          <cell r="L903">
            <v>0</v>
          </cell>
          <cell r="M903">
            <v>0</v>
          </cell>
          <cell r="N903">
            <v>0</v>
          </cell>
          <cell r="O903">
            <v>408763983</v>
          </cell>
          <cell r="P903" t="str">
            <v>510351200.1000.1122031</v>
          </cell>
          <cell r="R903">
            <v>408763983</v>
          </cell>
        </row>
        <row r="904">
          <cell r="A904" t="str">
            <v>510351210.1000.1210003</v>
          </cell>
          <cell r="B904" t="str">
            <v>MATERIALES Y SUMINISTROS</v>
          </cell>
          <cell r="C904">
            <v>0</v>
          </cell>
          <cell r="D904">
            <v>0</v>
          </cell>
          <cell r="E904">
            <v>0</v>
          </cell>
          <cell r="F904">
            <v>0</v>
          </cell>
          <cell r="G904">
            <v>0</v>
          </cell>
          <cell r="H904">
            <v>0</v>
          </cell>
          <cell r="I904">
            <v>170967296</v>
          </cell>
          <cell r="J904">
            <v>17882800</v>
          </cell>
          <cell r="K904">
            <v>0</v>
          </cell>
          <cell r="L904">
            <v>0</v>
          </cell>
          <cell r="M904">
            <v>0</v>
          </cell>
          <cell r="N904">
            <v>0</v>
          </cell>
          <cell r="O904">
            <v>188850096</v>
          </cell>
          <cell r="P904" t="str">
            <v>510351210.1000.1210003</v>
          </cell>
          <cell r="R904">
            <v>188850096</v>
          </cell>
        </row>
        <row r="905">
          <cell r="A905" t="str">
            <v>510351210.1000.1212003</v>
          </cell>
          <cell r="B905" t="str">
            <v>MATERIALES Y SUMINISTROS</v>
          </cell>
          <cell r="C905">
            <v>10982406</v>
          </cell>
          <cell r="D905">
            <v>-2143206</v>
          </cell>
          <cell r="E905">
            <v>0</v>
          </cell>
          <cell r="F905">
            <v>0</v>
          </cell>
          <cell r="G905">
            <v>0</v>
          </cell>
          <cell r="H905">
            <v>0</v>
          </cell>
          <cell r="I905">
            <v>0</v>
          </cell>
          <cell r="J905">
            <v>0</v>
          </cell>
          <cell r="K905">
            <v>0</v>
          </cell>
          <cell r="L905">
            <v>0</v>
          </cell>
          <cell r="M905">
            <v>0</v>
          </cell>
          <cell r="N905">
            <v>0</v>
          </cell>
          <cell r="O905">
            <v>8839200</v>
          </cell>
          <cell r="P905" t="str">
            <v>510351210.1000.1212003</v>
          </cell>
          <cell r="R905">
            <v>8839200</v>
          </cell>
        </row>
        <row r="906">
          <cell r="A906" t="str">
            <v>510351210.1000.1214003</v>
          </cell>
          <cell r="B906" t="str">
            <v>MATERIALES Y SUMINISTROS</v>
          </cell>
          <cell r="C906">
            <v>37724685</v>
          </cell>
          <cell r="D906">
            <v>0</v>
          </cell>
          <cell r="E906">
            <v>0</v>
          </cell>
          <cell r="F906">
            <v>0</v>
          </cell>
          <cell r="G906">
            <v>0</v>
          </cell>
          <cell r="H906">
            <v>0</v>
          </cell>
          <cell r="I906">
            <v>0</v>
          </cell>
          <cell r="J906">
            <v>0</v>
          </cell>
          <cell r="K906">
            <v>0</v>
          </cell>
          <cell r="L906">
            <v>0</v>
          </cell>
          <cell r="M906">
            <v>0</v>
          </cell>
          <cell r="N906">
            <v>0</v>
          </cell>
          <cell r="O906">
            <v>37724685</v>
          </cell>
          <cell r="P906" t="str">
            <v>510351210.1000.1214003</v>
          </cell>
          <cell r="R906">
            <v>37724685</v>
          </cell>
        </row>
        <row r="907">
          <cell r="A907" t="str">
            <v>510351210.1000.1214022</v>
          </cell>
          <cell r="B907" t="str">
            <v>COMPRA DE EQUIPO</v>
          </cell>
          <cell r="C907">
            <v>8700000</v>
          </cell>
          <cell r="D907">
            <v>0</v>
          </cell>
          <cell r="E907">
            <v>0</v>
          </cell>
          <cell r="F907">
            <v>0</v>
          </cell>
          <cell r="G907">
            <v>0</v>
          </cell>
          <cell r="H907">
            <v>0</v>
          </cell>
          <cell r="I907">
            <v>0</v>
          </cell>
          <cell r="J907">
            <v>0</v>
          </cell>
          <cell r="K907">
            <v>0</v>
          </cell>
          <cell r="L907">
            <v>0</v>
          </cell>
          <cell r="M907">
            <v>0</v>
          </cell>
          <cell r="N907">
            <v>0</v>
          </cell>
          <cell r="O907">
            <v>8700000</v>
          </cell>
          <cell r="P907" t="str">
            <v>510351210.1000.1214022</v>
          </cell>
          <cell r="R907">
            <v>8700000</v>
          </cell>
        </row>
        <row r="908">
          <cell r="A908" t="str">
            <v>510351210.1000.1220004</v>
          </cell>
          <cell r="B908" t="str">
            <v>SERVICIO DE MANTENIMIENTO GENERAL</v>
          </cell>
          <cell r="C908">
            <v>0</v>
          </cell>
          <cell r="D908">
            <v>0</v>
          </cell>
          <cell r="E908">
            <v>0</v>
          </cell>
          <cell r="F908">
            <v>0</v>
          </cell>
          <cell r="G908">
            <v>0</v>
          </cell>
          <cell r="H908">
            <v>0</v>
          </cell>
          <cell r="I908">
            <v>0</v>
          </cell>
          <cell r="J908">
            <v>1297916576</v>
          </cell>
          <cell r="K908">
            <v>0</v>
          </cell>
          <cell r="L908">
            <v>0</v>
          </cell>
          <cell r="M908">
            <v>0</v>
          </cell>
          <cell r="N908">
            <v>0</v>
          </cell>
          <cell r="O908">
            <v>1297916576</v>
          </cell>
          <cell r="P908" t="str">
            <v>510351210.1000.1220004</v>
          </cell>
          <cell r="R908">
            <v>1297916576</v>
          </cell>
        </row>
        <row r="909">
          <cell r="A909" t="str">
            <v>510351210.1000.1222004</v>
          </cell>
          <cell r="B909" t="str">
            <v>SERVICIO DE MANTENIMIENTO GENERAL</v>
          </cell>
          <cell r="C909">
            <v>335450000</v>
          </cell>
          <cell r="D909">
            <v>0</v>
          </cell>
          <cell r="E909">
            <v>0</v>
          </cell>
          <cell r="F909">
            <v>0</v>
          </cell>
          <cell r="G909">
            <v>0</v>
          </cell>
          <cell r="H909">
            <v>0</v>
          </cell>
          <cell r="I909">
            <v>0</v>
          </cell>
          <cell r="J909">
            <v>0</v>
          </cell>
          <cell r="K909">
            <v>0</v>
          </cell>
          <cell r="L909">
            <v>0</v>
          </cell>
          <cell r="M909">
            <v>0</v>
          </cell>
          <cell r="N909">
            <v>0</v>
          </cell>
          <cell r="O909">
            <v>335450000</v>
          </cell>
          <cell r="P909" t="str">
            <v>510351210.1000.1222004</v>
          </cell>
          <cell r="R909">
            <v>335450000</v>
          </cell>
        </row>
        <row r="910">
          <cell r="A910" t="str">
            <v>510351210.1000.41325103034</v>
          </cell>
          <cell r="B910" t="str">
            <v>REPOSICION DE TRANSF. AVERIADOS Y OBSOLETO FASE III</v>
          </cell>
          <cell r="C910">
            <v>124352000</v>
          </cell>
          <cell r="D910">
            <v>0</v>
          </cell>
          <cell r="E910">
            <v>0</v>
          </cell>
          <cell r="F910">
            <v>0</v>
          </cell>
          <cell r="G910">
            <v>0</v>
          </cell>
          <cell r="H910">
            <v>0</v>
          </cell>
          <cell r="I910">
            <v>0</v>
          </cell>
          <cell r="J910">
            <v>0</v>
          </cell>
          <cell r="K910">
            <v>0</v>
          </cell>
          <cell r="L910">
            <v>0</v>
          </cell>
          <cell r="M910">
            <v>0</v>
          </cell>
          <cell r="N910">
            <v>0</v>
          </cell>
          <cell r="O910">
            <v>124352000</v>
          </cell>
          <cell r="P910" t="str">
            <v>510351210.1000.41325103034</v>
          </cell>
          <cell r="R910">
            <v>124352000</v>
          </cell>
        </row>
        <row r="911">
          <cell r="A911" t="str">
            <v>510351210.1000.41345103034</v>
          </cell>
          <cell r="B911" t="str">
            <v>REPOSICION DE TRANSF. AVERIADOS Y OBSOLETO FASE III</v>
          </cell>
          <cell r="C911">
            <v>2125297400</v>
          </cell>
          <cell r="D911">
            <v>0</v>
          </cell>
          <cell r="E911">
            <v>0</v>
          </cell>
          <cell r="F911">
            <v>0</v>
          </cell>
          <cell r="G911">
            <v>0</v>
          </cell>
          <cell r="H911">
            <v>0</v>
          </cell>
          <cell r="I911">
            <v>0</v>
          </cell>
          <cell r="J911">
            <v>0</v>
          </cell>
          <cell r="K911">
            <v>0</v>
          </cell>
          <cell r="L911">
            <v>0</v>
          </cell>
          <cell r="M911">
            <v>0</v>
          </cell>
          <cell r="N911">
            <v>0</v>
          </cell>
          <cell r="O911">
            <v>2125297400</v>
          </cell>
          <cell r="P911" t="str">
            <v>510351210.1000.41345103034</v>
          </cell>
          <cell r="R911">
            <v>2125297400</v>
          </cell>
        </row>
        <row r="912">
          <cell r="A912" t="str">
            <v>510351220.1000.1120031</v>
          </cell>
          <cell r="B912" t="str">
            <v>HONORARIOS Y REMUNERACIÓN SERV-TÉCNICOS</v>
          </cell>
          <cell r="C912">
            <v>61161594</v>
          </cell>
          <cell r="D912">
            <v>0</v>
          </cell>
          <cell r="E912">
            <v>0</v>
          </cell>
          <cell r="F912">
            <v>0</v>
          </cell>
          <cell r="G912">
            <v>0</v>
          </cell>
          <cell r="H912">
            <v>0</v>
          </cell>
          <cell r="I912">
            <v>0</v>
          </cell>
          <cell r="J912">
            <v>120567995</v>
          </cell>
          <cell r="K912">
            <v>0</v>
          </cell>
          <cell r="L912">
            <v>0</v>
          </cell>
          <cell r="M912">
            <v>0</v>
          </cell>
          <cell r="N912">
            <v>0</v>
          </cell>
          <cell r="O912">
            <v>181729589</v>
          </cell>
          <cell r="P912" t="str">
            <v>510351220.1000.1120031</v>
          </cell>
          <cell r="R912">
            <v>181729589</v>
          </cell>
        </row>
        <row r="913">
          <cell r="A913" t="str">
            <v>510351220.1000.1122031</v>
          </cell>
          <cell r="B913" t="str">
            <v>HONORARIOS Y REMUNERACIÓN SERV-TÉCNICOS</v>
          </cell>
          <cell r="C913">
            <v>176669476</v>
          </cell>
          <cell r="D913">
            <v>0</v>
          </cell>
          <cell r="E913">
            <v>0</v>
          </cell>
          <cell r="F913">
            <v>0</v>
          </cell>
          <cell r="G913">
            <v>0</v>
          </cell>
          <cell r="H913">
            <v>-18926210</v>
          </cell>
          <cell r="I913">
            <v>0</v>
          </cell>
          <cell r="J913">
            <v>0</v>
          </cell>
          <cell r="K913">
            <v>0</v>
          </cell>
          <cell r="L913">
            <v>0</v>
          </cell>
          <cell r="M913">
            <v>0</v>
          </cell>
          <cell r="N913">
            <v>0</v>
          </cell>
          <cell r="O913">
            <v>157743266</v>
          </cell>
          <cell r="P913" t="str">
            <v>510351220.1000.1122031</v>
          </cell>
          <cell r="R913">
            <v>157743266</v>
          </cell>
        </row>
        <row r="914">
          <cell r="A914" t="str">
            <v>510351220.1000.1210003</v>
          </cell>
          <cell r="B914" t="str">
            <v>MATERIALES Y SUMINISTROS</v>
          </cell>
          <cell r="C914">
            <v>0</v>
          </cell>
          <cell r="D914">
            <v>0</v>
          </cell>
          <cell r="E914">
            <v>0</v>
          </cell>
          <cell r="F914">
            <v>0</v>
          </cell>
          <cell r="G914">
            <v>0</v>
          </cell>
          <cell r="H914">
            <v>0</v>
          </cell>
          <cell r="I914">
            <v>0</v>
          </cell>
          <cell r="J914">
            <v>8816000</v>
          </cell>
          <cell r="K914">
            <v>0</v>
          </cell>
          <cell r="L914">
            <v>0</v>
          </cell>
          <cell r="M914">
            <v>0</v>
          </cell>
          <cell r="N914">
            <v>0</v>
          </cell>
          <cell r="O914">
            <v>8816000</v>
          </cell>
          <cell r="P914" t="str">
            <v>510351220.1000.1210003</v>
          </cell>
          <cell r="R914">
            <v>8816000</v>
          </cell>
        </row>
        <row r="915">
          <cell r="A915" t="str">
            <v>510351220.1000.1212022</v>
          </cell>
          <cell r="B915" t="str">
            <v>COMPRA DE EQUIPO</v>
          </cell>
          <cell r="C915">
            <v>5955776</v>
          </cell>
          <cell r="D915">
            <v>-5955776</v>
          </cell>
          <cell r="E915">
            <v>0</v>
          </cell>
          <cell r="F915">
            <v>0</v>
          </cell>
          <cell r="G915">
            <v>0</v>
          </cell>
          <cell r="H915">
            <v>0</v>
          </cell>
          <cell r="I915">
            <v>0</v>
          </cell>
          <cell r="J915">
            <v>0</v>
          </cell>
          <cell r="K915">
            <v>0</v>
          </cell>
          <cell r="L915">
            <v>0</v>
          </cell>
          <cell r="M915">
            <v>0</v>
          </cell>
          <cell r="N915">
            <v>0</v>
          </cell>
          <cell r="O915">
            <v>0</v>
          </cell>
          <cell r="P915" t="str">
            <v>510351220.1000.1212022</v>
          </cell>
          <cell r="R915">
            <v>0</v>
          </cell>
        </row>
        <row r="916">
          <cell r="A916" t="str">
            <v>510351220.1000.1220004</v>
          </cell>
          <cell r="B916" t="str">
            <v>SERVICIO DE MANTENIMIENTO GENERAL</v>
          </cell>
          <cell r="C916">
            <v>7598928</v>
          </cell>
          <cell r="D916">
            <v>0</v>
          </cell>
          <cell r="E916">
            <v>0</v>
          </cell>
          <cell r="F916">
            <v>0</v>
          </cell>
          <cell r="G916">
            <v>0</v>
          </cell>
          <cell r="H916">
            <v>0</v>
          </cell>
          <cell r="I916">
            <v>0</v>
          </cell>
          <cell r="J916">
            <v>0</v>
          </cell>
          <cell r="K916">
            <v>0</v>
          </cell>
          <cell r="L916">
            <v>0</v>
          </cell>
          <cell r="M916">
            <v>0</v>
          </cell>
          <cell r="N916">
            <v>0</v>
          </cell>
          <cell r="O916">
            <v>7598928</v>
          </cell>
          <cell r="P916" t="str">
            <v>510351220.1000.1220004</v>
          </cell>
          <cell r="R916">
            <v>7598928</v>
          </cell>
        </row>
        <row r="917">
          <cell r="A917" t="str">
            <v>510351220.1000.1220097</v>
          </cell>
          <cell r="B917" t="str">
            <v>IMPRESOS PUBLICACIONES Y AFILIACIONES</v>
          </cell>
          <cell r="C917">
            <v>15145178</v>
          </cell>
          <cell r="D917">
            <v>0</v>
          </cell>
          <cell r="E917">
            <v>0</v>
          </cell>
          <cell r="F917">
            <v>0</v>
          </cell>
          <cell r="G917">
            <v>0</v>
          </cell>
          <cell r="H917">
            <v>0</v>
          </cell>
          <cell r="I917">
            <v>0</v>
          </cell>
          <cell r="J917">
            <v>0</v>
          </cell>
          <cell r="K917">
            <v>0</v>
          </cell>
          <cell r="L917">
            <v>0</v>
          </cell>
          <cell r="M917">
            <v>0</v>
          </cell>
          <cell r="N917">
            <v>0</v>
          </cell>
          <cell r="O917">
            <v>15145178</v>
          </cell>
          <cell r="P917" t="str">
            <v>510351220.1000.1220097</v>
          </cell>
          <cell r="R917">
            <v>15145178</v>
          </cell>
        </row>
        <row r="918">
          <cell r="A918" t="str">
            <v>510351220.1000.1222004</v>
          </cell>
          <cell r="B918" t="str">
            <v>SERVICIO DE MANTENIMIENTO GENERAL</v>
          </cell>
          <cell r="C918">
            <v>10550882</v>
          </cell>
          <cell r="D918">
            <v>0</v>
          </cell>
          <cell r="E918">
            <v>0</v>
          </cell>
          <cell r="F918">
            <v>0</v>
          </cell>
          <cell r="G918">
            <v>0</v>
          </cell>
          <cell r="H918">
            <v>0</v>
          </cell>
          <cell r="I918">
            <v>0</v>
          </cell>
          <cell r="J918">
            <v>0</v>
          </cell>
          <cell r="K918">
            <v>0</v>
          </cell>
          <cell r="L918">
            <v>0</v>
          </cell>
          <cell r="M918">
            <v>0</v>
          </cell>
          <cell r="N918">
            <v>0</v>
          </cell>
          <cell r="O918">
            <v>10550882</v>
          </cell>
          <cell r="P918" t="str">
            <v>510351220.1000.1222004</v>
          </cell>
          <cell r="R918">
            <v>10550882</v>
          </cell>
        </row>
        <row r="919">
          <cell r="A919" t="str">
            <v>510351220.1000.1226004</v>
          </cell>
          <cell r="B919" t="str">
            <v>SERVICIO DE MANTENIMIENTO GENERAL</v>
          </cell>
          <cell r="C919">
            <v>24962040</v>
          </cell>
          <cell r="D919">
            <v>0</v>
          </cell>
          <cell r="E919">
            <v>0</v>
          </cell>
          <cell r="F919">
            <v>0</v>
          </cell>
          <cell r="G919">
            <v>0</v>
          </cell>
          <cell r="H919">
            <v>0</v>
          </cell>
          <cell r="I919">
            <v>0</v>
          </cell>
          <cell r="J919">
            <v>0</v>
          </cell>
          <cell r="K919">
            <v>0</v>
          </cell>
          <cell r="L919">
            <v>0</v>
          </cell>
          <cell r="M919">
            <v>0</v>
          </cell>
          <cell r="N919">
            <v>0</v>
          </cell>
          <cell r="O919">
            <v>24962040</v>
          </cell>
          <cell r="P919" t="str">
            <v>510351220.1000.1226004</v>
          </cell>
          <cell r="R919">
            <v>24962040</v>
          </cell>
        </row>
        <row r="920">
          <cell r="A920" t="str">
            <v>510351220.1000.2130062</v>
          </cell>
          <cell r="B920" t="str">
            <v>USO DE REDES</v>
          </cell>
          <cell r="C920">
            <v>4070000000</v>
          </cell>
          <cell r="D920">
            <v>0</v>
          </cell>
          <cell r="E920">
            <v>0</v>
          </cell>
          <cell r="F920">
            <v>0</v>
          </cell>
          <cell r="G920">
            <v>0</v>
          </cell>
          <cell r="H920">
            <v>0</v>
          </cell>
          <cell r="I920">
            <v>4000000000</v>
          </cell>
          <cell r="J920">
            <v>0</v>
          </cell>
          <cell r="K920">
            <v>0</v>
          </cell>
          <cell r="L920">
            <v>0</v>
          </cell>
          <cell r="M920">
            <v>0</v>
          </cell>
          <cell r="N920">
            <v>0</v>
          </cell>
          <cell r="O920">
            <v>8070000000</v>
          </cell>
          <cell r="P920" t="str">
            <v>510351220.1000.2130062</v>
          </cell>
          <cell r="R920">
            <v>8070000000</v>
          </cell>
        </row>
        <row r="921">
          <cell r="A921" t="str">
            <v>510351220.1000.2132062</v>
          </cell>
          <cell r="B921" t="str">
            <v xml:space="preserve"> USO DE REDES</v>
          </cell>
          <cell r="C921">
            <v>727995372</v>
          </cell>
          <cell r="D921">
            <v>-95734626</v>
          </cell>
          <cell r="E921">
            <v>0</v>
          </cell>
          <cell r="F921">
            <v>0</v>
          </cell>
          <cell r="G921">
            <v>0</v>
          </cell>
          <cell r="H921">
            <v>0</v>
          </cell>
          <cell r="I921">
            <v>0</v>
          </cell>
          <cell r="J921">
            <v>0</v>
          </cell>
          <cell r="K921">
            <v>0</v>
          </cell>
          <cell r="L921">
            <v>0</v>
          </cell>
          <cell r="M921">
            <v>0</v>
          </cell>
          <cell r="N921">
            <v>0</v>
          </cell>
          <cell r="O921">
            <v>632260746</v>
          </cell>
          <cell r="P921" t="str">
            <v>510351220.1000.2132062</v>
          </cell>
          <cell r="R921">
            <v>632260746</v>
          </cell>
        </row>
        <row r="922">
          <cell r="A922" t="str">
            <v>510351220.1000.2134062</v>
          </cell>
          <cell r="B922" t="str">
            <v>USO DE REDES</v>
          </cell>
          <cell r="C922">
            <v>631267670</v>
          </cell>
          <cell r="D922">
            <v>0</v>
          </cell>
          <cell r="E922">
            <v>0</v>
          </cell>
          <cell r="F922">
            <v>0</v>
          </cell>
          <cell r="G922">
            <v>0</v>
          </cell>
          <cell r="H922">
            <v>0</v>
          </cell>
          <cell r="I922">
            <v>0</v>
          </cell>
          <cell r="J922">
            <v>0</v>
          </cell>
          <cell r="K922">
            <v>0</v>
          </cell>
          <cell r="L922">
            <v>0</v>
          </cell>
          <cell r="M922">
            <v>0</v>
          </cell>
          <cell r="N922">
            <v>0</v>
          </cell>
          <cell r="O922">
            <v>631267670</v>
          </cell>
          <cell r="P922" t="str">
            <v>510351220.1000.2134062</v>
          </cell>
          <cell r="R922">
            <v>631267670</v>
          </cell>
        </row>
        <row r="923">
          <cell r="A923" t="str">
            <v>510351220.1000.41205103008</v>
          </cell>
          <cell r="B923" t="str">
            <v>OPERACIÓN LINEA SAN LUIS  - SIDELPA Y SUBESTACION  SIDELPA  115 KV</v>
          </cell>
          <cell r="C923">
            <v>246741000</v>
          </cell>
          <cell r="D923">
            <v>0</v>
          </cell>
          <cell r="E923">
            <v>0</v>
          </cell>
          <cell r="F923">
            <v>0</v>
          </cell>
          <cell r="G923">
            <v>0</v>
          </cell>
          <cell r="H923">
            <v>0</v>
          </cell>
          <cell r="I923">
            <v>0</v>
          </cell>
          <cell r="J923">
            <v>0</v>
          </cell>
          <cell r="K923">
            <v>0</v>
          </cell>
          <cell r="L923">
            <v>0</v>
          </cell>
          <cell r="M923">
            <v>0</v>
          </cell>
          <cell r="N923">
            <v>0</v>
          </cell>
          <cell r="O923">
            <v>246741000</v>
          </cell>
          <cell r="P923" t="str">
            <v>510351220.1000.41205103008</v>
          </cell>
          <cell r="R923">
            <v>246741000</v>
          </cell>
        </row>
        <row r="924">
          <cell r="A924" t="str">
            <v>510351220.1000.41245103008</v>
          </cell>
          <cell r="B924" t="str">
            <v>OPERACIÓN LINEA SAN LUIS  - SIDELPA Y SUBESTACION  SIDELPA  115 KV</v>
          </cell>
          <cell r="C924">
            <v>33163947</v>
          </cell>
          <cell r="D924">
            <v>0</v>
          </cell>
          <cell r="E924">
            <v>0</v>
          </cell>
          <cell r="F924">
            <v>0</v>
          </cell>
          <cell r="G924">
            <v>0</v>
          </cell>
          <cell r="H924">
            <v>0</v>
          </cell>
          <cell r="I924">
            <v>0</v>
          </cell>
          <cell r="J924">
            <v>0</v>
          </cell>
          <cell r="K924">
            <v>0</v>
          </cell>
          <cell r="L924">
            <v>0</v>
          </cell>
          <cell r="M924">
            <v>0</v>
          </cell>
          <cell r="N924">
            <v>0</v>
          </cell>
          <cell r="O924">
            <v>33163947</v>
          </cell>
          <cell r="P924" t="str">
            <v>510351220.1000.41245103008</v>
          </cell>
          <cell r="R924">
            <v>33163947</v>
          </cell>
        </row>
        <row r="925">
          <cell r="A925" t="str">
            <v>510351230.1000.1120031</v>
          </cell>
          <cell r="B925" t="str">
            <v>HONORARIOS Y REMUNERACIÓN SERV-TÉCNICOS</v>
          </cell>
          <cell r="C925">
            <v>492402898</v>
          </cell>
          <cell r="D925">
            <v>0</v>
          </cell>
          <cell r="E925">
            <v>0</v>
          </cell>
          <cell r="F925">
            <v>0</v>
          </cell>
          <cell r="G925">
            <v>0</v>
          </cell>
          <cell r="H925">
            <v>0</v>
          </cell>
          <cell r="I925">
            <v>0</v>
          </cell>
          <cell r="J925">
            <v>0</v>
          </cell>
          <cell r="K925">
            <v>0</v>
          </cell>
          <cell r="L925">
            <v>0</v>
          </cell>
          <cell r="M925">
            <v>0</v>
          </cell>
          <cell r="N925">
            <v>0</v>
          </cell>
          <cell r="O925">
            <v>492402898</v>
          </cell>
          <cell r="P925" t="str">
            <v>510351230.1000.1120031</v>
          </cell>
          <cell r="R925">
            <v>492402898</v>
          </cell>
        </row>
        <row r="926">
          <cell r="A926" t="str">
            <v>510351230.1000.1122031</v>
          </cell>
          <cell r="B926" t="str">
            <v>HONORARIOS Y REMUNERACIÓN SERV-TÉCNICOS</v>
          </cell>
          <cell r="C926">
            <v>251731856</v>
          </cell>
          <cell r="D926">
            <v>0</v>
          </cell>
          <cell r="E926">
            <v>0</v>
          </cell>
          <cell r="F926">
            <v>0</v>
          </cell>
          <cell r="G926">
            <v>0</v>
          </cell>
          <cell r="H926">
            <v>-5129867</v>
          </cell>
          <cell r="I926">
            <v>0</v>
          </cell>
          <cell r="J926">
            <v>0</v>
          </cell>
          <cell r="K926">
            <v>0</v>
          </cell>
          <cell r="L926">
            <v>0</v>
          </cell>
          <cell r="M926">
            <v>0</v>
          </cell>
          <cell r="N926">
            <v>0</v>
          </cell>
          <cell r="O926">
            <v>246601989</v>
          </cell>
          <cell r="P926" t="str">
            <v>510351230.1000.1122031</v>
          </cell>
          <cell r="R926">
            <v>246601989</v>
          </cell>
        </row>
        <row r="927">
          <cell r="A927" t="str">
            <v>510351230.1000.1126031</v>
          </cell>
          <cell r="B927" t="str">
            <v>HONORARIOS Y REMUNERACIÓN SERV-TÉCNICOS</v>
          </cell>
          <cell r="C927">
            <v>897364</v>
          </cell>
          <cell r="D927">
            <v>0</v>
          </cell>
          <cell r="E927">
            <v>0</v>
          </cell>
          <cell r="F927">
            <v>0</v>
          </cell>
          <cell r="G927">
            <v>0</v>
          </cell>
          <cell r="H927">
            <v>0</v>
          </cell>
          <cell r="I927">
            <v>0</v>
          </cell>
          <cell r="J927">
            <v>0</v>
          </cell>
          <cell r="K927">
            <v>0</v>
          </cell>
          <cell r="L927">
            <v>0</v>
          </cell>
          <cell r="M927">
            <v>0</v>
          </cell>
          <cell r="N927">
            <v>0</v>
          </cell>
          <cell r="O927">
            <v>897364</v>
          </cell>
          <cell r="P927" t="str">
            <v>510351230.1000.1126031</v>
          </cell>
          <cell r="R927">
            <v>897364</v>
          </cell>
        </row>
        <row r="928">
          <cell r="A928" t="str">
            <v>510351230.1000.1220097</v>
          </cell>
          <cell r="B928" t="str">
            <v>IMPRESOS PUBLICACIONES Y AFILIACIONES</v>
          </cell>
          <cell r="C928">
            <v>1785333</v>
          </cell>
          <cell r="D928">
            <v>0</v>
          </cell>
          <cell r="E928">
            <v>0</v>
          </cell>
          <cell r="F928">
            <v>0</v>
          </cell>
          <cell r="G928">
            <v>0</v>
          </cell>
          <cell r="H928">
            <v>0</v>
          </cell>
          <cell r="I928">
            <v>0</v>
          </cell>
          <cell r="J928">
            <v>0</v>
          </cell>
          <cell r="K928">
            <v>0</v>
          </cell>
          <cell r="L928">
            <v>0</v>
          </cell>
          <cell r="M928">
            <v>0</v>
          </cell>
          <cell r="N928">
            <v>0</v>
          </cell>
          <cell r="O928">
            <v>1785333</v>
          </cell>
          <cell r="P928" t="str">
            <v>510351230.1000.1220097</v>
          </cell>
          <cell r="R928">
            <v>1785333</v>
          </cell>
        </row>
        <row r="929">
          <cell r="A929" t="str">
            <v>510351230.1000.41205103030</v>
          </cell>
          <cell r="B929" t="str">
            <v>EXPANSION DE LA INFRAESTRUCTURA SDL FASE III</v>
          </cell>
          <cell r="C929">
            <v>0</v>
          </cell>
          <cell r="D929">
            <v>0</v>
          </cell>
          <cell r="E929">
            <v>0</v>
          </cell>
          <cell r="F929">
            <v>0</v>
          </cell>
          <cell r="G929">
            <v>0</v>
          </cell>
          <cell r="H929">
            <v>151223656.84</v>
          </cell>
          <cell r="I929">
            <v>4929240</v>
          </cell>
          <cell r="J929">
            <v>0</v>
          </cell>
          <cell r="K929">
            <v>0</v>
          </cell>
          <cell r="L929">
            <v>0</v>
          </cell>
          <cell r="M929">
            <v>0</v>
          </cell>
          <cell r="N929">
            <v>0</v>
          </cell>
          <cell r="O929">
            <v>156152896.84</v>
          </cell>
          <cell r="P929" t="str">
            <v>510351230.1000.41205103030</v>
          </cell>
          <cell r="R929">
            <v>156152896.84</v>
          </cell>
        </row>
        <row r="930">
          <cell r="A930" t="str">
            <v>510351230.1000.41225103030</v>
          </cell>
          <cell r="B930" t="str">
            <v>EXPANSION DE LA INFRAESTRUCTURA SDL FASE III</v>
          </cell>
          <cell r="C930">
            <v>457119329</v>
          </cell>
          <cell r="D930">
            <v>0</v>
          </cell>
          <cell r="E930">
            <v>0</v>
          </cell>
          <cell r="F930">
            <v>0</v>
          </cell>
          <cell r="G930">
            <v>0</v>
          </cell>
          <cell r="H930">
            <v>0</v>
          </cell>
          <cell r="I930">
            <v>0</v>
          </cell>
          <cell r="J930">
            <v>0</v>
          </cell>
          <cell r="K930">
            <v>0</v>
          </cell>
          <cell r="L930">
            <v>0</v>
          </cell>
          <cell r="M930">
            <v>0</v>
          </cell>
          <cell r="N930">
            <v>0</v>
          </cell>
          <cell r="O930">
            <v>457119329</v>
          </cell>
          <cell r="P930" t="str">
            <v>510351230.1000.41225103030</v>
          </cell>
          <cell r="R930">
            <v>457119329</v>
          </cell>
        </row>
        <row r="931">
          <cell r="A931" t="str">
            <v>510351230.1000.41245103030</v>
          </cell>
          <cell r="B931" t="str">
            <v>EXPANSION DE LA INFRAESTRUCTURA SDL FASE III</v>
          </cell>
          <cell r="C931">
            <v>887801982</v>
          </cell>
          <cell r="D931">
            <v>0</v>
          </cell>
          <cell r="E931">
            <v>0</v>
          </cell>
          <cell r="F931">
            <v>0</v>
          </cell>
          <cell r="G931">
            <v>0</v>
          </cell>
          <cell r="H931">
            <v>0</v>
          </cell>
          <cell r="I931">
            <v>0</v>
          </cell>
          <cell r="J931">
            <v>0</v>
          </cell>
          <cell r="K931">
            <v>0</v>
          </cell>
          <cell r="L931">
            <v>0</v>
          </cell>
          <cell r="M931">
            <v>0</v>
          </cell>
          <cell r="N931">
            <v>0</v>
          </cell>
          <cell r="O931">
            <v>887801982</v>
          </cell>
          <cell r="P931" t="str">
            <v>510351230.1000.41245103030</v>
          </cell>
          <cell r="R931">
            <v>887801982</v>
          </cell>
        </row>
        <row r="932">
          <cell r="A932" t="str">
            <v>510351230.1000.41345103003</v>
          </cell>
          <cell r="B932" t="str">
            <v>RECUPERACION  PERDIDAS TECNICAS DE ENERGIA</v>
          </cell>
          <cell r="C932">
            <v>516414442</v>
          </cell>
          <cell r="D932">
            <v>0</v>
          </cell>
          <cell r="E932">
            <v>0</v>
          </cell>
          <cell r="F932">
            <v>0</v>
          </cell>
          <cell r="G932">
            <v>0</v>
          </cell>
          <cell r="H932">
            <v>0</v>
          </cell>
          <cell r="I932">
            <v>0</v>
          </cell>
          <cell r="J932">
            <v>0</v>
          </cell>
          <cell r="K932">
            <v>0</v>
          </cell>
          <cell r="L932">
            <v>0</v>
          </cell>
          <cell r="M932">
            <v>0</v>
          </cell>
          <cell r="N932">
            <v>0</v>
          </cell>
          <cell r="O932">
            <v>516414442</v>
          </cell>
          <cell r="P932" t="str">
            <v>510351230.1000.41345103003</v>
          </cell>
          <cell r="R932">
            <v>516414442</v>
          </cell>
        </row>
        <row r="933">
          <cell r="A933" t="str">
            <v>510351230.1000.41345103032</v>
          </cell>
          <cell r="B933" t="str">
            <v>INSTALACION EQUIPOS DE FLEXIBILIDAD FASE III</v>
          </cell>
          <cell r="C933">
            <v>1140999722</v>
          </cell>
          <cell r="D933">
            <v>0</v>
          </cell>
          <cell r="E933">
            <v>0</v>
          </cell>
          <cell r="F933">
            <v>0</v>
          </cell>
          <cell r="G933">
            <v>0</v>
          </cell>
          <cell r="H933">
            <v>0</v>
          </cell>
          <cell r="I933">
            <v>0</v>
          </cell>
          <cell r="J933">
            <v>0</v>
          </cell>
          <cell r="K933">
            <v>0</v>
          </cell>
          <cell r="L933">
            <v>0</v>
          </cell>
          <cell r="M933">
            <v>0</v>
          </cell>
          <cell r="N933">
            <v>0</v>
          </cell>
          <cell r="O933">
            <v>1140999722</v>
          </cell>
          <cell r="P933" t="str">
            <v>510351230.1000.41345103032</v>
          </cell>
          <cell r="R933">
            <v>1140999722</v>
          </cell>
        </row>
        <row r="934">
          <cell r="A934" t="str">
            <v>510351230.3000.41205103030</v>
          </cell>
          <cell r="B934" t="str">
            <v>EXPANSION DE LA INFRAESTRUCTURA SDL FASE III</v>
          </cell>
          <cell r="C934">
            <v>0</v>
          </cell>
          <cell r="D934">
            <v>0</v>
          </cell>
          <cell r="E934">
            <v>0</v>
          </cell>
          <cell r="F934">
            <v>0</v>
          </cell>
          <cell r="G934">
            <v>183700000</v>
          </cell>
          <cell r="H934">
            <v>239776343.16</v>
          </cell>
          <cell r="I934">
            <v>98200000</v>
          </cell>
          <cell r="J934">
            <v>0</v>
          </cell>
          <cell r="K934">
            <v>0</v>
          </cell>
          <cell r="L934">
            <v>0</v>
          </cell>
          <cell r="M934">
            <v>0</v>
          </cell>
          <cell r="N934">
            <v>0</v>
          </cell>
          <cell r="O934">
            <v>521676343.15999997</v>
          </cell>
          <cell r="P934" t="str">
            <v>510351230.3000.41205103030</v>
          </cell>
          <cell r="R934">
            <v>521676343.15999997</v>
          </cell>
        </row>
        <row r="935">
          <cell r="A935" t="str">
            <v>510351230.4019.41305103045</v>
          </cell>
          <cell r="B935" t="str">
            <v>PROGRAMA NORMALIZACION DE REDES DE ENERGIA PRONE</v>
          </cell>
          <cell r="C935">
            <v>12953547984</v>
          </cell>
          <cell r="D935">
            <v>0</v>
          </cell>
          <cell r="E935">
            <v>0</v>
          </cell>
          <cell r="F935">
            <v>0</v>
          </cell>
          <cell r="G935">
            <v>0</v>
          </cell>
          <cell r="H935">
            <v>0</v>
          </cell>
          <cell r="I935">
            <v>0</v>
          </cell>
          <cell r="J935">
            <v>1244544924</v>
          </cell>
          <cell r="K935">
            <v>0</v>
          </cell>
          <cell r="L935">
            <v>0</v>
          </cell>
          <cell r="M935">
            <v>0</v>
          </cell>
          <cell r="N935">
            <v>0</v>
          </cell>
          <cell r="O935">
            <v>14198092908</v>
          </cell>
          <cell r="P935" t="str">
            <v>510351230.4019.41305103045</v>
          </cell>
          <cell r="R935">
            <v>14198092908</v>
          </cell>
        </row>
        <row r="936">
          <cell r="A936" t="str">
            <v>510351230.4019.41325103045</v>
          </cell>
          <cell r="B936" t="str">
            <v>PROGRAMA NORMALIZACION DE REDES DE ENERGIA PRONE</v>
          </cell>
          <cell r="C936">
            <v>4003613563</v>
          </cell>
          <cell r="D936">
            <v>0</v>
          </cell>
          <cell r="E936">
            <v>0</v>
          </cell>
          <cell r="F936">
            <v>0</v>
          </cell>
          <cell r="G936">
            <v>0</v>
          </cell>
          <cell r="H936">
            <v>0</v>
          </cell>
          <cell r="I936">
            <v>0</v>
          </cell>
          <cell r="J936">
            <v>0</v>
          </cell>
          <cell r="K936">
            <v>0</v>
          </cell>
          <cell r="L936">
            <v>0</v>
          </cell>
          <cell r="M936">
            <v>0</v>
          </cell>
          <cell r="N936">
            <v>0</v>
          </cell>
          <cell r="O936">
            <v>4003613563</v>
          </cell>
          <cell r="P936" t="str">
            <v>510351230.4019.41325103045</v>
          </cell>
          <cell r="R936">
            <v>4003613563</v>
          </cell>
        </row>
        <row r="937">
          <cell r="A937" t="str">
            <v>510351240.1000.1120031</v>
          </cell>
          <cell r="B937" t="str">
            <v>HONORARIOS Y REMUNERACIÓN SERV-TÉCNICOS</v>
          </cell>
          <cell r="C937">
            <v>119342741</v>
          </cell>
          <cell r="D937">
            <v>0</v>
          </cell>
          <cell r="E937">
            <v>0</v>
          </cell>
          <cell r="F937">
            <v>-23868</v>
          </cell>
          <cell r="G937">
            <v>0</v>
          </cell>
          <cell r="H937">
            <v>0</v>
          </cell>
          <cell r="I937">
            <v>144328484</v>
          </cell>
          <cell r="J937">
            <v>11829440</v>
          </cell>
          <cell r="K937">
            <v>0</v>
          </cell>
          <cell r="L937">
            <v>0</v>
          </cell>
          <cell r="M937">
            <v>0</v>
          </cell>
          <cell r="N937">
            <v>0</v>
          </cell>
          <cell r="O937">
            <v>275476797</v>
          </cell>
          <cell r="P937" t="str">
            <v>510351240.1000.1120031</v>
          </cell>
          <cell r="R937">
            <v>275476797</v>
          </cell>
        </row>
        <row r="938">
          <cell r="A938" t="str">
            <v>510351240.1000.1122031</v>
          </cell>
          <cell r="B938" t="str">
            <v>HONORARIOS Y REMUNERACIÓN SERV-TÉCNICOS</v>
          </cell>
          <cell r="C938">
            <v>110416726</v>
          </cell>
          <cell r="D938">
            <v>0</v>
          </cell>
          <cell r="E938">
            <v>-33675880</v>
          </cell>
          <cell r="F938">
            <v>0</v>
          </cell>
          <cell r="G938">
            <v>0</v>
          </cell>
          <cell r="H938">
            <v>0</v>
          </cell>
          <cell r="I938">
            <v>0</v>
          </cell>
          <cell r="J938">
            <v>0</v>
          </cell>
          <cell r="K938">
            <v>0</v>
          </cell>
          <cell r="L938">
            <v>0</v>
          </cell>
          <cell r="M938">
            <v>0</v>
          </cell>
          <cell r="N938">
            <v>0</v>
          </cell>
          <cell r="O938">
            <v>76740846</v>
          </cell>
          <cell r="P938" t="str">
            <v>510351240.1000.1122031</v>
          </cell>
          <cell r="R938">
            <v>76740846</v>
          </cell>
        </row>
        <row r="939">
          <cell r="A939" t="str">
            <v>510351240.1000.1126031</v>
          </cell>
          <cell r="B939" t="str">
            <v>HONORARIOS Y REMUNERACIÓN SERV-TÉCNICOS</v>
          </cell>
          <cell r="C939">
            <v>15676165</v>
          </cell>
          <cell r="D939">
            <v>0</v>
          </cell>
          <cell r="E939">
            <v>0</v>
          </cell>
          <cell r="F939">
            <v>0</v>
          </cell>
          <cell r="G939">
            <v>0</v>
          </cell>
          <cell r="H939">
            <v>0</v>
          </cell>
          <cell r="I939">
            <v>0</v>
          </cell>
          <cell r="J939">
            <v>0</v>
          </cell>
          <cell r="K939">
            <v>0</v>
          </cell>
          <cell r="L939">
            <v>0</v>
          </cell>
          <cell r="M939">
            <v>0</v>
          </cell>
          <cell r="N939">
            <v>0</v>
          </cell>
          <cell r="O939">
            <v>15676165</v>
          </cell>
          <cell r="P939" t="str">
            <v>510351240.1000.1126031</v>
          </cell>
          <cell r="R939">
            <v>15676165</v>
          </cell>
        </row>
        <row r="940">
          <cell r="A940" t="str">
            <v>510351240.1000.1210003</v>
          </cell>
          <cell r="B940" t="str">
            <v>MATERIALES Y SUMINISTROS</v>
          </cell>
          <cell r="C940">
            <v>0</v>
          </cell>
          <cell r="D940">
            <v>0</v>
          </cell>
          <cell r="E940">
            <v>0</v>
          </cell>
          <cell r="F940">
            <v>0</v>
          </cell>
          <cell r="G940">
            <v>0</v>
          </cell>
          <cell r="H940">
            <v>0</v>
          </cell>
          <cell r="I940">
            <v>0</v>
          </cell>
          <cell r="J940">
            <v>2676814</v>
          </cell>
          <cell r="K940">
            <v>0</v>
          </cell>
          <cell r="L940">
            <v>0</v>
          </cell>
          <cell r="M940">
            <v>0</v>
          </cell>
          <cell r="N940">
            <v>0</v>
          </cell>
          <cell r="O940">
            <v>2676814</v>
          </cell>
          <cell r="P940" t="str">
            <v>510351240.1000.1210003</v>
          </cell>
          <cell r="R940">
            <v>2676814</v>
          </cell>
        </row>
        <row r="941">
          <cell r="A941" t="str">
            <v>510351240.1000.1212003</v>
          </cell>
          <cell r="B941" t="str">
            <v>MATERIALES Y SUMINISTROS</v>
          </cell>
          <cell r="C941">
            <v>11751016</v>
          </cell>
          <cell r="D941">
            <v>0</v>
          </cell>
          <cell r="E941">
            <v>0</v>
          </cell>
          <cell r="F941">
            <v>0</v>
          </cell>
          <cell r="G941">
            <v>0</v>
          </cell>
          <cell r="H941">
            <v>0</v>
          </cell>
          <cell r="I941">
            <v>0</v>
          </cell>
          <cell r="J941">
            <v>0</v>
          </cell>
          <cell r="K941">
            <v>0</v>
          </cell>
          <cell r="L941">
            <v>0</v>
          </cell>
          <cell r="M941">
            <v>0</v>
          </cell>
          <cell r="N941">
            <v>0</v>
          </cell>
          <cell r="O941">
            <v>11751016</v>
          </cell>
          <cell r="P941" t="str">
            <v>510351240.1000.1212003</v>
          </cell>
          <cell r="R941">
            <v>11751016</v>
          </cell>
        </row>
        <row r="942">
          <cell r="A942" t="str">
            <v>510351240.1000.1220004</v>
          </cell>
          <cell r="B942" t="str">
            <v>SERVICIO DE MANTENIMIENTO GENERAL</v>
          </cell>
          <cell r="C942">
            <v>33987745</v>
          </cell>
          <cell r="D942">
            <v>0</v>
          </cell>
          <cell r="E942">
            <v>0</v>
          </cell>
          <cell r="F942">
            <v>0</v>
          </cell>
          <cell r="G942">
            <v>0</v>
          </cell>
          <cell r="H942">
            <v>0</v>
          </cell>
          <cell r="I942">
            <v>33195000</v>
          </cell>
          <cell r="J942">
            <v>38020063</v>
          </cell>
          <cell r="K942">
            <v>0</v>
          </cell>
          <cell r="L942">
            <v>0</v>
          </cell>
          <cell r="M942">
            <v>0</v>
          </cell>
          <cell r="N942">
            <v>0</v>
          </cell>
          <cell r="O942">
            <v>105202808</v>
          </cell>
          <cell r="P942" t="str">
            <v>510351240.1000.1220004</v>
          </cell>
          <cell r="R942">
            <v>105202808</v>
          </cell>
        </row>
        <row r="943">
          <cell r="A943" t="str">
            <v>510351240.1000.1220097</v>
          </cell>
          <cell r="B943" t="str">
            <v>IMPRESOS PUBLICACIONES Y AFILIACIONES</v>
          </cell>
          <cell r="C943">
            <v>1114048</v>
          </cell>
          <cell r="D943">
            <v>0</v>
          </cell>
          <cell r="E943">
            <v>0</v>
          </cell>
          <cell r="F943">
            <v>0</v>
          </cell>
          <cell r="G943">
            <v>0</v>
          </cell>
          <cell r="H943">
            <v>0</v>
          </cell>
          <cell r="I943">
            <v>0</v>
          </cell>
          <cell r="J943">
            <v>1844400</v>
          </cell>
          <cell r="K943">
            <v>0</v>
          </cell>
          <cell r="L943">
            <v>0</v>
          </cell>
          <cell r="M943">
            <v>0</v>
          </cell>
          <cell r="N943">
            <v>0</v>
          </cell>
          <cell r="O943">
            <v>2958448</v>
          </cell>
          <cell r="P943" t="str">
            <v>510351240.1000.1220097</v>
          </cell>
          <cell r="R943">
            <v>2958448</v>
          </cell>
        </row>
        <row r="944">
          <cell r="A944" t="str">
            <v>510351240.1000.1224004</v>
          </cell>
          <cell r="B944" t="str">
            <v>SERVICIO DE MANTENIMIENTO GENERAL</v>
          </cell>
          <cell r="C944">
            <v>175000</v>
          </cell>
          <cell r="D944">
            <v>0</v>
          </cell>
          <cell r="E944">
            <v>0</v>
          </cell>
          <cell r="F944">
            <v>0</v>
          </cell>
          <cell r="G944">
            <v>0</v>
          </cell>
          <cell r="H944">
            <v>0</v>
          </cell>
          <cell r="I944">
            <v>0</v>
          </cell>
          <cell r="J944">
            <v>0</v>
          </cell>
          <cell r="K944">
            <v>0</v>
          </cell>
          <cell r="L944">
            <v>0</v>
          </cell>
          <cell r="M944">
            <v>0</v>
          </cell>
          <cell r="N944">
            <v>0</v>
          </cell>
          <cell r="O944">
            <v>175000</v>
          </cell>
          <cell r="P944" t="str">
            <v>510351240.1000.1224004</v>
          </cell>
          <cell r="R944">
            <v>175000</v>
          </cell>
        </row>
        <row r="945">
          <cell r="A945" t="str">
            <v>510451000.1000.2130012</v>
          </cell>
          <cell r="B945" t="str">
            <v>PUBLICIDAD Y PROPAGANDA</v>
          </cell>
          <cell r="C945">
            <v>0</v>
          </cell>
          <cell r="D945">
            <v>0</v>
          </cell>
          <cell r="E945">
            <v>0</v>
          </cell>
          <cell r="F945">
            <v>0</v>
          </cell>
          <cell r="G945">
            <v>0</v>
          </cell>
          <cell r="H945">
            <v>0</v>
          </cell>
          <cell r="I945">
            <v>27417828</v>
          </cell>
          <cell r="J945">
            <v>45853739</v>
          </cell>
          <cell r="K945">
            <v>0</v>
          </cell>
          <cell r="L945">
            <v>0</v>
          </cell>
          <cell r="M945">
            <v>0</v>
          </cell>
          <cell r="N945">
            <v>0</v>
          </cell>
          <cell r="O945">
            <v>73271567</v>
          </cell>
          <cell r="P945" t="str">
            <v>510451000.1000.2130012</v>
          </cell>
          <cell r="R945">
            <v>73271567</v>
          </cell>
        </row>
        <row r="946">
          <cell r="A946" t="str">
            <v>510451000.1000.41365104002</v>
          </cell>
          <cell r="B946" t="str">
            <v>RECUPERACIÓN PERDIDAS NO TECNICAS DE ENERGIA</v>
          </cell>
          <cell r="C946">
            <v>25132207.870000001</v>
          </cell>
          <cell r="D946">
            <v>0</v>
          </cell>
          <cell r="E946">
            <v>0</v>
          </cell>
          <cell r="F946">
            <v>0</v>
          </cell>
          <cell r="G946">
            <v>0</v>
          </cell>
          <cell r="H946">
            <v>0</v>
          </cell>
          <cell r="I946">
            <v>0</v>
          </cell>
          <cell r="J946">
            <v>-25132207.870000001</v>
          </cell>
          <cell r="K946">
            <v>0</v>
          </cell>
          <cell r="L946">
            <v>0</v>
          </cell>
          <cell r="M946">
            <v>0</v>
          </cell>
          <cell r="N946">
            <v>0</v>
          </cell>
          <cell r="O946">
            <v>0</v>
          </cell>
          <cell r="P946" t="str">
            <v>510451000.1000.41365104002</v>
          </cell>
          <cell r="R946">
            <v>0</v>
          </cell>
        </row>
        <row r="947">
          <cell r="A947" t="str">
            <v>510451005.1000.1230033</v>
          </cell>
          <cell r="B947" t="str">
            <v>IMPUESTO DE INDUSTRIA Y COMERCIO</v>
          </cell>
          <cell r="C947">
            <v>475179000</v>
          </cell>
          <cell r="D947">
            <v>614371332</v>
          </cell>
          <cell r="E947">
            <v>710159411</v>
          </cell>
          <cell r="F947">
            <v>2062946000</v>
          </cell>
          <cell r="G947">
            <v>642682000</v>
          </cell>
          <cell r="H947">
            <v>514139000</v>
          </cell>
          <cell r="I947">
            <v>629394121</v>
          </cell>
          <cell r="J947">
            <v>575399167</v>
          </cell>
          <cell r="K947">
            <v>0</v>
          </cell>
          <cell r="L947">
            <v>0</v>
          </cell>
          <cell r="M947">
            <v>0</v>
          </cell>
          <cell r="N947">
            <v>0</v>
          </cell>
          <cell r="O947">
            <v>6224270031</v>
          </cell>
          <cell r="P947" t="str">
            <v>510451005.1000.1230033</v>
          </cell>
          <cell r="R947">
            <v>6224270031</v>
          </cell>
        </row>
        <row r="948">
          <cell r="A948" t="str">
            <v>510451005.1000.1230058</v>
          </cell>
          <cell r="B948" t="str">
            <v>IMPUESTO A LA EQUIDAD CREE</v>
          </cell>
          <cell r="C948">
            <v>1048104000</v>
          </cell>
          <cell r="D948">
            <v>1114267000</v>
          </cell>
          <cell r="E948">
            <v>1571447000</v>
          </cell>
          <cell r="F948">
            <v>4894018000</v>
          </cell>
          <cell r="G948">
            <v>1116991000</v>
          </cell>
          <cell r="H948">
            <v>2123071000</v>
          </cell>
          <cell r="I948">
            <v>1163647000</v>
          </cell>
          <cell r="J948">
            <v>1173982000</v>
          </cell>
          <cell r="K948">
            <v>0</v>
          </cell>
          <cell r="L948">
            <v>0</v>
          </cell>
          <cell r="M948">
            <v>0</v>
          </cell>
          <cell r="N948">
            <v>0</v>
          </cell>
          <cell r="O948">
            <v>14205527000</v>
          </cell>
          <cell r="P948" t="str">
            <v>510451005.1000.1230058</v>
          </cell>
          <cell r="R948">
            <v>14205527000</v>
          </cell>
        </row>
        <row r="949">
          <cell r="A949" t="str">
            <v>510451005.1000.1310084</v>
          </cell>
          <cell r="B949" t="str">
            <v>OTRAS TRANSFERENCIAS</v>
          </cell>
          <cell r="C949">
            <v>0</v>
          </cell>
          <cell r="D949">
            <v>0</v>
          </cell>
          <cell r="E949">
            <v>0</v>
          </cell>
          <cell r="F949">
            <v>0</v>
          </cell>
          <cell r="G949">
            <v>0</v>
          </cell>
          <cell r="H949">
            <v>0</v>
          </cell>
          <cell r="I949">
            <v>19573731</v>
          </cell>
          <cell r="J949">
            <v>0</v>
          </cell>
          <cell r="K949">
            <v>0</v>
          </cell>
          <cell r="L949">
            <v>0</v>
          </cell>
          <cell r="M949">
            <v>0</v>
          </cell>
          <cell r="N949">
            <v>0</v>
          </cell>
          <cell r="O949">
            <v>19573731</v>
          </cell>
          <cell r="P949" t="str">
            <v>510451005.1000.1310084</v>
          </cell>
          <cell r="R949">
            <v>19573731</v>
          </cell>
        </row>
        <row r="950">
          <cell r="A950" t="str">
            <v>510451005.1000.1310099</v>
          </cell>
          <cell r="B950" t="str">
            <v>CUOTA DE AUDITAJE</v>
          </cell>
          <cell r="C950">
            <v>0</v>
          </cell>
          <cell r="D950">
            <v>0</v>
          </cell>
          <cell r="E950">
            <v>0</v>
          </cell>
          <cell r="F950">
            <v>3400150186</v>
          </cell>
          <cell r="G950">
            <v>0</v>
          </cell>
          <cell r="H950">
            <v>0</v>
          </cell>
          <cell r="I950">
            <v>0</v>
          </cell>
          <cell r="J950">
            <v>0</v>
          </cell>
          <cell r="K950">
            <v>0</v>
          </cell>
          <cell r="L950">
            <v>0</v>
          </cell>
          <cell r="M950">
            <v>0</v>
          </cell>
          <cell r="N950">
            <v>0</v>
          </cell>
          <cell r="O950">
            <v>3400150186</v>
          </cell>
          <cell r="P950" t="str">
            <v>510451005.1000.1310099</v>
          </cell>
          <cell r="R950">
            <v>3400150186</v>
          </cell>
        </row>
        <row r="951">
          <cell r="A951" t="str">
            <v>510451005.1000.3110042</v>
          </cell>
          <cell r="B951" t="str">
            <v>AMORTIZACION DEUDA INTERNA</v>
          </cell>
          <cell r="C951">
            <v>0</v>
          </cell>
          <cell r="D951">
            <v>0</v>
          </cell>
          <cell r="E951">
            <v>0</v>
          </cell>
          <cell r="F951">
            <v>981058898</v>
          </cell>
          <cell r="G951">
            <v>0</v>
          </cell>
          <cell r="H951">
            <v>0</v>
          </cell>
          <cell r="I951">
            <v>0</v>
          </cell>
          <cell r="J951">
            <v>0</v>
          </cell>
          <cell r="K951">
            <v>0</v>
          </cell>
          <cell r="L951">
            <v>0</v>
          </cell>
          <cell r="M951">
            <v>0</v>
          </cell>
          <cell r="N951">
            <v>0</v>
          </cell>
          <cell r="O951">
            <v>981058898</v>
          </cell>
          <cell r="P951" t="str">
            <v>510451005.1000.3110042</v>
          </cell>
          <cell r="R951">
            <v>981058898</v>
          </cell>
        </row>
        <row r="952">
          <cell r="A952" t="str">
            <v>510451005.1000.3110043</v>
          </cell>
          <cell r="B952" t="str">
            <v>INTERESES COMISIONES Y GASTOS</v>
          </cell>
          <cell r="C952">
            <v>0</v>
          </cell>
          <cell r="D952">
            <v>0</v>
          </cell>
          <cell r="E952">
            <v>0</v>
          </cell>
          <cell r="F952">
            <v>31512232</v>
          </cell>
          <cell r="G952">
            <v>0</v>
          </cell>
          <cell r="H952">
            <v>0</v>
          </cell>
          <cell r="I952">
            <v>0</v>
          </cell>
          <cell r="J952">
            <v>0</v>
          </cell>
          <cell r="K952">
            <v>0</v>
          </cell>
          <cell r="L952">
            <v>0</v>
          </cell>
          <cell r="M952">
            <v>0</v>
          </cell>
          <cell r="N952">
            <v>0</v>
          </cell>
          <cell r="O952">
            <v>31512232</v>
          </cell>
          <cell r="P952" t="str">
            <v>510451005.1000.3110043</v>
          </cell>
          <cell r="R952">
            <v>31512232</v>
          </cell>
        </row>
        <row r="953">
          <cell r="A953" t="str">
            <v>510451005.1000.3120042</v>
          </cell>
          <cell r="B953" t="str">
            <v>AMORTIZACION DEUDA INTERNA</v>
          </cell>
          <cell r="C953">
            <v>0</v>
          </cell>
          <cell r="D953">
            <v>0</v>
          </cell>
          <cell r="E953">
            <v>0</v>
          </cell>
          <cell r="F953">
            <v>19867320</v>
          </cell>
          <cell r="G953">
            <v>0</v>
          </cell>
          <cell r="H953">
            <v>0</v>
          </cell>
          <cell r="I953">
            <v>0</v>
          </cell>
          <cell r="J953">
            <v>0</v>
          </cell>
          <cell r="K953">
            <v>0</v>
          </cell>
          <cell r="L953">
            <v>0</v>
          </cell>
          <cell r="M953">
            <v>0</v>
          </cell>
          <cell r="N953">
            <v>0</v>
          </cell>
          <cell r="O953">
            <v>19867320</v>
          </cell>
          <cell r="P953" t="str">
            <v>510451005.1000.3120042</v>
          </cell>
          <cell r="R953">
            <v>19867320</v>
          </cell>
        </row>
        <row r="954">
          <cell r="A954" t="str">
            <v>510451005.1000.3120043</v>
          </cell>
          <cell r="B954" t="str">
            <v>INTERESES, COMISIONES Y GASTO</v>
          </cell>
          <cell r="C954">
            <v>0</v>
          </cell>
          <cell r="D954">
            <v>0</v>
          </cell>
          <cell r="E954">
            <v>0</v>
          </cell>
          <cell r="F954">
            <v>638151</v>
          </cell>
          <cell r="G954">
            <v>0</v>
          </cell>
          <cell r="H954">
            <v>0</v>
          </cell>
          <cell r="I954">
            <v>0</v>
          </cell>
          <cell r="J954">
            <v>0</v>
          </cell>
          <cell r="K954">
            <v>0</v>
          </cell>
          <cell r="L954">
            <v>0</v>
          </cell>
          <cell r="M954">
            <v>0</v>
          </cell>
          <cell r="N954">
            <v>0</v>
          </cell>
          <cell r="O954">
            <v>638151</v>
          </cell>
          <cell r="P954" t="str">
            <v>510451005.1000.3120043</v>
          </cell>
          <cell r="R954">
            <v>638151</v>
          </cell>
        </row>
        <row r="955">
          <cell r="A955" t="str">
            <v>510451005.1000.3140042</v>
          </cell>
          <cell r="B955" t="str">
            <v>AMORTIZACION DEUDA INTERNA</v>
          </cell>
          <cell r="C955">
            <v>0</v>
          </cell>
          <cell r="D955">
            <v>0</v>
          </cell>
          <cell r="E955">
            <v>0</v>
          </cell>
          <cell r="F955">
            <v>993471605</v>
          </cell>
          <cell r="G955">
            <v>0</v>
          </cell>
          <cell r="H955">
            <v>0</v>
          </cell>
          <cell r="I955">
            <v>0</v>
          </cell>
          <cell r="J955">
            <v>0</v>
          </cell>
          <cell r="K955">
            <v>0</v>
          </cell>
          <cell r="L955">
            <v>0</v>
          </cell>
          <cell r="M955">
            <v>0</v>
          </cell>
          <cell r="N955">
            <v>0</v>
          </cell>
          <cell r="O955">
            <v>993471605</v>
          </cell>
          <cell r="P955" t="str">
            <v>510451005.1000.3140042</v>
          </cell>
          <cell r="R955">
            <v>993471605</v>
          </cell>
        </row>
        <row r="956">
          <cell r="A956" t="str">
            <v>510451005.1000.3140043</v>
          </cell>
          <cell r="B956" t="str">
            <v>INTERESES, COMISIONES Y GASTOS</v>
          </cell>
          <cell r="C956">
            <v>0</v>
          </cell>
          <cell r="D956">
            <v>0</v>
          </cell>
          <cell r="E956">
            <v>0</v>
          </cell>
          <cell r="F956">
            <v>31910937</v>
          </cell>
          <cell r="G956">
            <v>0</v>
          </cell>
          <cell r="H956">
            <v>0</v>
          </cell>
          <cell r="I956">
            <v>0</v>
          </cell>
          <cell r="J956">
            <v>0</v>
          </cell>
          <cell r="K956">
            <v>0</v>
          </cell>
          <cell r="L956">
            <v>0</v>
          </cell>
          <cell r="M956">
            <v>0</v>
          </cell>
          <cell r="N956">
            <v>0</v>
          </cell>
          <cell r="O956">
            <v>31910937</v>
          </cell>
          <cell r="P956" t="str">
            <v>510451005.1000.3140043</v>
          </cell>
          <cell r="R956">
            <v>31910937</v>
          </cell>
        </row>
        <row r="957">
          <cell r="A957" t="str">
            <v>510451005.1000.3190050</v>
          </cell>
          <cell r="B957" t="str">
            <v>COMISION  FIDUCIA</v>
          </cell>
          <cell r="C957">
            <v>93052557</v>
          </cell>
          <cell r="D957">
            <v>0</v>
          </cell>
          <cell r="E957">
            <v>0</v>
          </cell>
          <cell r="F957">
            <v>0</v>
          </cell>
          <cell r="G957">
            <v>93052558</v>
          </cell>
          <cell r="H957">
            <v>0</v>
          </cell>
          <cell r="I957">
            <v>0</v>
          </cell>
          <cell r="J957">
            <v>0</v>
          </cell>
          <cell r="K957">
            <v>0</v>
          </cell>
          <cell r="L957">
            <v>0</v>
          </cell>
          <cell r="M957">
            <v>0</v>
          </cell>
          <cell r="N957">
            <v>0</v>
          </cell>
          <cell r="O957">
            <v>186105115</v>
          </cell>
          <cell r="P957" t="str">
            <v>510451005.1000.3190050</v>
          </cell>
          <cell r="R957">
            <v>186105115</v>
          </cell>
        </row>
        <row r="958">
          <cell r="A958" t="str">
            <v>510451005.6000.3150042</v>
          </cell>
          <cell r="B958" t="str">
            <v>AMORTIZACION DEUDA INTERNA</v>
          </cell>
          <cell r="C958">
            <v>0</v>
          </cell>
          <cell r="D958">
            <v>0</v>
          </cell>
          <cell r="E958">
            <v>0</v>
          </cell>
          <cell r="F958">
            <v>20400898</v>
          </cell>
          <cell r="G958">
            <v>0</v>
          </cell>
          <cell r="H958">
            <v>-707301</v>
          </cell>
          <cell r="I958">
            <v>0</v>
          </cell>
          <cell r="J958">
            <v>0</v>
          </cell>
          <cell r="K958">
            <v>0</v>
          </cell>
          <cell r="L958">
            <v>0</v>
          </cell>
          <cell r="M958">
            <v>0</v>
          </cell>
          <cell r="N958">
            <v>0</v>
          </cell>
          <cell r="O958">
            <v>19693597</v>
          </cell>
          <cell r="P958" t="str">
            <v>510451005.6000.3150042</v>
          </cell>
          <cell r="R958">
            <v>19693597</v>
          </cell>
        </row>
        <row r="959">
          <cell r="A959" t="str">
            <v>510451005.6000.3150043</v>
          </cell>
          <cell r="B959" t="str">
            <v>INTERESES, COMISIONES Y GASTOS</v>
          </cell>
          <cell r="C959">
            <v>0</v>
          </cell>
          <cell r="D959">
            <v>0</v>
          </cell>
          <cell r="E959">
            <v>0</v>
          </cell>
          <cell r="F959">
            <v>857035</v>
          </cell>
          <cell r="G959">
            <v>0</v>
          </cell>
          <cell r="H959">
            <v>-826258</v>
          </cell>
          <cell r="I959">
            <v>0</v>
          </cell>
          <cell r="J959">
            <v>0</v>
          </cell>
          <cell r="K959">
            <v>0</v>
          </cell>
          <cell r="L959">
            <v>0</v>
          </cell>
          <cell r="M959">
            <v>0</v>
          </cell>
          <cell r="N959">
            <v>0</v>
          </cell>
          <cell r="O959">
            <v>30777</v>
          </cell>
          <cell r="P959" t="str">
            <v>510451005.6000.3150043</v>
          </cell>
          <cell r="R959">
            <v>30777</v>
          </cell>
        </row>
        <row r="960">
          <cell r="A960" t="str">
            <v>510451020.1000.1220097</v>
          </cell>
          <cell r="B960" t="str">
            <v>IMPRESOS PUBLICACIONES Y AFILIACIONES</v>
          </cell>
          <cell r="C960">
            <v>0</v>
          </cell>
          <cell r="D960">
            <v>0</v>
          </cell>
          <cell r="E960">
            <v>0</v>
          </cell>
          <cell r="F960">
            <v>0</v>
          </cell>
          <cell r="G960">
            <v>0</v>
          </cell>
          <cell r="H960">
            <v>0</v>
          </cell>
          <cell r="I960">
            <v>6684288</v>
          </cell>
          <cell r="J960">
            <v>0</v>
          </cell>
          <cell r="K960">
            <v>0</v>
          </cell>
          <cell r="L960">
            <v>0</v>
          </cell>
          <cell r="M960">
            <v>0</v>
          </cell>
          <cell r="N960">
            <v>0</v>
          </cell>
          <cell r="O960">
            <v>6684288</v>
          </cell>
          <cell r="P960" t="str">
            <v>510451020.1000.1220097</v>
          </cell>
          <cell r="R960">
            <v>6684288</v>
          </cell>
        </row>
        <row r="961">
          <cell r="A961" t="str">
            <v>510451030.1000.1120031</v>
          </cell>
          <cell r="B961" t="str">
            <v>HONORARIOS Y REMUNERACIÓN SERV-TÉCNICOS</v>
          </cell>
          <cell r="C961">
            <v>4883414947</v>
          </cell>
          <cell r="D961">
            <v>0</v>
          </cell>
          <cell r="E961">
            <v>0</v>
          </cell>
          <cell r="F961">
            <v>0</v>
          </cell>
          <cell r="G961">
            <v>0</v>
          </cell>
          <cell r="H961">
            <v>0</v>
          </cell>
          <cell r="I961">
            <v>0</v>
          </cell>
          <cell r="J961">
            <v>59247640</v>
          </cell>
          <cell r="K961">
            <v>0</v>
          </cell>
          <cell r="L961">
            <v>0</v>
          </cell>
          <cell r="M961">
            <v>0</v>
          </cell>
          <cell r="N961">
            <v>0</v>
          </cell>
          <cell r="O961">
            <v>4942662587</v>
          </cell>
          <cell r="P961" t="str">
            <v>510451030.1000.1120031</v>
          </cell>
          <cell r="R961">
            <v>4942662587</v>
          </cell>
        </row>
        <row r="962">
          <cell r="A962" t="str">
            <v>510451030.1000.1122031</v>
          </cell>
          <cell r="B962" t="str">
            <v>HONORARIOS Y REMUNERACIÓN SERV-TÉCNICOS</v>
          </cell>
          <cell r="C962">
            <v>11001.28</v>
          </cell>
          <cell r="D962">
            <v>0</v>
          </cell>
          <cell r="E962">
            <v>0</v>
          </cell>
          <cell r="F962">
            <v>0</v>
          </cell>
          <cell r="G962">
            <v>0</v>
          </cell>
          <cell r="H962">
            <v>0</v>
          </cell>
          <cell r="I962">
            <v>0</v>
          </cell>
          <cell r="J962">
            <v>0</v>
          </cell>
          <cell r="K962">
            <v>0</v>
          </cell>
          <cell r="L962">
            <v>0</v>
          </cell>
          <cell r="M962">
            <v>0</v>
          </cell>
          <cell r="N962">
            <v>0</v>
          </cell>
          <cell r="O962">
            <v>11001.28</v>
          </cell>
          <cell r="P962" t="str">
            <v>510451030.1000.1122031</v>
          </cell>
          <cell r="R962">
            <v>11001.28</v>
          </cell>
        </row>
        <row r="963">
          <cell r="A963" t="str">
            <v>510451030.1000.1126031</v>
          </cell>
          <cell r="B963" t="str">
            <v>HONORARIOS Y REMUNERACIÓN SERV-TÉCNICOS</v>
          </cell>
          <cell r="C963">
            <v>121242545.28</v>
          </cell>
          <cell r="D963">
            <v>0</v>
          </cell>
          <cell r="E963">
            <v>0</v>
          </cell>
          <cell r="F963">
            <v>0</v>
          </cell>
          <cell r="G963">
            <v>0</v>
          </cell>
          <cell r="H963">
            <v>0</v>
          </cell>
          <cell r="I963">
            <v>0</v>
          </cell>
          <cell r="J963">
            <v>0</v>
          </cell>
          <cell r="K963">
            <v>0</v>
          </cell>
          <cell r="L963">
            <v>0</v>
          </cell>
          <cell r="M963">
            <v>0</v>
          </cell>
          <cell r="N963">
            <v>0</v>
          </cell>
          <cell r="O963">
            <v>121242545.28</v>
          </cell>
          <cell r="P963" t="str">
            <v>510451030.1000.1126031</v>
          </cell>
          <cell r="R963">
            <v>121242545.28</v>
          </cell>
        </row>
        <row r="964">
          <cell r="A964" t="str">
            <v>510451030.1000.41365104002</v>
          </cell>
          <cell r="B964" t="str">
            <v>RECUPERACIÓN PERDIDAS NO TECNICAS DE ENERGIA</v>
          </cell>
          <cell r="C964">
            <v>984451351.15999997</v>
          </cell>
          <cell r="D964">
            <v>0</v>
          </cell>
          <cell r="E964">
            <v>0</v>
          </cell>
          <cell r="F964">
            <v>0</v>
          </cell>
          <cell r="G964">
            <v>0</v>
          </cell>
          <cell r="H964">
            <v>0</v>
          </cell>
          <cell r="I964">
            <v>0</v>
          </cell>
          <cell r="J964">
            <v>0</v>
          </cell>
          <cell r="K964">
            <v>0</v>
          </cell>
          <cell r="L964">
            <v>0</v>
          </cell>
          <cell r="M964">
            <v>0</v>
          </cell>
          <cell r="N964">
            <v>0</v>
          </cell>
          <cell r="O964">
            <v>984451351.15999997</v>
          </cell>
          <cell r="P964" t="str">
            <v>510451030.1000.41365104002</v>
          </cell>
          <cell r="R964">
            <v>984451351.15999997</v>
          </cell>
        </row>
        <row r="965">
          <cell r="A965" t="str">
            <v>510451600.1000.1120031</v>
          </cell>
          <cell r="B965" t="str">
            <v>HONORARIOS Y REMUNERACIÓN SERV-TÉCNICOS</v>
          </cell>
          <cell r="C965">
            <v>101635874</v>
          </cell>
          <cell r="D965">
            <v>0</v>
          </cell>
          <cell r="E965">
            <v>0</v>
          </cell>
          <cell r="F965">
            <v>0</v>
          </cell>
          <cell r="G965">
            <v>0</v>
          </cell>
          <cell r="H965">
            <v>0</v>
          </cell>
          <cell r="I965">
            <v>0</v>
          </cell>
          <cell r="J965">
            <v>8725205</v>
          </cell>
          <cell r="K965">
            <v>0</v>
          </cell>
          <cell r="L965">
            <v>0</v>
          </cell>
          <cell r="M965">
            <v>0</v>
          </cell>
          <cell r="N965">
            <v>0</v>
          </cell>
          <cell r="O965">
            <v>110361079</v>
          </cell>
          <cell r="P965" t="str">
            <v>510451600.1000.1120031</v>
          </cell>
          <cell r="R965">
            <v>110361079</v>
          </cell>
        </row>
        <row r="966">
          <cell r="A966" t="str">
            <v>510451600.1000.1122031</v>
          </cell>
          <cell r="B966" t="str">
            <v>HONORARIOS Y REMUNERACIÓN SERV-TÉCNICOS</v>
          </cell>
          <cell r="C966">
            <v>269806371</v>
          </cell>
          <cell r="D966">
            <v>0</v>
          </cell>
          <cell r="E966">
            <v>0</v>
          </cell>
          <cell r="F966">
            <v>0</v>
          </cell>
          <cell r="G966">
            <v>0</v>
          </cell>
          <cell r="H966">
            <v>0</v>
          </cell>
          <cell r="I966">
            <v>0</v>
          </cell>
          <cell r="J966">
            <v>0</v>
          </cell>
          <cell r="K966">
            <v>0</v>
          </cell>
          <cell r="L966">
            <v>0</v>
          </cell>
          <cell r="M966">
            <v>0</v>
          </cell>
          <cell r="N966">
            <v>0</v>
          </cell>
          <cell r="O966">
            <v>269806371</v>
          </cell>
          <cell r="P966" t="str">
            <v>510451600.1000.1122031</v>
          </cell>
          <cell r="R966">
            <v>269806371</v>
          </cell>
        </row>
        <row r="967">
          <cell r="A967" t="str">
            <v>510451600.1000.1126031</v>
          </cell>
          <cell r="B967" t="str">
            <v>HONORARIOS Y REMUNERACIÓN SERV-TÉCNICOS</v>
          </cell>
          <cell r="C967">
            <v>7625200</v>
          </cell>
          <cell r="D967">
            <v>0</v>
          </cell>
          <cell r="E967">
            <v>0</v>
          </cell>
          <cell r="F967">
            <v>0</v>
          </cell>
          <cell r="G967">
            <v>0</v>
          </cell>
          <cell r="H967">
            <v>0</v>
          </cell>
          <cell r="I967">
            <v>0</v>
          </cell>
          <cell r="J967">
            <v>0</v>
          </cell>
          <cell r="K967">
            <v>0</v>
          </cell>
          <cell r="L967">
            <v>0</v>
          </cell>
          <cell r="M967">
            <v>0</v>
          </cell>
          <cell r="N967">
            <v>0</v>
          </cell>
          <cell r="O967">
            <v>7625200</v>
          </cell>
          <cell r="P967" t="str">
            <v>510451600.1000.1126031</v>
          </cell>
          <cell r="R967">
            <v>7625200</v>
          </cell>
        </row>
        <row r="968">
          <cell r="A968" t="str">
            <v>510451600.1000.1220097</v>
          </cell>
          <cell r="B968" t="str">
            <v>IMPRESOS PUBLICACIONES Y AFILIACIONES</v>
          </cell>
          <cell r="C968">
            <v>62000000</v>
          </cell>
          <cell r="D968">
            <v>0</v>
          </cell>
          <cell r="E968">
            <v>0</v>
          </cell>
          <cell r="F968">
            <v>0</v>
          </cell>
          <cell r="G968">
            <v>0</v>
          </cell>
          <cell r="H968">
            <v>0</v>
          </cell>
          <cell r="I968">
            <v>0</v>
          </cell>
          <cell r="J968">
            <v>0</v>
          </cell>
          <cell r="K968">
            <v>0</v>
          </cell>
          <cell r="L968">
            <v>0</v>
          </cell>
          <cell r="M968">
            <v>0</v>
          </cell>
          <cell r="N968">
            <v>0</v>
          </cell>
          <cell r="O968">
            <v>62000000</v>
          </cell>
          <cell r="P968" t="str">
            <v>510451600.1000.1220097</v>
          </cell>
          <cell r="R968">
            <v>62000000</v>
          </cell>
        </row>
        <row r="969">
          <cell r="A969" t="str">
            <v>510451610.1000.1220097</v>
          </cell>
          <cell r="B969" t="str">
            <v>IMPRESOS PUBLICACIONES Y AFILIACIONES</v>
          </cell>
          <cell r="C969">
            <v>0</v>
          </cell>
          <cell r="D969">
            <v>0</v>
          </cell>
          <cell r="E969">
            <v>0</v>
          </cell>
          <cell r="F969">
            <v>0</v>
          </cell>
          <cell r="G969">
            <v>0</v>
          </cell>
          <cell r="H969">
            <v>0</v>
          </cell>
          <cell r="I969">
            <v>1392000</v>
          </cell>
          <cell r="J969">
            <v>593920</v>
          </cell>
          <cell r="K969">
            <v>0</v>
          </cell>
          <cell r="L969">
            <v>0</v>
          </cell>
          <cell r="M969">
            <v>0</v>
          </cell>
          <cell r="N969">
            <v>0</v>
          </cell>
          <cell r="O969">
            <v>1985920</v>
          </cell>
          <cell r="P969" t="str">
            <v>510451610.1000.1220097</v>
          </cell>
          <cell r="R969">
            <v>1985920</v>
          </cell>
        </row>
        <row r="970">
          <cell r="A970" t="str">
            <v>510451610.1000.2120006</v>
          </cell>
          <cell r="B970" t="str">
            <v>COMPRA DE ENERGIA</v>
          </cell>
          <cell r="C970">
            <v>354591553595</v>
          </cell>
          <cell r="D970">
            <v>12372520957</v>
          </cell>
          <cell r="E970">
            <v>33254167740</v>
          </cell>
          <cell r="F970">
            <v>47285170223</v>
          </cell>
          <cell r="G970">
            <v>60000000000</v>
          </cell>
          <cell r="H970">
            <v>0</v>
          </cell>
          <cell r="I970">
            <v>29965807394.529999</v>
          </cell>
          <cell r="J970">
            <v>79826502546.880005</v>
          </cell>
          <cell r="K970">
            <v>0</v>
          </cell>
          <cell r="L970">
            <v>0</v>
          </cell>
          <cell r="M970">
            <v>0</v>
          </cell>
          <cell r="N970">
            <v>0</v>
          </cell>
          <cell r="O970">
            <v>617295722456.41003</v>
          </cell>
          <cell r="P970" t="str">
            <v>510451610.1000.2120006</v>
          </cell>
          <cell r="R970">
            <v>617295722456.41003</v>
          </cell>
        </row>
        <row r="971">
          <cell r="A971" t="str">
            <v>510451610.1000.2122006</v>
          </cell>
          <cell r="B971" t="str">
            <v>COMPRA DE ENERGIA</v>
          </cell>
          <cell r="C971">
            <v>7164006277</v>
          </cell>
          <cell r="D971">
            <v>0</v>
          </cell>
          <cell r="E971">
            <v>0</v>
          </cell>
          <cell r="F971">
            <v>0</v>
          </cell>
          <cell r="G971">
            <v>0</v>
          </cell>
          <cell r="H971">
            <v>-1830858174</v>
          </cell>
          <cell r="I971">
            <v>0</v>
          </cell>
          <cell r="J971">
            <v>0</v>
          </cell>
          <cell r="K971">
            <v>0</v>
          </cell>
          <cell r="L971">
            <v>0</v>
          </cell>
          <cell r="M971">
            <v>0</v>
          </cell>
          <cell r="N971">
            <v>0</v>
          </cell>
          <cell r="O971">
            <v>5333148103</v>
          </cell>
          <cell r="P971" t="str">
            <v>510451610.1000.2122006</v>
          </cell>
          <cell r="R971">
            <v>5333148103</v>
          </cell>
        </row>
        <row r="972">
          <cell r="A972" t="str">
            <v>510451610.1000.2124006</v>
          </cell>
          <cell r="B972" t="str">
            <v>COMPRA DE ENERGIA</v>
          </cell>
          <cell r="C972">
            <v>3744834153</v>
          </cell>
          <cell r="D972">
            <v>0</v>
          </cell>
          <cell r="E972">
            <v>0</v>
          </cell>
          <cell r="F972">
            <v>0</v>
          </cell>
          <cell r="G972">
            <v>0</v>
          </cell>
          <cell r="H972">
            <v>0</v>
          </cell>
          <cell r="I972">
            <v>0</v>
          </cell>
          <cell r="J972">
            <v>0</v>
          </cell>
          <cell r="K972">
            <v>0</v>
          </cell>
          <cell r="L972">
            <v>0</v>
          </cell>
          <cell r="M972">
            <v>0</v>
          </cell>
          <cell r="N972">
            <v>0</v>
          </cell>
          <cell r="O972">
            <v>3744834153</v>
          </cell>
          <cell r="P972" t="str">
            <v>510451610.1000.2124006</v>
          </cell>
          <cell r="R972">
            <v>3744834153</v>
          </cell>
        </row>
        <row r="973">
          <cell r="A973" t="str">
            <v>510451610.1000.2130062</v>
          </cell>
          <cell r="B973" t="str">
            <v>USO DE REDES</v>
          </cell>
          <cell r="C973">
            <v>33432156543</v>
          </cell>
          <cell r="D973">
            <v>0</v>
          </cell>
          <cell r="E973">
            <v>0</v>
          </cell>
          <cell r="F973">
            <v>43515023180</v>
          </cell>
          <cell r="G973">
            <v>0</v>
          </cell>
          <cell r="H973">
            <v>0</v>
          </cell>
          <cell r="I973">
            <v>0</v>
          </cell>
          <cell r="J973">
            <v>0</v>
          </cell>
          <cell r="K973">
            <v>0</v>
          </cell>
          <cell r="L973">
            <v>0</v>
          </cell>
          <cell r="M973">
            <v>0</v>
          </cell>
          <cell r="N973">
            <v>0</v>
          </cell>
          <cell r="O973">
            <v>76947179723</v>
          </cell>
          <cell r="P973" t="str">
            <v>510451610.1000.2130062</v>
          </cell>
          <cell r="R973">
            <v>76947179723</v>
          </cell>
        </row>
        <row r="974">
          <cell r="A974" t="str">
            <v>510451620.1000.1120031</v>
          </cell>
          <cell r="B974" t="str">
            <v>HONORARIOS Y REMUNERACIÓN SERV-TÉCNICOS</v>
          </cell>
          <cell r="C974">
            <v>21331239</v>
          </cell>
          <cell r="D974">
            <v>0</v>
          </cell>
          <cell r="E974">
            <v>0</v>
          </cell>
          <cell r="F974">
            <v>0</v>
          </cell>
          <cell r="G974">
            <v>0</v>
          </cell>
          <cell r="H974">
            <v>0</v>
          </cell>
          <cell r="I974">
            <v>0</v>
          </cell>
          <cell r="J974">
            <v>0</v>
          </cell>
          <cell r="K974">
            <v>0</v>
          </cell>
          <cell r="L974">
            <v>0</v>
          </cell>
          <cell r="M974">
            <v>0</v>
          </cell>
          <cell r="N974">
            <v>0</v>
          </cell>
          <cell r="O974">
            <v>21331239</v>
          </cell>
          <cell r="P974" t="str">
            <v>510451620.1000.1120031</v>
          </cell>
          <cell r="R974">
            <v>21331239</v>
          </cell>
        </row>
        <row r="975">
          <cell r="A975" t="str">
            <v>510451620.1000.1122031</v>
          </cell>
          <cell r="B975" t="str">
            <v>HONORARIOS Y REMUNERACIÓN SERV-TÉCNICOS</v>
          </cell>
          <cell r="C975">
            <v>19147637</v>
          </cell>
          <cell r="D975">
            <v>-5928018</v>
          </cell>
          <cell r="E975">
            <v>0</v>
          </cell>
          <cell r="F975">
            <v>0</v>
          </cell>
          <cell r="G975">
            <v>0</v>
          </cell>
          <cell r="H975">
            <v>0</v>
          </cell>
          <cell r="I975">
            <v>0</v>
          </cell>
          <cell r="J975">
            <v>0</v>
          </cell>
          <cell r="K975">
            <v>0</v>
          </cell>
          <cell r="L975">
            <v>0</v>
          </cell>
          <cell r="M975">
            <v>0</v>
          </cell>
          <cell r="N975">
            <v>0</v>
          </cell>
          <cell r="O975">
            <v>13219619</v>
          </cell>
          <cell r="P975" t="str">
            <v>510451620.1000.1122031</v>
          </cell>
          <cell r="R975">
            <v>13219619</v>
          </cell>
        </row>
        <row r="976">
          <cell r="A976" t="str">
            <v>510451620.1000.1220097</v>
          </cell>
          <cell r="B976" t="str">
            <v>IMPRESOS PUBLICACIONES Y AFILIACIONES</v>
          </cell>
          <cell r="C976">
            <v>0</v>
          </cell>
          <cell r="D976">
            <v>0</v>
          </cell>
          <cell r="E976">
            <v>0</v>
          </cell>
          <cell r="F976">
            <v>0</v>
          </cell>
          <cell r="G976">
            <v>0</v>
          </cell>
          <cell r="H976">
            <v>0</v>
          </cell>
          <cell r="I976">
            <v>593920</v>
          </cell>
          <cell r="J976">
            <v>0</v>
          </cell>
          <cell r="K976">
            <v>0</v>
          </cell>
          <cell r="L976">
            <v>0</v>
          </cell>
          <cell r="M976">
            <v>0</v>
          </cell>
          <cell r="N976">
            <v>0</v>
          </cell>
          <cell r="O976">
            <v>593920</v>
          </cell>
          <cell r="P976" t="str">
            <v>510451620.1000.1220097</v>
          </cell>
          <cell r="R976">
            <v>593920</v>
          </cell>
        </row>
        <row r="977">
          <cell r="A977" t="str">
            <v>510451620.1000.2130062</v>
          </cell>
          <cell r="B977" t="str">
            <v>USO DE REDES</v>
          </cell>
          <cell r="C977">
            <v>39003158152</v>
          </cell>
          <cell r="D977">
            <v>130000000</v>
          </cell>
          <cell r="E977">
            <v>0</v>
          </cell>
          <cell r="F977">
            <v>0</v>
          </cell>
          <cell r="G977">
            <v>0</v>
          </cell>
          <cell r="H977">
            <v>224295940</v>
          </cell>
          <cell r="I977">
            <v>37818470000</v>
          </cell>
          <cell r="J977">
            <v>0</v>
          </cell>
          <cell r="K977">
            <v>0</v>
          </cell>
          <cell r="L977">
            <v>0</v>
          </cell>
          <cell r="M977">
            <v>0</v>
          </cell>
          <cell r="N977">
            <v>0</v>
          </cell>
          <cell r="O977">
            <v>77175924092</v>
          </cell>
          <cell r="P977" t="str">
            <v>510451620.1000.2130062</v>
          </cell>
          <cell r="R977">
            <v>77175924092</v>
          </cell>
        </row>
        <row r="978">
          <cell r="A978" t="str">
            <v>510451620.1000.2132062</v>
          </cell>
          <cell r="B978" t="str">
            <v xml:space="preserve"> USO DE REDES</v>
          </cell>
          <cell r="C978">
            <v>5875595742</v>
          </cell>
          <cell r="D978">
            <v>-892496567</v>
          </cell>
          <cell r="E978">
            <v>0</v>
          </cell>
          <cell r="F978">
            <v>0</v>
          </cell>
          <cell r="G978">
            <v>0</v>
          </cell>
          <cell r="H978">
            <v>-309741506</v>
          </cell>
          <cell r="I978">
            <v>0</v>
          </cell>
          <cell r="J978">
            <v>0</v>
          </cell>
          <cell r="K978">
            <v>0</v>
          </cell>
          <cell r="L978">
            <v>0</v>
          </cell>
          <cell r="M978">
            <v>0</v>
          </cell>
          <cell r="N978">
            <v>0</v>
          </cell>
          <cell r="O978">
            <v>4673357669</v>
          </cell>
          <cell r="P978" t="str">
            <v>510451620.1000.2132062</v>
          </cell>
          <cell r="R978">
            <v>4673357669</v>
          </cell>
        </row>
        <row r="979">
          <cell r="A979" t="str">
            <v>510451620.1000.2134062</v>
          </cell>
          <cell r="B979" t="str">
            <v>USO DE REDES</v>
          </cell>
          <cell r="C979">
            <v>437648630</v>
          </cell>
          <cell r="D979">
            <v>0</v>
          </cell>
          <cell r="E979">
            <v>0</v>
          </cell>
          <cell r="F979">
            <v>0</v>
          </cell>
          <cell r="G979">
            <v>0</v>
          </cell>
          <cell r="H979">
            <v>0</v>
          </cell>
          <cell r="I979">
            <v>0</v>
          </cell>
          <cell r="J979">
            <v>0</v>
          </cell>
          <cell r="K979">
            <v>0</v>
          </cell>
          <cell r="L979">
            <v>0</v>
          </cell>
          <cell r="M979">
            <v>0</v>
          </cell>
          <cell r="N979">
            <v>0</v>
          </cell>
          <cell r="O979">
            <v>437648630</v>
          </cell>
          <cell r="P979" t="str">
            <v>510451620.1000.2134062</v>
          </cell>
          <cell r="R979">
            <v>437648630</v>
          </cell>
        </row>
        <row r="980">
          <cell r="A980" t="str">
            <v>510551005.1000.1230033</v>
          </cell>
          <cell r="B980" t="str">
            <v>IMPUESTO DE INDUSTRIA Y COMERCIO</v>
          </cell>
          <cell r="C980">
            <v>0</v>
          </cell>
          <cell r="D980">
            <v>0</v>
          </cell>
          <cell r="E980">
            <v>0</v>
          </cell>
          <cell r="F980">
            <v>0</v>
          </cell>
          <cell r="G980">
            <v>0</v>
          </cell>
          <cell r="H980">
            <v>0</v>
          </cell>
          <cell r="I980">
            <v>43087899</v>
          </cell>
          <cell r="J980">
            <v>0</v>
          </cell>
          <cell r="K980">
            <v>0</v>
          </cell>
          <cell r="L980">
            <v>0</v>
          </cell>
          <cell r="M980">
            <v>0</v>
          </cell>
          <cell r="N980">
            <v>0</v>
          </cell>
          <cell r="O980">
            <v>43087899</v>
          </cell>
          <cell r="P980" t="str">
            <v>510551005.1000.1230033</v>
          </cell>
          <cell r="R980">
            <v>43087899</v>
          </cell>
        </row>
        <row r="981">
          <cell r="A981" t="str">
            <v>510551005.1000.1230058</v>
          </cell>
          <cell r="B981" t="str">
            <v>IMPUESTO A LA EQUIDAD CREE</v>
          </cell>
          <cell r="C981">
            <v>578000</v>
          </cell>
          <cell r="D981">
            <v>591000</v>
          </cell>
          <cell r="E981">
            <v>4617000</v>
          </cell>
          <cell r="F981">
            <v>2333000</v>
          </cell>
          <cell r="G981">
            <v>1593000</v>
          </cell>
          <cell r="H981">
            <v>108060000</v>
          </cell>
          <cell r="I981">
            <v>6477000</v>
          </cell>
          <cell r="J981">
            <v>11052000</v>
          </cell>
          <cell r="K981">
            <v>0</v>
          </cell>
          <cell r="L981">
            <v>0</v>
          </cell>
          <cell r="M981">
            <v>0</v>
          </cell>
          <cell r="N981">
            <v>0</v>
          </cell>
          <cell r="O981">
            <v>135301000</v>
          </cell>
          <cell r="P981" t="str">
            <v>510551005.1000.1230058</v>
          </cell>
          <cell r="R981">
            <v>135301000</v>
          </cell>
        </row>
        <row r="982">
          <cell r="A982" t="str">
            <v>510551005.1000.1310099</v>
          </cell>
          <cell r="B982" t="str">
            <v>CUOTA DE AUDITAJE</v>
          </cell>
          <cell r="C982">
            <v>0</v>
          </cell>
          <cell r="D982">
            <v>0</v>
          </cell>
          <cell r="E982">
            <v>0</v>
          </cell>
          <cell r="F982">
            <v>750844180</v>
          </cell>
          <cell r="G982">
            <v>0</v>
          </cell>
          <cell r="H982">
            <v>0</v>
          </cell>
          <cell r="I982">
            <v>0</v>
          </cell>
          <cell r="J982">
            <v>0</v>
          </cell>
          <cell r="K982">
            <v>0</v>
          </cell>
          <cell r="L982">
            <v>0</v>
          </cell>
          <cell r="M982">
            <v>0</v>
          </cell>
          <cell r="N982">
            <v>0</v>
          </cell>
          <cell r="O982">
            <v>750844180</v>
          </cell>
          <cell r="P982" t="str">
            <v>510551005.1000.1310099</v>
          </cell>
          <cell r="R982">
            <v>750844180</v>
          </cell>
        </row>
        <row r="983">
          <cell r="A983" t="str">
            <v>510551005.1000.3110042</v>
          </cell>
          <cell r="B983" t="str">
            <v>AMORTIZACION DEUDA INTERNA</v>
          </cell>
          <cell r="C983">
            <v>0</v>
          </cell>
          <cell r="D983">
            <v>0</v>
          </cell>
          <cell r="E983">
            <v>0</v>
          </cell>
          <cell r="F983">
            <v>436569708</v>
          </cell>
          <cell r="G983">
            <v>0</v>
          </cell>
          <cell r="H983">
            <v>0</v>
          </cell>
          <cell r="I983">
            <v>0</v>
          </cell>
          <cell r="J983">
            <v>0</v>
          </cell>
          <cell r="K983">
            <v>0</v>
          </cell>
          <cell r="L983">
            <v>0</v>
          </cell>
          <cell r="M983">
            <v>0</v>
          </cell>
          <cell r="N983">
            <v>0</v>
          </cell>
          <cell r="O983">
            <v>436569708</v>
          </cell>
          <cell r="P983" t="str">
            <v>510551005.1000.3110042</v>
          </cell>
          <cell r="R983">
            <v>436569708</v>
          </cell>
        </row>
        <row r="984">
          <cell r="A984" t="str">
            <v>510551005.1000.3110043</v>
          </cell>
          <cell r="B984" t="str">
            <v>INTERESES COMISIONES Y GASTOS</v>
          </cell>
          <cell r="C984">
            <v>0</v>
          </cell>
          <cell r="D984">
            <v>0</v>
          </cell>
          <cell r="E984">
            <v>0</v>
          </cell>
          <cell r="F984">
            <v>14022895</v>
          </cell>
          <cell r="G984">
            <v>0</v>
          </cell>
          <cell r="H984">
            <v>0</v>
          </cell>
          <cell r="I984">
            <v>0</v>
          </cell>
          <cell r="J984">
            <v>0</v>
          </cell>
          <cell r="K984">
            <v>0</v>
          </cell>
          <cell r="L984">
            <v>0</v>
          </cell>
          <cell r="M984">
            <v>0</v>
          </cell>
          <cell r="N984">
            <v>0</v>
          </cell>
          <cell r="O984">
            <v>14022895</v>
          </cell>
          <cell r="P984" t="str">
            <v>510551005.1000.3110043</v>
          </cell>
          <cell r="R984">
            <v>14022895</v>
          </cell>
        </row>
        <row r="985">
          <cell r="A985" t="str">
            <v>510551005.1000.3190050</v>
          </cell>
          <cell r="B985" t="str">
            <v>COMISION  FIDUCIA</v>
          </cell>
          <cell r="C985">
            <v>4521843</v>
          </cell>
          <cell r="D985">
            <v>0</v>
          </cell>
          <cell r="E985">
            <v>0</v>
          </cell>
          <cell r="F985">
            <v>0</v>
          </cell>
          <cell r="G985">
            <v>4521842</v>
          </cell>
          <cell r="H985">
            <v>0</v>
          </cell>
          <cell r="I985">
            <v>0</v>
          </cell>
          <cell r="J985">
            <v>0</v>
          </cell>
          <cell r="K985">
            <v>0</v>
          </cell>
          <cell r="L985">
            <v>0</v>
          </cell>
          <cell r="M985">
            <v>0</v>
          </cell>
          <cell r="N985">
            <v>0</v>
          </cell>
          <cell r="O985">
            <v>9043685</v>
          </cell>
          <cell r="P985" t="str">
            <v>510551005.1000.3190050</v>
          </cell>
          <cell r="R985">
            <v>9043685</v>
          </cell>
        </row>
        <row r="986">
          <cell r="A986" t="str">
            <v>510551610.1000.2120006</v>
          </cell>
          <cell r="B986" t="str">
            <v>COMPRA DE ENERGIA</v>
          </cell>
          <cell r="C986">
            <v>100366813042</v>
          </cell>
          <cell r="D986">
            <v>0</v>
          </cell>
          <cell r="E986">
            <v>0</v>
          </cell>
          <cell r="F986">
            <v>0</v>
          </cell>
          <cell r="G986">
            <v>0</v>
          </cell>
          <cell r="H986">
            <v>0</v>
          </cell>
          <cell r="I986">
            <v>0</v>
          </cell>
          <cell r="J986">
            <v>0</v>
          </cell>
          <cell r="K986">
            <v>0</v>
          </cell>
          <cell r="L986">
            <v>0</v>
          </cell>
          <cell r="M986">
            <v>0</v>
          </cell>
          <cell r="N986">
            <v>0</v>
          </cell>
          <cell r="O986">
            <v>100366813042</v>
          </cell>
          <cell r="P986" t="str">
            <v>510551610.1000.2120006</v>
          </cell>
          <cell r="R986">
            <v>100366813042</v>
          </cell>
        </row>
        <row r="987">
          <cell r="A987" t="str">
            <v>510551610.1000.2122006</v>
          </cell>
          <cell r="B987" t="str">
            <v>COMPRA DE ENERGIA</v>
          </cell>
          <cell r="C987">
            <v>4623161106</v>
          </cell>
          <cell r="D987">
            <v>0</v>
          </cell>
          <cell r="E987">
            <v>0</v>
          </cell>
          <cell r="F987">
            <v>0</v>
          </cell>
          <cell r="G987">
            <v>0</v>
          </cell>
          <cell r="H987">
            <v>-1632665519</v>
          </cell>
          <cell r="I987">
            <v>0</v>
          </cell>
          <cell r="J987">
            <v>0</v>
          </cell>
          <cell r="K987">
            <v>0</v>
          </cell>
          <cell r="L987">
            <v>0</v>
          </cell>
          <cell r="M987">
            <v>0</v>
          </cell>
          <cell r="N987">
            <v>0</v>
          </cell>
          <cell r="O987">
            <v>2990495587</v>
          </cell>
          <cell r="P987" t="str">
            <v>510551610.1000.2122006</v>
          </cell>
          <cell r="R987">
            <v>2990495587</v>
          </cell>
        </row>
        <row r="988">
          <cell r="A988" t="str">
            <v>510551610.1000.2124006</v>
          </cell>
          <cell r="B988" t="str">
            <v>COMPRA DE ENERGIA</v>
          </cell>
          <cell r="C988">
            <v>6622455</v>
          </cell>
          <cell r="D988">
            <v>0</v>
          </cell>
          <cell r="E988">
            <v>0</v>
          </cell>
          <cell r="F988">
            <v>0</v>
          </cell>
          <cell r="G988">
            <v>0</v>
          </cell>
          <cell r="H988">
            <v>0</v>
          </cell>
          <cell r="I988">
            <v>0</v>
          </cell>
          <cell r="J988">
            <v>0</v>
          </cell>
          <cell r="K988">
            <v>0</v>
          </cell>
          <cell r="L988">
            <v>0</v>
          </cell>
          <cell r="M988">
            <v>0</v>
          </cell>
          <cell r="N988">
            <v>0</v>
          </cell>
          <cell r="O988">
            <v>6622455</v>
          </cell>
          <cell r="P988" t="str">
            <v>510551610.1000.2124006</v>
          </cell>
          <cell r="R988">
            <v>6622455</v>
          </cell>
        </row>
        <row r="989">
          <cell r="A989">
            <v>0</v>
          </cell>
          <cell r="C989">
            <v>0</v>
          </cell>
          <cell r="D989">
            <v>0</v>
          </cell>
          <cell r="E989">
            <v>0</v>
          </cell>
          <cell r="F989">
            <v>0</v>
          </cell>
          <cell r="G989">
            <v>0</v>
          </cell>
          <cell r="H989">
            <v>0</v>
          </cell>
          <cell r="I989">
            <v>0</v>
          </cell>
          <cell r="J989">
            <v>0</v>
          </cell>
          <cell r="K989">
            <v>0</v>
          </cell>
          <cell r="L989">
            <v>0</v>
          </cell>
          <cell r="M989">
            <v>0</v>
          </cell>
          <cell r="N989">
            <v>0</v>
          </cell>
          <cell r="O989">
            <v>0</v>
          </cell>
          <cell r="P989" t="e">
            <v>#N/A</v>
          </cell>
          <cell r="R989">
            <v>0</v>
          </cell>
        </row>
        <row r="990">
          <cell r="A990">
            <v>0</v>
          </cell>
          <cell r="C990">
            <v>0</v>
          </cell>
          <cell r="D990">
            <v>0</v>
          </cell>
          <cell r="E990">
            <v>0</v>
          </cell>
          <cell r="F990">
            <v>0</v>
          </cell>
          <cell r="G990">
            <v>0</v>
          </cell>
          <cell r="H990">
            <v>0</v>
          </cell>
          <cell r="I990">
            <v>0</v>
          </cell>
          <cell r="J990">
            <v>0</v>
          </cell>
          <cell r="K990">
            <v>0</v>
          </cell>
          <cell r="L990">
            <v>0</v>
          </cell>
          <cell r="M990">
            <v>0</v>
          </cell>
          <cell r="N990">
            <v>0</v>
          </cell>
          <cell r="O990">
            <v>0</v>
          </cell>
          <cell r="P990" t="e">
            <v>#N/A</v>
          </cell>
          <cell r="R990">
            <v>0</v>
          </cell>
        </row>
        <row r="991">
          <cell r="A991">
            <v>0</v>
          </cell>
          <cell r="C991">
            <v>0</v>
          </cell>
          <cell r="D991">
            <v>0</v>
          </cell>
          <cell r="E991">
            <v>0</v>
          </cell>
          <cell r="F991">
            <v>0</v>
          </cell>
          <cell r="G991">
            <v>0</v>
          </cell>
          <cell r="H991">
            <v>0</v>
          </cell>
          <cell r="I991">
            <v>0</v>
          </cell>
          <cell r="J991">
            <v>0</v>
          </cell>
          <cell r="K991">
            <v>0</v>
          </cell>
          <cell r="L991">
            <v>0</v>
          </cell>
          <cell r="M991">
            <v>0</v>
          </cell>
          <cell r="N991">
            <v>0</v>
          </cell>
          <cell r="O991">
            <v>0</v>
          </cell>
          <cell r="P991" t="e">
            <v>#N/A</v>
          </cell>
          <cell r="R991">
            <v>0</v>
          </cell>
        </row>
        <row r="992">
          <cell r="A992">
            <v>0</v>
          </cell>
          <cell r="C992">
            <v>0</v>
          </cell>
          <cell r="D992">
            <v>0</v>
          </cell>
          <cell r="E992">
            <v>0</v>
          </cell>
          <cell r="F992">
            <v>0</v>
          </cell>
          <cell r="G992">
            <v>0</v>
          </cell>
          <cell r="H992">
            <v>0</v>
          </cell>
          <cell r="I992">
            <v>0</v>
          </cell>
          <cell r="J992">
            <v>0</v>
          </cell>
          <cell r="K992">
            <v>0</v>
          </cell>
          <cell r="L992">
            <v>0</v>
          </cell>
          <cell r="M992">
            <v>0</v>
          </cell>
          <cell r="N992">
            <v>0</v>
          </cell>
          <cell r="O992">
            <v>0</v>
          </cell>
          <cell r="P992" t="e">
            <v>#N/A</v>
          </cell>
          <cell r="R992">
            <v>0</v>
          </cell>
        </row>
        <row r="993">
          <cell r="A993">
            <v>0</v>
          </cell>
          <cell r="C993">
            <v>0</v>
          </cell>
          <cell r="D993">
            <v>0</v>
          </cell>
          <cell r="E993">
            <v>0</v>
          </cell>
          <cell r="F993">
            <v>0</v>
          </cell>
          <cell r="G993">
            <v>0</v>
          </cell>
          <cell r="H993">
            <v>0</v>
          </cell>
          <cell r="I993">
            <v>0</v>
          </cell>
          <cell r="J993">
            <v>0</v>
          </cell>
          <cell r="K993">
            <v>0</v>
          </cell>
          <cell r="L993">
            <v>0</v>
          </cell>
          <cell r="M993">
            <v>0</v>
          </cell>
          <cell r="N993">
            <v>0</v>
          </cell>
          <cell r="O993">
            <v>0</v>
          </cell>
          <cell r="P993" t="e">
            <v>#N/A</v>
          </cell>
          <cell r="R993">
            <v>0</v>
          </cell>
        </row>
        <row r="994">
          <cell r="A994">
            <v>0</v>
          </cell>
          <cell r="C994">
            <v>0</v>
          </cell>
          <cell r="D994">
            <v>0</v>
          </cell>
          <cell r="E994">
            <v>0</v>
          </cell>
          <cell r="F994">
            <v>0</v>
          </cell>
          <cell r="G994">
            <v>0</v>
          </cell>
          <cell r="H994">
            <v>0</v>
          </cell>
          <cell r="I994">
            <v>0</v>
          </cell>
          <cell r="J994">
            <v>0</v>
          </cell>
          <cell r="K994">
            <v>0</v>
          </cell>
          <cell r="L994">
            <v>0</v>
          </cell>
          <cell r="M994">
            <v>0</v>
          </cell>
          <cell r="N994">
            <v>0</v>
          </cell>
          <cell r="O994">
            <v>0</v>
          </cell>
          <cell r="P994" t="e">
            <v>#N/A</v>
          </cell>
          <cell r="R994">
            <v>0</v>
          </cell>
        </row>
        <row r="995">
          <cell r="A995">
            <v>0</v>
          </cell>
          <cell r="C995">
            <v>0</v>
          </cell>
          <cell r="D995">
            <v>0</v>
          </cell>
          <cell r="E995">
            <v>0</v>
          </cell>
          <cell r="F995">
            <v>0</v>
          </cell>
          <cell r="G995">
            <v>0</v>
          </cell>
          <cell r="H995">
            <v>0</v>
          </cell>
          <cell r="I995">
            <v>0</v>
          </cell>
          <cell r="J995">
            <v>0</v>
          </cell>
          <cell r="K995">
            <v>0</v>
          </cell>
          <cell r="L995">
            <v>0</v>
          </cell>
          <cell r="M995">
            <v>0</v>
          </cell>
          <cell r="N995">
            <v>0</v>
          </cell>
          <cell r="O995">
            <v>0</v>
          </cell>
          <cell r="P995" t="e">
            <v>#N/A</v>
          </cell>
          <cell r="R995">
            <v>0</v>
          </cell>
        </row>
        <row r="996">
          <cell r="A996">
            <v>0</v>
          </cell>
          <cell r="C996">
            <v>0</v>
          </cell>
          <cell r="D996">
            <v>0</v>
          </cell>
          <cell r="E996">
            <v>0</v>
          </cell>
          <cell r="F996">
            <v>0</v>
          </cell>
          <cell r="G996">
            <v>0</v>
          </cell>
          <cell r="H996">
            <v>0</v>
          </cell>
          <cell r="I996">
            <v>0</v>
          </cell>
          <cell r="J996">
            <v>0</v>
          </cell>
          <cell r="K996">
            <v>0</v>
          </cell>
          <cell r="L996">
            <v>0</v>
          </cell>
          <cell r="M996">
            <v>0</v>
          </cell>
          <cell r="N996">
            <v>0</v>
          </cell>
          <cell r="O996">
            <v>0</v>
          </cell>
          <cell r="P996" t="e">
            <v>#N/A</v>
          </cell>
          <cell r="R996">
            <v>0</v>
          </cell>
        </row>
        <row r="997">
          <cell r="A997">
            <v>0</v>
          </cell>
          <cell r="C997">
            <v>0</v>
          </cell>
          <cell r="D997">
            <v>0</v>
          </cell>
          <cell r="E997">
            <v>0</v>
          </cell>
          <cell r="F997">
            <v>0</v>
          </cell>
          <cell r="G997">
            <v>0</v>
          </cell>
          <cell r="H997">
            <v>0</v>
          </cell>
          <cell r="I997">
            <v>0</v>
          </cell>
          <cell r="J997">
            <v>0</v>
          </cell>
          <cell r="K997">
            <v>0</v>
          </cell>
          <cell r="L997">
            <v>0</v>
          </cell>
          <cell r="M997">
            <v>0</v>
          </cell>
          <cell r="N997">
            <v>0</v>
          </cell>
          <cell r="O997">
            <v>0</v>
          </cell>
          <cell r="P997" t="e">
            <v>#N/A</v>
          </cell>
          <cell r="R997">
            <v>0</v>
          </cell>
        </row>
        <row r="998">
          <cell r="A998">
            <v>0</v>
          </cell>
          <cell r="C998">
            <v>0</v>
          </cell>
          <cell r="D998">
            <v>0</v>
          </cell>
          <cell r="E998">
            <v>0</v>
          </cell>
          <cell r="F998">
            <v>0</v>
          </cell>
          <cell r="G998">
            <v>0</v>
          </cell>
          <cell r="H998">
            <v>0</v>
          </cell>
          <cell r="I998">
            <v>0</v>
          </cell>
          <cell r="J998">
            <v>0</v>
          </cell>
          <cell r="K998">
            <v>0</v>
          </cell>
          <cell r="L998">
            <v>0</v>
          </cell>
          <cell r="M998">
            <v>0</v>
          </cell>
          <cell r="N998">
            <v>0</v>
          </cell>
          <cell r="O998">
            <v>0</v>
          </cell>
          <cell r="P998" t="e">
            <v>#N/A</v>
          </cell>
          <cell r="R998">
            <v>0</v>
          </cell>
        </row>
        <row r="999">
          <cell r="A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t="e">
            <v>#N/A</v>
          </cell>
          <cell r="R999">
            <v>0</v>
          </cell>
        </row>
        <row r="1000">
          <cell r="A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t="e">
            <v>#N/A</v>
          </cell>
          <cell r="R1000">
            <v>0</v>
          </cell>
        </row>
        <row r="1001">
          <cell r="A1001">
            <v>0</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t="e">
            <v>#N/A</v>
          </cell>
          <cell r="R1001">
            <v>0</v>
          </cell>
        </row>
        <row r="1002">
          <cell r="A1002">
            <v>0</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t="e">
            <v>#N/A</v>
          </cell>
          <cell r="R1002">
            <v>0</v>
          </cell>
        </row>
        <row r="1003">
          <cell r="A1003">
            <v>0</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t="e">
            <v>#N/A</v>
          </cell>
          <cell r="R1003">
            <v>0</v>
          </cell>
        </row>
        <row r="1004">
          <cell r="A1004">
            <v>0</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t="e">
            <v>#N/A</v>
          </cell>
          <cell r="R1004">
            <v>0</v>
          </cell>
        </row>
        <row r="1005">
          <cell r="A1005">
            <v>0</v>
          </cell>
          <cell r="C1005">
            <v>0</v>
          </cell>
          <cell r="D1005">
            <v>0</v>
          </cell>
          <cell r="E1005">
            <v>0</v>
          </cell>
          <cell r="F1005">
            <v>0</v>
          </cell>
          <cell r="G1005">
            <v>0</v>
          </cell>
          <cell r="H1005">
            <v>0</v>
          </cell>
          <cell r="I1005">
            <v>0</v>
          </cell>
          <cell r="J1005">
            <v>0</v>
          </cell>
          <cell r="K1005">
            <v>0</v>
          </cell>
          <cell r="L1005">
            <v>0</v>
          </cell>
          <cell r="M1005">
            <v>0</v>
          </cell>
          <cell r="N1005">
            <v>0</v>
          </cell>
          <cell r="O1005">
            <v>0</v>
          </cell>
          <cell r="P1005" t="e">
            <v>#N/A</v>
          </cell>
          <cell r="R1005">
            <v>0</v>
          </cell>
        </row>
        <row r="1006">
          <cell r="A1006">
            <v>0</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t="e">
            <v>#N/A</v>
          </cell>
          <cell r="R1006">
            <v>0</v>
          </cell>
        </row>
        <row r="1007">
          <cell r="A1007">
            <v>0</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t="e">
            <v>#N/A</v>
          </cell>
          <cell r="R1007">
            <v>0</v>
          </cell>
        </row>
        <row r="1008">
          <cell r="A1008">
            <v>0</v>
          </cell>
          <cell r="C1008">
            <v>0</v>
          </cell>
          <cell r="D1008">
            <v>0</v>
          </cell>
          <cell r="E1008">
            <v>0</v>
          </cell>
          <cell r="F1008">
            <v>0</v>
          </cell>
          <cell r="G1008">
            <v>0</v>
          </cell>
          <cell r="H1008">
            <v>0</v>
          </cell>
          <cell r="I1008">
            <v>0</v>
          </cell>
          <cell r="J1008">
            <v>0</v>
          </cell>
          <cell r="K1008">
            <v>0</v>
          </cell>
          <cell r="L1008">
            <v>0</v>
          </cell>
          <cell r="M1008">
            <v>0</v>
          </cell>
          <cell r="N1008">
            <v>0</v>
          </cell>
          <cell r="O1008">
            <v>0</v>
          </cell>
          <cell r="P1008" t="e">
            <v>#N/A</v>
          </cell>
          <cell r="R1008">
            <v>0</v>
          </cell>
        </row>
        <row r="1009">
          <cell r="A1009">
            <v>0</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t="e">
            <v>#N/A</v>
          </cell>
          <cell r="R1009">
            <v>0</v>
          </cell>
        </row>
        <row r="1010">
          <cell r="A1010">
            <v>0</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t="e">
            <v>#N/A</v>
          </cell>
          <cell r="R1010">
            <v>0</v>
          </cell>
        </row>
        <row r="1011">
          <cell r="A1011">
            <v>0</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t="e">
            <v>#N/A</v>
          </cell>
          <cell r="R1011">
            <v>0</v>
          </cell>
        </row>
        <row r="1012">
          <cell r="A1012">
            <v>0</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t="e">
            <v>#N/A</v>
          </cell>
          <cell r="R1012">
            <v>0</v>
          </cell>
        </row>
        <row r="1013">
          <cell r="A1013">
            <v>0</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t="e">
            <v>#N/A</v>
          </cell>
          <cell r="R1013">
            <v>0</v>
          </cell>
        </row>
        <row r="1014">
          <cell r="A1014">
            <v>0</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t="e">
            <v>#N/A</v>
          </cell>
          <cell r="R1014">
            <v>0</v>
          </cell>
        </row>
        <row r="1015">
          <cell r="A1015">
            <v>0</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t="e">
            <v>#N/A</v>
          </cell>
          <cell r="R1015">
            <v>0</v>
          </cell>
        </row>
        <row r="1016">
          <cell r="A1016">
            <v>0</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t="e">
            <v>#N/A</v>
          </cell>
          <cell r="R1016">
            <v>0</v>
          </cell>
        </row>
        <row r="1017">
          <cell r="A1017">
            <v>0</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t="e">
            <v>#N/A</v>
          </cell>
          <cell r="R1017">
            <v>0</v>
          </cell>
        </row>
        <row r="1018">
          <cell r="A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t="e">
            <v>#N/A</v>
          </cell>
          <cell r="R1018">
            <v>0</v>
          </cell>
        </row>
        <row r="1019">
          <cell r="A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t="e">
            <v>#N/A</v>
          </cell>
          <cell r="R1019">
            <v>0</v>
          </cell>
        </row>
        <row r="1020">
          <cell r="A1020">
            <v>0</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t="e">
            <v>#N/A</v>
          </cell>
          <cell r="R1020">
            <v>0</v>
          </cell>
        </row>
        <row r="1021">
          <cell r="A1021">
            <v>0</v>
          </cell>
          <cell r="C1021">
            <v>0</v>
          </cell>
          <cell r="D1021">
            <v>0</v>
          </cell>
          <cell r="E1021">
            <v>0</v>
          </cell>
          <cell r="F1021">
            <v>0</v>
          </cell>
          <cell r="G1021">
            <v>0</v>
          </cell>
          <cell r="H1021">
            <v>0</v>
          </cell>
          <cell r="I1021">
            <v>0</v>
          </cell>
          <cell r="J1021">
            <v>0</v>
          </cell>
          <cell r="K1021">
            <v>0</v>
          </cell>
          <cell r="L1021">
            <v>0</v>
          </cell>
          <cell r="M1021">
            <v>0</v>
          </cell>
          <cell r="N1021">
            <v>0</v>
          </cell>
          <cell r="O1021">
            <v>0</v>
          </cell>
          <cell r="P1021" t="e">
            <v>#N/A</v>
          </cell>
          <cell r="R1021">
            <v>0</v>
          </cell>
        </row>
        <row r="1022">
          <cell r="A1022">
            <v>0</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t="e">
            <v>#N/A</v>
          </cell>
          <cell r="R1022">
            <v>0</v>
          </cell>
        </row>
        <row r="1023">
          <cell r="A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t="e">
            <v>#N/A</v>
          </cell>
          <cell r="R1023">
            <v>0</v>
          </cell>
        </row>
        <row r="1024">
          <cell r="A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t="e">
            <v>#N/A</v>
          </cell>
          <cell r="R1024">
            <v>0</v>
          </cell>
        </row>
        <row r="1025">
          <cell r="A1025">
            <v>0</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t="e">
            <v>#N/A</v>
          </cell>
          <cell r="R1025">
            <v>0</v>
          </cell>
        </row>
        <row r="1026">
          <cell r="A1026">
            <v>0</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R1026">
            <v>0</v>
          </cell>
        </row>
        <row r="1027">
          <cell r="A1027">
            <v>0</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R1027">
            <v>0</v>
          </cell>
        </row>
        <row r="1028">
          <cell r="A1028">
            <v>0</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R1028">
            <v>0</v>
          </cell>
        </row>
        <row r="1029">
          <cell r="A1029">
            <v>0</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R1029">
            <v>0</v>
          </cell>
        </row>
        <row r="1030">
          <cell r="A1030">
            <v>0</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R1030">
            <v>0</v>
          </cell>
        </row>
        <row r="1031">
          <cell r="A1031">
            <v>0</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R1031">
            <v>0</v>
          </cell>
        </row>
        <row r="1032">
          <cell r="A1032">
            <v>0</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R1032">
            <v>0</v>
          </cell>
        </row>
        <row r="1033">
          <cell r="A1033">
            <v>0</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R1033">
            <v>0</v>
          </cell>
        </row>
        <row r="1034">
          <cell r="A1034">
            <v>0</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R1034">
            <v>0</v>
          </cell>
        </row>
        <row r="1035">
          <cell r="A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R1035">
            <v>0</v>
          </cell>
        </row>
        <row r="1036">
          <cell r="A1036">
            <v>0</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R1036">
            <v>0</v>
          </cell>
        </row>
        <row r="1037">
          <cell r="A1037">
            <v>0</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R1037">
            <v>0</v>
          </cell>
        </row>
        <row r="1038">
          <cell r="A1038">
            <v>0</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R1038">
            <v>0</v>
          </cell>
        </row>
        <row r="1039">
          <cell r="A1039">
            <v>0</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R1039">
            <v>0</v>
          </cell>
        </row>
        <row r="1040">
          <cell r="A1040">
            <v>0</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R1040">
            <v>0</v>
          </cell>
        </row>
        <row r="1041">
          <cell r="A1041">
            <v>0</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R1041">
            <v>0</v>
          </cell>
        </row>
        <row r="1042">
          <cell r="A1042">
            <v>0</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R1042">
            <v>0</v>
          </cell>
        </row>
        <row r="1043">
          <cell r="A1043">
            <v>0</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R1043">
            <v>0</v>
          </cell>
        </row>
        <row r="1044">
          <cell r="A1044">
            <v>0</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R1044">
            <v>0</v>
          </cell>
        </row>
        <row r="1045">
          <cell r="A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R1045">
            <v>0</v>
          </cell>
        </row>
        <row r="1046">
          <cell r="A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R1046">
            <v>0</v>
          </cell>
        </row>
        <row r="1047">
          <cell r="A1047">
            <v>0</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R1047">
            <v>0</v>
          </cell>
        </row>
        <row r="1048">
          <cell r="A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R1048">
            <v>0</v>
          </cell>
        </row>
        <row r="1049">
          <cell r="A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R1049">
            <v>0</v>
          </cell>
        </row>
        <row r="1050">
          <cell r="A1050">
            <v>0</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R1050">
            <v>0</v>
          </cell>
        </row>
        <row r="1051">
          <cell r="A1051">
            <v>0</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R1051">
            <v>0</v>
          </cell>
        </row>
        <row r="1052">
          <cell r="A1052">
            <v>0</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R1052">
            <v>0</v>
          </cell>
        </row>
        <row r="1053">
          <cell r="A1053">
            <v>0</v>
          </cell>
          <cell r="C1053">
            <v>0</v>
          </cell>
          <cell r="D1053">
            <v>0</v>
          </cell>
          <cell r="E1053">
            <v>0</v>
          </cell>
          <cell r="F1053">
            <v>0</v>
          </cell>
          <cell r="G1053">
            <v>0</v>
          </cell>
          <cell r="H1053">
            <v>0</v>
          </cell>
          <cell r="I1053">
            <v>0</v>
          </cell>
          <cell r="J1053">
            <v>0</v>
          </cell>
          <cell r="K1053">
            <v>0</v>
          </cell>
          <cell r="L1053">
            <v>0</v>
          </cell>
          <cell r="M1053">
            <v>0</v>
          </cell>
          <cell r="N1053">
            <v>0</v>
          </cell>
          <cell r="O1053">
            <v>0</v>
          </cell>
          <cell r="R1053">
            <v>0</v>
          </cell>
        </row>
        <row r="1054">
          <cell r="A1054">
            <v>0</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R1054">
            <v>0</v>
          </cell>
        </row>
        <row r="1055">
          <cell r="A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R1055">
            <v>0</v>
          </cell>
        </row>
        <row r="1056">
          <cell r="A1056">
            <v>0</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R1056">
            <v>0</v>
          </cell>
        </row>
        <row r="1057">
          <cell r="A1057">
            <v>0</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R1057">
            <v>0</v>
          </cell>
        </row>
        <row r="1058">
          <cell r="A1058">
            <v>0</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R1058">
            <v>0</v>
          </cell>
        </row>
        <row r="1059">
          <cell r="A1059">
            <v>0</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R1059">
            <v>0</v>
          </cell>
        </row>
        <row r="1060">
          <cell r="A1060">
            <v>0</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R1060">
            <v>0</v>
          </cell>
        </row>
        <row r="1061">
          <cell r="A1061">
            <v>0</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R1061">
            <v>0</v>
          </cell>
        </row>
        <row r="1062">
          <cell r="A1062">
            <v>0</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R1062">
            <v>0</v>
          </cell>
        </row>
        <row r="1063">
          <cell r="A1063">
            <v>0</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R1063">
            <v>0</v>
          </cell>
        </row>
        <row r="1064">
          <cell r="A1064">
            <v>0</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R1064">
            <v>0</v>
          </cell>
        </row>
        <row r="1065">
          <cell r="A1065">
            <v>0</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R1065">
            <v>0</v>
          </cell>
        </row>
        <row r="1066">
          <cell r="A1066">
            <v>0</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R1066">
            <v>0</v>
          </cell>
        </row>
        <row r="1067">
          <cell r="A1067">
            <v>0</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R1067">
            <v>0</v>
          </cell>
        </row>
        <row r="1068">
          <cell r="A1068">
            <v>0</v>
          </cell>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R1068">
            <v>0</v>
          </cell>
        </row>
        <row r="1069">
          <cell r="A1069">
            <v>0</v>
          </cell>
          <cell r="C1069">
            <v>0</v>
          </cell>
          <cell r="D1069">
            <v>0</v>
          </cell>
          <cell r="E1069">
            <v>0</v>
          </cell>
          <cell r="F1069">
            <v>0</v>
          </cell>
          <cell r="G1069">
            <v>0</v>
          </cell>
          <cell r="H1069">
            <v>0</v>
          </cell>
          <cell r="I1069">
            <v>0</v>
          </cell>
          <cell r="J1069">
            <v>0</v>
          </cell>
          <cell r="K1069">
            <v>0</v>
          </cell>
          <cell r="L1069">
            <v>0</v>
          </cell>
          <cell r="M1069">
            <v>0</v>
          </cell>
          <cell r="N1069">
            <v>0</v>
          </cell>
          <cell r="O1069">
            <v>0</v>
          </cell>
          <cell r="R1069">
            <v>0</v>
          </cell>
        </row>
        <row r="1070">
          <cell r="A1070">
            <v>0</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R1070">
            <v>0</v>
          </cell>
        </row>
        <row r="1071">
          <cell r="A1071">
            <v>0</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R1071">
            <v>0</v>
          </cell>
        </row>
        <row r="1072">
          <cell r="A1072">
            <v>0</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R1072">
            <v>0</v>
          </cell>
        </row>
        <row r="1073">
          <cell r="A1073">
            <v>0</v>
          </cell>
          <cell r="C1073">
            <v>0</v>
          </cell>
          <cell r="D1073">
            <v>0</v>
          </cell>
          <cell r="E1073">
            <v>0</v>
          </cell>
          <cell r="F1073">
            <v>0</v>
          </cell>
          <cell r="G1073">
            <v>0</v>
          </cell>
          <cell r="H1073">
            <v>0</v>
          </cell>
          <cell r="I1073">
            <v>0</v>
          </cell>
          <cell r="J1073">
            <v>0</v>
          </cell>
          <cell r="K1073">
            <v>0</v>
          </cell>
          <cell r="L1073">
            <v>0</v>
          </cell>
          <cell r="M1073">
            <v>0</v>
          </cell>
          <cell r="N1073">
            <v>0</v>
          </cell>
          <cell r="O1073">
            <v>0</v>
          </cell>
          <cell r="R1073">
            <v>0</v>
          </cell>
        </row>
        <row r="1074">
          <cell r="A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R1074">
            <v>0</v>
          </cell>
        </row>
        <row r="1075">
          <cell r="A1075">
            <v>0</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R1075">
            <v>0</v>
          </cell>
        </row>
        <row r="1076">
          <cell r="A1076">
            <v>0</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R1076">
            <v>0</v>
          </cell>
        </row>
        <row r="1077">
          <cell r="A1077">
            <v>0</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R1077">
            <v>0</v>
          </cell>
        </row>
        <row r="1078">
          <cell r="A1078">
            <v>0</v>
          </cell>
          <cell r="C1078">
            <v>0</v>
          </cell>
          <cell r="D1078">
            <v>0</v>
          </cell>
          <cell r="E1078">
            <v>0</v>
          </cell>
          <cell r="F1078">
            <v>0</v>
          </cell>
          <cell r="G1078">
            <v>0</v>
          </cell>
          <cell r="H1078">
            <v>0</v>
          </cell>
          <cell r="I1078">
            <v>0</v>
          </cell>
          <cell r="J1078">
            <v>0</v>
          </cell>
          <cell r="K1078">
            <v>0</v>
          </cell>
          <cell r="L1078">
            <v>0</v>
          </cell>
          <cell r="M1078">
            <v>0</v>
          </cell>
          <cell r="N1078">
            <v>0</v>
          </cell>
          <cell r="O1078">
            <v>0</v>
          </cell>
          <cell r="R1078">
            <v>0</v>
          </cell>
        </row>
        <row r="1079">
          <cell r="A1079">
            <v>0</v>
          </cell>
          <cell r="C1079">
            <v>0</v>
          </cell>
          <cell r="D1079">
            <v>0</v>
          </cell>
          <cell r="E1079">
            <v>0</v>
          </cell>
          <cell r="F1079">
            <v>0</v>
          </cell>
          <cell r="G1079">
            <v>0</v>
          </cell>
          <cell r="H1079">
            <v>0</v>
          </cell>
          <cell r="I1079">
            <v>0</v>
          </cell>
          <cell r="J1079">
            <v>0</v>
          </cell>
          <cell r="K1079">
            <v>0</v>
          </cell>
          <cell r="L1079">
            <v>0</v>
          </cell>
          <cell r="M1079">
            <v>0</v>
          </cell>
          <cell r="N1079">
            <v>0</v>
          </cell>
          <cell r="O1079">
            <v>0</v>
          </cell>
          <cell r="R1079">
            <v>0</v>
          </cell>
        </row>
        <row r="1080">
          <cell r="A1080">
            <v>0</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R1080">
            <v>0</v>
          </cell>
        </row>
        <row r="1081">
          <cell r="A1081">
            <v>0</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R1081">
            <v>0</v>
          </cell>
        </row>
        <row r="1082">
          <cell r="A1082">
            <v>0</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R1082">
            <v>0</v>
          </cell>
        </row>
        <row r="1083">
          <cell r="A1083">
            <v>0</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R1083">
            <v>0</v>
          </cell>
        </row>
        <row r="1084">
          <cell r="A1084">
            <v>0</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R1084">
            <v>0</v>
          </cell>
        </row>
        <row r="1085">
          <cell r="A1085">
            <v>0</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R1085">
            <v>0</v>
          </cell>
        </row>
        <row r="1086">
          <cell r="A1086">
            <v>0</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R1086">
            <v>0</v>
          </cell>
        </row>
        <row r="1087">
          <cell r="A1087">
            <v>0</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R1087">
            <v>0</v>
          </cell>
        </row>
        <row r="1088">
          <cell r="A1088">
            <v>0</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R1088">
            <v>0</v>
          </cell>
        </row>
        <row r="1089">
          <cell r="A1089">
            <v>0</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R1089">
            <v>0</v>
          </cell>
        </row>
        <row r="1090">
          <cell r="A1090">
            <v>0</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R1090">
            <v>0</v>
          </cell>
        </row>
        <row r="1091">
          <cell r="A1091">
            <v>0</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R1091">
            <v>0</v>
          </cell>
        </row>
        <row r="1092">
          <cell r="A1092">
            <v>0</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R1092">
            <v>0</v>
          </cell>
        </row>
        <row r="1093">
          <cell r="A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R1093">
            <v>0</v>
          </cell>
        </row>
        <row r="1094">
          <cell r="A1094">
            <v>0</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R1094">
            <v>0</v>
          </cell>
        </row>
        <row r="1095">
          <cell r="A1095">
            <v>0</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R1095">
            <v>0</v>
          </cell>
        </row>
        <row r="1096">
          <cell r="A1096">
            <v>0</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R1096">
            <v>0</v>
          </cell>
        </row>
        <row r="1097">
          <cell r="A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R1097">
            <v>0</v>
          </cell>
        </row>
        <row r="1098">
          <cell r="A1098">
            <v>0</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R1098">
            <v>0</v>
          </cell>
        </row>
        <row r="1099">
          <cell r="A1099">
            <v>0</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R1099">
            <v>0</v>
          </cell>
        </row>
        <row r="1100">
          <cell r="A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R1100">
            <v>0</v>
          </cell>
        </row>
        <row r="1101">
          <cell r="A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R1101">
            <v>0</v>
          </cell>
        </row>
        <row r="1102">
          <cell r="A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R1102">
            <v>0</v>
          </cell>
        </row>
        <row r="1103">
          <cell r="A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R1103">
            <v>0</v>
          </cell>
        </row>
        <row r="1104">
          <cell r="A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R1104">
            <v>0</v>
          </cell>
        </row>
        <row r="1105">
          <cell r="A1105">
            <v>0</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R1105">
            <v>0</v>
          </cell>
        </row>
        <row r="1106">
          <cell r="A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R1106">
            <v>0</v>
          </cell>
        </row>
        <row r="1107">
          <cell r="A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R1107">
            <v>0</v>
          </cell>
        </row>
        <row r="1108">
          <cell r="A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R1108">
            <v>0</v>
          </cell>
        </row>
        <row r="1109">
          <cell r="A1109">
            <v>0</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R1109">
            <v>0</v>
          </cell>
        </row>
        <row r="1110">
          <cell r="A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R1110">
            <v>0</v>
          </cell>
        </row>
        <row r="1111">
          <cell r="A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R1111">
            <v>0</v>
          </cell>
        </row>
        <row r="1112">
          <cell r="A1112">
            <v>0</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R1112">
            <v>0</v>
          </cell>
        </row>
        <row r="1113">
          <cell r="A1113">
            <v>0</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R1113">
            <v>0</v>
          </cell>
        </row>
        <row r="1114">
          <cell r="A1114">
            <v>0</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R1114">
            <v>0</v>
          </cell>
        </row>
        <row r="1115">
          <cell r="A1115">
            <v>0</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R1115">
            <v>0</v>
          </cell>
        </row>
        <row r="1116">
          <cell r="A1116">
            <v>0</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R1116">
            <v>0</v>
          </cell>
        </row>
        <row r="1117">
          <cell r="A1117">
            <v>0</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R1117">
            <v>0</v>
          </cell>
        </row>
        <row r="1118">
          <cell r="A1118">
            <v>0</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R1118">
            <v>0</v>
          </cell>
        </row>
        <row r="1119">
          <cell r="A1119">
            <v>0</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R1119">
            <v>0</v>
          </cell>
        </row>
        <row r="1120">
          <cell r="A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R1120">
            <v>0</v>
          </cell>
        </row>
        <row r="1121">
          <cell r="A1121">
            <v>0</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R1121">
            <v>0</v>
          </cell>
        </row>
        <row r="1122">
          <cell r="A1122">
            <v>0</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R1122">
            <v>0</v>
          </cell>
        </row>
        <row r="1123">
          <cell r="A1123">
            <v>0</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R1123">
            <v>0</v>
          </cell>
        </row>
        <row r="1124">
          <cell r="A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R1124">
            <v>0</v>
          </cell>
        </row>
        <row r="1125">
          <cell r="A1125">
            <v>0</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R1125">
            <v>0</v>
          </cell>
        </row>
        <row r="1126">
          <cell r="A1126">
            <v>0</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R1126">
            <v>0</v>
          </cell>
        </row>
        <row r="1127">
          <cell r="A1127">
            <v>0</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R1127">
            <v>0</v>
          </cell>
        </row>
        <row r="1128">
          <cell r="A1128">
            <v>0</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R1128">
            <v>0</v>
          </cell>
        </row>
        <row r="1129">
          <cell r="A1129">
            <v>0</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R1129">
            <v>0</v>
          </cell>
        </row>
        <row r="1130">
          <cell r="A1130">
            <v>0</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R1130">
            <v>0</v>
          </cell>
        </row>
        <row r="1131">
          <cell r="A1131">
            <v>0</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R1131">
            <v>0</v>
          </cell>
        </row>
        <row r="1132">
          <cell r="A1132">
            <v>0</v>
          </cell>
          <cell r="C1132">
            <v>0</v>
          </cell>
          <cell r="D1132">
            <v>0</v>
          </cell>
          <cell r="E1132">
            <v>0</v>
          </cell>
          <cell r="F1132">
            <v>0</v>
          </cell>
          <cell r="G1132">
            <v>0</v>
          </cell>
          <cell r="H1132">
            <v>0</v>
          </cell>
          <cell r="I1132">
            <v>0</v>
          </cell>
          <cell r="J1132">
            <v>0</v>
          </cell>
          <cell r="K1132">
            <v>0</v>
          </cell>
          <cell r="L1132">
            <v>0</v>
          </cell>
          <cell r="M1132">
            <v>0</v>
          </cell>
          <cell r="N1132">
            <v>0</v>
          </cell>
          <cell r="O1132">
            <v>0</v>
          </cell>
          <cell r="R1132">
            <v>0</v>
          </cell>
        </row>
        <row r="1133">
          <cell r="A1133">
            <v>0</v>
          </cell>
          <cell r="C1133">
            <v>0</v>
          </cell>
          <cell r="D1133">
            <v>0</v>
          </cell>
          <cell r="E1133">
            <v>0</v>
          </cell>
          <cell r="F1133">
            <v>0</v>
          </cell>
          <cell r="G1133">
            <v>0</v>
          </cell>
          <cell r="H1133">
            <v>0</v>
          </cell>
          <cell r="I1133">
            <v>0</v>
          </cell>
          <cell r="J1133">
            <v>0</v>
          </cell>
          <cell r="K1133">
            <v>0</v>
          </cell>
          <cell r="L1133">
            <v>0</v>
          </cell>
          <cell r="M1133">
            <v>0</v>
          </cell>
          <cell r="N1133">
            <v>0</v>
          </cell>
          <cell r="O1133">
            <v>0</v>
          </cell>
          <cell r="R1133">
            <v>0</v>
          </cell>
        </row>
        <row r="1134">
          <cell r="A1134">
            <v>0</v>
          </cell>
          <cell r="C1134">
            <v>0</v>
          </cell>
          <cell r="D1134">
            <v>0</v>
          </cell>
          <cell r="E1134">
            <v>0</v>
          </cell>
          <cell r="F1134">
            <v>0</v>
          </cell>
          <cell r="G1134">
            <v>0</v>
          </cell>
          <cell r="H1134">
            <v>0</v>
          </cell>
          <cell r="I1134">
            <v>0</v>
          </cell>
          <cell r="J1134">
            <v>0</v>
          </cell>
          <cell r="K1134">
            <v>0</v>
          </cell>
          <cell r="L1134">
            <v>0</v>
          </cell>
          <cell r="M1134">
            <v>0</v>
          </cell>
          <cell r="N1134">
            <v>0</v>
          </cell>
          <cell r="O1134">
            <v>0</v>
          </cell>
          <cell r="R1134">
            <v>0</v>
          </cell>
        </row>
        <row r="1135">
          <cell r="A1135">
            <v>0</v>
          </cell>
          <cell r="C1135">
            <v>0</v>
          </cell>
          <cell r="D1135">
            <v>0</v>
          </cell>
          <cell r="E1135">
            <v>0</v>
          </cell>
          <cell r="F1135">
            <v>0</v>
          </cell>
          <cell r="G1135">
            <v>0</v>
          </cell>
          <cell r="H1135">
            <v>0</v>
          </cell>
          <cell r="I1135">
            <v>0</v>
          </cell>
          <cell r="J1135">
            <v>0</v>
          </cell>
          <cell r="K1135">
            <v>0</v>
          </cell>
          <cell r="L1135">
            <v>0</v>
          </cell>
          <cell r="M1135">
            <v>0</v>
          </cell>
          <cell r="N1135">
            <v>0</v>
          </cell>
          <cell r="O1135">
            <v>0</v>
          </cell>
          <cell r="R1135">
            <v>0</v>
          </cell>
        </row>
        <row r="1136">
          <cell r="A1136">
            <v>0</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R1136">
            <v>0</v>
          </cell>
        </row>
        <row r="1137">
          <cell r="A1137">
            <v>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R1137">
            <v>0</v>
          </cell>
        </row>
        <row r="1138">
          <cell r="A1138">
            <v>0</v>
          </cell>
          <cell r="C1138">
            <v>0</v>
          </cell>
          <cell r="D1138">
            <v>0</v>
          </cell>
          <cell r="E1138">
            <v>0</v>
          </cell>
          <cell r="F1138">
            <v>0</v>
          </cell>
          <cell r="G1138">
            <v>0</v>
          </cell>
          <cell r="H1138">
            <v>0</v>
          </cell>
          <cell r="I1138">
            <v>0</v>
          </cell>
          <cell r="J1138">
            <v>0</v>
          </cell>
          <cell r="K1138">
            <v>0</v>
          </cell>
          <cell r="L1138">
            <v>0</v>
          </cell>
          <cell r="M1138">
            <v>0</v>
          </cell>
          <cell r="N1138">
            <v>0</v>
          </cell>
          <cell r="O1138">
            <v>0</v>
          </cell>
          <cell r="R1138">
            <v>0</v>
          </cell>
        </row>
        <row r="1139">
          <cell r="A1139">
            <v>0</v>
          </cell>
          <cell r="C1139">
            <v>0</v>
          </cell>
          <cell r="D1139">
            <v>0</v>
          </cell>
          <cell r="E1139">
            <v>0</v>
          </cell>
          <cell r="F1139">
            <v>0</v>
          </cell>
          <cell r="G1139">
            <v>0</v>
          </cell>
          <cell r="H1139">
            <v>0</v>
          </cell>
          <cell r="I1139">
            <v>0</v>
          </cell>
          <cell r="J1139">
            <v>0</v>
          </cell>
          <cell r="K1139">
            <v>0</v>
          </cell>
          <cell r="L1139">
            <v>0</v>
          </cell>
          <cell r="M1139">
            <v>0</v>
          </cell>
          <cell r="N1139">
            <v>0</v>
          </cell>
          <cell r="O1139">
            <v>0</v>
          </cell>
          <cell r="R1139">
            <v>0</v>
          </cell>
        </row>
        <row r="1140">
          <cell r="A1140">
            <v>0</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R1140">
            <v>0</v>
          </cell>
        </row>
        <row r="1141">
          <cell r="A1141">
            <v>0</v>
          </cell>
          <cell r="C1141">
            <v>0</v>
          </cell>
          <cell r="D1141">
            <v>0</v>
          </cell>
          <cell r="E1141">
            <v>0</v>
          </cell>
          <cell r="F1141">
            <v>0</v>
          </cell>
          <cell r="G1141">
            <v>0</v>
          </cell>
          <cell r="H1141">
            <v>0</v>
          </cell>
          <cell r="I1141">
            <v>0</v>
          </cell>
          <cell r="J1141">
            <v>0</v>
          </cell>
          <cell r="K1141">
            <v>0</v>
          </cell>
          <cell r="L1141">
            <v>0</v>
          </cell>
          <cell r="M1141">
            <v>0</v>
          </cell>
          <cell r="N1141">
            <v>0</v>
          </cell>
          <cell r="O1141">
            <v>0</v>
          </cell>
          <cell r="R1141">
            <v>0</v>
          </cell>
        </row>
        <row r="1142">
          <cell r="A1142">
            <v>0</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cell r="R1142">
            <v>0</v>
          </cell>
        </row>
        <row r="1143">
          <cell r="A1143">
            <v>0</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cell r="R1143">
            <v>0</v>
          </cell>
        </row>
        <row r="1144">
          <cell r="A1144">
            <v>0</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R1144">
            <v>0</v>
          </cell>
        </row>
        <row r="1145">
          <cell r="A1145">
            <v>0</v>
          </cell>
          <cell r="C1145">
            <v>0</v>
          </cell>
          <cell r="D1145">
            <v>0</v>
          </cell>
          <cell r="E1145">
            <v>0</v>
          </cell>
          <cell r="F1145">
            <v>0</v>
          </cell>
          <cell r="G1145">
            <v>0</v>
          </cell>
          <cell r="H1145">
            <v>0</v>
          </cell>
          <cell r="I1145">
            <v>0</v>
          </cell>
          <cell r="J1145">
            <v>0</v>
          </cell>
          <cell r="K1145">
            <v>0</v>
          </cell>
          <cell r="L1145">
            <v>0</v>
          </cell>
          <cell r="M1145">
            <v>0</v>
          </cell>
          <cell r="N1145">
            <v>0</v>
          </cell>
          <cell r="O1145">
            <v>0</v>
          </cell>
          <cell r="R1145">
            <v>0</v>
          </cell>
        </row>
        <row r="1146">
          <cell r="A1146">
            <v>0</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R1146">
            <v>0</v>
          </cell>
        </row>
        <row r="1147">
          <cell r="A1147">
            <v>0</v>
          </cell>
          <cell r="C1147">
            <v>0</v>
          </cell>
          <cell r="D1147">
            <v>0</v>
          </cell>
          <cell r="E1147">
            <v>0</v>
          </cell>
          <cell r="F1147">
            <v>0</v>
          </cell>
          <cell r="G1147">
            <v>0</v>
          </cell>
          <cell r="H1147">
            <v>0</v>
          </cell>
          <cell r="I1147">
            <v>0</v>
          </cell>
          <cell r="J1147">
            <v>0</v>
          </cell>
          <cell r="K1147">
            <v>0</v>
          </cell>
          <cell r="L1147">
            <v>0</v>
          </cell>
          <cell r="M1147">
            <v>0</v>
          </cell>
          <cell r="N1147">
            <v>0</v>
          </cell>
          <cell r="O1147">
            <v>0</v>
          </cell>
          <cell r="R1147">
            <v>0</v>
          </cell>
        </row>
        <row r="1148">
          <cell r="A1148">
            <v>0</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R1148">
            <v>0</v>
          </cell>
        </row>
        <row r="1149">
          <cell r="A1149">
            <v>0</v>
          </cell>
          <cell r="C1149">
            <v>0</v>
          </cell>
          <cell r="D1149">
            <v>0</v>
          </cell>
          <cell r="E1149">
            <v>0</v>
          </cell>
          <cell r="F1149">
            <v>0</v>
          </cell>
          <cell r="G1149">
            <v>0</v>
          </cell>
          <cell r="H1149">
            <v>0</v>
          </cell>
          <cell r="I1149">
            <v>0</v>
          </cell>
          <cell r="J1149">
            <v>0</v>
          </cell>
          <cell r="K1149">
            <v>0</v>
          </cell>
          <cell r="L1149">
            <v>0</v>
          </cell>
          <cell r="M1149">
            <v>0</v>
          </cell>
          <cell r="N1149">
            <v>0</v>
          </cell>
          <cell r="O1149">
            <v>0</v>
          </cell>
          <cell r="R1149">
            <v>0</v>
          </cell>
        </row>
        <row r="1150">
          <cell r="A1150">
            <v>0</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R1150">
            <v>0</v>
          </cell>
        </row>
        <row r="1151">
          <cell r="A1151">
            <v>0</v>
          </cell>
          <cell r="C1151">
            <v>0</v>
          </cell>
          <cell r="D1151">
            <v>0</v>
          </cell>
          <cell r="E1151">
            <v>0</v>
          </cell>
          <cell r="F1151">
            <v>0</v>
          </cell>
          <cell r="G1151">
            <v>0</v>
          </cell>
          <cell r="H1151">
            <v>0</v>
          </cell>
          <cell r="I1151">
            <v>0</v>
          </cell>
          <cell r="J1151">
            <v>0</v>
          </cell>
          <cell r="K1151">
            <v>0</v>
          </cell>
          <cell r="L1151">
            <v>0</v>
          </cell>
          <cell r="M1151">
            <v>0</v>
          </cell>
          <cell r="N1151">
            <v>0</v>
          </cell>
          <cell r="O1151">
            <v>0</v>
          </cell>
          <cell r="R1151">
            <v>0</v>
          </cell>
        </row>
        <row r="1152">
          <cell r="A1152">
            <v>0</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R1152">
            <v>0</v>
          </cell>
        </row>
        <row r="1153">
          <cell r="A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R1153">
            <v>0</v>
          </cell>
        </row>
        <row r="1154">
          <cell r="A1154">
            <v>0</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R1154">
            <v>0</v>
          </cell>
        </row>
        <row r="1155">
          <cell r="A1155">
            <v>0</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R1155">
            <v>0</v>
          </cell>
        </row>
        <row r="1156">
          <cell r="A1156">
            <v>0</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R1156">
            <v>0</v>
          </cell>
        </row>
        <row r="1157">
          <cell r="A1157">
            <v>0</v>
          </cell>
          <cell r="C1157">
            <v>0</v>
          </cell>
          <cell r="D1157">
            <v>0</v>
          </cell>
          <cell r="E1157">
            <v>0</v>
          </cell>
          <cell r="F1157">
            <v>0</v>
          </cell>
          <cell r="G1157">
            <v>0</v>
          </cell>
          <cell r="H1157">
            <v>0</v>
          </cell>
          <cell r="I1157">
            <v>0</v>
          </cell>
          <cell r="J1157">
            <v>0</v>
          </cell>
          <cell r="K1157">
            <v>0</v>
          </cell>
          <cell r="L1157">
            <v>0</v>
          </cell>
          <cell r="M1157">
            <v>0</v>
          </cell>
          <cell r="N1157">
            <v>0</v>
          </cell>
          <cell r="O1157">
            <v>0</v>
          </cell>
          <cell r="R1157">
            <v>0</v>
          </cell>
        </row>
        <row r="1158">
          <cell r="A1158">
            <v>0</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R1158">
            <v>0</v>
          </cell>
        </row>
        <row r="1159">
          <cell r="A1159">
            <v>0</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R1159">
            <v>0</v>
          </cell>
        </row>
        <row r="1160">
          <cell r="A1160">
            <v>0</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R1160">
            <v>0</v>
          </cell>
        </row>
        <row r="1161">
          <cell r="A1161">
            <v>0</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R1161">
            <v>0</v>
          </cell>
        </row>
        <row r="1162">
          <cell r="A1162">
            <v>0</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R1162">
            <v>0</v>
          </cell>
        </row>
        <row r="1163">
          <cell r="A1163">
            <v>0</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R1163">
            <v>0</v>
          </cell>
        </row>
        <row r="1164">
          <cell r="A1164">
            <v>0</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R1164">
            <v>0</v>
          </cell>
        </row>
        <row r="1165">
          <cell r="A1165">
            <v>0</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cell r="R1165">
            <v>0</v>
          </cell>
        </row>
        <row r="1166">
          <cell r="A1166">
            <v>0</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R1166">
            <v>0</v>
          </cell>
        </row>
        <row r="1167">
          <cell r="A1167">
            <v>0</v>
          </cell>
          <cell r="C1167">
            <v>0</v>
          </cell>
          <cell r="D1167">
            <v>0</v>
          </cell>
          <cell r="E1167">
            <v>0</v>
          </cell>
          <cell r="F1167">
            <v>0</v>
          </cell>
          <cell r="G1167">
            <v>0</v>
          </cell>
          <cell r="H1167">
            <v>0</v>
          </cell>
          <cell r="I1167">
            <v>0</v>
          </cell>
          <cell r="J1167">
            <v>0</v>
          </cell>
          <cell r="K1167">
            <v>0</v>
          </cell>
          <cell r="L1167">
            <v>0</v>
          </cell>
          <cell r="M1167">
            <v>0</v>
          </cell>
          <cell r="N1167">
            <v>0</v>
          </cell>
          <cell r="O1167">
            <v>0</v>
          </cell>
          <cell r="R1167">
            <v>0</v>
          </cell>
        </row>
        <row r="1168">
          <cell r="A1168">
            <v>0</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R1168">
            <v>0</v>
          </cell>
        </row>
        <row r="1169">
          <cell r="A1169">
            <v>0</v>
          </cell>
          <cell r="C1169">
            <v>0</v>
          </cell>
          <cell r="D1169">
            <v>0</v>
          </cell>
          <cell r="E1169">
            <v>0</v>
          </cell>
          <cell r="F1169">
            <v>0</v>
          </cell>
          <cell r="G1169">
            <v>0</v>
          </cell>
          <cell r="H1169">
            <v>0</v>
          </cell>
          <cell r="I1169">
            <v>0</v>
          </cell>
          <cell r="J1169">
            <v>0</v>
          </cell>
          <cell r="K1169">
            <v>0</v>
          </cell>
          <cell r="L1169">
            <v>0</v>
          </cell>
          <cell r="M1169">
            <v>0</v>
          </cell>
          <cell r="N1169">
            <v>0</v>
          </cell>
          <cell r="O1169">
            <v>0</v>
          </cell>
          <cell r="R1169">
            <v>0</v>
          </cell>
        </row>
        <row r="1170">
          <cell r="A1170">
            <v>0</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R1170">
            <v>0</v>
          </cell>
        </row>
        <row r="1171">
          <cell r="A1171">
            <v>0</v>
          </cell>
          <cell r="C1171">
            <v>0</v>
          </cell>
          <cell r="D1171">
            <v>0</v>
          </cell>
          <cell r="E1171">
            <v>0</v>
          </cell>
          <cell r="F1171">
            <v>0</v>
          </cell>
          <cell r="G1171">
            <v>0</v>
          </cell>
          <cell r="H1171">
            <v>0</v>
          </cell>
          <cell r="I1171">
            <v>0</v>
          </cell>
          <cell r="J1171">
            <v>0</v>
          </cell>
          <cell r="K1171">
            <v>0</v>
          </cell>
          <cell r="L1171">
            <v>0</v>
          </cell>
          <cell r="M1171">
            <v>0</v>
          </cell>
          <cell r="N1171">
            <v>0</v>
          </cell>
          <cell r="O1171">
            <v>0</v>
          </cell>
          <cell r="R1171">
            <v>0</v>
          </cell>
        </row>
        <row r="1172">
          <cell r="A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R1172">
            <v>0</v>
          </cell>
        </row>
        <row r="1173">
          <cell r="A1173">
            <v>0</v>
          </cell>
          <cell r="C1173">
            <v>0</v>
          </cell>
          <cell r="D1173">
            <v>0</v>
          </cell>
          <cell r="E1173">
            <v>0</v>
          </cell>
          <cell r="F1173">
            <v>0</v>
          </cell>
          <cell r="G1173">
            <v>0</v>
          </cell>
          <cell r="H1173">
            <v>0</v>
          </cell>
          <cell r="I1173">
            <v>0</v>
          </cell>
          <cell r="J1173">
            <v>0</v>
          </cell>
          <cell r="K1173">
            <v>0</v>
          </cell>
          <cell r="L1173">
            <v>0</v>
          </cell>
          <cell r="M1173">
            <v>0</v>
          </cell>
          <cell r="N1173">
            <v>0</v>
          </cell>
          <cell r="O1173">
            <v>0</v>
          </cell>
          <cell r="R1173">
            <v>0</v>
          </cell>
        </row>
        <row r="1174">
          <cell r="A1174">
            <v>0</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R1174">
            <v>0</v>
          </cell>
        </row>
        <row r="1175">
          <cell r="A1175">
            <v>0</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R1175">
            <v>0</v>
          </cell>
        </row>
        <row r="1176">
          <cell r="A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R1176">
            <v>0</v>
          </cell>
        </row>
        <row r="1177">
          <cell r="A1177">
            <v>0</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R1177">
            <v>0</v>
          </cell>
        </row>
        <row r="1178">
          <cell r="A1178">
            <v>0</v>
          </cell>
          <cell r="C1178">
            <v>0</v>
          </cell>
          <cell r="D1178">
            <v>0</v>
          </cell>
          <cell r="E1178">
            <v>0</v>
          </cell>
          <cell r="F1178">
            <v>0</v>
          </cell>
          <cell r="G1178">
            <v>0</v>
          </cell>
          <cell r="H1178">
            <v>0</v>
          </cell>
          <cell r="I1178">
            <v>0</v>
          </cell>
          <cell r="J1178">
            <v>0</v>
          </cell>
          <cell r="K1178">
            <v>0</v>
          </cell>
          <cell r="L1178">
            <v>0</v>
          </cell>
          <cell r="M1178">
            <v>0</v>
          </cell>
          <cell r="N1178">
            <v>0</v>
          </cell>
          <cell r="O1178">
            <v>0</v>
          </cell>
          <cell r="R1178">
            <v>0</v>
          </cell>
        </row>
        <row r="1179">
          <cell r="A1179">
            <v>0</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R1179">
            <v>0</v>
          </cell>
        </row>
        <row r="1180">
          <cell r="A1180">
            <v>0</v>
          </cell>
          <cell r="C1180">
            <v>0</v>
          </cell>
          <cell r="D1180">
            <v>0</v>
          </cell>
          <cell r="E1180">
            <v>0</v>
          </cell>
          <cell r="F1180">
            <v>0</v>
          </cell>
          <cell r="G1180">
            <v>0</v>
          </cell>
          <cell r="H1180">
            <v>0</v>
          </cell>
          <cell r="I1180">
            <v>0</v>
          </cell>
          <cell r="J1180">
            <v>0</v>
          </cell>
          <cell r="K1180">
            <v>0</v>
          </cell>
          <cell r="L1180">
            <v>0</v>
          </cell>
          <cell r="M1180">
            <v>0</v>
          </cell>
          <cell r="N1180">
            <v>0</v>
          </cell>
          <cell r="O1180">
            <v>0</v>
          </cell>
          <cell r="R1180">
            <v>0</v>
          </cell>
        </row>
        <row r="1181">
          <cell r="A1181">
            <v>0</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R1181">
            <v>0</v>
          </cell>
        </row>
        <row r="1182">
          <cell r="A1182">
            <v>0</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R1182">
            <v>0</v>
          </cell>
        </row>
        <row r="1183">
          <cell r="A1183">
            <v>0</v>
          </cell>
          <cell r="C1183">
            <v>0</v>
          </cell>
          <cell r="D1183">
            <v>0</v>
          </cell>
          <cell r="E1183">
            <v>0</v>
          </cell>
          <cell r="F1183">
            <v>0</v>
          </cell>
          <cell r="G1183">
            <v>0</v>
          </cell>
          <cell r="H1183">
            <v>0</v>
          </cell>
          <cell r="I1183">
            <v>0</v>
          </cell>
          <cell r="J1183">
            <v>0</v>
          </cell>
          <cell r="K1183">
            <v>0</v>
          </cell>
          <cell r="L1183">
            <v>0</v>
          </cell>
          <cell r="M1183">
            <v>0</v>
          </cell>
          <cell r="N1183">
            <v>0</v>
          </cell>
          <cell r="O1183">
            <v>0</v>
          </cell>
          <cell r="R1183">
            <v>0</v>
          </cell>
        </row>
        <row r="1184">
          <cell r="A1184">
            <v>0</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R1184">
            <v>0</v>
          </cell>
        </row>
        <row r="1185">
          <cell r="A1185">
            <v>0</v>
          </cell>
          <cell r="C1185">
            <v>0</v>
          </cell>
          <cell r="D1185">
            <v>0</v>
          </cell>
          <cell r="E1185">
            <v>0</v>
          </cell>
          <cell r="F1185">
            <v>0</v>
          </cell>
          <cell r="G1185">
            <v>0</v>
          </cell>
          <cell r="H1185">
            <v>0</v>
          </cell>
          <cell r="I1185">
            <v>0</v>
          </cell>
          <cell r="J1185">
            <v>0</v>
          </cell>
          <cell r="K1185">
            <v>0</v>
          </cell>
          <cell r="L1185">
            <v>0</v>
          </cell>
          <cell r="M1185">
            <v>0</v>
          </cell>
          <cell r="N1185">
            <v>0</v>
          </cell>
          <cell r="O1185">
            <v>0</v>
          </cell>
          <cell r="R1185">
            <v>0</v>
          </cell>
        </row>
        <row r="1186">
          <cell r="A1186">
            <v>0</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R1186">
            <v>0</v>
          </cell>
        </row>
        <row r="1187">
          <cell r="A1187">
            <v>0</v>
          </cell>
          <cell r="C1187">
            <v>0</v>
          </cell>
          <cell r="D1187">
            <v>0</v>
          </cell>
          <cell r="E1187">
            <v>0</v>
          </cell>
          <cell r="F1187">
            <v>0</v>
          </cell>
          <cell r="G1187">
            <v>0</v>
          </cell>
          <cell r="H1187">
            <v>0</v>
          </cell>
          <cell r="I1187">
            <v>0</v>
          </cell>
          <cell r="J1187">
            <v>0</v>
          </cell>
          <cell r="K1187">
            <v>0</v>
          </cell>
          <cell r="L1187">
            <v>0</v>
          </cell>
          <cell r="M1187">
            <v>0</v>
          </cell>
          <cell r="N1187">
            <v>0</v>
          </cell>
          <cell r="O1187">
            <v>0</v>
          </cell>
          <cell r="R1187">
            <v>0</v>
          </cell>
        </row>
        <row r="1188">
          <cell r="A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R1188">
            <v>0</v>
          </cell>
        </row>
        <row r="1189">
          <cell r="A1189">
            <v>0</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R1189">
            <v>0</v>
          </cell>
        </row>
        <row r="1190">
          <cell r="A1190">
            <v>0</v>
          </cell>
          <cell r="C1190">
            <v>0</v>
          </cell>
          <cell r="D1190">
            <v>0</v>
          </cell>
          <cell r="E1190">
            <v>0</v>
          </cell>
          <cell r="F1190">
            <v>0</v>
          </cell>
          <cell r="G1190">
            <v>0</v>
          </cell>
          <cell r="H1190">
            <v>0</v>
          </cell>
          <cell r="I1190">
            <v>0</v>
          </cell>
          <cell r="J1190">
            <v>0</v>
          </cell>
          <cell r="K1190">
            <v>0</v>
          </cell>
          <cell r="L1190">
            <v>0</v>
          </cell>
          <cell r="M1190">
            <v>0</v>
          </cell>
          <cell r="N1190">
            <v>0</v>
          </cell>
          <cell r="O1190">
            <v>0</v>
          </cell>
          <cell r="R1190">
            <v>0</v>
          </cell>
        </row>
        <row r="1191">
          <cell r="A1191">
            <v>0</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R1191">
            <v>0</v>
          </cell>
        </row>
        <row r="1192">
          <cell r="A1192">
            <v>0</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R1192">
            <v>0</v>
          </cell>
        </row>
        <row r="1193">
          <cell r="A1193">
            <v>0</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R1193">
            <v>0</v>
          </cell>
        </row>
        <row r="1194">
          <cell r="A1194">
            <v>0</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R1194">
            <v>0</v>
          </cell>
        </row>
        <row r="1195">
          <cell r="A1195">
            <v>0</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R1195">
            <v>0</v>
          </cell>
        </row>
        <row r="1196">
          <cell r="A1196">
            <v>0</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R1196">
            <v>0</v>
          </cell>
        </row>
        <row r="1197">
          <cell r="A1197">
            <v>0</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R1197">
            <v>0</v>
          </cell>
        </row>
        <row r="1198">
          <cell r="A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R1198">
            <v>0</v>
          </cell>
        </row>
        <row r="1199">
          <cell r="A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R1199">
            <v>0</v>
          </cell>
        </row>
        <row r="1200">
          <cell r="A1200">
            <v>0</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R1200">
            <v>0</v>
          </cell>
        </row>
        <row r="1201">
          <cell r="A1201">
            <v>0</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R1201">
            <v>0</v>
          </cell>
        </row>
        <row r="1202">
          <cell r="A1202">
            <v>0</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R1202">
            <v>0</v>
          </cell>
        </row>
        <row r="1203">
          <cell r="A1203">
            <v>0</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R1203">
            <v>0</v>
          </cell>
        </row>
        <row r="1204">
          <cell r="A1204">
            <v>0</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R1204">
            <v>0</v>
          </cell>
        </row>
        <row r="1205">
          <cell r="A1205">
            <v>0</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R1205">
            <v>0</v>
          </cell>
        </row>
        <row r="1206">
          <cell r="A1206">
            <v>0</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R1206">
            <v>0</v>
          </cell>
        </row>
        <row r="1207">
          <cell r="A1207">
            <v>0</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R1207">
            <v>0</v>
          </cell>
        </row>
        <row r="1208">
          <cell r="A1208">
            <v>0</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R1208">
            <v>0</v>
          </cell>
        </row>
        <row r="1209">
          <cell r="A1209">
            <v>0</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R1209">
            <v>0</v>
          </cell>
        </row>
        <row r="1210">
          <cell r="A1210">
            <v>0</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R1210">
            <v>0</v>
          </cell>
        </row>
        <row r="1211">
          <cell r="A1211">
            <v>0</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R1211">
            <v>0</v>
          </cell>
        </row>
        <row r="1212">
          <cell r="A1212">
            <v>0</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R1212">
            <v>0</v>
          </cell>
        </row>
        <row r="1213">
          <cell r="A1213">
            <v>0</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R1213">
            <v>0</v>
          </cell>
        </row>
        <row r="1214">
          <cell r="A1214">
            <v>0</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R1214">
            <v>0</v>
          </cell>
        </row>
        <row r="1215">
          <cell r="A1215">
            <v>0</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R1215">
            <v>0</v>
          </cell>
        </row>
        <row r="1216">
          <cell r="A1216">
            <v>0</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R1216">
            <v>0</v>
          </cell>
        </row>
        <row r="1217">
          <cell r="A1217">
            <v>0</v>
          </cell>
          <cell r="C1217">
            <v>0</v>
          </cell>
          <cell r="D1217">
            <v>0</v>
          </cell>
          <cell r="E1217">
            <v>0</v>
          </cell>
          <cell r="F1217">
            <v>0</v>
          </cell>
          <cell r="G1217">
            <v>0</v>
          </cell>
          <cell r="H1217">
            <v>0</v>
          </cell>
          <cell r="I1217">
            <v>0</v>
          </cell>
          <cell r="J1217">
            <v>0</v>
          </cell>
          <cell r="K1217">
            <v>0</v>
          </cell>
          <cell r="L1217">
            <v>0</v>
          </cell>
          <cell r="M1217">
            <v>0</v>
          </cell>
          <cell r="N1217">
            <v>0</v>
          </cell>
          <cell r="O1217">
            <v>0</v>
          </cell>
          <cell r="R1217">
            <v>0</v>
          </cell>
        </row>
        <row r="1218">
          <cell r="A1218">
            <v>0</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R1218">
            <v>0</v>
          </cell>
        </row>
        <row r="1219">
          <cell r="A1219">
            <v>0</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R1219">
            <v>0</v>
          </cell>
        </row>
        <row r="1220">
          <cell r="A1220">
            <v>0</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R1220">
            <v>0</v>
          </cell>
        </row>
        <row r="1221">
          <cell r="A1221">
            <v>0</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R1221">
            <v>0</v>
          </cell>
        </row>
        <row r="1222">
          <cell r="A1222">
            <v>0</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R1222">
            <v>0</v>
          </cell>
        </row>
        <row r="1223">
          <cell r="A1223">
            <v>0</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R1223">
            <v>0</v>
          </cell>
        </row>
        <row r="1224">
          <cell r="A1224">
            <v>0</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R1224">
            <v>0</v>
          </cell>
        </row>
        <row r="1225">
          <cell r="A1225">
            <v>0</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R1225">
            <v>0</v>
          </cell>
        </row>
        <row r="1226">
          <cell r="A1226">
            <v>0</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R1226">
            <v>0</v>
          </cell>
        </row>
        <row r="1227">
          <cell r="A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R1227">
            <v>0</v>
          </cell>
        </row>
        <row r="1228">
          <cell r="A1228">
            <v>0</v>
          </cell>
          <cell r="C1228">
            <v>0</v>
          </cell>
          <cell r="D1228">
            <v>0</v>
          </cell>
          <cell r="E1228">
            <v>0</v>
          </cell>
          <cell r="F1228">
            <v>0</v>
          </cell>
          <cell r="G1228">
            <v>0</v>
          </cell>
          <cell r="H1228">
            <v>0</v>
          </cell>
          <cell r="I1228">
            <v>0</v>
          </cell>
          <cell r="J1228">
            <v>0</v>
          </cell>
          <cell r="K1228">
            <v>0</v>
          </cell>
          <cell r="L1228">
            <v>0</v>
          </cell>
          <cell r="M1228">
            <v>0</v>
          </cell>
          <cell r="N1228">
            <v>0</v>
          </cell>
          <cell r="O1228">
            <v>0</v>
          </cell>
          <cell r="R1228">
            <v>0</v>
          </cell>
        </row>
        <row r="1229">
          <cell r="A1229">
            <v>0</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R1229">
            <v>0</v>
          </cell>
        </row>
        <row r="1230">
          <cell r="A1230">
            <v>0</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R1230">
            <v>0</v>
          </cell>
        </row>
        <row r="1231">
          <cell r="A1231">
            <v>0</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R1231">
            <v>0</v>
          </cell>
        </row>
        <row r="1232">
          <cell r="A1232">
            <v>0</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R1232">
            <v>0</v>
          </cell>
        </row>
        <row r="1233">
          <cell r="A1233">
            <v>0</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R1233">
            <v>0</v>
          </cell>
        </row>
        <row r="1234">
          <cell r="A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R1234">
            <v>0</v>
          </cell>
        </row>
        <row r="1235">
          <cell r="A1235">
            <v>0</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R1235">
            <v>0</v>
          </cell>
        </row>
        <row r="1236">
          <cell r="A1236">
            <v>0</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R1236">
            <v>0</v>
          </cell>
        </row>
        <row r="1237">
          <cell r="A1237">
            <v>0</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R1237">
            <v>0</v>
          </cell>
        </row>
        <row r="1238">
          <cell r="A1238">
            <v>0</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R1238">
            <v>0</v>
          </cell>
        </row>
        <row r="1239">
          <cell r="A1239">
            <v>0</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R1239">
            <v>0</v>
          </cell>
        </row>
        <row r="1240">
          <cell r="A1240">
            <v>0</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R1240">
            <v>0</v>
          </cell>
        </row>
        <row r="1241">
          <cell r="A1241">
            <v>0</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R1241">
            <v>0</v>
          </cell>
        </row>
        <row r="1242">
          <cell r="A1242">
            <v>0</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R1242">
            <v>0</v>
          </cell>
        </row>
        <row r="1243">
          <cell r="A1243">
            <v>0</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R1243">
            <v>0</v>
          </cell>
        </row>
        <row r="1244">
          <cell r="A1244">
            <v>0</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R1244">
            <v>0</v>
          </cell>
        </row>
        <row r="1245">
          <cell r="A1245">
            <v>0</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R1245">
            <v>0</v>
          </cell>
        </row>
        <row r="1246">
          <cell r="A1246">
            <v>0</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R1246">
            <v>0</v>
          </cell>
        </row>
        <row r="1247">
          <cell r="A1247">
            <v>0</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R1247">
            <v>0</v>
          </cell>
        </row>
        <row r="1248">
          <cell r="A1248">
            <v>0</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R1248">
            <v>0</v>
          </cell>
        </row>
        <row r="1249">
          <cell r="A1249">
            <v>0</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R1249">
            <v>0</v>
          </cell>
        </row>
        <row r="1250">
          <cell r="A1250">
            <v>0</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R1250">
            <v>0</v>
          </cell>
        </row>
        <row r="1251">
          <cell r="A1251">
            <v>0</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R1251">
            <v>0</v>
          </cell>
        </row>
        <row r="1252">
          <cell r="A1252">
            <v>0</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R1252">
            <v>0</v>
          </cell>
        </row>
        <row r="1253">
          <cell r="A1253">
            <v>0</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R1253">
            <v>0</v>
          </cell>
        </row>
        <row r="1254">
          <cell r="A1254">
            <v>0</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R1254">
            <v>0</v>
          </cell>
        </row>
        <row r="1255">
          <cell r="A1255">
            <v>0</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R1255">
            <v>0</v>
          </cell>
        </row>
        <row r="1256">
          <cell r="A1256">
            <v>0</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R1256">
            <v>0</v>
          </cell>
        </row>
        <row r="1257">
          <cell r="A1257">
            <v>0</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R1257">
            <v>0</v>
          </cell>
        </row>
        <row r="1258">
          <cell r="A1258">
            <v>0</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R1258">
            <v>0</v>
          </cell>
        </row>
        <row r="1259">
          <cell r="A1259">
            <v>0</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R1259">
            <v>0</v>
          </cell>
        </row>
        <row r="1260">
          <cell r="A1260">
            <v>0</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R1260">
            <v>0</v>
          </cell>
        </row>
        <row r="1261">
          <cell r="A1261">
            <v>0</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R1261">
            <v>0</v>
          </cell>
        </row>
        <row r="1262">
          <cell r="A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R1262">
            <v>0</v>
          </cell>
        </row>
        <row r="1263">
          <cell r="A1263">
            <v>0</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R1263">
            <v>0</v>
          </cell>
        </row>
        <row r="1264">
          <cell r="A1264">
            <v>0</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R1264">
            <v>0</v>
          </cell>
        </row>
        <row r="1265">
          <cell r="A1265">
            <v>0</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R1265">
            <v>0</v>
          </cell>
        </row>
        <row r="1266">
          <cell r="A1266">
            <v>0</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R1266">
            <v>0</v>
          </cell>
        </row>
        <row r="1267">
          <cell r="A1267">
            <v>0</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R1267">
            <v>0</v>
          </cell>
        </row>
        <row r="1268">
          <cell r="A1268">
            <v>0</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R1268">
            <v>0</v>
          </cell>
        </row>
        <row r="1269">
          <cell r="A1269">
            <v>0</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R1269">
            <v>0</v>
          </cell>
        </row>
        <row r="1270">
          <cell r="A1270">
            <v>0</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R1270">
            <v>0</v>
          </cell>
        </row>
        <row r="1271">
          <cell r="A1271">
            <v>0</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R1271">
            <v>0</v>
          </cell>
        </row>
        <row r="1272">
          <cell r="A1272">
            <v>0</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Q1272">
            <v>0</v>
          </cell>
          <cell r="R1272">
            <v>0</v>
          </cell>
        </row>
        <row r="1273">
          <cell r="A1273">
            <v>0</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Q1273">
            <v>0</v>
          </cell>
          <cell r="R1273">
            <v>0</v>
          </cell>
        </row>
        <row r="1274">
          <cell r="A1274">
            <v>0</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Q1274">
            <v>0</v>
          </cell>
          <cell r="R1274">
            <v>0</v>
          </cell>
        </row>
        <row r="1275">
          <cell r="A1275">
            <v>0</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Q1275">
            <v>0</v>
          </cell>
          <cell r="R1275">
            <v>0</v>
          </cell>
        </row>
        <row r="1276">
          <cell r="A1276">
            <v>0</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Q1276">
            <v>0</v>
          </cell>
          <cell r="R1276">
            <v>0</v>
          </cell>
        </row>
        <row r="1277">
          <cell r="A1277">
            <v>0</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Q1277">
            <v>0</v>
          </cell>
          <cell r="R1277">
            <v>0</v>
          </cell>
        </row>
        <row r="1278">
          <cell r="A1278">
            <v>0</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Q1278">
            <v>0</v>
          </cell>
          <cell r="R1278">
            <v>0</v>
          </cell>
        </row>
        <row r="1279">
          <cell r="A1279">
            <v>0</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Q1279">
            <v>0</v>
          </cell>
          <cell r="R1279">
            <v>0</v>
          </cell>
        </row>
        <row r="1280">
          <cell r="A1280">
            <v>0</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Q1280">
            <v>0</v>
          </cell>
          <cell r="R1280">
            <v>0</v>
          </cell>
        </row>
        <row r="1281">
          <cell r="A1281">
            <v>0</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Q1281">
            <v>0</v>
          </cell>
          <cell r="R1281">
            <v>0</v>
          </cell>
        </row>
        <row r="1282">
          <cell r="A1282">
            <v>0</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Q1282">
            <v>0</v>
          </cell>
          <cell r="R1282">
            <v>0</v>
          </cell>
        </row>
        <row r="1283">
          <cell r="A1283">
            <v>0</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Q1283">
            <v>0</v>
          </cell>
          <cell r="R1283">
            <v>0</v>
          </cell>
        </row>
        <row r="1284">
          <cell r="A1284">
            <v>0</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Q1284">
            <v>0</v>
          </cell>
          <cell r="R1284">
            <v>0</v>
          </cell>
        </row>
        <row r="1285">
          <cell r="A1285">
            <v>0</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Q1285">
            <v>0</v>
          </cell>
          <cell r="R1285">
            <v>0</v>
          </cell>
        </row>
        <row r="1286">
          <cell r="A1286">
            <v>0</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Q1286">
            <v>0</v>
          </cell>
          <cell r="R1286">
            <v>0</v>
          </cell>
        </row>
        <row r="1287">
          <cell r="A1287">
            <v>0</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Q1287">
            <v>0</v>
          </cell>
          <cell r="R1287">
            <v>0</v>
          </cell>
        </row>
        <row r="1288">
          <cell r="A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Q1288">
            <v>0</v>
          </cell>
          <cell r="R1288">
            <v>0</v>
          </cell>
        </row>
        <row r="1289">
          <cell r="A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Q1289">
            <v>0</v>
          </cell>
          <cell r="R1289">
            <v>0</v>
          </cell>
        </row>
        <row r="1290">
          <cell r="A1290">
            <v>0</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Q1290">
            <v>0</v>
          </cell>
          <cell r="R1290">
            <v>0</v>
          </cell>
        </row>
        <row r="1291">
          <cell r="A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Q1291">
            <v>0</v>
          </cell>
          <cell r="R1291">
            <v>0</v>
          </cell>
        </row>
        <row r="1292">
          <cell r="A1292">
            <v>0</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Q1292">
            <v>0</v>
          </cell>
          <cell r="R1292">
            <v>0</v>
          </cell>
        </row>
        <row r="1293">
          <cell r="A1293">
            <v>0</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Q1293">
            <v>0</v>
          </cell>
          <cell r="R1293">
            <v>0</v>
          </cell>
        </row>
        <row r="1294">
          <cell r="A1294">
            <v>0</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Q1294">
            <v>0</v>
          </cell>
          <cell r="R1294">
            <v>0</v>
          </cell>
        </row>
        <row r="1295">
          <cell r="A1295">
            <v>0</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Q1295">
            <v>0</v>
          </cell>
          <cell r="R1295">
            <v>0</v>
          </cell>
        </row>
        <row r="1296">
          <cell r="A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Q1296">
            <v>0</v>
          </cell>
          <cell r="R1296">
            <v>0</v>
          </cell>
        </row>
        <row r="1297">
          <cell r="A1297">
            <v>0</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Q1297">
            <v>0</v>
          </cell>
          <cell r="R1297">
            <v>0</v>
          </cell>
        </row>
        <row r="1298">
          <cell r="A1298">
            <v>0</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Q1298">
            <v>0</v>
          </cell>
          <cell r="R1298">
            <v>0</v>
          </cell>
        </row>
        <row r="1299">
          <cell r="A1299">
            <v>0</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Q1299">
            <v>0</v>
          </cell>
          <cell r="R1299">
            <v>0</v>
          </cell>
        </row>
        <row r="1300">
          <cell r="A1300">
            <v>0</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Q1300">
            <v>0</v>
          </cell>
          <cell r="R1300">
            <v>0</v>
          </cell>
        </row>
        <row r="1301">
          <cell r="A1301">
            <v>0</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Q1301">
            <v>0</v>
          </cell>
          <cell r="R1301">
            <v>0</v>
          </cell>
        </row>
        <row r="1302">
          <cell r="A1302">
            <v>0</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Q1302">
            <v>0</v>
          </cell>
          <cell r="R1302">
            <v>0</v>
          </cell>
        </row>
        <row r="1303">
          <cell r="A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Q1303">
            <v>0</v>
          </cell>
          <cell r="R1303">
            <v>0</v>
          </cell>
        </row>
        <row r="1304">
          <cell r="A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Q1304">
            <v>0</v>
          </cell>
          <cell r="R1304">
            <v>0</v>
          </cell>
        </row>
        <row r="1305">
          <cell r="A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Q1305">
            <v>0</v>
          </cell>
          <cell r="R1305">
            <v>0</v>
          </cell>
        </row>
        <row r="1306">
          <cell r="A1306">
            <v>0</v>
          </cell>
          <cell r="C1306">
            <v>0</v>
          </cell>
          <cell r="D1306">
            <v>0</v>
          </cell>
          <cell r="E1306">
            <v>0</v>
          </cell>
          <cell r="F1306">
            <v>0</v>
          </cell>
          <cell r="G1306">
            <v>0</v>
          </cell>
          <cell r="H1306">
            <v>0</v>
          </cell>
          <cell r="I1306">
            <v>0</v>
          </cell>
          <cell r="J1306">
            <v>0</v>
          </cell>
          <cell r="K1306">
            <v>0</v>
          </cell>
          <cell r="L1306">
            <v>0</v>
          </cell>
          <cell r="M1306">
            <v>0</v>
          </cell>
          <cell r="N1306">
            <v>0</v>
          </cell>
          <cell r="O1306">
            <v>0</v>
          </cell>
          <cell r="Q1306">
            <v>0</v>
          </cell>
          <cell r="R1306">
            <v>0</v>
          </cell>
        </row>
        <row r="1307">
          <cell r="A1307">
            <v>0</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Q1307">
            <v>0</v>
          </cell>
          <cell r="R1307">
            <v>0</v>
          </cell>
        </row>
        <row r="1308">
          <cell r="A1308">
            <v>0</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Q1308">
            <v>0</v>
          </cell>
          <cell r="R1308">
            <v>0</v>
          </cell>
        </row>
        <row r="1309">
          <cell r="A1309">
            <v>0</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Q1309">
            <v>0</v>
          </cell>
          <cell r="R1309">
            <v>0</v>
          </cell>
        </row>
        <row r="1310">
          <cell r="A1310">
            <v>0</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Q1310">
            <v>0</v>
          </cell>
          <cell r="R1310">
            <v>0</v>
          </cell>
        </row>
        <row r="1311">
          <cell r="A1311">
            <v>0</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Q1311">
            <v>0</v>
          </cell>
          <cell r="R1311">
            <v>0</v>
          </cell>
        </row>
        <row r="1312">
          <cell r="A1312">
            <v>0</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Q1312">
            <v>0</v>
          </cell>
          <cell r="R1312">
            <v>0</v>
          </cell>
        </row>
        <row r="1313">
          <cell r="A1313">
            <v>0</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Q1313">
            <v>0</v>
          </cell>
          <cell r="R1313">
            <v>0</v>
          </cell>
        </row>
        <row r="1314">
          <cell r="A1314">
            <v>0</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Q1314">
            <v>0</v>
          </cell>
          <cell r="R1314">
            <v>0</v>
          </cell>
        </row>
        <row r="1315">
          <cell r="A1315">
            <v>0</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Q1315">
            <v>0</v>
          </cell>
          <cell r="R1315">
            <v>0</v>
          </cell>
        </row>
        <row r="1316">
          <cell r="A1316">
            <v>0</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Q1316">
            <v>0</v>
          </cell>
          <cell r="R1316">
            <v>0</v>
          </cell>
        </row>
        <row r="1317">
          <cell r="A1317">
            <v>0</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Q1317">
            <v>0</v>
          </cell>
          <cell r="R1317">
            <v>0</v>
          </cell>
        </row>
        <row r="1318">
          <cell r="A1318">
            <v>0</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Q1318">
            <v>0</v>
          </cell>
          <cell r="R1318">
            <v>0</v>
          </cell>
        </row>
        <row r="1319">
          <cell r="A1319">
            <v>0</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Q1319">
            <v>0</v>
          </cell>
          <cell r="R1319">
            <v>0</v>
          </cell>
        </row>
        <row r="1320">
          <cell r="A1320">
            <v>0</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Q1320">
            <v>0</v>
          </cell>
          <cell r="R1320">
            <v>0</v>
          </cell>
        </row>
        <row r="1321">
          <cell r="A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Q1321">
            <v>0</v>
          </cell>
          <cell r="R1321">
            <v>0</v>
          </cell>
        </row>
        <row r="1322">
          <cell r="A1322">
            <v>0</v>
          </cell>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Q1322">
            <v>0</v>
          </cell>
          <cell r="R1322">
            <v>0</v>
          </cell>
        </row>
        <row r="1323">
          <cell r="A1323">
            <v>0</v>
          </cell>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Q1323">
            <v>0</v>
          </cell>
          <cell r="R1323">
            <v>0</v>
          </cell>
        </row>
        <row r="1324">
          <cell r="A1324">
            <v>0</v>
          </cell>
          <cell r="C1324">
            <v>0</v>
          </cell>
          <cell r="D1324">
            <v>0</v>
          </cell>
          <cell r="E1324">
            <v>0</v>
          </cell>
          <cell r="F1324">
            <v>0</v>
          </cell>
          <cell r="G1324">
            <v>0</v>
          </cell>
          <cell r="H1324">
            <v>0</v>
          </cell>
          <cell r="I1324">
            <v>0</v>
          </cell>
          <cell r="J1324">
            <v>0</v>
          </cell>
          <cell r="K1324">
            <v>0</v>
          </cell>
          <cell r="L1324">
            <v>0</v>
          </cell>
          <cell r="M1324">
            <v>0</v>
          </cell>
          <cell r="N1324">
            <v>0</v>
          </cell>
          <cell r="O1324">
            <v>0</v>
          </cell>
          <cell r="Q1324">
            <v>0</v>
          </cell>
          <cell r="R1324">
            <v>0</v>
          </cell>
        </row>
        <row r="1325">
          <cell r="A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Q1325">
            <v>0</v>
          </cell>
          <cell r="R1325">
            <v>0</v>
          </cell>
        </row>
        <row r="1326">
          <cell r="A1326">
            <v>0</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Q1326">
            <v>0</v>
          </cell>
          <cell r="R1326">
            <v>0</v>
          </cell>
        </row>
        <row r="1327">
          <cell r="A1327">
            <v>0</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Q1327">
            <v>0</v>
          </cell>
          <cell r="R1327">
            <v>0</v>
          </cell>
        </row>
        <row r="1328">
          <cell r="A1328">
            <v>0</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Q1328">
            <v>0</v>
          </cell>
          <cell r="R1328">
            <v>0</v>
          </cell>
        </row>
        <row r="1329">
          <cell r="A1329">
            <v>0</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Q1329">
            <v>0</v>
          </cell>
          <cell r="R1329">
            <v>0</v>
          </cell>
        </row>
      </sheetData>
      <sheetData sheetId="19">
        <row r="1">
          <cell r="A1">
            <v>0</v>
          </cell>
          <cell r="B1" t="str">
            <v>EMCALI EICE ESP</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row>
        <row r="2">
          <cell r="A2">
            <v>0</v>
          </cell>
          <cell r="B2">
            <v>0</v>
          </cell>
          <cell r="C2">
            <v>0</v>
          </cell>
          <cell r="D2">
            <v>0</v>
          </cell>
          <cell r="E2">
            <v>0</v>
          </cell>
          <cell r="F2">
            <v>0</v>
          </cell>
          <cell r="G2" t="str">
            <v xml:space="preserve"> EJECUCIONES CUENTA DE MOVIMIENTO</v>
          </cell>
          <cell r="H2">
            <v>0</v>
          </cell>
          <cell r="I2">
            <v>0</v>
          </cell>
          <cell r="J2">
            <v>0</v>
          </cell>
          <cell r="K2">
            <v>0</v>
          </cell>
          <cell r="L2">
            <v>0</v>
          </cell>
          <cell r="M2">
            <v>0</v>
          </cell>
          <cell r="N2">
            <v>0</v>
          </cell>
          <cell r="O2">
            <v>0</v>
          </cell>
          <cell r="P2">
            <v>0</v>
          </cell>
          <cell r="Q2">
            <v>0</v>
          </cell>
          <cell r="R2">
            <v>0</v>
          </cell>
        </row>
        <row r="3">
          <cell r="A3">
            <v>0</v>
          </cell>
          <cell r="B3" t="str">
            <v>EMCALI-AD\BUL08ENEJHAGUDE:jhagudelo:172.16.12.66</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row>
        <row r="4">
          <cell r="A4" t="str">
            <v>Parametros: Empresa:7; Periodo:2013; LapsInic:01; LapsFina:06; IdenCodi:%; CuenMovi:%; Factor:1; Jerarqui:N; SaldCero:N; NiveDeta:0; NiveImpr:-1; Resumen:S; Nivel:0; IngrEgre:T</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row>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row>
        <row r="6">
          <cell r="A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row>
        <row r="7">
          <cell r="A7">
            <v>0</v>
          </cell>
          <cell r="C7">
            <v>1</v>
          </cell>
          <cell r="D7">
            <v>1</v>
          </cell>
          <cell r="E7">
            <v>1</v>
          </cell>
          <cell r="F7">
            <v>1</v>
          </cell>
          <cell r="G7">
            <v>1</v>
          </cell>
          <cell r="H7">
            <v>1</v>
          </cell>
          <cell r="I7">
            <v>1</v>
          </cell>
          <cell r="J7">
            <v>1</v>
          </cell>
          <cell r="K7">
            <v>1</v>
          </cell>
          <cell r="L7">
            <v>1</v>
          </cell>
          <cell r="M7">
            <v>1</v>
          </cell>
          <cell r="N7">
            <v>1</v>
          </cell>
          <cell r="O7">
            <v>0</v>
          </cell>
          <cell r="P7">
            <v>0</v>
          </cell>
          <cell r="Q7">
            <v>0</v>
          </cell>
          <cell r="R7">
            <v>0</v>
          </cell>
        </row>
        <row r="8">
          <cell r="A8" t="str">
            <v>Codigo</v>
          </cell>
          <cell r="B8" t="str">
            <v>Descripción</v>
          </cell>
          <cell r="C8" t="str">
            <v>Enero</v>
          </cell>
          <cell r="D8" t="str">
            <v>Febrero</v>
          </cell>
          <cell r="E8" t="str">
            <v>Marzo</v>
          </cell>
          <cell r="F8" t="str">
            <v>Abril</v>
          </cell>
          <cell r="G8" t="str">
            <v>Mayo</v>
          </cell>
          <cell r="H8" t="str">
            <v>Junio</v>
          </cell>
          <cell r="I8" t="str">
            <v>Julio</v>
          </cell>
          <cell r="J8" t="str">
            <v>Agosto</v>
          </cell>
          <cell r="K8" t="str">
            <v>Septiembre</v>
          </cell>
          <cell r="L8" t="str">
            <v>Octubre</v>
          </cell>
          <cell r="M8" t="str">
            <v>Noviembre</v>
          </cell>
          <cell r="N8" t="str">
            <v>Diciembre</v>
          </cell>
          <cell r="O8" t="str">
            <v>CAUSACIÓN TOTAL</v>
          </cell>
          <cell r="P8" t="str">
            <v>CONTROL1</v>
          </cell>
          <cell r="Q8" t="str">
            <v>CONTROL2</v>
          </cell>
          <cell r="R8" t="str">
            <v>CAUSACIÓN A diciembre</v>
          </cell>
        </row>
        <row r="9">
          <cell r="A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row>
        <row r="10">
          <cell r="A10" t="str">
            <v>.</v>
          </cell>
          <cell r="B10" t="str">
            <v>INGRESOS</v>
          </cell>
          <cell r="C10">
            <v>393037304343.78003</v>
          </cell>
          <cell r="D10">
            <v>137987221521.73001</v>
          </cell>
          <cell r="E10">
            <v>186600307631.67999</v>
          </cell>
          <cell r="F10">
            <v>125468853194.95</v>
          </cell>
          <cell r="G10">
            <v>218088675840.57999</v>
          </cell>
          <cell r="H10">
            <v>150766118593.60999</v>
          </cell>
          <cell r="I10">
            <v>162258174793.67001</v>
          </cell>
          <cell r="J10">
            <v>155345089942.72</v>
          </cell>
          <cell r="K10">
            <v>0</v>
          </cell>
          <cell r="L10">
            <v>0</v>
          </cell>
          <cell r="M10">
            <v>0</v>
          </cell>
          <cell r="N10">
            <v>0</v>
          </cell>
          <cell r="O10">
            <v>1529551745862.7197</v>
          </cell>
          <cell r="P10">
            <v>0</v>
          </cell>
          <cell r="Q10">
            <v>0</v>
          </cell>
          <cell r="R10">
            <v>1529551745862.7197</v>
          </cell>
        </row>
        <row r="11">
          <cell r="A11">
            <v>0</v>
          </cell>
          <cell r="C11">
            <v>0</v>
          </cell>
          <cell r="D11">
            <v>0</v>
          </cell>
          <cell r="E11">
            <v>0</v>
          </cell>
          <cell r="F11">
            <v>0</v>
          </cell>
          <cell r="G11">
            <v>0</v>
          </cell>
          <cell r="H11">
            <v>0</v>
          </cell>
          <cell r="I11">
            <v>0</v>
          </cell>
          <cell r="J11">
            <v>0</v>
          </cell>
          <cell r="K11">
            <v>0</v>
          </cell>
          <cell r="L11">
            <v>0</v>
          </cell>
          <cell r="M11">
            <v>0</v>
          </cell>
          <cell r="N11">
            <v>0</v>
          </cell>
          <cell r="P11">
            <v>0</v>
          </cell>
          <cell r="Q11">
            <v>0</v>
          </cell>
          <cell r="R11">
            <v>0</v>
          </cell>
        </row>
        <row r="12">
          <cell r="A12" t="str">
            <v>20231</v>
          </cell>
          <cell r="B12" t="str">
            <v>DISPONIBILIDAD INICIAL</v>
          </cell>
          <cell r="C12">
            <v>19179004320.919998</v>
          </cell>
          <cell r="D12">
            <v>0</v>
          </cell>
          <cell r="E12">
            <v>512372171.73000002</v>
          </cell>
          <cell r="F12">
            <v>0</v>
          </cell>
          <cell r="G12">
            <v>105550893.88</v>
          </cell>
          <cell r="H12">
            <v>640646065</v>
          </cell>
          <cell r="I12">
            <v>0.28000000000000003</v>
          </cell>
          <cell r="J12">
            <v>-1971179444.8800001</v>
          </cell>
          <cell r="K12">
            <v>0</v>
          </cell>
          <cell r="L12">
            <v>0</v>
          </cell>
          <cell r="M12">
            <v>0</v>
          </cell>
          <cell r="N12">
            <v>0</v>
          </cell>
          <cell r="O12">
            <v>18466394006.929996</v>
          </cell>
          <cell r="P12" t="str">
            <v>20231</v>
          </cell>
          <cell r="Q12" t="str">
            <v>20231</v>
          </cell>
          <cell r="R12">
            <v>18466394006.929996</v>
          </cell>
        </row>
        <row r="13">
          <cell r="A13" t="str">
            <v>202320302</v>
          </cell>
          <cell r="B13" t="str">
            <v>CUOTAS PARTES</v>
          </cell>
          <cell r="C13">
            <v>6446257</v>
          </cell>
          <cell r="D13">
            <v>1124015591</v>
          </cell>
          <cell r="E13">
            <v>10394745</v>
          </cell>
          <cell r="F13">
            <v>9184609</v>
          </cell>
          <cell r="G13">
            <v>1438691118</v>
          </cell>
          <cell r="H13">
            <v>62648989</v>
          </cell>
          <cell r="I13">
            <v>132835585</v>
          </cell>
          <cell r="J13">
            <v>324604097</v>
          </cell>
          <cell r="K13">
            <v>0</v>
          </cell>
          <cell r="L13">
            <v>0</v>
          </cell>
          <cell r="M13">
            <v>0</v>
          </cell>
          <cell r="N13">
            <v>0</v>
          </cell>
          <cell r="O13">
            <v>3108820991</v>
          </cell>
          <cell r="P13" t="str">
            <v>202320302</v>
          </cell>
          <cell r="Q13" t="str">
            <v>202320302</v>
          </cell>
          <cell r="R13">
            <v>3108820991</v>
          </cell>
        </row>
        <row r="14">
          <cell r="A14" t="str">
            <v>20232030401</v>
          </cell>
          <cell r="B14" t="str">
            <v>INTERESES</v>
          </cell>
          <cell r="C14">
            <v>0</v>
          </cell>
          <cell r="D14">
            <v>44489965</v>
          </cell>
          <cell r="E14">
            <v>0</v>
          </cell>
          <cell r="F14">
            <v>0</v>
          </cell>
          <cell r="G14">
            <v>93504547</v>
          </cell>
          <cell r="H14">
            <v>9223409</v>
          </cell>
          <cell r="I14">
            <v>0</v>
          </cell>
          <cell r="J14">
            <v>3550884</v>
          </cell>
          <cell r="K14">
            <v>0</v>
          </cell>
          <cell r="L14">
            <v>0</v>
          </cell>
          <cell r="M14">
            <v>0</v>
          </cell>
          <cell r="N14">
            <v>0</v>
          </cell>
          <cell r="O14">
            <v>150768805</v>
          </cell>
          <cell r="P14" t="str">
            <v>20232030401</v>
          </cell>
          <cell r="Q14" t="str">
            <v>20232030401</v>
          </cell>
          <cell r="R14">
            <v>150768805</v>
          </cell>
        </row>
        <row r="15">
          <cell r="A15" t="str">
            <v>20232030402</v>
          </cell>
          <cell r="B15" t="str">
            <v>SANCIONES</v>
          </cell>
          <cell r="C15">
            <v>1281423</v>
          </cell>
          <cell r="D15">
            <v>1370517</v>
          </cell>
          <cell r="E15">
            <v>63579</v>
          </cell>
          <cell r="F15">
            <v>261783</v>
          </cell>
          <cell r="G15">
            <v>1412301</v>
          </cell>
          <cell r="H15">
            <v>1376514</v>
          </cell>
          <cell r="I15">
            <v>2302835</v>
          </cell>
          <cell r="J15">
            <v>327054</v>
          </cell>
          <cell r="K15">
            <v>0</v>
          </cell>
          <cell r="L15">
            <v>0</v>
          </cell>
          <cell r="M15">
            <v>0</v>
          </cell>
          <cell r="N15">
            <v>0</v>
          </cell>
          <cell r="O15">
            <v>8396006</v>
          </cell>
          <cell r="P15" t="str">
            <v>20232030402</v>
          </cell>
          <cell r="Q15" t="str">
            <v>20232030402</v>
          </cell>
          <cell r="R15">
            <v>8396006</v>
          </cell>
        </row>
        <row r="16">
          <cell r="A16" t="str">
            <v>20232030404</v>
          </cell>
          <cell r="B16" t="str">
            <v>REINTEGROS</v>
          </cell>
          <cell r="C16">
            <v>383693591.73000002</v>
          </cell>
          <cell r="D16">
            <v>684584191.65999997</v>
          </cell>
          <cell r="E16">
            <v>40736268.140000001</v>
          </cell>
          <cell r="F16">
            <v>675888056.22000003</v>
          </cell>
          <cell r="G16">
            <v>502253017.30000001</v>
          </cell>
          <cell r="H16">
            <v>190172682.53999999</v>
          </cell>
          <cell r="I16">
            <v>168494526.22</v>
          </cell>
          <cell r="J16">
            <v>621099602</v>
          </cell>
          <cell r="K16">
            <v>0</v>
          </cell>
          <cell r="L16">
            <v>0</v>
          </cell>
          <cell r="M16">
            <v>0</v>
          </cell>
          <cell r="N16">
            <v>0</v>
          </cell>
          <cell r="O16">
            <v>3266921935.8099999</v>
          </cell>
          <cell r="P16" t="str">
            <v>20232030404</v>
          </cell>
          <cell r="Q16" t="str">
            <v>20232030404</v>
          </cell>
          <cell r="R16">
            <v>3266921935.8099999</v>
          </cell>
        </row>
        <row r="17">
          <cell r="A17" t="str">
            <v>2023203040501</v>
          </cell>
          <cell r="B17" t="str">
            <v>ARRENDAMIENTO DE BIENES INMUEBLES</v>
          </cell>
          <cell r="C17">
            <v>453776</v>
          </cell>
          <cell r="D17">
            <v>326685</v>
          </cell>
          <cell r="E17">
            <v>326685</v>
          </cell>
          <cell r="F17">
            <v>20547370</v>
          </cell>
          <cell r="G17">
            <v>4893000</v>
          </cell>
          <cell r="H17">
            <v>31903370</v>
          </cell>
          <cell r="I17">
            <v>6442787</v>
          </cell>
          <cell r="J17">
            <v>326685</v>
          </cell>
          <cell r="K17">
            <v>0</v>
          </cell>
          <cell r="L17">
            <v>0</v>
          </cell>
          <cell r="M17">
            <v>0</v>
          </cell>
          <cell r="N17">
            <v>0</v>
          </cell>
          <cell r="O17">
            <v>65220358</v>
          </cell>
          <cell r="P17" t="str">
            <v>2023203040501</v>
          </cell>
          <cell r="Q17" t="str">
            <v>2023203040501</v>
          </cell>
          <cell r="R17">
            <v>65220358</v>
          </cell>
        </row>
        <row r="18">
          <cell r="A18" t="str">
            <v>2023203040502</v>
          </cell>
          <cell r="B18" t="str">
            <v>OTROS</v>
          </cell>
          <cell r="C18">
            <v>-2591155018.9000001</v>
          </cell>
          <cell r="D18">
            <v>-2317983931.6500001</v>
          </cell>
          <cell r="E18">
            <v>2030881996.8599999</v>
          </cell>
          <cell r="F18">
            <v>-2815253071.0100002</v>
          </cell>
          <cell r="G18">
            <v>-2365642080.4499998</v>
          </cell>
          <cell r="H18">
            <v>-970794183.25999999</v>
          </cell>
          <cell r="I18">
            <v>3681449025.0799999</v>
          </cell>
          <cell r="J18">
            <v>-4182109063.8000002</v>
          </cell>
          <cell r="K18">
            <v>0</v>
          </cell>
          <cell r="L18">
            <v>0</v>
          </cell>
          <cell r="M18">
            <v>0</v>
          </cell>
          <cell r="N18">
            <v>0</v>
          </cell>
          <cell r="O18">
            <v>-9530606327.1300011</v>
          </cell>
          <cell r="P18" t="str">
            <v>2023203040502</v>
          </cell>
          <cell r="Q18" t="str">
            <v>2023203040502</v>
          </cell>
          <cell r="R18">
            <v>-9530606327.1300011</v>
          </cell>
        </row>
        <row r="19">
          <cell r="A19" t="str">
            <v>20233010101</v>
          </cell>
          <cell r="B19" t="str">
            <v>FONDO DE CAPITALIZACION SOCIAL</v>
          </cell>
          <cell r="C19">
            <v>4375.66</v>
          </cell>
          <cell r="D19">
            <v>-3916.73</v>
          </cell>
          <cell r="E19">
            <v>7129.75</v>
          </cell>
          <cell r="F19">
            <v>14586</v>
          </cell>
          <cell r="G19">
            <v>7218.17</v>
          </cell>
          <cell r="H19">
            <v>0</v>
          </cell>
          <cell r="I19">
            <v>2057.21</v>
          </cell>
          <cell r="J19">
            <v>7048.2</v>
          </cell>
          <cell r="K19">
            <v>0</v>
          </cell>
          <cell r="L19">
            <v>0</v>
          </cell>
          <cell r="M19">
            <v>0</v>
          </cell>
          <cell r="N19">
            <v>0</v>
          </cell>
          <cell r="O19">
            <v>38498.259999999995</v>
          </cell>
          <cell r="P19" t="str">
            <v>20233010101</v>
          </cell>
          <cell r="Q19" t="str">
            <v>20233010101</v>
          </cell>
          <cell r="R19">
            <v>38498.259999999995</v>
          </cell>
        </row>
        <row r="20">
          <cell r="A20" t="str">
            <v>202330510</v>
          </cell>
          <cell r="B20" t="str">
            <v>RECURSOS PROPIOS</v>
          </cell>
          <cell r="C20">
            <v>-12630568.57</v>
          </cell>
          <cell r="D20">
            <v>830312934.21000004</v>
          </cell>
          <cell r="E20">
            <v>1054485604.62</v>
          </cell>
          <cell r="F20">
            <v>882518264.52999997</v>
          </cell>
          <cell r="G20">
            <v>729063557.75999999</v>
          </cell>
          <cell r="H20">
            <v>455472171.67000002</v>
          </cell>
          <cell r="I20">
            <v>909238289.53999996</v>
          </cell>
          <cell r="J20">
            <v>697515951.87</v>
          </cell>
          <cell r="K20">
            <v>0</v>
          </cell>
          <cell r="L20">
            <v>0</v>
          </cell>
          <cell r="M20">
            <v>0</v>
          </cell>
          <cell r="N20">
            <v>0</v>
          </cell>
          <cell r="O20">
            <v>5545976205.6300001</v>
          </cell>
          <cell r="P20" t="str">
            <v>202330510</v>
          </cell>
          <cell r="Q20" t="str">
            <v>202330510</v>
          </cell>
          <cell r="R20">
            <v>5545976205.6300001</v>
          </cell>
        </row>
        <row r="21">
          <cell r="A21" t="str">
            <v>202330511</v>
          </cell>
          <cell r="B21" t="str">
            <v>FONDO CAPITALIZACION SOCIAL</v>
          </cell>
          <cell r="C21">
            <v>347620.17</v>
          </cell>
          <cell r="D21">
            <v>33526860.329999998</v>
          </cell>
          <cell r="E21">
            <v>30627485.07</v>
          </cell>
          <cell r="F21">
            <v>36157858.369999997</v>
          </cell>
          <cell r="G21">
            <v>30786133.41</v>
          </cell>
          <cell r="H21">
            <v>32799312.350000001</v>
          </cell>
          <cell r="I21">
            <v>32079510.789999999</v>
          </cell>
          <cell r="J21">
            <v>34370530.560000002</v>
          </cell>
          <cell r="K21">
            <v>0</v>
          </cell>
          <cell r="L21">
            <v>0</v>
          </cell>
          <cell r="M21">
            <v>0</v>
          </cell>
          <cell r="N21">
            <v>0</v>
          </cell>
          <cell r="O21">
            <v>230695311.04999998</v>
          </cell>
          <cell r="P21" t="str">
            <v>202330511</v>
          </cell>
          <cell r="Q21" t="str">
            <v>202330511</v>
          </cell>
          <cell r="R21">
            <v>230695311.04999998</v>
          </cell>
        </row>
        <row r="22">
          <cell r="A22" t="str">
            <v>2023306</v>
          </cell>
          <cell r="B22" t="str">
            <v>INDEMNIZACIONES</v>
          </cell>
          <cell r="C22">
            <v>55021266</v>
          </cell>
          <cell r="D22">
            <v>5367661</v>
          </cell>
          <cell r="E22">
            <v>14128565</v>
          </cell>
          <cell r="F22">
            <v>23214557</v>
          </cell>
          <cell r="G22">
            <v>0</v>
          </cell>
          <cell r="H22">
            <v>18271568</v>
          </cell>
          <cell r="I22">
            <v>293447495</v>
          </cell>
          <cell r="J22">
            <v>0</v>
          </cell>
          <cell r="K22">
            <v>0</v>
          </cell>
          <cell r="L22">
            <v>0</v>
          </cell>
          <cell r="M22">
            <v>0</v>
          </cell>
          <cell r="N22">
            <v>0</v>
          </cell>
          <cell r="O22">
            <v>409451112</v>
          </cell>
          <cell r="P22" t="str">
            <v>2023306</v>
          </cell>
          <cell r="Q22" t="str">
            <v>2023306</v>
          </cell>
          <cell r="R22">
            <v>409451112</v>
          </cell>
        </row>
        <row r="23">
          <cell r="A23" t="str">
            <v>202330813</v>
          </cell>
          <cell r="B23" t="str">
            <v>CONV.INTERAD.EMCALI &amp; MUNICIPIO SOLUCIONES TECNOLOGICAS 41310261139</v>
          </cell>
          <cell r="C23">
            <v>0</v>
          </cell>
          <cell r="D23">
            <v>0</v>
          </cell>
          <cell r="E23">
            <v>373965517</v>
          </cell>
          <cell r="F23">
            <v>-14088003</v>
          </cell>
          <cell r="G23">
            <v>226642847</v>
          </cell>
          <cell r="H23">
            <v>0</v>
          </cell>
          <cell r="I23">
            <v>290867822</v>
          </cell>
          <cell r="J23">
            <v>0</v>
          </cell>
          <cell r="K23">
            <v>0</v>
          </cell>
          <cell r="L23">
            <v>0</v>
          </cell>
          <cell r="M23">
            <v>0</v>
          </cell>
          <cell r="N23">
            <v>0</v>
          </cell>
          <cell r="O23">
            <v>877388183</v>
          </cell>
          <cell r="P23" t="str">
            <v>202330813</v>
          </cell>
          <cell r="Q23" t="str">
            <v>202330813</v>
          </cell>
          <cell r="R23">
            <v>877388183</v>
          </cell>
        </row>
        <row r="24">
          <cell r="A24" t="str">
            <v>2023309</v>
          </cell>
          <cell r="B24" t="str">
            <v>VENTA DE ACTIVOS</v>
          </cell>
          <cell r="C24">
            <v>0</v>
          </cell>
          <cell r="D24">
            <v>0</v>
          </cell>
          <cell r="E24">
            <v>-12820171</v>
          </cell>
          <cell r="F24">
            <v>16696043</v>
          </cell>
          <cell r="G24">
            <v>0</v>
          </cell>
          <cell r="H24">
            <v>0</v>
          </cell>
          <cell r="I24">
            <v>28301431</v>
          </cell>
          <cell r="J24">
            <v>0</v>
          </cell>
          <cell r="K24">
            <v>0</v>
          </cell>
          <cell r="L24">
            <v>0</v>
          </cell>
          <cell r="M24">
            <v>0</v>
          </cell>
          <cell r="N24">
            <v>0</v>
          </cell>
          <cell r="O24">
            <v>32177303</v>
          </cell>
          <cell r="P24" t="str">
            <v>2023309</v>
          </cell>
          <cell r="Q24" t="str">
            <v>2023309</v>
          </cell>
          <cell r="R24">
            <v>32177303</v>
          </cell>
        </row>
        <row r="25">
          <cell r="A25" t="str">
            <v>31011</v>
          </cell>
          <cell r="B25" t="str">
            <v>DISPONIBILIDAD INICIAL</v>
          </cell>
          <cell r="C25">
            <v>38105977506.440002</v>
          </cell>
          <cell r="D25">
            <v>0</v>
          </cell>
          <cell r="E25">
            <v>17812785693.860001</v>
          </cell>
          <cell r="F25">
            <v>0</v>
          </cell>
          <cell r="G25">
            <v>-22505705.5</v>
          </cell>
          <cell r="H25">
            <v>-151620232.40000001</v>
          </cell>
          <cell r="I25">
            <v>-0.45</v>
          </cell>
          <cell r="J25">
            <v>4261276118</v>
          </cell>
          <cell r="K25">
            <v>0</v>
          </cell>
          <cell r="L25">
            <v>0</v>
          </cell>
          <cell r="M25">
            <v>0</v>
          </cell>
          <cell r="N25">
            <v>0</v>
          </cell>
          <cell r="O25">
            <v>60005913379.950005</v>
          </cell>
          <cell r="P25" t="str">
            <v>31011</v>
          </cell>
          <cell r="Q25" t="str">
            <v>31011</v>
          </cell>
          <cell r="R25">
            <v>60005913379.950005</v>
          </cell>
        </row>
        <row r="26">
          <cell r="A26" t="str">
            <v>310120101010101</v>
          </cell>
          <cell r="B26" t="str">
            <v>CONSUMO</v>
          </cell>
          <cell r="C26">
            <v>11570137209.690001</v>
          </cell>
          <cell r="D26">
            <v>12815682194.139999</v>
          </cell>
          <cell r="E26">
            <v>10333200953.950001</v>
          </cell>
          <cell r="F26">
            <v>11064109371.58</v>
          </cell>
          <cell r="G26">
            <v>12593137079.620001</v>
          </cell>
          <cell r="H26">
            <v>11444595776.719999</v>
          </cell>
          <cell r="I26">
            <v>13068296906.18</v>
          </cell>
          <cell r="J26">
            <v>11872293608.51</v>
          </cell>
          <cell r="K26">
            <v>0</v>
          </cell>
          <cell r="L26">
            <v>0</v>
          </cell>
          <cell r="M26">
            <v>0</v>
          </cell>
          <cell r="N26">
            <v>0</v>
          </cell>
          <cell r="O26">
            <v>94761453100.389999</v>
          </cell>
          <cell r="P26" t="str">
            <v>310120101010101</v>
          </cell>
          <cell r="Q26" t="str">
            <v>310120101010101</v>
          </cell>
          <cell r="R26">
            <v>94761453100.389999</v>
          </cell>
        </row>
        <row r="27">
          <cell r="A27" t="str">
            <v>310120101010102</v>
          </cell>
          <cell r="B27" t="str">
            <v>CONTRIBUCION</v>
          </cell>
          <cell r="C27">
            <v>1549474611</v>
          </cell>
          <cell r="D27">
            <v>1419661081.0799999</v>
          </cell>
          <cell r="E27">
            <v>1575178661.8399999</v>
          </cell>
          <cell r="F27">
            <v>1574846469.22</v>
          </cell>
          <cell r="G27">
            <v>1664061615.9400001</v>
          </cell>
          <cell r="H27">
            <v>1487413646.3599999</v>
          </cell>
          <cell r="I27">
            <v>1799720730.1900001</v>
          </cell>
          <cell r="J27">
            <v>1582004133.98</v>
          </cell>
          <cell r="K27">
            <v>0</v>
          </cell>
          <cell r="L27">
            <v>0</v>
          </cell>
          <cell r="M27">
            <v>0</v>
          </cell>
          <cell r="N27">
            <v>0</v>
          </cell>
          <cell r="O27">
            <v>12652360949.610001</v>
          </cell>
          <cell r="P27" t="str">
            <v>310120101010102</v>
          </cell>
          <cell r="Q27" t="str">
            <v>310120101010102</v>
          </cell>
          <cell r="R27">
            <v>12652360949.610001</v>
          </cell>
        </row>
        <row r="28">
          <cell r="A28" t="str">
            <v>310120101010201</v>
          </cell>
          <cell r="B28" t="str">
            <v>CARGO FIJO</v>
          </cell>
          <cell r="C28">
            <v>3464385679.3699999</v>
          </cell>
          <cell r="D28">
            <v>3389687559.4099998</v>
          </cell>
          <cell r="E28">
            <v>3819820966.4400001</v>
          </cell>
          <cell r="F28">
            <v>3652058620.8099999</v>
          </cell>
          <cell r="G28">
            <v>3872785292.8000002</v>
          </cell>
          <cell r="H28">
            <v>3711513714.4299998</v>
          </cell>
          <cell r="I28">
            <v>4178753910.4699998</v>
          </cell>
          <cell r="J28">
            <v>3671604493.4099998</v>
          </cell>
          <cell r="K28">
            <v>0</v>
          </cell>
          <cell r="L28">
            <v>0</v>
          </cell>
          <cell r="M28">
            <v>0</v>
          </cell>
          <cell r="N28">
            <v>0</v>
          </cell>
          <cell r="O28">
            <v>29760610237.139999</v>
          </cell>
          <cell r="P28" t="str">
            <v>310120101010201</v>
          </cell>
          <cell r="Q28" t="str">
            <v>310120101010201</v>
          </cell>
          <cell r="R28">
            <v>29760610237.139999</v>
          </cell>
        </row>
        <row r="29">
          <cell r="A29" t="str">
            <v>310120101010202</v>
          </cell>
          <cell r="B29" t="str">
            <v>CONTRIBUCION</v>
          </cell>
          <cell r="C29">
            <v>381711746.16000003</v>
          </cell>
          <cell r="D29">
            <v>350691234.25</v>
          </cell>
          <cell r="E29">
            <v>406303305.54000002</v>
          </cell>
          <cell r="F29">
            <v>414444046.98000002</v>
          </cell>
          <cell r="G29">
            <v>434348274.95999998</v>
          </cell>
          <cell r="H29">
            <v>403688180.61000001</v>
          </cell>
          <cell r="I29">
            <v>483441666.91000003</v>
          </cell>
          <cell r="J29">
            <v>410755646.35000002</v>
          </cell>
          <cell r="K29">
            <v>0</v>
          </cell>
          <cell r="L29">
            <v>0</v>
          </cell>
          <cell r="M29">
            <v>0</v>
          </cell>
          <cell r="N29">
            <v>0</v>
          </cell>
          <cell r="O29">
            <v>3285384101.7599998</v>
          </cell>
          <cell r="P29" t="str">
            <v>310120101010202</v>
          </cell>
          <cell r="Q29" t="str">
            <v>310120101010202</v>
          </cell>
          <cell r="R29">
            <v>3285384101.7599998</v>
          </cell>
        </row>
        <row r="30">
          <cell r="A30" t="str">
            <v>3101201010103</v>
          </cell>
          <cell r="B30" t="str">
            <v>CONEXION</v>
          </cell>
          <cell r="C30">
            <v>0</v>
          </cell>
          <cell r="D30">
            <v>0</v>
          </cell>
          <cell r="E30">
            <v>0</v>
          </cell>
          <cell r="F30">
            <v>0</v>
          </cell>
          <cell r="G30">
            <v>2299.04</v>
          </cell>
          <cell r="H30">
            <v>0</v>
          </cell>
          <cell r="I30">
            <v>0</v>
          </cell>
          <cell r="J30">
            <v>0</v>
          </cell>
          <cell r="K30">
            <v>0</v>
          </cell>
          <cell r="L30">
            <v>0</v>
          </cell>
          <cell r="M30">
            <v>0</v>
          </cell>
          <cell r="N30">
            <v>0</v>
          </cell>
          <cell r="O30">
            <v>2299.04</v>
          </cell>
          <cell r="P30" t="str">
            <v>3101201010103</v>
          </cell>
          <cell r="Q30" t="str">
            <v>3101201010103</v>
          </cell>
          <cell r="R30">
            <v>2299.04</v>
          </cell>
        </row>
        <row r="31">
          <cell r="A31" t="str">
            <v>3101201010104</v>
          </cell>
          <cell r="B31" t="str">
            <v>CONSUMO NO FACTURADO DE ACUEDUCTO</v>
          </cell>
          <cell r="C31">
            <v>0</v>
          </cell>
          <cell r="D31">
            <v>0</v>
          </cell>
          <cell r="E31">
            <v>0</v>
          </cell>
          <cell r="F31">
            <v>0</v>
          </cell>
          <cell r="G31">
            <v>12464888.359999999</v>
          </cell>
          <cell r="H31">
            <v>0</v>
          </cell>
          <cell r="I31">
            <v>0</v>
          </cell>
          <cell r="J31">
            <v>0</v>
          </cell>
          <cell r="K31">
            <v>0</v>
          </cell>
          <cell r="L31">
            <v>0</v>
          </cell>
          <cell r="M31">
            <v>0</v>
          </cell>
          <cell r="N31">
            <v>0</v>
          </cell>
          <cell r="O31">
            <v>12464888.359999999</v>
          </cell>
          <cell r="P31" t="str">
            <v>3101201010104</v>
          </cell>
          <cell r="Q31" t="str">
            <v>3101201010104</v>
          </cell>
          <cell r="R31">
            <v>12464888.359999999</v>
          </cell>
        </row>
        <row r="32">
          <cell r="A32" t="str">
            <v>3101201010301</v>
          </cell>
          <cell r="B32" t="str">
            <v>INSTALACION</v>
          </cell>
          <cell r="C32">
            <v>214406678.99000001</v>
          </cell>
          <cell r="D32">
            <v>232548543.50999999</v>
          </cell>
          <cell r="E32">
            <v>270378410.30000001</v>
          </cell>
          <cell r="F32">
            <v>297307142.89999998</v>
          </cell>
          <cell r="G32">
            <v>327600595.49000001</v>
          </cell>
          <cell r="H32">
            <v>299221915.27999997</v>
          </cell>
          <cell r="I32">
            <v>284851328.95999998</v>
          </cell>
          <cell r="J32">
            <v>271042919.77999997</v>
          </cell>
          <cell r="K32">
            <v>0</v>
          </cell>
          <cell r="L32">
            <v>0</v>
          </cell>
          <cell r="M32">
            <v>0</v>
          </cell>
          <cell r="N32">
            <v>0</v>
          </cell>
          <cell r="O32">
            <v>2197357535.21</v>
          </cell>
          <cell r="P32" t="str">
            <v>3101201010301</v>
          </cell>
          <cell r="Q32" t="str">
            <v>3101201010301</v>
          </cell>
          <cell r="R32">
            <v>2197357535.21</v>
          </cell>
        </row>
        <row r="33">
          <cell r="A33" t="str">
            <v>3101201010302</v>
          </cell>
          <cell r="B33" t="str">
            <v>REINSTALACION</v>
          </cell>
          <cell r="C33">
            <v>13851300.92</v>
          </cell>
          <cell r="D33">
            <v>13048027.74</v>
          </cell>
          <cell r="E33">
            <v>14038570.800000001</v>
          </cell>
          <cell r="F33">
            <v>11927807.1</v>
          </cell>
          <cell r="G33">
            <v>13924412.4</v>
          </cell>
          <cell r="H33">
            <v>11773075.859999999</v>
          </cell>
          <cell r="I33">
            <v>13139549.109999999</v>
          </cell>
          <cell r="J33">
            <v>10937193.42</v>
          </cell>
          <cell r="K33">
            <v>0</v>
          </cell>
          <cell r="L33">
            <v>0</v>
          </cell>
          <cell r="M33">
            <v>0</v>
          </cell>
          <cell r="N33">
            <v>0</v>
          </cell>
          <cell r="O33">
            <v>102639937.34999999</v>
          </cell>
          <cell r="P33" t="str">
            <v>3101201010302</v>
          </cell>
          <cell r="Q33" t="str">
            <v>3101201010302</v>
          </cell>
          <cell r="R33">
            <v>102639937.34999999</v>
          </cell>
        </row>
        <row r="34">
          <cell r="A34" t="str">
            <v>3101201010303</v>
          </cell>
          <cell r="B34" t="str">
            <v>ESTUDIOS Y SOLICITUDES</v>
          </cell>
          <cell r="C34">
            <v>40385604.759999998</v>
          </cell>
          <cell r="D34">
            <v>16397199.08</v>
          </cell>
          <cell r="E34">
            <v>18204809.699999999</v>
          </cell>
          <cell r="F34">
            <v>575040.30000000005</v>
          </cell>
          <cell r="G34">
            <v>395340.3</v>
          </cell>
          <cell r="H34">
            <v>654886.70000000007</v>
          </cell>
          <cell r="I34">
            <v>35876731.439999998</v>
          </cell>
          <cell r="J34">
            <v>37886874.340000004</v>
          </cell>
          <cell r="K34">
            <v>0</v>
          </cell>
          <cell r="L34">
            <v>0</v>
          </cell>
          <cell r="M34">
            <v>0</v>
          </cell>
          <cell r="N34">
            <v>0</v>
          </cell>
          <cell r="O34">
            <v>150376486.62</v>
          </cell>
          <cell r="P34" t="str">
            <v>3101201010303</v>
          </cell>
          <cell r="Q34" t="str">
            <v>3101201010303</v>
          </cell>
          <cell r="R34">
            <v>150376486.62</v>
          </cell>
        </row>
        <row r="35">
          <cell r="A35" t="str">
            <v>3101201010304</v>
          </cell>
          <cell r="B35" t="str">
            <v>RECONEXION</v>
          </cell>
          <cell r="C35">
            <v>91035714.180000007</v>
          </cell>
          <cell r="D35">
            <v>90779853.120000005</v>
          </cell>
          <cell r="E35">
            <v>99589537.640000001</v>
          </cell>
          <cell r="F35">
            <v>95590297.099999994</v>
          </cell>
          <cell r="G35">
            <v>96971483.859999999</v>
          </cell>
          <cell r="H35">
            <v>97258872.439999998</v>
          </cell>
          <cell r="I35">
            <v>117343455.81999999</v>
          </cell>
          <cell r="J35">
            <v>105717190.62</v>
          </cell>
          <cell r="K35">
            <v>0</v>
          </cell>
          <cell r="L35">
            <v>0</v>
          </cell>
          <cell r="M35">
            <v>0</v>
          </cell>
          <cell r="N35">
            <v>0</v>
          </cell>
          <cell r="O35">
            <v>794286404.77999985</v>
          </cell>
          <cell r="P35" t="str">
            <v>3101201010304</v>
          </cell>
          <cell r="Q35" t="str">
            <v>3101201010304</v>
          </cell>
          <cell r="R35">
            <v>794286404.77999985</v>
          </cell>
        </row>
        <row r="36">
          <cell r="A36" t="str">
            <v>3101201010308</v>
          </cell>
          <cell r="B36" t="str">
            <v>REPARACIONES</v>
          </cell>
          <cell r="C36">
            <v>158312661.5</v>
          </cell>
          <cell r="D36">
            <v>160096386.84</v>
          </cell>
          <cell r="E36">
            <v>175784995.28999999</v>
          </cell>
          <cell r="F36">
            <v>163714096.58000001</v>
          </cell>
          <cell r="G36">
            <v>165664515.33000001</v>
          </cell>
          <cell r="H36">
            <v>156401602</v>
          </cell>
          <cell r="I36">
            <v>172748626.19</v>
          </cell>
          <cell r="J36">
            <v>152826002.25999999</v>
          </cell>
          <cell r="K36">
            <v>0</v>
          </cell>
          <cell r="L36">
            <v>0</v>
          </cell>
          <cell r="M36">
            <v>0</v>
          </cell>
          <cell r="N36">
            <v>0</v>
          </cell>
          <cell r="O36">
            <v>1305548885.99</v>
          </cell>
          <cell r="P36" t="str">
            <v>3101201010308</v>
          </cell>
          <cell r="Q36" t="str">
            <v>3101201010308</v>
          </cell>
          <cell r="R36">
            <v>1305548885.99</v>
          </cell>
        </row>
        <row r="37">
          <cell r="A37" t="str">
            <v>31012010201</v>
          </cell>
          <cell r="B37" t="str">
            <v>MEDIDORES</v>
          </cell>
          <cell r="C37">
            <v>286261467.32999998</v>
          </cell>
          <cell r="D37">
            <v>282984717.95999998</v>
          </cell>
          <cell r="E37">
            <v>311722727.88999999</v>
          </cell>
          <cell r="F37">
            <v>286885758.87</v>
          </cell>
          <cell r="G37">
            <v>303690090.36000001</v>
          </cell>
          <cell r="H37">
            <v>280367833.07999998</v>
          </cell>
          <cell r="I37">
            <v>304365406.36000001</v>
          </cell>
          <cell r="J37">
            <v>286431372.49000001</v>
          </cell>
          <cell r="K37">
            <v>0</v>
          </cell>
          <cell r="L37">
            <v>0</v>
          </cell>
          <cell r="M37">
            <v>0</v>
          </cell>
          <cell r="N37">
            <v>0</v>
          </cell>
          <cell r="O37">
            <v>2342709374.3400002</v>
          </cell>
          <cell r="P37" t="str">
            <v>31012010201</v>
          </cell>
          <cell r="Q37" t="str">
            <v>31012010201</v>
          </cell>
          <cell r="R37">
            <v>2342709374.3400002</v>
          </cell>
        </row>
        <row r="38">
          <cell r="A38" t="str">
            <v>3101201030101</v>
          </cell>
          <cell r="B38" t="str">
            <v>REVISIÓN Y APROBACIÓN DE REDES</v>
          </cell>
          <cell r="C38">
            <v>7793275.6100000003</v>
          </cell>
          <cell r="D38">
            <v>13458368.83</v>
          </cell>
          <cell r="E38">
            <v>18631788.100000001</v>
          </cell>
          <cell r="F38">
            <v>12121854.970000001</v>
          </cell>
          <cell r="G38">
            <v>32829167.920000002</v>
          </cell>
          <cell r="H38">
            <v>25703234.300000001</v>
          </cell>
          <cell r="I38">
            <v>27116307.960000001</v>
          </cell>
          <cell r="J38">
            <v>16769310.779999999</v>
          </cell>
          <cell r="K38">
            <v>0</v>
          </cell>
          <cell r="L38">
            <v>0</v>
          </cell>
          <cell r="M38">
            <v>0</v>
          </cell>
          <cell r="N38">
            <v>0</v>
          </cell>
          <cell r="O38">
            <v>154423308.47</v>
          </cell>
          <cell r="P38" t="str">
            <v>3101201030101</v>
          </cell>
          <cell r="Q38" t="str">
            <v>3101201030101</v>
          </cell>
          <cell r="R38">
            <v>154423308.47</v>
          </cell>
        </row>
        <row r="39">
          <cell r="A39" t="str">
            <v>3101201030102</v>
          </cell>
          <cell r="B39" t="str">
            <v>SERVICIO LOCALIZACIÓN FUGAS</v>
          </cell>
          <cell r="C39">
            <v>5089614.46</v>
          </cell>
          <cell r="D39">
            <v>4448100.26</v>
          </cell>
          <cell r="E39">
            <v>4423447.57</v>
          </cell>
          <cell r="F39">
            <v>3957498.83</v>
          </cell>
          <cell r="G39">
            <v>4300804.93</v>
          </cell>
          <cell r="H39">
            <v>3914388.52</v>
          </cell>
          <cell r="I39">
            <v>4122196.4</v>
          </cell>
          <cell r="J39">
            <v>3418141.23</v>
          </cell>
          <cell r="K39">
            <v>0</v>
          </cell>
          <cell r="L39">
            <v>0</v>
          </cell>
          <cell r="M39">
            <v>0</v>
          </cell>
          <cell r="N39">
            <v>0</v>
          </cell>
          <cell r="O39">
            <v>33674192.199999996</v>
          </cell>
          <cell r="P39" t="str">
            <v>3101201030102</v>
          </cell>
          <cell r="Q39" t="str">
            <v>3101201030102</v>
          </cell>
          <cell r="R39">
            <v>33674192.199999996</v>
          </cell>
        </row>
        <row r="40">
          <cell r="A40" t="str">
            <v>3101201030106</v>
          </cell>
          <cell r="B40" t="str">
            <v>INTERVENTORIA REDES EXTERNAS</v>
          </cell>
          <cell r="C40">
            <v>0</v>
          </cell>
          <cell r="D40">
            <v>12236352.050000001</v>
          </cell>
          <cell r="E40">
            <v>13585224</v>
          </cell>
          <cell r="F40">
            <v>483.23</v>
          </cell>
          <cell r="G40">
            <v>295020</v>
          </cell>
          <cell r="H40">
            <v>488705.10000000003</v>
          </cell>
          <cell r="I40">
            <v>1069142.3400000001</v>
          </cell>
          <cell r="J40">
            <v>320052</v>
          </cell>
          <cell r="K40">
            <v>0</v>
          </cell>
          <cell r="L40">
            <v>0</v>
          </cell>
          <cell r="M40">
            <v>0</v>
          </cell>
          <cell r="N40">
            <v>0</v>
          </cell>
          <cell r="O40">
            <v>27994978.720000003</v>
          </cell>
          <cell r="P40" t="str">
            <v>3101201030106</v>
          </cell>
          <cell r="Q40" t="str">
            <v>3101201030106</v>
          </cell>
          <cell r="R40">
            <v>27994978.720000003</v>
          </cell>
        </row>
        <row r="41">
          <cell r="A41" t="str">
            <v>3101201030107</v>
          </cell>
          <cell r="B41" t="str">
            <v>OTROS SERVICIOS COMPLEMENTARIOS</v>
          </cell>
          <cell r="C41">
            <v>2777462.2</v>
          </cell>
          <cell r="D41">
            <v>4511568.75</v>
          </cell>
          <cell r="E41">
            <v>3609037.4</v>
          </cell>
          <cell r="F41">
            <v>3209439</v>
          </cell>
          <cell r="G41">
            <v>6863607.3399999999</v>
          </cell>
          <cell r="H41">
            <v>3859422.91</v>
          </cell>
          <cell r="I41">
            <v>4393177</v>
          </cell>
          <cell r="J41">
            <v>11598213.75</v>
          </cell>
          <cell r="K41">
            <v>0</v>
          </cell>
          <cell r="L41">
            <v>0</v>
          </cell>
          <cell r="M41">
            <v>0</v>
          </cell>
          <cell r="N41">
            <v>0</v>
          </cell>
          <cell r="O41">
            <v>40821928.349999994</v>
          </cell>
          <cell r="P41" t="str">
            <v>3101201030107</v>
          </cell>
          <cell r="Q41" t="str">
            <v>3101201030107</v>
          </cell>
          <cell r="R41">
            <v>40821928.349999994</v>
          </cell>
        </row>
        <row r="42">
          <cell r="A42" t="str">
            <v>31012010303</v>
          </cell>
          <cell r="B42" t="str">
            <v>FONDO DE REDES</v>
          </cell>
          <cell r="C42">
            <v>4627655.34</v>
          </cell>
          <cell r="D42">
            <v>3668083.61</v>
          </cell>
          <cell r="E42">
            <v>3960734.14</v>
          </cell>
          <cell r="F42">
            <v>3461859.96</v>
          </cell>
          <cell r="G42">
            <v>3528492.45</v>
          </cell>
          <cell r="H42">
            <v>3890731.5700000003</v>
          </cell>
          <cell r="I42">
            <v>3715986.14</v>
          </cell>
          <cell r="J42">
            <v>3377576.45</v>
          </cell>
          <cell r="K42">
            <v>0</v>
          </cell>
          <cell r="L42">
            <v>0</v>
          </cell>
          <cell r="M42">
            <v>0</v>
          </cell>
          <cell r="N42">
            <v>0</v>
          </cell>
          <cell r="O42">
            <v>30231119.66</v>
          </cell>
          <cell r="P42" t="str">
            <v>31012010303</v>
          </cell>
          <cell r="Q42" t="str">
            <v>31012010303</v>
          </cell>
          <cell r="R42">
            <v>30231119.66</v>
          </cell>
        </row>
        <row r="43">
          <cell r="A43" t="str">
            <v>310120302</v>
          </cell>
          <cell r="B43" t="str">
            <v>CUOTAS PARTES PENSIONALES</v>
          </cell>
          <cell r="C43">
            <v>3620360</v>
          </cell>
          <cell r="D43">
            <v>1094837592</v>
          </cell>
          <cell r="E43">
            <v>842614</v>
          </cell>
          <cell r="F43">
            <v>635709</v>
          </cell>
          <cell r="G43">
            <v>541388804</v>
          </cell>
          <cell r="H43">
            <v>224997</v>
          </cell>
          <cell r="I43">
            <v>59688509</v>
          </cell>
          <cell r="J43">
            <v>167828714</v>
          </cell>
          <cell r="K43">
            <v>0</v>
          </cell>
          <cell r="L43">
            <v>0</v>
          </cell>
          <cell r="M43">
            <v>0</v>
          </cell>
          <cell r="N43">
            <v>0</v>
          </cell>
          <cell r="O43">
            <v>1869067299</v>
          </cell>
          <cell r="P43" t="str">
            <v>310120302</v>
          </cell>
          <cell r="Q43" t="str">
            <v>310120302</v>
          </cell>
          <cell r="R43">
            <v>1869067299</v>
          </cell>
        </row>
        <row r="44">
          <cell r="A44" t="str">
            <v>3101203030204</v>
          </cell>
          <cell r="B44" t="str">
            <v>MUNICIPIO DE YUMBO</v>
          </cell>
          <cell r="C44">
            <v>313606602</v>
          </cell>
          <cell r="D44">
            <v>0</v>
          </cell>
          <cell r="E44">
            <v>0</v>
          </cell>
          <cell r="F44">
            <v>0</v>
          </cell>
          <cell r="G44">
            <v>123659025</v>
          </cell>
          <cell r="H44">
            <v>0</v>
          </cell>
          <cell r="I44">
            <v>0</v>
          </cell>
          <cell r="J44">
            <v>0</v>
          </cell>
          <cell r="K44">
            <v>0</v>
          </cell>
          <cell r="L44">
            <v>0</v>
          </cell>
          <cell r="M44">
            <v>0</v>
          </cell>
          <cell r="N44">
            <v>0</v>
          </cell>
          <cell r="O44">
            <v>437265627</v>
          </cell>
          <cell r="P44" t="str">
            <v>3101203030204</v>
          </cell>
          <cell r="Q44" t="str">
            <v>3101203030204</v>
          </cell>
          <cell r="R44">
            <v>437265627</v>
          </cell>
        </row>
        <row r="45">
          <cell r="A45" t="str">
            <v>31012030401</v>
          </cell>
          <cell r="B45" t="str">
            <v>INTERESES</v>
          </cell>
          <cell r="C45">
            <v>375393683.02999997</v>
          </cell>
          <cell r="D45">
            <v>805096756.32000005</v>
          </cell>
          <cell r="E45">
            <v>450763251.55000001</v>
          </cell>
          <cell r="F45">
            <v>201753739.44999999</v>
          </cell>
          <cell r="G45">
            <v>229798967.47999999</v>
          </cell>
          <cell r="H45">
            <v>153073313.93000001</v>
          </cell>
          <cell r="I45">
            <v>186029648.72999999</v>
          </cell>
          <cell r="J45">
            <v>148186561.75999999</v>
          </cell>
          <cell r="K45">
            <v>0</v>
          </cell>
          <cell r="L45">
            <v>0</v>
          </cell>
          <cell r="M45">
            <v>0</v>
          </cell>
          <cell r="N45">
            <v>0</v>
          </cell>
          <cell r="O45">
            <v>2550095922.25</v>
          </cell>
          <cell r="P45" t="str">
            <v>31012030401</v>
          </cell>
          <cell r="Q45" t="str">
            <v>31012030401</v>
          </cell>
          <cell r="R45">
            <v>2550095922.25</v>
          </cell>
        </row>
        <row r="46">
          <cell r="A46" t="str">
            <v>31012030402</v>
          </cell>
          <cell r="B46" t="str">
            <v>SANCIONES</v>
          </cell>
          <cell r="C46">
            <v>3693610.5300000003</v>
          </cell>
          <cell r="D46">
            <v>3849493.77</v>
          </cell>
          <cell r="E46">
            <v>3748775.2</v>
          </cell>
          <cell r="F46">
            <v>3345037.3</v>
          </cell>
          <cell r="G46">
            <v>3421901.98</v>
          </cell>
          <cell r="H46">
            <v>3485357.72</v>
          </cell>
          <cell r="I46">
            <v>3853634.34</v>
          </cell>
          <cell r="J46">
            <v>2689713.75</v>
          </cell>
          <cell r="K46">
            <v>0</v>
          </cell>
          <cell r="L46">
            <v>0</v>
          </cell>
          <cell r="M46">
            <v>0</v>
          </cell>
          <cell r="N46">
            <v>0</v>
          </cell>
          <cell r="O46">
            <v>28087524.59</v>
          </cell>
          <cell r="P46" t="str">
            <v>31012030402</v>
          </cell>
          <cell r="Q46" t="str">
            <v>31012030402</v>
          </cell>
          <cell r="R46">
            <v>28087524.59</v>
          </cell>
        </row>
        <row r="47">
          <cell r="A47" t="str">
            <v>31012030403</v>
          </cell>
          <cell r="B47" t="str">
            <v>RECARGOS POR MORA</v>
          </cell>
          <cell r="C47">
            <v>38620178.719999999</v>
          </cell>
          <cell r="D47">
            <v>36427720.960000001</v>
          </cell>
          <cell r="E47">
            <v>34743702.450000003</v>
          </cell>
          <cell r="F47">
            <v>34025665.280000001</v>
          </cell>
          <cell r="G47">
            <v>48863764.950000003</v>
          </cell>
          <cell r="H47">
            <v>46781427.729999997</v>
          </cell>
          <cell r="I47">
            <v>55613674.329999998</v>
          </cell>
          <cell r="J47">
            <v>48592476.299999997</v>
          </cell>
          <cell r="K47">
            <v>0</v>
          </cell>
          <cell r="L47">
            <v>0</v>
          </cell>
          <cell r="M47">
            <v>0</v>
          </cell>
          <cell r="N47">
            <v>0</v>
          </cell>
          <cell r="O47">
            <v>343668610.72000003</v>
          </cell>
          <cell r="P47" t="str">
            <v>31012030403</v>
          </cell>
          <cell r="Q47" t="str">
            <v>31012030403</v>
          </cell>
          <cell r="R47">
            <v>343668610.72000003</v>
          </cell>
        </row>
        <row r="48">
          <cell r="A48" t="str">
            <v>31012030404</v>
          </cell>
          <cell r="B48" t="str">
            <v>REINTEGROS</v>
          </cell>
          <cell r="C48">
            <v>437400642</v>
          </cell>
          <cell r="D48">
            <v>980447969</v>
          </cell>
          <cell r="E48">
            <v>75052964</v>
          </cell>
          <cell r="F48">
            <v>1662023457</v>
          </cell>
          <cell r="G48">
            <v>898758703</v>
          </cell>
          <cell r="H48">
            <v>398931006</v>
          </cell>
          <cell r="I48">
            <v>517575115</v>
          </cell>
          <cell r="J48">
            <v>388141491</v>
          </cell>
          <cell r="K48">
            <v>0</v>
          </cell>
          <cell r="L48">
            <v>0</v>
          </cell>
          <cell r="M48">
            <v>0</v>
          </cell>
          <cell r="N48">
            <v>0</v>
          </cell>
          <cell r="O48">
            <v>5358331347</v>
          </cell>
          <cell r="P48" t="str">
            <v>31012030404</v>
          </cell>
          <cell r="Q48" t="str">
            <v>31012030404</v>
          </cell>
          <cell r="R48">
            <v>5358331347</v>
          </cell>
        </row>
        <row r="49">
          <cell r="A49" t="str">
            <v>3101203040502</v>
          </cell>
          <cell r="B49" t="str">
            <v>OTROS</v>
          </cell>
          <cell r="C49">
            <v>0</v>
          </cell>
          <cell r="D49">
            <v>0</v>
          </cell>
          <cell r="E49">
            <v>66743980</v>
          </cell>
          <cell r="F49">
            <v>59116361</v>
          </cell>
          <cell r="G49">
            <v>19407739</v>
          </cell>
          <cell r="H49">
            <v>1549000</v>
          </cell>
          <cell r="I49">
            <v>14416612</v>
          </cell>
          <cell r="J49">
            <v>25786341</v>
          </cell>
          <cell r="K49">
            <v>0</v>
          </cell>
          <cell r="L49">
            <v>0</v>
          </cell>
          <cell r="M49">
            <v>0</v>
          </cell>
          <cell r="N49">
            <v>0</v>
          </cell>
          <cell r="O49">
            <v>187020033</v>
          </cell>
          <cell r="P49" t="str">
            <v>3101203040502</v>
          </cell>
          <cell r="Q49" t="str">
            <v>3101203040502</v>
          </cell>
          <cell r="R49">
            <v>187020033</v>
          </cell>
        </row>
        <row r="50">
          <cell r="A50" t="str">
            <v>310130510</v>
          </cell>
          <cell r="B50" t="str">
            <v>REND.FCEROS RECURSOS PROPIOS</v>
          </cell>
          <cell r="C50">
            <v>0</v>
          </cell>
          <cell r="D50">
            <v>0</v>
          </cell>
          <cell r="E50">
            <v>0</v>
          </cell>
          <cell r="F50">
            <v>0</v>
          </cell>
          <cell r="G50">
            <v>0</v>
          </cell>
          <cell r="H50">
            <v>0</v>
          </cell>
          <cell r="I50">
            <v>0</v>
          </cell>
          <cell r="J50">
            <v>6772</v>
          </cell>
          <cell r="K50">
            <v>0</v>
          </cell>
          <cell r="L50">
            <v>0</v>
          </cell>
          <cell r="M50">
            <v>0</v>
          </cell>
          <cell r="N50">
            <v>0</v>
          </cell>
          <cell r="O50">
            <v>6772</v>
          </cell>
          <cell r="P50" t="e">
            <v>#N/A</v>
          </cell>
          <cell r="Q50" t="e">
            <v>#N/A</v>
          </cell>
          <cell r="R50">
            <v>6772</v>
          </cell>
        </row>
        <row r="51">
          <cell r="A51" t="str">
            <v>3101309</v>
          </cell>
          <cell r="B51" t="str">
            <v>VENTA DE ACTIVOS</v>
          </cell>
          <cell r="C51">
            <v>0</v>
          </cell>
          <cell r="D51">
            <v>0</v>
          </cell>
          <cell r="E51">
            <v>0</v>
          </cell>
          <cell r="F51">
            <v>5139885</v>
          </cell>
          <cell r="G51">
            <v>0</v>
          </cell>
          <cell r="H51">
            <v>0</v>
          </cell>
          <cell r="I51">
            <v>17445141</v>
          </cell>
          <cell r="J51">
            <v>0</v>
          </cell>
          <cell r="K51">
            <v>0</v>
          </cell>
          <cell r="L51">
            <v>0</v>
          </cell>
          <cell r="M51">
            <v>0</v>
          </cell>
          <cell r="N51">
            <v>0</v>
          </cell>
          <cell r="O51">
            <v>22585026</v>
          </cell>
          <cell r="P51" t="str">
            <v>3101309</v>
          </cell>
          <cell r="Q51" t="str">
            <v>3101309</v>
          </cell>
          <cell r="R51">
            <v>22585026</v>
          </cell>
        </row>
        <row r="52">
          <cell r="A52" t="str">
            <v>31021</v>
          </cell>
          <cell r="B52" t="str">
            <v>DISPONIBILIDAD INICIAL</v>
          </cell>
          <cell r="C52">
            <v>63423579059.129997</v>
          </cell>
          <cell r="D52">
            <v>0</v>
          </cell>
          <cell r="E52">
            <v>16169384383.799999</v>
          </cell>
          <cell r="F52">
            <v>0</v>
          </cell>
          <cell r="G52">
            <v>-40449123.5</v>
          </cell>
          <cell r="H52">
            <v>625069621</v>
          </cell>
          <cell r="I52">
            <v>0.3</v>
          </cell>
          <cell r="J52">
            <v>11982722058</v>
          </cell>
          <cell r="K52">
            <v>0</v>
          </cell>
          <cell r="L52">
            <v>0</v>
          </cell>
          <cell r="M52">
            <v>0</v>
          </cell>
          <cell r="N52">
            <v>0</v>
          </cell>
          <cell r="O52">
            <v>92160305998.729996</v>
          </cell>
          <cell r="P52" t="str">
            <v>31021</v>
          </cell>
          <cell r="Q52" t="str">
            <v>31021</v>
          </cell>
          <cell r="R52">
            <v>92160305998.729996</v>
          </cell>
        </row>
        <row r="53">
          <cell r="A53" t="str">
            <v>310220101010101</v>
          </cell>
          <cell r="B53" t="str">
            <v>VERTIMIENTO</v>
          </cell>
          <cell r="C53">
            <v>16712612042.860001</v>
          </cell>
          <cell r="D53">
            <v>9971269865.2600002</v>
          </cell>
          <cell r="E53">
            <v>13047122823.52</v>
          </cell>
          <cell r="F53">
            <v>12307567286.84</v>
          </cell>
          <cell r="G53">
            <v>13452147860.24</v>
          </cell>
          <cell r="H53">
            <v>12272966692.51</v>
          </cell>
          <cell r="I53">
            <v>14273674569.52</v>
          </cell>
          <cell r="J53">
            <v>12720626097.209999</v>
          </cell>
          <cell r="K53">
            <v>0</v>
          </cell>
          <cell r="L53">
            <v>0</v>
          </cell>
          <cell r="M53">
            <v>0</v>
          </cell>
          <cell r="N53">
            <v>0</v>
          </cell>
          <cell r="O53">
            <v>104757987237.95999</v>
          </cell>
          <cell r="P53" t="str">
            <v>310220101010101</v>
          </cell>
          <cell r="Q53" t="str">
            <v>310220101010101</v>
          </cell>
          <cell r="R53">
            <v>104757987237.95999</v>
          </cell>
        </row>
        <row r="54">
          <cell r="A54" t="str">
            <v>310220101010102</v>
          </cell>
          <cell r="B54" t="str">
            <v>CONTRIBUCION</v>
          </cell>
          <cell r="C54">
            <v>1685610543.4200001</v>
          </cell>
          <cell r="D54">
            <v>1592347846.3099999</v>
          </cell>
          <cell r="E54">
            <v>1736341424.8299999</v>
          </cell>
          <cell r="F54">
            <v>1752406476.0899999</v>
          </cell>
          <cell r="G54">
            <v>1808810239.22</v>
          </cell>
          <cell r="H54">
            <v>1613719823.6900001</v>
          </cell>
          <cell r="I54">
            <v>1989379795.1900001</v>
          </cell>
          <cell r="J54">
            <v>1706229594.3299999</v>
          </cell>
          <cell r="K54">
            <v>0</v>
          </cell>
          <cell r="L54">
            <v>0</v>
          </cell>
          <cell r="M54">
            <v>0</v>
          </cell>
          <cell r="N54">
            <v>0</v>
          </cell>
          <cell r="O54">
            <v>13884845743.08</v>
          </cell>
          <cell r="P54" t="str">
            <v>310220101010102</v>
          </cell>
          <cell r="Q54" t="str">
            <v>310220101010102</v>
          </cell>
          <cell r="R54">
            <v>13884845743.08</v>
          </cell>
        </row>
        <row r="55">
          <cell r="A55" t="str">
            <v>310220101010201</v>
          </cell>
          <cell r="B55" t="str">
            <v>CARGO FIJO</v>
          </cell>
          <cell r="C55">
            <v>1573997441.8599999</v>
          </cell>
          <cell r="D55">
            <v>1608616147.52</v>
          </cell>
          <cell r="E55">
            <v>1826140938.0699999</v>
          </cell>
          <cell r="F55">
            <v>1728219375.8499999</v>
          </cell>
          <cell r="G55">
            <v>1832465961.74</v>
          </cell>
          <cell r="H55">
            <v>1754294792.78</v>
          </cell>
          <cell r="I55">
            <v>1996499070.1900001</v>
          </cell>
          <cell r="J55">
            <v>1742095821.8800001</v>
          </cell>
          <cell r="K55">
            <v>0</v>
          </cell>
          <cell r="L55">
            <v>0</v>
          </cell>
          <cell r="M55">
            <v>0</v>
          </cell>
          <cell r="N55">
            <v>0</v>
          </cell>
          <cell r="O55">
            <v>14062329549.889999</v>
          </cell>
          <cell r="P55" t="str">
            <v>310220101010201</v>
          </cell>
          <cell r="Q55" t="str">
            <v>310220101010201</v>
          </cell>
          <cell r="R55">
            <v>14062329549.889999</v>
          </cell>
        </row>
        <row r="56">
          <cell r="A56" t="str">
            <v>310220101010202</v>
          </cell>
          <cell r="B56" t="str">
            <v>CONTRIBUCION</v>
          </cell>
          <cell r="C56">
            <v>226128792.43000001</v>
          </cell>
          <cell r="D56">
            <v>229270865.36000001</v>
          </cell>
          <cell r="E56">
            <v>251763858.86000001</v>
          </cell>
          <cell r="F56">
            <v>255861157.68000001</v>
          </cell>
          <cell r="G56">
            <v>266529221.88999999</v>
          </cell>
          <cell r="H56">
            <v>227515529.16</v>
          </cell>
          <cell r="I56">
            <v>302235908.69</v>
          </cell>
          <cell r="J56">
            <v>253696575.68000001</v>
          </cell>
          <cell r="K56">
            <v>0</v>
          </cell>
          <cell r="L56">
            <v>0</v>
          </cell>
          <cell r="M56">
            <v>0</v>
          </cell>
          <cell r="N56">
            <v>0</v>
          </cell>
          <cell r="O56">
            <v>2013001909.7500005</v>
          </cell>
          <cell r="P56" t="str">
            <v>310220101010202</v>
          </cell>
          <cell r="Q56" t="str">
            <v>310220101010202</v>
          </cell>
          <cell r="R56">
            <v>2013001909.7500005</v>
          </cell>
        </row>
        <row r="57">
          <cell r="A57" t="str">
            <v>3102201010103</v>
          </cell>
          <cell r="B57" t="str">
            <v>CONEXION</v>
          </cell>
          <cell r="C57">
            <v>789.15</v>
          </cell>
          <cell r="D57">
            <v>237.19</v>
          </cell>
          <cell r="E57">
            <v>717.1</v>
          </cell>
          <cell r="F57">
            <v>441.36</v>
          </cell>
          <cell r="G57">
            <v>1323.6200000000001</v>
          </cell>
          <cell r="H57">
            <v>269.54000000000002</v>
          </cell>
          <cell r="I57">
            <v>532.70000000000005</v>
          </cell>
          <cell r="J57">
            <v>1117.28</v>
          </cell>
          <cell r="K57">
            <v>0</v>
          </cell>
          <cell r="L57">
            <v>0</v>
          </cell>
          <cell r="M57">
            <v>0</v>
          </cell>
          <cell r="N57">
            <v>0</v>
          </cell>
          <cell r="O57">
            <v>5427.94</v>
          </cell>
          <cell r="P57" t="str">
            <v>3102201010103</v>
          </cell>
          <cell r="Q57" t="str">
            <v>3102201010103</v>
          </cell>
          <cell r="R57">
            <v>5427.94</v>
          </cell>
        </row>
        <row r="58">
          <cell r="A58" t="str">
            <v>3102201010104</v>
          </cell>
          <cell r="B58" t="str">
            <v>SERVICIOS NO FACTURADOS ALCANTARILLADO</v>
          </cell>
          <cell r="C58">
            <v>0</v>
          </cell>
          <cell r="D58">
            <v>0</v>
          </cell>
          <cell r="E58">
            <v>0</v>
          </cell>
          <cell r="F58">
            <v>0</v>
          </cell>
          <cell r="G58">
            <v>13509245.550000001</v>
          </cell>
          <cell r="H58">
            <v>6303.54</v>
          </cell>
          <cell r="I58">
            <v>0</v>
          </cell>
          <cell r="J58">
            <v>0</v>
          </cell>
          <cell r="K58">
            <v>0</v>
          </cell>
          <cell r="L58">
            <v>0</v>
          </cell>
          <cell r="M58">
            <v>0</v>
          </cell>
          <cell r="N58">
            <v>0</v>
          </cell>
          <cell r="O58">
            <v>13515549.09</v>
          </cell>
          <cell r="P58" t="str">
            <v>3102201010104</v>
          </cell>
          <cell r="Q58" t="str">
            <v>3102201010104</v>
          </cell>
          <cell r="R58">
            <v>13515549.09</v>
          </cell>
        </row>
        <row r="59">
          <cell r="A59" t="str">
            <v>3102201010105</v>
          </cell>
          <cell r="B59" t="str">
            <v>ALCANTARILLADO POZOS PROFUNDOS</v>
          </cell>
          <cell r="C59">
            <v>0</v>
          </cell>
          <cell r="D59">
            <v>0</v>
          </cell>
          <cell r="E59">
            <v>0</v>
          </cell>
          <cell r="F59">
            <v>0</v>
          </cell>
          <cell r="G59">
            <v>148152339.69</v>
          </cell>
          <cell r="H59">
            <v>130066357</v>
          </cell>
          <cell r="I59">
            <v>0</v>
          </cell>
          <cell r="J59">
            <v>0</v>
          </cell>
          <cell r="K59">
            <v>0</v>
          </cell>
          <cell r="L59">
            <v>0</v>
          </cell>
          <cell r="M59">
            <v>0</v>
          </cell>
          <cell r="N59">
            <v>0</v>
          </cell>
          <cell r="O59">
            <v>278218696.69</v>
          </cell>
          <cell r="P59" t="str">
            <v>3102201010105</v>
          </cell>
          <cell r="Q59" t="str">
            <v>3102201010105</v>
          </cell>
          <cell r="R59">
            <v>278218696.69</v>
          </cell>
        </row>
        <row r="60">
          <cell r="A60" t="str">
            <v>3102201010301</v>
          </cell>
          <cell r="B60" t="str">
            <v>INSTALACION</v>
          </cell>
          <cell r="C60">
            <v>4151196.61</v>
          </cell>
          <cell r="D60">
            <v>3722784.75</v>
          </cell>
          <cell r="E60">
            <v>4113427.15</v>
          </cell>
          <cell r="F60">
            <v>4861910.01</v>
          </cell>
          <cell r="G60">
            <v>3819927.89</v>
          </cell>
          <cell r="H60">
            <v>3172489.22</v>
          </cell>
          <cell r="I60">
            <v>4076726.27</v>
          </cell>
          <cell r="J60">
            <v>7428314.7699999996</v>
          </cell>
          <cell r="K60">
            <v>0</v>
          </cell>
          <cell r="L60">
            <v>0</v>
          </cell>
          <cell r="M60">
            <v>0</v>
          </cell>
          <cell r="N60">
            <v>0</v>
          </cell>
          <cell r="O60">
            <v>35346776.670000002</v>
          </cell>
          <cell r="P60" t="str">
            <v>3102201010301</v>
          </cell>
          <cell r="Q60" t="str">
            <v>3102201010301</v>
          </cell>
          <cell r="R60">
            <v>35346776.670000002</v>
          </cell>
        </row>
        <row r="61">
          <cell r="A61" t="str">
            <v>3102201030102</v>
          </cell>
          <cell r="B61" t="str">
            <v>SONDEO DOMICILIAR</v>
          </cell>
          <cell r="C61">
            <v>1022495.97</v>
          </cell>
          <cell r="D61">
            <v>1173642.8400000001</v>
          </cell>
          <cell r="E61">
            <v>1116007.97</v>
          </cell>
          <cell r="F61">
            <v>1232880.42</v>
          </cell>
          <cell r="G61">
            <v>953524.29</v>
          </cell>
          <cell r="H61">
            <v>674816.26</v>
          </cell>
          <cell r="I61">
            <v>956368.85</v>
          </cell>
          <cell r="J61">
            <v>881875.66</v>
          </cell>
          <cell r="K61">
            <v>0</v>
          </cell>
          <cell r="L61">
            <v>0</v>
          </cell>
          <cell r="M61">
            <v>0</v>
          </cell>
          <cell r="N61">
            <v>0</v>
          </cell>
          <cell r="O61">
            <v>8011612.2599999998</v>
          </cell>
          <cell r="P61" t="str">
            <v>3102201030102</v>
          </cell>
          <cell r="Q61" t="str">
            <v>3102201030102</v>
          </cell>
          <cell r="R61">
            <v>8011612.2599999998</v>
          </cell>
        </row>
        <row r="62">
          <cell r="A62" t="str">
            <v>3102201030103</v>
          </cell>
          <cell r="B62" t="str">
            <v>LAVADO DOMICILIAR</v>
          </cell>
          <cell r="C62">
            <v>6692330.3399999999</v>
          </cell>
          <cell r="D62">
            <v>8103138.9800000004</v>
          </cell>
          <cell r="E62">
            <v>7393949.0099999998</v>
          </cell>
          <cell r="F62">
            <v>5917846.8700000001</v>
          </cell>
          <cell r="G62">
            <v>5824566.5099999998</v>
          </cell>
          <cell r="H62">
            <v>3903871.96</v>
          </cell>
          <cell r="I62">
            <v>42146370</v>
          </cell>
          <cell r="J62">
            <v>3496059.51</v>
          </cell>
          <cell r="K62">
            <v>0</v>
          </cell>
          <cell r="L62">
            <v>0</v>
          </cell>
          <cell r="M62">
            <v>0</v>
          </cell>
          <cell r="N62">
            <v>0</v>
          </cell>
          <cell r="O62">
            <v>83478133.180000007</v>
          </cell>
          <cell r="P62" t="str">
            <v>3102201030103</v>
          </cell>
          <cell r="Q62" t="str">
            <v>3102201030103</v>
          </cell>
          <cell r="R62">
            <v>83478133.180000007</v>
          </cell>
        </row>
        <row r="63">
          <cell r="A63" t="str">
            <v>3102201030104</v>
          </cell>
          <cell r="B63" t="str">
            <v>REPOSICIÓN ACOMETIDA</v>
          </cell>
          <cell r="C63">
            <v>5077261.41</v>
          </cell>
          <cell r="D63">
            <v>6424435.79</v>
          </cell>
          <cell r="E63">
            <v>7386766.5700000003</v>
          </cell>
          <cell r="F63">
            <v>9034970.5199999996</v>
          </cell>
          <cell r="G63">
            <v>6596898.0600000005</v>
          </cell>
          <cell r="H63">
            <v>9293236.8599999994</v>
          </cell>
          <cell r="I63">
            <v>6829557.8300000001</v>
          </cell>
          <cell r="J63">
            <v>8815151.5800000001</v>
          </cell>
          <cell r="K63">
            <v>0</v>
          </cell>
          <cell r="L63">
            <v>0</v>
          </cell>
          <cell r="M63">
            <v>0</v>
          </cell>
          <cell r="N63">
            <v>0</v>
          </cell>
          <cell r="O63">
            <v>59458278.619999997</v>
          </cell>
          <cell r="P63" t="str">
            <v>3102201030104</v>
          </cell>
          <cell r="Q63" t="str">
            <v>3102201030104</v>
          </cell>
          <cell r="R63">
            <v>59458278.619999997</v>
          </cell>
        </row>
        <row r="64">
          <cell r="A64" t="str">
            <v>3102201030106</v>
          </cell>
          <cell r="B64" t="str">
            <v>SERVICIO LAVADO DE TRAMPAS</v>
          </cell>
          <cell r="C64">
            <v>32713.46</v>
          </cell>
          <cell r="D64">
            <v>32713.46</v>
          </cell>
          <cell r="E64">
            <v>32713.46</v>
          </cell>
          <cell r="F64">
            <v>228994.12</v>
          </cell>
          <cell r="G64">
            <v>0</v>
          </cell>
          <cell r="H64">
            <v>0</v>
          </cell>
          <cell r="I64">
            <v>0</v>
          </cell>
          <cell r="J64">
            <v>0</v>
          </cell>
          <cell r="K64">
            <v>0</v>
          </cell>
          <cell r="L64">
            <v>0</v>
          </cell>
          <cell r="M64">
            <v>0</v>
          </cell>
          <cell r="N64">
            <v>0</v>
          </cell>
          <cell r="O64">
            <v>327134.5</v>
          </cell>
          <cell r="P64" t="str">
            <v>3102201030106</v>
          </cell>
          <cell r="Q64" t="str">
            <v>3102201030106</v>
          </cell>
          <cell r="R64">
            <v>327134.5</v>
          </cell>
        </row>
        <row r="65">
          <cell r="A65" t="str">
            <v>3102201030108</v>
          </cell>
          <cell r="B65" t="str">
            <v>REVISION APROBACION REDES</v>
          </cell>
          <cell r="C65">
            <v>16503283</v>
          </cell>
          <cell r="D65">
            <v>0</v>
          </cell>
          <cell r="E65">
            <v>2968692</v>
          </cell>
          <cell r="F65">
            <v>0</v>
          </cell>
          <cell r="G65">
            <v>1303167</v>
          </cell>
          <cell r="H65">
            <v>681525</v>
          </cell>
          <cell r="I65">
            <v>4669131</v>
          </cell>
          <cell r="J65">
            <v>0</v>
          </cell>
          <cell r="K65">
            <v>0</v>
          </cell>
          <cell r="L65">
            <v>0</v>
          </cell>
          <cell r="M65">
            <v>0</v>
          </cell>
          <cell r="N65">
            <v>0</v>
          </cell>
          <cell r="O65">
            <v>26125798</v>
          </cell>
          <cell r="P65" t="str">
            <v>3102201030108</v>
          </cell>
          <cell r="Q65" t="str">
            <v>3102201030108</v>
          </cell>
          <cell r="R65">
            <v>26125798</v>
          </cell>
        </row>
        <row r="66">
          <cell r="A66" t="str">
            <v>3102201030110</v>
          </cell>
          <cell r="B66" t="str">
            <v>ALQUILER PROPIEDAD PLANTA Y EQUIPO</v>
          </cell>
          <cell r="C66">
            <v>0</v>
          </cell>
          <cell r="D66">
            <v>0</v>
          </cell>
          <cell r="E66">
            <v>0</v>
          </cell>
          <cell r="F66">
            <v>0</v>
          </cell>
          <cell r="G66">
            <v>0</v>
          </cell>
          <cell r="H66">
            <v>0</v>
          </cell>
          <cell r="I66">
            <v>0</v>
          </cell>
          <cell r="J66">
            <v>64780</v>
          </cell>
          <cell r="K66">
            <v>0</v>
          </cell>
          <cell r="L66">
            <v>0</v>
          </cell>
          <cell r="M66">
            <v>0</v>
          </cell>
          <cell r="N66">
            <v>0</v>
          </cell>
          <cell r="O66">
            <v>64780</v>
          </cell>
          <cell r="P66" t="str">
            <v>3102201030110</v>
          </cell>
          <cell r="Q66" t="str">
            <v>3102201030110</v>
          </cell>
          <cell r="R66">
            <v>64780</v>
          </cell>
        </row>
        <row r="67">
          <cell r="A67" t="str">
            <v>3102201030111</v>
          </cell>
          <cell r="B67" t="str">
            <v>INTERVENTORIA RED EXTERNA</v>
          </cell>
          <cell r="C67">
            <v>1878620.48</v>
          </cell>
          <cell r="D67">
            <v>31791348.890000001</v>
          </cell>
          <cell r="E67">
            <v>19021066.800000001</v>
          </cell>
          <cell r="F67">
            <v>0</v>
          </cell>
          <cell r="G67">
            <v>6617129.4900000002</v>
          </cell>
          <cell r="H67">
            <v>9386963.3699999992</v>
          </cell>
          <cell r="I67">
            <v>6773137.9199999999</v>
          </cell>
          <cell r="J67">
            <v>395343</v>
          </cell>
          <cell r="K67">
            <v>0</v>
          </cell>
          <cell r="L67">
            <v>0</v>
          </cell>
          <cell r="M67">
            <v>0</v>
          </cell>
          <cell r="N67">
            <v>0</v>
          </cell>
          <cell r="O67">
            <v>75863609.950000003</v>
          </cell>
          <cell r="P67" t="str">
            <v>3102201030111</v>
          </cell>
          <cell r="Q67" t="str">
            <v>3102201030111</v>
          </cell>
          <cell r="R67">
            <v>75863609.950000003</v>
          </cell>
        </row>
        <row r="68">
          <cell r="A68" t="str">
            <v>31022010302</v>
          </cell>
          <cell r="B68" t="str">
            <v>VALORIZACION</v>
          </cell>
          <cell r="C68">
            <v>5052095</v>
          </cell>
          <cell r="D68">
            <v>447635</v>
          </cell>
          <cell r="E68">
            <v>170975</v>
          </cell>
          <cell r="F68">
            <v>163497</v>
          </cell>
          <cell r="G68">
            <v>6002650</v>
          </cell>
          <cell r="H68">
            <v>0</v>
          </cell>
          <cell r="I68">
            <v>938060</v>
          </cell>
          <cell r="J68">
            <v>82752</v>
          </cell>
          <cell r="K68">
            <v>0</v>
          </cell>
          <cell r="L68">
            <v>0</v>
          </cell>
          <cell r="M68">
            <v>0</v>
          </cell>
          <cell r="N68">
            <v>0</v>
          </cell>
          <cell r="O68">
            <v>12857664</v>
          </cell>
          <cell r="P68" t="str">
            <v>31022010302</v>
          </cell>
          <cell r="Q68" t="str">
            <v>31022010302</v>
          </cell>
          <cell r="R68">
            <v>12857664</v>
          </cell>
        </row>
        <row r="69">
          <cell r="A69" t="str">
            <v>31022010303</v>
          </cell>
          <cell r="B69" t="str">
            <v>FONDO DE REDES</v>
          </cell>
          <cell r="C69">
            <v>349377.24</v>
          </cell>
          <cell r="D69">
            <v>367183.05</v>
          </cell>
          <cell r="E69">
            <v>419306.48</v>
          </cell>
          <cell r="F69">
            <v>517717.34</v>
          </cell>
          <cell r="G69">
            <v>486500.09</v>
          </cell>
          <cell r="H69">
            <v>374073.05</v>
          </cell>
          <cell r="I69">
            <v>429247.21</v>
          </cell>
          <cell r="J69">
            <v>332949.78999999998</v>
          </cell>
          <cell r="K69">
            <v>0</v>
          </cell>
          <cell r="L69">
            <v>0</v>
          </cell>
          <cell r="M69">
            <v>0</v>
          </cell>
          <cell r="N69">
            <v>0</v>
          </cell>
          <cell r="O69">
            <v>3276354.25</v>
          </cell>
          <cell r="P69" t="str">
            <v>31022010303</v>
          </cell>
          <cell r="Q69" t="str">
            <v>31022010303</v>
          </cell>
          <cell r="R69">
            <v>3276354.25</v>
          </cell>
        </row>
        <row r="70">
          <cell r="A70" t="str">
            <v>310220301</v>
          </cell>
          <cell r="B70" t="str">
            <v>COMISIÓN RECAUDO OTRAS ENTIDADES</v>
          </cell>
          <cell r="C70">
            <v>364205761</v>
          </cell>
          <cell r="D70">
            <v>373294945</v>
          </cell>
          <cell r="E70">
            <v>373457334</v>
          </cell>
          <cell r="F70">
            <v>374922297</v>
          </cell>
          <cell r="G70">
            <v>334102100</v>
          </cell>
          <cell r="H70">
            <v>360967420</v>
          </cell>
          <cell r="I70">
            <v>4054297</v>
          </cell>
          <cell r="J70">
            <v>373520133</v>
          </cell>
          <cell r="K70">
            <v>0</v>
          </cell>
          <cell r="L70">
            <v>0</v>
          </cell>
          <cell r="M70">
            <v>0</v>
          </cell>
          <cell r="N70">
            <v>0</v>
          </cell>
          <cell r="O70">
            <v>2558524287</v>
          </cell>
          <cell r="P70" t="str">
            <v>310220301</v>
          </cell>
          <cell r="Q70" t="str">
            <v>310220301</v>
          </cell>
          <cell r="R70">
            <v>2558524287</v>
          </cell>
        </row>
        <row r="71">
          <cell r="A71" t="str">
            <v>310220302</v>
          </cell>
          <cell r="B71" t="str">
            <v>CUOTAS PARTES</v>
          </cell>
          <cell r="C71">
            <v>0</v>
          </cell>
          <cell r="D71">
            <v>39019693</v>
          </cell>
          <cell r="E71">
            <v>0</v>
          </cell>
          <cell r="F71">
            <v>0</v>
          </cell>
          <cell r="G71">
            <v>0</v>
          </cell>
          <cell r="H71">
            <v>0</v>
          </cell>
          <cell r="I71">
            <v>11637530</v>
          </cell>
          <cell r="J71">
            <v>5380196</v>
          </cell>
          <cell r="K71">
            <v>0</v>
          </cell>
          <cell r="L71">
            <v>0</v>
          </cell>
          <cell r="M71">
            <v>0</v>
          </cell>
          <cell r="N71">
            <v>0</v>
          </cell>
          <cell r="O71">
            <v>56037419</v>
          </cell>
          <cell r="P71" t="str">
            <v>310220302</v>
          </cell>
          <cell r="Q71" t="str">
            <v>310220302</v>
          </cell>
          <cell r="R71">
            <v>56037419</v>
          </cell>
        </row>
        <row r="72">
          <cell r="A72" t="str">
            <v>3102203030201</v>
          </cell>
          <cell r="B72" t="str">
            <v>SANTIAGO DE CALI</v>
          </cell>
          <cell r="C72">
            <v>62375415</v>
          </cell>
          <cell r="D72">
            <v>0</v>
          </cell>
          <cell r="E72">
            <v>0</v>
          </cell>
          <cell r="F72">
            <v>0</v>
          </cell>
          <cell r="G72">
            <v>0</v>
          </cell>
          <cell r="H72">
            <v>0</v>
          </cell>
          <cell r="I72">
            <v>0</v>
          </cell>
          <cell r="J72">
            <v>0</v>
          </cell>
          <cell r="K72">
            <v>0</v>
          </cell>
          <cell r="L72">
            <v>0</v>
          </cell>
          <cell r="M72">
            <v>0</v>
          </cell>
          <cell r="N72">
            <v>0</v>
          </cell>
          <cell r="O72">
            <v>62375415</v>
          </cell>
          <cell r="P72" t="str">
            <v>3102203030201</v>
          </cell>
          <cell r="Q72" t="str">
            <v>3102203030201</v>
          </cell>
          <cell r="R72">
            <v>62375415</v>
          </cell>
        </row>
        <row r="73">
          <cell r="A73" t="str">
            <v>3102203030204</v>
          </cell>
          <cell r="B73" t="str">
            <v>MUNICIPIO DE YUMBO</v>
          </cell>
          <cell r="C73">
            <v>0</v>
          </cell>
          <cell r="D73">
            <v>0</v>
          </cell>
          <cell r="E73">
            <v>0</v>
          </cell>
          <cell r="F73">
            <v>0</v>
          </cell>
          <cell r="G73">
            <v>9906539</v>
          </cell>
          <cell r="H73">
            <v>0</v>
          </cell>
          <cell r="I73">
            <v>0</v>
          </cell>
          <cell r="J73">
            <v>0</v>
          </cell>
          <cell r="K73">
            <v>0</v>
          </cell>
          <cell r="L73">
            <v>0</v>
          </cell>
          <cell r="M73">
            <v>0</v>
          </cell>
          <cell r="N73">
            <v>0</v>
          </cell>
          <cell r="O73">
            <v>9906539</v>
          </cell>
          <cell r="P73" t="str">
            <v>3102203030204</v>
          </cell>
          <cell r="Q73" t="str">
            <v>3102203030204</v>
          </cell>
          <cell r="R73">
            <v>9906539</v>
          </cell>
        </row>
        <row r="74">
          <cell r="A74" t="str">
            <v>31022030401</v>
          </cell>
          <cell r="B74" t="str">
            <v>INTERESES</v>
          </cell>
          <cell r="C74">
            <v>9433509.6899999995</v>
          </cell>
          <cell r="D74">
            <v>9265273.9499999993</v>
          </cell>
          <cell r="E74">
            <v>8616188.5800000001</v>
          </cell>
          <cell r="F74">
            <v>8475813.9700000007</v>
          </cell>
          <cell r="G74">
            <v>8952093.3900000006</v>
          </cell>
          <cell r="H74">
            <v>6832897.3700000001</v>
          </cell>
          <cell r="I74">
            <v>8883963.2200000007</v>
          </cell>
          <cell r="J74">
            <v>26599</v>
          </cell>
          <cell r="K74">
            <v>0</v>
          </cell>
          <cell r="L74">
            <v>0</v>
          </cell>
          <cell r="M74">
            <v>0</v>
          </cell>
          <cell r="N74">
            <v>0</v>
          </cell>
          <cell r="O74">
            <v>60486339.169999994</v>
          </cell>
          <cell r="P74" t="str">
            <v>31022030401</v>
          </cell>
          <cell r="Q74" t="str">
            <v>31022030401</v>
          </cell>
          <cell r="R74">
            <v>60486339.169999994</v>
          </cell>
        </row>
        <row r="75">
          <cell r="A75" t="str">
            <v>31022030402</v>
          </cell>
          <cell r="B75" t="str">
            <v>SANCIONES</v>
          </cell>
          <cell r="C75">
            <v>24374.73</v>
          </cell>
          <cell r="D75">
            <v>24345.439999999999</v>
          </cell>
          <cell r="E75">
            <v>30702.57</v>
          </cell>
          <cell r="F75">
            <v>35481.590000000004</v>
          </cell>
          <cell r="G75">
            <v>31792.98</v>
          </cell>
          <cell r="H75">
            <v>22582.48</v>
          </cell>
          <cell r="I75">
            <v>31696.799999999999</v>
          </cell>
          <cell r="J75">
            <v>0</v>
          </cell>
          <cell r="K75">
            <v>0</v>
          </cell>
          <cell r="L75">
            <v>0</v>
          </cell>
          <cell r="M75">
            <v>0</v>
          </cell>
          <cell r="N75">
            <v>0</v>
          </cell>
          <cell r="O75">
            <v>200976.59</v>
          </cell>
          <cell r="P75" t="str">
            <v>31022030402</v>
          </cell>
          <cell r="Q75" t="str">
            <v>31022030402</v>
          </cell>
          <cell r="R75">
            <v>200976.59</v>
          </cell>
        </row>
        <row r="76">
          <cell r="A76" t="str">
            <v>31022030403</v>
          </cell>
          <cell r="B76" t="str">
            <v>RECARGOS POR MORA</v>
          </cell>
          <cell r="C76">
            <v>37937763.969999999</v>
          </cell>
          <cell r="D76">
            <v>34360303.259999998</v>
          </cell>
          <cell r="E76">
            <v>33838687.729999997</v>
          </cell>
          <cell r="F76">
            <v>33645724.280000001</v>
          </cell>
          <cell r="G76">
            <v>47622187.270000003</v>
          </cell>
          <cell r="H76">
            <v>41572168.57</v>
          </cell>
          <cell r="I76">
            <v>59363911.149999999</v>
          </cell>
          <cell r="J76">
            <v>94214.48</v>
          </cell>
          <cell r="K76">
            <v>0</v>
          </cell>
          <cell r="L76">
            <v>0</v>
          </cell>
          <cell r="M76">
            <v>0</v>
          </cell>
          <cell r="N76">
            <v>0</v>
          </cell>
          <cell r="O76">
            <v>288434960.70999998</v>
          </cell>
          <cell r="P76" t="str">
            <v>31022030403</v>
          </cell>
          <cell r="Q76" t="str">
            <v>31022030403</v>
          </cell>
          <cell r="R76">
            <v>288434960.70999998</v>
          </cell>
        </row>
        <row r="77">
          <cell r="A77" t="str">
            <v>31022030404</v>
          </cell>
          <cell r="B77" t="str">
            <v>REINTEGROS</v>
          </cell>
          <cell r="C77">
            <v>9146918</v>
          </cell>
          <cell r="D77">
            <v>6696413</v>
          </cell>
          <cell r="E77">
            <v>26164571</v>
          </cell>
          <cell r="F77">
            <v>1643130</v>
          </cell>
          <cell r="G77">
            <v>47863578</v>
          </cell>
          <cell r="H77">
            <v>3003967</v>
          </cell>
          <cell r="I77">
            <v>52222130</v>
          </cell>
          <cell r="J77">
            <v>48882999</v>
          </cell>
          <cell r="K77">
            <v>0</v>
          </cell>
          <cell r="L77">
            <v>0</v>
          </cell>
          <cell r="M77">
            <v>0</v>
          </cell>
          <cell r="N77">
            <v>0</v>
          </cell>
          <cell r="O77">
            <v>195623706</v>
          </cell>
          <cell r="P77" t="str">
            <v>31022030404</v>
          </cell>
          <cell r="Q77" t="str">
            <v>31022030404</v>
          </cell>
          <cell r="R77">
            <v>195623706</v>
          </cell>
        </row>
        <row r="78">
          <cell r="A78" t="str">
            <v>3102203040502</v>
          </cell>
          <cell r="B78" t="str">
            <v>OTROS</v>
          </cell>
          <cell r="C78">
            <v>3356.37</v>
          </cell>
          <cell r="D78">
            <v>0</v>
          </cell>
          <cell r="E78">
            <v>3614.06</v>
          </cell>
          <cell r="F78">
            <v>265478.82</v>
          </cell>
          <cell r="G78">
            <v>0</v>
          </cell>
          <cell r="H78">
            <v>163882480</v>
          </cell>
          <cell r="I78">
            <v>2128302</v>
          </cell>
          <cell r="J78">
            <v>51675221.710000001</v>
          </cell>
          <cell r="K78">
            <v>0</v>
          </cell>
          <cell r="L78">
            <v>0</v>
          </cell>
          <cell r="M78">
            <v>0</v>
          </cell>
          <cell r="N78">
            <v>0</v>
          </cell>
          <cell r="O78">
            <v>217958452.96000001</v>
          </cell>
          <cell r="P78" t="str">
            <v>3102203040502</v>
          </cell>
          <cell r="Q78" t="str">
            <v>3102203040502</v>
          </cell>
          <cell r="R78">
            <v>217958452.96000001</v>
          </cell>
        </row>
        <row r="79">
          <cell r="A79" t="str">
            <v>310230817</v>
          </cell>
          <cell r="B79" t="str">
            <v>CONVENIO EMCALI-FONDO ADAPTACIÓN</v>
          </cell>
          <cell r="C79">
            <v>0</v>
          </cell>
          <cell r="D79">
            <v>0</v>
          </cell>
          <cell r="E79">
            <v>0</v>
          </cell>
          <cell r="F79">
            <v>0</v>
          </cell>
          <cell r="G79">
            <v>0</v>
          </cell>
          <cell r="H79">
            <v>0</v>
          </cell>
          <cell r="I79">
            <v>382765362</v>
          </cell>
          <cell r="J79">
            <v>0</v>
          </cell>
          <cell r="K79">
            <v>0</v>
          </cell>
          <cell r="L79">
            <v>0</v>
          </cell>
          <cell r="M79">
            <v>0</v>
          </cell>
          <cell r="N79">
            <v>0</v>
          </cell>
          <cell r="O79">
            <v>382765362</v>
          </cell>
          <cell r="P79" t="str">
            <v>310230817</v>
          </cell>
          <cell r="Q79" t="str">
            <v>310230817</v>
          </cell>
          <cell r="R79">
            <v>382765362</v>
          </cell>
        </row>
        <row r="80">
          <cell r="A80" t="str">
            <v>3102309</v>
          </cell>
          <cell r="B80" t="str">
            <v>VENTA DE ACTIVOS</v>
          </cell>
          <cell r="C80">
            <v>0</v>
          </cell>
          <cell r="D80">
            <v>0</v>
          </cell>
          <cell r="E80">
            <v>0</v>
          </cell>
          <cell r="F80">
            <v>4631214</v>
          </cell>
          <cell r="G80">
            <v>0</v>
          </cell>
          <cell r="H80">
            <v>0</v>
          </cell>
          <cell r="I80">
            <v>3263798</v>
          </cell>
          <cell r="J80">
            <v>0</v>
          </cell>
          <cell r="K80">
            <v>0</v>
          </cell>
          <cell r="L80">
            <v>0</v>
          </cell>
          <cell r="M80">
            <v>0</v>
          </cell>
          <cell r="N80">
            <v>0</v>
          </cell>
          <cell r="O80">
            <v>7895012</v>
          </cell>
          <cell r="P80" t="str">
            <v>3102309</v>
          </cell>
          <cell r="Q80" t="str">
            <v>3102309</v>
          </cell>
          <cell r="R80">
            <v>7895012</v>
          </cell>
        </row>
        <row r="81">
          <cell r="A81" t="str">
            <v>41001</v>
          </cell>
          <cell r="B81" t="str">
            <v>DISPONIBILIDAD INICIAL</v>
          </cell>
          <cell r="C81">
            <v>69475177522.610001</v>
          </cell>
          <cell r="D81">
            <v>0</v>
          </cell>
          <cell r="E81">
            <v>2029766253.9200001</v>
          </cell>
          <cell r="F81">
            <v>0</v>
          </cell>
          <cell r="G81">
            <v>-2535129</v>
          </cell>
          <cell r="H81">
            <v>945563089.32000005</v>
          </cell>
          <cell r="I81">
            <v>-0.2</v>
          </cell>
          <cell r="J81">
            <v>0</v>
          </cell>
          <cell r="K81">
            <v>0</v>
          </cell>
          <cell r="L81">
            <v>0</v>
          </cell>
          <cell r="M81">
            <v>0</v>
          </cell>
          <cell r="N81">
            <v>0</v>
          </cell>
          <cell r="O81">
            <v>72447971736.650009</v>
          </cell>
          <cell r="P81" t="str">
            <v>41001</v>
          </cell>
          <cell r="Q81" t="str">
            <v>41001</v>
          </cell>
          <cell r="R81">
            <v>72447971736.650009</v>
          </cell>
        </row>
        <row r="82">
          <cell r="A82" t="str">
            <v>410020101010105</v>
          </cell>
          <cell r="B82" t="str">
            <v>TELEFONIA LOCAL</v>
          </cell>
          <cell r="C82">
            <v>5150672659.6199999</v>
          </cell>
          <cell r="D82">
            <v>4859865522.04</v>
          </cell>
          <cell r="E82">
            <v>156549945.74000001</v>
          </cell>
          <cell r="F82">
            <v>961959385.17999995</v>
          </cell>
          <cell r="G82">
            <v>1556026931.74</v>
          </cell>
          <cell r="H82">
            <v>1221865047.9000001</v>
          </cell>
          <cell r="I82">
            <v>1347674222.95</v>
          </cell>
          <cell r="J82">
            <v>73351252.329999998</v>
          </cell>
          <cell r="K82">
            <v>0</v>
          </cell>
          <cell r="L82">
            <v>0</v>
          </cell>
          <cell r="M82">
            <v>0</v>
          </cell>
          <cell r="N82">
            <v>0</v>
          </cell>
          <cell r="O82">
            <v>15327964967.5</v>
          </cell>
          <cell r="P82" t="str">
            <v>410020101010105</v>
          </cell>
          <cell r="Q82" t="str">
            <v>410020101010105</v>
          </cell>
          <cell r="R82">
            <v>15327964967.5</v>
          </cell>
        </row>
        <row r="83">
          <cell r="A83" t="str">
            <v>410020101010106</v>
          </cell>
          <cell r="B83" t="str">
            <v>TELEFONIA LOCAL EXTENDIDA</v>
          </cell>
          <cell r="C83">
            <v>40135353</v>
          </cell>
          <cell r="D83">
            <v>20377628.969999999</v>
          </cell>
          <cell r="E83">
            <v>32033330.829999998</v>
          </cell>
          <cell r="F83">
            <v>90360520.239999995</v>
          </cell>
          <cell r="G83">
            <v>99675063.719999999</v>
          </cell>
          <cell r="H83">
            <v>98059842.25</v>
          </cell>
          <cell r="I83">
            <v>113609175.64</v>
          </cell>
          <cell r="J83">
            <v>346921330.80000001</v>
          </cell>
          <cell r="K83">
            <v>0</v>
          </cell>
          <cell r="L83">
            <v>0</v>
          </cell>
          <cell r="M83">
            <v>0</v>
          </cell>
          <cell r="N83">
            <v>0</v>
          </cell>
          <cell r="O83">
            <v>841172245.45000005</v>
          </cell>
          <cell r="P83" t="str">
            <v>410020101010106</v>
          </cell>
          <cell r="Q83" t="str">
            <v>410020101010106</v>
          </cell>
          <cell r="R83">
            <v>841172245.45000005</v>
          </cell>
        </row>
        <row r="84">
          <cell r="A84" t="str">
            <v>410020101010107</v>
          </cell>
          <cell r="B84" t="str">
            <v>INTERNET</v>
          </cell>
          <cell r="C84">
            <v>0</v>
          </cell>
          <cell r="D84">
            <v>0</v>
          </cell>
          <cell r="E84">
            <v>21047788.609999999</v>
          </cell>
          <cell r="F84">
            <v>0</v>
          </cell>
          <cell r="G84">
            <v>0</v>
          </cell>
          <cell r="H84">
            <v>0</v>
          </cell>
          <cell r="I84">
            <v>0</v>
          </cell>
          <cell r="J84">
            <v>0</v>
          </cell>
          <cell r="K84">
            <v>0</v>
          </cell>
          <cell r="L84">
            <v>0</v>
          </cell>
          <cell r="M84">
            <v>0</v>
          </cell>
          <cell r="N84">
            <v>0</v>
          </cell>
          <cell r="O84">
            <v>21047788.609999999</v>
          </cell>
          <cell r="P84" t="str">
            <v>410020101010107</v>
          </cell>
          <cell r="Q84" t="str">
            <v>410020101010107</v>
          </cell>
          <cell r="R84">
            <v>21047788.609999999</v>
          </cell>
        </row>
        <row r="85">
          <cell r="A85" t="str">
            <v>410020101010108</v>
          </cell>
          <cell r="B85" t="str">
            <v>TELEFONOS PUBLICOS</v>
          </cell>
          <cell r="C85">
            <v>855376</v>
          </cell>
          <cell r="D85">
            <v>447743.43</v>
          </cell>
          <cell r="E85">
            <v>1202532</v>
          </cell>
          <cell r="F85">
            <v>236896</v>
          </cell>
          <cell r="G85">
            <v>226806</v>
          </cell>
          <cell r="H85">
            <v>239394</v>
          </cell>
          <cell r="I85">
            <v>215051</v>
          </cell>
          <cell r="J85">
            <v>175691</v>
          </cell>
          <cell r="K85">
            <v>0</v>
          </cell>
          <cell r="L85">
            <v>0</v>
          </cell>
          <cell r="M85">
            <v>0</v>
          </cell>
          <cell r="N85">
            <v>0</v>
          </cell>
          <cell r="O85">
            <v>3599489.4299999997</v>
          </cell>
          <cell r="P85" t="str">
            <v>410020101010108</v>
          </cell>
          <cell r="Q85" t="str">
            <v>410020101010108</v>
          </cell>
          <cell r="R85">
            <v>3599489.4299999997</v>
          </cell>
        </row>
        <row r="86">
          <cell r="A86" t="str">
            <v>410020101010109</v>
          </cell>
          <cell r="B86" t="str">
            <v>RDSI BRI</v>
          </cell>
          <cell r="C86">
            <v>60074709.090000004</v>
          </cell>
          <cell r="D86">
            <v>53746117.219999999</v>
          </cell>
          <cell r="E86">
            <v>1536363.24</v>
          </cell>
          <cell r="F86">
            <v>3241202.71</v>
          </cell>
          <cell r="G86">
            <v>4921155.6500000004</v>
          </cell>
          <cell r="H86">
            <v>3175376.5</v>
          </cell>
          <cell r="I86">
            <v>5760278.3399999999</v>
          </cell>
          <cell r="J86">
            <v>4151533.92</v>
          </cell>
          <cell r="K86">
            <v>0</v>
          </cell>
          <cell r="L86">
            <v>0</v>
          </cell>
          <cell r="M86">
            <v>0</v>
          </cell>
          <cell r="N86">
            <v>0</v>
          </cell>
          <cell r="O86">
            <v>136606736.66999999</v>
          </cell>
          <cell r="P86" t="str">
            <v>410020101010109</v>
          </cell>
          <cell r="Q86" t="str">
            <v>410020101010109</v>
          </cell>
          <cell r="R86">
            <v>136606736.66999999</v>
          </cell>
        </row>
        <row r="87">
          <cell r="A87" t="str">
            <v>410020101010110</v>
          </cell>
          <cell r="B87" t="str">
            <v>PBX</v>
          </cell>
          <cell r="C87">
            <v>342562887.60000002</v>
          </cell>
          <cell r="D87">
            <v>267340831.34999999</v>
          </cell>
          <cell r="E87">
            <v>41631751.170000002</v>
          </cell>
          <cell r="F87">
            <v>174011577.56999999</v>
          </cell>
          <cell r="G87">
            <v>215650271.43000001</v>
          </cell>
          <cell r="H87">
            <v>169110518.22</v>
          </cell>
          <cell r="I87">
            <v>191067124.66999999</v>
          </cell>
          <cell r="J87">
            <v>164270370.19</v>
          </cell>
          <cell r="K87">
            <v>0</v>
          </cell>
          <cell r="L87">
            <v>0</v>
          </cell>
          <cell r="M87">
            <v>0</v>
          </cell>
          <cell r="N87">
            <v>0</v>
          </cell>
          <cell r="O87">
            <v>1565645332.2000003</v>
          </cell>
          <cell r="P87" t="str">
            <v>410020101010110</v>
          </cell>
          <cell r="Q87" t="str">
            <v>410020101010110</v>
          </cell>
          <cell r="R87">
            <v>1565645332.2000003</v>
          </cell>
        </row>
        <row r="88">
          <cell r="A88" t="str">
            <v>410020101010113</v>
          </cell>
          <cell r="B88" t="str">
            <v>LARGA DISTANCIA NACIONAL</v>
          </cell>
          <cell r="C88">
            <v>350920.44</v>
          </cell>
          <cell r="D88">
            <v>4937292.53</v>
          </cell>
          <cell r="E88">
            <v>342327.22000000003</v>
          </cell>
          <cell r="F88">
            <v>208197527.46000001</v>
          </cell>
          <cell r="G88">
            <v>1801815.37</v>
          </cell>
          <cell r="H88">
            <v>2062074.12</v>
          </cell>
          <cell r="I88">
            <v>69192260.569999993</v>
          </cell>
          <cell r="J88">
            <v>135337180.15000001</v>
          </cell>
          <cell r="K88">
            <v>0</v>
          </cell>
          <cell r="L88">
            <v>0</v>
          </cell>
          <cell r="M88">
            <v>0</v>
          </cell>
          <cell r="N88">
            <v>0</v>
          </cell>
          <cell r="O88">
            <v>422221397.86000001</v>
          </cell>
          <cell r="P88" t="str">
            <v>410020101010113</v>
          </cell>
          <cell r="Q88" t="str">
            <v>410020101010113</v>
          </cell>
          <cell r="R88">
            <v>422221397.86000001</v>
          </cell>
        </row>
        <row r="89">
          <cell r="A89" t="str">
            <v>410020101010114</v>
          </cell>
          <cell r="B89" t="str">
            <v>LARGA DISTANCIA INTERNACIONAL</v>
          </cell>
          <cell r="C89">
            <v>56614</v>
          </cell>
          <cell r="D89">
            <v>4546851.17</v>
          </cell>
          <cell r="E89">
            <v>9582</v>
          </cell>
          <cell r="F89">
            <v>12850</v>
          </cell>
          <cell r="G89">
            <v>3378723.83</v>
          </cell>
          <cell r="H89">
            <v>17490</v>
          </cell>
          <cell r="I89">
            <v>5822634.7400000002</v>
          </cell>
          <cell r="J89">
            <v>3832871.62</v>
          </cell>
          <cell r="K89">
            <v>0</v>
          </cell>
          <cell r="L89">
            <v>0</v>
          </cell>
          <cell r="M89">
            <v>0</v>
          </cell>
          <cell r="N89">
            <v>0</v>
          </cell>
          <cell r="O89">
            <v>17677617.359999999</v>
          </cell>
          <cell r="P89" t="str">
            <v>410020101010114</v>
          </cell>
          <cell r="Q89" t="str">
            <v>410020101010114</v>
          </cell>
          <cell r="R89">
            <v>17677617.359999999</v>
          </cell>
        </row>
        <row r="90">
          <cell r="A90" t="str">
            <v>410020101010120</v>
          </cell>
          <cell r="B90" t="str">
            <v>CONTRIBUCION</v>
          </cell>
          <cell r="C90">
            <v>118949.6</v>
          </cell>
          <cell r="D90">
            <v>69154.399999999994</v>
          </cell>
          <cell r="E90">
            <v>117882.26000000001</v>
          </cell>
          <cell r="F90">
            <v>57348.520000000004</v>
          </cell>
          <cell r="G90">
            <v>104929.01000000001</v>
          </cell>
          <cell r="H90">
            <v>39359.4</v>
          </cell>
          <cell r="I90">
            <v>146536.28</v>
          </cell>
          <cell r="J90">
            <v>66372.17</v>
          </cell>
          <cell r="K90">
            <v>0</v>
          </cell>
          <cell r="L90">
            <v>0</v>
          </cell>
          <cell r="M90">
            <v>0</v>
          </cell>
          <cell r="N90">
            <v>0</v>
          </cell>
          <cell r="O90">
            <v>720531.64000000013</v>
          </cell>
          <cell r="P90" t="str">
            <v>410020101010120</v>
          </cell>
          <cell r="Q90" t="str">
            <v>410020101010120</v>
          </cell>
          <cell r="R90">
            <v>720531.64000000013</v>
          </cell>
        </row>
        <row r="91">
          <cell r="A91" t="str">
            <v>410020101010205</v>
          </cell>
          <cell r="B91" t="str">
            <v>TELEFONIA LOCAL</v>
          </cell>
          <cell r="C91">
            <v>4822116813.6300001</v>
          </cell>
          <cell r="D91">
            <v>4267909576.1100001</v>
          </cell>
          <cell r="E91">
            <v>9561037385.1599998</v>
          </cell>
          <cell r="F91">
            <v>4719680890.5900002</v>
          </cell>
          <cell r="G91">
            <v>4704263942.4499998</v>
          </cell>
          <cell r="H91">
            <v>4387412356.0100002</v>
          </cell>
          <cell r="I91">
            <v>4882522591.8999996</v>
          </cell>
          <cell r="J91">
            <v>5576803342.8900003</v>
          </cell>
          <cell r="K91">
            <v>0</v>
          </cell>
          <cell r="L91">
            <v>0</v>
          </cell>
          <cell r="M91">
            <v>0</v>
          </cell>
          <cell r="N91">
            <v>0</v>
          </cell>
          <cell r="O91">
            <v>42921746898.740005</v>
          </cell>
          <cell r="P91" t="str">
            <v>410020101010205</v>
          </cell>
          <cell r="Q91" t="str">
            <v>410020101010205</v>
          </cell>
          <cell r="R91">
            <v>42921746898.740005</v>
          </cell>
        </row>
        <row r="92">
          <cell r="A92" t="str">
            <v>410020101010206</v>
          </cell>
          <cell r="B92" t="str">
            <v>TELEFONIA LOCAL EXTENDIDA</v>
          </cell>
          <cell r="C92">
            <v>275033263.82999998</v>
          </cell>
          <cell r="D92">
            <v>248797412.28999999</v>
          </cell>
          <cell r="E92">
            <v>261182827.53999999</v>
          </cell>
          <cell r="F92">
            <v>263168312.5</v>
          </cell>
          <cell r="G92">
            <v>260108946.44999999</v>
          </cell>
          <cell r="H92">
            <v>243500931.74000001</v>
          </cell>
          <cell r="I92">
            <v>776106.46</v>
          </cell>
          <cell r="J92">
            <v>805667</v>
          </cell>
          <cell r="K92">
            <v>0</v>
          </cell>
          <cell r="L92">
            <v>0</v>
          </cell>
          <cell r="M92">
            <v>0</v>
          </cell>
          <cell r="N92">
            <v>0</v>
          </cell>
          <cell r="O92">
            <v>1553373467.8099999</v>
          </cell>
          <cell r="P92" t="str">
            <v>410020101010206</v>
          </cell>
          <cell r="Q92" t="str">
            <v>410020101010206</v>
          </cell>
          <cell r="R92">
            <v>1553373467.8099999</v>
          </cell>
        </row>
        <row r="93">
          <cell r="A93" t="str">
            <v>410020101010207</v>
          </cell>
          <cell r="B93" t="str">
            <v>INTERNET</v>
          </cell>
          <cell r="C93">
            <v>4095605087.5700002</v>
          </cell>
          <cell r="D93">
            <v>3674883424.0999999</v>
          </cell>
          <cell r="E93">
            <v>4143905928.8899999</v>
          </cell>
          <cell r="F93">
            <v>4050078757.6900001</v>
          </cell>
          <cell r="G93">
            <v>3827778706.6399999</v>
          </cell>
          <cell r="H93">
            <v>3752904302.0999999</v>
          </cell>
          <cell r="I93">
            <v>4226603377.7800002</v>
          </cell>
          <cell r="J93">
            <v>3816029138.5100002</v>
          </cell>
          <cell r="K93">
            <v>0</v>
          </cell>
          <cell r="L93">
            <v>0</v>
          </cell>
          <cell r="M93">
            <v>0</v>
          </cell>
          <cell r="N93">
            <v>0</v>
          </cell>
          <cell r="O93">
            <v>31587788723.279999</v>
          </cell>
          <cell r="P93" t="str">
            <v>410020101010207</v>
          </cell>
          <cell r="Q93" t="str">
            <v>410020101010207</v>
          </cell>
          <cell r="R93">
            <v>31587788723.279999</v>
          </cell>
        </row>
        <row r="94">
          <cell r="A94" t="str">
            <v>410020101010208</v>
          </cell>
          <cell r="B94" t="str">
            <v>TELEFONOS PUBLICOS</v>
          </cell>
          <cell r="C94">
            <v>0</v>
          </cell>
          <cell r="D94">
            <v>0</v>
          </cell>
          <cell r="E94">
            <v>0</v>
          </cell>
          <cell r="F94">
            <v>-666.54</v>
          </cell>
          <cell r="G94">
            <v>0</v>
          </cell>
          <cell r="H94">
            <v>0</v>
          </cell>
          <cell r="I94">
            <v>276388194.98000002</v>
          </cell>
          <cell r="J94">
            <v>0</v>
          </cell>
          <cell r="K94">
            <v>0</v>
          </cell>
          <cell r="L94">
            <v>0</v>
          </cell>
          <cell r="M94">
            <v>0</v>
          </cell>
          <cell r="N94">
            <v>0</v>
          </cell>
          <cell r="O94">
            <v>276387528.44</v>
          </cell>
          <cell r="P94" t="str">
            <v>410020101010208</v>
          </cell>
          <cell r="Q94" t="str">
            <v>410020101010208</v>
          </cell>
          <cell r="R94">
            <v>276387528.44</v>
          </cell>
        </row>
        <row r="95">
          <cell r="A95" t="str">
            <v>410020101010209</v>
          </cell>
          <cell r="B95" t="str">
            <v>RDSI BRI</v>
          </cell>
          <cell r="C95">
            <v>11828424.91</v>
          </cell>
          <cell r="D95">
            <v>13361866.25</v>
          </cell>
          <cell r="E95">
            <v>71895927.129999995</v>
          </cell>
          <cell r="F95">
            <v>10751445.210000001</v>
          </cell>
          <cell r="G95">
            <v>15159623.640000001</v>
          </cell>
          <cell r="H95">
            <v>12815585.529999999</v>
          </cell>
          <cell r="I95">
            <v>21217978.77</v>
          </cell>
          <cell r="J95">
            <v>14052600.77</v>
          </cell>
          <cell r="K95">
            <v>0</v>
          </cell>
          <cell r="L95">
            <v>0</v>
          </cell>
          <cell r="M95">
            <v>0</v>
          </cell>
          <cell r="N95">
            <v>0</v>
          </cell>
          <cell r="O95">
            <v>171083452.21000001</v>
          </cell>
          <cell r="P95" t="str">
            <v>410020101010209</v>
          </cell>
          <cell r="Q95" t="str">
            <v>410020101010209</v>
          </cell>
          <cell r="R95">
            <v>171083452.21000001</v>
          </cell>
        </row>
        <row r="96">
          <cell r="A96" t="str">
            <v>410020101010210</v>
          </cell>
          <cell r="B96" t="str">
            <v>PBX</v>
          </cell>
          <cell r="C96">
            <v>476238684.87</v>
          </cell>
          <cell r="D96">
            <v>472463804.16000003</v>
          </cell>
          <cell r="E96">
            <v>730067796.13</v>
          </cell>
          <cell r="F96">
            <v>485406770.38</v>
          </cell>
          <cell r="G96">
            <v>487294378.41000003</v>
          </cell>
          <cell r="H96">
            <v>436447781.32999998</v>
          </cell>
          <cell r="I96">
            <v>533378148.25999999</v>
          </cell>
          <cell r="J96">
            <v>479099316.43000001</v>
          </cell>
          <cell r="K96">
            <v>0</v>
          </cell>
          <cell r="L96">
            <v>0</v>
          </cell>
          <cell r="M96">
            <v>0</v>
          </cell>
          <cell r="N96">
            <v>0</v>
          </cell>
          <cell r="O96">
            <v>4100396679.9699998</v>
          </cell>
          <cell r="P96" t="str">
            <v>410020101010210</v>
          </cell>
          <cell r="Q96" t="str">
            <v>410020101010210</v>
          </cell>
          <cell r="R96">
            <v>4100396679.9699998</v>
          </cell>
        </row>
        <row r="97">
          <cell r="A97" t="str">
            <v>410020101010211</v>
          </cell>
          <cell r="B97" t="str">
            <v>LAN TO LAN</v>
          </cell>
          <cell r="C97">
            <v>502285603.41000003</v>
          </cell>
          <cell r="D97">
            <v>449366003.94999999</v>
          </cell>
          <cell r="E97">
            <v>319666976.60000002</v>
          </cell>
          <cell r="F97">
            <v>498884097.42000002</v>
          </cell>
          <cell r="G97">
            <v>395484471.06999999</v>
          </cell>
          <cell r="H97">
            <v>495635341.39999998</v>
          </cell>
          <cell r="I97">
            <v>244344303.87</v>
          </cell>
          <cell r="J97">
            <v>1033077756.91</v>
          </cell>
          <cell r="K97">
            <v>0</v>
          </cell>
          <cell r="L97">
            <v>0</v>
          </cell>
          <cell r="M97">
            <v>0</v>
          </cell>
          <cell r="N97">
            <v>0</v>
          </cell>
          <cell r="O97">
            <v>3938744554.6300001</v>
          </cell>
          <cell r="P97" t="str">
            <v>410020101010211</v>
          </cell>
          <cell r="Q97" t="str">
            <v>410020101010211</v>
          </cell>
          <cell r="R97">
            <v>3938744554.6300001</v>
          </cell>
        </row>
        <row r="98">
          <cell r="A98" t="str">
            <v>410020101010212</v>
          </cell>
          <cell r="B98" t="str">
            <v>COMUNICACIONES TETRA (TRUNKING)</v>
          </cell>
          <cell r="C98">
            <v>0</v>
          </cell>
          <cell r="D98">
            <v>0</v>
          </cell>
          <cell r="E98">
            <v>0</v>
          </cell>
          <cell r="F98">
            <v>0</v>
          </cell>
          <cell r="G98">
            <v>0</v>
          </cell>
          <cell r="H98">
            <v>0</v>
          </cell>
          <cell r="I98">
            <v>0</v>
          </cell>
          <cell r="J98">
            <v>386020585</v>
          </cell>
          <cell r="K98">
            <v>0</v>
          </cell>
          <cell r="L98">
            <v>0</v>
          </cell>
          <cell r="M98">
            <v>0</v>
          </cell>
          <cell r="N98">
            <v>0</v>
          </cell>
          <cell r="O98">
            <v>386020585</v>
          </cell>
          <cell r="P98" t="str">
            <v>410020101010212</v>
          </cell>
          <cell r="Q98" t="str">
            <v>410020101010212</v>
          </cell>
          <cell r="R98">
            <v>386020585</v>
          </cell>
        </row>
        <row r="99">
          <cell r="A99" t="str">
            <v>410020101010216</v>
          </cell>
          <cell r="B99" t="str">
            <v>IPTV</v>
          </cell>
          <cell r="C99">
            <v>179188176.75</v>
          </cell>
          <cell r="D99">
            <v>202566215.53</v>
          </cell>
          <cell r="E99">
            <v>229948262.03</v>
          </cell>
          <cell r="F99">
            <v>219983958.09</v>
          </cell>
          <cell r="G99">
            <v>229800204.59999999</v>
          </cell>
          <cell r="H99">
            <v>227719038.97999999</v>
          </cell>
          <cell r="I99">
            <v>293998760.17000002</v>
          </cell>
          <cell r="J99">
            <v>276741646.07999998</v>
          </cell>
          <cell r="K99">
            <v>0</v>
          </cell>
          <cell r="L99">
            <v>0</v>
          </cell>
          <cell r="M99">
            <v>0</v>
          </cell>
          <cell r="N99">
            <v>0</v>
          </cell>
          <cell r="O99">
            <v>1859946262.23</v>
          </cell>
          <cell r="P99" t="str">
            <v>410020101010216</v>
          </cell>
          <cell r="Q99" t="str">
            <v>410020101010216</v>
          </cell>
          <cell r="R99">
            <v>1859946262.23</v>
          </cell>
        </row>
        <row r="100">
          <cell r="A100" t="str">
            <v>410020101010220</v>
          </cell>
          <cell r="B100" t="str">
            <v>CONTRIBUCION</v>
          </cell>
          <cell r="C100">
            <v>152112.87</v>
          </cell>
          <cell r="D100">
            <v>140608.25</v>
          </cell>
          <cell r="E100">
            <v>240309.23</v>
          </cell>
          <cell r="F100">
            <v>245655.08000000002</v>
          </cell>
          <cell r="G100">
            <v>218310.89</v>
          </cell>
          <cell r="H100">
            <v>53721.8</v>
          </cell>
          <cell r="I100">
            <v>240468.98</v>
          </cell>
          <cell r="J100">
            <v>205666.56</v>
          </cell>
          <cell r="K100">
            <v>0</v>
          </cell>
          <cell r="L100">
            <v>0</v>
          </cell>
          <cell r="M100">
            <v>0</v>
          </cell>
          <cell r="N100">
            <v>0</v>
          </cell>
          <cell r="O100">
            <v>1496853.66</v>
          </cell>
          <cell r="P100" t="str">
            <v>410020101010220</v>
          </cell>
          <cell r="Q100" t="str">
            <v>410020101010220</v>
          </cell>
          <cell r="R100">
            <v>1496853.66</v>
          </cell>
        </row>
        <row r="101">
          <cell r="A101" t="str">
            <v>410020101010305</v>
          </cell>
          <cell r="B101" t="str">
            <v>TELEFONIA LOCAL</v>
          </cell>
          <cell r="C101">
            <v>1354985.75</v>
          </cell>
          <cell r="D101">
            <v>1373792.79</v>
          </cell>
          <cell r="E101">
            <v>1204643.07</v>
          </cell>
          <cell r="F101">
            <v>1096715.76</v>
          </cell>
          <cell r="G101">
            <v>2105141.04</v>
          </cell>
          <cell r="H101">
            <v>22171228.309999999</v>
          </cell>
          <cell r="I101">
            <v>0</v>
          </cell>
          <cell r="J101">
            <v>1522765.49</v>
          </cell>
          <cell r="K101">
            <v>0</v>
          </cell>
          <cell r="L101">
            <v>0</v>
          </cell>
          <cell r="M101">
            <v>0</v>
          </cell>
          <cell r="N101">
            <v>0</v>
          </cell>
          <cell r="O101">
            <v>30829272.209999997</v>
          </cell>
          <cell r="P101" t="str">
            <v>410020101010305</v>
          </cell>
          <cell r="Q101" t="str">
            <v>410020101010305</v>
          </cell>
          <cell r="R101">
            <v>30829272.209999997</v>
          </cell>
        </row>
        <row r="102">
          <cell r="A102" t="str">
            <v>410020101010306</v>
          </cell>
          <cell r="B102" t="str">
            <v>TELEFONIA LOCAL EXTENDIDA</v>
          </cell>
          <cell r="C102">
            <v>0</v>
          </cell>
          <cell r="D102">
            <v>0</v>
          </cell>
          <cell r="E102">
            <v>64800</v>
          </cell>
          <cell r="F102">
            <v>32400</v>
          </cell>
          <cell r="G102">
            <v>49639.85</v>
          </cell>
          <cell r="H102">
            <v>50506.74</v>
          </cell>
          <cell r="I102">
            <v>2611342.5300000003</v>
          </cell>
          <cell r="J102">
            <v>64800</v>
          </cell>
          <cell r="K102">
            <v>0</v>
          </cell>
          <cell r="L102">
            <v>0</v>
          </cell>
          <cell r="M102">
            <v>0</v>
          </cell>
          <cell r="N102">
            <v>0</v>
          </cell>
          <cell r="O102">
            <v>2873489.12</v>
          </cell>
          <cell r="P102" t="str">
            <v>410020101010306</v>
          </cell>
          <cell r="Q102" t="str">
            <v>410020101010306</v>
          </cell>
          <cell r="R102">
            <v>2873489.12</v>
          </cell>
        </row>
        <row r="103">
          <cell r="A103" t="str">
            <v>410020101010307</v>
          </cell>
          <cell r="B103" t="str">
            <v>INTERNET</v>
          </cell>
          <cell r="C103">
            <v>394189.93</v>
          </cell>
          <cell r="D103">
            <v>517755.55</v>
          </cell>
          <cell r="E103">
            <v>-3297657.67</v>
          </cell>
          <cell r="F103">
            <v>2471801.5499999998</v>
          </cell>
          <cell r="G103">
            <v>4914471.34</v>
          </cell>
          <cell r="H103">
            <v>994297.97</v>
          </cell>
          <cell r="I103">
            <v>712666.39</v>
          </cell>
          <cell r="J103">
            <v>1373790.07</v>
          </cell>
          <cell r="K103">
            <v>0</v>
          </cell>
          <cell r="L103">
            <v>0</v>
          </cell>
          <cell r="M103">
            <v>0</v>
          </cell>
          <cell r="N103">
            <v>0</v>
          </cell>
          <cell r="O103">
            <v>8081315.129999999</v>
          </cell>
          <cell r="P103" t="str">
            <v>410020101010307</v>
          </cell>
          <cell r="Q103" t="str">
            <v>410020101010307</v>
          </cell>
          <cell r="R103">
            <v>8081315.129999999</v>
          </cell>
        </row>
        <row r="104">
          <cell r="A104" t="str">
            <v>410020101010311</v>
          </cell>
          <cell r="B104" t="str">
            <v>LAN TO LAN</v>
          </cell>
          <cell r="C104">
            <v>6486000</v>
          </cell>
          <cell r="D104">
            <v>0</v>
          </cell>
          <cell r="E104">
            <v>0</v>
          </cell>
          <cell r="F104">
            <v>0</v>
          </cell>
          <cell r="G104">
            <v>0</v>
          </cell>
          <cell r="H104">
            <v>0</v>
          </cell>
          <cell r="I104">
            <v>9713965.9700000007</v>
          </cell>
          <cell r="J104">
            <v>3159000</v>
          </cell>
          <cell r="K104">
            <v>0</v>
          </cell>
          <cell r="L104">
            <v>0</v>
          </cell>
          <cell r="M104">
            <v>0</v>
          </cell>
          <cell r="N104">
            <v>0</v>
          </cell>
          <cell r="O104">
            <v>19358965.969999999</v>
          </cell>
          <cell r="P104" t="str">
            <v>410020101010311</v>
          </cell>
          <cell r="Q104" t="str">
            <v>410020101010311</v>
          </cell>
          <cell r="R104">
            <v>19358965.969999999</v>
          </cell>
        </row>
        <row r="105">
          <cell r="A105" t="str">
            <v>4100201010301</v>
          </cell>
          <cell r="B105" t="str">
            <v>INSTALACION</v>
          </cell>
          <cell r="C105">
            <v>0</v>
          </cell>
          <cell r="D105">
            <v>15471604.699999999</v>
          </cell>
          <cell r="E105">
            <v>0</v>
          </cell>
          <cell r="F105">
            <v>18858558.809999999</v>
          </cell>
          <cell r="G105">
            <v>1458000</v>
          </cell>
          <cell r="H105">
            <v>12493219.98</v>
          </cell>
          <cell r="I105">
            <v>0</v>
          </cell>
          <cell r="J105">
            <v>124216.51000000001</v>
          </cell>
          <cell r="K105">
            <v>0</v>
          </cell>
          <cell r="L105">
            <v>0</v>
          </cell>
          <cell r="M105">
            <v>0</v>
          </cell>
          <cell r="N105">
            <v>0</v>
          </cell>
          <cell r="O105">
            <v>48405599.999999993</v>
          </cell>
          <cell r="P105" t="str">
            <v>4100201010301</v>
          </cell>
          <cell r="Q105" t="str">
            <v>4100201010301</v>
          </cell>
          <cell r="R105">
            <v>48405599.999999993</v>
          </cell>
        </row>
        <row r="106">
          <cell r="A106" t="str">
            <v>4100201010302</v>
          </cell>
          <cell r="B106" t="str">
            <v>REINSTALACION</v>
          </cell>
          <cell r="C106">
            <v>5170.46</v>
          </cell>
          <cell r="D106">
            <v>36893.33</v>
          </cell>
          <cell r="E106">
            <v>28494.63</v>
          </cell>
          <cell r="F106">
            <v>28833.22</v>
          </cell>
          <cell r="G106">
            <v>33054.78</v>
          </cell>
          <cell r="H106">
            <v>3066.88</v>
          </cell>
          <cell r="I106">
            <v>36561.160000000003</v>
          </cell>
          <cell r="J106">
            <v>1778.63</v>
          </cell>
          <cell r="K106">
            <v>0</v>
          </cell>
          <cell r="L106">
            <v>0</v>
          </cell>
          <cell r="M106">
            <v>0</v>
          </cell>
          <cell r="N106">
            <v>0</v>
          </cell>
          <cell r="O106">
            <v>173853.09</v>
          </cell>
          <cell r="P106" t="str">
            <v>4100201010302</v>
          </cell>
          <cell r="Q106" t="str">
            <v>4100201010302</v>
          </cell>
          <cell r="R106">
            <v>173853.09</v>
          </cell>
        </row>
        <row r="107">
          <cell r="A107" t="str">
            <v>4100201010304</v>
          </cell>
          <cell r="B107" t="str">
            <v>RECONEXION</v>
          </cell>
          <cell r="C107">
            <v>130167308.42</v>
          </cell>
          <cell r="D107">
            <v>111634623.70999999</v>
          </cell>
          <cell r="E107">
            <v>126226592.86</v>
          </cell>
          <cell r="F107">
            <v>109499491.06999999</v>
          </cell>
          <cell r="G107">
            <v>111974961.70999999</v>
          </cell>
          <cell r="H107">
            <v>102589875.34</v>
          </cell>
          <cell r="I107">
            <v>129070472.31</v>
          </cell>
          <cell r="J107">
            <v>98930489.739999995</v>
          </cell>
          <cell r="K107">
            <v>0</v>
          </cell>
          <cell r="L107">
            <v>0</v>
          </cell>
          <cell r="M107">
            <v>0</v>
          </cell>
          <cell r="N107">
            <v>0</v>
          </cell>
          <cell r="O107">
            <v>920093815.16000009</v>
          </cell>
          <cell r="P107" t="str">
            <v>4100201010304</v>
          </cell>
          <cell r="Q107" t="str">
            <v>4100201010304</v>
          </cell>
          <cell r="R107">
            <v>920093815.16000009</v>
          </cell>
        </row>
        <row r="108">
          <cell r="A108" t="str">
            <v>410020101030601</v>
          </cell>
          <cell r="B108" t="str">
            <v>CELULARES</v>
          </cell>
          <cell r="C108">
            <v>312314259</v>
          </cell>
          <cell r="D108">
            <v>393054312</v>
          </cell>
          <cell r="E108">
            <v>369337783</v>
          </cell>
          <cell r="F108">
            <v>507091001</v>
          </cell>
          <cell r="G108">
            <v>426738177</v>
          </cell>
          <cell r="H108">
            <v>40216133</v>
          </cell>
          <cell r="I108">
            <v>626195817</v>
          </cell>
          <cell r="J108">
            <v>125078663</v>
          </cell>
          <cell r="K108">
            <v>0</v>
          </cell>
          <cell r="L108">
            <v>0</v>
          </cell>
          <cell r="M108">
            <v>0</v>
          </cell>
          <cell r="N108">
            <v>0</v>
          </cell>
          <cell r="O108">
            <v>2800026145</v>
          </cell>
          <cell r="P108" t="str">
            <v>410020101030601</v>
          </cell>
          <cell r="Q108" t="str">
            <v>410020101030601</v>
          </cell>
          <cell r="R108">
            <v>2800026145</v>
          </cell>
        </row>
        <row r="109">
          <cell r="A109" t="str">
            <v>410020101030602</v>
          </cell>
          <cell r="B109" t="str">
            <v>LOCAL EXTENDIDA</v>
          </cell>
          <cell r="C109">
            <v>0</v>
          </cell>
          <cell r="D109">
            <v>0</v>
          </cell>
          <cell r="E109">
            <v>0</v>
          </cell>
          <cell r="F109">
            <v>0</v>
          </cell>
          <cell r="G109">
            <v>0</v>
          </cell>
          <cell r="H109">
            <v>0</v>
          </cell>
          <cell r="I109">
            <v>127422.32</v>
          </cell>
          <cell r="J109">
            <v>0</v>
          </cell>
          <cell r="K109">
            <v>0</v>
          </cell>
          <cell r="L109">
            <v>0</v>
          </cell>
          <cell r="M109">
            <v>0</v>
          </cell>
          <cell r="N109">
            <v>0</v>
          </cell>
          <cell r="O109">
            <v>127422.32</v>
          </cell>
          <cell r="P109" t="str">
            <v>410020101030602</v>
          </cell>
          <cell r="Q109" t="str">
            <v>410020101030602</v>
          </cell>
          <cell r="R109">
            <v>127422.32</v>
          </cell>
        </row>
        <row r="110">
          <cell r="A110" t="str">
            <v>410020101030603</v>
          </cell>
          <cell r="B110" t="str">
            <v>LARGA DISTANCIA</v>
          </cell>
          <cell r="C110">
            <v>293119790</v>
          </cell>
          <cell r="D110">
            <v>1152644099</v>
          </cell>
          <cell r="E110">
            <v>473808085</v>
          </cell>
          <cell r="F110">
            <v>469796646</v>
          </cell>
          <cell r="G110">
            <v>380637742</v>
          </cell>
          <cell r="H110">
            <v>401383114</v>
          </cell>
          <cell r="I110">
            <v>586393369</v>
          </cell>
          <cell r="J110">
            <v>318899280</v>
          </cell>
          <cell r="K110">
            <v>0</v>
          </cell>
          <cell r="L110">
            <v>0</v>
          </cell>
          <cell r="M110">
            <v>0</v>
          </cell>
          <cell r="N110">
            <v>0</v>
          </cell>
          <cell r="O110">
            <v>4076682125</v>
          </cell>
          <cell r="P110" t="str">
            <v>410020101030603</v>
          </cell>
          <cell r="Q110" t="str">
            <v>410020101030603</v>
          </cell>
          <cell r="R110">
            <v>4076682125</v>
          </cell>
        </row>
        <row r="111">
          <cell r="A111" t="str">
            <v>410020101030701</v>
          </cell>
          <cell r="B111" t="str">
            <v>SERVICIOS INFORMACION 113</v>
          </cell>
          <cell r="C111">
            <v>0</v>
          </cell>
          <cell r="D111">
            <v>0</v>
          </cell>
          <cell r="E111">
            <v>0</v>
          </cell>
          <cell r="F111">
            <v>0</v>
          </cell>
          <cell r="G111">
            <v>99011</v>
          </cell>
          <cell r="H111">
            <v>125387</v>
          </cell>
          <cell r="I111">
            <v>0</v>
          </cell>
          <cell r="J111">
            <v>0</v>
          </cell>
          <cell r="K111">
            <v>0</v>
          </cell>
          <cell r="L111">
            <v>0</v>
          </cell>
          <cell r="M111">
            <v>0</v>
          </cell>
          <cell r="N111">
            <v>0</v>
          </cell>
          <cell r="O111">
            <v>224398</v>
          </cell>
          <cell r="P111" t="str">
            <v>410020101030701</v>
          </cell>
          <cell r="Q111" t="str">
            <v>410020101030701</v>
          </cell>
          <cell r="R111">
            <v>224398</v>
          </cell>
        </row>
        <row r="112">
          <cell r="A112" t="str">
            <v>410020101030702</v>
          </cell>
          <cell r="B112" t="str">
            <v>SERVICIOS TECNICOS</v>
          </cell>
          <cell r="C112">
            <v>5234926.59</v>
          </cell>
          <cell r="D112">
            <v>4620019.51</v>
          </cell>
          <cell r="E112">
            <v>4137634.65</v>
          </cell>
          <cell r="F112">
            <v>4718221.18</v>
          </cell>
          <cell r="G112">
            <v>4762382.99</v>
          </cell>
          <cell r="H112">
            <v>4730754.3899999997</v>
          </cell>
          <cell r="I112">
            <v>4910529.09</v>
          </cell>
          <cell r="J112">
            <v>4849261.88</v>
          </cell>
          <cell r="K112">
            <v>0</v>
          </cell>
          <cell r="L112">
            <v>0</v>
          </cell>
          <cell r="M112">
            <v>0</v>
          </cell>
          <cell r="N112">
            <v>0</v>
          </cell>
          <cell r="O112">
            <v>37963730.280000001</v>
          </cell>
          <cell r="P112" t="str">
            <v>410020101030702</v>
          </cell>
          <cell r="Q112" t="str">
            <v>410020101030702</v>
          </cell>
          <cell r="R112">
            <v>37963730.280000001</v>
          </cell>
        </row>
        <row r="113">
          <cell r="A113" t="str">
            <v>410020101030703</v>
          </cell>
          <cell r="B113" t="str">
            <v>RED INTELIGENTE</v>
          </cell>
          <cell r="C113">
            <v>20320248.629999999</v>
          </cell>
          <cell r="D113">
            <v>13581786.439999999</v>
          </cell>
          <cell r="E113">
            <v>14081228.720000001</v>
          </cell>
          <cell r="F113">
            <v>13697628.359999999</v>
          </cell>
          <cell r="G113">
            <v>11019963.1</v>
          </cell>
          <cell r="H113">
            <v>15649707.109999999</v>
          </cell>
          <cell r="I113">
            <v>14411893.880000001</v>
          </cell>
          <cell r="J113">
            <v>10650414.73</v>
          </cell>
          <cell r="K113">
            <v>0</v>
          </cell>
          <cell r="L113">
            <v>0</v>
          </cell>
          <cell r="M113">
            <v>0</v>
          </cell>
          <cell r="N113">
            <v>0</v>
          </cell>
          <cell r="O113">
            <v>113412870.97</v>
          </cell>
          <cell r="P113" t="str">
            <v>410020101030703</v>
          </cell>
          <cell r="Q113" t="str">
            <v>410020101030703</v>
          </cell>
          <cell r="R113">
            <v>113412870.97</v>
          </cell>
        </row>
        <row r="114">
          <cell r="A114" t="str">
            <v>4100201030101</v>
          </cell>
          <cell r="B114" t="str">
            <v>SERVICIOS ESPECIALES</v>
          </cell>
          <cell r="C114">
            <v>287656946.81999999</v>
          </cell>
          <cell r="D114">
            <v>268180454.28</v>
          </cell>
          <cell r="E114">
            <v>287203959.60000002</v>
          </cell>
          <cell r="F114">
            <v>285874517.73000002</v>
          </cell>
          <cell r="G114">
            <v>284112376.56999999</v>
          </cell>
          <cell r="H114">
            <v>268926192.98000002</v>
          </cell>
          <cell r="I114">
            <v>294686656.11000001</v>
          </cell>
          <cell r="J114">
            <v>266720152.36000001</v>
          </cell>
          <cell r="K114">
            <v>0</v>
          </cell>
          <cell r="L114">
            <v>0</v>
          </cell>
          <cell r="M114">
            <v>0</v>
          </cell>
          <cell r="N114">
            <v>0</v>
          </cell>
          <cell r="O114">
            <v>2243361256.4500003</v>
          </cell>
          <cell r="P114" t="str">
            <v>4100201030101</v>
          </cell>
          <cell r="Q114" t="str">
            <v>4100201030101</v>
          </cell>
          <cell r="R114">
            <v>2243361256.4500003</v>
          </cell>
        </row>
        <row r="115">
          <cell r="A115" t="str">
            <v>4100201030401</v>
          </cell>
          <cell r="B115" t="str">
            <v>DIRECTORIO TELEFONICO</v>
          </cell>
          <cell r="C115">
            <v>258448397</v>
          </cell>
          <cell r="D115">
            <v>171488647</v>
          </cell>
          <cell r="E115">
            <v>131054842</v>
          </cell>
          <cell r="F115">
            <v>166046205</v>
          </cell>
          <cell r="G115">
            <v>75867196</v>
          </cell>
          <cell r="H115">
            <v>4221980</v>
          </cell>
          <cell r="I115">
            <v>26882932</v>
          </cell>
          <cell r="J115">
            <v>57020837</v>
          </cell>
          <cell r="K115">
            <v>0</v>
          </cell>
          <cell r="L115">
            <v>0</v>
          </cell>
          <cell r="M115">
            <v>0</v>
          </cell>
          <cell r="N115">
            <v>0</v>
          </cell>
          <cell r="O115">
            <v>891031036</v>
          </cell>
          <cell r="P115" t="str">
            <v>4100201030401</v>
          </cell>
          <cell r="Q115" t="str">
            <v>4100201030401</v>
          </cell>
          <cell r="R115">
            <v>891031036</v>
          </cell>
        </row>
        <row r="116">
          <cell r="A116" t="str">
            <v>4100201030402</v>
          </cell>
          <cell r="B116" t="str">
            <v>OTROS INGRESOS</v>
          </cell>
          <cell r="C116">
            <v>106000.02</v>
          </cell>
          <cell r="D116">
            <v>130881800</v>
          </cell>
          <cell r="E116">
            <v>240600</v>
          </cell>
          <cell r="F116">
            <v>-7771297</v>
          </cell>
          <cell r="G116">
            <v>131078599.28</v>
          </cell>
          <cell r="H116">
            <v>12960000</v>
          </cell>
          <cell r="I116">
            <v>1526229.0899999999</v>
          </cell>
          <cell r="J116">
            <v>242000</v>
          </cell>
          <cell r="K116">
            <v>0</v>
          </cell>
          <cell r="L116">
            <v>0</v>
          </cell>
          <cell r="M116">
            <v>0</v>
          </cell>
          <cell r="N116">
            <v>0</v>
          </cell>
          <cell r="O116">
            <v>269263931.38999999</v>
          </cell>
          <cell r="P116" t="str">
            <v>4100201030402</v>
          </cell>
          <cell r="Q116" t="str">
            <v>4100201030402</v>
          </cell>
          <cell r="R116">
            <v>269263931.38999999</v>
          </cell>
        </row>
        <row r="117">
          <cell r="A117" t="str">
            <v>410020301</v>
          </cell>
          <cell r="B117" t="str">
            <v>COMISION RECAUDO OTRAS ENTIDADES</v>
          </cell>
          <cell r="C117">
            <v>21566274</v>
          </cell>
          <cell r="D117">
            <v>124725394</v>
          </cell>
          <cell r="E117">
            <v>61667787</v>
          </cell>
          <cell r="F117">
            <v>54053228</v>
          </cell>
          <cell r="G117">
            <v>161700430</v>
          </cell>
          <cell r="H117">
            <v>32491281</v>
          </cell>
          <cell r="I117">
            <v>175791625</v>
          </cell>
          <cell r="J117">
            <v>34580829</v>
          </cell>
          <cell r="K117">
            <v>0</v>
          </cell>
          <cell r="L117">
            <v>0</v>
          </cell>
          <cell r="M117">
            <v>0</v>
          </cell>
          <cell r="N117">
            <v>0</v>
          </cell>
          <cell r="O117">
            <v>666576848</v>
          </cell>
          <cell r="P117" t="str">
            <v>410020301</v>
          </cell>
          <cell r="Q117" t="str">
            <v>410020301</v>
          </cell>
          <cell r="R117">
            <v>666576848</v>
          </cell>
        </row>
        <row r="118">
          <cell r="A118" t="str">
            <v>410020302</v>
          </cell>
          <cell r="B118" t="str">
            <v>CUOTAS PARTES PENSIONALES</v>
          </cell>
          <cell r="C118">
            <v>0</v>
          </cell>
          <cell r="D118">
            <v>358763316</v>
          </cell>
          <cell r="E118">
            <v>3221206</v>
          </cell>
          <cell r="F118">
            <v>3221206</v>
          </cell>
          <cell r="G118">
            <v>236102790</v>
          </cell>
          <cell r="H118">
            <v>0</v>
          </cell>
          <cell r="I118">
            <v>38648212</v>
          </cell>
          <cell r="J118">
            <v>140522295</v>
          </cell>
          <cell r="K118">
            <v>0</v>
          </cell>
          <cell r="L118">
            <v>0</v>
          </cell>
          <cell r="M118">
            <v>0</v>
          </cell>
          <cell r="N118">
            <v>0</v>
          </cell>
          <cell r="O118">
            <v>780479025</v>
          </cell>
          <cell r="P118" t="str">
            <v>410020302</v>
          </cell>
          <cell r="Q118" t="str">
            <v>410020302</v>
          </cell>
          <cell r="R118">
            <v>780479025</v>
          </cell>
        </row>
        <row r="119">
          <cell r="A119" t="str">
            <v>4100203030102</v>
          </cell>
          <cell r="B119" t="str">
            <v>SUBSIDIO MINISTERIO DE COMUNICACIONES</v>
          </cell>
          <cell r="C119">
            <v>0</v>
          </cell>
          <cell r="D119">
            <v>0</v>
          </cell>
          <cell r="E119">
            <v>0</v>
          </cell>
          <cell r="F119">
            <v>0</v>
          </cell>
          <cell r="G119">
            <v>0</v>
          </cell>
          <cell r="H119">
            <v>1897447000</v>
          </cell>
          <cell r="I119">
            <v>754731000</v>
          </cell>
          <cell r="J119">
            <v>0</v>
          </cell>
          <cell r="K119">
            <v>0</v>
          </cell>
          <cell r="L119">
            <v>0</v>
          </cell>
          <cell r="M119">
            <v>0</v>
          </cell>
          <cell r="N119">
            <v>0</v>
          </cell>
          <cell r="O119">
            <v>2652178000</v>
          </cell>
          <cell r="P119" t="str">
            <v>4100203030102</v>
          </cell>
          <cell r="Q119" t="str">
            <v>4100203030102</v>
          </cell>
          <cell r="R119">
            <v>2652178000</v>
          </cell>
        </row>
        <row r="120">
          <cell r="A120" t="str">
            <v>41002030401</v>
          </cell>
          <cell r="B120" t="str">
            <v>INTERESES</v>
          </cell>
          <cell r="C120">
            <v>792470038.58000004</v>
          </cell>
          <cell r="D120">
            <v>615638376.61000001</v>
          </cell>
          <cell r="E120">
            <v>399568945.45999998</v>
          </cell>
          <cell r="F120">
            <v>74636281.590000004</v>
          </cell>
          <cell r="G120">
            <v>50994193.859999999</v>
          </cell>
          <cell r="H120">
            <v>5641727.4000000004</v>
          </cell>
          <cell r="I120">
            <v>8003634</v>
          </cell>
          <cell r="J120">
            <v>5811377.6900000004</v>
          </cell>
          <cell r="K120">
            <v>0</v>
          </cell>
          <cell r="L120">
            <v>0</v>
          </cell>
          <cell r="M120">
            <v>0</v>
          </cell>
          <cell r="N120">
            <v>0</v>
          </cell>
          <cell r="O120">
            <v>1952764575.1900001</v>
          </cell>
          <cell r="P120" t="str">
            <v>41002030401</v>
          </cell>
          <cell r="Q120" t="str">
            <v>41002030401</v>
          </cell>
          <cell r="R120">
            <v>1952764575.1900001</v>
          </cell>
        </row>
        <row r="121">
          <cell r="A121" t="str">
            <v>41002030402</v>
          </cell>
          <cell r="B121" t="str">
            <v>SANCIONES</v>
          </cell>
          <cell r="C121">
            <v>9204321.8699999992</v>
          </cell>
          <cell r="D121">
            <v>7267738.2599999998</v>
          </cell>
          <cell r="E121">
            <v>7759049.1399999997</v>
          </cell>
          <cell r="F121">
            <v>8586524.9900000002</v>
          </cell>
          <cell r="G121">
            <v>7425840.1699999999</v>
          </cell>
          <cell r="H121">
            <v>6018690.6299999999</v>
          </cell>
          <cell r="I121">
            <v>6048889.6799999997</v>
          </cell>
          <cell r="J121">
            <v>4932144.8600000003</v>
          </cell>
          <cell r="K121">
            <v>0</v>
          </cell>
          <cell r="L121">
            <v>0</v>
          </cell>
          <cell r="M121">
            <v>0</v>
          </cell>
          <cell r="N121">
            <v>0</v>
          </cell>
          <cell r="O121">
            <v>57243199.600000001</v>
          </cell>
          <cell r="P121" t="str">
            <v>41002030402</v>
          </cell>
          <cell r="Q121" t="str">
            <v>41002030402</v>
          </cell>
          <cell r="R121">
            <v>57243199.600000001</v>
          </cell>
        </row>
        <row r="122">
          <cell r="A122" t="str">
            <v>41002030403</v>
          </cell>
          <cell r="B122" t="str">
            <v>RECARGOS POR MORA</v>
          </cell>
          <cell r="C122">
            <v>23130953.66</v>
          </cell>
          <cell r="D122">
            <v>23342526.870000001</v>
          </cell>
          <cell r="E122">
            <v>17829899.43</v>
          </cell>
          <cell r="F122">
            <v>21075478.449999999</v>
          </cell>
          <cell r="G122">
            <v>26143318.890000001</v>
          </cell>
          <cell r="H122">
            <v>24601370.07</v>
          </cell>
          <cell r="I122">
            <v>29917264.460000001</v>
          </cell>
          <cell r="J122">
            <v>34952174.520000003</v>
          </cell>
          <cell r="K122">
            <v>0</v>
          </cell>
          <cell r="L122">
            <v>0</v>
          </cell>
          <cell r="M122">
            <v>0</v>
          </cell>
          <cell r="N122">
            <v>0</v>
          </cell>
          <cell r="O122">
            <v>200992986.35000002</v>
          </cell>
          <cell r="P122" t="str">
            <v>41002030403</v>
          </cell>
          <cell r="Q122" t="str">
            <v>41002030403</v>
          </cell>
          <cell r="R122">
            <v>200992986.35000002</v>
          </cell>
        </row>
        <row r="123">
          <cell r="A123" t="str">
            <v>41002030404</v>
          </cell>
          <cell r="B123" t="str">
            <v>REINTEGROS</v>
          </cell>
          <cell r="C123">
            <v>350633408</v>
          </cell>
          <cell r="D123">
            <v>383999219</v>
          </cell>
          <cell r="E123">
            <v>51069853</v>
          </cell>
          <cell r="F123">
            <v>1642114885</v>
          </cell>
          <cell r="G123">
            <v>674680034</v>
          </cell>
          <cell r="H123">
            <v>568411060</v>
          </cell>
          <cell r="I123">
            <v>401575975</v>
          </cell>
          <cell r="J123">
            <v>36099493</v>
          </cell>
          <cell r="K123">
            <v>0</v>
          </cell>
          <cell r="L123">
            <v>0</v>
          </cell>
          <cell r="M123">
            <v>0</v>
          </cell>
          <cell r="N123">
            <v>0</v>
          </cell>
          <cell r="O123">
            <v>4108583927</v>
          </cell>
          <cell r="P123" t="str">
            <v>41002030404</v>
          </cell>
          <cell r="Q123" t="str">
            <v>41002030404</v>
          </cell>
          <cell r="R123">
            <v>4108583927</v>
          </cell>
        </row>
        <row r="124">
          <cell r="A124" t="str">
            <v>4100203040501</v>
          </cell>
          <cell r="B124" t="str">
            <v>ARRENDAMIENTO BIENES INMUEBLES</v>
          </cell>
          <cell r="C124">
            <v>342392029</v>
          </cell>
          <cell r="D124">
            <v>-645296568</v>
          </cell>
          <cell r="E124">
            <v>39873409</v>
          </cell>
          <cell r="F124">
            <v>347843154</v>
          </cell>
          <cell r="G124">
            <v>56983828</v>
          </cell>
          <cell r="H124">
            <v>45211616</v>
          </cell>
          <cell r="I124">
            <v>106049896</v>
          </cell>
          <cell r="J124">
            <v>14994774</v>
          </cell>
          <cell r="K124">
            <v>0</v>
          </cell>
          <cell r="L124">
            <v>0</v>
          </cell>
          <cell r="M124">
            <v>0</v>
          </cell>
          <cell r="N124">
            <v>0</v>
          </cell>
          <cell r="O124">
            <v>308052138</v>
          </cell>
          <cell r="P124" t="str">
            <v>4100203040501</v>
          </cell>
          <cell r="Q124" t="str">
            <v>4100203040501</v>
          </cell>
          <cell r="R124">
            <v>308052138</v>
          </cell>
        </row>
        <row r="125">
          <cell r="A125" t="str">
            <v>4100203040502</v>
          </cell>
          <cell r="B125" t="str">
            <v>OTROS</v>
          </cell>
          <cell r="C125">
            <v>110627263.77</v>
          </cell>
          <cell r="D125">
            <v>38971.1</v>
          </cell>
          <cell r="E125">
            <v>35696.86</v>
          </cell>
          <cell r="F125">
            <v>45365348</v>
          </cell>
          <cell r="G125">
            <v>32373158.289999999</v>
          </cell>
          <cell r="H125">
            <v>3753562</v>
          </cell>
          <cell r="I125">
            <v>89546.12</v>
          </cell>
          <cell r="J125">
            <v>2187874</v>
          </cell>
          <cell r="K125">
            <v>0</v>
          </cell>
          <cell r="L125">
            <v>0</v>
          </cell>
          <cell r="M125">
            <v>0</v>
          </cell>
          <cell r="N125">
            <v>0</v>
          </cell>
          <cell r="O125">
            <v>194471420.13999999</v>
          </cell>
          <cell r="P125" t="str">
            <v>4100203040502</v>
          </cell>
          <cell r="Q125" t="str">
            <v>4100203040502</v>
          </cell>
          <cell r="R125">
            <v>194471420.13999999</v>
          </cell>
        </row>
        <row r="126">
          <cell r="A126" t="str">
            <v>4100306</v>
          </cell>
          <cell r="B126" t="str">
            <v>INDEMNIZACIONES</v>
          </cell>
          <cell r="C126">
            <v>0</v>
          </cell>
          <cell r="D126">
            <v>0</v>
          </cell>
          <cell r="E126">
            <v>0</v>
          </cell>
          <cell r="F126">
            <v>2345680</v>
          </cell>
          <cell r="G126">
            <v>0</v>
          </cell>
          <cell r="H126">
            <v>0</v>
          </cell>
          <cell r="I126">
            <v>0</v>
          </cell>
          <cell r="J126">
            <v>0</v>
          </cell>
          <cell r="K126">
            <v>0</v>
          </cell>
          <cell r="L126">
            <v>0</v>
          </cell>
          <cell r="M126">
            <v>0</v>
          </cell>
          <cell r="N126">
            <v>0</v>
          </cell>
          <cell r="O126">
            <v>2345680</v>
          </cell>
          <cell r="P126" t="str">
            <v>4100306</v>
          </cell>
          <cell r="Q126" t="str">
            <v>4100306</v>
          </cell>
          <cell r="R126">
            <v>2345680</v>
          </cell>
        </row>
        <row r="127">
          <cell r="A127" t="str">
            <v>4100309</v>
          </cell>
          <cell r="B127" t="str">
            <v>VENTA DE ACTIVOS</v>
          </cell>
          <cell r="C127">
            <v>0</v>
          </cell>
          <cell r="D127">
            <v>0</v>
          </cell>
          <cell r="E127">
            <v>0</v>
          </cell>
          <cell r="F127">
            <v>19924835</v>
          </cell>
          <cell r="G127">
            <v>0</v>
          </cell>
          <cell r="H127">
            <v>0</v>
          </cell>
          <cell r="I127">
            <v>67457207</v>
          </cell>
          <cell r="J127">
            <v>0</v>
          </cell>
          <cell r="K127">
            <v>0</v>
          </cell>
          <cell r="L127">
            <v>0</v>
          </cell>
          <cell r="M127">
            <v>0</v>
          </cell>
          <cell r="N127">
            <v>0</v>
          </cell>
          <cell r="O127">
            <v>87382042</v>
          </cell>
          <cell r="P127" t="str">
            <v>4100309</v>
          </cell>
          <cell r="Q127" t="str">
            <v>4100309</v>
          </cell>
          <cell r="R127">
            <v>87382042</v>
          </cell>
        </row>
        <row r="128">
          <cell r="A128" t="str">
            <v>51031</v>
          </cell>
          <cell r="B128" t="str">
            <v>DISPONIBILIDAD INICIAL</v>
          </cell>
          <cell r="C128">
            <v>51344687794.019997</v>
          </cell>
          <cell r="D128">
            <v>0</v>
          </cell>
          <cell r="E128">
            <v>47513163.340000004</v>
          </cell>
          <cell r="F128">
            <v>0</v>
          </cell>
          <cell r="G128">
            <v>-40060935.880000003</v>
          </cell>
          <cell r="H128">
            <v>386152614</v>
          </cell>
          <cell r="I128">
            <v>0.47000000000000003</v>
          </cell>
          <cell r="J128">
            <v>-24056079</v>
          </cell>
          <cell r="K128">
            <v>0</v>
          </cell>
          <cell r="L128">
            <v>0</v>
          </cell>
          <cell r="M128">
            <v>0</v>
          </cell>
          <cell r="N128">
            <v>0</v>
          </cell>
          <cell r="O128">
            <v>51714236556.949997</v>
          </cell>
          <cell r="P128" t="str">
            <v>51031</v>
          </cell>
          <cell r="Q128" t="str">
            <v>51031</v>
          </cell>
          <cell r="R128">
            <v>51714236556.949997</v>
          </cell>
        </row>
        <row r="129">
          <cell r="A129" t="str">
            <v>5103201010103</v>
          </cell>
          <cell r="B129" t="str">
            <v>CONEXION</v>
          </cell>
          <cell r="C129">
            <v>24674143</v>
          </cell>
          <cell r="D129">
            <v>24674143</v>
          </cell>
          <cell r="E129">
            <v>24674143</v>
          </cell>
          <cell r="F129">
            <v>24673713</v>
          </cell>
          <cell r="G129">
            <v>24674143</v>
          </cell>
          <cell r="H129">
            <v>24674143</v>
          </cell>
          <cell r="I129">
            <v>24674143</v>
          </cell>
          <cell r="J129">
            <v>24674143</v>
          </cell>
          <cell r="K129">
            <v>0</v>
          </cell>
          <cell r="L129">
            <v>0</v>
          </cell>
          <cell r="M129">
            <v>0</v>
          </cell>
          <cell r="N129">
            <v>0</v>
          </cell>
          <cell r="O129">
            <v>197392714</v>
          </cell>
          <cell r="P129" t="str">
            <v>5103201010103</v>
          </cell>
          <cell r="Q129" t="str">
            <v>5103201010103</v>
          </cell>
          <cell r="R129">
            <v>197392714</v>
          </cell>
        </row>
        <row r="130">
          <cell r="A130" t="str">
            <v>5103201010201</v>
          </cell>
          <cell r="B130" t="str">
            <v>SDL</v>
          </cell>
          <cell r="C130">
            <v>2264818640.8200002</v>
          </cell>
          <cell r="D130">
            <v>1950461605.8</v>
          </cell>
          <cell r="E130">
            <v>2750164606.9200001</v>
          </cell>
          <cell r="F130">
            <v>2768231739.8200002</v>
          </cell>
          <cell r="G130">
            <v>2583344175.02</v>
          </cell>
          <cell r="H130">
            <v>1728925595.5599999</v>
          </cell>
          <cell r="I130">
            <v>3336953116.1999998</v>
          </cell>
          <cell r="J130">
            <v>2504308060.5999999</v>
          </cell>
          <cell r="K130">
            <v>0</v>
          </cell>
          <cell r="L130">
            <v>0</v>
          </cell>
          <cell r="M130">
            <v>0</v>
          </cell>
          <cell r="N130">
            <v>0</v>
          </cell>
          <cell r="O130">
            <v>19887207540.739998</v>
          </cell>
          <cell r="P130" t="str">
            <v>5103201010201</v>
          </cell>
          <cell r="Q130" t="str">
            <v>5103201010201</v>
          </cell>
          <cell r="R130">
            <v>19887207540.739998</v>
          </cell>
        </row>
        <row r="131">
          <cell r="A131" t="str">
            <v>5103201010202</v>
          </cell>
          <cell r="B131" t="str">
            <v>SDR</v>
          </cell>
          <cell r="C131">
            <v>834346027.98000002</v>
          </cell>
          <cell r="D131">
            <v>720368572.67999995</v>
          </cell>
          <cell r="E131">
            <v>788708635.77999997</v>
          </cell>
          <cell r="F131">
            <v>856060867.94000006</v>
          </cell>
          <cell r="G131">
            <v>780924313.69000006</v>
          </cell>
          <cell r="H131">
            <v>819270376.24000001</v>
          </cell>
          <cell r="I131">
            <v>781762325.25999999</v>
          </cell>
          <cell r="J131">
            <v>849793599.13999999</v>
          </cell>
          <cell r="K131">
            <v>0</v>
          </cell>
          <cell r="L131">
            <v>0</v>
          </cell>
          <cell r="M131">
            <v>0</v>
          </cell>
          <cell r="N131">
            <v>0</v>
          </cell>
          <cell r="O131">
            <v>6431234718.71</v>
          </cell>
          <cell r="P131" t="str">
            <v>5103201010202</v>
          </cell>
          <cell r="Q131" t="str">
            <v>5103201010202</v>
          </cell>
          <cell r="R131">
            <v>6431234718.71</v>
          </cell>
        </row>
        <row r="132">
          <cell r="A132" t="str">
            <v>5103201030101</v>
          </cell>
          <cell r="B132" t="str">
            <v>MANTENIMIENTO DE REDES BAJA TENSION</v>
          </cell>
          <cell r="C132">
            <v>46659.07</v>
          </cell>
          <cell r="D132">
            <v>14687.300000000001</v>
          </cell>
          <cell r="E132">
            <v>18620.61</v>
          </cell>
          <cell r="F132">
            <v>20715.830000000002</v>
          </cell>
          <cell r="G132">
            <v>18850.89</v>
          </cell>
          <cell r="H132">
            <v>16413.71</v>
          </cell>
          <cell r="I132">
            <v>23378.3</v>
          </cell>
          <cell r="J132">
            <v>10750.75</v>
          </cell>
          <cell r="K132">
            <v>0</v>
          </cell>
          <cell r="L132">
            <v>0</v>
          </cell>
          <cell r="M132">
            <v>0</v>
          </cell>
          <cell r="N132">
            <v>0</v>
          </cell>
          <cell r="O132">
            <v>170076.46</v>
          </cell>
          <cell r="P132" t="str">
            <v>5103201030101</v>
          </cell>
          <cell r="Q132" t="str">
            <v>5103201030101</v>
          </cell>
          <cell r="R132">
            <v>170076.46</v>
          </cell>
        </row>
        <row r="133">
          <cell r="A133" t="str">
            <v>5103201030102</v>
          </cell>
          <cell r="B133" t="str">
            <v>MANTENIMIENTO DE REDES MEDIA TENSION</v>
          </cell>
          <cell r="C133">
            <v>33554671.789999999</v>
          </cell>
          <cell r="D133">
            <v>32572503.440000001</v>
          </cell>
          <cell r="E133">
            <v>29764499.809999999</v>
          </cell>
          <cell r="F133">
            <v>25883330.699999999</v>
          </cell>
          <cell r="G133">
            <v>29997560.239999998</v>
          </cell>
          <cell r="H133">
            <v>24969398.039999999</v>
          </cell>
          <cell r="I133">
            <v>37065279.840000004</v>
          </cell>
          <cell r="J133">
            <v>33421740.670000002</v>
          </cell>
          <cell r="K133">
            <v>0</v>
          </cell>
          <cell r="L133">
            <v>0</v>
          </cell>
          <cell r="M133">
            <v>0</v>
          </cell>
          <cell r="N133">
            <v>0</v>
          </cell>
          <cell r="O133">
            <v>247228984.53000003</v>
          </cell>
          <cell r="P133" t="str">
            <v>5103201030102</v>
          </cell>
          <cell r="Q133" t="str">
            <v>5103201030102</v>
          </cell>
          <cell r="R133">
            <v>247228984.53000003</v>
          </cell>
        </row>
        <row r="134">
          <cell r="A134" t="str">
            <v>5103201030104</v>
          </cell>
          <cell r="B134" t="str">
            <v>REVISION DE LA INSTALACION DELA CONEXION</v>
          </cell>
          <cell r="C134">
            <v>55313840.789999999</v>
          </cell>
          <cell r="D134">
            <v>24249192</v>
          </cell>
          <cell r="E134">
            <v>21709820</v>
          </cell>
          <cell r="F134">
            <v>14383140</v>
          </cell>
          <cell r="G134">
            <v>21011600</v>
          </cell>
          <cell r="H134">
            <v>8692489</v>
          </cell>
          <cell r="I134">
            <v>12842295</v>
          </cell>
          <cell r="J134">
            <v>9187282</v>
          </cell>
          <cell r="K134">
            <v>0</v>
          </cell>
          <cell r="L134">
            <v>0</v>
          </cell>
          <cell r="M134">
            <v>0</v>
          </cell>
          <cell r="N134">
            <v>0</v>
          </cell>
          <cell r="O134">
            <v>167389658.78999999</v>
          </cell>
          <cell r="P134" t="str">
            <v>5103201030104</v>
          </cell>
          <cell r="Q134" t="str">
            <v>5103201030104</v>
          </cell>
          <cell r="R134">
            <v>167389658.78999999</v>
          </cell>
        </row>
        <row r="135">
          <cell r="A135" t="str">
            <v>5103201030105</v>
          </cell>
          <cell r="B135" t="str">
            <v>ALQUILER DE LA INFRAESTRUCTURA</v>
          </cell>
          <cell r="C135">
            <v>975031211.07000005</v>
          </cell>
          <cell r="D135">
            <v>891679279.88</v>
          </cell>
          <cell r="E135">
            <v>806251897.85000002</v>
          </cell>
          <cell r="F135">
            <v>1502115411.8499999</v>
          </cell>
          <cell r="G135">
            <v>1005144602.4</v>
          </cell>
          <cell r="H135">
            <v>1538972957.9200001</v>
          </cell>
          <cell r="I135">
            <v>696765191.78999996</v>
          </cell>
          <cell r="J135">
            <v>81317809.780000001</v>
          </cell>
          <cell r="K135">
            <v>0</v>
          </cell>
          <cell r="L135">
            <v>0</v>
          </cell>
          <cell r="M135">
            <v>0</v>
          </cell>
          <cell r="N135">
            <v>0</v>
          </cell>
          <cell r="O135">
            <v>7497278362.54</v>
          </cell>
          <cell r="P135" t="str">
            <v>5103201030105</v>
          </cell>
          <cell r="Q135" t="str">
            <v>5103201030105</v>
          </cell>
          <cell r="R135">
            <v>7497278362.54</v>
          </cell>
        </row>
        <row r="136">
          <cell r="A136" t="str">
            <v>5103201030106</v>
          </cell>
          <cell r="B136" t="str">
            <v>TALLER DE EQUIPOS ELECTRICOS</v>
          </cell>
          <cell r="C136">
            <v>7139732.0899999999</v>
          </cell>
          <cell r="D136">
            <v>6856403.4500000002</v>
          </cell>
          <cell r="E136">
            <v>3199274.89</v>
          </cell>
          <cell r="F136">
            <v>6916201.8899999997</v>
          </cell>
          <cell r="G136">
            <v>2344724.94</v>
          </cell>
          <cell r="H136">
            <v>7266886.3899999997</v>
          </cell>
          <cell r="I136">
            <v>1180565.33</v>
          </cell>
          <cell r="J136">
            <v>1669952.1400000001</v>
          </cell>
          <cell r="K136">
            <v>0</v>
          </cell>
          <cell r="L136">
            <v>0</v>
          </cell>
          <cell r="M136">
            <v>0</v>
          </cell>
          <cell r="N136">
            <v>0</v>
          </cell>
          <cell r="O136">
            <v>36573741.119999997</v>
          </cell>
          <cell r="P136" t="str">
            <v>5103201030106</v>
          </cell>
          <cell r="Q136" t="str">
            <v>5103201030106</v>
          </cell>
          <cell r="R136">
            <v>36573741.119999997</v>
          </cell>
        </row>
        <row r="137">
          <cell r="A137" t="str">
            <v>5103201030107</v>
          </cell>
          <cell r="B137" t="str">
            <v>RED SUBTERRANEA</v>
          </cell>
          <cell r="C137">
            <v>3089121.72</v>
          </cell>
          <cell r="D137">
            <v>6186963.25</v>
          </cell>
          <cell r="E137">
            <v>9645205.6400000006</v>
          </cell>
          <cell r="F137">
            <v>8409819.3200000003</v>
          </cell>
          <cell r="G137">
            <v>2941095.69</v>
          </cell>
          <cell r="H137">
            <v>5327759.9400000004</v>
          </cell>
          <cell r="I137">
            <v>16433262.390000001</v>
          </cell>
          <cell r="J137">
            <v>4156289.61</v>
          </cell>
          <cell r="K137">
            <v>0</v>
          </cell>
          <cell r="L137">
            <v>0</v>
          </cell>
          <cell r="M137">
            <v>0</v>
          </cell>
          <cell r="N137">
            <v>0</v>
          </cell>
          <cell r="O137">
            <v>56189517.560000002</v>
          </cell>
          <cell r="P137" t="str">
            <v>5103201030107</v>
          </cell>
          <cell r="Q137" t="str">
            <v>5103201030107</v>
          </cell>
          <cell r="R137">
            <v>56189517.560000002</v>
          </cell>
        </row>
        <row r="138">
          <cell r="A138" t="str">
            <v>5103201030108</v>
          </cell>
          <cell r="B138" t="str">
            <v>LABORATORIOS Y MEDIDAS ELECTRICAS</v>
          </cell>
          <cell r="C138">
            <v>48128413.07</v>
          </cell>
          <cell r="D138">
            <v>41022608.640000001</v>
          </cell>
          <cell r="E138">
            <v>68383.14</v>
          </cell>
          <cell r="F138">
            <v>135905349.06</v>
          </cell>
          <cell r="G138">
            <v>44181398.640000001</v>
          </cell>
          <cell r="H138">
            <v>45400575.200000003</v>
          </cell>
          <cell r="I138">
            <v>60486110.789999999</v>
          </cell>
          <cell r="J138">
            <v>44402806.159999996</v>
          </cell>
          <cell r="K138">
            <v>0</v>
          </cell>
          <cell r="L138">
            <v>0</v>
          </cell>
          <cell r="M138">
            <v>0</v>
          </cell>
          <cell r="N138">
            <v>0</v>
          </cell>
          <cell r="O138">
            <v>419595644.70000005</v>
          </cell>
          <cell r="P138" t="str">
            <v>5103201030108</v>
          </cell>
          <cell r="Q138" t="str">
            <v>5103201030108</v>
          </cell>
          <cell r="R138">
            <v>419595644.70000005</v>
          </cell>
        </row>
        <row r="139">
          <cell r="A139" t="str">
            <v>5103201030110</v>
          </cell>
          <cell r="B139" t="str">
            <v>INTERVENTORIA</v>
          </cell>
          <cell r="C139">
            <v>234332167.84999999</v>
          </cell>
          <cell r="D139">
            <v>20421877.829999998</v>
          </cell>
          <cell r="E139">
            <v>385624944.16000003</v>
          </cell>
          <cell r="F139">
            <v>158224209.55000001</v>
          </cell>
          <cell r="G139">
            <v>200436399.44</v>
          </cell>
          <cell r="H139">
            <v>244900728.21000001</v>
          </cell>
          <cell r="I139">
            <v>226025136.50999999</v>
          </cell>
          <cell r="J139">
            <v>20831719</v>
          </cell>
          <cell r="K139">
            <v>0</v>
          </cell>
          <cell r="L139">
            <v>0</v>
          </cell>
          <cell r="M139">
            <v>0</v>
          </cell>
          <cell r="N139">
            <v>0</v>
          </cell>
          <cell r="O139">
            <v>1490797182.5500002</v>
          </cell>
          <cell r="P139" t="str">
            <v>5103201030110</v>
          </cell>
          <cell r="Q139" t="str">
            <v>5103201030110</v>
          </cell>
          <cell r="R139">
            <v>1490797182.5500002</v>
          </cell>
        </row>
        <row r="140">
          <cell r="A140" t="str">
            <v>5103201030117</v>
          </cell>
          <cell r="B140" t="str">
            <v>LABORATORIO DE TRANSFORMADORES</v>
          </cell>
          <cell r="C140">
            <v>0</v>
          </cell>
          <cell r="D140">
            <v>0</v>
          </cell>
          <cell r="E140">
            <v>136564016.91</v>
          </cell>
          <cell r="F140">
            <v>0</v>
          </cell>
          <cell r="G140">
            <v>0</v>
          </cell>
          <cell r="H140">
            <v>0</v>
          </cell>
          <cell r="I140">
            <v>89275</v>
          </cell>
          <cell r="J140">
            <v>0</v>
          </cell>
          <cell r="K140">
            <v>0</v>
          </cell>
          <cell r="L140">
            <v>0</v>
          </cell>
          <cell r="M140">
            <v>0</v>
          </cell>
          <cell r="N140">
            <v>0</v>
          </cell>
          <cell r="O140">
            <v>136653291.91</v>
          </cell>
          <cell r="P140" t="str">
            <v>5103201030117</v>
          </cell>
          <cell r="Q140" t="str">
            <v>5103201030117</v>
          </cell>
          <cell r="R140">
            <v>136653291.91</v>
          </cell>
        </row>
        <row r="141">
          <cell r="A141" t="str">
            <v>5103201030119</v>
          </cell>
          <cell r="B141" t="str">
            <v>LABORATORIO DE ACEITES</v>
          </cell>
          <cell r="C141">
            <v>705085</v>
          </cell>
          <cell r="D141">
            <v>3069913</v>
          </cell>
          <cell r="E141">
            <v>284982</v>
          </cell>
          <cell r="F141">
            <v>759952</v>
          </cell>
          <cell r="G141">
            <v>663278</v>
          </cell>
          <cell r="H141">
            <v>4654706</v>
          </cell>
          <cell r="I141">
            <v>2417472</v>
          </cell>
          <cell r="J141">
            <v>785197</v>
          </cell>
          <cell r="K141">
            <v>0</v>
          </cell>
          <cell r="L141">
            <v>0</v>
          </cell>
          <cell r="M141">
            <v>0</v>
          </cell>
          <cell r="N141">
            <v>0</v>
          </cell>
          <cell r="O141">
            <v>13340585</v>
          </cell>
          <cell r="P141" t="str">
            <v>5103201030119</v>
          </cell>
          <cell r="Q141" t="str">
            <v>5103201030119</v>
          </cell>
          <cell r="R141">
            <v>13340585</v>
          </cell>
        </row>
        <row r="142">
          <cell r="A142" t="str">
            <v>510320302</v>
          </cell>
          <cell r="B142" t="str">
            <v>CUOTAS PARTES</v>
          </cell>
          <cell r="C142">
            <v>0</v>
          </cell>
          <cell r="D142">
            <v>847138009</v>
          </cell>
          <cell r="E142">
            <v>336564</v>
          </cell>
          <cell r="F142">
            <v>336564</v>
          </cell>
          <cell r="G142">
            <v>128424359</v>
          </cell>
          <cell r="H142">
            <v>0</v>
          </cell>
          <cell r="I142">
            <v>32060022</v>
          </cell>
          <cell r="J142">
            <v>48287409</v>
          </cell>
          <cell r="K142">
            <v>0</v>
          </cell>
          <cell r="L142">
            <v>0</v>
          </cell>
          <cell r="M142">
            <v>0</v>
          </cell>
          <cell r="N142">
            <v>0</v>
          </cell>
          <cell r="O142">
            <v>1056582927</v>
          </cell>
          <cell r="P142" t="str">
            <v>510320302</v>
          </cell>
          <cell r="Q142" t="str">
            <v>510320302</v>
          </cell>
          <cell r="R142">
            <v>1056582927</v>
          </cell>
        </row>
        <row r="143">
          <cell r="A143" t="str">
            <v>51032030401</v>
          </cell>
          <cell r="B143" t="str">
            <v>INTERESES</v>
          </cell>
          <cell r="C143">
            <v>0</v>
          </cell>
          <cell r="D143">
            <v>205548153</v>
          </cell>
          <cell r="E143">
            <v>0</v>
          </cell>
          <cell r="F143">
            <v>0</v>
          </cell>
          <cell r="G143">
            <v>14936060</v>
          </cell>
          <cell r="H143">
            <v>0</v>
          </cell>
          <cell r="I143">
            <v>0</v>
          </cell>
          <cell r="J143">
            <v>393720</v>
          </cell>
          <cell r="K143">
            <v>0</v>
          </cell>
          <cell r="L143">
            <v>0</v>
          </cell>
          <cell r="M143">
            <v>0</v>
          </cell>
          <cell r="N143">
            <v>0</v>
          </cell>
          <cell r="O143">
            <v>220877933</v>
          </cell>
          <cell r="P143" t="str">
            <v>51032030401</v>
          </cell>
          <cell r="Q143" t="str">
            <v>51032030401</v>
          </cell>
          <cell r="R143">
            <v>220877933</v>
          </cell>
        </row>
        <row r="144">
          <cell r="A144" t="str">
            <v>51032030404</v>
          </cell>
          <cell r="B144" t="str">
            <v>REINTEGROS</v>
          </cell>
          <cell r="C144">
            <v>5481707</v>
          </cell>
          <cell r="D144">
            <v>297601260</v>
          </cell>
          <cell r="E144">
            <v>57757876</v>
          </cell>
          <cell r="F144">
            <v>1590913883</v>
          </cell>
          <cell r="G144">
            <v>246777620</v>
          </cell>
          <cell r="H144">
            <v>226059613</v>
          </cell>
          <cell r="I144">
            <v>832521082</v>
          </cell>
          <cell r="J144">
            <v>8638360</v>
          </cell>
          <cell r="K144">
            <v>0</v>
          </cell>
          <cell r="L144">
            <v>0</v>
          </cell>
          <cell r="M144">
            <v>0</v>
          </cell>
          <cell r="N144">
            <v>0</v>
          </cell>
          <cell r="O144">
            <v>3265751401</v>
          </cell>
          <cell r="P144" t="str">
            <v>51032030404</v>
          </cell>
          <cell r="Q144" t="str">
            <v>51032030404</v>
          </cell>
          <cell r="R144">
            <v>3265751401</v>
          </cell>
        </row>
        <row r="145">
          <cell r="A145" t="str">
            <v>5103203040502</v>
          </cell>
          <cell r="B145" t="str">
            <v>OTROS</v>
          </cell>
          <cell r="C145">
            <v>0</v>
          </cell>
          <cell r="D145">
            <v>25525364</v>
          </cell>
          <cell r="E145">
            <v>405.78000000000003</v>
          </cell>
          <cell r="F145">
            <v>0</v>
          </cell>
          <cell r="G145">
            <v>695.55000000000007</v>
          </cell>
          <cell r="H145">
            <v>0</v>
          </cell>
          <cell r="I145">
            <v>727.57</v>
          </cell>
          <cell r="J145">
            <v>0</v>
          </cell>
          <cell r="K145">
            <v>0</v>
          </cell>
          <cell r="L145">
            <v>0</v>
          </cell>
          <cell r="M145">
            <v>0</v>
          </cell>
          <cell r="N145">
            <v>0</v>
          </cell>
          <cell r="O145">
            <v>25527192.900000002</v>
          </cell>
          <cell r="P145" t="str">
            <v>5103203040502</v>
          </cell>
          <cell r="Q145" t="str">
            <v>5103203040502</v>
          </cell>
          <cell r="R145">
            <v>25527192.900000002</v>
          </cell>
        </row>
        <row r="146">
          <cell r="A146" t="str">
            <v>5103306</v>
          </cell>
          <cell r="B146" t="str">
            <v>DIFERENCIAL CAMBIARIO</v>
          </cell>
          <cell r="C146">
            <v>0</v>
          </cell>
          <cell r="D146">
            <v>0</v>
          </cell>
          <cell r="E146">
            <v>0</v>
          </cell>
          <cell r="F146">
            <v>2108900</v>
          </cell>
          <cell r="G146">
            <v>0</v>
          </cell>
          <cell r="H146">
            <v>0</v>
          </cell>
          <cell r="I146">
            <v>0</v>
          </cell>
          <cell r="J146">
            <v>157765034</v>
          </cell>
          <cell r="K146">
            <v>0</v>
          </cell>
          <cell r="L146">
            <v>0</v>
          </cell>
          <cell r="M146">
            <v>0</v>
          </cell>
          <cell r="N146">
            <v>0</v>
          </cell>
          <cell r="O146">
            <v>159873934</v>
          </cell>
          <cell r="P146" t="str">
            <v>5103306</v>
          </cell>
          <cell r="Q146" t="str">
            <v>5103306</v>
          </cell>
          <cell r="R146">
            <v>159873934</v>
          </cell>
        </row>
        <row r="147">
          <cell r="A147" t="str">
            <v>510330809</v>
          </cell>
          <cell r="B147" t="str">
            <v>CONVENIO PROYECTO PRONE</v>
          </cell>
          <cell r="C147">
            <v>0</v>
          </cell>
          <cell r="D147">
            <v>1488740282</v>
          </cell>
          <cell r="E147">
            <v>0</v>
          </cell>
          <cell r="F147">
            <v>0</v>
          </cell>
          <cell r="G147">
            <v>0</v>
          </cell>
          <cell r="H147">
            <v>595496112</v>
          </cell>
          <cell r="I147">
            <v>0</v>
          </cell>
          <cell r="J147">
            <v>0</v>
          </cell>
          <cell r="K147">
            <v>0</v>
          </cell>
          <cell r="L147">
            <v>0</v>
          </cell>
          <cell r="M147">
            <v>0</v>
          </cell>
          <cell r="N147">
            <v>0</v>
          </cell>
          <cell r="O147">
            <v>2084236394</v>
          </cell>
          <cell r="P147" t="str">
            <v>510330809</v>
          </cell>
          <cell r="Q147" t="str">
            <v>510330809</v>
          </cell>
          <cell r="R147">
            <v>2084236394</v>
          </cell>
        </row>
        <row r="148">
          <cell r="A148" t="str">
            <v>51041</v>
          </cell>
          <cell r="B148" t="str">
            <v>DISPONIBILIDAD INICIAL</v>
          </cell>
          <cell r="C148">
            <v>18676319237.200001</v>
          </cell>
          <cell r="D148">
            <v>0</v>
          </cell>
          <cell r="E148">
            <v>3685927707.3899999</v>
          </cell>
          <cell r="F148">
            <v>0</v>
          </cell>
          <cell r="G148">
            <v>0</v>
          </cell>
          <cell r="H148">
            <v>10263227598</v>
          </cell>
          <cell r="I148">
            <v>0.02</v>
          </cell>
          <cell r="J148">
            <v>13683902866.879999</v>
          </cell>
          <cell r="K148">
            <v>0</v>
          </cell>
          <cell r="L148">
            <v>0</v>
          </cell>
          <cell r="M148">
            <v>0</v>
          </cell>
          <cell r="N148">
            <v>0</v>
          </cell>
          <cell r="O148">
            <v>46309377409.489998</v>
          </cell>
          <cell r="P148" t="str">
            <v>51041</v>
          </cell>
          <cell r="Q148" t="str">
            <v>51041</v>
          </cell>
          <cell r="R148">
            <v>46309377409.489998</v>
          </cell>
        </row>
        <row r="149">
          <cell r="A149" t="str">
            <v>510420101010101</v>
          </cell>
          <cell r="B149" t="str">
            <v>VENTA DE ENERGIA</v>
          </cell>
          <cell r="C149">
            <v>60432092725.199997</v>
          </cell>
          <cell r="D149">
            <v>59402953622.830002</v>
          </cell>
          <cell r="E149">
            <v>68413424860.639999</v>
          </cell>
          <cell r="F149">
            <v>58716265611.279999</v>
          </cell>
          <cell r="G149">
            <v>66787461338.949997</v>
          </cell>
          <cell r="H149">
            <v>62285289689.480003</v>
          </cell>
          <cell r="I149">
            <v>74965037776.529999</v>
          </cell>
          <cell r="J149">
            <v>59464272599.57</v>
          </cell>
          <cell r="K149">
            <v>0</v>
          </cell>
          <cell r="L149">
            <v>0</v>
          </cell>
          <cell r="M149">
            <v>0</v>
          </cell>
          <cell r="N149">
            <v>0</v>
          </cell>
          <cell r="O149">
            <v>510466798224.47992</v>
          </cell>
          <cell r="P149" t="str">
            <v>510420101010101</v>
          </cell>
          <cell r="Q149" t="str">
            <v>510420101010101</v>
          </cell>
          <cell r="R149">
            <v>510466798224.47992</v>
          </cell>
        </row>
        <row r="150">
          <cell r="A150" t="str">
            <v>510420101010102</v>
          </cell>
          <cell r="B150" t="str">
            <v>CONTRIBUCION</v>
          </cell>
          <cell r="C150">
            <v>4515186502.9300003</v>
          </cell>
          <cell r="D150">
            <v>4983026897.1899996</v>
          </cell>
          <cell r="E150">
            <v>4842558763.4200001</v>
          </cell>
          <cell r="F150">
            <v>4768488517.1599998</v>
          </cell>
          <cell r="G150">
            <v>5318218333.54</v>
          </cell>
          <cell r="H150">
            <v>4783581468.8299999</v>
          </cell>
          <cell r="I150">
            <v>5572357448.3500004</v>
          </cell>
          <cell r="J150">
            <v>4936542174.7600002</v>
          </cell>
          <cell r="K150">
            <v>0</v>
          </cell>
          <cell r="L150">
            <v>0</v>
          </cell>
          <cell r="M150">
            <v>0</v>
          </cell>
          <cell r="N150">
            <v>0</v>
          </cell>
          <cell r="O150">
            <v>39719960106.18</v>
          </cell>
          <cell r="P150" t="str">
            <v>510420101010102</v>
          </cell>
          <cell r="Q150" t="str">
            <v>510420101010102</v>
          </cell>
          <cell r="R150">
            <v>39719960106.18</v>
          </cell>
        </row>
        <row r="151">
          <cell r="A151" t="str">
            <v>5104201010102</v>
          </cell>
          <cell r="B151" t="str">
            <v>CARGO FIJO</v>
          </cell>
          <cell r="C151">
            <v>0</v>
          </cell>
          <cell r="D151">
            <v>0</v>
          </cell>
          <cell r="E151">
            <v>0</v>
          </cell>
          <cell r="F151">
            <v>0</v>
          </cell>
          <cell r="G151">
            <v>2431764</v>
          </cell>
          <cell r="H151">
            <v>0</v>
          </cell>
          <cell r="I151">
            <v>0</v>
          </cell>
          <cell r="J151">
            <v>0</v>
          </cell>
          <cell r="K151">
            <v>0</v>
          </cell>
          <cell r="L151">
            <v>0</v>
          </cell>
          <cell r="M151">
            <v>0</v>
          </cell>
          <cell r="N151">
            <v>0</v>
          </cell>
          <cell r="O151">
            <v>2431764</v>
          </cell>
          <cell r="P151" t="str">
            <v>5104201010102</v>
          </cell>
          <cell r="Q151" t="str">
            <v>5104201010102</v>
          </cell>
          <cell r="R151">
            <v>2431764</v>
          </cell>
        </row>
        <row r="152">
          <cell r="A152" t="str">
            <v>5104201010103</v>
          </cell>
          <cell r="B152" t="str">
            <v>CONEXION</v>
          </cell>
          <cell r="C152">
            <v>0</v>
          </cell>
          <cell r="D152">
            <v>0</v>
          </cell>
          <cell r="E152">
            <v>128</v>
          </cell>
          <cell r="F152">
            <v>128</v>
          </cell>
          <cell r="G152">
            <v>0</v>
          </cell>
          <cell r="H152">
            <v>64</v>
          </cell>
          <cell r="I152">
            <v>64</v>
          </cell>
          <cell r="J152">
            <v>128</v>
          </cell>
          <cell r="K152">
            <v>0</v>
          </cell>
          <cell r="L152">
            <v>0</v>
          </cell>
          <cell r="M152">
            <v>0</v>
          </cell>
          <cell r="N152">
            <v>0</v>
          </cell>
          <cell r="O152">
            <v>512</v>
          </cell>
          <cell r="P152" t="str">
            <v>5104201010103</v>
          </cell>
          <cell r="Q152" t="str">
            <v>5104201010103</v>
          </cell>
          <cell r="R152">
            <v>512</v>
          </cell>
        </row>
        <row r="153">
          <cell r="A153" t="str">
            <v>5104201010301</v>
          </cell>
          <cell r="B153" t="str">
            <v>INSTALACIONES</v>
          </cell>
          <cell r="C153">
            <v>294295125.16000003</v>
          </cell>
          <cell r="D153">
            <v>241025676.49000001</v>
          </cell>
          <cell r="E153">
            <v>302173126.12</v>
          </cell>
          <cell r="F153">
            <v>271373219.98000002</v>
          </cell>
          <cell r="G153">
            <v>283008018.69999999</v>
          </cell>
          <cell r="H153">
            <v>265099373.78999999</v>
          </cell>
          <cell r="I153">
            <v>331743975.13</v>
          </cell>
          <cell r="J153">
            <v>289255064.89999998</v>
          </cell>
          <cell r="K153">
            <v>0</v>
          </cell>
          <cell r="L153">
            <v>0</v>
          </cell>
          <cell r="M153">
            <v>0</v>
          </cell>
          <cell r="N153">
            <v>0</v>
          </cell>
          <cell r="O153">
            <v>2277973580.27</v>
          </cell>
          <cell r="P153" t="str">
            <v>5104201010301</v>
          </cell>
          <cell r="Q153" t="str">
            <v>5104201010301</v>
          </cell>
          <cell r="R153">
            <v>2277973580.27</v>
          </cell>
        </row>
        <row r="154">
          <cell r="A154" t="str">
            <v>5104201010302</v>
          </cell>
          <cell r="B154" t="str">
            <v>REINSTALACION</v>
          </cell>
          <cell r="C154">
            <v>8114457.9500000002</v>
          </cell>
          <cell r="D154">
            <v>6805581.3100000005</v>
          </cell>
          <cell r="E154">
            <v>6554160.0499999998</v>
          </cell>
          <cell r="F154">
            <v>5743912.4500000002</v>
          </cell>
          <cell r="G154">
            <v>7755278.5</v>
          </cell>
          <cell r="H154">
            <v>6742436.8399999999</v>
          </cell>
          <cell r="I154">
            <v>7417191.1299999999</v>
          </cell>
          <cell r="J154">
            <v>5417216.5099999998</v>
          </cell>
          <cell r="K154">
            <v>0</v>
          </cell>
          <cell r="L154">
            <v>0</v>
          </cell>
          <cell r="M154">
            <v>0</v>
          </cell>
          <cell r="N154">
            <v>0</v>
          </cell>
          <cell r="O154">
            <v>54550234.74000001</v>
          </cell>
          <cell r="P154" t="str">
            <v>5104201010302</v>
          </cell>
          <cell r="Q154" t="str">
            <v>5104201010302</v>
          </cell>
          <cell r="R154">
            <v>54550234.74000001</v>
          </cell>
        </row>
        <row r="155">
          <cell r="A155" t="str">
            <v>5104201010303</v>
          </cell>
          <cell r="B155" t="str">
            <v>ESTUDIO DE SOLICITUDES</v>
          </cell>
          <cell r="C155">
            <v>10886252.470000001</v>
          </cell>
          <cell r="D155">
            <v>9666282.1199999992</v>
          </cell>
          <cell r="E155">
            <v>7970274.0999999996</v>
          </cell>
          <cell r="F155">
            <v>5901034.4299999997</v>
          </cell>
          <cell r="G155">
            <v>4953618.82</v>
          </cell>
          <cell r="H155">
            <v>4550357.3</v>
          </cell>
          <cell r="I155">
            <v>6025776.79</v>
          </cell>
          <cell r="J155">
            <v>5771981.5199999996</v>
          </cell>
          <cell r="K155">
            <v>0</v>
          </cell>
          <cell r="L155">
            <v>0</v>
          </cell>
          <cell r="M155">
            <v>0</v>
          </cell>
          <cell r="N155">
            <v>0</v>
          </cell>
          <cell r="O155">
            <v>55725577.549999997</v>
          </cell>
          <cell r="P155" t="str">
            <v>5104201010303</v>
          </cell>
          <cell r="Q155" t="e">
            <v>#N/A</v>
          </cell>
          <cell r="R155">
            <v>55725577.549999997</v>
          </cell>
        </row>
        <row r="156">
          <cell r="A156" t="str">
            <v>5104201010304</v>
          </cell>
          <cell r="B156" t="str">
            <v>RECONEXION</v>
          </cell>
          <cell r="C156">
            <v>181133024.22999999</v>
          </cell>
          <cell r="D156">
            <v>99115034.640000001</v>
          </cell>
          <cell r="E156">
            <v>90757441.560000002</v>
          </cell>
          <cell r="F156">
            <v>117068317.94</v>
          </cell>
          <cell r="G156">
            <v>159388240.84</v>
          </cell>
          <cell r="H156">
            <v>155983135.27000001</v>
          </cell>
          <cell r="I156">
            <v>184980961.19</v>
          </cell>
          <cell r="J156">
            <v>164338651.84999999</v>
          </cell>
          <cell r="K156">
            <v>0</v>
          </cell>
          <cell r="L156">
            <v>0</v>
          </cell>
          <cell r="M156">
            <v>0</v>
          </cell>
          <cell r="N156">
            <v>0</v>
          </cell>
          <cell r="O156">
            <v>1152764807.52</v>
          </cell>
          <cell r="P156" t="str">
            <v>5104201010304</v>
          </cell>
          <cell r="Q156" t="e">
            <v>#N/A</v>
          </cell>
          <cell r="R156">
            <v>1152764807.52</v>
          </cell>
        </row>
        <row r="157">
          <cell r="A157" t="str">
            <v>5104201010305</v>
          </cell>
          <cell r="B157" t="str">
            <v>DAÑOS DOMICILIARIOS</v>
          </cell>
          <cell r="C157">
            <v>18906380.309999999</v>
          </cell>
          <cell r="D157">
            <v>41144452.030000001</v>
          </cell>
          <cell r="E157">
            <v>18628395.57</v>
          </cell>
          <cell r="F157">
            <v>18355257.949999999</v>
          </cell>
          <cell r="G157">
            <v>10488324.82</v>
          </cell>
          <cell r="H157">
            <v>21772744.530000001</v>
          </cell>
          <cell r="I157">
            <v>7529230.2699999996</v>
          </cell>
          <cell r="J157">
            <v>14038886.6</v>
          </cell>
          <cell r="K157">
            <v>0</v>
          </cell>
          <cell r="L157">
            <v>0</v>
          </cell>
          <cell r="M157">
            <v>0</v>
          </cell>
          <cell r="N157">
            <v>0</v>
          </cell>
          <cell r="O157">
            <v>150863672.08000001</v>
          </cell>
          <cell r="P157" t="str">
            <v>5104201010305</v>
          </cell>
          <cell r="Q157" t="e">
            <v>#N/A</v>
          </cell>
          <cell r="R157">
            <v>150863672.08000001</v>
          </cell>
        </row>
        <row r="158">
          <cell r="A158" t="str">
            <v>51042010201</v>
          </cell>
          <cell r="B158" t="str">
            <v>MEDIDORES</v>
          </cell>
          <cell r="C158">
            <v>84258999.019999996</v>
          </cell>
          <cell r="D158">
            <v>75272906.590000004</v>
          </cell>
          <cell r="E158">
            <v>78260898.819999993</v>
          </cell>
          <cell r="F158">
            <v>82945629.560000002</v>
          </cell>
          <cell r="G158">
            <v>97197973.670000002</v>
          </cell>
          <cell r="H158">
            <v>81336318.510000005</v>
          </cell>
          <cell r="I158">
            <v>90099316.790000007</v>
          </cell>
          <cell r="J158">
            <v>84657364.390000001</v>
          </cell>
          <cell r="K158">
            <v>0</v>
          </cell>
          <cell r="L158">
            <v>0</v>
          </cell>
          <cell r="M158">
            <v>0</v>
          </cell>
          <cell r="N158">
            <v>0</v>
          </cell>
          <cell r="O158">
            <v>674029407.35000002</v>
          </cell>
          <cell r="P158" t="str">
            <v>51042010201</v>
          </cell>
          <cell r="Q158" t="e">
            <v>#N/A</v>
          </cell>
          <cell r="R158">
            <v>674029407.35000002</v>
          </cell>
        </row>
        <row r="159">
          <cell r="A159" t="str">
            <v>5104201030111</v>
          </cell>
          <cell r="B159" t="str">
            <v>ACOMETIDA Y/O SERVICIOS DIRECTOS</v>
          </cell>
          <cell r="C159">
            <v>25004868.91</v>
          </cell>
          <cell r="D159">
            <v>19736098.539999999</v>
          </cell>
          <cell r="E159">
            <v>19560177.309999999</v>
          </cell>
          <cell r="F159">
            <v>18952660.02</v>
          </cell>
          <cell r="G159">
            <v>15453608.43</v>
          </cell>
          <cell r="H159">
            <v>14295963.630000001</v>
          </cell>
          <cell r="I159">
            <v>14129942.939999999</v>
          </cell>
          <cell r="J159">
            <v>13015729.960000001</v>
          </cell>
          <cell r="K159">
            <v>0</v>
          </cell>
          <cell r="L159">
            <v>0</v>
          </cell>
          <cell r="M159">
            <v>0</v>
          </cell>
          <cell r="N159">
            <v>0</v>
          </cell>
          <cell r="O159">
            <v>140149049.74000001</v>
          </cell>
          <cell r="P159" t="str">
            <v>5104201030111</v>
          </cell>
          <cell r="Q159" t="e">
            <v>#N/A</v>
          </cell>
          <cell r="R159">
            <v>140149049.74000001</v>
          </cell>
        </row>
        <row r="160">
          <cell r="A160" t="str">
            <v>5104201030112</v>
          </cell>
          <cell r="B160" t="str">
            <v>SELLADO DE MEDIDORES</v>
          </cell>
          <cell r="C160">
            <v>977169.8</v>
          </cell>
          <cell r="D160">
            <v>966679.78</v>
          </cell>
          <cell r="E160">
            <v>924111.95000000007</v>
          </cell>
          <cell r="F160">
            <v>909859.27</v>
          </cell>
          <cell r="G160">
            <v>1120524.26</v>
          </cell>
          <cell r="H160">
            <v>2066207.94</v>
          </cell>
          <cell r="I160">
            <v>1240598.3900000001</v>
          </cell>
          <cell r="J160">
            <v>2561628.4</v>
          </cell>
          <cell r="K160">
            <v>0</v>
          </cell>
          <cell r="L160">
            <v>0</v>
          </cell>
          <cell r="M160">
            <v>0</v>
          </cell>
          <cell r="N160">
            <v>0</v>
          </cell>
          <cell r="O160">
            <v>10766779.790000001</v>
          </cell>
          <cell r="P160" t="str">
            <v>5104201030112</v>
          </cell>
          <cell r="Q160" t="e">
            <v>#N/A</v>
          </cell>
          <cell r="R160">
            <v>10766779.790000001</v>
          </cell>
        </row>
        <row r="161">
          <cell r="A161" t="str">
            <v>5104201030114</v>
          </cell>
          <cell r="B161" t="str">
            <v>CAMBIO DE MEDIDORES</v>
          </cell>
          <cell r="C161">
            <v>19362638.539999999</v>
          </cell>
          <cell r="D161">
            <v>17742053.66</v>
          </cell>
          <cell r="E161">
            <v>19814572.120000001</v>
          </cell>
          <cell r="F161">
            <v>20960132.219999999</v>
          </cell>
          <cell r="G161">
            <v>18652623.579999998</v>
          </cell>
          <cell r="H161">
            <v>18928075.640000001</v>
          </cell>
          <cell r="I161">
            <v>21191868.170000002</v>
          </cell>
          <cell r="J161">
            <v>17011686.379999999</v>
          </cell>
          <cell r="K161">
            <v>0</v>
          </cell>
          <cell r="L161">
            <v>0</v>
          </cell>
          <cell r="M161">
            <v>0</v>
          </cell>
          <cell r="N161">
            <v>0</v>
          </cell>
          <cell r="O161">
            <v>153663650.31</v>
          </cell>
          <cell r="P161" t="str">
            <v>5104201030114</v>
          </cell>
          <cell r="Q161" t="e">
            <v>#N/A</v>
          </cell>
          <cell r="R161">
            <v>153663650.31</v>
          </cell>
        </row>
        <row r="162">
          <cell r="A162" t="str">
            <v>5104201030115</v>
          </cell>
          <cell r="B162" t="str">
            <v>RECUPERACION PERDIDAS ENERGIA</v>
          </cell>
          <cell r="C162">
            <v>124234911.52</v>
          </cell>
          <cell r="D162">
            <v>267132673.09</v>
          </cell>
          <cell r="E162">
            <v>120890442.66</v>
          </cell>
          <cell r="F162">
            <v>107144926.77</v>
          </cell>
          <cell r="G162">
            <v>165811213.41</v>
          </cell>
          <cell r="H162">
            <v>111419533.43000001</v>
          </cell>
          <cell r="I162">
            <v>130862107.15000001</v>
          </cell>
          <cell r="J162">
            <v>110813168.15000001</v>
          </cell>
          <cell r="K162">
            <v>0</v>
          </cell>
          <cell r="L162">
            <v>0</v>
          </cell>
          <cell r="M162">
            <v>0</v>
          </cell>
          <cell r="N162">
            <v>0</v>
          </cell>
          <cell r="O162">
            <v>1138308976.1799998</v>
          </cell>
          <cell r="P162" t="str">
            <v>5104201030115</v>
          </cell>
          <cell r="Q162" t="e">
            <v>#N/A</v>
          </cell>
          <cell r="R162">
            <v>1138308976.1799998</v>
          </cell>
        </row>
        <row r="163">
          <cell r="A163" t="str">
            <v>5104201030116</v>
          </cell>
          <cell r="B163" t="str">
            <v>OTROS SERVICIOS COMPLEMENTARIOS</v>
          </cell>
          <cell r="C163">
            <v>0</v>
          </cell>
          <cell r="D163">
            <v>0</v>
          </cell>
          <cell r="E163">
            <v>0</v>
          </cell>
          <cell r="F163">
            <v>201161</v>
          </cell>
          <cell r="G163">
            <v>47564626.299999997</v>
          </cell>
          <cell r="H163">
            <v>0</v>
          </cell>
          <cell r="I163">
            <v>0</v>
          </cell>
          <cell r="J163">
            <v>0</v>
          </cell>
          <cell r="K163">
            <v>0</v>
          </cell>
          <cell r="L163">
            <v>0</v>
          </cell>
          <cell r="M163">
            <v>0</v>
          </cell>
          <cell r="N163">
            <v>0</v>
          </cell>
          <cell r="O163">
            <v>47765787.299999997</v>
          </cell>
          <cell r="P163" t="str">
            <v>5104201030116</v>
          </cell>
          <cell r="Q163" t="e">
            <v>#N/A</v>
          </cell>
          <cell r="R163">
            <v>47765787.299999997</v>
          </cell>
        </row>
        <row r="164">
          <cell r="A164" t="str">
            <v>51042010303</v>
          </cell>
          <cell r="B164" t="str">
            <v>FONDO DE REDES</v>
          </cell>
          <cell r="C164">
            <v>147828.59</v>
          </cell>
          <cell r="D164">
            <v>808928.44000000006</v>
          </cell>
          <cell r="E164">
            <v>280500.47999999998</v>
          </cell>
          <cell r="F164">
            <v>144746.09</v>
          </cell>
          <cell r="G164">
            <v>467383.43</v>
          </cell>
          <cell r="H164">
            <v>248907.86000000002</v>
          </cell>
          <cell r="I164">
            <v>270769.22000000003</v>
          </cell>
          <cell r="J164">
            <v>375529.58</v>
          </cell>
          <cell r="K164">
            <v>0</v>
          </cell>
          <cell r="L164">
            <v>0</v>
          </cell>
          <cell r="M164">
            <v>0</v>
          </cell>
          <cell r="N164">
            <v>0</v>
          </cell>
          <cell r="O164">
            <v>2744593.6900000004</v>
          </cell>
          <cell r="P164" t="str">
            <v>51042010303</v>
          </cell>
          <cell r="Q164" t="e">
            <v>#N/A</v>
          </cell>
          <cell r="R164">
            <v>2744593.6900000004</v>
          </cell>
        </row>
        <row r="165">
          <cell r="A165" t="str">
            <v>510420301</v>
          </cell>
          <cell r="B165" t="str">
            <v>COMISION RECAUDO OTRAS ENTIDADES</v>
          </cell>
          <cell r="C165">
            <v>502777451.69999999</v>
          </cell>
          <cell r="D165">
            <v>789029570</v>
          </cell>
          <cell r="E165">
            <v>622008745.99000001</v>
          </cell>
          <cell r="F165">
            <v>426015119.49000001</v>
          </cell>
          <cell r="G165">
            <v>-86479247.379999995</v>
          </cell>
          <cell r="H165">
            <v>518356662.22000003</v>
          </cell>
          <cell r="I165">
            <v>493928202.00999999</v>
          </cell>
          <cell r="J165">
            <v>322387912</v>
          </cell>
          <cell r="K165">
            <v>0</v>
          </cell>
          <cell r="L165">
            <v>0</v>
          </cell>
          <cell r="M165">
            <v>0</v>
          </cell>
          <cell r="N165">
            <v>0</v>
          </cell>
          <cell r="O165">
            <v>3588024416.0300007</v>
          </cell>
          <cell r="P165" t="str">
            <v>510420301</v>
          </cell>
          <cell r="Q165" t="e">
            <v>#N/A</v>
          </cell>
          <cell r="R165">
            <v>3588024416.0300007</v>
          </cell>
        </row>
        <row r="166">
          <cell r="A166" t="str">
            <v>5104203030101</v>
          </cell>
          <cell r="B166" t="str">
            <v>RECURSOS FOES</v>
          </cell>
          <cell r="C166">
            <v>0</v>
          </cell>
          <cell r="D166">
            <v>0</v>
          </cell>
          <cell r="E166">
            <v>436994603</v>
          </cell>
          <cell r="F166">
            <v>355951496</v>
          </cell>
          <cell r="G166">
            <v>890899618</v>
          </cell>
          <cell r="H166">
            <v>364562282</v>
          </cell>
          <cell r="I166">
            <v>371801854</v>
          </cell>
          <cell r="J166">
            <v>368757528</v>
          </cell>
          <cell r="K166">
            <v>0</v>
          </cell>
          <cell r="L166">
            <v>0</v>
          </cell>
          <cell r="M166">
            <v>0</v>
          </cell>
          <cell r="N166">
            <v>0</v>
          </cell>
          <cell r="O166">
            <v>2788967381</v>
          </cell>
          <cell r="P166" t="str">
            <v>5104203030101</v>
          </cell>
          <cell r="Q166" t="e">
            <v>#N/A</v>
          </cell>
          <cell r="R166">
            <v>2788967381</v>
          </cell>
        </row>
        <row r="167">
          <cell r="A167" t="str">
            <v>5104203030102</v>
          </cell>
          <cell r="B167" t="str">
            <v>DEFICIT SUBSIDIO/CONTRIBUCION</v>
          </cell>
          <cell r="C167">
            <v>0</v>
          </cell>
          <cell r="D167">
            <v>0</v>
          </cell>
          <cell r="E167">
            <v>0</v>
          </cell>
          <cell r="F167">
            <v>0</v>
          </cell>
          <cell r="G167">
            <v>2232378000</v>
          </cell>
          <cell r="H167">
            <v>0</v>
          </cell>
          <cell r="I167">
            <v>184027000</v>
          </cell>
          <cell r="J167">
            <v>247280000</v>
          </cell>
          <cell r="K167">
            <v>0</v>
          </cell>
          <cell r="L167">
            <v>0</v>
          </cell>
          <cell r="M167">
            <v>0</v>
          </cell>
          <cell r="N167">
            <v>0</v>
          </cell>
          <cell r="O167">
            <v>2663685000</v>
          </cell>
          <cell r="P167" t="str">
            <v>5104203030102</v>
          </cell>
          <cell r="Q167" t="e">
            <v>#N/A</v>
          </cell>
          <cell r="R167">
            <v>2663685000</v>
          </cell>
        </row>
        <row r="168">
          <cell r="A168" t="str">
            <v>51042030401</v>
          </cell>
          <cell r="B168" t="str">
            <v>INTERESES</v>
          </cell>
          <cell r="C168">
            <v>177355445.75999999</v>
          </cell>
          <cell r="D168">
            <v>145030702.61000001</v>
          </cell>
          <cell r="E168">
            <v>806193778.63</v>
          </cell>
          <cell r="F168">
            <v>393433514.23000002</v>
          </cell>
          <cell r="G168">
            <v>121729355.13</v>
          </cell>
          <cell r="H168">
            <v>65087972.799999997</v>
          </cell>
          <cell r="I168">
            <v>74984935.700000003</v>
          </cell>
          <cell r="J168">
            <v>11544.02</v>
          </cell>
          <cell r="K168">
            <v>0</v>
          </cell>
          <cell r="L168">
            <v>0</v>
          </cell>
          <cell r="M168">
            <v>0</v>
          </cell>
          <cell r="N168">
            <v>0</v>
          </cell>
          <cell r="O168">
            <v>1783827248.8800001</v>
          </cell>
          <cell r="P168" t="str">
            <v>51042030401</v>
          </cell>
          <cell r="Q168" t="e">
            <v>#N/A</v>
          </cell>
          <cell r="R168">
            <v>1783827248.8800001</v>
          </cell>
        </row>
        <row r="169">
          <cell r="A169" t="str">
            <v>51042030402</v>
          </cell>
          <cell r="B169" t="str">
            <v>SANCIONES</v>
          </cell>
          <cell r="C169">
            <v>944054.66</v>
          </cell>
          <cell r="D169">
            <v>1268644.25</v>
          </cell>
          <cell r="E169">
            <v>1583826.8</v>
          </cell>
          <cell r="F169">
            <v>1148090.83</v>
          </cell>
          <cell r="G169">
            <v>8686185.8000000007</v>
          </cell>
          <cell r="H169">
            <v>821352.04</v>
          </cell>
          <cell r="I169">
            <v>1130585.69</v>
          </cell>
          <cell r="J169">
            <v>0</v>
          </cell>
          <cell r="K169">
            <v>0</v>
          </cell>
          <cell r="L169">
            <v>0</v>
          </cell>
          <cell r="M169">
            <v>0</v>
          </cell>
          <cell r="N169">
            <v>0</v>
          </cell>
          <cell r="O169">
            <v>15582740.069999998</v>
          </cell>
          <cell r="P169" t="str">
            <v>51042030402</v>
          </cell>
          <cell r="Q169" t="e">
            <v>#N/A</v>
          </cell>
          <cell r="R169">
            <v>15582740.069999998</v>
          </cell>
        </row>
        <row r="170">
          <cell r="A170" t="str">
            <v>51042030403</v>
          </cell>
          <cell r="B170" t="str">
            <v>RECARGOS POR MORA</v>
          </cell>
          <cell r="C170">
            <v>529243373.89999998</v>
          </cell>
          <cell r="D170">
            <v>459421905.44</v>
          </cell>
          <cell r="E170">
            <v>66297572.399999999</v>
          </cell>
          <cell r="F170">
            <v>87774353.180000007</v>
          </cell>
          <cell r="G170">
            <v>267591257.52000001</v>
          </cell>
          <cell r="H170">
            <v>361548668</v>
          </cell>
          <cell r="I170">
            <v>300237464.47000003</v>
          </cell>
          <cell r="J170">
            <v>1941535.7000000002</v>
          </cell>
          <cell r="K170">
            <v>0</v>
          </cell>
          <cell r="L170">
            <v>0</v>
          </cell>
          <cell r="M170">
            <v>0</v>
          </cell>
          <cell r="N170">
            <v>0</v>
          </cell>
          <cell r="O170">
            <v>2074056130.6099999</v>
          </cell>
          <cell r="P170" t="str">
            <v>51042030403</v>
          </cell>
          <cell r="Q170" t="e">
            <v>#N/A</v>
          </cell>
          <cell r="R170">
            <v>2074056130.6099999</v>
          </cell>
        </row>
        <row r="171">
          <cell r="A171" t="str">
            <v>51042030404</v>
          </cell>
          <cell r="B171" t="str">
            <v>REINTEGROS</v>
          </cell>
          <cell r="C171">
            <v>0</v>
          </cell>
          <cell r="D171">
            <v>41085797</v>
          </cell>
          <cell r="E171">
            <v>0</v>
          </cell>
          <cell r="F171">
            <v>0</v>
          </cell>
          <cell r="G171">
            <v>18813593</v>
          </cell>
          <cell r="H171">
            <v>19828014</v>
          </cell>
          <cell r="I171">
            <v>19106974</v>
          </cell>
          <cell r="J171">
            <v>36666833</v>
          </cell>
          <cell r="K171">
            <v>0</v>
          </cell>
          <cell r="L171">
            <v>0</v>
          </cell>
          <cell r="M171">
            <v>0</v>
          </cell>
          <cell r="N171">
            <v>0</v>
          </cell>
          <cell r="O171">
            <v>135501211</v>
          </cell>
          <cell r="P171" t="str">
            <v>51042030404</v>
          </cell>
          <cell r="Q171" t="e">
            <v>#N/A</v>
          </cell>
          <cell r="R171">
            <v>135501211</v>
          </cell>
        </row>
        <row r="172">
          <cell r="A172" t="str">
            <v>5104203040502</v>
          </cell>
          <cell r="B172" t="str">
            <v>OTROS</v>
          </cell>
          <cell r="C172">
            <v>0</v>
          </cell>
          <cell r="D172">
            <v>595827</v>
          </cell>
          <cell r="E172">
            <v>232150</v>
          </cell>
          <cell r="F172">
            <v>2999248</v>
          </cell>
          <cell r="G172">
            <v>3771417.37</v>
          </cell>
          <cell r="H172">
            <v>249629.37</v>
          </cell>
          <cell r="I172">
            <v>51537173.770000003</v>
          </cell>
          <cell r="J172">
            <v>280569194.88</v>
          </cell>
          <cell r="K172">
            <v>0</v>
          </cell>
          <cell r="L172">
            <v>0</v>
          </cell>
          <cell r="M172">
            <v>0</v>
          </cell>
          <cell r="N172">
            <v>0</v>
          </cell>
          <cell r="O172">
            <v>339954640.38999999</v>
          </cell>
          <cell r="P172" t="str">
            <v>5104203040502</v>
          </cell>
          <cell r="Q172" t="e">
            <v>#N/A</v>
          </cell>
          <cell r="R172">
            <v>339954640.38999999</v>
          </cell>
        </row>
        <row r="173">
          <cell r="A173" t="str">
            <v>5104307</v>
          </cell>
          <cell r="B173" t="str">
            <v>DIVIDENDOS</v>
          </cell>
          <cell r="C173">
            <v>0</v>
          </cell>
          <cell r="D173">
            <v>0</v>
          </cell>
          <cell r="E173">
            <v>733254169</v>
          </cell>
          <cell r="F173">
            <v>2611539592</v>
          </cell>
          <cell r="G173">
            <v>62221977924</v>
          </cell>
          <cell r="H173">
            <v>-20701658937</v>
          </cell>
          <cell r="I173">
            <v>0</v>
          </cell>
          <cell r="J173">
            <v>0</v>
          </cell>
          <cell r="K173">
            <v>0</v>
          </cell>
          <cell r="L173">
            <v>0</v>
          </cell>
          <cell r="M173">
            <v>0</v>
          </cell>
          <cell r="N173">
            <v>0</v>
          </cell>
          <cell r="O173">
            <v>44865112748</v>
          </cell>
          <cell r="P173" t="str">
            <v>5104307</v>
          </cell>
          <cell r="Q173" t="e">
            <v>#N/A</v>
          </cell>
          <cell r="R173">
            <v>44865112748</v>
          </cell>
        </row>
        <row r="174">
          <cell r="A174" t="str">
            <v>5104309</v>
          </cell>
          <cell r="B174" t="str">
            <v>VENTA DE ACTIVOS</v>
          </cell>
          <cell r="C174">
            <v>0</v>
          </cell>
          <cell r="D174">
            <v>0</v>
          </cell>
          <cell r="E174">
            <v>0</v>
          </cell>
          <cell r="F174">
            <v>8685609</v>
          </cell>
          <cell r="G174">
            <v>0</v>
          </cell>
          <cell r="H174">
            <v>0</v>
          </cell>
          <cell r="I174">
            <v>18620650</v>
          </cell>
          <cell r="J174">
            <v>0</v>
          </cell>
          <cell r="K174">
            <v>0</v>
          </cell>
          <cell r="L174">
            <v>0</v>
          </cell>
          <cell r="M174">
            <v>0</v>
          </cell>
          <cell r="N174">
            <v>0</v>
          </cell>
          <cell r="O174">
            <v>27306259</v>
          </cell>
          <cell r="P174" t="str">
            <v>5104309</v>
          </cell>
          <cell r="Q174" t="e">
            <v>#N/A</v>
          </cell>
          <cell r="R174">
            <v>27306259</v>
          </cell>
        </row>
        <row r="175">
          <cell r="A175" t="str">
            <v>5104312</v>
          </cell>
          <cell r="B175" t="str">
            <v>INGRESOS POR PRIMA</v>
          </cell>
          <cell r="C175">
            <v>0</v>
          </cell>
          <cell r="D175">
            <v>0</v>
          </cell>
          <cell r="E175">
            <v>0</v>
          </cell>
          <cell r="F175">
            <v>0</v>
          </cell>
          <cell r="G175">
            <v>0</v>
          </cell>
          <cell r="H175">
            <v>22815807395</v>
          </cell>
          <cell r="I175">
            <v>0</v>
          </cell>
          <cell r="J175">
            <v>0</v>
          </cell>
          <cell r="K175">
            <v>0</v>
          </cell>
          <cell r="L175">
            <v>0</v>
          </cell>
          <cell r="M175">
            <v>0</v>
          </cell>
          <cell r="N175">
            <v>0</v>
          </cell>
          <cell r="O175">
            <v>22815807395</v>
          </cell>
          <cell r="P175" t="str">
            <v>5104312</v>
          </cell>
          <cell r="Q175" t="e">
            <v>#N/A</v>
          </cell>
          <cell r="R175">
            <v>22815807395</v>
          </cell>
        </row>
        <row r="176">
          <cell r="A176" t="str">
            <v>51051</v>
          </cell>
          <cell r="B176" t="str">
            <v>DISPONIBILIDAD INICIAL</v>
          </cell>
          <cell r="C176">
            <v>4969783561</v>
          </cell>
          <cell r="D176">
            <v>0</v>
          </cell>
          <cell r="E176">
            <v>239936773</v>
          </cell>
          <cell r="F176">
            <v>0</v>
          </cell>
          <cell r="G176">
            <v>0</v>
          </cell>
          <cell r="H176">
            <v>5543244</v>
          </cell>
          <cell r="I176">
            <v>-0.14000000000000001</v>
          </cell>
          <cell r="J176">
            <v>-1632665519</v>
          </cell>
          <cell r="K176">
            <v>0</v>
          </cell>
          <cell r="L176">
            <v>0</v>
          </cell>
          <cell r="M176">
            <v>0</v>
          </cell>
          <cell r="N176">
            <v>0</v>
          </cell>
          <cell r="O176">
            <v>3582598058.8599997</v>
          </cell>
          <cell r="P176" t="str">
            <v>51051</v>
          </cell>
          <cell r="Q176" t="e">
            <v>#N/A</v>
          </cell>
          <cell r="R176">
            <v>3582598058.8599997</v>
          </cell>
        </row>
        <row r="177">
          <cell r="A177" t="str">
            <v>510520101010101</v>
          </cell>
          <cell r="B177" t="str">
            <v>VENTA DE ENERGIA</v>
          </cell>
          <cell r="C177">
            <v>0</v>
          </cell>
          <cell r="D177">
            <v>11073682379</v>
          </cell>
          <cell r="E177">
            <v>8352721515</v>
          </cell>
          <cell r="F177">
            <v>0</v>
          </cell>
          <cell r="G177">
            <v>19858893007</v>
          </cell>
          <cell r="H177">
            <v>12091638412</v>
          </cell>
          <cell r="I177">
            <v>11798064938</v>
          </cell>
          <cell r="J177">
            <v>11774465594</v>
          </cell>
          <cell r="K177">
            <v>0</v>
          </cell>
          <cell r="L177">
            <v>0</v>
          </cell>
          <cell r="M177">
            <v>0</v>
          </cell>
          <cell r="N177">
            <v>0</v>
          </cell>
          <cell r="O177">
            <v>74949465845</v>
          </cell>
          <cell r="P177" t="str">
            <v>510520101010101</v>
          </cell>
          <cell r="Q177" t="e">
            <v>#N/A</v>
          </cell>
          <cell r="R177">
            <v>74949465845</v>
          </cell>
        </row>
        <row r="178">
          <cell r="A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t="e">
            <v>#N/A</v>
          </cell>
          <cell r="Q178" t="e">
            <v>#N/A</v>
          </cell>
          <cell r="R178">
            <v>0</v>
          </cell>
        </row>
        <row r="179">
          <cell r="A179" t="str">
            <v>.</v>
          </cell>
          <cell r="B179" t="str">
            <v>GASTOS</v>
          </cell>
          <cell r="C179">
            <v>112102316367.45</v>
          </cell>
          <cell r="D179">
            <v>169148652484.67999</v>
          </cell>
          <cell r="E179">
            <v>158422360800</v>
          </cell>
          <cell r="F179">
            <v>187043957173.16</v>
          </cell>
          <cell r="G179">
            <v>165276610711.03</v>
          </cell>
          <cell r="H179">
            <v>210092261437.37</v>
          </cell>
          <cell r="I179">
            <v>133596825001.19</v>
          </cell>
          <cell r="J179">
            <v>116565850601.21001</v>
          </cell>
          <cell r="K179">
            <v>0</v>
          </cell>
          <cell r="L179">
            <v>0</v>
          </cell>
          <cell r="M179">
            <v>0</v>
          </cell>
          <cell r="N179">
            <v>0</v>
          </cell>
          <cell r="O179">
            <v>1252248834576.0901</v>
          </cell>
          <cell r="P179" t="e">
            <v>#N/A</v>
          </cell>
          <cell r="Q179" t="e">
            <v>#N/A</v>
          </cell>
          <cell r="R179">
            <v>1252248834576.0901</v>
          </cell>
        </row>
        <row r="180">
          <cell r="A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t="e">
            <v>#N/A</v>
          </cell>
          <cell r="Q180" t="e">
            <v>#N/A</v>
          </cell>
          <cell r="R180">
            <v>0</v>
          </cell>
        </row>
        <row r="181">
          <cell r="A181" t="str">
            <v>202020000.1000.1120031</v>
          </cell>
          <cell r="B181" t="str">
            <v>HONORARIOS Y REMUNERACIÓN SERV-TÉCNICOS</v>
          </cell>
          <cell r="C181">
            <v>0</v>
          </cell>
          <cell r="D181">
            <v>36423763</v>
          </cell>
          <cell r="E181">
            <v>109684889</v>
          </cell>
          <cell r="F181">
            <v>122321279</v>
          </cell>
          <cell r="G181">
            <v>74666752</v>
          </cell>
          <cell r="H181">
            <v>100088435</v>
          </cell>
          <cell r="I181">
            <v>100507808</v>
          </cell>
          <cell r="J181">
            <v>63270817</v>
          </cell>
          <cell r="K181">
            <v>0</v>
          </cell>
          <cell r="L181">
            <v>0</v>
          </cell>
          <cell r="M181">
            <v>0</v>
          </cell>
          <cell r="N181">
            <v>0</v>
          </cell>
          <cell r="O181">
            <v>606963743</v>
          </cell>
          <cell r="P181" t="str">
            <v>202020000.1000.1120031</v>
          </cell>
          <cell r="Q181" t="str">
            <v>202020000.1000.1120031</v>
          </cell>
          <cell r="R181">
            <v>606963743</v>
          </cell>
        </row>
        <row r="182">
          <cell r="A182" t="str">
            <v>202020000.1000.1122031</v>
          </cell>
          <cell r="B182" t="str">
            <v>HONORARIOS Y REMUNERACIÓN SERV-TÉCNICOS</v>
          </cell>
          <cell r="C182">
            <v>11345800</v>
          </cell>
          <cell r="D182">
            <v>227118792</v>
          </cell>
          <cell r="E182">
            <v>16636463</v>
          </cell>
          <cell r="F182">
            <v>3896233</v>
          </cell>
          <cell r="G182">
            <v>0</v>
          </cell>
          <cell r="H182">
            <v>0</v>
          </cell>
          <cell r="I182">
            <v>0</v>
          </cell>
          <cell r="J182">
            <v>0</v>
          </cell>
          <cell r="K182">
            <v>0</v>
          </cell>
          <cell r="L182">
            <v>0</v>
          </cell>
          <cell r="M182">
            <v>0</v>
          </cell>
          <cell r="N182">
            <v>0</v>
          </cell>
          <cell r="O182">
            <v>258997288</v>
          </cell>
          <cell r="P182" t="str">
            <v>202020000.1000.1122031</v>
          </cell>
          <cell r="Q182" t="str">
            <v>202020000.1000.1122031</v>
          </cell>
          <cell r="R182">
            <v>258997288</v>
          </cell>
        </row>
        <row r="183">
          <cell r="A183" t="str">
            <v>202020000.1000.1126031</v>
          </cell>
          <cell r="B183" t="str">
            <v>HONORARIOS Y REMUNERACIÓN SERV-TÉCNICOS</v>
          </cell>
          <cell r="C183">
            <v>0</v>
          </cell>
          <cell r="D183">
            <v>0</v>
          </cell>
          <cell r="E183">
            <v>0</v>
          </cell>
          <cell r="F183">
            <v>2104704</v>
          </cell>
          <cell r="G183">
            <v>0</v>
          </cell>
          <cell r="H183">
            <v>0</v>
          </cell>
          <cell r="I183">
            <v>0</v>
          </cell>
          <cell r="J183">
            <v>0</v>
          </cell>
          <cell r="K183">
            <v>0</v>
          </cell>
          <cell r="L183">
            <v>0</v>
          </cell>
          <cell r="M183">
            <v>0</v>
          </cell>
          <cell r="N183">
            <v>0</v>
          </cell>
          <cell r="O183">
            <v>2104704</v>
          </cell>
          <cell r="P183" t="str">
            <v>202020000.1000.1126031</v>
          </cell>
          <cell r="Q183" t="str">
            <v>202020000.1000.1126031</v>
          </cell>
          <cell r="R183">
            <v>2104704</v>
          </cell>
        </row>
        <row r="184">
          <cell r="A184" t="str">
            <v>202020000.1000.1210003</v>
          </cell>
          <cell r="B184" t="str">
            <v>MATERIALES Y SUMINISTROS</v>
          </cell>
          <cell r="C184">
            <v>0</v>
          </cell>
          <cell r="D184">
            <v>216850</v>
          </cell>
          <cell r="E184">
            <v>0</v>
          </cell>
          <cell r="F184">
            <v>427630</v>
          </cell>
          <cell r="G184">
            <v>276630</v>
          </cell>
          <cell r="H184">
            <v>364570</v>
          </cell>
          <cell r="I184">
            <v>51773</v>
          </cell>
          <cell r="J184">
            <v>164380</v>
          </cell>
          <cell r="K184">
            <v>0</v>
          </cell>
          <cell r="L184">
            <v>0</v>
          </cell>
          <cell r="M184">
            <v>0</v>
          </cell>
          <cell r="N184">
            <v>0</v>
          </cell>
          <cell r="O184">
            <v>1501833</v>
          </cell>
          <cell r="P184" t="str">
            <v>202020000.1000.1210003</v>
          </cell>
          <cell r="Q184" t="str">
            <v>202020000.1000.1210003</v>
          </cell>
          <cell r="R184">
            <v>1501833</v>
          </cell>
        </row>
        <row r="185">
          <cell r="A185" t="str">
            <v>202020000.1000.1212022</v>
          </cell>
          <cell r="B185" t="str">
            <v>COMPRA DE EQUIPO</v>
          </cell>
          <cell r="C185">
            <v>0</v>
          </cell>
          <cell r="D185">
            <v>0</v>
          </cell>
          <cell r="E185">
            <v>14988913</v>
          </cell>
          <cell r="F185">
            <v>0</v>
          </cell>
          <cell r="G185">
            <v>0</v>
          </cell>
          <cell r="H185">
            <v>0</v>
          </cell>
          <cell r="I185">
            <v>0</v>
          </cell>
          <cell r="J185">
            <v>0</v>
          </cell>
          <cell r="K185">
            <v>0</v>
          </cell>
          <cell r="L185">
            <v>0</v>
          </cell>
          <cell r="M185">
            <v>0</v>
          </cell>
          <cell r="N185">
            <v>0</v>
          </cell>
          <cell r="O185">
            <v>14988913</v>
          </cell>
          <cell r="P185" t="str">
            <v>202020000.1000.1212022</v>
          </cell>
          <cell r="Q185" t="str">
            <v>202020000.1000.1212022</v>
          </cell>
          <cell r="R185">
            <v>14988913</v>
          </cell>
        </row>
        <row r="186">
          <cell r="A186" t="str">
            <v>202020000.1000.1214003</v>
          </cell>
          <cell r="B186" t="str">
            <v>MATERIALES Y SUMINISTROS</v>
          </cell>
          <cell r="C186">
            <v>9141474</v>
          </cell>
          <cell r="D186">
            <v>0</v>
          </cell>
          <cell r="E186">
            <v>0</v>
          </cell>
          <cell r="F186">
            <v>0</v>
          </cell>
          <cell r="G186">
            <v>0</v>
          </cell>
          <cell r="H186">
            <v>0</v>
          </cell>
          <cell r="I186">
            <v>0</v>
          </cell>
          <cell r="J186">
            <v>0</v>
          </cell>
          <cell r="K186">
            <v>0</v>
          </cell>
          <cell r="L186">
            <v>0</v>
          </cell>
          <cell r="M186">
            <v>0</v>
          </cell>
          <cell r="N186">
            <v>0</v>
          </cell>
          <cell r="O186">
            <v>9141474</v>
          </cell>
          <cell r="P186" t="str">
            <v>202020000.1000.1214003</v>
          </cell>
          <cell r="Q186" t="e">
            <v>#N/A</v>
          </cell>
          <cell r="R186">
            <v>9141474</v>
          </cell>
        </row>
        <row r="187">
          <cell r="A187" t="str">
            <v>202020000.1000.1214022</v>
          </cell>
          <cell r="B187" t="str">
            <v>COMPRA DE EQUIPO</v>
          </cell>
          <cell r="C187">
            <v>4420000</v>
          </cell>
          <cell r="D187">
            <v>0</v>
          </cell>
          <cell r="E187">
            <v>0</v>
          </cell>
          <cell r="F187">
            <v>0</v>
          </cell>
          <cell r="G187">
            <v>0</v>
          </cell>
          <cell r="H187">
            <v>0</v>
          </cell>
          <cell r="I187">
            <v>0</v>
          </cell>
          <cell r="J187">
            <v>0</v>
          </cell>
          <cell r="K187">
            <v>0</v>
          </cell>
          <cell r="L187">
            <v>0</v>
          </cell>
          <cell r="M187">
            <v>0</v>
          </cell>
          <cell r="N187">
            <v>0</v>
          </cell>
          <cell r="O187">
            <v>4420000</v>
          </cell>
          <cell r="P187" t="str">
            <v>202020000.1000.1214022</v>
          </cell>
          <cell r="Q187" t="e">
            <v>#N/A</v>
          </cell>
          <cell r="R187">
            <v>4420000</v>
          </cell>
        </row>
        <row r="188">
          <cell r="A188" t="str">
            <v>202020000.1000.1220035</v>
          </cell>
          <cell r="B188" t="str">
            <v>PASAJES, VIATICOS Y GASTOS DE VIAJE</v>
          </cell>
          <cell r="C188">
            <v>4057617</v>
          </cell>
          <cell r="D188">
            <v>12227327</v>
          </cell>
          <cell r="E188">
            <v>10701273</v>
          </cell>
          <cell r="F188">
            <v>22027124</v>
          </cell>
          <cell r="G188">
            <v>15771016</v>
          </cell>
          <cell r="H188">
            <v>8587828</v>
          </cell>
          <cell r="I188">
            <v>82859674</v>
          </cell>
          <cell r="J188">
            <v>8498800</v>
          </cell>
          <cell r="K188">
            <v>0</v>
          </cell>
          <cell r="L188">
            <v>0</v>
          </cell>
          <cell r="M188">
            <v>0</v>
          </cell>
          <cell r="N188">
            <v>0</v>
          </cell>
          <cell r="O188">
            <v>164730659</v>
          </cell>
          <cell r="P188" t="str">
            <v>202020000.1000.1220035</v>
          </cell>
          <cell r="Q188" t="str">
            <v>202020000.1000.1220035</v>
          </cell>
          <cell r="R188">
            <v>164730659</v>
          </cell>
        </row>
        <row r="189">
          <cell r="A189" t="str">
            <v>202020000.1000.1220041</v>
          </cell>
          <cell r="B189" t="str">
            <v>COMUNICACIÓN Y TRANSPORTE</v>
          </cell>
          <cell r="C189">
            <v>0</v>
          </cell>
          <cell r="D189">
            <v>7100</v>
          </cell>
          <cell r="E189">
            <v>0</v>
          </cell>
          <cell r="F189">
            <v>51800</v>
          </cell>
          <cell r="G189">
            <v>50600</v>
          </cell>
          <cell r="H189">
            <v>44400</v>
          </cell>
          <cell r="I189">
            <v>37500</v>
          </cell>
          <cell r="J189">
            <v>66900</v>
          </cell>
          <cell r="K189">
            <v>0</v>
          </cell>
          <cell r="L189">
            <v>0</v>
          </cell>
          <cell r="M189">
            <v>0</v>
          </cell>
          <cell r="N189">
            <v>0</v>
          </cell>
          <cell r="O189">
            <v>258300</v>
          </cell>
          <cell r="P189" t="str">
            <v>202020000.1000.1220041</v>
          </cell>
          <cell r="Q189" t="str">
            <v>202020000.1000.1220041</v>
          </cell>
          <cell r="R189">
            <v>258300</v>
          </cell>
        </row>
        <row r="190">
          <cell r="A190" t="str">
            <v>202020000.1000.1220053</v>
          </cell>
          <cell r="B190" t="str">
            <v>SERVICIO DE ASEO Y CAFETERIA</v>
          </cell>
          <cell r="C190">
            <v>0</v>
          </cell>
          <cell r="D190">
            <v>582044</v>
          </cell>
          <cell r="E190">
            <v>1711268</v>
          </cell>
          <cell r="F190">
            <v>11346678</v>
          </cell>
          <cell r="G190">
            <v>1539998</v>
          </cell>
          <cell r="H190">
            <v>2556058</v>
          </cell>
          <cell r="I190">
            <v>3571780</v>
          </cell>
          <cell r="J190">
            <v>1969520</v>
          </cell>
          <cell r="K190">
            <v>0</v>
          </cell>
          <cell r="L190">
            <v>0</v>
          </cell>
          <cell r="M190">
            <v>0</v>
          </cell>
          <cell r="N190">
            <v>0</v>
          </cell>
          <cell r="O190">
            <v>23277346</v>
          </cell>
          <cell r="P190" t="str">
            <v>202020000.1000.1220053</v>
          </cell>
          <cell r="Q190" t="str">
            <v>202020000.1000.1220053</v>
          </cell>
          <cell r="R190">
            <v>23277346</v>
          </cell>
        </row>
        <row r="191">
          <cell r="A191" t="str">
            <v>202020000.1000.1220054</v>
          </cell>
          <cell r="B191" t="str">
            <v>SERVICIO MANTENIMIENTO PARQUE AUTOMOTOR</v>
          </cell>
          <cell r="C191">
            <v>0</v>
          </cell>
          <cell r="D191">
            <v>0</v>
          </cell>
          <cell r="E191">
            <v>0</v>
          </cell>
          <cell r="F191">
            <v>0</v>
          </cell>
          <cell r="G191">
            <v>0</v>
          </cell>
          <cell r="H191">
            <v>12000</v>
          </cell>
          <cell r="I191">
            <v>30000</v>
          </cell>
          <cell r="J191">
            <v>49999</v>
          </cell>
          <cell r="K191">
            <v>0</v>
          </cell>
          <cell r="L191">
            <v>0</v>
          </cell>
          <cell r="M191">
            <v>0</v>
          </cell>
          <cell r="N191">
            <v>0</v>
          </cell>
          <cell r="O191">
            <v>91999</v>
          </cell>
          <cell r="P191" t="str">
            <v>202020000.1000.1220054</v>
          </cell>
          <cell r="Q191" t="str">
            <v>202020000.1000.1220054</v>
          </cell>
          <cell r="R191">
            <v>91999</v>
          </cell>
        </row>
        <row r="192">
          <cell r="A192" t="str">
            <v>202020000.1000.1220097</v>
          </cell>
          <cell r="B192" t="str">
            <v>IMPRESOS PUBLICACIONES Y AFILIACIONES</v>
          </cell>
          <cell r="C192">
            <v>0</v>
          </cell>
          <cell r="D192">
            <v>9422200</v>
          </cell>
          <cell r="E192">
            <v>5458960</v>
          </cell>
          <cell r="F192">
            <v>4831396</v>
          </cell>
          <cell r="G192">
            <v>54438120</v>
          </cell>
          <cell r="H192">
            <v>12706400</v>
          </cell>
          <cell r="I192">
            <v>10480000</v>
          </cell>
          <cell r="J192">
            <v>33898276</v>
          </cell>
          <cell r="K192">
            <v>0</v>
          </cell>
          <cell r="L192">
            <v>0</v>
          </cell>
          <cell r="M192">
            <v>0</v>
          </cell>
          <cell r="N192">
            <v>0</v>
          </cell>
          <cell r="O192">
            <v>131235352</v>
          </cell>
          <cell r="P192" t="str">
            <v>202020000.1000.1220097</v>
          </cell>
          <cell r="Q192" t="str">
            <v>202020000.1000.1220097</v>
          </cell>
          <cell r="R192">
            <v>131235352</v>
          </cell>
        </row>
        <row r="193">
          <cell r="A193" t="str">
            <v>202020000.1000.1222053</v>
          </cell>
          <cell r="B193" t="str">
            <v>SERVICIO DE ASEO Y CAFETERIA</v>
          </cell>
          <cell r="C193">
            <v>0</v>
          </cell>
          <cell r="D193">
            <v>2135787</v>
          </cell>
          <cell r="E193">
            <v>0</v>
          </cell>
          <cell r="F193">
            <v>5057000</v>
          </cell>
          <cell r="G193">
            <v>604750</v>
          </cell>
          <cell r="H193">
            <v>0</v>
          </cell>
          <cell r="I193">
            <v>0</v>
          </cell>
          <cell r="J193">
            <v>0</v>
          </cell>
          <cell r="K193">
            <v>0</v>
          </cell>
          <cell r="L193">
            <v>0</v>
          </cell>
          <cell r="M193">
            <v>0</v>
          </cell>
          <cell r="N193">
            <v>0</v>
          </cell>
          <cell r="O193">
            <v>7797537</v>
          </cell>
          <cell r="P193" t="str">
            <v>202020000.1000.1222053</v>
          </cell>
          <cell r="Q193" t="str">
            <v>202020000.1000.1222053</v>
          </cell>
          <cell r="R193">
            <v>7797537</v>
          </cell>
        </row>
        <row r="194">
          <cell r="A194" t="str">
            <v>202020000.1000.1222097</v>
          </cell>
          <cell r="B194" t="str">
            <v>IMPRESOS PUBLICACIONES Y AFILIACIONES</v>
          </cell>
          <cell r="C194">
            <v>0</v>
          </cell>
          <cell r="D194">
            <v>8006760</v>
          </cell>
          <cell r="E194">
            <v>0</v>
          </cell>
          <cell r="F194">
            <v>0</v>
          </cell>
          <cell r="G194">
            <v>0</v>
          </cell>
          <cell r="H194">
            <v>0</v>
          </cell>
          <cell r="I194">
            <v>0</v>
          </cell>
          <cell r="J194">
            <v>0</v>
          </cell>
          <cell r="K194">
            <v>0</v>
          </cell>
          <cell r="L194">
            <v>0</v>
          </cell>
          <cell r="M194">
            <v>0</v>
          </cell>
          <cell r="N194">
            <v>0</v>
          </cell>
          <cell r="O194">
            <v>8006760</v>
          </cell>
          <cell r="P194" t="str">
            <v>202020000.1000.1222097</v>
          </cell>
          <cell r="Q194" t="str">
            <v>202020000.1000.1222097</v>
          </cell>
          <cell r="R194">
            <v>8006760</v>
          </cell>
        </row>
        <row r="195">
          <cell r="A195" t="str">
            <v>202020000.1000.1224053</v>
          </cell>
          <cell r="B195" t="str">
            <v>SERVICIO DE ASEO Y CAFETERIA</v>
          </cell>
          <cell r="C195">
            <v>874970</v>
          </cell>
          <cell r="D195">
            <v>0</v>
          </cell>
          <cell r="E195">
            <v>0</v>
          </cell>
          <cell r="F195">
            <v>0</v>
          </cell>
          <cell r="G195">
            <v>0</v>
          </cell>
          <cell r="H195">
            <v>0</v>
          </cell>
          <cell r="I195">
            <v>0</v>
          </cell>
          <cell r="J195">
            <v>0</v>
          </cell>
          <cell r="K195">
            <v>0</v>
          </cell>
          <cell r="L195">
            <v>0</v>
          </cell>
          <cell r="M195">
            <v>0</v>
          </cell>
          <cell r="N195">
            <v>0</v>
          </cell>
          <cell r="O195">
            <v>874970</v>
          </cell>
          <cell r="P195" t="str">
            <v>202020000.1000.1224053</v>
          </cell>
          <cell r="Q195" t="str">
            <v>202020000.1000.1224053</v>
          </cell>
          <cell r="R195">
            <v>874970</v>
          </cell>
        </row>
        <row r="196">
          <cell r="A196" t="str">
            <v>202020000.1000.1230023</v>
          </cell>
          <cell r="B196" t="str">
            <v>OTROS IMPUESTOS TASAS Y MULTAS</v>
          </cell>
          <cell r="C196">
            <v>7477162</v>
          </cell>
          <cell r="D196">
            <v>3194829</v>
          </cell>
          <cell r="E196">
            <v>5522286</v>
          </cell>
          <cell r="F196">
            <v>10407163</v>
          </cell>
          <cell r="G196">
            <v>9669231</v>
          </cell>
          <cell r="H196">
            <v>7425219</v>
          </cell>
          <cell r="I196">
            <v>7452375</v>
          </cell>
          <cell r="J196">
            <v>7946553</v>
          </cell>
          <cell r="K196">
            <v>0</v>
          </cell>
          <cell r="L196">
            <v>0</v>
          </cell>
          <cell r="M196">
            <v>0</v>
          </cell>
          <cell r="N196">
            <v>0</v>
          </cell>
          <cell r="O196">
            <v>59094818</v>
          </cell>
          <cell r="P196" t="str">
            <v>202020000.1000.1230023</v>
          </cell>
          <cell r="Q196" t="str">
            <v>202020000.1000.1230023</v>
          </cell>
          <cell r="R196">
            <v>59094818</v>
          </cell>
        </row>
        <row r="197">
          <cell r="A197" t="str">
            <v>202020000.1000.2130012</v>
          </cell>
          <cell r="B197" t="str">
            <v>PUBLICIDAD Y PROPAGANDA</v>
          </cell>
          <cell r="C197">
            <v>0</v>
          </cell>
          <cell r="D197">
            <v>10814750</v>
          </cell>
          <cell r="E197">
            <v>108800001</v>
          </cell>
          <cell r="F197">
            <v>253815281</v>
          </cell>
          <cell r="G197">
            <v>94612847</v>
          </cell>
          <cell r="H197">
            <v>0</v>
          </cell>
          <cell r="I197">
            <v>44489591</v>
          </cell>
          <cell r="J197">
            <v>13392000</v>
          </cell>
          <cell r="K197">
            <v>0</v>
          </cell>
          <cell r="L197">
            <v>0</v>
          </cell>
          <cell r="M197">
            <v>0</v>
          </cell>
          <cell r="N197">
            <v>0</v>
          </cell>
          <cell r="O197">
            <v>525924470</v>
          </cell>
          <cell r="P197" t="str">
            <v>202020000.1000.2130012</v>
          </cell>
          <cell r="Q197" t="str">
            <v>202020000.1000.2130012</v>
          </cell>
          <cell r="R197">
            <v>525924470</v>
          </cell>
        </row>
        <row r="198">
          <cell r="A198" t="str">
            <v>202020000.1000.2132012</v>
          </cell>
          <cell r="B198" t="str">
            <v>PUBLICIDAD Y PROPAGANDA</v>
          </cell>
          <cell r="C198">
            <v>22000000</v>
          </cell>
          <cell r="D198">
            <v>69774172</v>
          </cell>
          <cell r="E198">
            <v>3200000</v>
          </cell>
          <cell r="F198">
            <v>0</v>
          </cell>
          <cell r="G198">
            <v>6000000</v>
          </cell>
          <cell r="H198">
            <v>0</v>
          </cell>
          <cell r="I198">
            <v>0</v>
          </cell>
          <cell r="J198">
            <v>0</v>
          </cell>
          <cell r="K198">
            <v>0</v>
          </cell>
          <cell r="L198">
            <v>0</v>
          </cell>
          <cell r="M198">
            <v>0</v>
          </cell>
          <cell r="N198">
            <v>0</v>
          </cell>
          <cell r="O198">
            <v>100974172</v>
          </cell>
          <cell r="P198" t="str">
            <v>202020000.1000.2132012</v>
          </cell>
          <cell r="Q198" t="str">
            <v>202020000.1000.2132012</v>
          </cell>
          <cell r="R198">
            <v>100974172</v>
          </cell>
        </row>
        <row r="199">
          <cell r="A199" t="str">
            <v>202020600.1000.1120031</v>
          </cell>
          <cell r="B199" t="str">
            <v>HONORARIOS Y REMUNERACIÓN SERV-TÉCNICOS</v>
          </cell>
          <cell r="C199">
            <v>0</v>
          </cell>
          <cell r="D199">
            <v>3500000</v>
          </cell>
          <cell r="E199">
            <v>33289675</v>
          </cell>
          <cell r="F199">
            <v>28196230</v>
          </cell>
          <cell r="G199">
            <v>32092460</v>
          </cell>
          <cell r="H199">
            <v>30692460</v>
          </cell>
          <cell r="I199">
            <v>31200000</v>
          </cell>
          <cell r="J199">
            <v>21393805</v>
          </cell>
          <cell r="K199">
            <v>0</v>
          </cell>
          <cell r="L199">
            <v>0</v>
          </cell>
          <cell r="M199">
            <v>0</v>
          </cell>
          <cell r="N199">
            <v>0</v>
          </cell>
          <cell r="O199">
            <v>180364630</v>
          </cell>
          <cell r="P199" t="str">
            <v>202020600.1000.1120031</v>
          </cell>
          <cell r="Q199" t="e">
            <v>#N/A</v>
          </cell>
          <cell r="R199">
            <v>180364630</v>
          </cell>
        </row>
        <row r="200">
          <cell r="A200" t="str">
            <v>202020600.1000.1220097</v>
          </cell>
          <cell r="B200" t="str">
            <v>IMPRESOS PUBLICACIONES Y AFILIACIONES</v>
          </cell>
          <cell r="C200">
            <v>0</v>
          </cell>
          <cell r="D200">
            <v>0</v>
          </cell>
          <cell r="E200">
            <v>0</v>
          </cell>
          <cell r="F200">
            <v>6578145</v>
          </cell>
          <cell r="G200">
            <v>0</v>
          </cell>
          <cell r="H200">
            <v>0</v>
          </cell>
          <cell r="I200">
            <v>3421855</v>
          </cell>
          <cell r="J200">
            <v>0</v>
          </cell>
          <cell r="K200">
            <v>0</v>
          </cell>
          <cell r="L200">
            <v>0</v>
          </cell>
          <cell r="M200">
            <v>0</v>
          </cell>
          <cell r="N200">
            <v>0</v>
          </cell>
          <cell r="O200">
            <v>10000000</v>
          </cell>
          <cell r="P200" t="str">
            <v>202020600.1000.1220097</v>
          </cell>
          <cell r="Q200" t="e">
            <v>#N/A</v>
          </cell>
          <cell r="R200">
            <v>10000000</v>
          </cell>
        </row>
        <row r="201">
          <cell r="A201" t="str">
            <v>202121000.1000.1120031</v>
          </cell>
          <cell r="B201" t="str">
            <v>HONORARIOS Y REMUNERACIÓN SERV-TÉCNICOS</v>
          </cell>
          <cell r="C201">
            <v>67580000</v>
          </cell>
          <cell r="D201">
            <v>34825000</v>
          </cell>
          <cell r="E201">
            <v>134778438</v>
          </cell>
          <cell r="F201">
            <v>113978174</v>
          </cell>
          <cell r="G201">
            <v>97733245</v>
          </cell>
          <cell r="H201">
            <v>87233245</v>
          </cell>
          <cell r="I201">
            <v>97039245</v>
          </cell>
          <cell r="J201">
            <v>96947305</v>
          </cell>
          <cell r="K201">
            <v>0</v>
          </cell>
          <cell r="L201">
            <v>0</v>
          </cell>
          <cell r="M201">
            <v>0</v>
          </cell>
          <cell r="N201">
            <v>0</v>
          </cell>
          <cell r="O201">
            <v>730114652</v>
          </cell>
          <cell r="P201" t="str">
            <v>202121000.1000.1120031</v>
          </cell>
          <cell r="Q201" t="str">
            <v>202121000.1000.1120031</v>
          </cell>
          <cell r="R201">
            <v>730114652</v>
          </cell>
        </row>
        <row r="202">
          <cell r="A202" t="str">
            <v>202121000.1000.1122031</v>
          </cell>
          <cell r="B202" t="str">
            <v>HONORARIOS Y REMUNERACIÓN SERV-TÉCNICOS</v>
          </cell>
          <cell r="C202">
            <v>9720000</v>
          </cell>
          <cell r="D202">
            <v>38974334</v>
          </cell>
          <cell r="E202">
            <v>2582666</v>
          </cell>
          <cell r="F202">
            <v>1490000</v>
          </cell>
          <cell r="G202">
            <v>1490000</v>
          </cell>
          <cell r="H202">
            <v>2980000</v>
          </cell>
          <cell r="I202">
            <v>1490000</v>
          </cell>
          <cell r="J202">
            <v>1490000</v>
          </cell>
          <cell r="K202">
            <v>0</v>
          </cell>
          <cell r="L202">
            <v>0</v>
          </cell>
          <cell r="M202">
            <v>0</v>
          </cell>
          <cell r="N202">
            <v>0</v>
          </cell>
          <cell r="O202">
            <v>60217000</v>
          </cell>
          <cell r="P202" t="str">
            <v>202121000.1000.1122031</v>
          </cell>
          <cell r="Q202" t="str">
            <v>202121000.1000.1122031</v>
          </cell>
          <cell r="R202">
            <v>60217000</v>
          </cell>
        </row>
        <row r="203">
          <cell r="A203" t="str">
            <v>202121000.1000.1126031</v>
          </cell>
          <cell r="B203" t="str">
            <v>HONORARIOS Y REMUNERACIÓN SERV-TÉCNICOS</v>
          </cell>
          <cell r="C203">
            <v>0</v>
          </cell>
          <cell r="D203">
            <v>0</v>
          </cell>
          <cell r="E203">
            <v>4500000</v>
          </cell>
          <cell r="F203">
            <v>0</v>
          </cell>
          <cell r="G203">
            <v>0</v>
          </cell>
          <cell r="H203">
            <v>0</v>
          </cell>
          <cell r="I203">
            <v>0</v>
          </cell>
          <cell r="J203">
            <v>0</v>
          </cell>
          <cell r="K203">
            <v>0</v>
          </cell>
          <cell r="L203">
            <v>0</v>
          </cell>
          <cell r="M203">
            <v>0</v>
          </cell>
          <cell r="N203">
            <v>0</v>
          </cell>
          <cell r="O203">
            <v>4500000</v>
          </cell>
          <cell r="P203" t="str">
            <v>202121000.1000.1126031</v>
          </cell>
          <cell r="Q203" t="str">
            <v>202121000.1000.1126031</v>
          </cell>
          <cell r="R203">
            <v>4500000</v>
          </cell>
        </row>
        <row r="204">
          <cell r="A204" t="str">
            <v>202121000.1000.1220035</v>
          </cell>
          <cell r="B204" t="str">
            <v>PASAJES, VIATICOS Y GASTOS DE VIAJE</v>
          </cell>
          <cell r="C204">
            <v>3858844</v>
          </cell>
          <cell r="D204">
            <v>7215151</v>
          </cell>
          <cell r="E204">
            <v>0</v>
          </cell>
          <cell r="F204">
            <v>8977808</v>
          </cell>
          <cell r="G204">
            <v>7019330</v>
          </cell>
          <cell r="H204">
            <v>2063636</v>
          </cell>
          <cell r="I204">
            <v>4336940</v>
          </cell>
          <cell r="J204">
            <v>2507596</v>
          </cell>
          <cell r="K204">
            <v>0</v>
          </cell>
          <cell r="L204">
            <v>0</v>
          </cell>
          <cell r="M204">
            <v>0</v>
          </cell>
          <cell r="N204">
            <v>0</v>
          </cell>
          <cell r="O204">
            <v>35979305</v>
          </cell>
          <cell r="P204" t="str">
            <v>202121000.1000.1220035</v>
          </cell>
          <cell r="Q204" t="str">
            <v>202121000.1000.1220035</v>
          </cell>
          <cell r="R204">
            <v>35979305</v>
          </cell>
        </row>
        <row r="205">
          <cell r="A205" t="str">
            <v>202121000.1000.1220097</v>
          </cell>
          <cell r="B205" t="str">
            <v>IMPRESOS PUBLICACIONES Y AFILIACIONES</v>
          </cell>
          <cell r="C205">
            <v>0</v>
          </cell>
          <cell r="D205">
            <v>0</v>
          </cell>
          <cell r="E205">
            <v>0</v>
          </cell>
          <cell r="F205">
            <v>6157137</v>
          </cell>
          <cell r="G205">
            <v>6878437</v>
          </cell>
          <cell r="H205">
            <v>0</v>
          </cell>
          <cell r="I205">
            <v>6964426</v>
          </cell>
          <cell r="J205">
            <v>0</v>
          </cell>
          <cell r="K205">
            <v>0</v>
          </cell>
          <cell r="L205">
            <v>0</v>
          </cell>
          <cell r="M205">
            <v>0</v>
          </cell>
          <cell r="N205">
            <v>0</v>
          </cell>
          <cell r="O205">
            <v>20000000</v>
          </cell>
          <cell r="P205" t="str">
            <v>202121000.1000.1220097</v>
          </cell>
          <cell r="Q205" t="str">
            <v>202121000.1000.1220097</v>
          </cell>
          <cell r="R205">
            <v>20000000</v>
          </cell>
        </row>
        <row r="206">
          <cell r="A206" t="str">
            <v>202121200.1000.1120031</v>
          </cell>
          <cell r="B206" t="str">
            <v>HONORARIOS Y REMUNERACIÓN SERV-TÉCNICOS</v>
          </cell>
          <cell r="C206">
            <v>0</v>
          </cell>
          <cell r="D206">
            <v>61795000</v>
          </cell>
          <cell r="E206">
            <v>151198364</v>
          </cell>
          <cell r="F206">
            <v>125104182</v>
          </cell>
          <cell r="G206">
            <v>111509021</v>
          </cell>
          <cell r="H206">
            <v>117204343</v>
          </cell>
          <cell r="I206">
            <v>120304182</v>
          </cell>
          <cell r="J206">
            <v>113703182</v>
          </cell>
          <cell r="K206">
            <v>0</v>
          </cell>
          <cell r="L206">
            <v>0</v>
          </cell>
          <cell r="M206">
            <v>0</v>
          </cell>
          <cell r="N206">
            <v>0</v>
          </cell>
          <cell r="O206">
            <v>800818274</v>
          </cell>
          <cell r="P206" t="str">
            <v>202121200.1000.1120031</v>
          </cell>
          <cell r="Q206" t="str">
            <v>202121200.1000.1120031</v>
          </cell>
          <cell r="R206">
            <v>800818274</v>
          </cell>
        </row>
        <row r="207">
          <cell r="A207" t="str">
            <v>202121200.1000.1122031</v>
          </cell>
          <cell r="B207" t="str">
            <v>HONORARIOS Y REMUNERACIÓN SERV-TÉCNICOS</v>
          </cell>
          <cell r="C207">
            <v>52450000</v>
          </cell>
          <cell r="D207">
            <v>63141668</v>
          </cell>
          <cell r="E207">
            <v>0</v>
          </cell>
          <cell r="F207">
            <v>0</v>
          </cell>
          <cell r="G207">
            <v>1010000</v>
          </cell>
          <cell r="H207">
            <v>0</v>
          </cell>
          <cell r="I207">
            <v>0</v>
          </cell>
          <cell r="J207">
            <v>0</v>
          </cell>
          <cell r="K207">
            <v>0</v>
          </cell>
          <cell r="L207">
            <v>0</v>
          </cell>
          <cell r="M207">
            <v>0</v>
          </cell>
          <cell r="N207">
            <v>0</v>
          </cell>
          <cell r="O207">
            <v>116601668</v>
          </cell>
          <cell r="P207" t="str">
            <v>202121200.1000.1122031</v>
          </cell>
          <cell r="Q207" t="str">
            <v>202121200.1000.1122031</v>
          </cell>
          <cell r="R207">
            <v>116601668</v>
          </cell>
        </row>
        <row r="208">
          <cell r="A208" t="str">
            <v>202121200.1000.1210003</v>
          </cell>
          <cell r="B208" t="str">
            <v>MATERIALES Y SUMINISTROS</v>
          </cell>
          <cell r="C208">
            <v>0</v>
          </cell>
          <cell r="D208">
            <v>0</v>
          </cell>
          <cell r="E208">
            <v>0</v>
          </cell>
          <cell r="F208">
            <v>99220</v>
          </cell>
          <cell r="G208">
            <v>12000</v>
          </cell>
          <cell r="H208">
            <v>0</v>
          </cell>
          <cell r="I208">
            <v>233020</v>
          </cell>
          <cell r="J208">
            <v>0</v>
          </cell>
          <cell r="K208">
            <v>0</v>
          </cell>
          <cell r="L208">
            <v>0</v>
          </cell>
          <cell r="M208">
            <v>0</v>
          </cell>
          <cell r="N208">
            <v>0</v>
          </cell>
          <cell r="O208">
            <v>344240</v>
          </cell>
          <cell r="P208" t="str">
            <v>202121200.1000.1210003</v>
          </cell>
          <cell r="Q208" t="str">
            <v>202121200.1000.1210003</v>
          </cell>
          <cell r="R208">
            <v>344240</v>
          </cell>
        </row>
        <row r="209">
          <cell r="A209" t="str">
            <v>202121200.1000.1220041</v>
          </cell>
          <cell r="B209" t="str">
            <v>COMUNICACIÓN Y TRANSPORTE</v>
          </cell>
          <cell r="C209">
            <v>0</v>
          </cell>
          <cell r="D209">
            <v>0</v>
          </cell>
          <cell r="E209">
            <v>0</v>
          </cell>
          <cell r="F209">
            <v>100100</v>
          </cell>
          <cell r="G209">
            <v>34500</v>
          </cell>
          <cell r="H209">
            <v>0</v>
          </cell>
          <cell r="I209">
            <v>95800</v>
          </cell>
          <cell r="J209">
            <v>94200</v>
          </cell>
          <cell r="K209">
            <v>0</v>
          </cell>
          <cell r="L209">
            <v>0</v>
          </cell>
          <cell r="M209">
            <v>0</v>
          </cell>
          <cell r="N209">
            <v>0</v>
          </cell>
          <cell r="O209">
            <v>324600</v>
          </cell>
          <cell r="P209" t="str">
            <v>202121200.1000.1220041</v>
          </cell>
          <cell r="Q209" t="str">
            <v>202121200.1000.1220041</v>
          </cell>
          <cell r="R209">
            <v>324600</v>
          </cell>
        </row>
        <row r="210">
          <cell r="A210" t="str">
            <v>202121200.1000.1220066</v>
          </cell>
          <cell r="B210" t="str">
            <v>GASTOS LEGALES</v>
          </cell>
          <cell r="C210">
            <v>0</v>
          </cell>
          <cell r="D210">
            <v>6496</v>
          </cell>
          <cell r="E210">
            <v>982500</v>
          </cell>
          <cell r="F210">
            <v>2491248</v>
          </cell>
          <cell r="G210">
            <v>622568</v>
          </cell>
          <cell r="H210">
            <v>3676233</v>
          </cell>
          <cell r="I210">
            <v>624564</v>
          </cell>
          <cell r="J210">
            <v>8005156</v>
          </cell>
          <cell r="K210">
            <v>0</v>
          </cell>
          <cell r="L210">
            <v>0</v>
          </cell>
          <cell r="M210">
            <v>0</v>
          </cell>
          <cell r="N210">
            <v>0</v>
          </cell>
          <cell r="O210">
            <v>16408765</v>
          </cell>
          <cell r="P210" t="str">
            <v>202121200.1000.1220066</v>
          </cell>
          <cell r="Q210" t="str">
            <v>202121200.1000.1220066</v>
          </cell>
          <cell r="R210">
            <v>16408765</v>
          </cell>
        </row>
        <row r="211">
          <cell r="A211" t="str">
            <v>202121200.1000.1220097</v>
          </cell>
          <cell r="B211" t="str">
            <v>IMPRESOS PUBLICACIONES Y AFILIACIONES</v>
          </cell>
          <cell r="C211">
            <v>0</v>
          </cell>
          <cell r="D211">
            <v>0</v>
          </cell>
          <cell r="E211">
            <v>0</v>
          </cell>
          <cell r="F211">
            <v>171200</v>
          </cell>
          <cell r="G211">
            <v>14400</v>
          </cell>
          <cell r="H211">
            <v>0</v>
          </cell>
          <cell r="I211">
            <v>20945800</v>
          </cell>
          <cell r="J211">
            <v>568870</v>
          </cell>
          <cell r="K211">
            <v>0</v>
          </cell>
          <cell r="L211">
            <v>0</v>
          </cell>
          <cell r="M211">
            <v>0</v>
          </cell>
          <cell r="N211">
            <v>0</v>
          </cell>
          <cell r="O211">
            <v>21700270</v>
          </cell>
          <cell r="P211" t="str">
            <v>202121200.1000.1220097</v>
          </cell>
          <cell r="Q211" t="str">
            <v>202121200.1000.1220097</v>
          </cell>
          <cell r="R211">
            <v>21700270</v>
          </cell>
        </row>
        <row r="212">
          <cell r="A212" t="str">
            <v>202121200.1000.1330065</v>
          </cell>
          <cell r="B212" t="str">
            <v>SENTENCIAS Y CONCILIACIONES</v>
          </cell>
          <cell r="C212">
            <v>0</v>
          </cell>
          <cell r="D212">
            <v>0</v>
          </cell>
          <cell r="E212">
            <v>0</v>
          </cell>
          <cell r="F212">
            <v>0</v>
          </cell>
          <cell r="G212">
            <v>0</v>
          </cell>
          <cell r="H212">
            <v>0</v>
          </cell>
          <cell r="I212">
            <v>3000000</v>
          </cell>
          <cell r="J212">
            <v>0</v>
          </cell>
          <cell r="K212">
            <v>0</v>
          </cell>
          <cell r="L212">
            <v>0</v>
          </cell>
          <cell r="M212">
            <v>0</v>
          </cell>
          <cell r="N212">
            <v>0</v>
          </cell>
          <cell r="O212">
            <v>3000000</v>
          </cell>
          <cell r="P212" t="str">
            <v>202121200.1000.1330065</v>
          </cell>
          <cell r="Q212" t="str">
            <v>202121200.1000.1330065</v>
          </cell>
          <cell r="R212">
            <v>3000000</v>
          </cell>
        </row>
        <row r="213">
          <cell r="A213" t="str">
            <v>202121200.1000.1334065</v>
          </cell>
          <cell r="B213" t="str">
            <v>SENTENCIAS Y CONCILIACIONES</v>
          </cell>
          <cell r="C213">
            <v>6925826.5700000003</v>
          </cell>
          <cell r="D213">
            <v>0</v>
          </cell>
          <cell r="E213">
            <v>0</v>
          </cell>
          <cell r="F213">
            <v>0</v>
          </cell>
          <cell r="G213">
            <v>0</v>
          </cell>
          <cell r="H213">
            <v>0</v>
          </cell>
          <cell r="I213">
            <v>0</v>
          </cell>
          <cell r="J213">
            <v>0</v>
          </cell>
          <cell r="K213">
            <v>0</v>
          </cell>
          <cell r="L213">
            <v>0</v>
          </cell>
          <cell r="M213">
            <v>0</v>
          </cell>
          <cell r="N213">
            <v>0</v>
          </cell>
          <cell r="O213">
            <v>6925826.5700000003</v>
          </cell>
          <cell r="P213" t="str">
            <v>202121200.1000.1334065</v>
          </cell>
          <cell r="Q213" t="e">
            <v>#N/A</v>
          </cell>
          <cell r="R213">
            <v>6925826.5700000003</v>
          </cell>
        </row>
        <row r="214">
          <cell r="A214" t="str">
            <v>202222000.1000.1120031</v>
          </cell>
          <cell r="B214" t="str">
            <v>HONORARIOS Y REMUNERACIÓN SERV-TÉCNICOS</v>
          </cell>
          <cell r="C214">
            <v>26645217</v>
          </cell>
          <cell r="D214">
            <v>192762388</v>
          </cell>
          <cell r="E214">
            <v>291929886</v>
          </cell>
          <cell r="F214">
            <v>195708491</v>
          </cell>
          <cell r="G214">
            <v>84034888</v>
          </cell>
          <cell r="H214">
            <v>68788981</v>
          </cell>
          <cell r="I214">
            <v>60763019</v>
          </cell>
          <cell r="J214">
            <v>51330162</v>
          </cell>
          <cell r="K214">
            <v>0</v>
          </cell>
          <cell r="L214">
            <v>0</v>
          </cell>
          <cell r="M214">
            <v>0</v>
          </cell>
          <cell r="N214">
            <v>0</v>
          </cell>
          <cell r="O214">
            <v>971963032</v>
          </cell>
          <cell r="P214" t="str">
            <v>202222000.1000.1120031</v>
          </cell>
          <cell r="Q214" t="str">
            <v>202222000.1000.1120031</v>
          </cell>
          <cell r="R214">
            <v>971963032</v>
          </cell>
        </row>
        <row r="215">
          <cell r="A215" t="str">
            <v>202222000.1000.1122031</v>
          </cell>
          <cell r="B215" t="str">
            <v>HONORARIOS Y REMUNERACIÓN SERV-TÉCNICOS</v>
          </cell>
          <cell r="C215">
            <v>175069863</v>
          </cell>
          <cell r="D215">
            <v>23551300</v>
          </cell>
          <cell r="E215">
            <v>29850000</v>
          </cell>
          <cell r="F215">
            <v>59856000</v>
          </cell>
          <cell r="G215">
            <v>252778420</v>
          </cell>
          <cell r="H215">
            <v>0</v>
          </cell>
          <cell r="I215">
            <v>0</v>
          </cell>
          <cell r="J215">
            <v>0</v>
          </cell>
          <cell r="K215">
            <v>0</v>
          </cell>
          <cell r="L215">
            <v>0</v>
          </cell>
          <cell r="M215">
            <v>0</v>
          </cell>
          <cell r="N215">
            <v>0</v>
          </cell>
          <cell r="O215">
            <v>541105583</v>
          </cell>
          <cell r="P215" t="str">
            <v>202222000.1000.1122031</v>
          </cell>
          <cell r="Q215" t="str">
            <v>202222000.1000.1122031</v>
          </cell>
          <cell r="R215">
            <v>541105583</v>
          </cell>
        </row>
        <row r="216">
          <cell r="A216" t="str">
            <v>202222000.1000.1124031</v>
          </cell>
          <cell r="B216" t="str">
            <v>HONORARIOS Y REMUNERACIÓN SERV-TÉCNICOS</v>
          </cell>
          <cell r="C216">
            <v>243045251.88</v>
          </cell>
          <cell r="D216">
            <v>0</v>
          </cell>
          <cell r="E216">
            <v>0</v>
          </cell>
          <cell r="F216">
            <v>0</v>
          </cell>
          <cell r="G216">
            <v>0</v>
          </cell>
          <cell r="H216">
            <v>0</v>
          </cell>
          <cell r="I216">
            <v>0</v>
          </cell>
          <cell r="J216">
            <v>0</v>
          </cell>
          <cell r="K216">
            <v>0</v>
          </cell>
          <cell r="L216">
            <v>0</v>
          </cell>
          <cell r="M216">
            <v>0</v>
          </cell>
          <cell r="N216">
            <v>0</v>
          </cell>
          <cell r="O216">
            <v>243045251.88</v>
          </cell>
          <cell r="P216" t="str">
            <v>202222000.1000.1124031</v>
          </cell>
          <cell r="Q216" t="str">
            <v>202222000.1000.1124031</v>
          </cell>
          <cell r="R216">
            <v>243045251.88</v>
          </cell>
        </row>
        <row r="217">
          <cell r="A217" t="str">
            <v>202222000.1000.1126031</v>
          </cell>
          <cell r="B217" t="str">
            <v>HONORARIOS Y REMUNERACIÓN SERV-TÉCNICOS</v>
          </cell>
          <cell r="C217">
            <v>8400001</v>
          </cell>
          <cell r="D217">
            <v>8644163</v>
          </cell>
          <cell r="E217">
            <v>0</v>
          </cell>
          <cell r="F217">
            <v>0</v>
          </cell>
          <cell r="G217">
            <v>0</v>
          </cell>
          <cell r="H217">
            <v>0</v>
          </cell>
          <cell r="I217">
            <v>0</v>
          </cell>
          <cell r="J217">
            <v>0</v>
          </cell>
          <cell r="K217">
            <v>0</v>
          </cell>
          <cell r="L217">
            <v>0</v>
          </cell>
          <cell r="M217">
            <v>0</v>
          </cell>
          <cell r="N217">
            <v>0</v>
          </cell>
          <cell r="O217">
            <v>17044164</v>
          </cell>
          <cell r="P217" t="str">
            <v>202222000.1000.1126031</v>
          </cell>
          <cell r="Q217" t="str">
            <v>202222000.1000.1126031</v>
          </cell>
          <cell r="R217">
            <v>17044164</v>
          </cell>
        </row>
        <row r="218">
          <cell r="A218" t="str">
            <v>202222000.1000.1128031</v>
          </cell>
          <cell r="B218" t="str">
            <v>HONORARIOS Y REMUNERACIÓN SERV-TÉCNICOS</v>
          </cell>
          <cell r="C218">
            <v>39786687</v>
          </cell>
          <cell r="D218">
            <v>0</v>
          </cell>
          <cell r="E218">
            <v>0</v>
          </cell>
          <cell r="F218">
            <v>0</v>
          </cell>
          <cell r="G218">
            <v>0</v>
          </cell>
          <cell r="H218">
            <v>0</v>
          </cell>
          <cell r="I218">
            <v>0</v>
          </cell>
          <cell r="J218">
            <v>0</v>
          </cell>
          <cell r="K218">
            <v>0</v>
          </cell>
          <cell r="L218">
            <v>0</v>
          </cell>
          <cell r="M218">
            <v>0</v>
          </cell>
          <cell r="N218">
            <v>0</v>
          </cell>
          <cell r="O218">
            <v>39786687</v>
          </cell>
          <cell r="P218" t="str">
            <v>202222000.1000.1128031</v>
          </cell>
          <cell r="Q218" t="e">
            <v>#N/A</v>
          </cell>
          <cell r="R218">
            <v>39786687</v>
          </cell>
        </row>
        <row r="219">
          <cell r="A219" t="str">
            <v>202222000.1000.1210003</v>
          </cell>
          <cell r="B219" t="str">
            <v>MATERIALES Y SUMINISTROS</v>
          </cell>
          <cell r="C219">
            <v>0</v>
          </cell>
          <cell r="D219">
            <v>0</v>
          </cell>
          <cell r="E219">
            <v>8700</v>
          </cell>
          <cell r="F219">
            <v>0</v>
          </cell>
          <cell r="G219">
            <v>138750</v>
          </cell>
          <cell r="H219">
            <v>45299</v>
          </cell>
          <cell r="I219">
            <v>0</v>
          </cell>
          <cell r="J219">
            <v>200000</v>
          </cell>
          <cell r="K219">
            <v>0</v>
          </cell>
          <cell r="L219">
            <v>0</v>
          </cell>
          <cell r="M219">
            <v>0</v>
          </cell>
          <cell r="N219">
            <v>0</v>
          </cell>
          <cell r="O219">
            <v>392749</v>
          </cell>
          <cell r="P219" t="str">
            <v>202222000.1000.1210003</v>
          </cell>
          <cell r="Q219" t="str">
            <v>202222000.1000.1210003</v>
          </cell>
          <cell r="R219">
            <v>392749</v>
          </cell>
        </row>
        <row r="220">
          <cell r="A220" t="str">
            <v>202222000.1000.1212003</v>
          </cell>
          <cell r="B220" t="str">
            <v>MATERIALES Y SUMINISTROS</v>
          </cell>
          <cell r="C220">
            <v>649600</v>
          </cell>
          <cell r="D220">
            <v>0</v>
          </cell>
          <cell r="E220">
            <v>0</v>
          </cell>
          <cell r="F220">
            <v>0</v>
          </cell>
          <cell r="G220">
            <v>0</v>
          </cell>
          <cell r="H220">
            <v>0</v>
          </cell>
          <cell r="I220">
            <v>0</v>
          </cell>
          <cell r="J220">
            <v>0</v>
          </cell>
          <cell r="K220">
            <v>0</v>
          </cell>
          <cell r="L220">
            <v>0</v>
          </cell>
          <cell r="M220">
            <v>0</v>
          </cell>
          <cell r="N220">
            <v>0</v>
          </cell>
          <cell r="O220">
            <v>649600</v>
          </cell>
          <cell r="P220" t="str">
            <v>202222000.1000.1212003</v>
          </cell>
          <cell r="Q220" t="str">
            <v>202222000.1000.1212003</v>
          </cell>
          <cell r="R220">
            <v>649600</v>
          </cell>
        </row>
        <row r="221">
          <cell r="A221" t="str">
            <v>202222000.1000.1212022</v>
          </cell>
          <cell r="B221" t="str">
            <v>COMPRA DE EQUIPO</v>
          </cell>
          <cell r="C221">
            <v>759337653</v>
          </cell>
          <cell r="D221">
            <v>19726032</v>
          </cell>
          <cell r="E221">
            <v>0</v>
          </cell>
          <cell r="F221">
            <v>10877706</v>
          </cell>
          <cell r="G221">
            <v>0</v>
          </cell>
          <cell r="H221">
            <v>0</v>
          </cell>
          <cell r="I221">
            <v>0</v>
          </cell>
          <cell r="J221">
            <v>0</v>
          </cell>
          <cell r="K221">
            <v>0</v>
          </cell>
          <cell r="L221">
            <v>0</v>
          </cell>
          <cell r="M221">
            <v>0</v>
          </cell>
          <cell r="N221">
            <v>0</v>
          </cell>
          <cell r="O221">
            <v>789941391</v>
          </cell>
          <cell r="P221" t="str">
            <v>202222000.1000.1212022</v>
          </cell>
          <cell r="Q221" t="str">
            <v>202222000.1000.1212022</v>
          </cell>
          <cell r="R221">
            <v>789941391</v>
          </cell>
        </row>
        <row r="222">
          <cell r="A222" t="str">
            <v>202222000.1000.1214003</v>
          </cell>
          <cell r="B222" t="str">
            <v>MATERIALES Y SUMINISTROS</v>
          </cell>
          <cell r="C222">
            <v>17635529</v>
          </cell>
          <cell r="D222">
            <v>0</v>
          </cell>
          <cell r="E222">
            <v>0</v>
          </cell>
          <cell r="F222">
            <v>0</v>
          </cell>
          <cell r="G222">
            <v>0</v>
          </cell>
          <cell r="H222">
            <v>0</v>
          </cell>
          <cell r="I222">
            <v>0</v>
          </cell>
          <cell r="J222">
            <v>0</v>
          </cell>
          <cell r="K222">
            <v>0</v>
          </cell>
          <cell r="L222">
            <v>0</v>
          </cell>
          <cell r="M222">
            <v>0</v>
          </cell>
          <cell r="N222">
            <v>0</v>
          </cell>
          <cell r="O222">
            <v>17635529</v>
          </cell>
          <cell r="P222" t="str">
            <v>202222000.1000.1214003</v>
          </cell>
          <cell r="Q222" t="str">
            <v>202222000.1000.1214003</v>
          </cell>
          <cell r="R222">
            <v>17635529</v>
          </cell>
        </row>
        <row r="223">
          <cell r="A223" t="str">
            <v>202222000.1000.1214022</v>
          </cell>
          <cell r="B223" t="str">
            <v>COMPRA DE EQUIPO</v>
          </cell>
          <cell r="C223">
            <v>832513937</v>
          </cell>
          <cell r="D223">
            <v>0</v>
          </cell>
          <cell r="E223">
            <v>0</v>
          </cell>
          <cell r="F223">
            <v>0</v>
          </cell>
          <cell r="G223">
            <v>0</v>
          </cell>
          <cell r="H223">
            <v>0</v>
          </cell>
          <cell r="I223">
            <v>0</v>
          </cell>
          <cell r="J223">
            <v>0</v>
          </cell>
          <cell r="K223">
            <v>0</v>
          </cell>
          <cell r="L223">
            <v>0</v>
          </cell>
          <cell r="M223">
            <v>0</v>
          </cell>
          <cell r="N223">
            <v>0</v>
          </cell>
          <cell r="O223">
            <v>832513937</v>
          </cell>
          <cell r="P223" t="str">
            <v>202222000.1000.1214022</v>
          </cell>
          <cell r="Q223" t="str">
            <v>202222000.1000.1214022</v>
          </cell>
          <cell r="R223">
            <v>832513937</v>
          </cell>
        </row>
        <row r="224">
          <cell r="A224" t="str">
            <v>202222000.1000.1216022</v>
          </cell>
          <cell r="B224" t="str">
            <v>COMPRA DE EQUIPO</v>
          </cell>
          <cell r="C224">
            <v>3479999.72</v>
          </cell>
          <cell r="D224">
            <v>0</v>
          </cell>
          <cell r="E224">
            <v>0</v>
          </cell>
          <cell r="F224">
            <v>5818998</v>
          </cell>
          <cell r="G224">
            <v>3815240</v>
          </cell>
          <cell r="H224">
            <v>3607600</v>
          </cell>
          <cell r="I224">
            <v>11425562</v>
          </cell>
          <cell r="J224">
            <v>0</v>
          </cell>
          <cell r="K224">
            <v>0</v>
          </cell>
          <cell r="L224">
            <v>0</v>
          </cell>
          <cell r="M224">
            <v>0</v>
          </cell>
          <cell r="N224">
            <v>0</v>
          </cell>
          <cell r="O224">
            <v>28147399.719999999</v>
          </cell>
          <cell r="P224" t="str">
            <v>202222000.1000.1216022</v>
          </cell>
          <cell r="Q224" t="str">
            <v>202222000.1000.1216022</v>
          </cell>
          <cell r="R224">
            <v>28147399.719999999</v>
          </cell>
        </row>
        <row r="225">
          <cell r="A225" t="str">
            <v>202222000.1000.1220004</v>
          </cell>
          <cell r="B225" t="str">
            <v>SERVICIO DE MANTENIMIENTO GENERAL</v>
          </cell>
          <cell r="C225">
            <v>0</v>
          </cell>
          <cell r="D225">
            <v>199250611</v>
          </cell>
          <cell r="E225">
            <v>193996920</v>
          </cell>
          <cell r="F225">
            <v>80842030</v>
          </cell>
          <cell r="G225">
            <v>238114841</v>
          </cell>
          <cell r="H225">
            <v>227142008</v>
          </cell>
          <cell r="I225">
            <v>1553111551</v>
          </cell>
          <cell r="J225">
            <v>528576901</v>
          </cell>
          <cell r="K225">
            <v>0</v>
          </cell>
          <cell r="L225">
            <v>0</v>
          </cell>
          <cell r="M225">
            <v>0</v>
          </cell>
          <cell r="N225">
            <v>0</v>
          </cell>
          <cell r="O225">
            <v>3021034862</v>
          </cell>
          <cell r="P225" t="str">
            <v>202222000.1000.1220004</v>
          </cell>
          <cell r="Q225" t="str">
            <v>202222000.1000.1220004</v>
          </cell>
          <cell r="R225">
            <v>3021034862</v>
          </cell>
        </row>
        <row r="226">
          <cell r="A226" t="str">
            <v>202222000.1000.1220013</v>
          </cell>
          <cell r="B226" t="str">
            <v>ARRENDAMIENTO</v>
          </cell>
          <cell r="C226">
            <v>0</v>
          </cell>
          <cell r="D226">
            <v>0</v>
          </cell>
          <cell r="E226">
            <v>0</v>
          </cell>
          <cell r="F226">
            <v>7260394</v>
          </cell>
          <cell r="G226">
            <v>0</v>
          </cell>
          <cell r="H226">
            <v>0</v>
          </cell>
          <cell r="I226">
            <v>0</v>
          </cell>
          <cell r="J226">
            <v>0</v>
          </cell>
          <cell r="K226">
            <v>0</v>
          </cell>
          <cell r="L226">
            <v>0</v>
          </cell>
          <cell r="M226">
            <v>0</v>
          </cell>
          <cell r="N226">
            <v>0</v>
          </cell>
          <cell r="O226">
            <v>7260394</v>
          </cell>
          <cell r="P226" t="str">
            <v>202222000.1000.1220013</v>
          </cell>
          <cell r="Q226" t="str">
            <v>202222000.1000.1220013</v>
          </cell>
          <cell r="R226">
            <v>7260394</v>
          </cell>
        </row>
        <row r="227">
          <cell r="A227" t="str">
            <v>202222000.1000.1220035</v>
          </cell>
          <cell r="B227" t="str">
            <v>PASAJES, VIATICOS Y GASTOS DE VIAJE</v>
          </cell>
          <cell r="C227">
            <v>0</v>
          </cell>
          <cell r="D227">
            <v>0</v>
          </cell>
          <cell r="E227">
            <v>1502256</v>
          </cell>
          <cell r="F227">
            <v>675388</v>
          </cell>
          <cell r="G227">
            <v>4328960</v>
          </cell>
          <cell r="H227">
            <v>21832884</v>
          </cell>
          <cell r="I227">
            <v>2419748</v>
          </cell>
          <cell r="J227">
            <v>1000668</v>
          </cell>
          <cell r="K227">
            <v>0</v>
          </cell>
          <cell r="L227">
            <v>0</v>
          </cell>
          <cell r="M227">
            <v>0</v>
          </cell>
          <cell r="N227">
            <v>0</v>
          </cell>
          <cell r="O227">
            <v>31759904</v>
          </cell>
          <cell r="P227" t="str">
            <v>202222000.1000.1220035</v>
          </cell>
          <cell r="Q227" t="str">
            <v>202222000.1000.1220035</v>
          </cell>
          <cell r="R227">
            <v>31759904</v>
          </cell>
        </row>
        <row r="228">
          <cell r="A228" t="str">
            <v>202222000.1000.1220041</v>
          </cell>
          <cell r="B228" t="str">
            <v>COMUNICACIÓN Y TRANSPORTE</v>
          </cell>
          <cell r="C228">
            <v>0</v>
          </cell>
          <cell r="D228">
            <v>22200</v>
          </cell>
          <cell r="E228">
            <v>232700</v>
          </cell>
          <cell r="F228">
            <v>788544</v>
          </cell>
          <cell r="G228">
            <v>19400</v>
          </cell>
          <cell r="H228">
            <v>54200</v>
          </cell>
          <cell r="I228">
            <v>0</v>
          </cell>
          <cell r="J228">
            <v>0</v>
          </cell>
          <cell r="K228">
            <v>0</v>
          </cell>
          <cell r="L228">
            <v>0</v>
          </cell>
          <cell r="M228">
            <v>0</v>
          </cell>
          <cell r="N228">
            <v>0</v>
          </cell>
          <cell r="O228">
            <v>1117044</v>
          </cell>
          <cell r="P228" t="str">
            <v>202222000.1000.1220041</v>
          </cell>
          <cell r="Q228" t="str">
            <v>202222000.1000.1220041</v>
          </cell>
          <cell r="R228">
            <v>1117044</v>
          </cell>
        </row>
        <row r="229">
          <cell r="A229" t="str">
            <v>202222000.1000.1220097</v>
          </cell>
          <cell r="B229" t="str">
            <v>IMPRESOS PUBLICACIONES Y AFILIACIONES</v>
          </cell>
          <cell r="C229">
            <v>0</v>
          </cell>
          <cell r="D229">
            <v>6273280</v>
          </cell>
          <cell r="E229">
            <v>0</v>
          </cell>
          <cell r="F229">
            <v>0</v>
          </cell>
          <cell r="G229">
            <v>0</v>
          </cell>
          <cell r="H229">
            <v>0</v>
          </cell>
          <cell r="I229">
            <v>3833568</v>
          </cell>
          <cell r="J229">
            <v>1916784</v>
          </cell>
          <cell r="K229">
            <v>0</v>
          </cell>
          <cell r="L229">
            <v>0</v>
          </cell>
          <cell r="M229">
            <v>0</v>
          </cell>
          <cell r="N229">
            <v>0</v>
          </cell>
          <cell r="O229">
            <v>12023632</v>
          </cell>
          <cell r="P229" t="str">
            <v>202222000.1000.1220097</v>
          </cell>
          <cell r="Q229" t="str">
            <v>202222000.1000.1220097</v>
          </cell>
          <cell r="R229">
            <v>12023632</v>
          </cell>
        </row>
        <row r="230">
          <cell r="A230" t="str">
            <v>202222000.1000.1222004</v>
          </cell>
          <cell r="B230" t="str">
            <v>SERVICIO DE MANTENIMIENTO GENERAL</v>
          </cell>
          <cell r="C230">
            <v>335544207.60000002</v>
          </cell>
          <cell r="D230">
            <v>35243471</v>
          </cell>
          <cell r="E230">
            <v>77315699</v>
          </cell>
          <cell r="F230">
            <v>57544426</v>
          </cell>
          <cell r="G230">
            <v>65044401</v>
          </cell>
          <cell r="H230">
            <v>46312026</v>
          </cell>
          <cell r="I230">
            <v>2648445.96</v>
          </cell>
          <cell r="J230">
            <v>14540196</v>
          </cell>
          <cell r="K230">
            <v>0</v>
          </cell>
          <cell r="L230">
            <v>0</v>
          </cell>
          <cell r="M230">
            <v>0</v>
          </cell>
          <cell r="N230">
            <v>0</v>
          </cell>
          <cell r="O230">
            <v>634192872.56000006</v>
          </cell>
          <cell r="P230" t="str">
            <v>202222000.1000.1222004</v>
          </cell>
          <cell r="Q230" t="str">
            <v>202222000.1000.1222004</v>
          </cell>
          <cell r="R230">
            <v>634192872.56000006</v>
          </cell>
        </row>
        <row r="231">
          <cell r="A231" t="str">
            <v>202222000.1000.1226004</v>
          </cell>
          <cell r="B231" t="str">
            <v>SERVICIO DE MANTENIMIENTO GENERAL</v>
          </cell>
          <cell r="C231">
            <v>19471207.800000001</v>
          </cell>
          <cell r="D231">
            <v>0</v>
          </cell>
          <cell r="E231">
            <v>10718400</v>
          </cell>
          <cell r="F231">
            <v>0</v>
          </cell>
          <cell r="G231">
            <v>0</v>
          </cell>
          <cell r="H231">
            <v>0</v>
          </cell>
          <cell r="I231">
            <v>0</v>
          </cell>
          <cell r="J231">
            <v>0</v>
          </cell>
          <cell r="K231">
            <v>0</v>
          </cell>
          <cell r="L231">
            <v>0</v>
          </cell>
          <cell r="M231">
            <v>0</v>
          </cell>
          <cell r="N231">
            <v>0</v>
          </cell>
          <cell r="O231">
            <v>30189607.800000001</v>
          </cell>
          <cell r="P231" t="str">
            <v>202222000.1000.1226004</v>
          </cell>
          <cell r="Q231" t="str">
            <v>202222000.1000.1226004</v>
          </cell>
          <cell r="R231">
            <v>30189607.800000001</v>
          </cell>
        </row>
        <row r="232">
          <cell r="A232" t="str">
            <v>202222000.1000.1228004</v>
          </cell>
          <cell r="B232" t="str">
            <v>SERVICIO DE MANTENIMIENTO GENERAL</v>
          </cell>
          <cell r="C232">
            <v>9702240</v>
          </cell>
          <cell r="D232">
            <v>0</v>
          </cell>
          <cell r="E232">
            <v>0</v>
          </cell>
          <cell r="F232">
            <v>0</v>
          </cell>
          <cell r="G232">
            <v>0</v>
          </cell>
          <cell r="H232">
            <v>0</v>
          </cell>
          <cell r="I232">
            <v>0</v>
          </cell>
          <cell r="J232">
            <v>0</v>
          </cell>
          <cell r="K232">
            <v>0</v>
          </cell>
          <cell r="L232">
            <v>0</v>
          </cell>
          <cell r="M232">
            <v>0</v>
          </cell>
          <cell r="N232">
            <v>0</v>
          </cell>
          <cell r="O232">
            <v>9702240</v>
          </cell>
          <cell r="P232" t="str">
            <v>202222000.1000.1228004</v>
          </cell>
          <cell r="Q232" t="e">
            <v>#N/A</v>
          </cell>
          <cell r="R232">
            <v>9702240</v>
          </cell>
        </row>
        <row r="233">
          <cell r="A233" t="str">
            <v>202222000.1000.1230023</v>
          </cell>
          <cell r="B233" t="str">
            <v>OTROS IMPUESTOS TASAS Y MULTAS</v>
          </cell>
          <cell r="C233">
            <v>0</v>
          </cell>
          <cell r="D233">
            <v>1660958</v>
          </cell>
          <cell r="E233">
            <v>2728614</v>
          </cell>
          <cell r="F233">
            <v>2109906</v>
          </cell>
          <cell r="G233">
            <v>1491852</v>
          </cell>
          <cell r="H233">
            <v>1500037</v>
          </cell>
          <cell r="I233">
            <v>1612535</v>
          </cell>
          <cell r="J233">
            <v>1419912</v>
          </cell>
          <cell r="K233">
            <v>0</v>
          </cell>
          <cell r="L233">
            <v>0</v>
          </cell>
          <cell r="M233">
            <v>0</v>
          </cell>
          <cell r="N233">
            <v>0</v>
          </cell>
          <cell r="O233">
            <v>12523814</v>
          </cell>
          <cell r="P233" t="str">
            <v>202222000.1000.1230023</v>
          </cell>
          <cell r="Q233" t="str">
            <v>202222000.1000.1230023</v>
          </cell>
          <cell r="R233">
            <v>12523814</v>
          </cell>
        </row>
        <row r="234">
          <cell r="A234" t="str">
            <v>202222000.1000.41322022001</v>
          </cell>
          <cell r="B234" t="str">
            <v>PROYECTO MODERNIZACION TECNOLOGICA</v>
          </cell>
          <cell r="C234">
            <v>43676905.259999998</v>
          </cell>
          <cell r="D234">
            <v>36662785</v>
          </cell>
          <cell r="E234">
            <v>26176462</v>
          </cell>
          <cell r="F234">
            <v>15501292</v>
          </cell>
          <cell r="G234">
            <v>0</v>
          </cell>
          <cell r="H234">
            <v>0</v>
          </cell>
          <cell r="I234">
            <v>0</v>
          </cell>
          <cell r="J234">
            <v>0</v>
          </cell>
          <cell r="K234">
            <v>0</v>
          </cell>
          <cell r="L234">
            <v>0</v>
          </cell>
          <cell r="M234">
            <v>0</v>
          </cell>
          <cell r="N234">
            <v>0</v>
          </cell>
          <cell r="O234">
            <v>122017444.25999999</v>
          </cell>
          <cell r="P234" t="str">
            <v>202222000.1000.41322022001</v>
          </cell>
          <cell r="Q234" t="str">
            <v>202222000.1000.41322022001</v>
          </cell>
          <cell r="R234">
            <v>122017444.25999999</v>
          </cell>
        </row>
        <row r="235">
          <cell r="A235" t="str">
            <v>202222000.1000.41342022001</v>
          </cell>
          <cell r="B235" t="str">
            <v>PROYECTO MODERNIZACION TECNOLOGICA</v>
          </cell>
          <cell r="C235">
            <v>105350666</v>
          </cell>
          <cell r="D235">
            <v>0</v>
          </cell>
          <cell r="E235">
            <v>0</v>
          </cell>
          <cell r="F235">
            <v>0</v>
          </cell>
          <cell r="G235">
            <v>0</v>
          </cell>
          <cell r="H235">
            <v>0</v>
          </cell>
          <cell r="I235">
            <v>0</v>
          </cell>
          <cell r="J235">
            <v>0</v>
          </cell>
          <cell r="K235">
            <v>0</v>
          </cell>
          <cell r="L235">
            <v>0</v>
          </cell>
          <cell r="M235">
            <v>0</v>
          </cell>
          <cell r="N235">
            <v>0</v>
          </cell>
          <cell r="O235">
            <v>105350666</v>
          </cell>
          <cell r="P235" t="str">
            <v>202222000.1000.41342022001</v>
          </cell>
          <cell r="Q235" t="e">
            <v>#N/A</v>
          </cell>
          <cell r="R235">
            <v>105350666</v>
          </cell>
        </row>
        <row r="236">
          <cell r="A236" t="str">
            <v>202323000.1000.1120031</v>
          </cell>
          <cell r="B236" t="str">
            <v>HONORARIOS Y REMUNERACIÓN SERV-TÉCNICOS</v>
          </cell>
          <cell r="C236">
            <v>0</v>
          </cell>
          <cell r="D236">
            <v>7000000</v>
          </cell>
          <cell r="E236">
            <v>122984022</v>
          </cell>
          <cell r="F236">
            <v>217073224</v>
          </cell>
          <cell r="G236">
            <v>117019082</v>
          </cell>
          <cell r="H236">
            <v>117019082</v>
          </cell>
          <cell r="I236">
            <v>117019082</v>
          </cell>
          <cell r="J236">
            <v>4000000</v>
          </cell>
          <cell r="K236">
            <v>0</v>
          </cell>
          <cell r="L236">
            <v>0</v>
          </cell>
          <cell r="M236">
            <v>0</v>
          </cell>
          <cell r="N236">
            <v>0</v>
          </cell>
          <cell r="O236">
            <v>702114492</v>
          </cell>
          <cell r="P236" t="str">
            <v>202323000.1000.1120031</v>
          </cell>
          <cell r="Q236" t="str">
            <v>202323000.1000.1120031</v>
          </cell>
          <cell r="R236">
            <v>702114492</v>
          </cell>
        </row>
        <row r="237">
          <cell r="A237" t="str">
            <v>202323000.1000.1122031</v>
          </cell>
          <cell r="B237" t="str">
            <v>HONORARIOS Y REMUNERACIÓN SERV-TÉCNICOS</v>
          </cell>
          <cell r="C237">
            <v>15599178</v>
          </cell>
          <cell r="D237">
            <v>305752617</v>
          </cell>
          <cell r="E237">
            <v>15599178</v>
          </cell>
          <cell r="F237">
            <v>15599178</v>
          </cell>
          <cell r="G237">
            <v>20798925</v>
          </cell>
          <cell r="H237">
            <v>15599178</v>
          </cell>
          <cell r="I237">
            <v>0</v>
          </cell>
          <cell r="J237">
            <v>31198356</v>
          </cell>
          <cell r="K237">
            <v>0</v>
          </cell>
          <cell r="L237">
            <v>0</v>
          </cell>
          <cell r="M237">
            <v>0</v>
          </cell>
          <cell r="N237">
            <v>0</v>
          </cell>
          <cell r="O237">
            <v>420146610</v>
          </cell>
          <cell r="P237" t="str">
            <v>202323000.1000.1122031</v>
          </cell>
          <cell r="Q237" t="str">
            <v>202323000.1000.1122031</v>
          </cell>
          <cell r="R237">
            <v>420146610</v>
          </cell>
        </row>
        <row r="238">
          <cell r="A238" t="str">
            <v>202323000.1000.1210003</v>
          </cell>
          <cell r="B238" t="str">
            <v>MATERIALES Y SUMINISTROS</v>
          </cell>
          <cell r="C238">
            <v>0</v>
          </cell>
          <cell r="D238">
            <v>283558</v>
          </cell>
          <cell r="E238">
            <v>0</v>
          </cell>
          <cell r="F238">
            <v>81600</v>
          </cell>
          <cell r="G238">
            <v>190250</v>
          </cell>
          <cell r="H238">
            <v>22245</v>
          </cell>
          <cell r="I238">
            <v>4200</v>
          </cell>
          <cell r="J238">
            <v>171400</v>
          </cell>
          <cell r="K238">
            <v>0</v>
          </cell>
          <cell r="L238">
            <v>0</v>
          </cell>
          <cell r="M238">
            <v>0</v>
          </cell>
          <cell r="N238">
            <v>0</v>
          </cell>
          <cell r="O238">
            <v>753253</v>
          </cell>
          <cell r="P238" t="str">
            <v>202323000.1000.1210003</v>
          </cell>
          <cell r="Q238" t="str">
            <v>202323000.1000.1210003</v>
          </cell>
          <cell r="R238">
            <v>753253</v>
          </cell>
        </row>
        <row r="239">
          <cell r="A239" t="str">
            <v>202323000.1000.1220004</v>
          </cell>
          <cell r="B239" t="str">
            <v>SERVICIO DE MANTENIMIENTO GENERAL</v>
          </cell>
          <cell r="C239">
            <v>0</v>
          </cell>
          <cell r="D239">
            <v>12000</v>
          </cell>
          <cell r="E239">
            <v>10000</v>
          </cell>
          <cell r="F239">
            <v>0</v>
          </cell>
          <cell r="G239">
            <v>0</v>
          </cell>
          <cell r="H239">
            <v>0</v>
          </cell>
          <cell r="I239">
            <v>11000</v>
          </cell>
          <cell r="J239">
            <v>11000</v>
          </cell>
          <cell r="K239">
            <v>0</v>
          </cell>
          <cell r="L239">
            <v>0</v>
          </cell>
          <cell r="M239">
            <v>0</v>
          </cell>
          <cell r="N239">
            <v>0</v>
          </cell>
          <cell r="O239">
            <v>44000</v>
          </cell>
          <cell r="P239" t="str">
            <v>202323000.1000.1220004</v>
          </cell>
          <cell r="Q239" t="str">
            <v>202323000.1000.1220004</v>
          </cell>
          <cell r="R239">
            <v>44000</v>
          </cell>
        </row>
        <row r="240">
          <cell r="A240" t="str">
            <v>202323000.1000.1220035</v>
          </cell>
          <cell r="B240" t="str">
            <v>PASAJES, VIATICOS Y GASTOS DE VIAJE</v>
          </cell>
          <cell r="C240">
            <v>3952994</v>
          </cell>
          <cell r="D240">
            <v>2466264</v>
          </cell>
          <cell r="E240">
            <v>10472442</v>
          </cell>
          <cell r="F240">
            <v>2791814</v>
          </cell>
          <cell r="G240">
            <v>3293202</v>
          </cell>
          <cell r="H240">
            <v>2093484</v>
          </cell>
          <cell r="I240">
            <v>3617488</v>
          </cell>
          <cell r="J240">
            <v>15000</v>
          </cell>
          <cell r="K240">
            <v>0</v>
          </cell>
          <cell r="L240">
            <v>0</v>
          </cell>
          <cell r="M240">
            <v>0</v>
          </cell>
          <cell r="N240">
            <v>0</v>
          </cell>
          <cell r="O240">
            <v>28702688</v>
          </cell>
          <cell r="P240" t="str">
            <v>202323000.1000.1220035</v>
          </cell>
          <cell r="Q240" t="str">
            <v>202323000.1000.1220035</v>
          </cell>
          <cell r="R240">
            <v>28702688</v>
          </cell>
        </row>
        <row r="241">
          <cell r="A241" t="str">
            <v>202323000.1000.1220041</v>
          </cell>
          <cell r="B241" t="str">
            <v>COMUNICACIÓN Y TRANSPORTE</v>
          </cell>
          <cell r="C241">
            <v>0</v>
          </cell>
          <cell r="D241">
            <v>190460</v>
          </cell>
          <cell r="E241">
            <v>463800</v>
          </cell>
          <cell r="F241">
            <v>818504</v>
          </cell>
          <cell r="G241">
            <v>359645</v>
          </cell>
          <cell r="H241">
            <v>380595</v>
          </cell>
          <cell r="I241">
            <v>71570</v>
          </cell>
          <cell r="J241">
            <v>700300</v>
          </cell>
          <cell r="K241">
            <v>0</v>
          </cell>
          <cell r="L241">
            <v>0</v>
          </cell>
          <cell r="M241">
            <v>0</v>
          </cell>
          <cell r="N241">
            <v>0</v>
          </cell>
          <cell r="O241">
            <v>2984874</v>
          </cell>
          <cell r="P241" t="str">
            <v>202323000.1000.1220041</v>
          </cell>
          <cell r="Q241" t="str">
            <v>202323000.1000.1220041</v>
          </cell>
          <cell r="R241">
            <v>2984874</v>
          </cell>
        </row>
        <row r="242">
          <cell r="A242" t="str">
            <v>202323000.1000.1220045</v>
          </cell>
          <cell r="B242" t="str">
            <v>GASTOS FINANCIEROS</v>
          </cell>
          <cell r="C242">
            <v>0</v>
          </cell>
          <cell r="D242">
            <v>20034817</v>
          </cell>
          <cell r="E242">
            <v>19883937</v>
          </cell>
          <cell r="F242">
            <v>22302280</v>
          </cell>
          <cell r="G242">
            <v>774148</v>
          </cell>
          <cell r="H242">
            <v>50652978</v>
          </cell>
          <cell r="I242">
            <v>23905351</v>
          </cell>
          <cell r="J242">
            <v>26399783</v>
          </cell>
          <cell r="K242">
            <v>0</v>
          </cell>
          <cell r="L242">
            <v>0</v>
          </cell>
          <cell r="M242">
            <v>0</v>
          </cell>
          <cell r="N242">
            <v>0</v>
          </cell>
          <cell r="O242">
            <v>163953294</v>
          </cell>
          <cell r="P242" t="str">
            <v>202323000.1000.1220045</v>
          </cell>
          <cell r="Q242" t="str">
            <v>202323000.1000.1220045</v>
          </cell>
          <cell r="R242">
            <v>163953294</v>
          </cell>
        </row>
        <row r="243">
          <cell r="A243" t="str">
            <v>202323000.1000.1220059</v>
          </cell>
          <cell r="B243" t="str">
            <v>DEVOLUCIONES</v>
          </cell>
          <cell r="C243">
            <v>15555154</v>
          </cell>
          <cell r="D243">
            <v>0</v>
          </cell>
          <cell r="E243">
            <v>0</v>
          </cell>
          <cell r="F243">
            <v>4098147</v>
          </cell>
          <cell r="G243">
            <v>8920933</v>
          </cell>
          <cell r="H243">
            <v>67661612</v>
          </cell>
          <cell r="I243">
            <v>0</v>
          </cell>
          <cell r="J243">
            <v>5170283</v>
          </cell>
          <cell r="K243">
            <v>0</v>
          </cell>
          <cell r="L243">
            <v>0</v>
          </cell>
          <cell r="M243">
            <v>0</v>
          </cell>
          <cell r="N243">
            <v>0</v>
          </cell>
          <cell r="O243">
            <v>101406129</v>
          </cell>
          <cell r="P243" t="str">
            <v>202323000.1000.1220059</v>
          </cell>
          <cell r="Q243" t="str">
            <v>202323000.1000.1220059</v>
          </cell>
          <cell r="R243">
            <v>101406129</v>
          </cell>
        </row>
        <row r="244">
          <cell r="A244" t="str">
            <v>202323000.1000.1220097</v>
          </cell>
          <cell r="B244" t="str">
            <v>IMPRESOS PUBLICACIONES Y AFILIACIONES</v>
          </cell>
          <cell r="C244">
            <v>0</v>
          </cell>
          <cell r="D244">
            <v>0</v>
          </cell>
          <cell r="E244">
            <v>1856000</v>
          </cell>
          <cell r="F244">
            <v>0</v>
          </cell>
          <cell r="G244">
            <v>486000</v>
          </cell>
          <cell r="H244">
            <v>1503000</v>
          </cell>
          <cell r="I244">
            <v>5273000</v>
          </cell>
          <cell r="J244">
            <v>0</v>
          </cell>
          <cell r="K244">
            <v>0</v>
          </cell>
          <cell r="L244">
            <v>0</v>
          </cell>
          <cell r="M244">
            <v>0</v>
          </cell>
          <cell r="N244">
            <v>0</v>
          </cell>
          <cell r="O244">
            <v>9118000</v>
          </cell>
          <cell r="P244" t="str">
            <v>202323000.1000.1220097</v>
          </cell>
          <cell r="Q244" t="str">
            <v>202323000.1000.1220097</v>
          </cell>
          <cell r="R244">
            <v>9118000</v>
          </cell>
        </row>
        <row r="245">
          <cell r="A245" t="str">
            <v>202323000.1000.1224041</v>
          </cell>
          <cell r="B245" t="str">
            <v>COMUNICACIÓN Y TRANSPORTE</v>
          </cell>
          <cell r="C245">
            <v>55170</v>
          </cell>
          <cell r="D245">
            <v>0</v>
          </cell>
          <cell r="E245">
            <v>0</v>
          </cell>
          <cell r="F245">
            <v>0</v>
          </cell>
          <cell r="G245">
            <v>0</v>
          </cell>
          <cell r="H245">
            <v>0</v>
          </cell>
          <cell r="I245">
            <v>0</v>
          </cell>
          <cell r="J245">
            <v>0</v>
          </cell>
          <cell r="K245">
            <v>0</v>
          </cell>
          <cell r="L245">
            <v>0</v>
          </cell>
          <cell r="M245">
            <v>0</v>
          </cell>
          <cell r="N245">
            <v>0</v>
          </cell>
          <cell r="O245">
            <v>55170</v>
          </cell>
          <cell r="P245" t="str">
            <v>202323000.1000.1224041</v>
          </cell>
          <cell r="Q245" t="e">
            <v>#N/A</v>
          </cell>
          <cell r="R245">
            <v>55170</v>
          </cell>
        </row>
        <row r="246">
          <cell r="A246" t="str">
            <v>202323000.1000.1230023</v>
          </cell>
          <cell r="B246" t="str">
            <v>OTROS IMPUESTOS TASAS Y MULTAS</v>
          </cell>
          <cell r="C246">
            <v>2467637</v>
          </cell>
          <cell r="D246">
            <v>739016561.58000004</v>
          </cell>
          <cell r="E246">
            <v>639705058.09000003</v>
          </cell>
          <cell r="F246">
            <v>762182771.00999999</v>
          </cell>
          <cell r="G246">
            <v>774363122.03999996</v>
          </cell>
          <cell r="H246">
            <v>704681549.02999997</v>
          </cell>
          <cell r="I246">
            <v>965882163.80999994</v>
          </cell>
          <cell r="J246">
            <v>666325428.59000003</v>
          </cell>
          <cell r="K246">
            <v>0</v>
          </cell>
          <cell r="L246">
            <v>0</v>
          </cell>
          <cell r="M246">
            <v>0</v>
          </cell>
          <cell r="N246">
            <v>0</v>
          </cell>
          <cell r="O246">
            <v>5254624291.1499996</v>
          </cell>
          <cell r="P246" t="str">
            <v>202323000.1000.1230023</v>
          </cell>
          <cell r="Q246" t="str">
            <v>202323000.1000.1230023</v>
          </cell>
          <cell r="R246">
            <v>5254624291.1499996</v>
          </cell>
        </row>
        <row r="247">
          <cell r="A247" t="str">
            <v>202323000.1000.1232023</v>
          </cell>
          <cell r="B247" t="str">
            <v>OTROS IMPUESTOS TASAS Y MULTAS</v>
          </cell>
          <cell r="C247">
            <v>233653075.03</v>
          </cell>
          <cell r="D247">
            <v>0</v>
          </cell>
          <cell r="E247">
            <v>0</v>
          </cell>
          <cell r="F247">
            <v>0</v>
          </cell>
          <cell r="G247">
            <v>0</v>
          </cell>
          <cell r="H247">
            <v>0</v>
          </cell>
          <cell r="I247">
            <v>0</v>
          </cell>
          <cell r="J247">
            <v>0</v>
          </cell>
          <cell r="K247">
            <v>0</v>
          </cell>
          <cell r="L247">
            <v>0</v>
          </cell>
          <cell r="M247">
            <v>0</v>
          </cell>
          <cell r="N247">
            <v>0</v>
          </cell>
          <cell r="O247">
            <v>233653075.03</v>
          </cell>
          <cell r="P247" t="str">
            <v>202323000.1000.1232023</v>
          </cell>
          <cell r="Q247" t="e">
            <v>#N/A</v>
          </cell>
          <cell r="R247">
            <v>233653075.03</v>
          </cell>
        </row>
        <row r="248">
          <cell r="A248" t="str">
            <v>202828000.1000.1220035</v>
          </cell>
          <cell r="B248" t="str">
            <v>PASAJES, VIATICOS Y GASTOS DE VIAJE</v>
          </cell>
          <cell r="C248">
            <v>557957</v>
          </cell>
          <cell r="D248">
            <v>4157720</v>
          </cell>
          <cell r="E248">
            <v>4887552</v>
          </cell>
          <cell r="F248">
            <v>3250074</v>
          </cell>
          <cell r="G248">
            <v>4522658</v>
          </cell>
          <cell r="H248">
            <v>0</v>
          </cell>
          <cell r="I248">
            <v>0</v>
          </cell>
          <cell r="J248">
            <v>0</v>
          </cell>
          <cell r="K248">
            <v>0</v>
          </cell>
          <cell r="L248">
            <v>0</v>
          </cell>
          <cell r="M248">
            <v>0</v>
          </cell>
          <cell r="N248">
            <v>0</v>
          </cell>
          <cell r="O248">
            <v>17375961</v>
          </cell>
          <cell r="P248" t="str">
            <v>202828000.1000.1220035</v>
          </cell>
          <cell r="Q248" t="str">
            <v>202828000.1000.1220035</v>
          </cell>
          <cell r="R248">
            <v>17375961</v>
          </cell>
        </row>
        <row r="249">
          <cell r="A249" t="str">
            <v>202828005.1000.1110005</v>
          </cell>
          <cell r="B249" t="str">
            <v>VACACIONES</v>
          </cell>
          <cell r="C249">
            <v>180839743</v>
          </cell>
          <cell r="D249">
            <v>165242911</v>
          </cell>
          <cell r="E249">
            <v>186387755</v>
          </cell>
          <cell r="F249">
            <v>144939120</v>
          </cell>
          <cell r="G249">
            <v>196660115</v>
          </cell>
          <cell r="H249">
            <v>213683518</v>
          </cell>
          <cell r="I249">
            <v>171561174</v>
          </cell>
          <cell r="J249">
            <v>175291812</v>
          </cell>
          <cell r="K249">
            <v>0</v>
          </cell>
          <cell r="L249">
            <v>0</v>
          </cell>
          <cell r="M249">
            <v>0</v>
          </cell>
          <cell r="N249">
            <v>0</v>
          </cell>
          <cell r="O249">
            <v>1434606148</v>
          </cell>
          <cell r="P249" t="str">
            <v>202828005.1000.1110005</v>
          </cell>
          <cell r="Q249" t="str">
            <v>202828005.1000.1110005</v>
          </cell>
          <cell r="R249">
            <v>1434606148</v>
          </cell>
        </row>
        <row r="250">
          <cell r="A250" t="str">
            <v>202828005.1000.1110007</v>
          </cell>
          <cell r="B250" t="str">
            <v>SUELDO PERSONAL DE NÓMINA</v>
          </cell>
          <cell r="C250">
            <v>2197159888</v>
          </cell>
          <cell r="D250">
            <v>2126276381</v>
          </cell>
          <cell r="E250">
            <v>2190135252</v>
          </cell>
          <cell r="F250">
            <v>2172218610</v>
          </cell>
          <cell r="G250">
            <v>2191376790</v>
          </cell>
          <cell r="H250">
            <v>2147802304</v>
          </cell>
          <cell r="I250">
            <v>2166651595</v>
          </cell>
          <cell r="J250">
            <v>2167247895</v>
          </cell>
          <cell r="K250">
            <v>0</v>
          </cell>
          <cell r="L250">
            <v>0</v>
          </cell>
          <cell r="M250">
            <v>0</v>
          </cell>
          <cell r="N250">
            <v>0</v>
          </cell>
          <cell r="O250">
            <v>17358868715</v>
          </cell>
          <cell r="P250" t="str">
            <v>202828005.1000.1110007</v>
          </cell>
          <cell r="Q250" t="str">
            <v>202828005.1000.1110007</v>
          </cell>
          <cell r="R250">
            <v>17358868715</v>
          </cell>
        </row>
        <row r="251">
          <cell r="A251" t="str">
            <v>202828005.1000.1110008</v>
          </cell>
          <cell r="B251" t="str">
            <v>HORAS EXTRAS DIURNAS, NOCTURNAS, DOMINICALES Y FESTIVOS</v>
          </cell>
          <cell r="C251">
            <v>50936091</v>
          </cell>
          <cell r="D251">
            <v>50017680</v>
          </cell>
          <cell r="E251">
            <v>86284607</v>
          </cell>
          <cell r="F251">
            <v>64294104</v>
          </cell>
          <cell r="G251">
            <v>55588656</v>
          </cell>
          <cell r="H251">
            <v>38132286</v>
          </cell>
          <cell r="I251">
            <v>49158788</v>
          </cell>
          <cell r="J251">
            <v>19299232</v>
          </cell>
          <cell r="K251">
            <v>0</v>
          </cell>
          <cell r="L251">
            <v>0</v>
          </cell>
          <cell r="M251">
            <v>0</v>
          </cell>
          <cell r="N251">
            <v>0</v>
          </cell>
          <cell r="O251">
            <v>413711444</v>
          </cell>
          <cell r="P251" t="str">
            <v>202828005.1000.1110008</v>
          </cell>
          <cell r="Q251" t="str">
            <v>202828005.1000.1110008</v>
          </cell>
          <cell r="R251">
            <v>413711444</v>
          </cell>
        </row>
        <row r="252">
          <cell r="A252" t="str">
            <v>202828005.1000.1110009</v>
          </cell>
          <cell r="B252" t="str">
            <v>PRIMA DE VACACIONES</v>
          </cell>
          <cell r="C252">
            <v>234460686</v>
          </cell>
          <cell r="D252">
            <v>209713076</v>
          </cell>
          <cell r="E252">
            <v>222062130</v>
          </cell>
          <cell r="F252">
            <v>161528848</v>
          </cell>
          <cell r="G252">
            <v>226213228</v>
          </cell>
          <cell r="H252">
            <v>256724660</v>
          </cell>
          <cell r="I252">
            <v>189097012</v>
          </cell>
          <cell r="J252">
            <v>213823270</v>
          </cell>
          <cell r="K252">
            <v>0</v>
          </cell>
          <cell r="L252">
            <v>0</v>
          </cell>
          <cell r="M252">
            <v>0</v>
          </cell>
          <cell r="N252">
            <v>0</v>
          </cell>
          <cell r="O252">
            <v>1713622910</v>
          </cell>
          <cell r="P252" t="str">
            <v>202828005.1000.1110009</v>
          </cell>
          <cell r="Q252" t="str">
            <v>202828005.1000.1110009</v>
          </cell>
          <cell r="R252">
            <v>1713622910</v>
          </cell>
        </row>
        <row r="253">
          <cell r="A253" t="str">
            <v>202828005.1000.1110010</v>
          </cell>
          <cell r="B253" t="str">
            <v>PRIMA SEMESTRAL EXTRALEGAL DE MAYO</v>
          </cell>
          <cell r="C253">
            <v>0</v>
          </cell>
          <cell r="D253">
            <v>0</v>
          </cell>
          <cell r="E253">
            <v>0</v>
          </cell>
          <cell r="F253">
            <v>0</v>
          </cell>
          <cell r="G253">
            <v>721026281</v>
          </cell>
          <cell r="H253">
            <v>5586402</v>
          </cell>
          <cell r="I253">
            <v>2362306</v>
          </cell>
          <cell r="J253">
            <v>43843</v>
          </cell>
          <cell r="K253">
            <v>0</v>
          </cell>
          <cell r="L253">
            <v>0</v>
          </cell>
          <cell r="M253">
            <v>0</v>
          </cell>
          <cell r="N253">
            <v>0</v>
          </cell>
          <cell r="O253">
            <v>729018832</v>
          </cell>
          <cell r="P253" t="str">
            <v>202828005.1000.1110010</v>
          </cell>
          <cell r="Q253" t="str">
            <v>202828005.1000.1110010</v>
          </cell>
          <cell r="R253">
            <v>729018832</v>
          </cell>
        </row>
        <row r="254">
          <cell r="A254" t="str">
            <v>202828005.1000.1110017</v>
          </cell>
          <cell r="B254" t="str">
            <v>PRIMA SEMESTRAL DE JUNIO</v>
          </cell>
          <cell r="C254">
            <v>0</v>
          </cell>
          <cell r="D254">
            <v>0</v>
          </cell>
          <cell r="E254">
            <v>0</v>
          </cell>
          <cell r="F254">
            <v>0</v>
          </cell>
          <cell r="G254">
            <v>0</v>
          </cell>
          <cell r="H254">
            <v>1215635615</v>
          </cell>
          <cell r="I254">
            <v>7460521</v>
          </cell>
          <cell r="J254">
            <v>5090123</v>
          </cell>
          <cell r="K254">
            <v>0</v>
          </cell>
          <cell r="L254">
            <v>0</v>
          </cell>
          <cell r="M254">
            <v>0</v>
          </cell>
          <cell r="N254">
            <v>0</v>
          </cell>
          <cell r="O254">
            <v>1228186259</v>
          </cell>
          <cell r="P254" t="str">
            <v>202828005.1000.1110017</v>
          </cell>
          <cell r="Q254" t="str">
            <v>202828005.1000.1110017</v>
          </cell>
          <cell r="R254">
            <v>1228186259</v>
          </cell>
        </row>
        <row r="255">
          <cell r="A255" t="str">
            <v>202828005.1000.1110019</v>
          </cell>
          <cell r="B255" t="str">
            <v>PRIMA DE NAVIDAD</v>
          </cell>
          <cell r="C255">
            <v>2935776</v>
          </cell>
          <cell r="D255">
            <v>7255731</v>
          </cell>
          <cell r="E255">
            <v>513</v>
          </cell>
          <cell r="F255">
            <v>61778</v>
          </cell>
          <cell r="G255">
            <v>0</v>
          </cell>
          <cell r="H255">
            <v>0</v>
          </cell>
          <cell r="I255">
            <v>11795168</v>
          </cell>
          <cell r="J255">
            <v>9301151</v>
          </cell>
          <cell r="K255">
            <v>0</v>
          </cell>
          <cell r="L255">
            <v>0</v>
          </cell>
          <cell r="M255">
            <v>0</v>
          </cell>
          <cell r="N255">
            <v>0</v>
          </cell>
          <cell r="O255">
            <v>31350117</v>
          </cell>
          <cell r="P255" t="str">
            <v>202828005.1000.1110019</v>
          </cell>
          <cell r="Q255" t="str">
            <v>202828005.1000.1110019</v>
          </cell>
          <cell r="R255">
            <v>31350117</v>
          </cell>
        </row>
        <row r="256">
          <cell r="A256" t="str">
            <v>202828005.1000.1110024</v>
          </cell>
          <cell r="B256" t="str">
            <v>INTERESES DE LA CESANTIAS</v>
          </cell>
          <cell r="C256">
            <v>43196328</v>
          </cell>
          <cell r="D256">
            <v>291135277</v>
          </cell>
          <cell r="E256">
            <v>0</v>
          </cell>
          <cell r="F256">
            <v>0</v>
          </cell>
          <cell r="G256">
            <v>0</v>
          </cell>
          <cell r="H256">
            <v>0</v>
          </cell>
          <cell r="I256">
            <v>1559137</v>
          </cell>
          <cell r="J256">
            <v>1170342</v>
          </cell>
          <cell r="K256">
            <v>0</v>
          </cell>
          <cell r="L256">
            <v>0</v>
          </cell>
          <cell r="M256">
            <v>0</v>
          </cell>
          <cell r="N256">
            <v>0</v>
          </cell>
          <cell r="O256">
            <v>337061084</v>
          </cell>
          <cell r="P256" t="str">
            <v>202828005.1000.1110024</v>
          </cell>
          <cell r="Q256" t="str">
            <v>202828005.1000.1110024</v>
          </cell>
          <cell r="R256">
            <v>337061084</v>
          </cell>
        </row>
        <row r="257">
          <cell r="A257" t="str">
            <v>202828005.1000.1110027</v>
          </cell>
          <cell r="B257" t="str">
            <v>PRIMA DE ANTIGUEDAD</v>
          </cell>
          <cell r="C257">
            <v>288188480</v>
          </cell>
          <cell r="D257">
            <v>298195231</v>
          </cell>
          <cell r="E257">
            <v>343175247</v>
          </cell>
          <cell r="F257">
            <v>209770894</v>
          </cell>
          <cell r="G257">
            <v>354720585</v>
          </cell>
          <cell r="H257">
            <v>300679584</v>
          </cell>
          <cell r="I257">
            <v>230743048</v>
          </cell>
          <cell r="J257">
            <v>239119823</v>
          </cell>
          <cell r="K257">
            <v>0</v>
          </cell>
          <cell r="L257">
            <v>0</v>
          </cell>
          <cell r="M257">
            <v>0</v>
          </cell>
          <cell r="N257">
            <v>0</v>
          </cell>
          <cell r="O257">
            <v>2264592892</v>
          </cell>
          <cell r="P257" t="str">
            <v>202828005.1000.1110027</v>
          </cell>
          <cell r="Q257" t="str">
            <v>202828005.1000.1110027</v>
          </cell>
          <cell r="R257">
            <v>2264592892</v>
          </cell>
        </row>
        <row r="258">
          <cell r="A258" t="str">
            <v>202828005.1000.1110029</v>
          </cell>
          <cell r="B258" t="str">
            <v>PRIMA SEMESTRAL EXTRA DE NAVIDAD</v>
          </cell>
          <cell r="C258">
            <v>732751</v>
          </cell>
          <cell r="D258">
            <v>0</v>
          </cell>
          <cell r="E258">
            <v>0</v>
          </cell>
          <cell r="F258">
            <v>120419</v>
          </cell>
          <cell r="G258">
            <v>0</v>
          </cell>
          <cell r="H258">
            <v>0</v>
          </cell>
          <cell r="I258">
            <v>4198880</v>
          </cell>
          <cell r="J258">
            <v>0</v>
          </cell>
          <cell r="K258">
            <v>0</v>
          </cell>
          <cell r="L258">
            <v>0</v>
          </cell>
          <cell r="M258">
            <v>0</v>
          </cell>
          <cell r="N258">
            <v>0</v>
          </cell>
          <cell r="O258">
            <v>5052050</v>
          </cell>
          <cell r="P258" t="str">
            <v>202828005.1000.1110029</v>
          </cell>
          <cell r="Q258" t="str">
            <v>202828005.1000.1110029</v>
          </cell>
          <cell r="R258">
            <v>5052050</v>
          </cell>
        </row>
        <row r="259">
          <cell r="A259" t="str">
            <v>202828005.1000.1120014</v>
          </cell>
          <cell r="B259" t="str">
            <v>REMUNERACION APRENDICES</v>
          </cell>
          <cell r="C259">
            <v>23664667</v>
          </cell>
          <cell r="D259">
            <v>35219805</v>
          </cell>
          <cell r="E259">
            <v>31806133</v>
          </cell>
          <cell r="F259">
            <v>35440532</v>
          </cell>
          <cell r="G259">
            <v>62131044</v>
          </cell>
          <cell r="H259">
            <v>33346134</v>
          </cell>
          <cell r="I259">
            <v>31487869</v>
          </cell>
          <cell r="J259">
            <v>27073198</v>
          </cell>
          <cell r="K259">
            <v>0</v>
          </cell>
          <cell r="L259">
            <v>0</v>
          </cell>
          <cell r="M259">
            <v>0</v>
          </cell>
          <cell r="N259">
            <v>0</v>
          </cell>
          <cell r="O259">
            <v>280169382</v>
          </cell>
          <cell r="P259" t="str">
            <v>202828005.1000.1120014</v>
          </cell>
          <cell r="Q259" t="str">
            <v>202828005.1000.1120014</v>
          </cell>
          <cell r="R259">
            <v>280169382</v>
          </cell>
        </row>
        <row r="260">
          <cell r="A260" t="str">
            <v>202828005.1000.1120031</v>
          </cell>
          <cell r="B260" t="str">
            <v>HONORARIOS Y REMUNERACIÓN SERV-TÉCNICOS</v>
          </cell>
          <cell r="C260">
            <v>0</v>
          </cell>
          <cell r="D260">
            <v>190507900</v>
          </cell>
          <cell r="E260">
            <v>362481730</v>
          </cell>
          <cell r="F260">
            <v>346637045</v>
          </cell>
          <cell r="G260">
            <v>489427331</v>
          </cell>
          <cell r="H260">
            <v>333289248</v>
          </cell>
          <cell r="I260">
            <v>344505271</v>
          </cell>
          <cell r="J260">
            <v>144422056</v>
          </cell>
          <cell r="K260">
            <v>0</v>
          </cell>
          <cell r="L260">
            <v>0</v>
          </cell>
          <cell r="M260">
            <v>0</v>
          </cell>
          <cell r="N260">
            <v>0</v>
          </cell>
          <cell r="O260">
            <v>2211270581</v>
          </cell>
          <cell r="P260" t="str">
            <v>202828005.1000.1120031</v>
          </cell>
          <cell r="Q260" t="str">
            <v>202828005.1000.1120031</v>
          </cell>
          <cell r="R260">
            <v>2211270581</v>
          </cell>
        </row>
        <row r="261">
          <cell r="A261" t="str">
            <v>202828005.1000.1122014</v>
          </cell>
          <cell r="B261" t="str">
            <v>REMUNERACION APRENDICES</v>
          </cell>
          <cell r="C261">
            <v>4424934</v>
          </cell>
          <cell r="D261">
            <v>112933</v>
          </cell>
          <cell r="E261">
            <v>0</v>
          </cell>
          <cell r="F261">
            <v>0</v>
          </cell>
          <cell r="G261">
            <v>0</v>
          </cell>
          <cell r="H261">
            <v>0</v>
          </cell>
          <cell r="I261">
            <v>0</v>
          </cell>
          <cell r="J261">
            <v>0</v>
          </cell>
          <cell r="K261">
            <v>0</v>
          </cell>
          <cell r="L261">
            <v>0</v>
          </cell>
          <cell r="M261">
            <v>0</v>
          </cell>
          <cell r="N261">
            <v>0</v>
          </cell>
          <cell r="O261">
            <v>4537867</v>
          </cell>
          <cell r="P261" t="str">
            <v>202828005.1000.1122014</v>
          </cell>
          <cell r="Q261" t="str">
            <v>202828005.1000.1122014</v>
          </cell>
          <cell r="R261">
            <v>4537867</v>
          </cell>
        </row>
        <row r="262">
          <cell r="A262" t="str">
            <v>202828005.1000.1122031</v>
          </cell>
          <cell r="B262" t="str">
            <v>HONORARIOS Y REMUNERACIÓN SERV-TÉCNICOS</v>
          </cell>
          <cell r="C262">
            <v>11600668</v>
          </cell>
          <cell r="D262">
            <v>12366268</v>
          </cell>
          <cell r="E262">
            <v>12800668</v>
          </cell>
          <cell r="F262">
            <v>21024044</v>
          </cell>
          <cell r="G262">
            <v>0</v>
          </cell>
          <cell r="H262">
            <v>255200</v>
          </cell>
          <cell r="I262">
            <v>288384</v>
          </cell>
          <cell r="J262">
            <v>0</v>
          </cell>
          <cell r="K262">
            <v>0</v>
          </cell>
          <cell r="L262">
            <v>0</v>
          </cell>
          <cell r="M262">
            <v>0</v>
          </cell>
          <cell r="N262">
            <v>0</v>
          </cell>
          <cell r="O262">
            <v>58335232</v>
          </cell>
          <cell r="P262" t="str">
            <v>202828005.1000.1122031</v>
          </cell>
          <cell r="Q262" t="str">
            <v>202828005.1000.1122031</v>
          </cell>
          <cell r="R262">
            <v>58335232</v>
          </cell>
        </row>
        <row r="263">
          <cell r="A263" t="str">
            <v>202828005.1000.1126031</v>
          </cell>
          <cell r="B263" t="str">
            <v>HONORARIOS Y REMUNERACIÓN SERV-TÉCNICOS</v>
          </cell>
          <cell r="C263">
            <v>0</v>
          </cell>
          <cell r="D263">
            <v>9590370</v>
          </cell>
          <cell r="E263">
            <v>0</v>
          </cell>
          <cell r="F263">
            <v>0</v>
          </cell>
          <cell r="G263">
            <v>0</v>
          </cell>
          <cell r="H263">
            <v>0</v>
          </cell>
          <cell r="I263">
            <v>0</v>
          </cell>
          <cell r="J263">
            <v>0</v>
          </cell>
          <cell r="K263">
            <v>0</v>
          </cell>
          <cell r="L263">
            <v>0</v>
          </cell>
          <cell r="M263">
            <v>0</v>
          </cell>
          <cell r="N263">
            <v>0</v>
          </cell>
          <cell r="O263">
            <v>9590370</v>
          </cell>
          <cell r="P263" t="str">
            <v>202828005.1000.1126031</v>
          </cell>
          <cell r="Q263" t="str">
            <v>202828005.1000.1126031</v>
          </cell>
          <cell r="R263">
            <v>9590370</v>
          </cell>
        </row>
        <row r="264">
          <cell r="A264" t="str">
            <v>202828005.1000.1128031</v>
          </cell>
          <cell r="B264" t="str">
            <v>HONORARIOS Y REMUNERACIÓN SERV-TÉCNICOS</v>
          </cell>
          <cell r="C264">
            <v>6053001</v>
          </cell>
          <cell r="D264">
            <v>0</v>
          </cell>
          <cell r="E264">
            <v>0</v>
          </cell>
          <cell r="F264">
            <v>0</v>
          </cell>
          <cell r="G264">
            <v>0</v>
          </cell>
          <cell r="H264">
            <v>0</v>
          </cell>
          <cell r="I264">
            <v>0</v>
          </cell>
          <cell r="J264">
            <v>0</v>
          </cell>
          <cell r="K264">
            <v>0</v>
          </cell>
          <cell r="L264">
            <v>0</v>
          </cell>
          <cell r="M264">
            <v>0</v>
          </cell>
          <cell r="N264">
            <v>0</v>
          </cell>
          <cell r="O264">
            <v>6053001</v>
          </cell>
          <cell r="P264" t="str">
            <v>202828005.1000.1128031</v>
          </cell>
          <cell r="Q264" t="str">
            <v>202828005.1000.1128031</v>
          </cell>
          <cell r="R264">
            <v>6053001</v>
          </cell>
        </row>
        <row r="265">
          <cell r="A265" t="str">
            <v>202828005.1000.1130032</v>
          </cell>
          <cell r="B265" t="str">
            <v>APORTES PREVISION SOCIAL</v>
          </cell>
          <cell r="C265">
            <v>373917039</v>
          </cell>
          <cell r="D265">
            <v>364386267</v>
          </cell>
          <cell r="E265">
            <v>387584016</v>
          </cell>
          <cell r="F265">
            <v>371833304</v>
          </cell>
          <cell r="G265">
            <v>522745166</v>
          </cell>
          <cell r="H265">
            <v>409126557</v>
          </cell>
          <cell r="I265">
            <v>371133448</v>
          </cell>
          <cell r="J265">
            <v>376343413</v>
          </cell>
          <cell r="K265">
            <v>0</v>
          </cell>
          <cell r="L265">
            <v>0</v>
          </cell>
          <cell r="M265">
            <v>0</v>
          </cell>
          <cell r="N265">
            <v>0</v>
          </cell>
          <cell r="O265">
            <v>3177069210</v>
          </cell>
          <cell r="P265" t="str">
            <v>202828005.1000.1130032</v>
          </cell>
          <cell r="Q265" t="str">
            <v>202828005.1000.1130032</v>
          </cell>
          <cell r="R265">
            <v>3177069210</v>
          </cell>
        </row>
        <row r="266">
          <cell r="A266" t="str">
            <v>202828005.1000.1130038</v>
          </cell>
          <cell r="B266" t="str">
            <v>CAJA DE COMPENSACIÓN FAMILIAR- PÁRAFISCALES</v>
          </cell>
          <cell r="C266">
            <v>134204800</v>
          </cell>
          <cell r="D266">
            <v>127456900</v>
          </cell>
          <cell r="E266">
            <v>139602800</v>
          </cell>
          <cell r="F266">
            <v>128553200</v>
          </cell>
          <cell r="G266">
            <v>196356900</v>
          </cell>
          <cell r="H266">
            <v>169850700</v>
          </cell>
          <cell r="I266">
            <v>130549400</v>
          </cell>
          <cell r="J266">
            <v>134473440</v>
          </cell>
          <cell r="K266">
            <v>0</v>
          </cell>
          <cell r="L266">
            <v>0</v>
          </cell>
          <cell r="M266">
            <v>0</v>
          </cell>
          <cell r="N266">
            <v>0</v>
          </cell>
          <cell r="O266">
            <v>1161048140</v>
          </cell>
          <cell r="P266" t="str">
            <v>202828005.1000.1130038</v>
          </cell>
          <cell r="Q266" t="str">
            <v>202828005.1000.1130038</v>
          </cell>
          <cell r="R266">
            <v>1161048140</v>
          </cell>
        </row>
        <row r="267">
          <cell r="A267" t="str">
            <v>202828005.1000.1210002</v>
          </cell>
          <cell r="B267" t="str">
            <v>COMBUSTIBLE</v>
          </cell>
          <cell r="C267">
            <v>0</v>
          </cell>
          <cell r="D267">
            <v>0</v>
          </cell>
          <cell r="E267">
            <v>13713907</v>
          </cell>
          <cell r="F267">
            <v>30856728</v>
          </cell>
          <cell r="G267">
            <v>25997201</v>
          </cell>
          <cell r="H267">
            <v>27099997</v>
          </cell>
          <cell r="I267">
            <v>22192656</v>
          </cell>
          <cell r="J267">
            <v>6431861</v>
          </cell>
          <cell r="K267">
            <v>0</v>
          </cell>
          <cell r="L267">
            <v>0</v>
          </cell>
          <cell r="M267">
            <v>0</v>
          </cell>
          <cell r="N267">
            <v>0</v>
          </cell>
          <cell r="O267">
            <v>126292350</v>
          </cell>
          <cell r="P267" t="str">
            <v>202828005.1000.1210002</v>
          </cell>
          <cell r="Q267" t="str">
            <v>202828005.1000.1210002</v>
          </cell>
          <cell r="R267">
            <v>126292350</v>
          </cell>
        </row>
        <row r="268">
          <cell r="A268" t="str">
            <v>202828005.1000.1210003</v>
          </cell>
          <cell r="B268" t="str">
            <v>MATERIALES Y SUMINISTROS</v>
          </cell>
          <cell r="C268">
            <v>0</v>
          </cell>
          <cell r="D268">
            <v>0</v>
          </cell>
          <cell r="E268">
            <v>0</v>
          </cell>
          <cell r="F268">
            <v>104400</v>
          </cell>
          <cell r="G268">
            <v>99998</v>
          </cell>
          <cell r="H268">
            <v>0</v>
          </cell>
          <cell r="I268">
            <v>17817136</v>
          </cell>
          <cell r="J268">
            <v>9074912</v>
          </cell>
          <cell r="K268">
            <v>0</v>
          </cell>
          <cell r="L268">
            <v>0</v>
          </cell>
          <cell r="M268">
            <v>0</v>
          </cell>
          <cell r="N268">
            <v>0</v>
          </cell>
          <cell r="O268">
            <v>27096446</v>
          </cell>
          <cell r="P268" t="str">
            <v>202828005.1000.1210003</v>
          </cell>
          <cell r="Q268" t="str">
            <v>202828005.1000.1210003</v>
          </cell>
          <cell r="R268">
            <v>27096446</v>
          </cell>
        </row>
        <row r="269">
          <cell r="A269" t="str">
            <v>202828005.1000.1210022</v>
          </cell>
          <cell r="B269" t="str">
            <v>COMPRA DE EQUIPO</v>
          </cell>
          <cell r="C269">
            <v>0</v>
          </cell>
          <cell r="D269">
            <v>0</v>
          </cell>
          <cell r="E269">
            <v>0</v>
          </cell>
          <cell r="F269">
            <v>0</v>
          </cell>
          <cell r="G269">
            <v>18137673</v>
          </cell>
          <cell r="H269">
            <v>0</v>
          </cell>
          <cell r="I269">
            <v>0</v>
          </cell>
          <cell r="J269">
            <v>0</v>
          </cell>
          <cell r="K269">
            <v>0</v>
          </cell>
          <cell r="L269">
            <v>0</v>
          </cell>
          <cell r="M269">
            <v>0</v>
          </cell>
          <cell r="N269">
            <v>0</v>
          </cell>
          <cell r="O269">
            <v>18137673</v>
          </cell>
          <cell r="P269" t="str">
            <v>202828005.1000.1210022</v>
          </cell>
          <cell r="Q269" t="str">
            <v>202828005.1000.1210022</v>
          </cell>
          <cell r="R269">
            <v>18137673</v>
          </cell>
        </row>
        <row r="270">
          <cell r="A270" t="str">
            <v>202828005.1000.1210056</v>
          </cell>
          <cell r="B270" t="str">
            <v>MATERIALES Y SUMINISTROS PARQUE AUTOMOTOR</v>
          </cell>
          <cell r="C270">
            <v>0</v>
          </cell>
          <cell r="D270">
            <v>0</v>
          </cell>
          <cell r="E270">
            <v>0</v>
          </cell>
          <cell r="F270">
            <v>4008960</v>
          </cell>
          <cell r="G270">
            <v>0</v>
          </cell>
          <cell r="H270">
            <v>0</v>
          </cell>
          <cell r="I270">
            <v>0</v>
          </cell>
          <cell r="J270">
            <v>0</v>
          </cell>
          <cell r="K270">
            <v>0</v>
          </cell>
          <cell r="L270">
            <v>0</v>
          </cell>
          <cell r="M270">
            <v>0</v>
          </cell>
          <cell r="N270">
            <v>0</v>
          </cell>
          <cell r="O270">
            <v>4008960</v>
          </cell>
          <cell r="P270" t="str">
            <v>202828005.1000.1210056</v>
          </cell>
          <cell r="Q270" t="str">
            <v>202828005.1000.1210056</v>
          </cell>
          <cell r="R270">
            <v>4008960</v>
          </cell>
        </row>
        <row r="271">
          <cell r="A271" t="str">
            <v>202828005.1000.1212002</v>
          </cell>
          <cell r="B271" t="str">
            <v>COMBUSTIBLE</v>
          </cell>
          <cell r="C271">
            <v>21023047</v>
          </cell>
          <cell r="D271">
            <v>27103762</v>
          </cell>
          <cell r="E271">
            <v>9571499</v>
          </cell>
          <cell r="F271">
            <v>0</v>
          </cell>
          <cell r="G271">
            <v>0</v>
          </cell>
          <cell r="H271">
            <v>0</v>
          </cell>
          <cell r="I271">
            <v>0</v>
          </cell>
          <cell r="J271">
            <v>2748855</v>
          </cell>
          <cell r="K271">
            <v>0</v>
          </cell>
          <cell r="L271">
            <v>0</v>
          </cell>
          <cell r="M271">
            <v>0</v>
          </cell>
          <cell r="N271">
            <v>0</v>
          </cell>
          <cell r="O271">
            <v>60447163</v>
          </cell>
          <cell r="P271" t="str">
            <v>202828005.1000.1212002</v>
          </cell>
          <cell r="Q271" t="str">
            <v>202828005.1000.1212002</v>
          </cell>
          <cell r="R271">
            <v>60447163</v>
          </cell>
        </row>
        <row r="272">
          <cell r="A272" t="str">
            <v>202828005.1000.1212003</v>
          </cell>
          <cell r="B272" t="str">
            <v>MATERIALES Y SUMINISTROS</v>
          </cell>
          <cell r="C272">
            <v>7703880</v>
          </cell>
          <cell r="D272">
            <v>3228832</v>
          </cell>
          <cell r="E272">
            <v>0</v>
          </cell>
          <cell r="F272">
            <v>0</v>
          </cell>
          <cell r="G272">
            <v>6750450</v>
          </cell>
          <cell r="H272">
            <v>0</v>
          </cell>
          <cell r="I272">
            <v>0</v>
          </cell>
          <cell r="J272">
            <v>3834389</v>
          </cell>
          <cell r="K272">
            <v>0</v>
          </cell>
          <cell r="L272">
            <v>0</v>
          </cell>
          <cell r="M272">
            <v>0</v>
          </cell>
          <cell r="N272">
            <v>0</v>
          </cell>
          <cell r="O272">
            <v>21517551</v>
          </cell>
          <cell r="P272" t="str">
            <v>202828005.1000.1212003</v>
          </cell>
          <cell r="Q272" t="str">
            <v>202828005.1000.1212003</v>
          </cell>
          <cell r="R272">
            <v>21517551</v>
          </cell>
        </row>
        <row r="273">
          <cell r="A273" t="str">
            <v>202828005.1000.1212022</v>
          </cell>
          <cell r="B273" t="str">
            <v>COMPRA DE EQUIPO</v>
          </cell>
          <cell r="C273">
            <v>0</v>
          </cell>
          <cell r="D273">
            <v>0</v>
          </cell>
          <cell r="E273">
            <v>0</v>
          </cell>
          <cell r="F273">
            <v>6022038</v>
          </cell>
          <cell r="G273">
            <v>0</v>
          </cell>
          <cell r="H273">
            <v>0</v>
          </cell>
          <cell r="I273">
            <v>0</v>
          </cell>
          <cell r="J273">
            <v>0</v>
          </cell>
          <cell r="K273">
            <v>0</v>
          </cell>
          <cell r="L273">
            <v>0</v>
          </cell>
          <cell r="M273">
            <v>0</v>
          </cell>
          <cell r="N273">
            <v>0</v>
          </cell>
          <cell r="O273">
            <v>6022038</v>
          </cell>
          <cell r="P273" t="str">
            <v>202828005.1000.1212022</v>
          </cell>
          <cell r="Q273" t="str">
            <v>202828005.1000.1212022</v>
          </cell>
          <cell r="R273">
            <v>6022038</v>
          </cell>
        </row>
        <row r="274">
          <cell r="A274" t="str">
            <v>202828005.1000.1214003</v>
          </cell>
          <cell r="B274" t="str">
            <v>MATERIALES Y SUMINISTROS</v>
          </cell>
          <cell r="C274">
            <v>62509825</v>
          </cell>
          <cell r="D274">
            <v>0</v>
          </cell>
          <cell r="E274">
            <v>0</v>
          </cell>
          <cell r="F274">
            <v>0</v>
          </cell>
          <cell r="G274">
            <v>0</v>
          </cell>
          <cell r="H274">
            <v>0</v>
          </cell>
          <cell r="I274">
            <v>0</v>
          </cell>
          <cell r="J274">
            <v>0</v>
          </cell>
          <cell r="K274">
            <v>0</v>
          </cell>
          <cell r="L274">
            <v>0</v>
          </cell>
          <cell r="M274">
            <v>0</v>
          </cell>
          <cell r="N274">
            <v>0</v>
          </cell>
          <cell r="O274">
            <v>62509825</v>
          </cell>
          <cell r="P274" t="str">
            <v>202828005.1000.1214003</v>
          </cell>
          <cell r="Q274" t="str">
            <v>202828005.1000.1214003</v>
          </cell>
          <cell r="R274">
            <v>62509825</v>
          </cell>
        </row>
        <row r="275">
          <cell r="A275" t="str">
            <v>202828005.1000.1214022</v>
          </cell>
          <cell r="B275" t="str">
            <v>COMPRA DE EQUIPO</v>
          </cell>
          <cell r="C275">
            <v>262137551</v>
          </cell>
          <cell r="D275">
            <v>0</v>
          </cell>
          <cell r="E275">
            <v>0</v>
          </cell>
          <cell r="F275">
            <v>0</v>
          </cell>
          <cell r="G275">
            <v>0</v>
          </cell>
          <cell r="H275">
            <v>0</v>
          </cell>
          <cell r="I275">
            <v>0</v>
          </cell>
          <cell r="J275">
            <v>0</v>
          </cell>
          <cell r="K275">
            <v>0</v>
          </cell>
          <cell r="L275">
            <v>0</v>
          </cell>
          <cell r="M275">
            <v>0</v>
          </cell>
          <cell r="N275">
            <v>0</v>
          </cell>
          <cell r="O275">
            <v>262137551</v>
          </cell>
          <cell r="P275" t="str">
            <v>202828005.1000.1214022</v>
          </cell>
          <cell r="Q275" t="e">
            <v>#N/A</v>
          </cell>
          <cell r="R275">
            <v>262137551</v>
          </cell>
        </row>
        <row r="276">
          <cell r="A276" t="str">
            <v>202828005.1000.1216003</v>
          </cell>
          <cell r="B276" t="str">
            <v>MATERIALES Y SUMINISTROS</v>
          </cell>
          <cell r="C276">
            <v>0</v>
          </cell>
          <cell r="D276">
            <v>0</v>
          </cell>
          <cell r="E276">
            <v>0</v>
          </cell>
          <cell r="F276">
            <v>0</v>
          </cell>
          <cell r="G276">
            <v>0</v>
          </cell>
          <cell r="H276">
            <v>0</v>
          </cell>
          <cell r="I276">
            <v>19380939</v>
          </cell>
          <cell r="J276">
            <v>0</v>
          </cell>
          <cell r="K276">
            <v>0</v>
          </cell>
          <cell r="L276">
            <v>0</v>
          </cell>
          <cell r="M276">
            <v>0</v>
          </cell>
          <cell r="N276">
            <v>0</v>
          </cell>
          <cell r="O276">
            <v>19380939</v>
          </cell>
          <cell r="P276" t="str">
            <v>202828005.1000.1216003</v>
          </cell>
          <cell r="Q276" t="str">
            <v>202828005.1000.1216003</v>
          </cell>
          <cell r="R276">
            <v>19380939</v>
          </cell>
        </row>
        <row r="277">
          <cell r="A277" t="str">
            <v>202828005.1000.1220001</v>
          </cell>
          <cell r="B277" t="str">
            <v>AUXILIO DE BECAS</v>
          </cell>
          <cell r="C277">
            <v>384386363</v>
          </cell>
          <cell r="D277">
            <v>402246438</v>
          </cell>
          <cell r="E277">
            <v>352696597</v>
          </cell>
          <cell r="F277">
            <v>355858323</v>
          </cell>
          <cell r="G277">
            <v>50164928</v>
          </cell>
          <cell r="H277">
            <v>41643142</v>
          </cell>
          <cell r="I277">
            <v>314374970</v>
          </cell>
          <cell r="J277">
            <v>548758396</v>
          </cell>
          <cell r="K277">
            <v>0</v>
          </cell>
          <cell r="L277">
            <v>0</v>
          </cell>
          <cell r="M277">
            <v>0</v>
          </cell>
          <cell r="N277">
            <v>0</v>
          </cell>
          <cell r="O277">
            <v>2450129157</v>
          </cell>
          <cell r="P277" t="str">
            <v>202828005.1000.1220001</v>
          </cell>
          <cell r="Q277" t="str">
            <v>202828005.1000.1220001</v>
          </cell>
          <cell r="R277">
            <v>2450129157</v>
          </cell>
        </row>
        <row r="278">
          <cell r="A278" t="str">
            <v>202828005.1000.1220004</v>
          </cell>
          <cell r="B278" t="str">
            <v>SERVICIO DE MANTENIMIENTO GENERAL</v>
          </cell>
          <cell r="C278">
            <v>0</v>
          </cell>
          <cell r="D278">
            <v>0</v>
          </cell>
          <cell r="E278">
            <v>16802251</v>
          </cell>
          <cell r="F278">
            <v>2849985</v>
          </cell>
          <cell r="G278">
            <v>68902103</v>
          </cell>
          <cell r="H278">
            <v>216149829</v>
          </cell>
          <cell r="I278">
            <v>42999344</v>
          </cell>
          <cell r="J278">
            <v>12015090</v>
          </cell>
          <cell r="K278">
            <v>0</v>
          </cell>
          <cell r="L278">
            <v>0</v>
          </cell>
          <cell r="M278">
            <v>0</v>
          </cell>
          <cell r="N278">
            <v>0</v>
          </cell>
          <cell r="O278">
            <v>359718602</v>
          </cell>
          <cell r="P278" t="str">
            <v>202828005.1000.1220004</v>
          </cell>
          <cell r="Q278" t="str">
            <v>202828005.1000.1220004</v>
          </cell>
          <cell r="R278">
            <v>359718602</v>
          </cell>
        </row>
        <row r="279">
          <cell r="A279" t="str">
            <v>202828005.1000.1220013</v>
          </cell>
          <cell r="B279" t="str">
            <v>ARRENDAMIENTO</v>
          </cell>
          <cell r="C279">
            <v>0</v>
          </cell>
          <cell r="D279">
            <v>0</v>
          </cell>
          <cell r="E279">
            <v>68358138</v>
          </cell>
          <cell r="F279">
            <v>5840000</v>
          </cell>
          <cell r="G279">
            <v>5840000</v>
          </cell>
          <cell r="H279">
            <v>154131053</v>
          </cell>
          <cell r="I279">
            <v>10650000</v>
          </cell>
          <cell r="J279">
            <v>51690290</v>
          </cell>
          <cell r="K279">
            <v>0</v>
          </cell>
          <cell r="L279">
            <v>0</v>
          </cell>
          <cell r="M279">
            <v>0</v>
          </cell>
          <cell r="N279">
            <v>0</v>
          </cell>
          <cell r="O279">
            <v>296509481</v>
          </cell>
          <cell r="P279" t="str">
            <v>202828005.1000.1220013</v>
          </cell>
          <cell r="Q279" t="str">
            <v>202828005.1000.1220013</v>
          </cell>
          <cell r="R279">
            <v>296509481</v>
          </cell>
        </row>
        <row r="280">
          <cell r="A280" t="str">
            <v>202828005.1000.1220015</v>
          </cell>
          <cell r="B280" t="str">
            <v>BENEFICIOS CONVENCIONALES</v>
          </cell>
          <cell r="C280">
            <v>8221914</v>
          </cell>
          <cell r="D280">
            <v>14038659</v>
          </cell>
          <cell r="E280">
            <v>10105143</v>
          </cell>
          <cell r="F280">
            <v>12804010</v>
          </cell>
          <cell r="G280">
            <v>9340518</v>
          </cell>
          <cell r="H280">
            <v>9103259</v>
          </cell>
          <cell r="I280">
            <v>110428429</v>
          </cell>
          <cell r="J280">
            <v>16200149</v>
          </cell>
          <cell r="K280">
            <v>0</v>
          </cell>
          <cell r="L280">
            <v>0</v>
          </cell>
          <cell r="M280">
            <v>0</v>
          </cell>
          <cell r="N280">
            <v>0</v>
          </cell>
          <cell r="O280">
            <v>190242081</v>
          </cell>
          <cell r="P280" t="str">
            <v>202828005.1000.1220015</v>
          </cell>
          <cell r="Q280" t="str">
            <v>202828005.1000.1220015</v>
          </cell>
          <cell r="R280">
            <v>190242081</v>
          </cell>
        </row>
        <row r="281">
          <cell r="A281" t="str">
            <v>202828005.1000.1220041</v>
          </cell>
          <cell r="B281" t="str">
            <v>COMUNICACIÓN Y TRANSPORTE</v>
          </cell>
          <cell r="C281">
            <v>0</v>
          </cell>
          <cell r="D281">
            <v>3584746</v>
          </cell>
          <cell r="E281">
            <v>14180108</v>
          </cell>
          <cell r="F281">
            <v>14348843</v>
          </cell>
          <cell r="G281">
            <v>14395437</v>
          </cell>
          <cell r="H281">
            <v>14320488</v>
          </cell>
          <cell r="I281">
            <v>14183379</v>
          </cell>
          <cell r="J281">
            <v>13982496</v>
          </cell>
          <cell r="K281">
            <v>0</v>
          </cell>
          <cell r="L281">
            <v>0</v>
          </cell>
          <cell r="M281">
            <v>0</v>
          </cell>
          <cell r="N281">
            <v>0</v>
          </cell>
          <cell r="O281">
            <v>88995497</v>
          </cell>
          <cell r="P281" t="str">
            <v>202828005.1000.1220041</v>
          </cell>
          <cell r="Q281" t="str">
            <v>202828005.1000.1220041</v>
          </cell>
          <cell r="R281">
            <v>88995497</v>
          </cell>
        </row>
        <row r="282">
          <cell r="A282" t="str">
            <v>202828005.1000.1220052</v>
          </cell>
          <cell r="B282" t="str">
            <v>SERVICIO DE VIGILANCIA</v>
          </cell>
          <cell r="C282">
            <v>0</v>
          </cell>
          <cell r="D282">
            <v>494456996</v>
          </cell>
          <cell r="E282">
            <v>596834014</v>
          </cell>
          <cell r="F282">
            <v>373428717</v>
          </cell>
          <cell r="G282">
            <v>482962566</v>
          </cell>
          <cell r="H282">
            <v>485547450</v>
          </cell>
          <cell r="I282">
            <v>613885569</v>
          </cell>
          <cell r="J282">
            <v>469347070</v>
          </cell>
          <cell r="K282">
            <v>0</v>
          </cell>
          <cell r="L282">
            <v>0</v>
          </cell>
          <cell r="M282">
            <v>0</v>
          </cell>
          <cell r="N282">
            <v>0</v>
          </cell>
          <cell r="O282">
            <v>3516462382</v>
          </cell>
          <cell r="P282" t="str">
            <v>202828005.1000.1220052</v>
          </cell>
          <cell r="Q282" t="str">
            <v>202828005.1000.1220052</v>
          </cell>
          <cell r="R282">
            <v>3516462382</v>
          </cell>
        </row>
        <row r="283">
          <cell r="A283" t="str">
            <v>202828005.1000.1220053</v>
          </cell>
          <cell r="B283" t="str">
            <v>SERVICIO DE ASEO Y CAFETERIA</v>
          </cell>
          <cell r="C283">
            <v>0</v>
          </cell>
          <cell r="D283">
            <v>0</v>
          </cell>
          <cell r="E283">
            <v>83716872</v>
          </cell>
          <cell r="F283">
            <v>83716872</v>
          </cell>
          <cell r="G283">
            <v>83716872</v>
          </cell>
          <cell r="H283">
            <v>87484130</v>
          </cell>
          <cell r="I283">
            <v>87484130</v>
          </cell>
          <cell r="J283">
            <v>87484136</v>
          </cell>
          <cell r="K283">
            <v>0</v>
          </cell>
          <cell r="L283">
            <v>0</v>
          </cell>
          <cell r="M283">
            <v>0</v>
          </cell>
          <cell r="N283">
            <v>0</v>
          </cell>
          <cell r="O283">
            <v>513603012</v>
          </cell>
          <cell r="P283" t="str">
            <v>202828005.1000.1220053</v>
          </cell>
          <cell r="Q283" t="str">
            <v>202828005.1000.1220053</v>
          </cell>
          <cell r="R283">
            <v>513603012</v>
          </cell>
        </row>
        <row r="284">
          <cell r="A284" t="str">
            <v>202828005.1000.1220054</v>
          </cell>
          <cell r="B284" t="str">
            <v>SERVICIO MANTENIMIENTO PARQUE AUTOMOTOR</v>
          </cell>
          <cell r="C284">
            <v>0</v>
          </cell>
          <cell r="D284">
            <v>23046755</v>
          </cell>
          <cell r="E284">
            <v>1986124</v>
          </cell>
          <cell r="F284">
            <v>352640</v>
          </cell>
          <cell r="G284">
            <v>360015</v>
          </cell>
          <cell r="H284">
            <v>9999</v>
          </cell>
          <cell r="I284">
            <v>3000000</v>
          </cell>
          <cell r="J284">
            <v>8288200</v>
          </cell>
          <cell r="K284">
            <v>0</v>
          </cell>
          <cell r="L284">
            <v>0</v>
          </cell>
          <cell r="M284">
            <v>0</v>
          </cell>
          <cell r="N284">
            <v>0</v>
          </cell>
          <cell r="O284">
            <v>37043733</v>
          </cell>
          <cell r="P284" t="str">
            <v>202828005.1000.1220054</v>
          </cell>
          <cell r="Q284" t="str">
            <v>202828005.1000.1220054</v>
          </cell>
          <cell r="R284">
            <v>37043733</v>
          </cell>
        </row>
        <row r="285">
          <cell r="A285" t="str">
            <v>202828005.1000.1220063</v>
          </cell>
          <cell r="B285" t="str">
            <v>CAPACITACION</v>
          </cell>
          <cell r="C285">
            <v>0</v>
          </cell>
          <cell r="D285">
            <v>5000000</v>
          </cell>
          <cell r="E285">
            <v>21357446</v>
          </cell>
          <cell r="F285">
            <v>18662800</v>
          </cell>
          <cell r="G285">
            <v>50314300</v>
          </cell>
          <cell r="H285">
            <v>67664526.959999993</v>
          </cell>
          <cell r="I285">
            <v>6056000</v>
          </cell>
          <cell r="J285">
            <v>61668298</v>
          </cell>
          <cell r="K285">
            <v>0</v>
          </cell>
          <cell r="L285">
            <v>0</v>
          </cell>
          <cell r="M285">
            <v>0</v>
          </cell>
          <cell r="N285">
            <v>0</v>
          </cell>
          <cell r="O285">
            <v>230723370.95999998</v>
          </cell>
          <cell r="P285" t="str">
            <v>202828005.1000.1220063</v>
          </cell>
          <cell r="Q285" t="str">
            <v>202828005.1000.1220063</v>
          </cell>
          <cell r="R285">
            <v>230723370.95999998</v>
          </cell>
        </row>
        <row r="286">
          <cell r="A286" t="str">
            <v>202828005.1000.1220066</v>
          </cell>
          <cell r="B286" t="str">
            <v>GASTOS LEGALES</v>
          </cell>
          <cell r="C286">
            <v>0</v>
          </cell>
          <cell r="D286">
            <v>0</v>
          </cell>
          <cell r="E286">
            <v>0</v>
          </cell>
          <cell r="F286">
            <v>2180100</v>
          </cell>
          <cell r="G286">
            <v>0</v>
          </cell>
          <cell r="H286">
            <v>1543596</v>
          </cell>
          <cell r="I286">
            <v>1655598</v>
          </cell>
          <cell r="J286">
            <v>1153139</v>
          </cell>
          <cell r="K286">
            <v>0</v>
          </cell>
          <cell r="L286">
            <v>0</v>
          </cell>
          <cell r="M286">
            <v>0</v>
          </cell>
          <cell r="N286">
            <v>0</v>
          </cell>
          <cell r="O286">
            <v>6532433</v>
          </cell>
          <cell r="P286" t="str">
            <v>202828005.1000.1220066</v>
          </cell>
          <cell r="Q286" t="str">
            <v>202828005.1000.1220066</v>
          </cell>
          <cell r="R286">
            <v>6532433</v>
          </cell>
        </row>
        <row r="287">
          <cell r="A287" t="str">
            <v>202828005.1000.1220079</v>
          </cell>
          <cell r="B287" t="str">
            <v>SEGUROS</v>
          </cell>
          <cell r="C287">
            <v>303538</v>
          </cell>
          <cell r="D287">
            <v>0</v>
          </cell>
          <cell r="E287">
            <v>634793529</v>
          </cell>
          <cell r="F287">
            <v>1546600</v>
          </cell>
          <cell r="G287">
            <v>47791839</v>
          </cell>
          <cell r="H287">
            <v>0</v>
          </cell>
          <cell r="I287">
            <v>0</v>
          </cell>
          <cell r="J287">
            <v>1551938</v>
          </cell>
          <cell r="K287">
            <v>0</v>
          </cell>
          <cell r="L287">
            <v>0</v>
          </cell>
          <cell r="M287">
            <v>0</v>
          </cell>
          <cell r="N287">
            <v>0</v>
          </cell>
          <cell r="O287">
            <v>685987444</v>
          </cell>
          <cell r="P287" t="str">
            <v>202828005.1000.1220079</v>
          </cell>
          <cell r="Q287" t="str">
            <v>202828005.1000.1220079</v>
          </cell>
          <cell r="R287">
            <v>685987444</v>
          </cell>
        </row>
        <row r="288">
          <cell r="A288" t="str">
            <v>202828005.1000.1222004</v>
          </cell>
          <cell r="B288" t="str">
            <v>SERVICIO DE MANTENIMIENTO GENERAL</v>
          </cell>
          <cell r="C288">
            <v>110501595</v>
          </cell>
          <cell r="D288">
            <v>217201112</v>
          </cell>
          <cell r="E288">
            <v>0</v>
          </cell>
          <cell r="F288">
            <v>8816000</v>
          </cell>
          <cell r="G288">
            <v>0</v>
          </cell>
          <cell r="H288">
            <v>17184211</v>
          </cell>
          <cell r="I288">
            <v>0</v>
          </cell>
          <cell r="J288">
            <v>0</v>
          </cell>
          <cell r="K288">
            <v>0</v>
          </cell>
          <cell r="L288">
            <v>0</v>
          </cell>
          <cell r="M288">
            <v>0</v>
          </cell>
          <cell r="N288">
            <v>0</v>
          </cell>
          <cell r="O288">
            <v>353702918</v>
          </cell>
          <cell r="P288" t="str">
            <v>202828005.1000.1222004</v>
          </cell>
          <cell r="Q288" t="str">
            <v>202828005.1000.1222004</v>
          </cell>
          <cell r="R288">
            <v>353702918</v>
          </cell>
        </row>
        <row r="289">
          <cell r="A289" t="str">
            <v>202828005.1000.1222013</v>
          </cell>
          <cell r="B289" t="str">
            <v>ARRENDAMIENTO</v>
          </cell>
          <cell r="C289">
            <v>0</v>
          </cell>
          <cell r="D289">
            <v>803580</v>
          </cell>
          <cell r="E289">
            <v>0</v>
          </cell>
          <cell r="F289">
            <v>102330625</v>
          </cell>
          <cell r="G289">
            <v>0</v>
          </cell>
          <cell r="H289">
            <v>0</v>
          </cell>
          <cell r="I289">
            <v>0</v>
          </cell>
          <cell r="J289">
            <v>0</v>
          </cell>
          <cell r="K289">
            <v>0</v>
          </cell>
          <cell r="L289">
            <v>0</v>
          </cell>
          <cell r="M289">
            <v>0</v>
          </cell>
          <cell r="N289">
            <v>0</v>
          </cell>
          <cell r="O289">
            <v>103134205</v>
          </cell>
          <cell r="P289" t="str">
            <v>202828005.1000.1222013</v>
          </cell>
          <cell r="Q289" t="str">
            <v>202828005.1000.1222013</v>
          </cell>
          <cell r="R289">
            <v>103134205</v>
          </cell>
        </row>
        <row r="290">
          <cell r="A290" t="str">
            <v>202828005.1000.1222041</v>
          </cell>
          <cell r="B290" t="str">
            <v>COMUNICACIÓN Y TRANSPORTE</v>
          </cell>
          <cell r="C290">
            <v>2354943</v>
          </cell>
          <cell r="D290">
            <v>0</v>
          </cell>
          <cell r="E290">
            <v>0</v>
          </cell>
          <cell r="F290">
            <v>0</v>
          </cell>
          <cell r="G290">
            <v>0</v>
          </cell>
          <cell r="H290">
            <v>0</v>
          </cell>
          <cell r="I290">
            <v>0</v>
          </cell>
          <cell r="J290">
            <v>0</v>
          </cell>
          <cell r="K290">
            <v>0</v>
          </cell>
          <cell r="L290">
            <v>0</v>
          </cell>
          <cell r="M290">
            <v>0</v>
          </cell>
          <cell r="N290">
            <v>0</v>
          </cell>
          <cell r="O290">
            <v>2354943</v>
          </cell>
          <cell r="P290" t="str">
            <v>202828005.1000.1222041</v>
          </cell>
          <cell r="Q290" t="str">
            <v>202828005.1000.1222041</v>
          </cell>
          <cell r="R290">
            <v>2354943</v>
          </cell>
        </row>
        <row r="291">
          <cell r="A291" t="str">
            <v>202828005.1000.1222053</v>
          </cell>
          <cell r="B291" t="str">
            <v>SERVICIO DE ASEO Y CAFETERIA</v>
          </cell>
          <cell r="C291">
            <v>0</v>
          </cell>
          <cell r="D291">
            <v>133461680</v>
          </cell>
          <cell r="E291">
            <v>0</v>
          </cell>
          <cell r="F291">
            <v>0</v>
          </cell>
          <cell r="G291">
            <v>0</v>
          </cell>
          <cell r="H291">
            <v>0</v>
          </cell>
          <cell r="I291">
            <v>0</v>
          </cell>
          <cell r="J291">
            <v>0</v>
          </cell>
          <cell r="K291">
            <v>0</v>
          </cell>
          <cell r="L291">
            <v>0</v>
          </cell>
          <cell r="M291">
            <v>0</v>
          </cell>
          <cell r="N291">
            <v>0</v>
          </cell>
          <cell r="O291">
            <v>133461680</v>
          </cell>
          <cell r="P291" t="str">
            <v>202828005.1000.1222053</v>
          </cell>
          <cell r="Q291" t="str">
            <v>202828005.1000.1222053</v>
          </cell>
          <cell r="R291">
            <v>133461680</v>
          </cell>
        </row>
        <row r="292">
          <cell r="A292" t="str">
            <v>202828005.1000.1222054</v>
          </cell>
          <cell r="B292" t="str">
            <v>SERVICIO MANTENIMIENTO PARQUE AUTOMOTOR</v>
          </cell>
          <cell r="C292">
            <v>2411924</v>
          </cell>
          <cell r="D292">
            <v>5973125</v>
          </cell>
          <cell r="E292">
            <v>12881622</v>
          </cell>
          <cell r="F292">
            <v>5694896</v>
          </cell>
          <cell r="G292">
            <v>0</v>
          </cell>
          <cell r="H292">
            <v>0</v>
          </cell>
          <cell r="I292">
            <v>903796</v>
          </cell>
          <cell r="J292">
            <v>0</v>
          </cell>
          <cell r="K292">
            <v>0</v>
          </cell>
          <cell r="L292">
            <v>0</v>
          </cell>
          <cell r="M292">
            <v>0</v>
          </cell>
          <cell r="N292">
            <v>0</v>
          </cell>
          <cell r="O292">
            <v>27865363</v>
          </cell>
          <cell r="P292" t="str">
            <v>202828005.1000.1222054</v>
          </cell>
          <cell r="Q292" t="str">
            <v>202828005.1000.1222054</v>
          </cell>
          <cell r="R292">
            <v>27865363</v>
          </cell>
        </row>
        <row r="293">
          <cell r="A293" t="str">
            <v>202828005.1000.1222063</v>
          </cell>
          <cell r="B293" t="str">
            <v>CAPACITACIÓN</v>
          </cell>
          <cell r="C293">
            <v>11024000</v>
          </cell>
          <cell r="D293">
            <v>0</v>
          </cell>
          <cell r="E293">
            <v>0</v>
          </cell>
          <cell r="F293">
            <v>0</v>
          </cell>
          <cell r="G293">
            <v>0</v>
          </cell>
          <cell r="H293">
            <v>0</v>
          </cell>
          <cell r="I293">
            <v>0</v>
          </cell>
          <cell r="J293">
            <v>0</v>
          </cell>
          <cell r="K293">
            <v>0</v>
          </cell>
          <cell r="L293">
            <v>0</v>
          </cell>
          <cell r="M293">
            <v>0</v>
          </cell>
          <cell r="N293">
            <v>0</v>
          </cell>
          <cell r="O293">
            <v>11024000</v>
          </cell>
          <cell r="P293" t="str">
            <v>202828005.1000.1222063</v>
          </cell>
          <cell r="Q293" t="str">
            <v>202828005.1000.1222063</v>
          </cell>
          <cell r="R293">
            <v>11024000</v>
          </cell>
        </row>
        <row r="294">
          <cell r="A294" t="str">
            <v>202828005.1000.1222066</v>
          </cell>
          <cell r="B294" t="str">
            <v>GASTOS LEGALES</v>
          </cell>
          <cell r="C294">
            <v>0</v>
          </cell>
          <cell r="D294">
            <v>43200</v>
          </cell>
          <cell r="E294">
            <v>259728</v>
          </cell>
          <cell r="F294">
            <v>0</v>
          </cell>
          <cell r="G294">
            <v>0</v>
          </cell>
          <cell r="H294">
            <v>0</v>
          </cell>
          <cell r="I294">
            <v>0</v>
          </cell>
          <cell r="J294">
            <v>0</v>
          </cell>
          <cell r="K294">
            <v>0</v>
          </cell>
          <cell r="L294">
            <v>0</v>
          </cell>
          <cell r="M294">
            <v>0</v>
          </cell>
          <cell r="N294">
            <v>0</v>
          </cell>
          <cell r="O294">
            <v>302928</v>
          </cell>
          <cell r="P294" t="str">
            <v>202828005.1000.1222066</v>
          </cell>
          <cell r="Q294" t="e">
            <v>#N/A</v>
          </cell>
          <cell r="R294">
            <v>302928</v>
          </cell>
        </row>
        <row r="295">
          <cell r="A295" t="str">
            <v>202828005.1000.1224004</v>
          </cell>
          <cell r="B295" t="str">
            <v>SERVICIO DE MANTENIMIENTO GENERAL</v>
          </cell>
          <cell r="C295">
            <v>32429587</v>
          </cell>
          <cell r="D295">
            <v>0</v>
          </cell>
          <cell r="E295">
            <v>0</v>
          </cell>
          <cell r="F295">
            <v>0</v>
          </cell>
          <cell r="G295">
            <v>0</v>
          </cell>
          <cell r="H295">
            <v>0</v>
          </cell>
          <cell r="I295">
            <v>0</v>
          </cell>
          <cell r="J295">
            <v>0</v>
          </cell>
          <cell r="K295">
            <v>0</v>
          </cell>
          <cell r="L295">
            <v>0</v>
          </cell>
          <cell r="M295">
            <v>0</v>
          </cell>
          <cell r="N295">
            <v>0</v>
          </cell>
          <cell r="O295">
            <v>32429587</v>
          </cell>
          <cell r="P295" t="str">
            <v>202828005.1000.1224004</v>
          </cell>
          <cell r="Q295" t="e">
            <v>#N/A</v>
          </cell>
          <cell r="R295">
            <v>32429587</v>
          </cell>
        </row>
        <row r="296">
          <cell r="A296" t="str">
            <v>202828005.1000.1224013</v>
          </cell>
          <cell r="B296" t="str">
            <v>ARRENDAMIENTO</v>
          </cell>
          <cell r="C296">
            <v>9584167</v>
          </cell>
          <cell r="D296">
            <v>0</v>
          </cell>
          <cell r="E296">
            <v>0</v>
          </cell>
          <cell r="F296">
            <v>0</v>
          </cell>
          <cell r="G296">
            <v>0</v>
          </cell>
          <cell r="H296">
            <v>0</v>
          </cell>
          <cell r="I296">
            <v>0</v>
          </cell>
          <cell r="J296">
            <v>0</v>
          </cell>
          <cell r="K296">
            <v>0</v>
          </cell>
          <cell r="L296">
            <v>0</v>
          </cell>
          <cell r="M296">
            <v>0</v>
          </cell>
          <cell r="N296">
            <v>0</v>
          </cell>
          <cell r="O296">
            <v>9584167</v>
          </cell>
          <cell r="P296" t="str">
            <v>202828005.1000.1224013</v>
          </cell>
          <cell r="Q296" t="str">
            <v>202828005.1000.1224013</v>
          </cell>
          <cell r="R296">
            <v>9584167</v>
          </cell>
        </row>
        <row r="297">
          <cell r="A297" t="str">
            <v>202828005.1000.1224054</v>
          </cell>
          <cell r="B297" t="str">
            <v>SERVICIO DE MANTENIMIENTO PARQUE AUTOMOTOR</v>
          </cell>
          <cell r="C297">
            <v>13010743</v>
          </cell>
          <cell r="D297">
            <v>0</v>
          </cell>
          <cell r="E297">
            <v>0</v>
          </cell>
          <cell r="F297">
            <v>0</v>
          </cell>
          <cell r="G297">
            <v>0</v>
          </cell>
          <cell r="H297">
            <v>0</v>
          </cell>
          <cell r="I297">
            <v>0</v>
          </cell>
          <cell r="J297">
            <v>0</v>
          </cell>
          <cell r="K297">
            <v>0</v>
          </cell>
          <cell r="L297">
            <v>0</v>
          </cell>
          <cell r="M297">
            <v>0</v>
          </cell>
          <cell r="N297">
            <v>0</v>
          </cell>
          <cell r="O297">
            <v>13010743</v>
          </cell>
          <cell r="P297" t="str">
            <v>202828005.1000.1224054</v>
          </cell>
          <cell r="Q297" t="e">
            <v>#N/A</v>
          </cell>
          <cell r="R297">
            <v>13010743</v>
          </cell>
        </row>
        <row r="298">
          <cell r="A298" t="str">
            <v>202828005.1000.1226004</v>
          </cell>
          <cell r="B298" t="str">
            <v>SERVICIO DE MANTENIMIENTO GENERAL</v>
          </cell>
          <cell r="C298">
            <v>0</v>
          </cell>
          <cell r="D298">
            <v>14612204</v>
          </cell>
          <cell r="E298">
            <v>2178526</v>
          </cell>
          <cell r="F298">
            <v>0</v>
          </cell>
          <cell r="G298">
            <v>0</v>
          </cell>
          <cell r="H298">
            <v>0</v>
          </cell>
          <cell r="I298">
            <v>0</v>
          </cell>
          <cell r="J298">
            <v>0</v>
          </cell>
          <cell r="K298">
            <v>0</v>
          </cell>
          <cell r="L298">
            <v>0</v>
          </cell>
          <cell r="M298">
            <v>0</v>
          </cell>
          <cell r="N298">
            <v>0</v>
          </cell>
          <cell r="O298">
            <v>16790730</v>
          </cell>
          <cell r="P298" t="str">
            <v>202828005.1000.1226004</v>
          </cell>
          <cell r="Q298" t="e">
            <v>#N/A</v>
          </cell>
          <cell r="R298">
            <v>16790730</v>
          </cell>
        </row>
        <row r="299">
          <cell r="A299" t="str">
            <v>202828005.1000.1230023</v>
          </cell>
          <cell r="B299" t="str">
            <v>OTROS IMPUESTOS TASAS Y MULTAS</v>
          </cell>
          <cell r="C299">
            <v>1150142</v>
          </cell>
          <cell r="D299">
            <v>68473263</v>
          </cell>
          <cell r="E299">
            <v>339200</v>
          </cell>
          <cell r="F299">
            <v>3341568</v>
          </cell>
          <cell r="G299">
            <v>3221990</v>
          </cell>
          <cell r="H299">
            <v>1875762</v>
          </cell>
          <cell r="I299">
            <v>1766683</v>
          </cell>
          <cell r="J299">
            <v>4896555</v>
          </cell>
          <cell r="K299">
            <v>0</v>
          </cell>
          <cell r="L299">
            <v>0</v>
          </cell>
          <cell r="M299">
            <v>0</v>
          </cell>
          <cell r="N299">
            <v>0</v>
          </cell>
          <cell r="O299">
            <v>85065163</v>
          </cell>
          <cell r="P299" t="str">
            <v>202828005.1000.1230023</v>
          </cell>
          <cell r="Q299" t="str">
            <v>202828005.1000.1230023</v>
          </cell>
          <cell r="R299">
            <v>85065163</v>
          </cell>
        </row>
        <row r="300">
          <cell r="A300" t="str">
            <v>202828005.1000.1230055</v>
          </cell>
          <cell r="B300" t="str">
            <v>IMPUESTO PREDIAL</v>
          </cell>
          <cell r="C300">
            <v>0</v>
          </cell>
          <cell r="D300">
            <v>0</v>
          </cell>
          <cell r="E300">
            <v>150284816</v>
          </cell>
          <cell r="F300">
            <v>45201173</v>
          </cell>
          <cell r="G300">
            <v>0</v>
          </cell>
          <cell r="H300">
            <v>0</v>
          </cell>
          <cell r="I300">
            <v>0</v>
          </cell>
          <cell r="J300">
            <v>0</v>
          </cell>
          <cell r="K300">
            <v>0</v>
          </cell>
          <cell r="L300">
            <v>0</v>
          </cell>
          <cell r="M300">
            <v>0</v>
          </cell>
          <cell r="N300">
            <v>0</v>
          </cell>
          <cell r="O300">
            <v>195485989</v>
          </cell>
          <cell r="P300" t="str">
            <v>202828005.1000.1230055</v>
          </cell>
          <cell r="Q300" t="str">
            <v>202828005.1000.1230055</v>
          </cell>
          <cell r="R300">
            <v>195485989</v>
          </cell>
        </row>
        <row r="301">
          <cell r="A301" t="str">
            <v>202828005.1000.1320025</v>
          </cell>
          <cell r="B301" t="str">
            <v>PENSIONES Y JUBILACIONES</v>
          </cell>
          <cell r="C301">
            <v>2159141146.1300001</v>
          </cell>
          <cell r="D301">
            <v>2173240933.0900002</v>
          </cell>
          <cell r="E301">
            <v>2040905206.52</v>
          </cell>
          <cell r="F301">
            <v>2007426595.52</v>
          </cell>
          <cell r="G301">
            <v>1961166387.52</v>
          </cell>
          <cell r="H301">
            <v>4334812479.5200005</v>
          </cell>
          <cell r="I301">
            <v>1963909515.04</v>
          </cell>
          <cell r="J301">
            <v>2018598195</v>
          </cell>
          <cell r="K301">
            <v>0</v>
          </cell>
          <cell r="L301">
            <v>0</v>
          </cell>
          <cell r="M301">
            <v>0</v>
          </cell>
          <cell r="N301">
            <v>0</v>
          </cell>
          <cell r="O301">
            <v>18659200458.34</v>
          </cell>
          <cell r="P301" t="str">
            <v>202828005.1000.1320025</v>
          </cell>
          <cell r="Q301" t="str">
            <v>202828005.1000.1320025</v>
          </cell>
          <cell r="R301">
            <v>18659200458.34</v>
          </cell>
        </row>
        <row r="302">
          <cell r="A302" t="str">
            <v>202828005.1000.1320028</v>
          </cell>
          <cell r="B302" t="str">
            <v>CESANTÍAS (ANTICIPOS Y DEFINITIVAS)</v>
          </cell>
          <cell r="C302">
            <v>51070509</v>
          </cell>
          <cell r="D302">
            <v>1015119575</v>
          </cell>
          <cell r="E302">
            <v>2014564178</v>
          </cell>
          <cell r="F302">
            <v>1078151256</v>
          </cell>
          <cell r="G302">
            <v>58393644</v>
          </cell>
          <cell r="H302">
            <v>18640688</v>
          </cell>
          <cell r="I302">
            <v>241120211</v>
          </cell>
          <cell r="J302">
            <v>76840243</v>
          </cell>
          <cell r="K302">
            <v>0</v>
          </cell>
          <cell r="L302">
            <v>0</v>
          </cell>
          <cell r="M302">
            <v>0</v>
          </cell>
          <cell r="N302">
            <v>0</v>
          </cell>
          <cell r="O302">
            <v>4553900304</v>
          </cell>
          <cell r="P302" t="str">
            <v>202828005.1000.1320028</v>
          </cell>
          <cell r="Q302" t="str">
            <v>202828005.1000.1320028</v>
          </cell>
          <cell r="R302">
            <v>4553900304</v>
          </cell>
        </row>
        <row r="303">
          <cell r="A303" t="str">
            <v>202828005.1000.1320034</v>
          </cell>
          <cell r="B303" t="str">
            <v>OTRAS TRANSFERENCIA DE PREVISION Y SEGURIDAD SOCIAL</v>
          </cell>
          <cell r="C303">
            <v>169682600</v>
          </cell>
          <cell r="D303">
            <v>168583740</v>
          </cell>
          <cell r="E303">
            <v>168166020</v>
          </cell>
          <cell r="F303">
            <v>160881220</v>
          </cell>
          <cell r="G303">
            <v>153715420</v>
          </cell>
          <cell r="H303">
            <v>151750920</v>
          </cell>
          <cell r="I303">
            <v>150963120</v>
          </cell>
          <cell r="J303">
            <v>148854820</v>
          </cell>
          <cell r="K303">
            <v>0</v>
          </cell>
          <cell r="L303">
            <v>0</v>
          </cell>
          <cell r="M303">
            <v>0</v>
          </cell>
          <cell r="N303">
            <v>0</v>
          </cell>
          <cell r="O303">
            <v>1272597860</v>
          </cell>
          <cell r="P303" t="str">
            <v>202828005.1000.1320034</v>
          </cell>
          <cell r="Q303" t="str">
            <v>202828005.1000.1320034</v>
          </cell>
          <cell r="R303">
            <v>1272597860</v>
          </cell>
        </row>
        <row r="304">
          <cell r="A304" t="str">
            <v>202828005.1000.1330060</v>
          </cell>
          <cell r="B304" t="str">
            <v>APORTES CONVENCIONALES</v>
          </cell>
          <cell r="C304">
            <v>2000000</v>
          </cell>
          <cell r="D304">
            <v>78273127</v>
          </cell>
          <cell r="E304">
            <v>1800000</v>
          </cell>
          <cell r="F304">
            <v>77973127</v>
          </cell>
          <cell r="G304">
            <v>84446253</v>
          </cell>
          <cell r="H304">
            <v>173022476</v>
          </cell>
          <cell r="I304">
            <v>162219559.25</v>
          </cell>
          <cell r="J304">
            <v>82373306.25</v>
          </cell>
          <cell r="K304">
            <v>0</v>
          </cell>
          <cell r="L304">
            <v>0</v>
          </cell>
          <cell r="M304">
            <v>0</v>
          </cell>
          <cell r="N304">
            <v>0</v>
          </cell>
          <cell r="O304">
            <v>662107848.5</v>
          </cell>
          <cell r="P304" t="str">
            <v>202828005.1000.1330060</v>
          </cell>
          <cell r="Q304" t="str">
            <v>202828005.1000.1330060</v>
          </cell>
          <cell r="R304">
            <v>662107848.5</v>
          </cell>
        </row>
        <row r="305">
          <cell r="A305" t="str">
            <v>202828005.1000.1330065</v>
          </cell>
          <cell r="B305" t="str">
            <v>SENTENCIAS Y CONCILIACIONES</v>
          </cell>
          <cell r="C305">
            <v>0</v>
          </cell>
          <cell r="D305">
            <v>17519391</v>
          </cell>
          <cell r="E305">
            <v>172767464</v>
          </cell>
          <cell r="F305">
            <v>5488927</v>
          </cell>
          <cell r="G305">
            <v>177142423</v>
          </cell>
          <cell r="H305">
            <v>32996876</v>
          </cell>
          <cell r="I305">
            <v>171629066</v>
          </cell>
          <cell r="J305">
            <v>66435114</v>
          </cell>
          <cell r="K305">
            <v>0</v>
          </cell>
          <cell r="L305">
            <v>0</v>
          </cell>
          <cell r="M305">
            <v>0</v>
          </cell>
          <cell r="N305">
            <v>0</v>
          </cell>
          <cell r="O305">
            <v>643979261</v>
          </cell>
          <cell r="P305" t="str">
            <v>202828005.1000.1330065</v>
          </cell>
          <cell r="Q305" t="str">
            <v>202828005.1000.1330065</v>
          </cell>
          <cell r="R305">
            <v>643979261</v>
          </cell>
        </row>
        <row r="306">
          <cell r="A306" t="str">
            <v>202828005.1000.1332060</v>
          </cell>
          <cell r="B306" t="str">
            <v>APORTES CONVENCIONALES</v>
          </cell>
          <cell r="C306">
            <v>0</v>
          </cell>
          <cell r="D306">
            <v>94030590</v>
          </cell>
          <cell r="E306">
            <v>83008290</v>
          </cell>
          <cell r="F306">
            <v>47015295</v>
          </cell>
          <cell r="G306">
            <v>47015295</v>
          </cell>
          <cell r="H306">
            <v>47015295</v>
          </cell>
          <cell r="I306">
            <v>0</v>
          </cell>
          <cell r="J306">
            <v>0</v>
          </cell>
          <cell r="K306">
            <v>0</v>
          </cell>
          <cell r="L306">
            <v>0</v>
          </cell>
          <cell r="M306">
            <v>0</v>
          </cell>
          <cell r="N306">
            <v>0</v>
          </cell>
          <cell r="O306">
            <v>318084765</v>
          </cell>
          <cell r="P306" t="str">
            <v>202828005.1000.1332060</v>
          </cell>
          <cell r="Q306" t="str">
            <v>202828005.1000.1332060</v>
          </cell>
          <cell r="R306">
            <v>318084765</v>
          </cell>
        </row>
        <row r="307">
          <cell r="A307" t="str">
            <v>202828005.1000.1334060</v>
          </cell>
          <cell r="B307" t="str">
            <v>APORTES CONVENCIONALES</v>
          </cell>
          <cell r="C307">
            <v>39779720</v>
          </cell>
          <cell r="D307">
            <v>0</v>
          </cell>
          <cell r="E307">
            <v>0</v>
          </cell>
          <cell r="F307">
            <v>0</v>
          </cell>
          <cell r="G307">
            <v>0</v>
          </cell>
          <cell r="H307">
            <v>0</v>
          </cell>
          <cell r="I307">
            <v>0</v>
          </cell>
          <cell r="J307">
            <v>0</v>
          </cell>
          <cell r="K307">
            <v>0</v>
          </cell>
          <cell r="L307">
            <v>0</v>
          </cell>
          <cell r="M307">
            <v>0</v>
          </cell>
          <cell r="N307">
            <v>0</v>
          </cell>
          <cell r="O307">
            <v>39779720</v>
          </cell>
          <cell r="P307" t="str">
            <v>202828005.1000.1334060</v>
          </cell>
          <cell r="Q307" t="e">
            <v>#N/A</v>
          </cell>
          <cell r="R307">
            <v>39779720</v>
          </cell>
        </row>
        <row r="308">
          <cell r="A308" t="str">
            <v>202828310.1000.1120031</v>
          </cell>
          <cell r="B308" t="str">
            <v>HONORARIOS Y REMUNERACIÓN SERV-TÉCNICOS</v>
          </cell>
          <cell r="C308">
            <v>0</v>
          </cell>
          <cell r="D308">
            <v>3900000</v>
          </cell>
          <cell r="E308">
            <v>3900000</v>
          </cell>
          <cell r="F308">
            <v>45660000</v>
          </cell>
          <cell r="G308">
            <v>3900000</v>
          </cell>
          <cell r="H308">
            <v>17820000</v>
          </cell>
          <cell r="I308">
            <v>3900000</v>
          </cell>
          <cell r="J308">
            <v>25280000</v>
          </cell>
          <cell r="K308">
            <v>0</v>
          </cell>
          <cell r="L308">
            <v>0</v>
          </cell>
          <cell r="M308">
            <v>0</v>
          </cell>
          <cell r="N308">
            <v>0</v>
          </cell>
          <cell r="O308">
            <v>104360000</v>
          </cell>
          <cell r="P308" t="str">
            <v>202828310.1000.1120031</v>
          </cell>
          <cell r="Q308" t="str">
            <v>202828310.1000.1120031</v>
          </cell>
          <cell r="R308">
            <v>104360000</v>
          </cell>
        </row>
        <row r="309">
          <cell r="A309" t="str">
            <v>202828310.1000.1126031</v>
          </cell>
          <cell r="B309" t="str">
            <v>HONORARIOS Y REMUNERACIÓN SERV-TÉCNICOS</v>
          </cell>
          <cell r="C309">
            <v>0</v>
          </cell>
          <cell r="D309">
            <v>0</v>
          </cell>
          <cell r="E309">
            <v>0</v>
          </cell>
          <cell r="F309">
            <v>0</v>
          </cell>
          <cell r="G309">
            <v>4290780</v>
          </cell>
          <cell r="H309">
            <v>0</v>
          </cell>
          <cell r="I309">
            <v>0</v>
          </cell>
          <cell r="J309">
            <v>36249590</v>
          </cell>
          <cell r="K309">
            <v>0</v>
          </cell>
          <cell r="L309">
            <v>0</v>
          </cell>
          <cell r="M309">
            <v>0</v>
          </cell>
          <cell r="N309">
            <v>0</v>
          </cell>
          <cell r="O309">
            <v>40540370</v>
          </cell>
          <cell r="P309" t="str">
            <v>202828310.1000.1126031</v>
          </cell>
          <cell r="Q309" t="str">
            <v>202828310.1000.1126031</v>
          </cell>
          <cell r="R309">
            <v>40540370</v>
          </cell>
        </row>
        <row r="310">
          <cell r="A310" t="str">
            <v>202828310.1000.1216022</v>
          </cell>
          <cell r="B310" t="str">
            <v>COMPRA DE EQUIPO</v>
          </cell>
          <cell r="C310">
            <v>0</v>
          </cell>
          <cell r="D310">
            <v>0</v>
          </cell>
          <cell r="E310">
            <v>0</v>
          </cell>
          <cell r="F310">
            <v>0</v>
          </cell>
          <cell r="G310">
            <v>0</v>
          </cell>
          <cell r="H310">
            <v>0</v>
          </cell>
          <cell r="I310">
            <v>913000</v>
          </cell>
          <cell r="J310">
            <v>0</v>
          </cell>
          <cell r="K310">
            <v>0</v>
          </cell>
          <cell r="L310">
            <v>0</v>
          </cell>
          <cell r="M310">
            <v>0</v>
          </cell>
          <cell r="N310">
            <v>0</v>
          </cell>
          <cell r="O310">
            <v>913000</v>
          </cell>
          <cell r="P310" t="str">
            <v>202828310.1000.1216022</v>
          </cell>
          <cell r="Q310" t="e">
            <v>#N/A</v>
          </cell>
          <cell r="R310">
            <v>913000</v>
          </cell>
        </row>
        <row r="311">
          <cell r="A311" t="str">
            <v>202828310.1000.1220097</v>
          </cell>
          <cell r="B311" t="str">
            <v>IMPRESOS PUBLICACIONES Y AFILIACIONES</v>
          </cell>
          <cell r="C311">
            <v>0</v>
          </cell>
          <cell r="D311">
            <v>470496</v>
          </cell>
          <cell r="E311">
            <v>0</v>
          </cell>
          <cell r="F311">
            <v>0</v>
          </cell>
          <cell r="G311">
            <v>0</v>
          </cell>
          <cell r="H311">
            <v>0</v>
          </cell>
          <cell r="I311">
            <v>0</v>
          </cell>
          <cell r="J311">
            <v>0</v>
          </cell>
          <cell r="K311">
            <v>0</v>
          </cell>
          <cell r="L311">
            <v>0</v>
          </cell>
          <cell r="M311">
            <v>0</v>
          </cell>
          <cell r="N311">
            <v>0</v>
          </cell>
          <cell r="O311">
            <v>470496</v>
          </cell>
          <cell r="P311" t="str">
            <v>202828310.1000.1220097</v>
          </cell>
          <cell r="Q311" t="str">
            <v>202828310.1000.1220097</v>
          </cell>
          <cell r="R311">
            <v>470496</v>
          </cell>
        </row>
        <row r="312">
          <cell r="A312" t="str">
            <v>202828310.1000.1222097</v>
          </cell>
          <cell r="B312" t="str">
            <v>IMPRESOS PUBLICACIONES Y AFILIACIONES</v>
          </cell>
          <cell r="C312">
            <v>0</v>
          </cell>
          <cell r="D312">
            <v>0</v>
          </cell>
          <cell r="E312">
            <v>498800</v>
          </cell>
          <cell r="F312">
            <v>0</v>
          </cell>
          <cell r="G312">
            <v>0</v>
          </cell>
          <cell r="H312">
            <v>0</v>
          </cell>
          <cell r="I312">
            <v>0</v>
          </cell>
          <cell r="J312">
            <v>0</v>
          </cell>
          <cell r="K312">
            <v>0</v>
          </cell>
          <cell r="L312">
            <v>0</v>
          </cell>
          <cell r="M312">
            <v>0</v>
          </cell>
          <cell r="N312">
            <v>0</v>
          </cell>
          <cell r="O312">
            <v>498800</v>
          </cell>
          <cell r="P312" t="str">
            <v>202828310.1000.1222097</v>
          </cell>
          <cell r="Q312" t="str">
            <v>202828310.1000.1222097</v>
          </cell>
          <cell r="R312">
            <v>498800</v>
          </cell>
        </row>
        <row r="313">
          <cell r="A313" t="str">
            <v>202828310.1000.1224097</v>
          </cell>
          <cell r="B313" t="str">
            <v>IMPRESOS PUBLICACIONES Y AFILIACIONES</v>
          </cell>
          <cell r="C313">
            <v>227360</v>
          </cell>
          <cell r="D313">
            <v>0</v>
          </cell>
          <cell r="E313">
            <v>0</v>
          </cell>
          <cell r="F313">
            <v>0</v>
          </cell>
          <cell r="G313">
            <v>0</v>
          </cell>
          <cell r="H313">
            <v>0</v>
          </cell>
          <cell r="I313">
            <v>0</v>
          </cell>
          <cell r="J313">
            <v>0</v>
          </cell>
          <cell r="K313">
            <v>0</v>
          </cell>
          <cell r="L313">
            <v>0</v>
          </cell>
          <cell r="M313">
            <v>0</v>
          </cell>
          <cell r="N313">
            <v>0</v>
          </cell>
          <cell r="O313">
            <v>227360</v>
          </cell>
          <cell r="P313" t="str">
            <v>202828310.1000.1224097</v>
          </cell>
          <cell r="Q313" t="e">
            <v>#N/A</v>
          </cell>
          <cell r="R313">
            <v>227360</v>
          </cell>
        </row>
        <row r="314">
          <cell r="A314" t="str">
            <v>202828320.1000.1120031</v>
          </cell>
          <cell r="B314" t="str">
            <v>HONORARIOS Y REMUNERACIÓN SERV-TÉCNICOS</v>
          </cell>
          <cell r="C314">
            <v>0</v>
          </cell>
          <cell r="D314">
            <v>0</v>
          </cell>
          <cell r="E314">
            <v>1000000</v>
          </cell>
          <cell r="F314">
            <v>11000000</v>
          </cell>
          <cell r="G314">
            <v>5000000</v>
          </cell>
          <cell r="H314">
            <v>5000000</v>
          </cell>
          <cell r="I314">
            <v>5000000</v>
          </cell>
          <cell r="J314">
            <v>189320000</v>
          </cell>
          <cell r="K314">
            <v>0</v>
          </cell>
          <cell r="L314">
            <v>0</v>
          </cell>
          <cell r="M314">
            <v>0</v>
          </cell>
          <cell r="N314">
            <v>0</v>
          </cell>
          <cell r="O314">
            <v>216320000</v>
          </cell>
          <cell r="P314" t="str">
            <v>202828320.1000.1120031</v>
          </cell>
          <cell r="Q314" t="str">
            <v>202828320.1000.1120031</v>
          </cell>
          <cell r="R314">
            <v>216320000</v>
          </cell>
        </row>
        <row r="315">
          <cell r="A315" t="str">
            <v>202828320.1000.1122031</v>
          </cell>
          <cell r="B315" t="str">
            <v>HONORARIOS Y REMUNERACIÓN SERV-TÉCNICOS</v>
          </cell>
          <cell r="C315">
            <v>0</v>
          </cell>
          <cell r="D315">
            <v>75000000</v>
          </cell>
          <cell r="E315">
            <v>0</v>
          </cell>
          <cell r="F315">
            <v>0</v>
          </cell>
          <cell r="G315">
            <v>0</v>
          </cell>
          <cell r="H315">
            <v>0</v>
          </cell>
          <cell r="I315">
            <v>0</v>
          </cell>
          <cell r="J315">
            <v>0</v>
          </cell>
          <cell r="K315">
            <v>0</v>
          </cell>
          <cell r="L315">
            <v>0</v>
          </cell>
          <cell r="M315">
            <v>0</v>
          </cell>
          <cell r="N315">
            <v>0</v>
          </cell>
          <cell r="O315">
            <v>75000000</v>
          </cell>
          <cell r="P315" t="str">
            <v>202828320.1000.1122031</v>
          </cell>
          <cell r="Q315" t="str">
            <v>202828320.1000.1122031</v>
          </cell>
          <cell r="R315">
            <v>75000000</v>
          </cell>
        </row>
        <row r="316">
          <cell r="A316" t="str">
            <v>202828320.1000.1126031</v>
          </cell>
          <cell r="B316" t="str">
            <v>HONORARIOS Y REMUNERACIÓN SERV-TÉCNICOS</v>
          </cell>
          <cell r="C316">
            <v>0</v>
          </cell>
          <cell r="D316">
            <v>16860000</v>
          </cell>
          <cell r="E316">
            <v>0</v>
          </cell>
          <cell r="F316">
            <v>0</v>
          </cell>
          <cell r="G316">
            <v>0</v>
          </cell>
          <cell r="H316">
            <v>0</v>
          </cell>
          <cell r="I316">
            <v>0</v>
          </cell>
          <cell r="J316">
            <v>0</v>
          </cell>
          <cell r="K316">
            <v>0</v>
          </cell>
          <cell r="L316">
            <v>0</v>
          </cell>
          <cell r="M316">
            <v>0</v>
          </cell>
          <cell r="N316">
            <v>0</v>
          </cell>
          <cell r="O316">
            <v>16860000</v>
          </cell>
          <cell r="P316" t="str">
            <v>202828320.1000.1126031</v>
          </cell>
          <cell r="Q316" t="str">
            <v>202828320.1000.1126031</v>
          </cell>
          <cell r="R316">
            <v>16860000</v>
          </cell>
        </row>
        <row r="317">
          <cell r="A317" t="str">
            <v>202828320.1000.1220041</v>
          </cell>
          <cell r="B317" t="str">
            <v>COMUNICACIÓN Y TRANSPORTE</v>
          </cell>
          <cell r="C317">
            <v>0</v>
          </cell>
          <cell r="D317">
            <v>189270</v>
          </cell>
          <cell r="E317">
            <v>242875</v>
          </cell>
          <cell r="F317">
            <v>237555</v>
          </cell>
          <cell r="G317">
            <v>142020</v>
          </cell>
          <cell r="H317">
            <v>7400</v>
          </cell>
          <cell r="I317">
            <v>213960</v>
          </cell>
          <cell r="J317">
            <v>342005</v>
          </cell>
          <cell r="K317">
            <v>0</v>
          </cell>
          <cell r="L317">
            <v>0</v>
          </cell>
          <cell r="M317">
            <v>0</v>
          </cell>
          <cell r="N317">
            <v>0</v>
          </cell>
          <cell r="O317">
            <v>1375085</v>
          </cell>
          <cell r="P317" t="str">
            <v>202828320.1000.1220041</v>
          </cell>
          <cell r="Q317" t="str">
            <v>202828320.1000.1220041</v>
          </cell>
          <cell r="R317">
            <v>1375085</v>
          </cell>
        </row>
        <row r="318">
          <cell r="A318" t="str">
            <v>202828320.1000.1220097</v>
          </cell>
          <cell r="B318" t="str">
            <v>IMPRESOS PUBLICACIONES Y AFILIACIONES</v>
          </cell>
          <cell r="C318">
            <v>0</v>
          </cell>
          <cell r="D318">
            <v>1375400</v>
          </cell>
          <cell r="E318">
            <v>825240</v>
          </cell>
          <cell r="F318">
            <v>1650480</v>
          </cell>
          <cell r="G318">
            <v>1100320</v>
          </cell>
          <cell r="H318">
            <v>1528000</v>
          </cell>
          <cell r="I318">
            <v>1397400</v>
          </cell>
          <cell r="J318">
            <v>1454320</v>
          </cell>
          <cell r="K318">
            <v>0</v>
          </cell>
          <cell r="L318">
            <v>0</v>
          </cell>
          <cell r="M318">
            <v>0</v>
          </cell>
          <cell r="N318">
            <v>0</v>
          </cell>
          <cell r="O318">
            <v>9331160</v>
          </cell>
          <cell r="P318" t="str">
            <v>202828320.1000.1220097</v>
          </cell>
          <cell r="Q318" t="str">
            <v>202828320.1000.1220097</v>
          </cell>
          <cell r="R318">
            <v>9331160</v>
          </cell>
        </row>
        <row r="319">
          <cell r="A319" t="str">
            <v>202828330.1000.1120031</v>
          </cell>
          <cell r="B319" t="str">
            <v>HONORARIOS Y REMUNERACIÓN SERV-TÉCNICOS</v>
          </cell>
          <cell r="C319">
            <v>0</v>
          </cell>
          <cell r="D319">
            <v>0</v>
          </cell>
          <cell r="E319">
            <v>19100000</v>
          </cell>
          <cell r="F319">
            <v>9550000</v>
          </cell>
          <cell r="G319">
            <v>29944000</v>
          </cell>
          <cell r="H319">
            <v>9550000</v>
          </cell>
          <cell r="I319">
            <v>5840000</v>
          </cell>
          <cell r="J319">
            <v>5840000</v>
          </cell>
          <cell r="K319">
            <v>0</v>
          </cell>
          <cell r="L319">
            <v>0</v>
          </cell>
          <cell r="M319">
            <v>0</v>
          </cell>
          <cell r="N319">
            <v>0</v>
          </cell>
          <cell r="O319">
            <v>79824000</v>
          </cell>
          <cell r="P319" t="str">
            <v>202828330.1000.1120031</v>
          </cell>
          <cell r="Q319" t="str">
            <v>202828330.1000.1120031</v>
          </cell>
          <cell r="R319">
            <v>79824000</v>
          </cell>
        </row>
        <row r="320">
          <cell r="A320" t="str">
            <v>202828330.1000.1122031</v>
          </cell>
          <cell r="B320" t="str">
            <v>HONORARIOS Y REMUNERACIÓN SERV-TÉCNICOS</v>
          </cell>
          <cell r="C320">
            <v>0</v>
          </cell>
          <cell r="D320">
            <v>3500000</v>
          </cell>
          <cell r="E320">
            <v>0</v>
          </cell>
          <cell r="F320">
            <v>0</v>
          </cell>
          <cell r="G320">
            <v>0</v>
          </cell>
          <cell r="H320">
            <v>0</v>
          </cell>
          <cell r="I320">
            <v>0</v>
          </cell>
          <cell r="J320">
            <v>0</v>
          </cell>
          <cell r="K320">
            <v>0</v>
          </cell>
          <cell r="L320">
            <v>0</v>
          </cell>
          <cell r="M320">
            <v>0</v>
          </cell>
          <cell r="N320">
            <v>0</v>
          </cell>
          <cell r="O320">
            <v>3500000</v>
          </cell>
          <cell r="P320" t="str">
            <v>202828330.1000.1122031</v>
          </cell>
          <cell r="Q320" t="str">
            <v>202828330.1000.1122031</v>
          </cell>
          <cell r="R320">
            <v>3500000</v>
          </cell>
        </row>
        <row r="321">
          <cell r="A321" t="str">
            <v>202828330.1000.1124031</v>
          </cell>
          <cell r="B321" t="str">
            <v>HONORARIOS Y REMUNERACIÓN SERV-TÉCNICOS</v>
          </cell>
          <cell r="C321">
            <v>81917273</v>
          </cell>
          <cell r="D321">
            <v>0</v>
          </cell>
          <cell r="E321">
            <v>0</v>
          </cell>
          <cell r="F321">
            <v>0</v>
          </cell>
          <cell r="G321">
            <v>0</v>
          </cell>
          <cell r="H321">
            <v>0</v>
          </cell>
          <cell r="I321">
            <v>0</v>
          </cell>
          <cell r="J321">
            <v>0</v>
          </cell>
          <cell r="K321">
            <v>0</v>
          </cell>
          <cell r="L321">
            <v>0</v>
          </cell>
          <cell r="M321">
            <v>0</v>
          </cell>
          <cell r="N321">
            <v>0</v>
          </cell>
          <cell r="O321">
            <v>81917273</v>
          </cell>
          <cell r="P321" t="str">
            <v>202828330.1000.1124031</v>
          </cell>
          <cell r="Q321" t="str">
            <v>202828330.1000.1124031</v>
          </cell>
          <cell r="R321">
            <v>81917273</v>
          </cell>
        </row>
        <row r="322">
          <cell r="A322" t="str">
            <v>202828330.1000.1214003</v>
          </cell>
          <cell r="B322" t="str">
            <v>MATERIALES Y SUMINISTROS</v>
          </cell>
          <cell r="C322">
            <v>41814172</v>
          </cell>
          <cell r="D322">
            <v>0</v>
          </cell>
          <cell r="E322">
            <v>0</v>
          </cell>
          <cell r="F322">
            <v>0</v>
          </cell>
          <cell r="G322">
            <v>0</v>
          </cell>
          <cell r="H322">
            <v>0</v>
          </cell>
          <cell r="I322">
            <v>0</v>
          </cell>
          <cell r="J322">
            <v>0</v>
          </cell>
          <cell r="K322">
            <v>0</v>
          </cell>
          <cell r="L322">
            <v>0</v>
          </cell>
          <cell r="M322">
            <v>0</v>
          </cell>
          <cell r="N322">
            <v>0</v>
          </cell>
          <cell r="O322">
            <v>41814172</v>
          </cell>
          <cell r="P322" t="str">
            <v>202828330.1000.1214003</v>
          </cell>
          <cell r="Q322" t="e">
            <v>#N/A</v>
          </cell>
          <cell r="R322">
            <v>41814172</v>
          </cell>
        </row>
        <row r="323">
          <cell r="A323" t="str">
            <v>202828330.1000.1220035</v>
          </cell>
          <cell r="B323" t="str">
            <v>PASAJES, VIATICOS Y GASTOS DE VIAJE</v>
          </cell>
          <cell r="C323">
            <v>0</v>
          </cell>
          <cell r="D323">
            <v>0</v>
          </cell>
          <cell r="E323">
            <v>0</v>
          </cell>
          <cell r="F323">
            <v>0</v>
          </cell>
          <cell r="G323">
            <v>688668</v>
          </cell>
          <cell r="H323">
            <v>0</v>
          </cell>
          <cell r="I323">
            <v>0</v>
          </cell>
          <cell r="J323">
            <v>440520</v>
          </cell>
          <cell r="K323">
            <v>0</v>
          </cell>
          <cell r="L323">
            <v>0</v>
          </cell>
          <cell r="M323">
            <v>0</v>
          </cell>
          <cell r="N323">
            <v>0</v>
          </cell>
          <cell r="O323">
            <v>1129188</v>
          </cell>
          <cell r="P323" t="str">
            <v>202828330.1000.1220035</v>
          </cell>
          <cell r="Q323" t="str">
            <v>202828330.1000.1220035</v>
          </cell>
          <cell r="R323">
            <v>1129188</v>
          </cell>
        </row>
        <row r="324">
          <cell r="A324" t="str">
            <v>202828330.1000.1220097</v>
          </cell>
          <cell r="B324" t="str">
            <v>IMPRESOS PUBLICACIONES Y AFILIACIONES</v>
          </cell>
          <cell r="C324">
            <v>0</v>
          </cell>
          <cell r="D324">
            <v>0</v>
          </cell>
          <cell r="E324">
            <v>0</v>
          </cell>
          <cell r="F324">
            <v>0</v>
          </cell>
          <cell r="G324">
            <v>0</v>
          </cell>
          <cell r="H324">
            <v>2550000</v>
          </cell>
          <cell r="I324">
            <v>0</v>
          </cell>
          <cell r="J324">
            <v>0</v>
          </cell>
          <cell r="K324">
            <v>0</v>
          </cell>
          <cell r="L324">
            <v>0</v>
          </cell>
          <cell r="M324">
            <v>0</v>
          </cell>
          <cell r="N324">
            <v>0</v>
          </cell>
          <cell r="O324">
            <v>2550000</v>
          </cell>
          <cell r="P324" t="str">
            <v>202828330.1000.1220097</v>
          </cell>
          <cell r="Q324" t="str">
            <v>202828330.1000.1220097</v>
          </cell>
          <cell r="R324">
            <v>2550000</v>
          </cell>
        </row>
        <row r="325">
          <cell r="A325" t="str">
            <v>202828330.1000.1222053</v>
          </cell>
          <cell r="B325" t="str">
            <v>SERVICIO DE ASEO Y CAFETERIA</v>
          </cell>
          <cell r="C325">
            <v>0</v>
          </cell>
          <cell r="D325">
            <v>292248</v>
          </cell>
          <cell r="E325">
            <v>0</v>
          </cell>
          <cell r="F325">
            <v>0</v>
          </cell>
          <cell r="G325">
            <v>0</v>
          </cell>
          <cell r="H325">
            <v>0</v>
          </cell>
          <cell r="I325">
            <v>0</v>
          </cell>
          <cell r="J325">
            <v>0</v>
          </cell>
          <cell r="K325">
            <v>0</v>
          </cell>
          <cell r="L325">
            <v>0</v>
          </cell>
          <cell r="M325">
            <v>0</v>
          </cell>
          <cell r="N325">
            <v>0</v>
          </cell>
          <cell r="O325">
            <v>292248</v>
          </cell>
          <cell r="P325" t="str">
            <v>202828330.1000.1222053</v>
          </cell>
          <cell r="Q325" t="e">
            <v>#N/A</v>
          </cell>
          <cell r="R325">
            <v>292248</v>
          </cell>
        </row>
        <row r="326">
          <cell r="A326" t="str">
            <v>202828330.1000.1222097</v>
          </cell>
          <cell r="B326" t="str">
            <v>IMPRESOS PUBLICACIONES Y AFILIACIONES</v>
          </cell>
          <cell r="C326">
            <v>6267480</v>
          </cell>
          <cell r="D326">
            <v>0</v>
          </cell>
          <cell r="E326">
            <v>0</v>
          </cell>
          <cell r="F326">
            <v>0</v>
          </cell>
          <cell r="G326">
            <v>0</v>
          </cell>
          <cell r="H326">
            <v>0</v>
          </cell>
          <cell r="I326">
            <v>0</v>
          </cell>
          <cell r="J326">
            <v>0</v>
          </cell>
          <cell r="K326">
            <v>0</v>
          </cell>
          <cell r="L326">
            <v>0</v>
          </cell>
          <cell r="M326">
            <v>0</v>
          </cell>
          <cell r="N326">
            <v>0</v>
          </cell>
          <cell r="O326">
            <v>6267480</v>
          </cell>
          <cell r="P326" t="str">
            <v>202828330.1000.1222097</v>
          </cell>
          <cell r="Q326" t="str">
            <v>202828330.1000.1222097</v>
          </cell>
          <cell r="R326">
            <v>6267480</v>
          </cell>
        </row>
        <row r="327">
          <cell r="A327" t="str">
            <v>202828330.1000.1224004</v>
          </cell>
          <cell r="B327" t="str">
            <v>SERVICIO DE MANTENIMIENTO GENERAL</v>
          </cell>
          <cell r="C327">
            <v>2166617</v>
          </cell>
          <cell r="D327">
            <v>0</v>
          </cell>
          <cell r="E327">
            <v>0</v>
          </cell>
          <cell r="F327">
            <v>0</v>
          </cell>
          <cell r="G327">
            <v>0</v>
          </cell>
          <cell r="H327">
            <v>0</v>
          </cell>
          <cell r="I327">
            <v>0</v>
          </cell>
          <cell r="J327">
            <v>0</v>
          </cell>
          <cell r="K327">
            <v>0</v>
          </cell>
          <cell r="L327">
            <v>0</v>
          </cell>
          <cell r="M327">
            <v>0</v>
          </cell>
          <cell r="N327">
            <v>0</v>
          </cell>
          <cell r="O327">
            <v>2166617</v>
          </cell>
          <cell r="P327" t="str">
            <v>202828330.1000.1224004</v>
          </cell>
          <cell r="Q327" t="e">
            <v>#N/A</v>
          </cell>
          <cell r="R327">
            <v>2166617</v>
          </cell>
        </row>
        <row r="328">
          <cell r="A328" t="str">
            <v>202828340.1000.1120031</v>
          </cell>
          <cell r="B328" t="str">
            <v>HONORARIOS Y REMUNERACIÓN SERV-TÉCNICOS</v>
          </cell>
          <cell r="C328">
            <v>0</v>
          </cell>
          <cell r="D328">
            <v>2800000</v>
          </cell>
          <cell r="E328">
            <v>18500000</v>
          </cell>
          <cell r="F328">
            <v>19700000</v>
          </cell>
          <cell r="G328">
            <v>15500000</v>
          </cell>
          <cell r="H328">
            <v>10000000</v>
          </cell>
          <cell r="I328">
            <v>21000000</v>
          </cell>
          <cell r="J328">
            <v>4900000</v>
          </cell>
          <cell r="K328">
            <v>0</v>
          </cell>
          <cell r="L328">
            <v>0</v>
          </cell>
          <cell r="M328">
            <v>0</v>
          </cell>
          <cell r="N328">
            <v>0</v>
          </cell>
          <cell r="O328">
            <v>92400000</v>
          </cell>
          <cell r="P328" t="str">
            <v>202828340.1000.1120031</v>
          </cell>
          <cell r="Q328" t="str">
            <v>202828340.1000.1120031</v>
          </cell>
          <cell r="R328">
            <v>92400000</v>
          </cell>
        </row>
        <row r="329">
          <cell r="A329" t="str">
            <v>202828340.1000.1122031</v>
          </cell>
          <cell r="B329" t="str">
            <v>HONORARIOS Y REMUNERACIÓN SERV-TÉCNICOS</v>
          </cell>
          <cell r="C329">
            <v>13766110</v>
          </cell>
          <cell r="D329">
            <v>3933333</v>
          </cell>
          <cell r="E329">
            <v>2026444</v>
          </cell>
          <cell r="F329">
            <v>0</v>
          </cell>
          <cell r="G329">
            <v>0</v>
          </cell>
          <cell r="H329">
            <v>0</v>
          </cell>
          <cell r="I329">
            <v>0</v>
          </cell>
          <cell r="J329">
            <v>0</v>
          </cell>
          <cell r="K329">
            <v>0</v>
          </cell>
          <cell r="L329">
            <v>0</v>
          </cell>
          <cell r="M329">
            <v>0</v>
          </cell>
          <cell r="N329">
            <v>0</v>
          </cell>
          <cell r="O329">
            <v>19725887</v>
          </cell>
          <cell r="P329" t="str">
            <v>202828340.1000.1122031</v>
          </cell>
          <cell r="Q329" t="str">
            <v>202828340.1000.1122031</v>
          </cell>
          <cell r="R329">
            <v>19725887</v>
          </cell>
        </row>
        <row r="330">
          <cell r="A330" t="str">
            <v>202828340.1000.1124031</v>
          </cell>
          <cell r="B330" t="str">
            <v>HONORARIOS Y REMUNERACIÓN SERV-TÉCNICOS</v>
          </cell>
          <cell r="C330">
            <v>25926000</v>
          </cell>
          <cell r="D330">
            <v>0</v>
          </cell>
          <cell r="E330">
            <v>0</v>
          </cell>
          <cell r="F330">
            <v>0</v>
          </cell>
          <cell r="G330">
            <v>0</v>
          </cell>
          <cell r="H330">
            <v>0</v>
          </cell>
          <cell r="I330">
            <v>0</v>
          </cell>
          <cell r="J330">
            <v>0</v>
          </cell>
          <cell r="K330">
            <v>0</v>
          </cell>
          <cell r="L330">
            <v>0</v>
          </cell>
          <cell r="M330">
            <v>0</v>
          </cell>
          <cell r="N330">
            <v>0</v>
          </cell>
          <cell r="O330">
            <v>25926000</v>
          </cell>
          <cell r="P330" t="str">
            <v>202828340.1000.1124031</v>
          </cell>
          <cell r="Q330" t="e">
            <v>#N/A</v>
          </cell>
          <cell r="R330">
            <v>25926000</v>
          </cell>
        </row>
        <row r="331">
          <cell r="A331" t="str">
            <v>202828340.1000.1128031</v>
          </cell>
          <cell r="B331" t="str">
            <v>HONORARIOS Y REMUNERACIÓN SERV-TÉCNICOS</v>
          </cell>
          <cell r="C331">
            <v>92568000</v>
          </cell>
          <cell r="D331">
            <v>0</v>
          </cell>
          <cell r="E331">
            <v>0</v>
          </cell>
          <cell r="F331">
            <v>0</v>
          </cell>
          <cell r="G331">
            <v>0</v>
          </cell>
          <cell r="H331">
            <v>0</v>
          </cell>
          <cell r="I331">
            <v>0</v>
          </cell>
          <cell r="J331">
            <v>0</v>
          </cell>
          <cell r="K331">
            <v>0</v>
          </cell>
          <cell r="L331">
            <v>0</v>
          </cell>
          <cell r="M331">
            <v>0</v>
          </cell>
          <cell r="N331">
            <v>0</v>
          </cell>
          <cell r="O331">
            <v>92568000</v>
          </cell>
          <cell r="P331" t="str">
            <v>202828340.1000.1128031</v>
          </cell>
          <cell r="Q331" t="e">
            <v>#N/A</v>
          </cell>
          <cell r="R331">
            <v>92568000</v>
          </cell>
        </row>
        <row r="332">
          <cell r="A332" t="str">
            <v>202828340.1000.1220013</v>
          </cell>
          <cell r="B332" t="str">
            <v>ARRENDAMIENTO</v>
          </cell>
          <cell r="C332">
            <v>0</v>
          </cell>
          <cell r="D332">
            <v>0</v>
          </cell>
          <cell r="E332">
            <v>0</v>
          </cell>
          <cell r="F332">
            <v>94311</v>
          </cell>
          <cell r="G332">
            <v>94311</v>
          </cell>
          <cell r="H332">
            <v>3799289</v>
          </cell>
          <cell r="I332">
            <v>94311</v>
          </cell>
          <cell r="J332">
            <v>94311</v>
          </cell>
          <cell r="K332">
            <v>0</v>
          </cell>
          <cell r="L332">
            <v>0</v>
          </cell>
          <cell r="M332">
            <v>0</v>
          </cell>
          <cell r="N332">
            <v>0</v>
          </cell>
          <cell r="O332">
            <v>4176533</v>
          </cell>
          <cell r="P332" t="str">
            <v>202828340.1000.1220013</v>
          </cell>
          <cell r="Q332" t="str">
            <v>202828340.1000.1220013</v>
          </cell>
          <cell r="R332">
            <v>4176533</v>
          </cell>
        </row>
        <row r="333">
          <cell r="A333" t="str">
            <v>202828340.1000.1220039</v>
          </cell>
          <cell r="B333" t="str">
            <v>SERVICIOS PUBLICOS</v>
          </cell>
          <cell r="C333">
            <v>0</v>
          </cell>
          <cell r="D333">
            <v>149488405</v>
          </cell>
          <cell r="E333">
            <v>66348065</v>
          </cell>
          <cell r="F333">
            <v>81318265</v>
          </cell>
          <cell r="G333">
            <v>86776073</v>
          </cell>
          <cell r="H333">
            <v>94636205</v>
          </cell>
          <cell r="I333">
            <v>95294999</v>
          </cell>
          <cell r="J333">
            <v>87156174</v>
          </cell>
          <cell r="K333">
            <v>0</v>
          </cell>
          <cell r="L333">
            <v>0</v>
          </cell>
          <cell r="M333">
            <v>0</v>
          </cell>
          <cell r="N333">
            <v>0</v>
          </cell>
          <cell r="O333">
            <v>661018186</v>
          </cell>
          <cell r="P333" t="str">
            <v>202828340.1000.1220039</v>
          </cell>
          <cell r="Q333" t="str">
            <v>202828340.1000.1220039</v>
          </cell>
          <cell r="R333">
            <v>661018186</v>
          </cell>
        </row>
        <row r="334">
          <cell r="A334" t="str">
            <v>202828340.1000.1220041</v>
          </cell>
          <cell r="B334" t="str">
            <v>COMUNICACIÓN Y TRANSPORTE</v>
          </cell>
          <cell r="C334">
            <v>0</v>
          </cell>
          <cell r="D334">
            <v>0</v>
          </cell>
          <cell r="E334">
            <v>5747879</v>
          </cell>
          <cell r="F334">
            <v>0</v>
          </cell>
          <cell r="G334">
            <v>0</v>
          </cell>
          <cell r="H334">
            <v>1188001</v>
          </cell>
          <cell r="I334">
            <v>0</v>
          </cell>
          <cell r="J334">
            <v>0</v>
          </cell>
          <cell r="K334">
            <v>0</v>
          </cell>
          <cell r="L334">
            <v>0</v>
          </cell>
          <cell r="M334">
            <v>0</v>
          </cell>
          <cell r="N334">
            <v>0</v>
          </cell>
          <cell r="O334">
            <v>6935880</v>
          </cell>
          <cell r="P334" t="str">
            <v>202828340.1000.1220041</v>
          </cell>
          <cell r="Q334" t="e">
            <v>#N/A</v>
          </cell>
          <cell r="R334">
            <v>6935880</v>
          </cell>
        </row>
        <row r="335">
          <cell r="A335" t="str">
            <v>202828340.1000.1220097</v>
          </cell>
          <cell r="B335" t="str">
            <v>IMPRESOS PUBLICACIONES Y AFILIACIONES</v>
          </cell>
          <cell r="C335">
            <v>0</v>
          </cell>
          <cell r="D335">
            <v>0</v>
          </cell>
          <cell r="E335">
            <v>0</v>
          </cell>
          <cell r="F335">
            <v>0</v>
          </cell>
          <cell r="G335">
            <v>0</v>
          </cell>
          <cell r="H335">
            <v>0</v>
          </cell>
          <cell r="I335">
            <v>0</v>
          </cell>
          <cell r="J335">
            <v>8335568</v>
          </cell>
          <cell r="K335">
            <v>0</v>
          </cell>
          <cell r="L335">
            <v>0</v>
          </cell>
          <cell r="M335">
            <v>0</v>
          </cell>
          <cell r="N335">
            <v>0</v>
          </cell>
          <cell r="O335">
            <v>8335568</v>
          </cell>
          <cell r="P335" t="str">
            <v>202828340.1000.1220097</v>
          </cell>
          <cell r="Q335" t="str">
            <v>202828340.1000.1220097</v>
          </cell>
          <cell r="R335">
            <v>8335568</v>
          </cell>
        </row>
        <row r="336">
          <cell r="A336" t="str">
            <v>202828340.1000.1222013</v>
          </cell>
          <cell r="B336" t="str">
            <v>ARRENDAMIENTO</v>
          </cell>
          <cell r="C336">
            <v>180498</v>
          </cell>
          <cell r="D336">
            <v>90249</v>
          </cell>
          <cell r="E336">
            <v>90249</v>
          </cell>
          <cell r="F336">
            <v>0</v>
          </cell>
          <cell r="G336">
            <v>0</v>
          </cell>
          <cell r="H336">
            <v>0</v>
          </cell>
          <cell r="I336">
            <v>0</v>
          </cell>
          <cell r="J336">
            <v>0</v>
          </cell>
          <cell r="K336">
            <v>0</v>
          </cell>
          <cell r="L336">
            <v>0</v>
          </cell>
          <cell r="M336">
            <v>0</v>
          </cell>
          <cell r="N336">
            <v>0</v>
          </cell>
          <cell r="O336">
            <v>360996</v>
          </cell>
          <cell r="P336" t="str">
            <v>202828340.1000.1222013</v>
          </cell>
          <cell r="Q336" t="str">
            <v>202828340.1000.1222013</v>
          </cell>
          <cell r="R336">
            <v>360996</v>
          </cell>
        </row>
        <row r="337">
          <cell r="A337" t="str">
            <v>202828350.1000.1220004</v>
          </cell>
          <cell r="B337" t="str">
            <v>SERVICIO DE MANTENIMIENTO GENERAL</v>
          </cell>
          <cell r="C337">
            <v>0</v>
          </cell>
          <cell r="D337">
            <v>0</v>
          </cell>
          <cell r="E337">
            <v>7500000</v>
          </cell>
          <cell r="F337">
            <v>0</v>
          </cell>
          <cell r="G337">
            <v>0</v>
          </cell>
          <cell r="H337">
            <v>0</v>
          </cell>
          <cell r="I337">
            <v>0</v>
          </cell>
          <cell r="J337">
            <v>0</v>
          </cell>
          <cell r="K337">
            <v>0</v>
          </cell>
          <cell r="L337">
            <v>0</v>
          </cell>
          <cell r="M337">
            <v>0</v>
          </cell>
          <cell r="N337">
            <v>0</v>
          </cell>
          <cell r="O337">
            <v>7500000</v>
          </cell>
          <cell r="P337" t="str">
            <v>202828350.1000.1220004</v>
          </cell>
          <cell r="Q337" t="str">
            <v>202828350.1000.1220004</v>
          </cell>
          <cell r="R337">
            <v>7500000</v>
          </cell>
        </row>
        <row r="338">
          <cell r="A338" t="str">
            <v>202828350.1000.1220041</v>
          </cell>
          <cell r="B338" t="str">
            <v>COMUNICACIÓN Y TRANSPORTE</v>
          </cell>
          <cell r="C338">
            <v>0</v>
          </cell>
          <cell r="D338">
            <v>0</v>
          </cell>
          <cell r="E338">
            <v>0</v>
          </cell>
          <cell r="F338">
            <v>0</v>
          </cell>
          <cell r="G338">
            <v>0</v>
          </cell>
          <cell r="H338">
            <v>2519999</v>
          </cell>
          <cell r="I338">
            <v>0</v>
          </cell>
          <cell r="J338">
            <v>16068000</v>
          </cell>
          <cell r="K338">
            <v>0</v>
          </cell>
          <cell r="L338">
            <v>0</v>
          </cell>
          <cell r="M338">
            <v>0</v>
          </cell>
          <cell r="N338">
            <v>0</v>
          </cell>
          <cell r="O338">
            <v>18587999</v>
          </cell>
          <cell r="P338" t="str">
            <v>202828350.1000.1220041</v>
          </cell>
          <cell r="Q338" t="str">
            <v>202828350.1000.1220041</v>
          </cell>
          <cell r="R338">
            <v>18587999</v>
          </cell>
        </row>
        <row r="339">
          <cell r="A339" t="str">
            <v>202828350.1000.1220097</v>
          </cell>
          <cell r="B339" t="str">
            <v>IMPRESOS PUBLICACIONES Y AFILIACIONES</v>
          </cell>
          <cell r="C339">
            <v>0</v>
          </cell>
          <cell r="D339">
            <v>9050227</v>
          </cell>
          <cell r="E339">
            <v>0</v>
          </cell>
          <cell r="F339">
            <v>0</v>
          </cell>
          <cell r="G339">
            <v>0</v>
          </cell>
          <cell r="H339">
            <v>0</v>
          </cell>
          <cell r="I339">
            <v>0</v>
          </cell>
          <cell r="J339">
            <v>0</v>
          </cell>
          <cell r="K339">
            <v>0</v>
          </cell>
          <cell r="L339">
            <v>0</v>
          </cell>
          <cell r="M339">
            <v>0</v>
          </cell>
          <cell r="N339">
            <v>0</v>
          </cell>
          <cell r="O339">
            <v>9050227</v>
          </cell>
          <cell r="P339" t="str">
            <v>202828350.1000.1220097</v>
          </cell>
          <cell r="Q339" t="str">
            <v>202828350.1000.1220097</v>
          </cell>
          <cell r="R339">
            <v>9050227</v>
          </cell>
        </row>
        <row r="340">
          <cell r="A340" t="str">
            <v>202828350.1000.1310084</v>
          </cell>
          <cell r="B340" t="str">
            <v>OTRAS TRANSFERENCIAS</v>
          </cell>
          <cell r="C340">
            <v>0</v>
          </cell>
          <cell r="D340">
            <v>0</v>
          </cell>
          <cell r="E340">
            <v>0</v>
          </cell>
          <cell r="F340">
            <v>0</v>
          </cell>
          <cell r="G340">
            <v>0</v>
          </cell>
          <cell r="H340">
            <v>0</v>
          </cell>
          <cell r="I340">
            <v>0</v>
          </cell>
          <cell r="J340">
            <v>101920000</v>
          </cell>
          <cell r="K340">
            <v>0</v>
          </cell>
          <cell r="L340">
            <v>0</v>
          </cell>
          <cell r="M340">
            <v>0</v>
          </cell>
          <cell r="N340">
            <v>0</v>
          </cell>
          <cell r="O340">
            <v>101920000</v>
          </cell>
          <cell r="P340" t="str">
            <v>202828350.1000.1310084</v>
          </cell>
          <cell r="Q340" t="str">
            <v>202828350.1000.1310084</v>
          </cell>
          <cell r="R340">
            <v>101920000</v>
          </cell>
        </row>
        <row r="341">
          <cell r="A341" t="str">
            <v>202929000.1000.1120031</v>
          </cell>
          <cell r="B341" t="str">
            <v>HONORARIOS Y REMUNERACIÓN SERV-TÉCNICOS</v>
          </cell>
          <cell r="C341">
            <v>0</v>
          </cell>
          <cell r="D341">
            <v>20368806</v>
          </cell>
          <cell r="E341">
            <v>4800000</v>
          </cell>
          <cell r="F341">
            <v>11800000</v>
          </cell>
          <cell r="G341">
            <v>4800000</v>
          </cell>
          <cell r="H341">
            <v>11720000</v>
          </cell>
          <cell r="I341">
            <v>8480000</v>
          </cell>
          <cell r="J341">
            <v>4800000</v>
          </cell>
          <cell r="K341">
            <v>0</v>
          </cell>
          <cell r="L341">
            <v>0</v>
          </cell>
          <cell r="M341">
            <v>0</v>
          </cell>
          <cell r="N341">
            <v>0</v>
          </cell>
          <cell r="O341">
            <v>66768806</v>
          </cell>
          <cell r="P341" t="str">
            <v>202929000.1000.1120031</v>
          </cell>
          <cell r="Q341" t="str">
            <v>202929000.1000.1120031</v>
          </cell>
          <cell r="R341">
            <v>66768806</v>
          </cell>
        </row>
        <row r="342">
          <cell r="A342" t="str">
            <v>202929000.1000.1210003</v>
          </cell>
          <cell r="B342" t="str">
            <v>MATERIALES Y SUMINISTROS</v>
          </cell>
          <cell r="C342">
            <v>0</v>
          </cell>
          <cell r="D342">
            <v>205270</v>
          </cell>
          <cell r="E342">
            <v>115900</v>
          </cell>
          <cell r="F342">
            <v>0</v>
          </cell>
          <cell r="G342">
            <v>118000</v>
          </cell>
          <cell r="H342">
            <v>158660</v>
          </cell>
          <cell r="I342">
            <v>115660</v>
          </cell>
          <cell r="J342">
            <v>82500</v>
          </cell>
          <cell r="K342">
            <v>0</v>
          </cell>
          <cell r="L342">
            <v>0</v>
          </cell>
          <cell r="M342">
            <v>0</v>
          </cell>
          <cell r="N342">
            <v>0</v>
          </cell>
          <cell r="O342">
            <v>795990</v>
          </cell>
          <cell r="P342" t="str">
            <v>202929000.1000.1210003</v>
          </cell>
          <cell r="Q342" t="str">
            <v>202929000.1000.1210003</v>
          </cell>
          <cell r="R342">
            <v>795990</v>
          </cell>
        </row>
        <row r="343">
          <cell r="A343" t="str">
            <v>202929000.1000.1214022</v>
          </cell>
          <cell r="B343" t="str">
            <v>COMPRA DE EQUIPO</v>
          </cell>
          <cell r="C343">
            <v>1800000</v>
          </cell>
          <cell r="D343">
            <v>0</v>
          </cell>
          <cell r="E343">
            <v>0</v>
          </cell>
          <cell r="F343">
            <v>0</v>
          </cell>
          <cell r="G343">
            <v>0</v>
          </cell>
          <cell r="H343">
            <v>0</v>
          </cell>
          <cell r="I343">
            <v>0</v>
          </cell>
          <cell r="J343">
            <v>0</v>
          </cell>
          <cell r="K343">
            <v>0</v>
          </cell>
          <cell r="L343">
            <v>0</v>
          </cell>
          <cell r="M343">
            <v>0</v>
          </cell>
          <cell r="N343">
            <v>0</v>
          </cell>
          <cell r="O343">
            <v>1800000</v>
          </cell>
          <cell r="P343" t="str">
            <v>202929000.1000.1214022</v>
          </cell>
          <cell r="Q343" t="e">
            <v>#N/A</v>
          </cell>
          <cell r="R343">
            <v>1800000</v>
          </cell>
        </row>
        <row r="344">
          <cell r="A344" t="str">
            <v>202929000.1000.1220004</v>
          </cell>
          <cell r="B344" t="str">
            <v>SERVICIO DE MANTENIMIENTO GENERAL</v>
          </cell>
          <cell r="C344">
            <v>0</v>
          </cell>
          <cell r="D344">
            <v>25000</v>
          </cell>
          <cell r="E344">
            <v>0</v>
          </cell>
          <cell r="F344">
            <v>0</v>
          </cell>
          <cell r="G344">
            <v>29000</v>
          </cell>
          <cell r="H344">
            <v>60000</v>
          </cell>
          <cell r="I344">
            <v>12000</v>
          </cell>
          <cell r="J344">
            <v>12000</v>
          </cell>
          <cell r="K344">
            <v>0</v>
          </cell>
          <cell r="L344">
            <v>0</v>
          </cell>
          <cell r="M344">
            <v>0</v>
          </cell>
          <cell r="N344">
            <v>0</v>
          </cell>
          <cell r="O344">
            <v>138000</v>
          </cell>
          <cell r="P344" t="str">
            <v>202929000.1000.1220004</v>
          </cell>
          <cell r="Q344" t="str">
            <v>202929000.1000.1220004</v>
          </cell>
          <cell r="R344">
            <v>138000</v>
          </cell>
        </row>
        <row r="345">
          <cell r="A345" t="str">
            <v>202929000.1000.1220035</v>
          </cell>
          <cell r="B345" t="str">
            <v>PASAJES, VIATICOS Y GASTOS DE VIAJE</v>
          </cell>
          <cell r="C345">
            <v>0</v>
          </cell>
          <cell r="D345">
            <v>0</v>
          </cell>
          <cell r="E345">
            <v>3380424</v>
          </cell>
          <cell r="F345">
            <v>2292150</v>
          </cell>
          <cell r="G345">
            <v>8143526</v>
          </cell>
          <cell r="H345">
            <v>0</v>
          </cell>
          <cell r="I345">
            <v>794400</v>
          </cell>
          <cell r="J345">
            <v>0</v>
          </cell>
          <cell r="K345">
            <v>0</v>
          </cell>
          <cell r="L345">
            <v>0</v>
          </cell>
          <cell r="M345">
            <v>0</v>
          </cell>
          <cell r="N345">
            <v>0</v>
          </cell>
          <cell r="O345">
            <v>14610500</v>
          </cell>
          <cell r="P345" t="str">
            <v>202929000.1000.1220035</v>
          </cell>
          <cell r="Q345" t="str">
            <v>202929000.1000.1220035</v>
          </cell>
          <cell r="R345">
            <v>14610500</v>
          </cell>
        </row>
        <row r="346">
          <cell r="A346" t="str">
            <v>202929000.1000.1220041</v>
          </cell>
          <cell r="B346" t="str">
            <v>COMUNICACIÓN Y TRANSPORTE</v>
          </cell>
          <cell r="C346">
            <v>0</v>
          </cell>
          <cell r="D346">
            <v>0</v>
          </cell>
          <cell r="E346">
            <v>0</v>
          </cell>
          <cell r="F346">
            <v>0</v>
          </cell>
          <cell r="G346">
            <v>22000</v>
          </cell>
          <cell r="H346">
            <v>12000</v>
          </cell>
          <cell r="I346">
            <v>8000</v>
          </cell>
          <cell r="J346">
            <v>12000</v>
          </cell>
          <cell r="K346">
            <v>0</v>
          </cell>
          <cell r="L346">
            <v>0</v>
          </cell>
          <cell r="M346">
            <v>0</v>
          </cell>
          <cell r="N346">
            <v>0</v>
          </cell>
          <cell r="O346">
            <v>54000</v>
          </cell>
          <cell r="P346" t="str">
            <v>202929000.1000.1220041</v>
          </cell>
          <cell r="Q346" t="str">
            <v>202929000.1000.1220041</v>
          </cell>
          <cell r="R346">
            <v>54000</v>
          </cell>
        </row>
        <row r="347">
          <cell r="A347" t="str">
            <v>202929000.1000.1220097</v>
          </cell>
          <cell r="B347" t="str">
            <v>IMPRESOS PUBLICACIONES Y AFILIACIONES</v>
          </cell>
          <cell r="C347">
            <v>0</v>
          </cell>
          <cell r="D347">
            <v>34000</v>
          </cell>
          <cell r="E347">
            <v>80000</v>
          </cell>
          <cell r="F347">
            <v>0</v>
          </cell>
          <cell r="G347">
            <v>0</v>
          </cell>
          <cell r="H347">
            <v>0</v>
          </cell>
          <cell r="I347">
            <v>0</v>
          </cell>
          <cell r="J347">
            <v>0</v>
          </cell>
          <cell r="K347">
            <v>0</v>
          </cell>
          <cell r="L347">
            <v>0</v>
          </cell>
          <cell r="M347">
            <v>0</v>
          </cell>
          <cell r="N347">
            <v>0</v>
          </cell>
          <cell r="O347">
            <v>114000</v>
          </cell>
          <cell r="P347" t="str">
            <v>202929000.1000.1220097</v>
          </cell>
          <cell r="Q347" t="str">
            <v>202929000.1000.1220097</v>
          </cell>
          <cell r="R347">
            <v>114000</v>
          </cell>
        </row>
        <row r="348">
          <cell r="A348" t="str">
            <v>202929000.1000.1230023</v>
          </cell>
          <cell r="B348" t="str">
            <v>OTROS IMPUESTOS TASAS Y MULTAS</v>
          </cell>
          <cell r="C348">
            <v>894240</v>
          </cell>
          <cell r="D348">
            <v>0</v>
          </cell>
          <cell r="E348">
            <v>590517</v>
          </cell>
          <cell r="F348">
            <v>1054141</v>
          </cell>
          <cell r="G348">
            <v>729243</v>
          </cell>
          <cell r="H348">
            <v>1060989</v>
          </cell>
          <cell r="I348">
            <v>760443</v>
          </cell>
          <cell r="J348">
            <v>760443</v>
          </cell>
          <cell r="K348">
            <v>0</v>
          </cell>
          <cell r="L348">
            <v>0</v>
          </cell>
          <cell r="M348">
            <v>0</v>
          </cell>
          <cell r="N348">
            <v>0</v>
          </cell>
          <cell r="O348">
            <v>5850016</v>
          </cell>
          <cell r="P348" t="str">
            <v>202929000.1000.1230023</v>
          </cell>
          <cell r="Q348" t="str">
            <v>202929000.1000.1230023</v>
          </cell>
          <cell r="R348">
            <v>5850016</v>
          </cell>
        </row>
        <row r="349">
          <cell r="A349" t="str">
            <v>202929008.1000.2130012</v>
          </cell>
          <cell r="B349" t="str">
            <v>PUBLICIDAD Y PROPAGANDA</v>
          </cell>
          <cell r="C349">
            <v>0</v>
          </cell>
          <cell r="D349">
            <v>8000000</v>
          </cell>
          <cell r="E349">
            <v>0</v>
          </cell>
          <cell r="F349">
            <v>0</v>
          </cell>
          <cell r="G349">
            <v>17559460</v>
          </cell>
          <cell r="H349">
            <v>8010108</v>
          </cell>
          <cell r="I349">
            <v>509590431</v>
          </cell>
          <cell r="J349">
            <v>42681230</v>
          </cell>
          <cell r="K349">
            <v>0</v>
          </cell>
          <cell r="L349">
            <v>0</v>
          </cell>
          <cell r="M349">
            <v>0</v>
          </cell>
          <cell r="N349">
            <v>0</v>
          </cell>
          <cell r="O349">
            <v>585841229</v>
          </cell>
          <cell r="P349" t="str">
            <v>202929008.1000.2130012</v>
          </cell>
          <cell r="Q349" t="e">
            <v>#N/A</v>
          </cell>
          <cell r="R349">
            <v>585841229</v>
          </cell>
        </row>
        <row r="350">
          <cell r="A350" t="str">
            <v>202929100.1000.1120031</v>
          </cell>
          <cell r="B350" t="str">
            <v>HONORARIOS Y REMUNERACIÓN SERV-TÉCNICOS</v>
          </cell>
          <cell r="C350">
            <v>0</v>
          </cell>
          <cell r="D350">
            <v>51068780</v>
          </cell>
          <cell r="E350">
            <v>51068780</v>
          </cell>
          <cell r="F350">
            <v>46013199</v>
          </cell>
          <cell r="G350">
            <v>46013199</v>
          </cell>
          <cell r="H350">
            <v>46013199</v>
          </cell>
          <cell r="I350">
            <v>46013199</v>
          </cell>
          <cell r="J350">
            <v>43252407</v>
          </cell>
          <cell r="K350">
            <v>0</v>
          </cell>
          <cell r="L350">
            <v>0</v>
          </cell>
          <cell r="M350">
            <v>0</v>
          </cell>
          <cell r="N350">
            <v>0</v>
          </cell>
          <cell r="O350">
            <v>329442763</v>
          </cell>
          <cell r="P350" t="str">
            <v>202929100.1000.1120031</v>
          </cell>
          <cell r="Q350" t="str">
            <v>202929100.1000.1120031</v>
          </cell>
          <cell r="R350">
            <v>329442763</v>
          </cell>
        </row>
        <row r="351">
          <cell r="A351" t="str">
            <v>202929110.1000.1120031</v>
          </cell>
          <cell r="B351" t="str">
            <v>HONORARIOS Y REMUNERACIÓN SERV-TÉCNICOS</v>
          </cell>
          <cell r="C351">
            <v>0</v>
          </cell>
          <cell r="D351">
            <v>176407131.88999999</v>
          </cell>
          <cell r="E351">
            <v>400063355.88999999</v>
          </cell>
          <cell r="F351">
            <v>577720863</v>
          </cell>
          <cell r="G351">
            <v>849615055</v>
          </cell>
          <cell r="H351">
            <v>875912103</v>
          </cell>
          <cell r="I351">
            <v>877081721</v>
          </cell>
          <cell r="J351">
            <v>892052352</v>
          </cell>
          <cell r="K351">
            <v>0</v>
          </cell>
          <cell r="L351">
            <v>0</v>
          </cell>
          <cell r="M351">
            <v>0</v>
          </cell>
          <cell r="N351">
            <v>0</v>
          </cell>
          <cell r="O351">
            <v>4648852581.7799997</v>
          </cell>
          <cell r="P351" t="str">
            <v>202929110.1000.1120031</v>
          </cell>
          <cell r="Q351" t="str">
            <v>202929110.1000.1120031</v>
          </cell>
          <cell r="R351">
            <v>4648852581.7799997</v>
          </cell>
        </row>
        <row r="352">
          <cell r="A352" t="str">
            <v>202929110.1000.1122031</v>
          </cell>
          <cell r="B352" t="str">
            <v>HONORARIOS Y REMUNERACIÓN SERV-TÉCNICOS</v>
          </cell>
          <cell r="C352">
            <v>0</v>
          </cell>
          <cell r="D352">
            <v>564731935</v>
          </cell>
          <cell r="E352">
            <v>596693711</v>
          </cell>
          <cell r="F352">
            <v>289857855</v>
          </cell>
          <cell r="G352">
            <v>16240162</v>
          </cell>
          <cell r="H352">
            <v>7911500</v>
          </cell>
          <cell r="I352">
            <v>38206</v>
          </cell>
          <cell r="J352">
            <v>0</v>
          </cell>
          <cell r="K352">
            <v>0</v>
          </cell>
          <cell r="L352">
            <v>0</v>
          </cell>
          <cell r="M352">
            <v>0</v>
          </cell>
          <cell r="N352">
            <v>0</v>
          </cell>
          <cell r="O352">
            <v>1475473369</v>
          </cell>
          <cell r="P352" t="str">
            <v>202929110.1000.1122031</v>
          </cell>
          <cell r="Q352" t="str">
            <v>202929110.1000.1122031</v>
          </cell>
          <cell r="R352">
            <v>1475473369</v>
          </cell>
        </row>
        <row r="353">
          <cell r="A353" t="str">
            <v>202929110.1000.1124031</v>
          </cell>
          <cell r="B353" t="str">
            <v>HONORARIOS Y REMUNERACIÓN SERV-TÉCNICOS</v>
          </cell>
          <cell r="C353">
            <v>622115911</v>
          </cell>
          <cell r="D353">
            <v>0</v>
          </cell>
          <cell r="E353">
            <v>0</v>
          </cell>
          <cell r="F353">
            <v>0</v>
          </cell>
          <cell r="G353">
            <v>0</v>
          </cell>
          <cell r="H353">
            <v>0</v>
          </cell>
          <cell r="I353">
            <v>0</v>
          </cell>
          <cell r="J353">
            <v>0</v>
          </cell>
          <cell r="K353">
            <v>0</v>
          </cell>
          <cell r="L353">
            <v>0</v>
          </cell>
          <cell r="M353">
            <v>0</v>
          </cell>
          <cell r="N353">
            <v>0</v>
          </cell>
          <cell r="O353">
            <v>622115911</v>
          </cell>
          <cell r="P353" t="str">
            <v>202929110.1000.1124031</v>
          </cell>
          <cell r="Q353" t="str">
            <v>202929110.1000.1124031</v>
          </cell>
          <cell r="R353">
            <v>622115911</v>
          </cell>
        </row>
        <row r="354">
          <cell r="A354" t="str">
            <v>202929110.1000.1126031</v>
          </cell>
          <cell r="B354" t="str">
            <v>HONORARIOS Y REMUNERACIÓN SERV-TÉCNICOS</v>
          </cell>
          <cell r="C354">
            <v>0</v>
          </cell>
          <cell r="D354">
            <v>12442675</v>
          </cell>
          <cell r="E354">
            <v>0</v>
          </cell>
          <cell r="F354">
            <v>0</v>
          </cell>
          <cell r="G354">
            <v>0</v>
          </cell>
          <cell r="H354">
            <v>0</v>
          </cell>
          <cell r="I354">
            <v>0</v>
          </cell>
          <cell r="J354">
            <v>0</v>
          </cell>
          <cell r="K354">
            <v>0</v>
          </cell>
          <cell r="L354">
            <v>0</v>
          </cell>
          <cell r="M354">
            <v>0</v>
          </cell>
          <cell r="N354">
            <v>0</v>
          </cell>
          <cell r="O354">
            <v>12442675</v>
          </cell>
          <cell r="P354" t="str">
            <v>202929110.1000.1126031</v>
          </cell>
          <cell r="Q354" t="str">
            <v>202929110.1000.1126031</v>
          </cell>
          <cell r="R354">
            <v>12442675</v>
          </cell>
        </row>
        <row r="355">
          <cell r="A355" t="str">
            <v>202929110.1000.1220041</v>
          </cell>
          <cell r="B355" t="str">
            <v>COMUNICACIÓN Y TRANSPORTE</v>
          </cell>
          <cell r="C355">
            <v>0</v>
          </cell>
          <cell r="D355">
            <v>0</v>
          </cell>
          <cell r="E355">
            <v>0</v>
          </cell>
          <cell r="F355">
            <v>0</v>
          </cell>
          <cell r="G355">
            <v>0</v>
          </cell>
          <cell r="H355">
            <v>0</v>
          </cell>
          <cell r="I355">
            <v>78161</v>
          </cell>
          <cell r="J355">
            <v>54730700</v>
          </cell>
          <cell r="K355">
            <v>0</v>
          </cell>
          <cell r="L355">
            <v>0</v>
          </cell>
          <cell r="M355">
            <v>0</v>
          </cell>
          <cell r="N355">
            <v>0</v>
          </cell>
          <cell r="O355">
            <v>54808861</v>
          </cell>
          <cell r="P355" t="str">
            <v>202929110.1000.1220041</v>
          </cell>
          <cell r="Q355" t="str">
            <v>202929110.1000.1220041</v>
          </cell>
          <cell r="R355">
            <v>54808861</v>
          </cell>
        </row>
        <row r="356">
          <cell r="A356" t="str">
            <v>202929110.1000.1222041</v>
          </cell>
          <cell r="B356" t="str">
            <v>COMUNICACIÓN Y TRANSPORTE</v>
          </cell>
          <cell r="C356">
            <v>0</v>
          </cell>
          <cell r="D356">
            <v>36344056</v>
          </cell>
          <cell r="E356">
            <v>32680795</v>
          </cell>
          <cell r="F356">
            <v>32330106</v>
          </cell>
          <cell r="G356">
            <v>40385076</v>
          </cell>
          <cell r="H356">
            <v>44582268</v>
          </cell>
          <cell r="I356">
            <v>35686400</v>
          </cell>
          <cell r="J356">
            <v>0</v>
          </cell>
          <cell r="K356">
            <v>0</v>
          </cell>
          <cell r="L356">
            <v>0</v>
          </cell>
          <cell r="M356">
            <v>0</v>
          </cell>
          <cell r="N356">
            <v>0</v>
          </cell>
          <cell r="O356">
            <v>222008701</v>
          </cell>
          <cell r="P356" t="str">
            <v>202929110.1000.1222041</v>
          </cell>
          <cell r="Q356" t="str">
            <v>202929110.1000.1222041</v>
          </cell>
          <cell r="R356">
            <v>222008701</v>
          </cell>
        </row>
        <row r="357">
          <cell r="A357" t="str">
            <v>202929110.1000.1224041</v>
          </cell>
          <cell r="B357" t="str">
            <v>COMUNICACIÓN Y TRANSPORTE</v>
          </cell>
          <cell r="C357">
            <v>27789715</v>
          </cell>
          <cell r="D357">
            <v>0</v>
          </cell>
          <cell r="E357">
            <v>0</v>
          </cell>
          <cell r="F357">
            <v>0</v>
          </cell>
          <cell r="G357">
            <v>0</v>
          </cell>
          <cell r="H357">
            <v>0</v>
          </cell>
          <cell r="I357">
            <v>0</v>
          </cell>
          <cell r="J357">
            <v>0</v>
          </cell>
          <cell r="K357">
            <v>0</v>
          </cell>
          <cell r="L357">
            <v>0</v>
          </cell>
          <cell r="M357">
            <v>0</v>
          </cell>
          <cell r="N357">
            <v>0</v>
          </cell>
          <cell r="O357">
            <v>27789715</v>
          </cell>
          <cell r="P357" t="str">
            <v>202929110.1000.1224041</v>
          </cell>
          <cell r="Q357" t="str">
            <v>202929110.1000.1224041</v>
          </cell>
          <cell r="R357">
            <v>27789715</v>
          </cell>
        </row>
        <row r="358">
          <cell r="A358" t="str">
            <v>202929110.1000.1226041</v>
          </cell>
          <cell r="B358" t="str">
            <v>COMUNICACIÓN Y TRANSPORTE</v>
          </cell>
          <cell r="C358">
            <v>0</v>
          </cell>
          <cell r="D358">
            <v>1091495</v>
          </cell>
          <cell r="E358">
            <v>0</v>
          </cell>
          <cell r="F358">
            <v>0</v>
          </cell>
          <cell r="G358">
            <v>0</v>
          </cell>
          <cell r="H358">
            <v>0</v>
          </cell>
          <cell r="I358">
            <v>0</v>
          </cell>
          <cell r="J358">
            <v>0</v>
          </cell>
          <cell r="K358">
            <v>0</v>
          </cell>
          <cell r="L358">
            <v>0</v>
          </cell>
          <cell r="M358">
            <v>0</v>
          </cell>
          <cell r="N358">
            <v>0</v>
          </cell>
          <cell r="O358">
            <v>1091495</v>
          </cell>
          <cell r="P358" t="str">
            <v>202929110.1000.1226041</v>
          </cell>
          <cell r="Q358" t="str">
            <v>202929110.1000.1226041</v>
          </cell>
          <cell r="R358">
            <v>1091495</v>
          </cell>
        </row>
        <row r="359">
          <cell r="A359" t="str">
            <v>202929140.1000.1120031</v>
          </cell>
          <cell r="B359" t="str">
            <v>HONORARIOS Y REMUNERACIÓN SERV-TÉCNICOS</v>
          </cell>
          <cell r="C359">
            <v>0</v>
          </cell>
          <cell r="D359">
            <v>44797304</v>
          </cell>
          <cell r="E359">
            <v>23108994</v>
          </cell>
          <cell r="F359">
            <v>49320161</v>
          </cell>
          <cell r="G359">
            <v>39906448</v>
          </cell>
          <cell r="H359">
            <v>44120089</v>
          </cell>
          <cell r="I359">
            <v>35120161</v>
          </cell>
          <cell r="J359">
            <v>35120161</v>
          </cell>
          <cell r="K359">
            <v>0</v>
          </cell>
          <cell r="L359">
            <v>0</v>
          </cell>
          <cell r="M359">
            <v>0</v>
          </cell>
          <cell r="N359">
            <v>0</v>
          </cell>
          <cell r="O359">
            <v>271493318</v>
          </cell>
          <cell r="P359" t="str">
            <v>202929140.1000.1120031</v>
          </cell>
          <cell r="Q359" t="str">
            <v>202929140.1000.1120031</v>
          </cell>
          <cell r="R359">
            <v>271493318</v>
          </cell>
        </row>
        <row r="360">
          <cell r="A360" t="str">
            <v>202929140.1000.1122031</v>
          </cell>
          <cell r="B360" t="str">
            <v>HONORARIOS Y REMUNERACIÓN SERV-TÉCNICOS</v>
          </cell>
          <cell r="C360">
            <v>0</v>
          </cell>
          <cell r="D360">
            <v>0</v>
          </cell>
          <cell r="E360">
            <v>7516800</v>
          </cell>
          <cell r="F360">
            <v>0</v>
          </cell>
          <cell r="G360">
            <v>0</v>
          </cell>
          <cell r="H360">
            <v>74972637</v>
          </cell>
          <cell r="I360">
            <v>0</v>
          </cell>
          <cell r="J360">
            <v>0</v>
          </cell>
          <cell r="K360">
            <v>0</v>
          </cell>
          <cell r="L360">
            <v>0</v>
          </cell>
          <cell r="M360">
            <v>0</v>
          </cell>
          <cell r="N360">
            <v>0</v>
          </cell>
          <cell r="O360">
            <v>82489437</v>
          </cell>
          <cell r="P360" t="str">
            <v>202929140.1000.1122031</v>
          </cell>
          <cell r="Q360" t="str">
            <v>202929140.1000.1122031</v>
          </cell>
          <cell r="R360">
            <v>82489437</v>
          </cell>
        </row>
        <row r="361">
          <cell r="A361" t="str">
            <v>202929140.1000.1220066</v>
          </cell>
          <cell r="B361" t="str">
            <v>GASTOS LEGALES</v>
          </cell>
          <cell r="C361">
            <v>0</v>
          </cell>
          <cell r="D361">
            <v>0</v>
          </cell>
          <cell r="E361">
            <v>2980752</v>
          </cell>
          <cell r="F361">
            <v>0</v>
          </cell>
          <cell r="G361">
            <v>1661616</v>
          </cell>
          <cell r="H361">
            <v>1668900</v>
          </cell>
          <cell r="I361">
            <v>0</v>
          </cell>
          <cell r="J361">
            <v>2381900</v>
          </cell>
          <cell r="K361">
            <v>0</v>
          </cell>
          <cell r="L361">
            <v>0</v>
          </cell>
          <cell r="M361">
            <v>0</v>
          </cell>
          <cell r="N361">
            <v>0</v>
          </cell>
          <cell r="O361">
            <v>8693168</v>
          </cell>
          <cell r="P361" t="str">
            <v>202929140.1000.1220066</v>
          </cell>
          <cell r="Q361" t="str">
            <v>202929140.1000.1220066</v>
          </cell>
          <cell r="R361">
            <v>8693168</v>
          </cell>
        </row>
        <row r="362">
          <cell r="A362" t="str">
            <v>202929140.1000.1222041</v>
          </cell>
          <cell r="B362" t="str">
            <v>COMUNICACIÓN Y TRANSPORTE</v>
          </cell>
          <cell r="C362">
            <v>0</v>
          </cell>
          <cell r="D362">
            <v>7131877</v>
          </cell>
          <cell r="E362">
            <v>0</v>
          </cell>
          <cell r="F362">
            <v>0</v>
          </cell>
          <cell r="G362">
            <v>0</v>
          </cell>
          <cell r="H362">
            <v>0</v>
          </cell>
          <cell r="I362">
            <v>0</v>
          </cell>
          <cell r="J362">
            <v>0</v>
          </cell>
          <cell r="K362">
            <v>0</v>
          </cell>
          <cell r="L362">
            <v>0</v>
          </cell>
          <cell r="M362">
            <v>0</v>
          </cell>
          <cell r="N362">
            <v>0</v>
          </cell>
          <cell r="O362">
            <v>7131877</v>
          </cell>
          <cell r="P362" t="str">
            <v>202929140.1000.1222041</v>
          </cell>
          <cell r="Q362" t="str">
            <v>202929140.1000.1222041</v>
          </cell>
          <cell r="R362">
            <v>7131877</v>
          </cell>
        </row>
        <row r="363">
          <cell r="A363" t="str">
            <v>202929140.1000.1222066</v>
          </cell>
          <cell r="B363" t="str">
            <v>GASTOS LEGALES</v>
          </cell>
          <cell r="C363">
            <v>0</v>
          </cell>
          <cell r="D363">
            <v>1029384</v>
          </cell>
          <cell r="E363">
            <v>0</v>
          </cell>
          <cell r="F363">
            <v>0</v>
          </cell>
          <cell r="G363">
            <v>0</v>
          </cell>
          <cell r="H363">
            <v>0</v>
          </cell>
          <cell r="I363">
            <v>0</v>
          </cell>
          <cell r="J363">
            <v>0</v>
          </cell>
          <cell r="K363">
            <v>0</v>
          </cell>
          <cell r="L363">
            <v>0</v>
          </cell>
          <cell r="M363">
            <v>0</v>
          </cell>
          <cell r="N363">
            <v>0</v>
          </cell>
          <cell r="O363">
            <v>1029384</v>
          </cell>
          <cell r="P363" t="str">
            <v>202929140.1000.1222066</v>
          </cell>
          <cell r="Q363" t="str">
            <v>202929140.1000.1222066</v>
          </cell>
          <cell r="R363">
            <v>1029384</v>
          </cell>
        </row>
        <row r="364">
          <cell r="A364" t="str">
            <v>202929140.1000.1226041</v>
          </cell>
          <cell r="B364" t="str">
            <v>COMUNICACIÓN Y TRANSPORTE</v>
          </cell>
          <cell r="C364">
            <v>0</v>
          </cell>
          <cell r="D364">
            <v>716451</v>
          </cell>
          <cell r="E364">
            <v>0</v>
          </cell>
          <cell r="F364">
            <v>0</v>
          </cell>
          <cell r="G364">
            <v>0</v>
          </cell>
          <cell r="H364">
            <v>0</v>
          </cell>
          <cell r="I364">
            <v>0</v>
          </cell>
          <cell r="J364">
            <v>0</v>
          </cell>
          <cell r="K364">
            <v>0</v>
          </cell>
          <cell r="L364">
            <v>0</v>
          </cell>
          <cell r="M364">
            <v>0</v>
          </cell>
          <cell r="N364">
            <v>0</v>
          </cell>
          <cell r="O364">
            <v>716451</v>
          </cell>
          <cell r="P364" t="str">
            <v>202929140.1000.1226041</v>
          </cell>
          <cell r="Q364" t="str">
            <v>202929140.1000.1226041</v>
          </cell>
          <cell r="R364">
            <v>716451</v>
          </cell>
        </row>
        <row r="365">
          <cell r="A365" t="str">
            <v>202929140.1000.2130012</v>
          </cell>
          <cell r="B365" t="str">
            <v>PUBLICIDAD Y PROPAGANDA</v>
          </cell>
          <cell r="C365">
            <v>0</v>
          </cell>
          <cell r="D365">
            <v>0</v>
          </cell>
          <cell r="E365">
            <v>0</v>
          </cell>
          <cell r="F365">
            <v>0</v>
          </cell>
          <cell r="G365">
            <v>0</v>
          </cell>
          <cell r="H365">
            <v>0</v>
          </cell>
          <cell r="I365">
            <v>225000000</v>
          </cell>
          <cell r="J365">
            <v>0</v>
          </cell>
          <cell r="K365">
            <v>0</v>
          </cell>
          <cell r="L365">
            <v>0</v>
          </cell>
          <cell r="M365">
            <v>0</v>
          </cell>
          <cell r="N365">
            <v>0</v>
          </cell>
          <cell r="O365">
            <v>225000000</v>
          </cell>
          <cell r="P365" t="str">
            <v>202929140.1000.2130012</v>
          </cell>
          <cell r="Q365" t="str">
            <v>202929140.1000.2130012</v>
          </cell>
          <cell r="R365">
            <v>225000000</v>
          </cell>
        </row>
        <row r="366">
          <cell r="A366" t="str">
            <v>202929140.1000.2132012</v>
          </cell>
          <cell r="B366" t="str">
            <v>PUBLICIDAD Y PROPAGANDA</v>
          </cell>
          <cell r="C366">
            <v>0</v>
          </cell>
          <cell r="D366">
            <v>10768976</v>
          </cell>
          <cell r="E366">
            <v>0</v>
          </cell>
          <cell r="F366">
            <v>0</v>
          </cell>
          <cell r="G366">
            <v>0</v>
          </cell>
          <cell r="H366">
            <v>0</v>
          </cell>
          <cell r="I366">
            <v>0</v>
          </cell>
          <cell r="J366">
            <v>0</v>
          </cell>
          <cell r="K366">
            <v>0</v>
          </cell>
          <cell r="L366">
            <v>0</v>
          </cell>
          <cell r="M366">
            <v>0</v>
          </cell>
          <cell r="N366">
            <v>0</v>
          </cell>
          <cell r="O366">
            <v>10768976</v>
          </cell>
          <cell r="P366" t="str">
            <v>202929140.1000.2132012</v>
          </cell>
          <cell r="Q366" t="str">
            <v>202929140.1000.2132012</v>
          </cell>
          <cell r="R366">
            <v>10768976</v>
          </cell>
        </row>
        <row r="367">
          <cell r="A367" t="str">
            <v>202929140.1000.2134012</v>
          </cell>
          <cell r="B367" t="str">
            <v>PUBLICIDAD Y PROPAGANDA</v>
          </cell>
          <cell r="C367">
            <v>2129389</v>
          </cell>
          <cell r="D367">
            <v>0</v>
          </cell>
          <cell r="E367">
            <v>0</v>
          </cell>
          <cell r="F367">
            <v>0</v>
          </cell>
          <cell r="G367">
            <v>0</v>
          </cell>
          <cell r="H367">
            <v>0</v>
          </cell>
          <cell r="I367">
            <v>0</v>
          </cell>
          <cell r="J367">
            <v>0</v>
          </cell>
          <cell r="K367">
            <v>0</v>
          </cell>
          <cell r="L367">
            <v>0</v>
          </cell>
          <cell r="M367">
            <v>0</v>
          </cell>
          <cell r="N367">
            <v>0</v>
          </cell>
          <cell r="O367">
            <v>2129389</v>
          </cell>
          <cell r="P367" t="str">
            <v>202929140.1000.2134012</v>
          </cell>
          <cell r="Q367" t="e">
            <v>#N/A</v>
          </cell>
          <cell r="R367">
            <v>2129389</v>
          </cell>
        </row>
        <row r="368">
          <cell r="A368" t="str">
            <v>202929200.1000.1120031</v>
          </cell>
          <cell r="B368" t="str">
            <v>HONORARIOS Y REMUNERACIÓN SERV-TÉCNICOS</v>
          </cell>
          <cell r="C368">
            <v>0</v>
          </cell>
          <cell r="D368">
            <v>0</v>
          </cell>
          <cell r="E368">
            <v>32317082</v>
          </cell>
          <cell r="F368">
            <v>16158541</v>
          </cell>
          <cell r="G368">
            <v>16158541</v>
          </cell>
          <cell r="H368">
            <v>16158541</v>
          </cell>
          <cell r="I368">
            <v>16158541</v>
          </cell>
          <cell r="J368">
            <v>0</v>
          </cell>
          <cell r="K368">
            <v>0</v>
          </cell>
          <cell r="L368">
            <v>0</v>
          </cell>
          <cell r="M368">
            <v>0</v>
          </cell>
          <cell r="N368">
            <v>0</v>
          </cell>
          <cell r="O368">
            <v>96951246</v>
          </cell>
          <cell r="P368" t="str">
            <v>202929200.1000.1120031</v>
          </cell>
          <cell r="Q368" t="str">
            <v>202929200.1000.1120031</v>
          </cell>
          <cell r="R368">
            <v>96951246</v>
          </cell>
        </row>
        <row r="369">
          <cell r="A369" t="str">
            <v>202929200.1000.1122031</v>
          </cell>
          <cell r="B369" t="str">
            <v>HONORARIOS Y REMUNERACIÓN SERV-TÉCNICOS</v>
          </cell>
          <cell r="C369">
            <v>0</v>
          </cell>
          <cell r="D369">
            <v>14998800</v>
          </cell>
          <cell r="E369">
            <v>0</v>
          </cell>
          <cell r="F369">
            <v>0</v>
          </cell>
          <cell r="G369">
            <v>0</v>
          </cell>
          <cell r="H369">
            <v>0</v>
          </cell>
          <cell r="I369">
            <v>0</v>
          </cell>
          <cell r="J369">
            <v>0</v>
          </cell>
          <cell r="K369">
            <v>0</v>
          </cell>
          <cell r="L369">
            <v>0</v>
          </cell>
          <cell r="M369">
            <v>0</v>
          </cell>
          <cell r="N369">
            <v>0</v>
          </cell>
          <cell r="O369">
            <v>14998800</v>
          </cell>
          <cell r="P369" t="str">
            <v>202929200.1000.1122031</v>
          </cell>
          <cell r="Q369" t="str">
            <v>202929200.1000.1122031</v>
          </cell>
          <cell r="R369">
            <v>14998800</v>
          </cell>
        </row>
        <row r="370">
          <cell r="A370" t="str">
            <v>202929200.1000.1128031</v>
          </cell>
          <cell r="B370" t="str">
            <v>HONORARIOS Y REMUNERACIÓN SERV-TÉCNICOS</v>
          </cell>
          <cell r="C370">
            <v>15662598</v>
          </cell>
          <cell r="D370">
            <v>0</v>
          </cell>
          <cell r="E370">
            <v>0</v>
          </cell>
          <cell r="F370">
            <v>0</v>
          </cell>
          <cell r="G370">
            <v>0</v>
          </cell>
          <cell r="H370">
            <v>0</v>
          </cell>
          <cell r="I370">
            <v>0</v>
          </cell>
          <cell r="J370">
            <v>0</v>
          </cell>
          <cell r="K370">
            <v>0</v>
          </cell>
          <cell r="L370">
            <v>0</v>
          </cell>
          <cell r="M370">
            <v>0</v>
          </cell>
          <cell r="N370">
            <v>0</v>
          </cell>
          <cell r="O370">
            <v>15662598</v>
          </cell>
          <cell r="P370" t="str">
            <v>202929200.1000.1128031</v>
          </cell>
          <cell r="Q370" t="e">
            <v>#N/A</v>
          </cell>
          <cell r="R370">
            <v>15662598</v>
          </cell>
        </row>
        <row r="371">
          <cell r="A371" t="str">
            <v>202929200.1000.2130012</v>
          </cell>
          <cell r="B371" t="str">
            <v>PUBLICIDAD Y PROPAGANDA</v>
          </cell>
          <cell r="C371">
            <v>0</v>
          </cell>
          <cell r="D371">
            <v>8700000</v>
          </cell>
          <cell r="E371">
            <v>38916800</v>
          </cell>
          <cell r="F371">
            <v>33946820</v>
          </cell>
          <cell r="G371">
            <v>35768550</v>
          </cell>
          <cell r="H371">
            <v>32480000</v>
          </cell>
          <cell r="I371">
            <v>39038176</v>
          </cell>
          <cell r="J371">
            <v>36841600</v>
          </cell>
          <cell r="K371">
            <v>0</v>
          </cell>
          <cell r="L371">
            <v>0</v>
          </cell>
          <cell r="M371">
            <v>0</v>
          </cell>
          <cell r="N371">
            <v>0</v>
          </cell>
          <cell r="O371">
            <v>225691946</v>
          </cell>
          <cell r="P371" t="str">
            <v>202929200.1000.2130012</v>
          </cell>
          <cell r="Q371" t="str">
            <v>202929200.1000.2130012</v>
          </cell>
          <cell r="R371">
            <v>225691946</v>
          </cell>
        </row>
        <row r="372">
          <cell r="A372" t="str">
            <v>202929200.1000.2132012</v>
          </cell>
          <cell r="B372" t="str">
            <v>PUBLICIDAD Y PROPAGANDA</v>
          </cell>
          <cell r="C372">
            <v>0</v>
          </cell>
          <cell r="D372">
            <v>567468988</v>
          </cell>
          <cell r="E372">
            <v>82785061</v>
          </cell>
          <cell r="F372">
            <v>31261377</v>
          </cell>
          <cell r="G372">
            <v>59285148</v>
          </cell>
          <cell r="H372">
            <v>9000001</v>
          </cell>
          <cell r="I372">
            <v>0</v>
          </cell>
          <cell r="J372">
            <v>1000000</v>
          </cell>
          <cell r="K372">
            <v>0</v>
          </cell>
          <cell r="L372">
            <v>0</v>
          </cell>
          <cell r="M372">
            <v>0</v>
          </cell>
          <cell r="N372">
            <v>0</v>
          </cell>
          <cell r="O372">
            <v>750800575</v>
          </cell>
          <cell r="P372" t="str">
            <v>202929200.1000.2132012</v>
          </cell>
          <cell r="Q372" t="str">
            <v>202929200.1000.2132012</v>
          </cell>
          <cell r="R372">
            <v>750800575</v>
          </cell>
        </row>
        <row r="373">
          <cell r="A373" t="str">
            <v>202929200.1000.2134012</v>
          </cell>
          <cell r="B373" t="str">
            <v>PUBLICIDAD Y PROPAGANDA</v>
          </cell>
          <cell r="C373">
            <v>17249281</v>
          </cell>
          <cell r="D373">
            <v>0</v>
          </cell>
          <cell r="E373">
            <v>0</v>
          </cell>
          <cell r="F373">
            <v>0</v>
          </cell>
          <cell r="G373">
            <v>0</v>
          </cell>
          <cell r="H373">
            <v>0</v>
          </cell>
          <cell r="I373">
            <v>0</v>
          </cell>
          <cell r="J373">
            <v>0</v>
          </cell>
          <cell r="K373">
            <v>0</v>
          </cell>
          <cell r="L373">
            <v>0</v>
          </cell>
          <cell r="M373">
            <v>0</v>
          </cell>
          <cell r="N373">
            <v>0</v>
          </cell>
          <cell r="O373">
            <v>17249281</v>
          </cell>
          <cell r="P373" t="str">
            <v>202929200.1000.2134012</v>
          </cell>
          <cell r="Q373" t="str">
            <v>202929200.1000.2134012</v>
          </cell>
          <cell r="R373">
            <v>17249281</v>
          </cell>
        </row>
        <row r="374">
          <cell r="A374" t="str">
            <v>202929210.1000.1120031</v>
          </cell>
          <cell r="B374" t="str">
            <v>HONORARIOS Y REMUNERACIÓN SERV-TÉCNICOS</v>
          </cell>
          <cell r="C374">
            <v>0</v>
          </cell>
          <cell r="D374">
            <v>67580555</v>
          </cell>
          <cell r="E374">
            <v>67580555</v>
          </cell>
          <cell r="F374">
            <v>64530433</v>
          </cell>
          <cell r="G374">
            <v>64530433</v>
          </cell>
          <cell r="H374">
            <v>64530433</v>
          </cell>
          <cell r="I374">
            <v>64530433</v>
          </cell>
          <cell r="J374">
            <v>65377507</v>
          </cell>
          <cell r="K374">
            <v>0</v>
          </cell>
          <cell r="L374">
            <v>0</v>
          </cell>
          <cell r="M374">
            <v>0</v>
          </cell>
          <cell r="N374">
            <v>0</v>
          </cell>
          <cell r="O374">
            <v>458660349</v>
          </cell>
          <cell r="P374" t="str">
            <v>202929210.1000.1120031</v>
          </cell>
          <cell r="Q374" t="str">
            <v>202929210.1000.1120031</v>
          </cell>
          <cell r="R374">
            <v>458660349</v>
          </cell>
        </row>
        <row r="375">
          <cell r="A375" t="str">
            <v>202929210.1000.1220097</v>
          </cell>
          <cell r="B375" t="str">
            <v>IMPRESOS PUBLICACIONES Y AFILIACIONES</v>
          </cell>
          <cell r="C375">
            <v>0</v>
          </cell>
          <cell r="D375">
            <v>3918132</v>
          </cell>
          <cell r="E375">
            <v>8513472</v>
          </cell>
          <cell r="F375">
            <v>0</v>
          </cell>
          <cell r="G375">
            <v>0</v>
          </cell>
          <cell r="H375">
            <v>0</v>
          </cell>
          <cell r="I375">
            <v>10000000</v>
          </cell>
          <cell r="J375">
            <v>1916784</v>
          </cell>
          <cell r="K375">
            <v>0</v>
          </cell>
          <cell r="L375">
            <v>0</v>
          </cell>
          <cell r="M375">
            <v>0</v>
          </cell>
          <cell r="N375">
            <v>0</v>
          </cell>
          <cell r="O375">
            <v>24348388</v>
          </cell>
          <cell r="P375" t="str">
            <v>202929210.1000.1220097</v>
          </cell>
          <cell r="Q375" t="str">
            <v>202929210.1000.1220097</v>
          </cell>
          <cell r="R375">
            <v>24348388</v>
          </cell>
        </row>
        <row r="376">
          <cell r="A376" t="str">
            <v>202929210.1000.2132012</v>
          </cell>
          <cell r="B376" t="str">
            <v>PUBLICIDAD Y PROPAGANDA</v>
          </cell>
          <cell r="C376">
            <v>0</v>
          </cell>
          <cell r="D376">
            <v>43751047</v>
          </cell>
          <cell r="E376">
            <v>0</v>
          </cell>
          <cell r="F376">
            <v>0</v>
          </cell>
          <cell r="G376">
            <v>0</v>
          </cell>
          <cell r="H376">
            <v>0</v>
          </cell>
          <cell r="I376">
            <v>0</v>
          </cell>
          <cell r="J376">
            <v>0</v>
          </cell>
          <cell r="K376">
            <v>0</v>
          </cell>
          <cell r="L376">
            <v>0</v>
          </cell>
          <cell r="M376">
            <v>0</v>
          </cell>
          <cell r="N376">
            <v>0</v>
          </cell>
          <cell r="O376">
            <v>43751047</v>
          </cell>
          <cell r="P376" t="str">
            <v>202929210.1000.2132012</v>
          </cell>
          <cell r="Q376" t="e">
            <v>#N/A</v>
          </cell>
          <cell r="R376">
            <v>43751047</v>
          </cell>
        </row>
        <row r="377">
          <cell r="A377" t="str">
            <v>202929220.1000.1120031</v>
          </cell>
          <cell r="B377" t="str">
            <v>HONORARIOS Y REMUNERACIÓN SERV-TÉCNICOS</v>
          </cell>
          <cell r="C377">
            <v>0</v>
          </cell>
          <cell r="D377">
            <v>100537150</v>
          </cell>
          <cell r="E377">
            <v>100537150</v>
          </cell>
          <cell r="F377">
            <v>82901238</v>
          </cell>
          <cell r="G377">
            <v>82901238</v>
          </cell>
          <cell r="H377">
            <v>82901238</v>
          </cell>
          <cell r="I377">
            <v>82901238</v>
          </cell>
          <cell r="J377">
            <v>83634612</v>
          </cell>
          <cell r="K377">
            <v>0</v>
          </cell>
          <cell r="L377">
            <v>0</v>
          </cell>
          <cell r="M377">
            <v>0</v>
          </cell>
          <cell r="N377">
            <v>0</v>
          </cell>
          <cell r="O377">
            <v>616313864</v>
          </cell>
          <cell r="P377" t="str">
            <v>202929220.1000.1120031</v>
          </cell>
          <cell r="Q377" t="str">
            <v>202929220.1000.1120031</v>
          </cell>
          <cell r="R377">
            <v>616313864</v>
          </cell>
        </row>
        <row r="378">
          <cell r="A378" t="str">
            <v>202929220.1000.2132012</v>
          </cell>
          <cell r="B378" t="str">
            <v>PUBLICIDAD Y PROPAGANDA</v>
          </cell>
          <cell r="C378">
            <v>0</v>
          </cell>
          <cell r="D378">
            <v>74990476</v>
          </cell>
          <cell r="E378">
            <v>0</v>
          </cell>
          <cell r="F378">
            <v>0</v>
          </cell>
          <cell r="G378">
            <v>0</v>
          </cell>
          <cell r="H378">
            <v>0</v>
          </cell>
          <cell r="I378">
            <v>0</v>
          </cell>
          <cell r="J378">
            <v>0</v>
          </cell>
          <cell r="K378">
            <v>0</v>
          </cell>
          <cell r="L378">
            <v>0</v>
          </cell>
          <cell r="M378">
            <v>0</v>
          </cell>
          <cell r="N378">
            <v>0</v>
          </cell>
          <cell r="O378">
            <v>74990476</v>
          </cell>
          <cell r="P378" t="str">
            <v>202929220.1000.2132012</v>
          </cell>
          <cell r="Q378" t="e">
            <v>#N/A</v>
          </cell>
          <cell r="R378">
            <v>74990476</v>
          </cell>
        </row>
        <row r="379">
          <cell r="A379" t="str">
            <v>202929400.1000.1120031</v>
          </cell>
          <cell r="B379" t="str">
            <v>HONORARIOS Y REMUNERACIÓN SERV-TÉCNICOS</v>
          </cell>
          <cell r="C379">
            <v>0</v>
          </cell>
          <cell r="D379">
            <v>715577897.25</v>
          </cell>
          <cell r="E379">
            <v>739824345.25</v>
          </cell>
          <cell r="F379">
            <v>681791116</v>
          </cell>
          <cell r="G379">
            <v>1237204740</v>
          </cell>
          <cell r="H379">
            <v>1504181806</v>
          </cell>
          <cell r="I379">
            <v>848727845</v>
          </cell>
          <cell r="J379">
            <v>1156762419</v>
          </cell>
          <cell r="K379">
            <v>0</v>
          </cell>
          <cell r="L379">
            <v>0</v>
          </cell>
          <cell r="M379">
            <v>0</v>
          </cell>
          <cell r="N379">
            <v>0</v>
          </cell>
          <cell r="O379">
            <v>6884070168.5</v>
          </cell>
          <cell r="P379" t="str">
            <v>202929400.1000.1120031</v>
          </cell>
          <cell r="Q379" t="str">
            <v>202929400.1000.1120031</v>
          </cell>
          <cell r="R379">
            <v>6884070168.5</v>
          </cell>
        </row>
        <row r="380">
          <cell r="A380" t="str">
            <v>202929400.1000.1122031</v>
          </cell>
          <cell r="B380" t="str">
            <v>HONORARIOS Y REMUNERACIÓN SERV-TÉCNICOS</v>
          </cell>
          <cell r="C380">
            <v>0</v>
          </cell>
          <cell r="D380">
            <v>28124723</v>
          </cell>
          <cell r="E380">
            <v>560624206</v>
          </cell>
          <cell r="F380">
            <v>98849576</v>
          </cell>
          <cell r="G380">
            <v>0</v>
          </cell>
          <cell r="H380">
            <v>0</v>
          </cell>
          <cell r="I380">
            <v>0</v>
          </cell>
          <cell r="J380">
            <v>0</v>
          </cell>
          <cell r="K380">
            <v>0</v>
          </cell>
          <cell r="L380">
            <v>0</v>
          </cell>
          <cell r="M380">
            <v>0</v>
          </cell>
          <cell r="N380">
            <v>0</v>
          </cell>
          <cell r="O380">
            <v>687598505</v>
          </cell>
          <cell r="P380" t="str">
            <v>202929400.1000.1122031</v>
          </cell>
          <cell r="Q380" t="str">
            <v>202929400.1000.1122031</v>
          </cell>
          <cell r="R380">
            <v>687598505</v>
          </cell>
        </row>
        <row r="381">
          <cell r="A381" t="str">
            <v>202929400.1000.1220013</v>
          </cell>
          <cell r="B381" t="str">
            <v>ARRENDAMIENTO</v>
          </cell>
          <cell r="C381">
            <v>0</v>
          </cell>
          <cell r="D381">
            <v>0</v>
          </cell>
          <cell r="E381">
            <v>200302814</v>
          </cell>
          <cell r="F381">
            <v>4991576</v>
          </cell>
          <cell r="G381">
            <v>98277119</v>
          </cell>
          <cell r="H381">
            <v>31677610</v>
          </cell>
          <cell r="I381">
            <v>19806727</v>
          </cell>
          <cell r="J381">
            <v>92160719</v>
          </cell>
          <cell r="K381">
            <v>0</v>
          </cell>
          <cell r="L381">
            <v>0</v>
          </cell>
          <cell r="M381">
            <v>0</v>
          </cell>
          <cell r="N381">
            <v>0</v>
          </cell>
          <cell r="O381">
            <v>447216565</v>
          </cell>
          <cell r="P381" t="str">
            <v>202929400.1000.1220013</v>
          </cell>
          <cell r="Q381" t="str">
            <v>202929400.1000.1220013</v>
          </cell>
          <cell r="R381">
            <v>447216565</v>
          </cell>
        </row>
        <row r="382">
          <cell r="A382" t="str">
            <v>202929400.1000.1220097</v>
          </cell>
          <cell r="B382" t="str">
            <v>IMPRESOS PUBLICACIONES Y AFILIACIONES</v>
          </cell>
          <cell r="C382">
            <v>0</v>
          </cell>
          <cell r="D382">
            <v>0</v>
          </cell>
          <cell r="E382">
            <v>0</v>
          </cell>
          <cell r="F382">
            <v>0</v>
          </cell>
          <cell r="G382">
            <v>0</v>
          </cell>
          <cell r="H382">
            <v>0</v>
          </cell>
          <cell r="I382">
            <v>6500000</v>
          </cell>
          <cell r="J382">
            <v>0</v>
          </cell>
          <cell r="K382">
            <v>0</v>
          </cell>
          <cell r="L382">
            <v>0</v>
          </cell>
          <cell r="M382">
            <v>0</v>
          </cell>
          <cell r="N382">
            <v>0</v>
          </cell>
          <cell r="O382">
            <v>6500000</v>
          </cell>
          <cell r="P382" t="str">
            <v>202929400.1000.1220097</v>
          </cell>
          <cell r="Q382" t="str">
            <v>202929400.1000.1220097</v>
          </cell>
          <cell r="R382">
            <v>6500000</v>
          </cell>
        </row>
        <row r="383">
          <cell r="A383" t="str">
            <v>202929400.1000.1222013</v>
          </cell>
          <cell r="B383" t="str">
            <v>ARRENDAMIENTO</v>
          </cell>
          <cell r="C383">
            <v>0</v>
          </cell>
          <cell r="D383">
            <v>71996</v>
          </cell>
          <cell r="E383">
            <v>0</v>
          </cell>
          <cell r="F383">
            <v>134279</v>
          </cell>
          <cell r="G383">
            <v>0</v>
          </cell>
          <cell r="H383">
            <v>0</v>
          </cell>
          <cell r="I383">
            <v>0</v>
          </cell>
          <cell r="J383">
            <v>0</v>
          </cell>
          <cell r="K383">
            <v>0</v>
          </cell>
          <cell r="L383">
            <v>0</v>
          </cell>
          <cell r="M383">
            <v>0</v>
          </cell>
          <cell r="N383">
            <v>0</v>
          </cell>
          <cell r="O383">
            <v>206275</v>
          </cell>
          <cell r="P383" t="str">
            <v>202929400.1000.1222013</v>
          </cell>
          <cell r="Q383" t="str">
            <v>202929400.1000.1222013</v>
          </cell>
          <cell r="R383">
            <v>206275</v>
          </cell>
        </row>
        <row r="384">
          <cell r="A384" t="str">
            <v>202929400.1000.1222097</v>
          </cell>
          <cell r="B384" t="str">
            <v>IMPRESOS PUBLICACIONES Y AFILIACIONES</v>
          </cell>
          <cell r="C384">
            <v>0</v>
          </cell>
          <cell r="D384">
            <v>4300000</v>
          </cell>
          <cell r="E384">
            <v>0</v>
          </cell>
          <cell r="F384">
            <v>0</v>
          </cell>
          <cell r="G384">
            <v>0</v>
          </cell>
          <cell r="H384">
            <v>0</v>
          </cell>
          <cell r="I384">
            <v>0</v>
          </cell>
          <cell r="J384">
            <v>0</v>
          </cell>
          <cell r="K384">
            <v>0</v>
          </cell>
          <cell r="L384">
            <v>0</v>
          </cell>
          <cell r="M384">
            <v>0</v>
          </cell>
          <cell r="N384">
            <v>0</v>
          </cell>
          <cell r="O384">
            <v>4300000</v>
          </cell>
          <cell r="P384" t="str">
            <v>202929400.1000.1222097</v>
          </cell>
          <cell r="Q384" t="e">
            <v>#N/A</v>
          </cell>
          <cell r="R384">
            <v>4300000</v>
          </cell>
        </row>
        <row r="385">
          <cell r="A385" t="str">
            <v>202929400.1000.1230023</v>
          </cell>
          <cell r="B385" t="str">
            <v>OTROS IMPUESTOS TASAS Y MULTAS</v>
          </cell>
          <cell r="C385">
            <v>4927093</v>
          </cell>
          <cell r="D385">
            <v>0</v>
          </cell>
          <cell r="E385">
            <v>0</v>
          </cell>
          <cell r="F385">
            <v>29569983</v>
          </cell>
          <cell r="G385">
            <v>0</v>
          </cell>
          <cell r="H385">
            <v>2395212</v>
          </cell>
          <cell r="I385">
            <v>0</v>
          </cell>
          <cell r="J385">
            <v>4986327</v>
          </cell>
          <cell r="K385">
            <v>0</v>
          </cell>
          <cell r="L385">
            <v>0</v>
          </cell>
          <cell r="M385">
            <v>0</v>
          </cell>
          <cell r="N385">
            <v>0</v>
          </cell>
          <cell r="O385">
            <v>41878615</v>
          </cell>
          <cell r="P385" t="str">
            <v>202929400.1000.1230023</v>
          </cell>
          <cell r="Q385" t="str">
            <v>202929400.1000.1230023</v>
          </cell>
          <cell r="R385">
            <v>41878615</v>
          </cell>
        </row>
        <row r="386">
          <cell r="A386" t="str">
            <v>202929400.1000.2132012</v>
          </cell>
          <cell r="B386" t="str">
            <v>PUBLICIDAD Y PROPAGANDA</v>
          </cell>
          <cell r="C386">
            <v>0</v>
          </cell>
          <cell r="D386">
            <v>15237500</v>
          </cell>
          <cell r="E386">
            <v>0</v>
          </cell>
          <cell r="F386">
            <v>0</v>
          </cell>
          <cell r="G386">
            <v>0</v>
          </cell>
          <cell r="H386">
            <v>0</v>
          </cell>
          <cell r="I386">
            <v>0</v>
          </cell>
          <cell r="J386">
            <v>0</v>
          </cell>
          <cell r="K386">
            <v>0</v>
          </cell>
          <cell r="L386">
            <v>0</v>
          </cell>
          <cell r="M386">
            <v>0</v>
          </cell>
          <cell r="N386">
            <v>0</v>
          </cell>
          <cell r="O386">
            <v>15237500</v>
          </cell>
          <cell r="P386" t="str">
            <v>202929400.1000.2132012</v>
          </cell>
          <cell r="Q386" t="e">
            <v>#N/A</v>
          </cell>
          <cell r="R386">
            <v>15237500</v>
          </cell>
        </row>
        <row r="387">
          <cell r="A387" t="str">
            <v>310131000.1000.1120031</v>
          </cell>
          <cell r="B387" t="str">
            <v>HONORARIOS Y REMUNERACIÓN SERV-TÉCNICOS</v>
          </cell>
          <cell r="C387">
            <v>0</v>
          </cell>
          <cell r="D387">
            <v>0</v>
          </cell>
          <cell r="E387">
            <v>298167285</v>
          </cell>
          <cell r="F387">
            <v>0</v>
          </cell>
          <cell r="G387">
            <v>496945475</v>
          </cell>
          <cell r="H387">
            <v>0</v>
          </cell>
          <cell r="I387">
            <v>0</v>
          </cell>
          <cell r="J387">
            <v>0</v>
          </cell>
          <cell r="K387">
            <v>0</v>
          </cell>
          <cell r="L387">
            <v>0</v>
          </cell>
          <cell r="M387">
            <v>0</v>
          </cell>
          <cell r="N387">
            <v>0</v>
          </cell>
          <cell r="O387">
            <v>795112760</v>
          </cell>
          <cell r="P387" t="str">
            <v>310131000.1000.1120031</v>
          </cell>
          <cell r="Q387" t="str">
            <v>310131000.1000.1120031</v>
          </cell>
          <cell r="R387">
            <v>795112760</v>
          </cell>
        </row>
        <row r="388">
          <cell r="A388" t="str">
            <v>310131000.1000.1122031</v>
          </cell>
          <cell r="B388" t="str">
            <v>HONORARIOS Y REMUNERACIÓN SERV-TÉCNICOS</v>
          </cell>
          <cell r="C388">
            <v>34309201</v>
          </cell>
          <cell r="D388">
            <v>34072311</v>
          </cell>
          <cell r="E388">
            <v>23299221</v>
          </cell>
          <cell r="F388">
            <v>23299221</v>
          </cell>
          <cell r="G388">
            <v>23299221</v>
          </cell>
          <cell r="H388">
            <v>16488854</v>
          </cell>
          <cell r="I388">
            <v>0</v>
          </cell>
          <cell r="J388">
            <v>0</v>
          </cell>
          <cell r="K388">
            <v>0</v>
          </cell>
          <cell r="L388">
            <v>0</v>
          </cell>
          <cell r="M388">
            <v>0</v>
          </cell>
          <cell r="N388">
            <v>0</v>
          </cell>
          <cell r="O388">
            <v>154768029</v>
          </cell>
          <cell r="P388" t="str">
            <v>310131000.1000.1122031</v>
          </cell>
          <cell r="Q388" t="str">
            <v>310131000.1000.1122031</v>
          </cell>
          <cell r="R388">
            <v>154768029</v>
          </cell>
        </row>
        <row r="389">
          <cell r="A389" t="str">
            <v>310131000.1000.1124031</v>
          </cell>
          <cell r="B389" t="str">
            <v>HONORARIOS Y REMUNERACIÓN SERV-TÉCNICOS</v>
          </cell>
          <cell r="C389">
            <v>10300000</v>
          </cell>
          <cell r="D389">
            <v>0</v>
          </cell>
          <cell r="E389">
            <v>0</v>
          </cell>
          <cell r="F389">
            <v>0</v>
          </cell>
          <cell r="G389">
            <v>0</v>
          </cell>
          <cell r="H389">
            <v>0</v>
          </cell>
          <cell r="I389">
            <v>0</v>
          </cell>
          <cell r="J389">
            <v>0</v>
          </cell>
          <cell r="K389">
            <v>0</v>
          </cell>
          <cell r="L389">
            <v>0</v>
          </cell>
          <cell r="M389">
            <v>0</v>
          </cell>
          <cell r="N389">
            <v>0</v>
          </cell>
          <cell r="O389">
            <v>10300000</v>
          </cell>
          <cell r="P389" t="str">
            <v>310131000.1000.1124031</v>
          </cell>
          <cell r="Q389" t="str">
            <v>310131000.1000.1124031</v>
          </cell>
          <cell r="R389">
            <v>10300000</v>
          </cell>
        </row>
        <row r="390">
          <cell r="A390" t="str">
            <v>310131000.1000.1220035</v>
          </cell>
          <cell r="B390" t="str">
            <v>PASAJES, VIATICOS Y GASTOS DE VIAJE</v>
          </cell>
          <cell r="C390">
            <v>833440</v>
          </cell>
          <cell r="D390">
            <v>3760720</v>
          </cell>
          <cell r="E390">
            <v>8705060</v>
          </cell>
          <cell r="F390">
            <v>12426865</v>
          </cell>
          <cell r="G390">
            <v>7721080</v>
          </cell>
          <cell r="H390">
            <v>12414385</v>
          </cell>
          <cell r="I390">
            <v>10571814.5</v>
          </cell>
          <cell r="J390">
            <v>1445480</v>
          </cell>
          <cell r="K390">
            <v>0</v>
          </cell>
          <cell r="L390">
            <v>0</v>
          </cell>
          <cell r="M390">
            <v>0</v>
          </cell>
          <cell r="N390">
            <v>0</v>
          </cell>
          <cell r="O390">
            <v>57878844.5</v>
          </cell>
          <cell r="P390" t="str">
            <v>310131000.1000.1220035</v>
          </cell>
          <cell r="Q390" t="str">
            <v>310131000.1000.1220035</v>
          </cell>
          <cell r="R390">
            <v>57878844.5</v>
          </cell>
        </row>
        <row r="391">
          <cell r="A391" t="str">
            <v>310131000.1000.1220097</v>
          </cell>
          <cell r="B391" t="str">
            <v>IMPRESOS PUBLICACIONES Y AFILIACIONES</v>
          </cell>
          <cell r="C391">
            <v>934502</v>
          </cell>
          <cell r="D391">
            <v>0</v>
          </cell>
          <cell r="E391">
            <v>0</v>
          </cell>
          <cell r="F391">
            <v>16302000</v>
          </cell>
          <cell r="G391">
            <v>0</v>
          </cell>
          <cell r="H391">
            <v>2348750</v>
          </cell>
          <cell r="I391">
            <v>0</v>
          </cell>
          <cell r="J391">
            <v>0</v>
          </cell>
          <cell r="K391">
            <v>0</v>
          </cell>
          <cell r="L391">
            <v>0</v>
          </cell>
          <cell r="M391">
            <v>0</v>
          </cell>
          <cell r="N391">
            <v>0</v>
          </cell>
          <cell r="O391">
            <v>19585252</v>
          </cell>
          <cell r="P391" t="str">
            <v>310131000.1000.1220097</v>
          </cell>
          <cell r="Q391" t="str">
            <v>310131000.1000.1220097</v>
          </cell>
          <cell r="R391">
            <v>19585252</v>
          </cell>
        </row>
        <row r="392">
          <cell r="A392" t="str">
            <v>310131000.1000.1310084</v>
          </cell>
          <cell r="B392" t="str">
            <v>OTRAS TRANSFERENCIAS</v>
          </cell>
          <cell r="C392">
            <v>0</v>
          </cell>
          <cell r="D392">
            <v>0</v>
          </cell>
          <cell r="E392">
            <v>64926025</v>
          </cell>
          <cell r="F392">
            <v>0</v>
          </cell>
          <cell r="G392">
            <v>123457</v>
          </cell>
          <cell r="H392">
            <v>0</v>
          </cell>
          <cell r="I392">
            <v>15778824</v>
          </cell>
          <cell r="J392">
            <v>0</v>
          </cell>
          <cell r="K392">
            <v>0</v>
          </cell>
          <cell r="L392">
            <v>0</v>
          </cell>
          <cell r="M392">
            <v>0</v>
          </cell>
          <cell r="N392">
            <v>0</v>
          </cell>
          <cell r="O392">
            <v>80828306</v>
          </cell>
          <cell r="P392" t="str">
            <v>310131000.1000.1310084</v>
          </cell>
          <cell r="Q392" t="str">
            <v>310131000.1000.1310084</v>
          </cell>
          <cell r="R392">
            <v>80828306</v>
          </cell>
        </row>
        <row r="393">
          <cell r="A393" t="str">
            <v>310131000.1000.2130018</v>
          </cell>
          <cell r="B393" t="str">
            <v>USO DE FRECUENCIAS</v>
          </cell>
          <cell r="C393">
            <v>0</v>
          </cell>
          <cell r="D393">
            <v>0</v>
          </cell>
          <cell r="E393">
            <v>0</v>
          </cell>
          <cell r="F393">
            <v>0</v>
          </cell>
          <cell r="G393">
            <v>0</v>
          </cell>
          <cell r="H393">
            <v>0</v>
          </cell>
          <cell r="I393">
            <v>8901000</v>
          </cell>
          <cell r="J393">
            <v>0</v>
          </cell>
          <cell r="K393">
            <v>0</v>
          </cell>
          <cell r="L393">
            <v>0</v>
          </cell>
          <cell r="M393">
            <v>0</v>
          </cell>
          <cell r="N393">
            <v>0</v>
          </cell>
          <cell r="O393">
            <v>8901000</v>
          </cell>
          <cell r="P393" t="str">
            <v>310131000.1000.2130018</v>
          </cell>
          <cell r="Q393" t="str">
            <v>310131000.1000.2130018</v>
          </cell>
          <cell r="R393">
            <v>8901000</v>
          </cell>
        </row>
        <row r="394">
          <cell r="A394" t="str">
            <v>310131010.1000.1120031</v>
          </cell>
          <cell r="B394" t="str">
            <v>HONORARIOS Y REMUNERACIÓN SERV-TÉCNICOS</v>
          </cell>
          <cell r="C394">
            <v>0</v>
          </cell>
          <cell r="D394">
            <v>0</v>
          </cell>
          <cell r="E394">
            <v>0</v>
          </cell>
          <cell r="F394">
            <v>0</v>
          </cell>
          <cell r="G394">
            <v>0</v>
          </cell>
          <cell r="H394">
            <v>6810367</v>
          </cell>
          <cell r="I394">
            <v>6810367</v>
          </cell>
          <cell r="J394">
            <v>6810367</v>
          </cell>
          <cell r="K394">
            <v>0</v>
          </cell>
          <cell r="L394">
            <v>0</v>
          </cell>
          <cell r="M394">
            <v>0</v>
          </cell>
          <cell r="N394">
            <v>0</v>
          </cell>
          <cell r="O394">
            <v>20431101</v>
          </cell>
          <cell r="P394" t="str">
            <v>310131010.1000.1120031</v>
          </cell>
          <cell r="Q394" t="str">
            <v>310131010.1000.1120031</v>
          </cell>
          <cell r="R394">
            <v>20431101</v>
          </cell>
        </row>
        <row r="395">
          <cell r="A395" t="str">
            <v>310131010.1000.1122031</v>
          </cell>
          <cell r="B395" t="str">
            <v>HONORARIOS Y REMUNERACIÓN SERV-TÉCNICOS</v>
          </cell>
          <cell r="C395">
            <v>7400000</v>
          </cell>
          <cell r="D395">
            <v>0</v>
          </cell>
          <cell r="E395">
            <v>0</v>
          </cell>
          <cell r="F395">
            <v>0</v>
          </cell>
          <cell r="G395">
            <v>0</v>
          </cell>
          <cell r="H395">
            <v>0</v>
          </cell>
          <cell r="I395">
            <v>0</v>
          </cell>
          <cell r="J395">
            <v>0</v>
          </cell>
          <cell r="K395">
            <v>0</v>
          </cell>
          <cell r="L395">
            <v>0</v>
          </cell>
          <cell r="M395">
            <v>0</v>
          </cell>
          <cell r="N395">
            <v>0</v>
          </cell>
          <cell r="O395">
            <v>7400000</v>
          </cell>
          <cell r="P395" t="str">
            <v>310131010.1000.1122031</v>
          </cell>
          <cell r="Q395" t="str">
            <v>310131010.1000.1122031</v>
          </cell>
          <cell r="R395">
            <v>7400000</v>
          </cell>
        </row>
        <row r="396">
          <cell r="A396" t="str">
            <v>310131010.1000.1212003</v>
          </cell>
          <cell r="B396" t="str">
            <v>MATERIALES Y SUMINISTROS</v>
          </cell>
          <cell r="C396">
            <v>0</v>
          </cell>
          <cell r="D396">
            <v>36563877.560000002</v>
          </cell>
          <cell r="E396">
            <v>8841520</v>
          </cell>
          <cell r="F396">
            <v>903756</v>
          </cell>
          <cell r="G396">
            <v>873631</v>
          </cell>
          <cell r="H396">
            <v>359605.8</v>
          </cell>
          <cell r="I396">
            <v>753130</v>
          </cell>
          <cell r="J396">
            <v>0</v>
          </cell>
          <cell r="K396">
            <v>0</v>
          </cell>
          <cell r="L396">
            <v>0</v>
          </cell>
          <cell r="M396">
            <v>0</v>
          </cell>
          <cell r="N396">
            <v>0</v>
          </cell>
          <cell r="O396">
            <v>48295520.359999999</v>
          </cell>
          <cell r="P396" t="str">
            <v>310131010.1000.1212003</v>
          </cell>
          <cell r="Q396" t="str">
            <v>310131010.1000.1212003</v>
          </cell>
          <cell r="R396">
            <v>48295520.359999999</v>
          </cell>
        </row>
        <row r="397">
          <cell r="A397" t="str">
            <v>310131010.1000.1212022</v>
          </cell>
          <cell r="B397" t="str">
            <v>COMPRA DE EQUIPO</v>
          </cell>
          <cell r="C397">
            <v>26950332</v>
          </cell>
          <cell r="D397">
            <v>106245927.73999999</v>
          </cell>
          <cell r="E397">
            <v>0</v>
          </cell>
          <cell r="F397">
            <v>0</v>
          </cell>
          <cell r="G397">
            <v>0</v>
          </cell>
          <cell r="H397">
            <v>0</v>
          </cell>
          <cell r="I397">
            <v>0</v>
          </cell>
          <cell r="J397">
            <v>10288548.08</v>
          </cell>
          <cell r="K397">
            <v>0</v>
          </cell>
          <cell r="L397">
            <v>0</v>
          </cell>
          <cell r="M397">
            <v>0</v>
          </cell>
          <cell r="N397">
            <v>0</v>
          </cell>
          <cell r="O397">
            <v>143484807.81999999</v>
          </cell>
          <cell r="P397" t="str">
            <v>310131010.1000.1212022</v>
          </cell>
          <cell r="Q397" t="str">
            <v>310131010.1000.1212022</v>
          </cell>
          <cell r="R397">
            <v>143484807.81999999</v>
          </cell>
        </row>
        <row r="398">
          <cell r="A398" t="str">
            <v>310131010.1000.1214003</v>
          </cell>
          <cell r="B398" t="str">
            <v>MATERIALES Y SUMINISTROS</v>
          </cell>
          <cell r="C398">
            <v>239886727</v>
          </cell>
          <cell r="D398">
            <v>0</v>
          </cell>
          <cell r="E398">
            <v>0</v>
          </cell>
          <cell r="F398">
            <v>0</v>
          </cell>
          <cell r="G398">
            <v>0</v>
          </cell>
          <cell r="H398">
            <v>0</v>
          </cell>
          <cell r="I398">
            <v>0</v>
          </cell>
          <cell r="J398">
            <v>0</v>
          </cell>
          <cell r="K398">
            <v>0</v>
          </cell>
          <cell r="L398">
            <v>0</v>
          </cell>
          <cell r="M398">
            <v>0</v>
          </cell>
          <cell r="N398">
            <v>0</v>
          </cell>
          <cell r="O398">
            <v>239886727</v>
          </cell>
          <cell r="P398" t="str">
            <v>310131010.1000.1214003</v>
          </cell>
          <cell r="Q398" t="str">
            <v>310131010.1000.1214003</v>
          </cell>
          <cell r="R398">
            <v>239886727</v>
          </cell>
        </row>
        <row r="399">
          <cell r="A399" t="str">
            <v>310131010.1000.1214022</v>
          </cell>
          <cell r="B399" t="str">
            <v>COMPRA DE EQUIPO</v>
          </cell>
          <cell r="C399">
            <v>37898298.079999998</v>
          </cell>
          <cell r="D399">
            <v>0</v>
          </cell>
          <cell r="E399">
            <v>0</v>
          </cell>
          <cell r="F399">
            <v>0</v>
          </cell>
          <cell r="G399">
            <v>0</v>
          </cell>
          <cell r="H399">
            <v>0</v>
          </cell>
          <cell r="I399">
            <v>0</v>
          </cell>
          <cell r="J399">
            <v>0</v>
          </cell>
          <cell r="K399">
            <v>0</v>
          </cell>
          <cell r="L399">
            <v>0</v>
          </cell>
          <cell r="M399">
            <v>0</v>
          </cell>
          <cell r="N399">
            <v>0</v>
          </cell>
          <cell r="O399">
            <v>37898298.079999998</v>
          </cell>
          <cell r="P399" t="str">
            <v>310131010.1000.1214022</v>
          </cell>
          <cell r="Q399" t="e">
            <v>#N/A</v>
          </cell>
          <cell r="R399">
            <v>37898298.079999998</v>
          </cell>
        </row>
        <row r="400">
          <cell r="A400" t="str">
            <v>310131010.1000.1216003</v>
          </cell>
          <cell r="B400" t="str">
            <v>MATERIALES Y SUMINISTROS</v>
          </cell>
          <cell r="C400">
            <v>175237232</v>
          </cell>
          <cell r="D400">
            <v>0</v>
          </cell>
          <cell r="E400">
            <v>0</v>
          </cell>
          <cell r="F400">
            <v>0</v>
          </cell>
          <cell r="G400">
            <v>0</v>
          </cell>
          <cell r="H400">
            <v>0</v>
          </cell>
          <cell r="I400">
            <v>0</v>
          </cell>
          <cell r="J400">
            <v>251885080</v>
          </cell>
          <cell r="K400">
            <v>0</v>
          </cell>
          <cell r="L400">
            <v>0</v>
          </cell>
          <cell r="M400">
            <v>0</v>
          </cell>
          <cell r="N400">
            <v>0</v>
          </cell>
          <cell r="O400">
            <v>427122312</v>
          </cell>
          <cell r="P400" t="str">
            <v>310131010.1000.1216003</v>
          </cell>
          <cell r="Q400" t="e">
            <v>#N/A</v>
          </cell>
          <cell r="R400">
            <v>427122312</v>
          </cell>
        </row>
        <row r="401">
          <cell r="A401" t="str">
            <v>310131010.1000.1220039</v>
          </cell>
          <cell r="B401" t="str">
            <v>SERVICIOS PUBLICOS</v>
          </cell>
          <cell r="C401">
            <v>0</v>
          </cell>
          <cell r="D401">
            <v>35168840</v>
          </cell>
          <cell r="E401">
            <v>174639000</v>
          </cell>
          <cell r="F401">
            <v>18099427</v>
          </cell>
          <cell r="G401">
            <v>0</v>
          </cell>
          <cell r="H401">
            <v>0</v>
          </cell>
          <cell r="I401">
            <v>0</v>
          </cell>
          <cell r="J401">
            <v>441964</v>
          </cell>
          <cell r="K401">
            <v>0</v>
          </cell>
          <cell r="L401">
            <v>0</v>
          </cell>
          <cell r="M401">
            <v>0</v>
          </cell>
          <cell r="N401">
            <v>0</v>
          </cell>
          <cell r="O401">
            <v>228349231</v>
          </cell>
          <cell r="P401" t="str">
            <v>310131010.1000.1220039</v>
          </cell>
          <cell r="Q401" t="str">
            <v>310131010.1000.1220039</v>
          </cell>
          <cell r="R401">
            <v>228349231</v>
          </cell>
        </row>
        <row r="402">
          <cell r="A402" t="str">
            <v>310131010.1000.1220097</v>
          </cell>
          <cell r="B402" t="str">
            <v>IMPRESOS PUBLICACIONES Y AFILIACIONES</v>
          </cell>
          <cell r="C402">
            <v>0</v>
          </cell>
          <cell r="D402">
            <v>0</v>
          </cell>
          <cell r="E402">
            <v>0</v>
          </cell>
          <cell r="F402">
            <v>0</v>
          </cell>
          <cell r="G402">
            <v>0</v>
          </cell>
          <cell r="H402">
            <v>0</v>
          </cell>
          <cell r="I402">
            <v>1719468</v>
          </cell>
          <cell r="J402">
            <v>0</v>
          </cell>
          <cell r="K402">
            <v>0</v>
          </cell>
          <cell r="L402">
            <v>0</v>
          </cell>
          <cell r="M402">
            <v>0</v>
          </cell>
          <cell r="N402">
            <v>0</v>
          </cell>
          <cell r="O402">
            <v>1719468</v>
          </cell>
          <cell r="P402" t="str">
            <v>310131010.1000.1220097</v>
          </cell>
          <cell r="Q402" t="str">
            <v>310131010.1000.1220097</v>
          </cell>
          <cell r="R402">
            <v>1719468</v>
          </cell>
        </row>
        <row r="403">
          <cell r="A403" t="str">
            <v>310131010.1000.2212047</v>
          </cell>
          <cell r="B403" t="str">
            <v>PRODUCTOS QUIMICOS Y SIMILARES</v>
          </cell>
          <cell r="C403">
            <v>45899877</v>
          </cell>
          <cell r="D403">
            <v>76499795</v>
          </cell>
          <cell r="E403">
            <v>15299959</v>
          </cell>
          <cell r="F403">
            <v>15299959</v>
          </cell>
          <cell r="G403">
            <v>5184436</v>
          </cell>
          <cell r="H403">
            <v>0</v>
          </cell>
          <cell r="I403">
            <v>0</v>
          </cell>
          <cell r="J403">
            <v>0</v>
          </cell>
          <cell r="K403">
            <v>0</v>
          </cell>
          <cell r="L403">
            <v>0</v>
          </cell>
          <cell r="M403">
            <v>0</v>
          </cell>
          <cell r="N403">
            <v>0</v>
          </cell>
          <cell r="O403">
            <v>158184026</v>
          </cell>
          <cell r="P403" t="str">
            <v>310131010.1000.2212047</v>
          </cell>
          <cell r="Q403" t="e">
            <v>#N/A</v>
          </cell>
          <cell r="R403">
            <v>158184026</v>
          </cell>
        </row>
        <row r="404">
          <cell r="A404" t="str">
            <v>310131010.1000.2214047</v>
          </cell>
          <cell r="B404" t="str">
            <v>PRODUCTOS QUIMICOS Y SIMILARES</v>
          </cell>
          <cell r="C404">
            <v>15299959</v>
          </cell>
          <cell r="D404">
            <v>0</v>
          </cell>
          <cell r="E404">
            <v>0</v>
          </cell>
          <cell r="F404">
            <v>0</v>
          </cell>
          <cell r="G404">
            <v>0</v>
          </cell>
          <cell r="H404">
            <v>0</v>
          </cell>
          <cell r="I404">
            <v>0</v>
          </cell>
          <cell r="J404">
            <v>0</v>
          </cell>
          <cell r="K404">
            <v>0</v>
          </cell>
          <cell r="L404">
            <v>0</v>
          </cell>
          <cell r="M404">
            <v>0</v>
          </cell>
          <cell r="N404">
            <v>0</v>
          </cell>
          <cell r="O404">
            <v>15299959</v>
          </cell>
          <cell r="P404" t="str">
            <v>310131010.1000.2214047</v>
          </cell>
          <cell r="Q404" t="e">
            <v>#N/A</v>
          </cell>
          <cell r="R404">
            <v>15299959</v>
          </cell>
        </row>
        <row r="405">
          <cell r="A405" t="str">
            <v>310131015.1000.1110005</v>
          </cell>
          <cell r="B405" t="str">
            <v>VACACIONES</v>
          </cell>
          <cell r="C405">
            <v>141496440</v>
          </cell>
          <cell r="D405">
            <v>123902215</v>
          </cell>
          <cell r="E405">
            <v>159286156</v>
          </cell>
          <cell r="F405">
            <v>102369920</v>
          </cell>
          <cell r="G405">
            <v>142177169</v>
          </cell>
          <cell r="H405">
            <v>149099209</v>
          </cell>
          <cell r="I405">
            <v>144985192</v>
          </cell>
          <cell r="J405">
            <v>159821766</v>
          </cell>
          <cell r="K405">
            <v>0</v>
          </cell>
          <cell r="L405">
            <v>0</v>
          </cell>
          <cell r="M405">
            <v>0</v>
          </cell>
          <cell r="N405">
            <v>0</v>
          </cell>
          <cell r="O405">
            <v>1123138067</v>
          </cell>
          <cell r="P405" t="str">
            <v>310131015.1000.1110005</v>
          </cell>
          <cell r="Q405" t="str">
            <v>310131015.1000.1110005</v>
          </cell>
          <cell r="R405">
            <v>1123138067</v>
          </cell>
        </row>
        <row r="406">
          <cell r="A406" t="str">
            <v>310131015.1000.1110007</v>
          </cell>
          <cell r="B406" t="str">
            <v>SUELDO PERSONAL DE NÓMINA</v>
          </cell>
          <cell r="C406">
            <v>1596346453</v>
          </cell>
          <cell r="D406">
            <v>1490809275</v>
          </cell>
          <cell r="E406">
            <v>1527848500</v>
          </cell>
          <cell r="F406">
            <v>1556065697</v>
          </cell>
          <cell r="G406">
            <v>1605276885</v>
          </cell>
          <cell r="H406">
            <v>1544488335</v>
          </cell>
          <cell r="I406">
            <v>1577376859</v>
          </cell>
          <cell r="J406">
            <v>1562978470</v>
          </cell>
          <cell r="K406">
            <v>0</v>
          </cell>
          <cell r="L406">
            <v>0</v>
          </cell>
          <cell r="M406">
            <v>0</v>
          </cell>
          <cell r="N406">
            <v>0</v>
          </cell>
          <cell r="O406">
            <v>12461190474</v>
          </cell>
          <cell r="P406" t="str">
            <v>310131015.1000.1110007</v>
          </cell>
          <cell r="Q406" t="str">
            <v>310131015.1000.1110007</v>
          </cell>
          <cell r="R406">
            <v>12461190474</v>
          </cell>
        </row>
        <row r="407">
          <cell r="A407" t="str">
            <v>310131015.1000.1110008</v>
          </cell>
          <cell r="B407" t="str">
            <v>HORAS EXTRAS DIURNAS, NOCTURNAS, DOMINICALES Y FESTIVOS</v>
          </cell>
          <cell r="C407">
            <v>213553396</v>
          </cell>
          <cell r="D407">
            <v>209013750</v>
          </cell>
          <cell r="E407">
            <v>111653526</v>
          </cell>
          <cell r="F407">
            <v>192144528</v>
          </cell>
          <cell r="G407">
            <v>163908194</v>
          </cell>
          <cell r="H407">
            <v>161089857</v>
          </cell>
          <cell r="I407">
            <v>209726409</v>
          </cell>
          <cell r="J407">
            <v>143365809</v>
          </cell>
          <cell r="K407">
            <v>0</v>
          </cell>
          <cell r="L407">
            <v>0</v>
          </cell>
          <cell r="M407">
            <v>0</v>
          </cell>
          <cell r="N407">
            <v>0</v>
          </cell>
          <cell r="O407">
            <v>1404455469</v>
          </cell>
          <cell r="P407" t="str">
            <v>310131015.1000.1110008</v>
          </cell>
          <cell r="Q407" t="str">
            <v>310131015.1000.1110008</v>
          </cell>
          <cell r="R407">
            <v>1404455469</v>
          </cell>
        </row>
        <row r="408">
          <cell r="A408" t="str">
            <v>310131015.1000.1110009</v>
          </cell>
          <cell r="B408" t="str">
            <v>PRIMA DE VACACIONES</v>
          </cell>
          <cell r="C408">
            <v>180272291</v>
          </cell>
          <cell r="D408">
            <v>168380332</v>
          </cell>
          <cell r="E408">
            <v>199895496</v>
          </cell>
          <cell r="F408">
            <v>124732412</v>
          </cell>
          <cell r="G408">
            <v>180686932</v>
          </cell>
          <cell r="H408">
            <v>184246055</v>
          </cell>
          <cell r="I408">
            <v>176353846</v>
          </cell>
          <cell r="J408">
            <v>208014414</v>
          </cell>
          <cell r="K408">
            <v>0</v>
          </cell>
          <cell r="L408">
            <v>0</v>
          </cell>
          <cell r="M408">
            <v>0</v>
          </cell>
          <cell r="N408">
            <v>0</v>
          </cell>
          <cell r="O408">
            <v>1422581778</v>
          </cell>
          <cell r="P408" t="str">
            <v>310131015.1000.1110009</v>
          </cell>
          <cell r="Q408" t="str">
            <v>310131015.1000.1110009</v>
          </cell>
          <cell r="R408">
            <v>1422581778</v>
          </cell>
        </row>
        <row r="409">
          <cell r="A409" t="str">
            <v>310131015.1000.1110010</v>
          </cell>
          <cell r="B409" t="str">
            <v>PRIMA SEMESTRAL EXTRALEGAL DE MAYO</v>
          </cell>
          <cell r="C409">
            <v>0</v>
          </cell>
          <cell r="D409">
            <v>0</v>
          </cell>
          <cell r="E409">
            <v>0</v>
          </cell>
          <cell r="F409">
            <v>0</v>
          </cell>
          <cell r="G409">
            <v>612767761</v>
          </cell>
          <cell r="H409">
            <v>15449753</v>
          </cell>
          <cell r="I409">
            <v>1764608</v>
          </cell>
          <cell r="J409">
            <v>78925</v>
          </cell>
          <cell r="K409">
            <v>0</v>
          </cell>
          <cell r="L409">
            <v>0</v>
          </cell>
          <cell r="M409">
            <v>0</v>
          </cell>
          <cell r="N409">
            <v>0</v>
          </cell>
          <cell r="O409">
            <v>630061047</v>
          </cell>
          <cell r="P409" t="str">
            <v>310131015.1000.1110010</v>
          </cell>
          <cell r="Q409" t="str">
            <v>310131015.1000.1110010</v>
          </cell>
          <cell r="R409">
            <v>630061047</v>
          </cell>
        </row>
        <row r="410">
          <cell r="A410" t="str">
            <v>310131015.1000.1110017</v>
          </cell>
          <cell r="B410" t="str">
            <v>PRIMA SEMESTRAL DE JUNIO</v>
          </cell>
          <cell r="C410">
            <v>0</v>
          </cell>
          <cell r="D410">
            <v>0</v>
          </cell>
          <cell r="E410">
            <v>0</v>
          </cell>
          <cell r="F410">
            <v>0</v>
          </cell>
          <cell r="G410">
            <v>0</v>
          </cell>
          <cell r="H410">
            <v>944971316</v>
          </cell>
          <cell r="I410">
            <v>13548546</v>
          </cell>
          <cell r="J410">
            <v>504519</v>
          </cell>
          <cell r="K410">
            <v>0</v>
          </cell>
          <cell r="L410">
            <v>0</v>
          </cell>
          <cell r="M410">
            <v>0</v>
          </cell>
          <cell r="N410">
            <v>0</v>
          </cell>
          <cell r="O410">
            <v>959024381</v>
          </cell>
          <cell r="P410" t="str">
            <v>310131015.1000.1110017</v>
          </cell>
          <cell r="Q410" t="str">
            <v>310131015.1000.1110017</v>
          </cell>
          <cell r="R410">
            <v>959024381</v>
          </cell>
        </row>
        <row r="411">
          <cell r="A411" t="str">
            <v>310131015.1000.1110019</v>
          </cell>
          <cell r="B411" t="str">
            <v>PRIMA DE NAVIDAD</v>
          </cell>
          <cell r="C411">
            <v>12383660</v>
          </cell>
          <cell r="D411">
            <v>253677</v>
          </cell>
          <cell r="E411">
            <v>10840</v>
          </cell>
          <cell r="F411">
            <v>2529</v>
          </cell>
          <cell r="G411">
            <v>0</v>
          </cell>
          <cell r="H411">
            <v>0</v>
          </cell>
          <cell r="I411">
            <v>0</v>
          </cell>
          <cell r="J411">
            <v>1157779</v>
          </cell>
          <cell r="K411">
            <v>0</v>
          </cell>
          <cell r="L411">
            <v>0</v>
          </cell>
          <cell r="M411">
            <v>0</v>
          </cell>
          <cell r="N411">
            <v>0</v>
          </cell>
          <cell r="O411">
            <v>13808485</v>
          </cell>
          <cell r="P411" t="str">
            <v>310131015.1000.1110019</v>
          </cell>
          <cell r="Q411" t="str">
            <v>310131015.1000.1110019</v>
          </cell>
          <cell r="R411">
            <v>13808485</v>
          </cell>
        </row>
        <row r="412">
          <cell r="A412" t="str">
            <v>310131015.1000.1110024</v>
          </cell>
          <cell r="B412" t="str">
            <v>INTERESES DE LA CESANTIAS</v>
          </cell>
          <cell r="C412">
            <v>6240072</v>
          </cell>
          <cell r="D412">
            <v>251471141</v>
          </cell>
          <cell r="E412">
            <v>0</v>
          </cell>
          <cell r="F412">
            <v>0</v>
          </cell>
          <cell r="G412">
            <v>0</v>
          </cell>
          <cell r="H412">
            <v>0</v>
          </cell>
          <cell r="I412">
            <v>0</v>
          </cell>
          <cell r="J412">
            <v>167118</v>
          </cell>
          <cell r="K412">
            <v>0</v>
          </cell>
          <cell r="L412">
            <v>0</v>
          </cell>
          <cell r="M412">
            <v>0</v>
          </cell>
          <cell r="N412">
            <v>0</v>
          </cell>
          <cell r="O412">
            <v>257878331</v>
          </cell>
          <cell r="P412" t="str">
            <v>310131015.1000.1110024</v>
          </cell>
          <cell r="Q412" t="str">
            <v>310131015.1000.1110024</v>
          </cell>
          <cell r="R412">
            <v>257878331</v>
          </cell>
        </row>
        <row r="413">
          <cell r="A413" t="str">
            <v>310131015.1000.1110027</v>
          </cell>
          <cell r="B413" t="str">
            <v>PRIMA DE ANTIGUEDAD</v>
          </cell>
          <cell r="C413">
            <v>279037416</v>
          </cell>
          <cell r="D413">
            <v>241957881</v>
          </cell>
          <cell r="E413">
            <v>252368650</v>
          </cell>
          <cell r="F413">
            <v>187918026</v>
          </cell>
          <cell r="G413">
            <v>248424236</v>
          </cell>
          <cell r="H413">
            <v>278970650</v>
          </cell>
          <cell r="I413">
            <v>233872884</v>
          </cell>
          <cell r="J413">
            <v>302725817</v>
          </cell>
          <cell r="K413">
            <v>0</v>
          </cell>
          <cell r="L413">
            <v>0</v>
          </cell>
          <cell r="M413">
            <v>0</v>
          </cell>
          <cell r="N413">
            <v>0</v>
          </cell>
          <cell r="O413">
            <v>2025275560</v>
          </cell>
          <cell r="P413" t="str">
            <v>310131015.1000.1110027</v>
          </cell>
          <cell r="Q413" t="str">
            <v>310131015.1000.1110027</v>
          </cell>
          <cell r="R413">
            <v>2025275560</v>
          </cell>
        </row>
        <row r="414">
          <cell r="A414" t="str">
            <v>310131015.1000.1110029</v>
          </cell>
          <cell r="B414" t="str">
            <v>PRIMA SEMESTRAL EXTRA DE NAVIDAD</v>
          </cell>
          <cell r="C414">
            <v>652597</v>
          </cell>
          <cell r="D414">
            <v>0</v>
          </cell>
          <cell r="E414">
            <v>0</v>
          </cell>
          <cell r="F414">
            <v>30338</v>
          </cell>
          <cell r="G414">
            <v>0</v>
          </cell>
          <cell r="H414">
            <v>0</v>
          </cell>
          <cell r="I414">
            <v>0</v>
          </cell>
          <cell r="J414">
            <v>0</v>
          </cell>
          <cell r="K414">
            <v>0</v>
          </cell>
          <cell r="L414">
            <v>0</v>
          </cell>
          <cell r="M414">
            <v>0</v>
          </cell>
          <cell r="N414">
            <v>0</v>
          </cell>
          <cell r="O414">
            <v>682935</v>
          </cell>
          <cell r="P414" t="str">
            <v>310131015.1000.1110029</v>
          </cell>
          <cell r="Q414" t="str">
            <v>310131015.1000.1110029</v>
          </cell>
          <cell r="R414">
            <v>682935</v>
          </cell>
        </row>
        <row r="415">
          <cell r="A415" t="str">
            <v>310131015.1000.1118005</v>
          </cell>
          <cell r="B415" t="str">
            <v>VACACIONES</v>
          </cell>
          <cell r="C415">
            <v>73136</v>
          </cell>
          <cell r="D415">
            <v>0</v>
          </cell>
          <cell r="E415">
            <v>0</v>
          </cell>
          <cell r="F415">
            <v>0</v>
          </cell>
          <cell r="G415">
            <v>0</v>
          </cell>
          <cell r="H415">
            <v>0</v>
          </cell>
          <cell r="I415">
            <v>0</v>
          </cell>
          <cell r="J415">
            <v>0</v>
          </cell>
          <cell r="K415">
            <v>0</v>
          </cell>
          <cell r="L415">
            <v>0</v>
          </cell>
          <cell r="M415">
            <v>0</v>
          </cell>
          <cell r="N415">
            <v>0</v>
          </cell>
          <cell r="O415">
            <v>73136</v>
          </cell>
          <cell r="P415" t="str">
            <v>310131015.1000.1118005</v>
          </cell>
          <cell r="Q415" t="str">
            <v>310131015.1000.1118005</v>
          </cell>
          <cell r="R415">
            <v>73136</v>
          </cell>
        </row>
        <row r="416">
          <cell r="A416" t="str">
            <v>310131015.1000.1118009</v>
          </cell>
          <cell r="B416" t="str">
            <v>PRIMA DE VACACIONES</v>
          </cell>
          <cell r="C416">
            <v>130923</v>
          </cell>
          <cell r="D416">
            <v>0</v>
          </cell>
          <cell r="E416">
            <v>0</v>
          </cell>
          <cell r="F416">
            <v>0</v>
          </cell>
          <cell r="G416">
            <v>0</v>
          </cell>
          <cell r="H416">
            <v>0</v>
          </cell>
          <cell r="I416">
            <v>0</v>
          </cell>
          <cell r="J416">
            <v>0</v>
          </cell>
          <cell r="K416">
            <v>0</v>
          </cell>
          <cell r="L416">
            <v>0</v>
          </cell>
          <cell r="M416">
            <v>0</v>
          </cell>
          <cell r="N416">
            <v>0</v>
          </cell>
          <cell r="O416">
            <v>130923</v>
          </cell>
          <cell r="P416" t="str">
            <v>310131015.1000.1118009</v>
          </cell>
          <cell r="Q416" t="str">
            <v>310131015.1000.1118009</v>
          </cell>
          <cell r="R416">
            <v>130923</v>
          </cell>
        </row>
        <row r="417">
          <cell r="A417" t="str">
            <v>310131015.1000.1118024</v>
          </cell>
          <cell r="B417" t="str">
            <v>INTERESES DE LA CESANTIAS</v>
          </cell>
          <cell r="C417">
            <v>132621</v>
          </cell>
          <cell r="D417">
            <v>0</v>
          </cell>
          <cell r="E417">
            <v>0</v>
          </cell>
          <cell r="F417">
            <v>0</v>
          </cell>
          <cell r="G417">
            <v>0</v>
          </cell>
          <cell r="H417">
            <v>0</v>
          </cell>
          <cell r="I417">
            <v>0</v>
          </cell>
          <cell r="J417">
            <v>0</v>
          </cell>
          <cell r="K417">
            <v>0</v>
          </cell>
          <cell r="L417">
            <v>0</v>
          </cell>
          <cell r="M417">
            <v>0</v>
          </cell>
          <cell r="N417">
            <v>0</v>
          </cell>
          <cell r="O417">
            <v>132621</v>
          </cell>
          <cell r="P417" t="str">
            <v>310131015.1000.1118024</v>
          </cell>
          <cell r="Q417" t="str">
            <v>310131015.1000.1118024</v>
          </cell>
          <cell r="R417">
            <v>132621</v>
          </cell>
        </row>
        <row r="418">
          <cell r="A418" t="str">
            <v>310131015.1000.1120014</v>
          </cell>
          <cell r="B418" t="str">
            <v>REMUNERACION APRENDICES</v>
          </cell>
          <cell r="C418">
            <v>7130200</v>
          </cell>
          <cell r="D418">
            <v>8464867</v>
          </cell>
          <cell r="E418">
            <v>7818068</v>
          </cell>
          <cell r="F418">
            <v>11657799</v>
          </cell>
          <cell r="G418">
            <v>13757332</v>
          </cell>
          <cell r="H418">
            <v>14681334</v>
          </cell>
          <cell r="I418">
            <v>15194668</v>
          </cell>
          <cell r="J418">
            <v>16303466</v>
          </cell>
          <cell r="K418">
            <v>0</v>
          </cell>
          <cell r="L418">
            <v>0</v>
          </cell>
          <cell r="M418">
            <v>0</v>
          </cell>
          <cell r="N418">
            <v>0</v>
          </cell>
          <cell r="O418">
            <v>95007734</v>
          </cell>
          <cell r="P418" t="str">
            <v>310131015.1000.1120014</v>
          </cell>
          <cell r="Q418" t="str">
            <v>310131015.1000.1120014</v>
          </cell>
          <cell r="R418">
            <v>95007734</v>
          </cell>
        </row>
        <row r="419">
          <cell r="A419" t="str">
            <v>310131015.1000.1120031</v>
          </cell>
          <cell r="B419" t="str">
            <v>HONORARIOS Y REMUNERACIÓN SERV-TÉCNICOS</v>
          </cell>
          <cell r="C419">
            <v>0</v>
          </cell>
          <cell r="D419">
            <v>0</v>
          </cell>
          <cell r="E419">
            <v>0</v>
          </cell>
          <cell r="F419">
            <v>2552000</v>
          </cell>
          <cell r="G419">
            <v>41842772</v>
          </cell>
          <cell r="H419">
            <v>31640473</v>
          </cell>
          <cell r="I419">
            <v>26926116</v>
          </cell>
          <cell r="J419">
            <v>26926116</v>
          </cell>
          <cell r="K419">
            <v>0</v>
          </cell>
          <cell r="L419">
            <v>0</v>
          </cell>
          <cell r="M419">
            <v>0</v>
          </cell>
          <cell r="N419">
            <v>0</v>
          </cell>
          <cell r="O419">
            <v>129887477</v>
          </cell>
          <cell r="P419" t="str">
            <v>310131015.1000.1120031</v>
          </cell>
          <cell r="Q419" t="str">
            <v>310131015.1000.1120031</v>
          </cell>
          <cell r="R419">
            <v>129887477</v>
          </cell>
        </row>
        <row r="420">
          <cell r="A420" t="str">
            <v>310131015.1000.1122014</v>
          </cell>
          <cell r="B420" t="str">
            <v>REMUNERACION APRENDICES</v>
          </cell>
          <cell r="C420">
            <v>338800</v>
          </cell>
          <cell r="D420">
            <v>0</v>
          </cell>
          <cell r="E420">
            <v>0</v>
          </cell>
          <cell r="F420">
            <v>0</v>
          </cell>
          <cell r="G420">
            <v>0</v>
          </cell>
          <cell r="H420">
            <v>0</v>
          </cell>
          <cell r="I420">
            <v>0</v>
          </cell>
          <cell r="J420">
            <v>0</v>
          </cell>
          <cell r="K420">
            <v>0</v>
          </cell>
          <cell r="L420">
            <v>0</v>
          </cell>
          <cell r="M420">
            <v>0</v>
          </cell>
          <cell r="N420">
            <v>0</v>
          </cell>
          <cell r="O420">
            <v>338800</v>
          </cell>
          <cell r="P420" t="str">
            <v>310131015.1000.1122014</v>
          </cell>
          <cell r="Q420" t="str">
            <v>310131015.1000.1122014</v>
          </cell>
          <cell r="R420">
            <v>338800</v>
          </cell>
        </row>
        <row r="421">
          <cell r="A421" t="str">
            <v>310131015.1000.1122031</v>
          </cell>
          <cell r="B421" t="str">
            <v>HONORARIOS Y REMUNERACIÓN SERV-TÉCNICOS</v>
          </cell>
          <cell r="C421">
            <v>44921737</v>
          </cell>
          <cell r="D421">
            <v>52577737</v>
          </cell>
          <cell r="E421">
            <v>44921737</v>
          </cell>
          <cell r="F421">
            <v>5185192.1500000004</v>
          </cell>
          <cell r="G421">
            <v>0</v>
          </cell>
          <cell r="H421">
            <v>2552000</v>
          </cell>
          <cell r="I421">
            <v>6053666</v>
          </cell>
          <cell r="J421">
            <v>0</v>
          </cell>
          <cell r="K421">
            <v>0</v>
          </cell>
          <cell r="L421">
            <v>0</v>
          </cell>
          <cell r="M421">
            <v>0</v>
          </cell>
          <cell r="N421">
            <v>0</v>
          </cell>
          <cell r="O421">
            <v>156212069.15000001</v>
          </cell>
          <cell r="P421" t="str">
            <v>310131015.1000.1122031</v>
          </cell>
          <cell r="Q421" t="str">
            <v>310131015.1000.1122031</v>
          </cell>
          <cell r="R421">
            <v>156212069.15000001</v>
          </cell>
        </row>
        <row r="422">
          <cell r="A422" t="str">
            <v>310131015.1000.1124031</v>
          </cell>
          <cell r="B422" t="str">
            <v>HONORARIOS Y REMUNERACIÓN SERV-TÉCNICOS</v>
          </cell>
          <cell r="C422">
            <v>10000000</v>
          </cell>
          <cell r="D422">
            <v>0</v>
          </cell>
          <cell r="E422">
            <v>0</v>
          </cell>
          <cell r="F422">
            <v>0</v>
          </cell>
          <cell r="G422">
            <v>0</v>
          </cell>
          <cell r="H422">
            <v>0</v>
          </cell>
          <cell r="I422">
            <v>0</v>
          </cell>
          <cell r="J422">
            <v>0</v>
          </cell>
          <cell r="K422">
            <v>0</v>
          </cell>
          <cell r="L422">
            <v>0</v>
          </cell>
          <cell r="M422">
            <v>0</v>
          </cell>
          <cell r="N422">
            <v>0</v>
          </cell>
          <cell r="O422">
            <v>10000000</v>
          </cell>
          <cell r="P422" t="str">
            <v>310131015.1000.1124031</v>
          </cell>
          <cell r="Q422" t="str">
            <v>310131015.1000.1124031</v>
          </cell>
          <cell r="R422">
            <v>10000000</v>
          </cell>
        </row>
        <row r="423">
          <cell r="A423" t="str">
            <v>310131015.1000.1126031</v>
          </cell>
          <cell r="B423" t="str">
            <v>HONORARIOS Y REMUNERACIÓN SERV-TÉCNICOS</v>
          </cell>
          <cell r="C423">
            <v>0</v>
          </cell>
          <cell r="D423">
            <v>29913293</v>
          </cell>
          <cell r="E423">
            <v>0</v>
          </cell>
          <cell r="F423">
            <v>90139136</v>
          </cell>
          <cell r="G423">
            <v>15246500</v>
          </cell>
          <cell r="H423">
            <v>0</v>
          </cell>
          <cell r="I423">
            <v>0</v>
          </cell>
          <cell r="J423">
            <v>0</v>
          </cell>
          <cell r="K423">
            <v>0</v>
          </cell>
          <cell r="L423">
            <v>0</v>
          </cell>
          <cell r="M423">
            <v>0</v>
          </cell>
          <cell r="N423">
            <v>0</v>
          </cell>
          <cell r="O423">
            <v>135298929</v>
          </cell>
          <cell r="P423" t="str">
            <v>310131015.1000.1126031</v>
          </cell>
          <cell r="Q423" t="e">
            <v>#N/A</v>
          </cell>
          <cell r="R423">
            <v>135298929</v>
          </cell>
        </row>
        <row r="424">
          <cell r="A424" t="str">
            <v>310131015.1000.1128031</v>
          </cell>
          <cell r="B424" t="str">
            <v>HONORARIOS Y REMUNERACIÓN SERV-TÉCNICOS</v>
          </cell>
          <cell r="C424">
            <v>15132502.5</v>
          </cell>
          <cell r="D424">
            <v>0</v>
          </cell>
          <cell r="E424">
            <v>0</v>
          </cell>
          <cell r="F424">
            <v>0</v>
          </cell>
          <cell r="G424">
            <v>0</v>
          </cell>
          <cell r="H424">
            <v>0</v>
          </cell>
          <cell r="I424">
            <v>0</v>
          </cell>
          <cell r="J424">
            <v>0</v>
          </cell>
          <cell r="K424">
            <v>0</v>
          </cell>
          <cell r="L424">
            <v>0</v>
          </cell>
          <cell r="M424">
            <v>0</v>
          </cell>
          <cell r="N424">
            <v>0</v>
          </cell>
          <cell r="O424">
            <v>15132502.5</v>
          </cell>
          <cell r="P424" t="str">
            <v>310131015.1000.1128031</v>
          </cell>
          <cell r="Q424" t="e">
            <v>#N/A</v>
          </cell>
          <cell r="R424">
            <v>15132502.5</v>
          </cell>
        </row>
        <row r="425">
          <cell r="A425" t="str">
            <v>310131015.1000.1130032</v>
          </cell>
          <cell r="B425" t="str">
            <v>APORTES PREVISION SOCIAL</v>
          </cell>
          <cell r="C425">
            <v>306694075</v>
          </cell>
          <cell r="D425">
            <v>298374470</v>
          </cell>
          <cell r="E425">
            <v>278251943</v>
          </cell>
          <cell r="F425">
            <v>300677238</v>
          </cell>
          <cell r="G425">
            <v>328641189</v>
          </cell>
          <cell r="H425">
            <v>335722043</v>
          </cell>
          <cell r="I425">
            <v>300216809</v>
          </cell>
          <cell r="J425">
            <v>297632747</v>
          </cell>
          <cell r="K425">
            <v>0</v>
          </cell>
          <cell r="L425">
            <v>0</v>
          </cell>
          <cell r="M425">
            <v>0</v>
          </cell>
          <cell r="N425">
            <v>0</v>
          </cell>
          <cell r="O425">
            <v>2446210514</v>
          </cell>
          <cell r="P425" t="str">
            <v>310131015.1000.1130032</v>
          </cell>
          <cell r="Q425" t="str">
            <v>310131015.1000.1130032</v>
          </cell>
          <cell r="R425">
            <v>2446210514</v>
          </cell>
        </row>
        <row r="426">
          <cell r="A426" t="str">
            <v>310131015.1000.1130038</v>
          </cell>
          <cell r="B426" t="str">
            <v>CAJA DE COMPENSACIÓN FAMILIAR- PÁRAFISCALES</v>
          </cell>
          <cell r="C426">
            <v>104220300</v>
          </cell>
          <cell r="D426">
            <v>95412400</v>
          </cell>
          <cell r="E426">
            <v>93090600</v>
          </cell>
          <cell r="F426">
            <v>94060300</v>
          </cell>
          <cell r="G426">
            <v>150694100</v>
          </cell>
          <cell r="H426">
            <v>124669500</v>
          </cell>
          <cell r="I426">
            <v>101189000</v>
          </cell>
          <cell r="J426">
            <v>99445040</v>
          </cell>
          <cell r="K426">
            <v>0</v>
          </cell>
          <cell r="L426">
            <v>0</v>
          </cell>
          <cell r="M426">
            <v>0</v>
          </cell>
          <cell r="N426">
            <v>0</v>
          </cell>
          <cell r="O426">
            <v>862781240</v>
          </cell>
          <cell r="P426" t="str">
            <v>310131015.1000.1130038</v>
          </cell>
          <cell r="Q426" t="str">
            <v>310131015.1000.1130038</v>
          </cell>
          <cell r="R426">
            <v>862781240</v>
          </cell>
        </row>
        <row r="427">
          <cell r="A427" t="str">
            <v>310131015.1000.1210002</v>
          </cell>
          <cell r="B427" t="str">
            <v>COMBUSTIBLE</v>
          </cell>
          <cell r="C427">
            <v>0</v>
          </cell>
          <cell r="D427">
            <v>0</v>
          </cell>
          <cell r="E427">
            <v>19209177</v>
          </cell>
          <cell r="F427">
            <v>52915153</v>
          </cell>
          <cell r="G427">
            <v>42796989</v>
          </cell>
          <cell r="H427">
            <v>40494941</v>
          </cell>
          <cell r="I427">
            <v>43127795</v>
          </cell>
          <cell r="J427">
            <v>11362403</v>
          </cell>
          <cell r="K427">
            <v>0</v>
          </cell>
          <cell r="L427">
            <v>0</v>
          </cell>
          <cell r="M427">
            <v>0</v>
          </cell>
          <cell r="N427">
            <v>0</v>
          </cell>
          <cell r="O427">
            <v>209906458</v>
          </cell>
          <cell r="P427" t="str">
            <v>310131015.1000.1210002</v>
          </cell>
          <cell r="Q427" t="str">
            <v>310131015.1000.1210002</v>
          </cell>
          <cell r="R427">
            <v>209906458</v>
          </cell>
        </row>
        <row r="428">
          <cell r="A428" t="str">
            <v>310131015.1000.1210022</v>
          </cell>
          <cell r="B428" t="str">
            <v>COMPRA DE EQUIPO</v>
          </cell>
          <cell r="C428">
            <v>0</v>
          </cell>
          <cell r="D428">
            <v>0</v>
          </cell>
          <cell r="E428">
            <v>0</v>
          </cell>
          <cell r="F428">
            <v>0</v>
          </cell>
          <cell r="G428">
            <v>25686614</v>
          </cell>
          <cell r="H428">
            <v>0</v>
          </cell>
          <cell r="I428">
            <v>0</v>
          </cell>
          <cell r="J428">
            <v>0</v>
          </cell>
          <cell r="K428">
            <v>0</v>
          </cell>
          <cell r="L428">
            <v>0</v>
          </cell>
          <cell r="M428">
            <v>0</v>
          </cell>
          <cell r="N428">
            <v>0</v>
          </cell>
          <cell r="O428">
            <v>25686614</v>
          </cell>
          <cell r="P428" t="str">
            <v>310131015.1000.1210022</v>
          </cell>
          <cell r="Q428" t="str">
            <v>310131015.1000.1210022</v>
          </cell>
          <cell r="R428">
            <v>25686614</v>
          </cell>
        </row>
        <row r="429">
          <cell r="A429" t="str">
            <v>310131015.1000.1212002</v>
          </cell>
          <cell r="B429" t="str">
            <v>COMBUSTIBLE</v>
          </cell>
          <cell r="C429">
            <v>36484229</v>
          </cell>
          <cell r="D429">
            <v>100577900</v>
          </cell>
          <cell r="E429">
            <v>13954032</v>
          </cell>
          <cell r="F429">
            <v>0</v>
          </cell>
          <cell r="G429">
            <v>0</v>
          </cell>
          <cell r="H429">
            <v>0</v>
          </cell>
          <cell r="I429">
            <v>0</v>
          </cell>
          <cell r="J429">
            <v>9784000</v>
          </cell>
          <cell r="K429">
            <v>0</v>
          </cell>
          <cell r="L429">
            <v>0</v>
          </cell>
          <cell r="M429">
            <v>0</v>
          </cell>
          <cell r="N429">
            <v>0</v>
          </cell>
          <cell r="O429">
            <v>160800161</v>
          </cell>
          <cell r="P429" t="str">
            <v>310131015.1000.1212002</v>
          </cell>
          <cell r="Q429" t="str">
            <v>310131015.1000.1212002</v>
          </cell>
          <cell r="R429">
            <v>160800161</v>
          </cell>
        </row>
        <row r="430">
          <cell r="A430" t="str">
            <v>310131015.1000.1212003</v>
          </cell>
          <cell r="B430" t="str">
            <v>MATERIALES Y SUMINISTROS</v>
          </cell>
          <cell r="C430">
            <v>8120000</v>
          </cell>
          <cell r="D430">
            <v>19640158</v>
          </cell>
          <cell r="E430">
            <v>17036738</v>
          </cell>
          <cell r="F430">
            <v>3925134</v>
          </cell>
          <cell r="G430">
            <v>0</v>
          </cell>
          <cell r="H430">
            <v>0</v>
          </cell>
          <cell r="I430">
            <v>0</v>
          </cell>
          <cell r="J430">
            <v>0</v>
          </cell>
          <cell r="K430">
            <v>0</v>
          </cell>
          <cell r="L430">
            <v>0</v>
          </cell>
          <cell r="M430">
            <v>0</v>
          </cell>
          <cell r="N430">
            <v>0</v>
          </cell>
          <cell r="O430">
            <v>48722030</v>
          </cell>
          <cell r="P430" t="str">
            <v>310131015.1000.1212003</v>
          </cell>
          <cell r="Q430" t="str">
            <v>310131015.1000.1212003</v>
          </cell>
          <cell r="R430">
            <v>48722030</v>
          </cell>
        </row>
        <row r="431">
          <cell r="A431" t="str">
            <v>310131015.1000.1214003</v>
          </cell>
          <cell r="B431" t="str">
            <v>MATERIALES Y SUMINISTROS</v>
          </cell>
          <cell r="C431">
            <v>53489244</v>
          </cell>
          <cell r="D431">
            <v>0</v>
          </cell>
          <cell r="E431">
            <v>0</v>
          </cell>
          <cell r="F431">
            <v>0</v>
          </cell>
          <cell r="G431">
            <v>0</v>
          </cell>
          <cell r="H431">
            <v>0</v>
          </cell>
          <cell r="I431">
            <v>0</v>
          </cell>
          <cell r="J431">
            <v>0</v>
          </cell>
          <cell r="K431">
            <v>0</v>
          </cell>
          <cell r="L431">
            <v>0</v>
          </cell>
          <cell r="M431">
            <v>0</v>
          </cell>
          <cell r="N431">
            <v>0</v>
          </cell>
          <cell r="O431">
            <v>53489244</v>
          </cell>
          <cell r="P431" t="str">
            <v>310131015.1000.1214003</v>
          </cell>
          <cell r="Q431" t="str">
            <v>310131015.1000.1214003</v>
          </cell>
          <cell r="R431">
            <v>53489244</v>
          </cell>
        </row>
        <row r="432">
          <cell r="A432" t="str">
            <v>310131015.1000.1214022</v>
          </cell>
          <cell r="B432" t="str">
            <v>COMPRA DE EQUIPO</v>
          </cell>
          <cell r="C432">
            <v>14026335</v>
          </cell>
          <cell r="D432">
            <v>0</v>
          </cell>
          <cell r="E432">
            <v>0</v>
          </cell>
          <cell r="F432">
            <v>0</v>
          </cell>
          <cell r="G432">
            <v>0</v>
          </cell>
          <cell r="H432">
            <v>0</v>
          </cell>
          <cell r="I432">
            <v>0</v>
          </cell>
          <cell r="J432">
            <v>0</v>
          </cell>
          <cell r="K432">
            <v>0</v>
          </cell>
          <cell r="L432">
            <v>0</v>
          </cell>
          <cell r="M432">
            <v>0</v>
          </cell>
          <cell r="N432">
            <v>0</v>
          </cell>
          <cell r="O432">
            <v>14026335</v>
          </cell>
          <cell r="P432" t="str">
            <v>310131015.1000.1214022</v>
          </cell>
          <cell r="Q432" t="str">
            <v>310131015.1000.1214022</v>
          </cell>
          <cell r="R432">
            <v>14026335</v>
          </cell>
        </row>
        <row r="433">
          <cell r="A433" t="str">
            <v>310131015.1000.1216003</v>
          </cell>
          <cell r="B433" t="str">
            <v>MATERIALES Y SUMINISTROS</v>
          </cell>
          <cell r="C433">
            <v>0</v>
          </cell>
          <cell r="D433">
            <v>7975931.1600000001</v>
          </cell>
          <cell r="E433">
            <v>4128357</v>
          </cell>
          <cell r="F433">
            <v>71526166</v>
          </cell>
          <cell r="G433">
            <v>0</v>
          </cell>
          <cell r="H433">
            <v>1054996</v>
          </cell>
          <cell r="I433">
            <v>527498</v>
          </cell>
          <cell r="J433">
            <v>0</v>
          </cell>
          <cell r="K433">
            <v>0</v>
          </cell>
          <cell r="L433">
            <v>0</v>
          </cell>
          <cell r="M433">
            <v>0</v>
          </cell>
          <cell r="N433">
            <v>0</v>
          </cell>
          <cell r="O433">
            <v>85212948.159999996</v>
          </cell>
          <cell r="P433" t="str">
            <v>310131015.1000.1216003</v>
          </cell>
          <cell r="Q433" t="str">
            <v>310131015.1000.1216003</v>
          </cell>
          <cell r="R433">
            <v>85212948.159999996</v>
          </cell>
        </row>
        <row r="434">
          <cell r="A434" t="str">
            <v>310131015.1000.1216022</v>
          </cell>
          <cell r="B434" t="str">
            <v>COMPRA DE EQUIPO</v>
          </cell>
          <cell r="C434">
            <v>0</v>
          </cell>
          <cell r="D434">
            <v>0</v>
          </cell>
          <cell r="E434">
            <v>0</v>
          </cell>
          <cell r="F434">
            <v>0</v>
          </cell>
          <cell r="G434">
            <v>0</v>
          </cell>
          <cell r="H434">
            <v>0</v>
          </cell>
          <cell r="I434">
            <v>2294400</v>
          </cell>
          <cell r="J434">
            <v>3064600</v>
          </cell>
          <cell r="K434">
            <v>0</v>
          </cell>
          <cell r="L434">
            <v>0</v>
          </cell>
          <cell r="M434">
            <v>0</v>
          </cell>
          <cell r="N434">
            <v>0</v>
          </cell>
          <cell r="O434">
            <v>5359000</v>
          </cell>
          <cell r="P434" t="str">
            <v>310131015.1000.1216022</v>
          </cell>
          <cell r="Q434" t="str">
            <v>310131015.1000.1216022</v>
          </cell>
          <cell r="R434">
            <v>5359000</v>
          </cell>
        </row>
        <row r="435">
          <cell r="A435" t="str">
            <v>310131015.1000.1218003</v>
          </cell>
          <cell r="B435" t="str">
            <v>MATERIALES Y SUMINISTROS</v>
          </cell>
          <cell r="C435">
            <v>2134400</v>
          </cell>
          <cell r="D435">
            <v>0</v>
          </cell>
          <cell r="E435">
            <v>0</v>
          </cell>
          <cell r="F435">
            <v>0</v>
          </cell>
          <cell r="G435">
            <v>0</v>
          </cell>
          <cell r="H435">
            <v>0</v>
          </cell>
          <cell r="I435">
            <v>0</v>
          </cell>
          <cell r="J435">
            <v>0</v>
          </cell>
          <cell r="K435">
            <v>0</v>
          </cell>
          <cell r="L435">
            <v>0</v>
          </cell>
          <cell r="M435">
            <v>0</v>
          </cell>
          <cell r="N435">
            <v>0</v>
          </cell>
          <cell r="O435">
            <v>2134400</v>
          </cell>
          <cell r="P435" t="str">
            <v>310131015.1000.1218003</v>
          </cell>
          <cell r="Q435" t="str">
            <v>310131015.1000.1218003</v>
          </cell>
          <cell r="R435">
            <v>2134400</v>
          </cell>
        </row>
        <row r="436">
          <cell r="A436" t="str">
            <v>310131015.1000.1218022</v>
          </cell>
          <cell r="B436" t="str">
            <v>COMPRA DE EQUIPO</v>
          </cell>
          <cell r="C436">
            <v>17168000</v>
          </cell>
          <cell r="D436">
            <v>0</v>
          </cell>
          <cell r="E436">
            <v>0</v>
          </cell>
          <cell r="F436">
            <v>0</v>
          </cell>
          <cell r="G436">
            <v>0</v>
          </cell>
          <cell r="H436">
            <v>0</v>
          </cell>
          <cell r="I436">
            <v>0</v>
          </cell>
          <cell r="J436">
            <v>0</v>
          </cell>
          <cell r="K436">
            <v>0</v>
          </cell>
          <cell r="L436">
            <v>0</v>
          </cell>
          <cell r="M436">
            <v>0</v>
          </cell>
          <cell r="N436">
            <v>0</v>
          </cell>
          <cell r="O436">
            <v>17168000</v>
          </cell>
          <cell r="P436" t="str">
            <v>310131015.1000.1218022</v>
          </cell>
          <cell r="Q436" t="str">
            <v>310131015.1000.1218022</v>
          </cell>
          <cell r="R436">
            <v>17168000</v>
          </cell>
        </row>
        <row r="437">
          <cell r="A437" t="str">
            <v>310131015.1000.1220001</v>
          </cell>
          <cell r="B437" t="str">
            <v>AUXILIO DE BECAS</v>
          </cell>
          <cell r="C437">
            <v>215849687</v>
          </cell>
          <cell r="D437">
            <v>303615263</v>
          </cell>
          <cell r="E437">
            <v>230981015</v>
          </cell>
          <cell r="F437">
            <v>306734117</v>
          </cell>
          <cell r="G437">
            <v>26494500</v>
          </cell>
          <cell r="H437">
            <v>13811947</v>
          </cell>
          <cell r="I437">
            <v>156430158</v>
          </cell>
          <cell r="J437">
            <v>392393170</v>
          </cell>
          <cell r="K437">
            <v>0</v>
          </cell>
          <cell r="L437">
            <v>0</v>
          </cell>
          <cell r="M437">
            <v>0</v>
          </cell>
          <cell r="N437">
            <v>0</v>
          </cell>
          <cell r="O437">
            <v>1646309857</v>
          </cell>
          <cell r="P437" t="str">
            <v>310131015.1000.1220001</v>
          </cell>
          <cell r="Q437" t="str">
            <v>310131015.1000.1220001</v>
          </cell>
          <cell r="R437">
            <v>1646309857</v>
          </cell>
        </row>
        <row r="438">
          <cell r="A438" t="str">
            <v>310131015.1000.1220004</v>
          </cell>
          <cell r="B438" t="str">
            <v>SERVICIO DE MANTENIMIENTO GENERAL</v>
          </cell>
          <cell r="C438">
            <v>0</v>
          </cell>
          <cell r="D438">
            <v>0</v>
          </cell>
          <cell r="E438">
            <v>0</v>
          </cell>
          <cell r="F438">
            <v>0</v>
          </cell>
          <cell r="G438">
            <v>36924136</v>
          </cell>
          <cell r="H438">
            <v>137060089</v>
          </cell>
          <cell r="I438">
            <v>62818876</v>
          </cell>
          <cell r="J438">
            <v>1671698</v>
          </cell>
          <cell r="K438">
            <v>0</v>
          </cell>
          <cell r="L438">
            <v>0</v>
          </cell>
          <cell r="M438">
            <v>0</v>
          </cell>
          <cell r="N438">
            <v>0</v>
          </cell>
          <cell r="O438">
            <v>238474799</v>
          </cell>
          <cell r="P438" t="str">
            <v>310131015.1000.1220004</v>
          </cell>
          <cell r="Q438" t="str">
            <v>310131015.1000.1220004</v>
          </cell>
          <cell r="R438">
            <v>238474799</v>
          </cell>
        </row>
        <row r="439">
          <cell r="A439" t="str">
            <v>310131015.1000.1220013</v>
          </cell>
          <cell r="B439" t="str">
            <v>ARRENDAMIENTO</v>
          </cell>
          <cell r="C439">
            <v>0</v>
          </cell>
          <cell r="D439">
            <v>0</v>
          </cell>
          <cell r="E439">
            <v>5123114</v>
          </cell>
          <cell r="F439">
            <v>0</v>
          </cell>
          <cell r="G439">
            <v>0</v>
          </cell>
          <cell r="H439">
            <v>0</v>
          </cell>
          <cell r="I439">
            <v>0</v>
          </cell>
          <cell r="J439">
            <v>0</v>
          </cell>
          <cell r="K439">
            <v>0</v>
          </cell>
          <cell r="L439">
            <v>0</v>
          </cell>
          <cell r="M439">
            <v>0</v>
          </cell>
          <cell r="N439">
            <v>0</v>
          </cell>
          <cell r="O439">
            <v>5123114</v>
          </cell>
          <cell r="P439" t="str">
            <v>310131015.1000.1220013</v>
          </cell>
          <cell r="Q439" t="str">
            <v>310131015.1000.1220013</v>
          </cell>
          <cell r="R439">
            <v>5123114</v>
          </cell>
        </row>
        <row r="440">
          <cell r="A440" t="str">
            <v>310131015.1000.1220015</v>
          </cell>
          <cell r="B440" t="str">
            <v>BENEFICIOS CONVENCIONALES</v>
          </cell>
          <cell r="C440">
            <v>123657629</v>
          </cell>
          <cell r="D440">
            <v>21115123</v>
          </cell>
          <cell r="E440">
            <v>16416584</v>
          </cell>
          <cell r="F440">
            <v>22910162</v>
          </cell>
          <cell r="G440">
            <v>23790018</v>
          </cell>
          <cell r="H440">
            <v>17637265</v>
          </cell>
          <cell r="I440">
            <v>19291668</v>
          </cell>
          <cell r="J440">
            <v>24802720</v>
          </cell>
          <cell r="K440">
            <v>0</v>
          </cell>
          <cell r="L440">
            <v>0</v>
          </cell>
          <cell r="M440">
            <v>0</v>
          </cell>
          <cell r="N440">
            <v>0</v>
          </cell>
          <cell r="O440">
            <v>269621169</v>
          </cell>
          <cell r="P440" t="str">
            <v>310131015.1000.1220015</v>
          </cell>
          <cell r="Q440" t="str">
            <v>310131015.1000.1220015</v>
          </cell>
          <cell r="R440">
            <v>269621169</v>
          </cell>
        </row>
        <row r="441">
          <cell r="A441" t="str">
            <v>310131015.1000.1220052</v>
          </cell>
          <cell r="B441" t="str">
            <v>SERVICIO DE VIGILANCIA</v>
          </cell>
          <cell r="C441">
            <v>0</v>
          </cell>
          <cell r="D441">
            <v>414851038</v>
          </cell>
          <cell r="E441">
            <v>501715360</v>
          </cell>
          <cell r="F441">
            <v>362017885</v>
          </cell>
          <cell r="G441">
            <v>414851039</v>
          </cell>
          <cell r="H441">
            <v>427520901</v>
          </cell>
          <cell r="I441">
            <v>481672541</v>
          </cell>
          <cell r="J441">
            <v>430410449</v>
          </cell>
          <cell r="K441">
            <v>0</v>
          </cell>
          <cell r="L441">
            <v>0</v>
          </cell>
          <cell r="M441">
            <v>0</v>
          </cell>
          <cell r="N441">
            <v>0</v>
          </cell>
          <cell r="O441">
            <v>3033039213</v>
          </cell>
          <cell r="P441" t="str">
            <v>310131015.1000.1220052</v>
          </cell>
          <cell r="Q441" t="str">
            <v>310131015.1000.1220052</v>
          </cell>
          <cell r="R441">
            <v>3033039213</v>
          </cell>
        </row>
        <row r="442">
          <cell r="A442" t="str">
            <v>310131015.1000.1220053</v>
          </cell>
          <cell r="B442" t="str">
            <v>SERVICIO DE ASEO Y CAFETERIA</v>
          </cell>
          <cell r="C442">
            <v>0</v>
          </cell>
          <cell r="D442">
            <v>0</v>
          </cell>
          <cell r="E442">
            <v>32758776</v>
          </cell>
          <cell r="F442">
            <v>32758776</v>
          </cell>
          <cell r="G442">
            <v>32758776</v>
          </cell>
          <cell r="H442">
            <v>34232921</v>
          </cell>
          <cell r="I442">
            <v>34232921</v>
          </cell>
          <cell r="J442">
            <v>34232921</v>
          </cell>
          <cell r="K442">
            <v>0</v>
          </cell>
          <cell r="L442">
            <v>0</v>
          </cell>
          <cell r="M442">
            <v>0</v>
          </cell>
          <cell r="N442">
            <v>0</v>
          </cell>
          <cell r="O442">
            <v>200975091</v>
          </cell>
          <cell r="P442" t="str">
            <v>310131015.1000.1220053</v>
          </cell>
          <cell r="Q442" t="str">
            <v>310131015.1000.1220053</v>
          </cell>
          <cell r="R442">
            <v>200975091</v>
          </cell>
        </row>
        <row r="443">
          <cell r="A443" t="str">
            <v>310131015.1000.1220054</v>
          </cell>
          <cell r="B443" t="str">
            <v>SERVICIO MANTENIMIENTO PARQUE AUTOMOTOR</v>
          </cell>
          <cell r="C443">
            <v>0</v>
          </cell>
          <cell r="D443">
            <v>44167383</v>
          </cell>
          <cell r="E443">
            <v>2961151</v>
          </cell>
          <cell r="F443">
            <v>20862743</v>
          </cell>
          <cell r="G443">
            <v>1091261</v>
          </cell>
          <cell r="H443">
            <v>0</v>
          </cell>
          <cell r="I443">
            <v>3700000</v>
          </cell>
          <cell r="J443">
            <v>16141400</v>
          </cell>
          <cell r="K443">
            <v>0</v>
          </cell>
          <cell r="L443">
            <v>0</v>
          </cell>
          <cell r="M443">
            <v>0</v>
          </cell>
          <cell r="N443">
            <v>0</v>
          </cell>
          <cell r="O443">
            <v>88923938</v>
          </cell>
          <cell r="P443" t="str">
            <v>310131015.1000.1220054</v>
          </cell>
          <cell r="Q443" t="str">
            <v>310131015.1000.1220054</v>
          </cell>
          <cell r="R443">
            <v>88923938</v>
          </cell>
        </row>
        <row r="444">
          <cell r="A444" t="str">
            <v>310131015.1000.1220063</v>
          </cell>
          <cell r="B444" t="str">
            <v>CAPACITACION</v>
          </cell>
          <cell r="C444">
            <v>0</v>
          </cell>
          <cell r="D444">
            <v>0</v>
          </cell>
          <cell r="E444">
            <v>0</v>
          </cell>
          <cell r="F444">
            <v>696000</v>
          </cell>
          <cell r="G444">
            <v>36375000</v>
          </cell>
          <cell r="H444">
            <v>40535000</v>
          </cell>
          <cell r="I444">
            <v>0</v>
          </cell>
          <cell r="J444">
            <v>36375000</v>
          </cell>
          <cell r="K444">
            <v>0</v>
          </cell>
          <cell r="L444">
            <v>0</v>
          </cell>
          <cell r="M444">
            <v>0</v>
          </cell>
          <cell r="N444">
            <v>0</v>
          </cell>
          <cell r="O444">
            <v>113981000</v>
          </cell>
          <cell r="P444" t="str">
            <v>310131015.1000.1220063</v>
          </cell>
          <cell r="Q444" t="str">
            <v>310131015.1000.1220063</v>
          </cell>
          <cell r="R444">
            <v>113981000</v>
          </cell>
        </row>
        <row r="445">
          <cell r="A445" t="str">
            <v>310131015.1000.1220066</v>
          </cell>
          <cell r="B445" t="str">
            <v>GASTOS LEGALES</v>
          </cell>
          <cell r="C445">
            <v>0</v>
          </cell>
          <cell r="D445">
            <v>0</v>
          </cell>
          <cell r="E445">
            <v>0</v>
          </cell>
          <cell r="F445">
            <v>0</v>
          </cell>
          <cell r="G445">
            <v>0</v>
          </cell>
          <cell r="H445">
            <v>355995</v>
          </cell>
          <cell r="I445">
            <v>355996</v>
          </cell>
          <cell r="J445">
            <v>177998</v>
          </cell>
          <cell r="K445">
            <v>0</v>
          </cell>
          <cell r="L445">
            <v>0</v>
          </cell>
          <cell r="M445">
            <v>0</v>
          </cell>
          <cell r="N445">
            <v>0</v>
          </cell>
          <cell r="O445">
            <v>889989</v>
          </cell>
          <cell r="P445" t="str">
            <v>310131015.1000.1220066</v>
          </cell>
          <cell r="Q445" t="str">
            <v>310131015.1000.1220066</v>
          </cell>
          <cell r="R445">
            <v>889989</v>
          </cell>
        </row>
        <row r="446">
          <cell r="A446" t="str">
            <v>310131015.1000.1220079</v>
          </cell>
          <cell r="B446" t="str">
            <v>SEGUROS</v>
          </cell>
          <cell r="C446">
            <v>703551</v>
          </cell>
          <cell r="D446">
            <v>0</v>
          </cell>
          <cell r="E446">
            <v>1644985971</v>
          </cell>
          <cell r="F446">
            <v>2743200</v>
          </cell>
          <cell r="G446">
            <v>0</v>
          </cell>
          <cell r="H446">
            <v>40000000</v>
          </cell>
          <cell r="I446">
            <v>36083491</v>
          </cell>
          <cell r="J446">
            <v>323212708</v>
          </cell>
          <cell r="K446">
            <v>0</v>
          </cell>
          <cell r="L446">
            <v>0</v>
          </cell>
          <cell r="M446">
            <v>0</v>
          </cell>
          <cell r="N446">
            <v>0</v>
          </cell>
          <cell r="O446">
            <v>2047728921</v>
          </cell>
          <cell r="P446" t="str">
            <v>310131015.1000.1220079</v>
          </cell>
          <cell r="Q446" t="str">
            <v>310131015.1000.1220079</v>
          </cell>
          <cell r="R446">
            <v>2047728921</v>
          </cell>
        </row>
        <row r="447">
          <cell r="A447" t="str">
            <v>310131015.1000.1220097</v>
          </cell>
          <cell r="B447" t="str">
            <v>IMPRESOS PUBLICACIONES Y AFILIACIONES</v>
          </cell>
          <cell r="C447">
            <v>0</v>
          </cell>
          <cell r="D447">
            <v>0</v>
          </cell>
          <cell r="E447">
            <v>0</v>
          </cell>
          <cell r="F447">
            <v>0</v>
          </cell>
          <cell r="G447">
            <v>0</v>
          </cell>
          <cell r="H447">
            <v>12750000</v>
          </cell>
          <cell r="I447">
            <v>0</v>
          </cell>
          <cell r="J447">
            <v>0</v>
          </cell>
          <cell r="K447">
            <v>0</v>
          </cell>
          <cell r="L447">
            <v>0</v>
          </cell>
          <cell r="M447">
            <v>0</v>
          </cell>
          <cell r="N447">
            <v>0</v>
          </cell>
          <cell r="O447">
            <v>12750000</v>
          </cell>
          <cell r="P447" t="str">
            <v>310131015.1000.1220097</v>
          </cell>
          <cell r="Q447" t="str">
            <v>310131015.1000.1220097</v>
          </cell>
          <cell r="R447">
            <v>12750000</v>
          </cell>
        </row>
        <row r="448">
          <cell r="A448" t="str">
            <v>310131015.1000.1222004</v>
          </cell>
          <cell r="B448" t="str">
            <v>SERVICIO DE MANTENIMIENTO GENERAL</v>
          </cell>
          <cell r="C448">
            <v>310131521</v>
          </cell>
          <cell r="D448">
            <v>659641639</v>
          </cell>
          <cell r="E448">
            <v>0</v>
          </cell>
          <cell r="F448">
            <v>0</v>
          </cell>
          <cell r="G448">
            <v>0</v>
          </cell>
          <cell r="H448">
            <v>18967478</v>
          </cell>
          <cell r="I448">
            <v>0</v>
          </cell>
          <cell r="J448">
            <v>0</v>
          </cell>
          <cell r="K448">
            <v>0</v>
          </cell>
          <cell r="L448">
            <v>0</v>
          </cell>
          <cell r="M448">
            <v>0</v>
          </cell>
          <cell r="N448">
            <v>0</v>
          </cell>
          <cell r="O448">
            <v>988740638</v>
          </cell>
          <cell r="P448" t="str">
            <v>310131015.1000.1222004</v>
          </cell>
          <cell r="Q448" t="str">
            <v>310131015.1000.1222004</v>
          </cell>
          <cell r="R448">
            <v>988740638</v>
          </cell>
        </row>
        <row r="449">
          <cell r="A449" t="str">
            <v>310131015.1000.1222013</v>
          </cell>
          <cell r="B449" t="str">
            <v>ARRENDAMIENTO</v>
          </cell>
          <cell r="C449">
            <v>0</v>
          </cell>
          <cell r="D449">
            <v>1158891</v>
          </cell>
          <cell r="E449">
            <v>0</v>
          </cell>
          <cell r="F449">
            <v>0</v>
          </cell>
          <cell r="G449">
            <v>0</v>
          </cell>
          <cell r="H449">
            <v>0</v>
          </cell>
          <cell r="I449">
            <v>0</v>
          </cell>
          <cell r="J449">
            <v>0</v>
          </cell>
          <cell r="K449">
            <v>0</v>
          </cell>
          <cell r="L449">
            <v>0</v>
          </cell>
          <cell r="M449">
            <v>0</v>
          </cell>
          <cell r="N449">
            <v>0</v>
          </cell>
          <cell r="O449">
            <v>1158891</v>
          </cell>
          <cell r="P449" t="str">
            <v>310131015.1000.1222013</v>
          </cell>
          <cell r="Q449" t="str">
            <v>310131015.1000.1222013</v>
          </cell>
          <cell r="R449">
            <v>1158891</v>
          </cell>
        </row>
        <row r="450">
          <cell r="A450" t="str">
            <v>310131015.1000.1222054</v>
          </cell>
          <cell r="B450" t="str">
            <v>SERVICIO MANTENIMIENTO PARQUE AUTOMOTOR</v>
          </cell>
          <cell r="C450">
            <v>15840075</v>
          </cell>
          <cell r="D450">
            <v>29658065</v>
          </cell>
          <cell r="E450">
            <v>31276534</v>
          </cell>
          <cell r="F450">
            <v>17161525</v>
          </cell>
          <cell r="G450">
            <v>4777052</v>
          </cell>
          <cell r="H450">
            <v>0</v>
          </cell>
          <cell r="I450">
            <v>0</v>
          </cell>
          <cell r="J450">
            <v>0</v>
          </cell>
          <cell r="K450">
            <v>0</v>
          </cell>
          <cell r="L450">
            <v>0</v>
          </cell>
          <cell r="M450">
            <v>0</v>
          </cell>
          <cell r="N450">
            <v>0</v>
          </cell>
          <cell r="O450">
            <v>98713251</v>
          </cell>
          <cell r="P450" t="str">
            <v>310131015.1000.1222054</v>
          </cell>
          <cell r="Q450" t="str">
            <v>310131015.1000.1222054</v>
          </cell>
          <cell r="R450">
            <v>98713251</v>
          </cell>
        </row>
        <row r="451">
          <cell r="A451" t="str">
            <v>310131015.1000.1222066</v>
          </cell>
          <cell r="B451" t="str">
            <v>GASTOS LEGALES</v>
          </cell>
          <cell r="C451">
            <v>0</v>
          </cell>
          <cell r="D451">
            <v>542001</v>
          </cell>
          <cell r="E451">
            <v>1376938</v>
          </cell>
          <cell r="F451">
            <v>0</v>
          </cell>
          <cell r="G451">
            <v>0</v>
          </cell>
          <cell r="H451">
            <v>0</v>
          </cell>
          <cell r="I451">
            <v>0</v>
          </cell>
          <cell r="J451">
            <v>0</v>
          </cell>
          <cell r="K451">
            <v>0</v>
          </cell>
          <cell r="L451">
            <v>0</v>
          </cell>
          <cell r="M451">
            <v>0</v>
          </cell>
          <cell r="N451">
            <v>0</v>
          </cell>
          <cell r="O451">
            <v>1918939</v>
          </cell>
          <cell r="P451" t="str">
            <v>310131015.1000.1222066</v>
          </cell>
          <cell r="Q451" t="str">
            <v>310131015.1000.1222066</v>
          </cell>
          <cell r="R451">
            <v>1918939</v>
          </cell>
        </row>
        <row r="452">
          <cell r="A452" t="str">
            <v>310131015.1000.1224004</v>
          </cell>
          <cell r="B452" t="str">
            <v>SERVICIO DE MANTENIMIENTO GENERAL</v>
          </cell>
          <cell r="C452">
            <v>66274061</v>
          </cell>
          <cell r="D452">
            <v>0</v>
          </cell>
          <cell r="E452">
            <v>0</v>
          </cell>
          <cell r="F452">
            <v>0</v>
          </cell>
          <cell r="G452">
            <v>0</v>
          </cell>
          <cell r="H452">
            <v>0</v>
          </cell>
          <cell r="I452">
            <v>0</v>
          </cell>
          <cell r="J452">
            <v>0</v>
          </cell>
          <cell r="K452">
            <v>0</v>
          </cell>
          <cell r="L452">
            <v>0</v>
          </cell>
          <cell r="M452">
            <v>0</v>
          </cell>
          <cell r="N452">
            <v>0</v>
          </cell>
          <cell r="O452">
            <v>66274061</v>
          </cell>
          <cell r="P452" t="str">
            <v>310131015.1000.1224004</v>
          </cell>
          <cell r="Q452" t="str">
            <v>310131015.1000.1224004</v>
          </cell>
          <cell r="R452">
            <v>66274061</v>
          </cell>
        </row>
        <row r="453">
          <cell r="A453" t="str">
            <v>310131015.1000.1224054</v>
          </cell>
          <cell r="B453" t="str">
            <v>SERVICIO DE MANTENIMIENTO PARQUE AUTOMOTOR</v>
          </cell>
          <cell r="C453">
            <v>3799347</v>
          </cell>
          <cell r="D453">
            <v>0</v>
          </cell>
          <cell r="E453">
            <v>0</v>
          </cell>
          <cell r="F453">
            <v>0</v>
          </cell>
          <cell r="G453">
            <v>0</v>
          </cell>
          <cell r="H453">
            <v>0</v>
          </cell>
          <cell r="I453">
            <v>0</v>
          </cell>
          <cell r="J453">
            <v>0</v>
          </cell>
          <cell r="K453">
            <v>0</v>
          </cell>
          <cell r="L453">
            <v>0</v>
          </cell>
          <cell r="M453">
            <v>0</v>
          </cell>
          <cell r="N453">
            <v>0</v>
          </cell>
          <cell r="O453">
            <v>3799347</v>
          </cell>
          <cell r="P453" t="str">
            <v>310131015.1000.1224054</v>
          </cell>
          <cell r="Q453" t="str">
            <v>310131015.1000.1224054</v>
          </cell>
          <cell r="R453">
            <v>3799347</v>
          </cell>
        </row>
        <row r="454">
          <cell r="A454" t="str">
            <v>310131015.1000.1226041</v>
          </cell>
          <cell r="B454" t="str">
            <v>COMUNICACIÓN Y TRANSPORTE</v>
          </cell>
          <cell r="C454">
            <v>0</v>
          </cell>
          <cell r="D454">
            <v>1666801</v>
          </cell>
          <cell r="E454">
            <v>0</v>
          </cell>
          <cell r="F454">
            <v>0</v>
          </cell>
          <cell r="G454">
            <v>0</v>
          </cell>
          <cell r="H454">
            <v>0</v>
          </cell>
          <cell r="I454">
            <v>0</v>
          </cell>
          <cell r="J454">
            <v>0</v>
          </cell>
          <cell r="K454">
            <v>0</v>
          </cell>
          <cell r="L454">
            <v>0</v>
          </cell>
          <cell r="M454">
            <v>0</v>
          </cell>
          <cell r="N454">
            <v>0</v>
          </cell>
          <cell r="O454">
            <v>1666801</v>
          </cell>
          <cell r="P454" t="str">
            <v>310131015.1000.1226041</v>
          </cell>
          <cell r="Q454" t="e">
            <v>#N/A</v>
          </cell>
          <cell r="R454">
            <v>1666801</v>
          </cell>
        </row>
        <row r="455">
          <cell r="A455" t="str">
            <v>310131015.1000.1226066</v>
          </cell>
          <cell r="B455" t="str">
            <v>GASTOS LEGALES</v>
          </cell>
          <cell r="C455">
            <v>15994000</v>
          </cell>
          <cell r="D455">
            <v>0</v>
          </cell>
          <cell r="E455">
            <v>0</v>
          </cell>
          <cell r="F455">
            <v>0</v>
          </cell>
          <cell r="G455">
            <v>0</v>
          </cell>
          <cell r="H455">
            <v>0</v>
          </cell>
          <cell r="I455">
            <v>0</v>
          </cell>
          <cell r="J455">
            <v>0</v>
          </cell>
          <cell r="K455">
            <v>0</v>
          </cell>
          <cell r="L455">
            <v>0</v>
          </cell>
          <cell r="M455">
            <v>0</v>
          </cell>
          <cell r="N455">
            <v>0</v>
          </cell>
          <cell r="O455">
            <v>15994000</v>
          </cell>
          <cell r="P455" t="str">
            <v>310131015.1000.1226066</v>
          </cell>
          <cell r="Q455" t="str">
            <v>310131015.1000.1226066</v>
          </cell>
          <cell r="R455">
            <v>15994000</v>
          </cell>
        </row>
        <row r="456">
          <cell r="A456" t="str">
            <v>310131015.1000.1228004</v>
          </cell>
          <cell r="B456" t="str">
            <v>SERVICIO DE MANTENIMIENTO GENERAL</v>
          </cell>
          <cell r="C456">
            <v>50809793</v>
          </cell>
          <cell r="D456">
            <v>0</v>
          </cell>
          <cell r="E456">
            <v>0</v>
          </cell>
          <cell r="F456">
            <v>0</v>
          </cell>
          <cell r="G456">
            <v>0</v>
          </cell>
          <cell r="H456">
            <v>0</v>
          </cell>
          <cell r="I456">
            <v>0</v>
          </cell>
          <cell r="J456">
            <v>0</v>
          </cell>
          <cell r="K456">
            <v>0</v>
          </cell>
          <cell r="L456">
            <v>0</v>
          </cell>
          <cell r="M456">
            <v>0</v>
          </cell>
          <cell r="N456">
            <v>0</v>
          </cell>
          <cell r="O456">
            <v>50809793</v>
          </cell>
          <cell r="P456" t="str">
            <v>310131015.1000.1228004</v>
          </cell>
          <cell r="Q456" t="str">
            <v>310131015.1000.1228004</v>
          </cell>
          <cell r="R456">
            <v>50809793</v>
          </cell>
        </row>
        <row r="457">
          <cell r="A457" t="str">
            <v>310131015.1000.1228015</v>
          </cell>
          <cell r="B457" t="str">
            <v>BENEFICIOS CONVENCIONALES</v>
          </cell>
          <cell r="C457">
            <v>23218700</v>
          </cell>
          <cell r="D457">
            <v>0</v>
          </cell>
          <cell r="E457">
            <v>0</v>
          </cell>
          <cell r="F457">
            <v>0</v>
          </cell>
          <cell r="G457">
            <v>0</v>
          </cell>
          <cell r="H457">
            <v>0</v>
          </cell>
          <cell r="I457">
            <v>0</v>
          </cell>
          <cell r="J457">
            <v>0</v>
          </cell>
          <cell r="K457">
            <v>0</v>
          </cell>
          <cell r="L457">
            <v>0</v>
          </cell>
          <cell r="M457">
            <v>0</v>
          </cell>
          <cell r="N457">
            <v>0</v>
          </cell>
          <cell r="O457">
            <v>23218700</v>
          </cell>
          <cell r="P457" t="str">
            <v>310131015.1000.1228015</v>
          </cell>
          <cell r="Q457" t="str">
            <v>310131015.1000.1228015</v>
          </cell>
          <cell r="R457">
            <v>23218700</v>
          </cell>
        </row>
        <row r="458">
          <cell r="A458" t="str">
            <v>310131015.1000.1230023</v>
          </cell>
          <cell r="B458" t="str">
            <v>OTROS IMPUESTOS TASAS Y MULTAS</v>
          </cell>
          <cell r="C458">
            <v>6634184</v>
          </cell>
          <cell r="D458">
            <v>240478203</v>
          </cell>
          <cell r="E458">
            <v>0</v>
          </cell>
          <cell r="F458">
            <v>0</v>
          </cell>
          <cell r="G458">
            <v>0</v>
          </cell>
          <cell r="H458">
            <v>0</v>
          </cell>
          <cell r="I458">
            <v>0</v>
          </cell>
          <cell r="J458">
            <v>0</v>
          </cell>
          <cell r="K458">
            <v>0</v>
          </cell>
          <cell r="L458">
            <v>0</v>
          </cell>
          <cell r="M458">
            <v>0</v>
          </cell>
          <cell r="N458">
            <v>0</v>
          </cell>
          <cell r="O458">
            <v>247112387</v>
          </cell>
          <cell r="P458" t="str">
            <v>310131015.1000.1230023</v>
          </cell>
          <cell r="Q458" t="str">
            <v>310131015.1000.1230023</v>
          </cell>
          <cell r="R458">
            <v>247112387</v>
          </cell>
        </row>
        <row r="459">
          <cell r="A459" t="str">
            <v>310131015.1000.1230033</v>
          </cell>
          <cell r="B459" t="str">
            <v>IMPUESTO DE INDUSTRIA Y COMERCIO</v>
          </cell>
          <cell r="C459">
            <v>118388000</v>
          </cell>
          <cell r="D459">
            <v>137170659</v>
          </cell>
          <cell r="E459">
            <v>141232000</v>
          </cell>
          <cell r="F459">
            <v>385846000</v>
          </cell>
          <cell r="G459">
            <v>127376000</v>
          </cell>
          <cell r="H459">
            <v>135352000</v>
          </cell>
          <cell r="I459">
            <v>131861000</v>
          </cell>
          <cell r="J459">
            <v>134282000</v>
          </cell>
          <cell r="K459">
            <v>0</v>
          </cell>
          <cell r="L459">
            <v>0</v>
          </cell>
          <cell r="M459">
            <v>0</v>
          </cell>
          <cell r="N459">
            <v>0</v>
          </cell>
          <cell r="O459">
            <v>1311507659</v>
          </cell>
          <cell r="P459" t="str">
            <v>310131015.1000.1230033</v>
          </cell>
          <cell r="Q459" t="str">
            <v>310131015.1000.1230033</v>
          </cell>
          <cell r="R459">
            <v>1311507659</v>
          </cell>
        </row>
        <row r="460">
          <cell r="A460" t="str">
            <v>310131015.1000.1230037</v>
          </cell>
          <cell r="B460" t="str">
            <v>IMPUESTO AL PATRIMONIO</v>
          </cell>
          <cell r="C460">
            <v>0</v>
          </cell>
          <cell r="D460">
            <v>0</v>
          </cell>
          <cell r="E460">
            <v>0</v>
          </cell>
          <cell r="F460">
            <v>0</v>
          </cell>
          <cell r="G460">
            <v>1336129000</v>
          </cell>
          <cell r="H460">
            <v>0</v>
          </cell>
          <cell r="I460">
            <v>0</v>
          </cell>
          <cell r="J460">
            <v>0</v>
          </cell>
          <cell r="K460">
            <v>0</v>
          </cell>
          <cell r="L460">
            <v>0</v>
          </cell>
          <cell r="M460">
            <v>0</v>
          </cell>
          <cell r="N460">
            <v>0</v>
          </cell>
          <cell r="O460">
            <v>1336129000</v>
          </cell>
          <cell r="P460" t="str">
            <v>310131015.1000.1230037</v>
          </cell>
          <cell r="Q460" t="str">
            <v>310131015.1000.1230037</v>
          </cell>
          <cell r="R460">
            <v>1336129000</v>
          </cell>
        </row>
        <row r="461">
          <cell r="A461" t="str">
            <v>310131015.1000.1230055</v>
          </cell>
          <cell r="B461" t="str">
            <v>IMPUESTO PREDIAL</v>
          </cell>
          <cell r="C461">
            <v>0</v>
          </cell>
          <cell r="D461">
            <v>23204171</v>
          </cell>
          <cell r="E461">
            <v>423075559</v>
          </cell>
          <cell r="F461">
            <v>115118900</v>
          </cell>
          <cell r="G461">
            <v>0</v>
          </cell>
          <cell r="H461">
            <v>0</v>
          </cell>
          <cell r="I461">
            <v>0</v>
          </cell>
          <cell r="J461">
            <v>0</v>
          </cell>
          <cell r="K461">
            <v>0</v>
          </cell>
          <cell r="L461">
            <v>0</v>
          </cell>
          <cell r="M461">
            <v>0</v>
          </cell>
          <cell r="N461">
            <v>0</v>
          </cell>
          <cell r="O461">
            <v>561398630</v>
          </cell>
          <cell r="P461" t="str">
            <v>310131015.1000.1230055</v>
          </cell>
          <cell r="Q461" t="str">
            <v>310131015.1000.1230055</v>
          </cell>
          <cell r="R461">
            <v>561398630</v>
          </cell>
        </row>
        <row r="462">
          <cell r="A462" t="str">
            <v>310131015.1000.1230058</v>
          </cell>
          <cell r="B462" t="str">
            <v>IMPUESTO A LA EQUIDAD CREE</v>
          </cell>
          <cell r="C462">
            <v>299338000</v>
          </cell>
          <cell r="D462">
            <v>336378000</v>
          </cell>
          <cell r="E462">
            <v>8000000</v>
          </cell>
          <cell r="F462">
            <v>177252000</v>
          </cell>
          <cell r="G462">
            <v>317770000</v>
          </cell>
          <cell r="H462">
            <v>1377950942</v>
          </cell>
          <cell r="I462">
            <v>306540000</v>
          </cell>
          <cell r="J462">
            <v>67432000</v>
          </cell>
          <cell r="K462">
            <v>0</v>
          </cell>
          <cell r="L462">
            <v>0</v>
          </cell>
          <cell r="M462">
            <v>0</v>
          </cell>
          <cell r="N462">
            <v>0</v>
          </cell>
          <cell r="O462">
            <v>2890660942</v>
          </cell>
          <cell r="P462" t="str">
            <v>310131015.1000.1230058</v>
          </cell>
          <cell r="Q462" t="e">
            <v>#N/A</v>
          </cell>
          <cell r="R462">
            <v>2890660942</v>
          </cell>
        </row>
        <row r="463">
          <cell r="A463" t="str">
            <v>310131015.1000.1310081</v>
          </cell>
          <cell r="B463" t="str">
            <v>CONTRIBUCIONES A LA SUPERSERVICIOS PUBLICOS</v>
          </cell>
          <cell r="C463">
            <v>759250000</v>
          </cell>
          <cell r="D463">
            <v>0</v>
          </cell>
          <cell r="E463">
            <v>0</v>
          </cell>
          <cell r="F463">
            <v>0</v>
          </cell>
          <cell r="G463">
            <v>0</v>
          </cell>
          <cell r="H463">
            <v>0</v>
          </cell>
          <cell r="I463">
            <v>479163000</v>
          </cell>
          <cell r="J463">
            <v>0</v>
          </cell>
          <cell r="K463">
            <v>0</v>
          </cell>
          <cell r="L463">
            <v>0</v>
          </cell>
          <cell r="M463">
            <v>0</v>
          </cell>
          <cell r="N463">
            <v>0</v>
          </cell>
          <cell r="O463">
            <v>1238413000</v>
          </cell>
          <cell r="P463" t="str">
            <v>310131015.1000.1310081</v>
          </cell>
          <cell r="Q463" t="str">
            <v>310131015.1000.1310081</v>
          </cell>
          <cell r="R463">
            <v>1238413000</v>
          </cell>
        </row>
        <row r="464">
          <cell r="A464" t="str">
            <v>310131015.1000.1310082</v>
          </cell>
          <cell r="B464" t="str">
            <v>CONTRIBUCIONES A LAS COMISIONES DE REGULACION</v>
          </cell>
          <cell r="C464">
            <v>322133000</v>
          </cell>
          <cell r="D464">
            <v>0</v>
          </cell>
          <cell r="E464">
            <v>0</v>
          </cell>
          <cell r="F464">
            <v>0</v>
          </cell>
          <cell r="G464">
            <v>0</v>
          </cell>
          <cell r="H464">
            <v>0</v>
          </cell>
          <cell r="I464">
            <v>84691000</v>
          </cell>
          <cell r="J464">
            <v>0</v>
          </cell>
          <cell r="K464">
            <v>0</v>
          </cell>
          <cell r="L464">
            <v>0</v>
          </cell>
          <cell r="M464">
            <v>0</v>
          </cell>
          <cell r="N464">
            <v>0</v>
          </cell>
          <cell r="O464">
            <v>406824000</v>
          </cell>
          <cell r="P464" t="str">
            <v>310131015.1000.1310082</v>
          </cell>
          <cell r="Q464" t="str">
            <v>310131015.1000.1310082</v>
          </cell>
          <cell r="R464">
            <v>406824000</v>
          </cell>
        </row>
        <row r="465">
          <cell r="A465" t="str">
            <v>310131015.1000.1310099</v>
          </cell>
          <cell r="B465" t="str">
            <v>CUOTA DE AUDITAJE</v>
          </cell>
          <cell r="C465">
            <v>0</v>
          </cell>
          <cell r="D465">
            <v>0</v>
          </cell>
          <cell r="E465">
            <v>0</v>
          </cell>
          <cell r="F465">
            <v>1077987715</v>
          </cell>
          <cell r="G465">
            <v>0</v>
          </cell>
          <cell r="H465">
            <v>0</v>
          </cell>
          <cell r="I465">
            <v>0</v>
          </cell>
          <cell r="J465">
            <v>0</v>
          </cell>
          <cell r="K465">
            <v>0</v>
          </cell>
          <cell r="L465">
            <v>0</v>
          </cell>
          <cell r="M465">
            <v>0</v>
          </cell>
          <cell r="N465">
            <v>0</v>
          </cell>
          <cell r="O465">
            <v>1077987715</v>
          </cell>
          <cell r="P465" t="str">
            <v>310131015.1000.1310099</v>
          </cell>
          <cell r="Q465" t="str">
            <v>310131015.1000.1310099</v>
          </cell>
          <cell r="R465">
            <v>1077987715</v>
          </cell>
        </row>
        <row r="466">
          <cell r="A466" t="str">
            <v>310131015.1000.1320020</v>
          </cell>
          <cell r="B466" t="str">
            <v>OTRAS TRANSFERENCIAS FONDO DE PENSIONES</v>
          </cell>
          <cell r="C466">
            <v>0</v>
          </cell>
          <cell r="D466">
            <v>0</v>
          </cell>
          <cell r="E466">
            <v>0</v>
          </cell>
          <cell r="F466">
            <v>6143000000</v>
          </cell>
          <cell r="G466">
            <v>0</v>
          </cell>
          <cell r="H466">
            <v>6143000000</v>
          </cell>
          <cell r="I466">
            <v>0</v>
          </cell>
          <cell r="J466">
            <v>0</v>
          </cell>
          <cell r="K466">
            <v>0</v>
          </cell>
          <cell r="L466">
            <v>0</v>
          </cell>
          <cell r="M466">
            <v>0</v>
          </cell>
          <cell r="N466">
            <v>0</v>
          </cell>
          <cell r="O466">
            <v>12286000000</v>
          </cell>
          <cell r="P466" t="str">
            <v>310131015.1000.1320020</v>
          </cell>
          <cell r="Q466" t="str">
            <v>310131015.1000.1320020</v>
          </cell>
          <cell r="R466">
            <v>12286000000</v>
          </cell>
        </row>
        <row r="467">
          <cell r="A467" t="str">
            <v>310131015.1000.1320025</v>
          </cell>
          <cell r="B467" t="str">
            <v>PENSIONES Y JUBILACIONES</v>
          </cell>
          <cell r="C467">
            <v>1437519023</v>
          </cell>
          <cell r="D467">
            <v>1462320743.9200001</v>
          </cell>
          <cell r="E467">
            <v>1356473299.25</v>
          </cell>
          <cell r="F467">
            <v>1339907671.1300001</v>
          </cell>
          <cell r="G467">
            <v>1307365914.26</v>
          </cell>
          <cell r="H467">
            <v>3367964632.79</v>
          </cell>
          <cell r="I467">
            <v>1273150066.8</v>
          </cell>
          <cell r="J467">
            <v>1286665254.1300001</v>
          </cell>
          <cell r="K467">
            <v>0</v>
          </cell>
          <cell r="L467">
            <v>0</v>
          </cell>
          <cell r="M467">
            <v>0</v>
          </cell>
          <cell r="N467">
            <v>0</v>
          </cell>
          <cell r="O467">
            <v>12831366605.279999</v>
          </cell>
          <cell r="P467" t="str">
            <v>310131015.1000.1320025</v>
          </cell>
          <cell r="Q467" t="str">
            <v>310131015.1000.1320025</v>
          </cell>
          <cell r="R467">
            <v>12831366605.279999</v>
          </cell>
        </row>
        <row r="468">
          <cell r="A468" t="str">
            <v>310131015.1000.1320028</v>
          </cell>
          <cell r="B468" t="str">
            <v>CESANTÍAS (ANTICIPOS Y DEFINITIVAS)</v>
          </cell>
          <cell r="C468">
            <v>251382130</v>
          </cell>
          <cell r="D468">
            <v>472060638</v>
          </cell>
          <cell r="E468">
            <v>1721747025</v>
          </cell>
          <cell r="F468">
            <v>1084289197</v>
          </cell>
          <cell r="G468">
            <v>54672112</v>
          </cell>
          <cell r="H468">
            <v>86345265</v>
          </cell>
          <cell r="I468">
            <v>161326076</v>
          </cell>
          <cell r="J468">
            <v>165778966</v>
          </cell>
          <cell r="K468">
            <v>0</v>
          </cell>
          <cell r="L468">
            <v>0</v>
          </cell>
          <cell r="M468">
            <v>0</v>
          </cell>
          <cell r="N468">
            <v>0</v>
          </cell>
          <cell r="O468">
            <v>3997601409</v>
          </cell>
          <cell r="P468" t="str">
            <v>310131015.1000.1320028</v>
          </cell>
          <cell r="Q468" t="str">
            <v>310131015.1000.1320028</v>
          </cell>
          <cell r="R468">
            <v>3997601409</v>
          </cell>
        </row>
        <row r="469">
          <cell r="A469" t="str">
            <v>310131015.1000.1320034</v>
          </cell>
          <cell r="B469" t="str">
            <v>OTRAS TRANSFERENCIA DE PREVISION Y SEGURIDAD SOCIAL</v>
          </cell>
          <cell r="C469">
            <v>104105000</v>
          </cell>
          <cell r="D469">
            <v>100455640</v>
          </cell>
          <cell r="E469">
            <v>95712700</v>
          </cell>
          <cell r="F469">
            <v>89797700</v>
          </cell>
          <cell r="G469">
            <v>86016400</v>
          </cell>
          <cell r="H469">
            <v>81629100</v>
          </cell>
          <cell r="I469">
            <v>80984500</v>
          </cell>
          <cell r="J469">
            <v>79069000</v>
          </cell>
          <cell r="K469">
            <v>0</v>
          </cell>
          <cell r="L469">
            <v>0</v>
          </cell>
          <cell r="M469">
            <v>0</v>
          </cell>
          <cell r="N469">
            <v>0</v>
          </cell>
          <cell r="O469">
            <v>717770040</v>
          </cell>
          <cell r="P469" t="str">
            <v>310131015.1000.1320034</v>
          </cell>
          <cell r="Q469" t="str">
            <v>310131015.1000.1320034</v>
          </cell>
          <cell r="R469">
            <v>717770040</v>
          </cell>
        </row>
        <row r="470">
          <cell r="A470" t="str">
            <v>310131015.1000.1328028</v>
          </cell>
          <cell r="B470" t="str">
            <v>CESANTÍAS (ANTICIPOS Y DEFINITIVAS)</v>
          </cell>
          <cell r="C470">
            <v>5062967</v>
          </cell>
          <cell r="D470">
            <v>0</v>
          </cell>
          <cell r="E470">
            <v>0</v>
          </cell>
          <cell r="F470">
            <v>0</v>
          </cell>
          <cell r="G470">
            <v>0</v>
          </cell>
          <cell r="H470">
            <v>0</v>
          </cell>
          <cell r="I470">
            <v>0</v>
          </cell>
          <cell r="J470">
            <v>0</v>
          </cell>
          <cell r="K470">
            <v>0</v>
          </cell>
          <cell r="L470">
            <v>0</v>
          </cell>
          <cell r="M470">
            <v>0</v>
          </cell>
          <cell r="N470">
            <v>0</v>
          </cell>
          <cell r="O470">
            <v>5062967</v>
          </cell>
          <cell r="P470" t="str">
            <v>310131015.1000.1328028</v>
          </cell>
          <cell r="Q470" t="str">
            <v>310131015.1000.1328028</v>
          </cell>
          <cell r="R470">
            <v>5062967</v>
          </cell>
        </row>
        <row r="471">
          <cell r="A471" t="str">
            <v>310131015.1000.1330060</v>
          </cell>
          <cell r="B471" t="str">
            <v>APORTES CONVENCIONALES</v>
          </cell>
          <cell r="C471">
            <v>800000</v>
          </cell>
          <cell r="D471">
            <v>71278937</v>
          </cell>
          <cell r="E471">
            <v>1250000</v>
          </cell>
          <cell r="F471">
            <v>69778937</v>
          </cell>
          <cell r="G471">
            <v>78657872.5</v>
          </cell>
          <cell r="H471">
            <v>140500000</v>
          </cell>
          <cell r="I471">
            <v>138697591</v>
          </cell>
          <cell r="J471">
            <v>59722717.5</v>
          </cell>
          <cell r="K471">
            <v>0</v>
          </cell>
          <cell r="L471">
            <v>0</v>
          </cell>
          <cell r="M471">
            <v>0</v>
          </cell>
          <cell r="N471">
            <v>0</v>
          </cell>
          <cell r="O471">
            <v>560686055</v>
          </cell>
          <cell r="P471" t="str">
            <v>310131015.1000.1330060</v>
          </cell>
          <cell r="Q471" t="str">
            <v>310131015.1000.1330060</v>
          </cell>
          <cell r="R471">
            <v>560686055</v>
          </cell>
        </row>
        <row r="472">
          <cell r="A472" t="str">
            <v>310131015.1000.1330065</v>
          </cell>
          <cell r="B472" t="str">
            <v>SENTENCIAS Y CONCILIACIONES</v>
          </cell>
          <cell r="C472">
            <v>0</v>
          </cell>
          <cell r="D472">
            <v>10171040</v>
          </cell>
          <cell r="E472">
            <v>51153675</v>
          </cell>
          <cell r="F472">
            <v>0</v>
          </cell>
          <cell r="G472">
            <v>27911329</v>
          </cell>
          <cell r="H472">
            <v>218766721</v>
          </cell>
          <cell r="I472">
            <v>8845207</v>
          </cell>
          <cell r="J472">
            <v>0</v>
          </cell>
          <cell r="K472">
            <v>0</v>
          </cell>
          <cell r="L472">
            <v>0</v>
          </cell>
          <cell r="M472">
            <v>0</v>
          </cell>
          <cell r="N472">
            <v>0</v>
          </cell>
          <cell r="O472">
            <v>316847972</v>
          </cell>
          <cell r="P472" t="str">
            <v>310131015.1000.1330065</v>
          </cell>
          <cell r="Q472" t="str">
            <v>310131015.1000.1330065</v>
          </cell>
          <cell r="R472">
            <v>316847972</v>
          </cell>
        </row>
        <row r="473">
          <cell r="A473" t="str">
            <v>310131015.1000.1332060</v>
          </cell>
          <cell r="B473" t="str">
            <v>APORTES CONVENCIONALES</v>
          </cell>
          <cell r="C473">
            <v>0</v>
          </cell>
          <cell r="D473">
            <v>91056550</v>
          </cell>
          <cell r="E473">
            <v>79240904</v>
          </cell>
          <cell r="F473">
            <v>45528275</v>
          </cell>
          <cell r="G473">
            <v>45528275</v>
          </cell>
          <cell r="H473">
            <v>61672195</v>
          </cell>
          <cell r="I473">
            <v>0</v>
          </cell>
          <cell r="J473">
            <v>0</v>
          </cell>
          <cell r="K473">
            <v>0</v>
          </cell>
          <cell r="L473">
            <v>0</v>
          </cell>
          <cell r="M473">
            <v>0</v>
          </cell>
          <cell r="N473">
            <v>0</v>
          </cell>
          <cell r="O473">
            <v>323026199</v>
          </cell>
          <cell r="P473" t="str">
            <v>310131015.1000.1332060</v>
          </cell>
          <cell r="Q473" t="str">
            <v>310131015.1000.1332060</v>
          </cell>
          <cell r="R473">
            <v>323026199</v>
          </cell>
        </row>
        <row r="474">
          <cell r="A474" t="str">
            <v>310131015.1000.1334060</v>
          </cell>
          <cell r="B474" t="str">
            <v>APORTES CONVENCIONALES</v>
          </cell>
          <cell r="C474">
            <v>37940715</v>
          </cell>
          <cell r="D474">
            <v>0</v>
          </cell>
          <cell r="E474">
            <v>0</v>
          </cell>
          <cell r="F474">
            <v>0</v>
          </cell>
          <cell r="G474">
            <v>0</v>
          </cell>
          <cell r="H474">
            <v>0</v>
          </cell>
          <cell r="I474">
            <v>0</v>
          </cell>
          <cell r="J474">
            <v>0</v>
          </cell>
          <cell r="K474">
            <v>0</v>
          </cell>
          <cell r="L474">
            <v>0</v>
          </cell>
          <cell r="M474">
            <v>0</v>
          </cell>
          <cell r="N474">
            <v>0</v>
          </cell>
          <cell r="O474">
            <v>37940715</v>
          </cell>
          <cell r="P474" t="str">
            <v>310131015.1000.1334060</v>
          </cell>
          <cell r="Q474" t="str">
            <v>310131015.1000.1334060</v>
          </cell>
          <cell r="R474">
            <v>37940715</v>
          </cell>
        </row>
        <row r="475">
          <cell r="A475" t="str">
            <v>310131015.1000.2116021</v>
          </cell>
          <cell r="B475" t="str">
            <v>COMPRA DE BIENES PARA LA VENTA</v>
          </cell>
          <cell r="C475">
            <v>0</v>
          </cell>
          <cell r="D475">
            <v>0</v>
          </cell>
          <cell r="E475">
            <v>134451</v>
          </cell>
          <cell r="F475">
            <v>0</v>
          </cell>
          <cell r="G475">
            <v>0</v>
          </cell>
          <cell r="H475">
            <v>0</v>
          </cell>
          <cell r="I475">
            <v>0</v>
          </cell>
          <cell r="J475">
            <v>0</v>
          </cell>
          <cell r="K475">
            <v>0</v>
          </cell>
          <cell r="L475">
            <v>0</v>
          </cell>
          <cell r="M475">
            <v>0</v>
          </cell>
          <cell r="N475">
            <v>0</v>
          </cell>
          <cell r="O475">
            <v>134451</v>
          </cell>
          <cell r="P475" t="str">
            <v>310131015.1000.2116021</v>
          </cell>
          <cell r="Q475" t="str">
            <v>310131015.1000.2116021</v>
          </cell>
          <cell r="R475">
            <v>134451</v>
          </cell>
        </row>
        <row r="476">
          <cell r="A476" t="str">
            <v>310131015.1000.2118021</v>
          </cell>
          <cell r="B476" t="str">
            <v>COMPRA DE BIENES PARA LA VENTA</v>
          </cell>
          <cell r="C476">
            <v>6043600</v>
          </cell>
          <cell r="D476">
            <v>0</v>
          </cell>
          <cell r="E476">
            <v>0</v>
          </cell>
          <cell r="F476">
            <v>0</v>
          </cell>
          <cell r="G476">
            <v>0</v>
          </cell>
          <cell r="H476">
            <v>0</v>
          </cell>
          <cell r="I476">
            <v>0</v>
          </cell>
          <cell r="J476">
            <v>0</v>
          </cell>
          <cell r="K476">
            <v>0</v>
          </cell>
          <cell r="L476">
            <v>0</v>
          </cell>
          <cell r="M476">
            <v>0</v>
          </cell>
          <cell r="N476">
            <v>0</v>
          </cell>
          <cell r="O476">
            <v>6043600</v>
          </cell>
          <cell r="P476" t="str">
            <v>310131015.1000.2118021</v>
          </cell>
          <cell r="Q476" t="str">
            <v>310131015.1000.2118021</v>
          </cell>
          <cell r="R476">
            <v>6043600</v>
          </cell>
        </row>
        <row r="477">
          <cell r="A477" t="str">
            <v>310131015.1000.2212047</v>
          </cell>
          <cell r="B477" t="str">
            <v>PRODUCTOS QUIMICOS Y SIMILARES</v>
          </cell>
          <cell r="C477">
            <v>128753339</v>
          </cell>
          <cell r="D477">
            <v>619822302</v>
          </cell>
          <cell r="E477">
            <v>59873400</v>
          </cell>
          <cell r="F477">
            <v>546223717</v>
          </cell>
          <cell r="G477">
            <v>0</v>
          </cell>
          <cell r="H477">
            <v>0</v>
          </cell>
          <cell r="I477">
            <v>0</v>
          </cell>
          <cell r="J477">
            <v>0</v>
          </cell>
          <cell r="K477">
            <v>0</v>
          </cell>
          <cell r="L477">
            <v>0</v>
          </cell>
          <cell r="M477">
            <v>0</v>
          </cell>
          <cell r="N477">
            <v>0</v>
          </cell>
          <cell r="O477">
            <v>1354672758</v>
          </cell>
          <cell r="P477" t="str">
            <v>310131015.1000.2212047</v>
          </cell>
          <cell r="Q477" t="str">
            <v>310131015.1000.2212047</v>
          </cell>
          <cell r="R477">
            <v>1354672758</v>
          </cell>
        </row>
        <row r="478">
          <cell r="A478" t="str">
            <v>310131015.1000.2214047</v>
          </cell>
          <cell r="B478" t="str">
            <v>PRODUCTOS QUIMICOS Y SIMILARES</v>
          </cell>
          <cell r="C478">
            <v>221313535</v>
          </cell>
          <cell r="D478">
            <v>0</v>
          </cell>
          <cell r="E478">
            <v>0</v>
          </cell>
          <cell r="F478">
            <v>0</v>
          </cell>
          <cell r="G478">
            <v>0</v>
          </cell>
          <cell r="H478">
            <v>0</v>
          </cell>
          <cell r="I478">
            <v>0</v>
          </cell>
          <cell r="J478">
            <v>0</v>
          </cell>
          <cell r="K478">
            <v>0</v>
          </cell>
          <cell r="L478">
            <v>0</v>
          </cell>
          <cell r="M478">
            <v>0</v>
          </cell>
          <cell r="N478">
            <v>0</v>
          </cell>
          <cell r="O478">
            <v>221313535</v>
          </cell>
          <cell r="P478" t="str">
            <v>310131015.1000.2214047</v>
          </cell>
          <cell r="Q478" t="str">
            <v>310131015.1000.2214047</v>
          </cell>
          <cell r="R478">
            <v>221313535</v>
          </cell>
        </row>
        <row r="479">
          <cell r="A479" t="str">
            <v>310131015.1000.3110042</v>
          </cell>
          <cell r="B479" t="str">
            <v>AMORTIZACION DEUDA INTERNA</v>
          </cell>
          <cell r="C479">
            <v>0</v>
          </cell>
          <cell r="D479">
            <v>0</v>
          </cell>
          <cell r="E479">
            <v>0</v>
          </cell>
          <cell r="F479">
            <v>0</v>
          </cell>
          <cell r="G479">
            <v>0</v>
          </cell>
          <cell r="H479">
            <v>546044010</v>
          </cell>
          <cell r="I479">
            <v>0</v>
          </cell>
          <cell r="J479">
            <v>0</v>
          </cell>
          <cell r="K479">
            <v>0</v>
          </cell>
          <cell r="L479">
            <v>0</v>
          </cell>
          <cell r="M479">
            <v>0</v>
          </cell>
          <cell r="N479">
            <v>0</v>
          </cell>
          <cell r="O479">
            <v>546044010</v>
          </cell>
          <cell r="P479" t="str">
            <v>310131015.1000.3110042</v>
          </cell>
          <cell r="Q479" t="str">
            <v>310131015.1000.3110042</v>
          </cell>
          <cell r="R479">
            <v>546044010</v>
          </cell>
        </row>
        <row r="480">
          <cell r="A480" t="str">
            <v>310131015.1000.3110043</v>
          </cell>
          <cell r="B480" t="str">
            <v>INTERESES COMISIONES Y GASTOS</v>
          </cell>
          <cell r="C480">
            <v>0</v>
          </cell>
          <cell r="D480">
            <v>0</v>
          </cell>
          <cell r="E480">
            <v>0</v>
          </cell>
          <cell r="F480">
            <v>0</v>
          </cell>
          <cell r="G480">
            <v>0</v>
          </cell>
          <cell r="H480">
            <v>17539280</v>
          </cell>
          <cell r="I480">
            <v>0</v>
          </cell>
          <cell r="J480">
            <v>0</v>
          </cell>
          <cell r="K480">
            <v>0</v>
          </cell>
          <cell r="L480">
            <v>0</v>
          </cell>
          <cell r="M480">
            <v>0</v>
          </cell>
          <cell r="N480">
            <v>0</v>
          </cell>
          <cell r="O480">
            <v>17539280</v>
          </cell>
          <cell r="P480" t="str">
            <v>310131015.1000.3110043</v>
          </cell>
          <cell r="Q480" t="str">
            <v>310131015.1000.3110043</v>
          </cell>
          <cell r="R480">
            <v>17539280</v>
          </cell>
        </row>
        <row r="481">
          <cell r="A481" t="str">
            <v>310131015.1000.3120042</v>
          </cell>
          <cell r="B481" t="str">
            <v>AMORTIZACION DEUDA INTERNA</v>
          </cell>
          <cell r="C481">
            <v>0</v>
          </cell>
          <cell r="D481">
            <v>0</v>
          </cell>
          <cell r="E481">
            <v>0</v>
          </cell>
          <cell r="F481">
            <v>0</v>
          </cell>
          <cell r="G481">
            <v>0</v>
          </cell>
          <cell r="H481">
            <v>368466453</v>
          </cell>
          <cell r="I481">
            <v>0</v>
          </cell>
          <cell r="J481">
            <v>0</v>
          </cell>
          <cell r="K481">
            <v>0</v>
          </cell>
          <cell r="L481">
            <v>0</v>
          </cell>
          <cell r="M481">
            <v>0</v>
          </cell>
          <cell r="N481">
            <v>0</v>
          </cell>
          <cell r="O481">
            <v>368466453</v>
          </cell>
          <cell r="P481" t="str">
            <v>310131015.1000.3120042</v>
          </cell>
          <cell r="Q481" t="str">
            <v>310131015.1000.3120042</v>
          </cell>
          <cell r="R481">
            <v>368466453</v>
          </cell>
        </row>
        <row r="482">
          <cell r="A482" t="str">
            <v>310131015.1000.3120043</v>
          </cell>
          <cell r="B482" t="str">
            <v>INTERESES, COMISIONES Y GASTO</v>
          </cell>
          <cell r="C482">
            <v>0</v>
          </cell>
          <cell r="D482">
            <v>0</v>
          </cell>
          <cell r="E482">
            <v>0</v>
          </cell>
          <cell r="F482">
            <v>0</v>
          </cell>
          <cell r="G482">
            <v>0</v>
          </cell>
          <cell r="H482">
            <v>11835377</v>
          </cell>
          <cell r="I482">
            <v>0</v>
          </cell>
          <cell r="J482">
            <v>0</v>
          </cell>
          <cell r="K482">
            <v>0</v>
          </cell>
          <cell r="L482">
            <v>0</v>
          </cell>
          <cell r="M482">
            <v>0</v>
          </cell>
          <cell r="N482">
            <v>0</v>
          </cell>
          <cell r="O482">
            <v>11835377</v>
          </cell>
          <cell r="P482" t="str">
            <v>310131015.1000.3120043</v>
          </cell>
          <cell r="Q482" t="str">
            <v>310131015.1000.3120043</v>
          </cell>
          <cell r="R482">
            <v>11835377</v>
          </cell>
        </row>
        <row r="483">
          <cell r="A483" t="str">
            <v>310131015.1000.3130042</v>
          </cell>
          <cell r="B483" t="str">
            <v>AMORTIZACION DEUDA INTERNA</v>
          </cell>
          <cell r="C483">
            <v>491514735</v>
          </cell>
          <cell r="D483">
            <v>0</v>
          </cell>
          <cell r="E483">
            <v>0</v>
          </cell>
          <cell r="F483">
            <v>0</v>
          </cell>
          <cell r="G483">
            <v>0</v>
          </cell>
          <cell r="H483">
            <v>95308296</v>
          </cell>
          <cell r="I483">
            <v>0</v>
          </cell>
          <cell r="J483">
            <v>0</v>
          </cell>
          <cell r="K483">
            <v>0</v>
          </cell>
          <cell r="L483">
            <v>0</v>
          </cell>
          <cell r="M483">
            <v>0</v>
          </cell>
          <cell r="N483">
            <v>0</v>
          </cell>
          <cell r="O483">
            <v>586823031</v>
          </cell>
          <cell r="P483" t="str">
            <v>310131015.1000.3130042</v>
          </cell>
          <cell r="Q483" t="str">
            <v>310131015.1000.3130042</v>
          </cell>
          <cell r="R483">
            <v>586823031</v>
          </cell>
        </row>
        <row r="484">
          <cell r="A484" t="str">
            <v>310131015.1000.3130043</v>
          </cell>
          <cell r="B484" t="str">
            <v>INTERESES, COMISIONES Y GASTOS</v>
          </cell>
          <cell r="C484">
            <v>82664103</v>
          </cell>
          <cell r="D484">
            <v>0</v>
          </cell>
          <cell r="E484">
            <v>0</v>
          </cell>
          <cell r="F484">
            <v>0</v>
          </cell>
          <cell r="G484">
            <v>0</v>
          </cell>
          <cell r="H484">
            <v>3061363</v>
          </cell>
          <cell r="I484">
            <v>0</v>
          </cell>
          <cell r="J484">
            <v>0</v>
          </cell>
          <cell r="K484">
            <v>0</v>
          </cell>
          <cell r="L484">
            <v>0</v>
          </cell>
          <cell r="M484">
            <v>0</v>
          </cell>
          <cell r="N484">
            <v>0</v>
          </cell>
          <cell r="O484">
            <v>85725466</v>
          </cell>
          <cell r="P484" t="str">
            <v>310131015.1000.3130043</v>
          </cell>
          <cell r="Q484" t="str">
            <v>310131015.1000.3130043</v>
          </cell>
          <cell r="R484">
            <v>85725466</v>
          </cell>
        </row>
        <row r="485">
          <cell r="A485" t="str">
            <v>310131015.1000.3190050</v>
          </cell>
          <cell r="B485" t="str">
            <v>COMISION  FIDUCIA</v>
          </cell>
          <cell r="C485">
            <v>25724160</v>
          </cell>
          <cell r="D485">
            <v>25724160</v>
          </cell>
          <cell r="E485">
            <v>0</v>
          </cell>
          <cell r="F485">
            <v>25724160</v>
          </cell>
          <cell r="G485">
            <v>25724160</v>
          </cell>
          <cell r="H485">
            <v>25724160</v>
          </cell>
          <cell r="I485">
            <v>51448320</v>
          </cell>
          <cell r="J485">
            <v>25724160</v>
          </cell>
          <cell r="K485">
            <v>0</v>
          </cell>
          <cell r="L485">
            <v>0</v>
          </cell>
          <cell r="M485">
            <v>0</v>
          </cell>
          <cell r="N485">
            <v>0</v>
          </cell>
          <cell r="O485">
            <v>205793280</v>
          </cell>
          <cell r="P485" t="str">
            <v>310131015.1000.3190050</v>
          </cell>
          <cell r="Q485" t="str">
            <v>310131015.1000.3190050</v>
          </cell>
          <cell r="R485">
            <v>205793280</v>
          </cell>
        </row>
        <row r="486">
          <cell r="A486" t="str">
            <v>310131015.6000.3150042</v>
          </cell>
          <cell r="B486" t="str">
            <v>AMORTIZACION DEUDA INTERNA</v>
          </cell>
          <cell r="C486">
            <v>0</v>
          </cell>
          <cell r="D486">
            <v>0</v>
          </cell>
          <cell r="E486">
            <v>0</v>
          </cell>
          <cell r="F486">
            <v>0</v>
          </cell>
          <cell r="G486">
            <v>0</v>
          </cell>
          <cell r="H486">
            <v>56440155</v>
          </cell>
          <cell r="I486">
            <v>666146728</v>
          </cell>
          <cell r="J486">
            <v>0</v>
          </cell>
          <cell r="K486">
            <v>0</v>
          </cell>
          <cell r="L486">
            <v>0</v>
          </cell>
          <cell r="M486">
            <v>0</v>
          </cell>
          <cell r="N486">
            <v>0</v>
          </cell>
          <cell r="O486">
            <v>722586883</v>
          </cell>
          <cell r="P486" t="str">
            <v>310131015.6000.3150042</v>
          </cell>
          <cell r="Q486" t="str">
            <v>310131015.6000.3150042</v>
          </cell>
          <cell r="R486">
            <v>722586883</v>
          </cell>
        </row>
        <row r="487">
          <cell r="A487" t="str">
            <v>310131015.6000.3150043</v>
          </cell>
          <cell r="B487" t="str">
            <v>INTERESES, COMISIONES Y GASTOS</v>
          </cell>
          <cell r="C487">
            <v>0</v>
          </cell>
          <cell r="D487">
            <v>0</v>
          </cell>
          <cell r="E487">
            <v>0</v>
          </cell>
          <cell r="F487">
            <v>0</v>
          </cell>
          <cell r="G487">
            <v>0</v>
          </cell>
          <cell r="H487">
            <v>1617351</v>
          </cell>
          <cell r="I487">
            <v>181573659</v>
          </cell>
          <cell r="J487">
            <v>0</v>
          </cell>
          <cell r="K487">
            <v>0</v>
          </cell>
          <cell r="L487">
            <v>0</v>
          </cell>
          <cell r="M487">
            <v>0</v>
          </cell>
          <cell r="N487">
            <v>0</v>
          </cell>
          <cell r="O487">
            <v>183191010</v>
          </cell>
          <cell r="P487" t="str">
            <v>310131015.6000.3150043</v>
          </cell>
          <cell r="Q487" t="str">
            <v>310131015.6000.3150043</v>
          </cell>
          <cell r="R487">
            <v>183191010</v>
          </cell>
        </row>
        <row r="488">
          <cell r="A488" t="str">
            <v>310131017.1000.1330065</v>
          </cell>
          <cell r="B488" t="str">
            <v>SENTENCIAS Y CONCILIACIONES</v>
          </cell>
          <cell r="C488">
            <v>0</v>
          </cell>
          <cell r="D488">
            <v>0</v>
          </cell>
          <cell r="E488">
            <v>0</v>
          </cell>
          <cell r="F488">
            <v>0</v>
          </cell>
          <cell r="G488">
            <v>0</v>
          </cell>
          <cell r="H488">
            <v>0</v>
          </cell>
          <cell r="I488">
            <v>960953773</v>
          </cell>
          <cell r="J488">
            <v>6160000</v>
          </cell>
          <cell r="K488">
            <v>0</v>
          </cell>
          <cell r="L488">
            <v>0</v>
          </cell>
          <cell r="M488">
            <v>0</v>
          </cell>
          <cell r="N488">
            <v>0</v>
          </cell>
          <cell r="O488">
            <v>967113773</v>
          </cell>
          <cell r="P488" t="str">
            <v>310131017.1000.1330065</v>
          </cell>
          <cell r="Q488" t="str">
            <v>310131017.1000.1330065</v>
          </cell>
          <cell r="R488">
            <v>967113773</v>
          </cell>
        </row>
        <row r="489">
          <cell r="A489" t="str">
            <v>310131017.1000.1334065</v>
          </cell>
          <cell r="B489" t="str">
            <v>SENTENCIAS Y CONCILIACIONES</v>
          </cell>
          <cell r="C489">
            <v>8798377.4299999997</v>
          </cell>
          <cell r="D489">
            <v>0</v>
          </cell>
          <cell r="E489">
            <v>0</v>
          </cell>
          <cell r="F489">
            <v>0</v>
          </cell>
          <cell r="G489">
            <v>0</v>
          </cell>
          <cell r="H489">
            <v>0</v>
          </cell>
          <cell r="I489">
            <v>0</v>
          </cell>
          <cell r="J489">
            <v>0</v>
          </cell>
          <cell r="K489">
            <v>0</v>
          </cell>
          <cell r="L489">
            <v>0</v>
          </cell>
          <cell r="M489">
            <v>0</v>
          </cell>
          <cell r="N489">
            <v>0</v>
          </cell>
          <cell r="O489">
            <v>8798377.4299999997</v>
          </cell>
          <cell r="P489" t="str">
            <v>310131017.1000.1334065</v>
          </cell>
          <cell r="Q489" t="e">
            <v>#N/A</v>
          </cell>
          <cell r="R489">
            <v>8798377.4299999997</v>
          </cell>
        </row>
        <row r="490">
          <cell r="A490" t="str">
            <v>310131018.1000.2130012</v>
          </cell>
          <cell r="B490" t="str">
            <v>PUBLICIDAD Y PROPAGANDA</v>
          </cell>
          <cell r="C490">
            <v>0</v>
          </cell>
          <cell r="D490">
            <v>0</v>
          </cell>
          <cell r="E490">
            <v>0</v>
          </cell>
          <cell r="F490">
            <v>0</v>
          </cell>
          <cell r="G490">
            <v>0</v>
          </cell>
          <cell r="H490">
            <v>6444900</v>
          </cell>
          <cell r="I490">
            <v>1687800</v>
          </cell>
          <cell r="J490">
            <v>420500</v>
          </cell>
          <cell r="K490">
            <v>0</v>
          </cell>
          <cell r="L490">
            <v>0</v>
          </cell>
          <cell r="M490">
            <v>0</v>
          </cell>
          <cell r="N490">
            <v>0</v>
          </cell>
          <cell r="O490">
            <v>8553200</v>
          </cell>
          <cell r="P490" t="str">
            <v>310131018.1000.2130012</v>
          </cell>
          <cell r="Q490" t="e">
            <v>#N/A</v>
          </cell>
          <cell r="R490">
            <v>8553200</v>
          </cell>
        </row>
        <row r="491">
          <cell r="A491" t="str">
            <v>310131020.1000.1120031</v>
          </cell>
          <cell r="B491" t="str">
            <v>HONORARIOS Y REMUNERACIÓN SERV-TÉCNICOS</v>
          </cell>
          <cell r="C491">
            <v>0</v>
          </cell>
          <cell r="D491">
            <v>2145486</v>
          </cell>
          <cell r="E491">
            <v>5596048</v>
          </cell>
          <cell r="F491">
            <v>2798024</v>
          </cell>
          <cell r="G491">
            <v>7088996</v>
          </cell>
          <cell r="H491">
            <v>4943510</v>
          </cell>
          <cell r="I491">
            <v>2798024</v>
          </cell>
          <cell r="J491">
            <v>2145486</v>
          </cell>
          <cell r="K491">
            <v>0</v>
          </cell>
          <cell r="L491">
            <v>0</v>
          </cell>
          <cell r="M491">
            <v>0</v>
          </cell>
          <cell r="N491">
            <v>0</v>
          </cell>
          <cell r="O491">
            <v>27515574</v>
          </cell>
          <cell r="P491" t="str">
            <v>310131020.1000.1120031</v>
          </cell>
          <cell r="Q491" t="str">
            <v>310131020.1000.1120031</v>
          </cell>
          <cell r="R491">
            <v>27515574</v>
          </cell>
        </row>
        <row r="492">
          <cell r="A492" t="str">
            <v>310131020.1000.1122031</v>
          </cell>
          <cell r="B492" t="str">
            <v>HONORARIOS Y REMUNERACIÓN SERV-TÉCNICOS</v>
          </cell>
          <cell r="C492">
            <v>2145486</v>
          </cell>
          <cell r="D492">
            <v>0</v>
          </cell>
          <cell r="E492">
            <v>0</v>
          </cell>
          <cell r="F492">
            <v>0</v>
          </cell>
          <cell r="G492">
            <v>0</v>
          </cell>
          <cell r="H492">
            <v>0</v>
          </cell>
          <cell r="I492">
            <v>0</v>
          </cell>
          <cell r="J492">
            <v>0</v>
          </cell>
          <cell r="K492">
            <v>0</v>
          </cell>
          <cell r="L492">
            <v>0</v>
          </cell>
          <cell r="M492">
            <v>0</v>
          </cell>
          <cell r="N492">
            <v>0</v>
          </cell>
          <cell r="O492">
            <v>2145486</v>
          </cell>
          <cell r="P492" t="str">
            <v>310131020.1000.1122031</v>
          </cell>
          <cell r="Q492" t="str">
            <v>310131020.1000.1122031</v>
          </cell>
          <cell r="R492">
            <v>2145486</v>
          </cell>
        </row>
        <row r="493">
          <cell r="A493" t="str">
            <v>310131020.1000.1220097</v>
          </cell>
          <cell r="B493" t="str">
            <v>IMPRESOS PUBLICACIONES Y AFILIACIONES</v>
          </cell>
          <cell r="C493">
            <v>0</v>
          </cell>
          <cell r="D493">
            <v>0</v>
          </cell>
          <cell r="E493">
            <v>0</v>
          </cell>
          <cell r="F493">
            <v>0</v>
          </cell>
          <cell r="G493">
            <v>0</v>
          </cell>
          <cell r="H493">
            <v>0</v>
          </cell>
          <cell r="I493">
            <v>0</v>
          </cell>
          <cell r="J493">
            <v>936000</v>
          </cell>
          <cell r="K493">
            <v>0</v>
          </cell>
          <cell r="L493">
            <v>0</v>
          </cell>
          <cell r="M493">
            <v>0</v>
          </cell>
          <cell r="N493">
            <v>0</v>
          </cell>
          <cell r="O493">
            <v>936000</v>
          </cell>
          <cell r="P493" t="str">
            <v>310131020.1000.1220097</v>
          </cell>
          <cell r="Q493" t="str">
            <v>310131020.1000.1220097</v>
          </cell>
          <cell r="R493">
            <v>936000</v>
          </cell>
        </row>
        <row r="494">
          <cell r="A494" t="str">
            <v>310131030.1000.1120031</v>
          </cell>
          <cell r="B494" t="str">
            <v>HONORARIOS Y REMUNERACIÓN SERV-TÉCNICOS</v>
          </cell>
          <cell r="C494">
            <v>0</v>
          </cell>
          <cell r="D494">
            <v>23729800</v>
          </cell>
          <cell r="E494">
            <v>30429800</v>
          </cell>
          <cell r="F494">
            <v>36890122</v>
          </cell>
          <cell r="G494">
            <v>36890122</v>
          </cell>
          <cell r="H494">
            <v>40984556</v>
          </cell>
          <cell r="I494">
            <v>35984556</v>
          </cell>
          <cell r="J494">
            <v>33395688</v>
          </cell>
          <cell r="K494">
            <v>0</v>
          </cell>
          <cell r="L494">
            <v>0</v>
          </cell>
          <cell r="M494">
            <v>0</v>
          </cell>
          <cell r="N494">
            <v>0</v>
          </cell>
          <cell r="O494">
            <v>238304644</v>
          </cell>
          <cell r="P494" t="str">
            <v>310131030.1000.1120031</v>
          </cell>
          <cell r="Q494" t="str">
            <v>310131030.1000.1120031</v>
          </cell>
          <cell r="R494">
            <v>238304644</v>
          </cell>
        </row>
        <row r="495">
          <cell r="A495" t="str">
            <v>310131030.1000.1122031</v>
          </cell>
          <cell r="B495" t="str">
            <v>HONORARIOS Y REMUNERACIÓN SERV-TÉCNICOS</v>
          </cell>
          <cell r="C495">
            <v>31040150</v>
          </cell>
          <cell r="D495">
            <v>0</v>
          </cell>
          <cell r="E495">
            <v>0</v>
          </cell>
          <cell r="F495">
            <v>0</v>
          </cell>
          <cell r="G495">
            <v>0</v>
          </cell>
          <cell r="H495">
            <v>0</v>
          </cell>
          <cell r="I495">
            <v>0</v>
          </cell>
          <cell r="J495">
            <v>0</v>
          </cell>
          <cell r="K495">
            <v>0</v>
          </cell>
          <cell r="L495">
            <v>0</v>
          </cell>
          <cell r="M495">
            <v>0</v>
          </cell>
          <cell r="N495">
            <v>0</v>
          </cell>
          <cell r="O495">
            <v>31040150</v>
          </cell>
          <cell r="P495" t="str">
            <v>310131030.1000.1122031</v>
          </cell>
          <cell r="Q495" t="str">
            <v>310131030.1000.1122031</v>
          </cell>
          <cell r="R495">
            <v>31040150</v>
          </cell>
        </row>
        <row r="496">
          <cell r="A496" t="str">
            <v>310131030.1000.1210003</v>
          </cell>
          <cell r="B496" t="str">
            <v>MATERIALES Y SUMINISTROS</v>
          </cell>
          <cell r="C496">
            <v>0</v>
          </cell>
          <cell r="D496">
            <v>0</v>
          </cell>
          <cell r="E496">
            <v>6907800</v>
          </cell>
          <cell r="F496">
            <v>0</v>
          </cell>
          <cell r="G496">
            <v>0</v>
          </cell>
          <cell r="H496">
            <v>0</v>
          </cell>
          <cell r="I496">
            <v>0</v>
          </cell>
          <cell r="J496">
            <v>0</v>
          </cell>
          <cell r="K496">
            <v>0</v>
          </cell>
          <cell r="L496">
            <v>0</v>
          </cell>
          <cell r="M496">
            <v>0</v>
          </cell>
          <cell r="N496">
            <v>0</v>
          </cell>
          <cell r="O496">
            <v>6907800</v>
          </cell>
          <cell r="P496" t="str">
            <v>310131030.1000.1210003</v>
          </cell>
          <cell r="Q496" t="e">
            <v>#N/A</v>
          </cell>
          <cell r="R496">
            <v>6907800</v>
          </cell>
        </row>
        <row r="497">
          <cell r="A497" t="str">
            <v>310131030.1000.1220004</v>
          </cell>
          <cell r="B497" t="str">
            <v>SERVICIO DE MANTENIMIENTO GENERAL</v>
          </cell>
          <cell r="C497">
            <v>0</v>
          </cell>
          <cell r="D497">
            <v>0</v>
          </cell>
          <cell r="E497">
            <v>6960000</v>
          </cell>
          <cell r="F497">
            <v>0</v>
          </cell>
          <cell r="G497">
            <v>0</v>
          </cell>
          <cell r="H497">
            <v>0</v>
          </cell>
          <cell r="I497">
            <v>0</v>
          </cell>
          <cell r="J497">
            <v>706440</v>
          </cell>
          <cell r="K497">
            <v>0</v>
          </cell>
          <cell r="L497">
            <v>0</v>
          </cell>
          <cell r="M497">
            <v>0</v>
          </cell>
          <cell r="N497">
            <v>0</v>
          </cell>
          <cell r="O497">
            <v>7666440</v>
          </cell>
          <cell r="P497" t="str">
            <v>310131030.1000.1220004</v>
          </cell>
          <cell r="Q497" t="str">
            <v>310131030.1000.1220004</v>
          </cell>
          <cell r="R497">
            <v>7666440</v>
          </cell>
        </row>
        <row r="498">
          <cell r="A498" t="str">
            <v>310131030.1000.1220097</v>
          </cell>
          <cell r="B498" t="str">
            <v>IMPRESOS PUBLICACIONES Y AFILIACIONES</v>
          </cell>
          <cell r="C498">
            <v>0</v>
          </cell>
          <cell r="D498">
            <v>0</v>
          </cell>
          <cell r="E498">
            <v>0</v>
          </cell>
          <cell r="F498">
            <v>0</v>
          </cell>
          <cell r="G498">
            <v>1969000</v>
          </cell>
          <cell r="H498">
            <v>0</v>
          </cell>
          <cell r="I498">
            <v>0</v>
          </cell>
          <cell r="J498">
            <v>0</v>
          </cell>
          <cell r="K498">
            <v>0</v>
          </cell>
          <cell r="L498">
            <v>0</v>
          </cell>
          <cell r="M498">
            <v>0</v>
          </cell>
          <cell r="N498">
            <v>0</v>
          </cell>
          <cell r="O498">
            <v>1969000</v>
          </cell>
          <cell r="P498" t="str">
            <v>310131030.1000.1220097</v>
          </cell>
          <cell r="Q498" t="str">
            <v>310131030.1000.1220097</v>
          </cell>
          <cell r="R498">
            <v>1969000</v>
          </cell>
        </row>
        <row r="499">
          <cell r="A499" t="str">
            <v>310131030.1000.1222004</v>
          </cell>
          <cell r="B499" t="str">
            <v>SERVICIO DE MANTENIMIENTO GENERAL</v>
          </cell>
          <cell r="C499">
            <v>0</v>
          </cell>
          <cell r="D499">
            <v>5450000</v>
          </cell>
          <cell r="E499">
            <v>0</v>
          </cell>
          <cell r="F499">
            <v>6383480</v>
          </cell>
          <cell r="G499">
            <v>0</v>
          </cell>
          <cell r="H499">
            <v>0</v>
          </cell>
          <cell r="I499">
            <v>0</v>
          </cell>
          <cell r="J499">
            <v>0</v>
          </cell>
          <cell r="K499">
            <v>0</v>
          </cell>
          <cell r="L499">
            <v>0</v>
          </cell>
          <cell r="M499">
            <v>0</v>
          </cell>
          <cell r="N499">
            <v>0</v>
          </cell>
          <cell r="O499">
            <v>11833480</v>
          </cell>
          <cell r="P499" t="str">
            <v>310131030.1000.1222004</v>
          </cell>
          <cell r="Q499" t="str">
            <v>310131030.1000.1222004</v>
          </cell>
          <cell r="R499">
            <v>11833480</v>
          </cell>
        </row>
        <row r="500">
          <cell r="A500" t="str">
            <v>310131030.1000.1224004</v>
          </cell>
          <cell r="B500" t="str">
            <v>SERVICIO DE MANTENIMIENTO GENERAL</v>
          </cell>
          <cell r="C500">
            <v>7319576</v>
          </cell>
          <cell r="D500">
            <v>0</v>
          </cell>
          <cell r="E500">
            <v>0</v>
          </cell>
          <cell r="F500">
            <v>0</v>
          </cell>
          <cell r="G500">
            <v>0</v>
          </cell>
          <cell r="H500">
            <v>0</v>
          </cell>
          <cell r="I500">
            <v>0</v>
          </cell>
          <cell r="J500">
            <v>0</v>
          </cell>
          <cell r="K500">
            <v>0</v>
          </cell>
          <cell r="L500">
            <v>0</v>
          </cell>
          <cell r="M500">
            <v>0</v>
          </cell>
          <cell r="N500">
            <v>0</v>
          </cell>
          <cell r="O500">
            <v>7319576</v>
          </cell>
          <cell r="P500" t="str">
            <v>310131030.1000.1224004</v>
          </cell>
          <cell r="Q500" t="str">
            <v>310131030.1000.1224004</v>
          </cell>
          <cell r="R500">
            <v>7319576</v>
          </cell>
        </row>
        <row r="501">
          <cell r="A501" t="str">
            <v>310131030.1000.41323101051</v>
          </cell>
          <cell r="B501" t="str">
            <v>SECTORIZACION,TELEMETRIA Y CONTROL DE PRESIONES F 2</v>
          </cell>
          <cell r="C501">
            <v>38047680</v>
          </cell>
          <cell r="D501">
            <v>375141760</v>
          </cell>
          <cell r="E501">
            <v>192347126</v>
          </cell>
          <cell r="F501">
            <v>716858628</v>
          </cell>
          <cell r="G501">
            <v>181481260</v>
          </cell>
          <cell r="H501">
            <v>340760581</v>
          </cell>
          <cell r="I501">
            <v>726642597</v>
          </cell>
          <cell r="J501">
            <v>470329918</v>
          </cell>
          <cell r="K501">
            <v>0</v>
          </cell>
          <cell r="L501">
            <v>0</v>
          </cell>
          <cell r="M501">
            <v>0</v>
          </cell>
          <cell r="N501">
            <v>0</v>
          </cell>
          <cell r="O501">
            <v>3041609550</v>
          </cell>
          <cell r="P501" t="str">
            <v>310131030.1000.41323101051</v>
          </cell>
          <cell r="Q501" t="str">
            <v>310131030.1000.41323101051</v>
          </cell>
          <cell r="R501">
            <v>3041609550</v>
          </cell>
        </row>
        <row r="502">
          <cell r="A502" t="str">
            <v>310131200.1000.2130018</v>
          </cell>
          <cell r="B502" t="str">
            <v>USO DE FRECUENCIAS</v>
          </cell>
          <cell r="C502">
            <v>0</v>
          </cell>
          <cell r="D502">
            <v>0</v>
          </cell>
          <cell r="E502">
            <v>0</v>
          </cell>
          <cell r="F502">
            <v>0</v>
          </cell>
          <cell r="G502">
            <v>0</v>
          </cell>
          <cell r="H502">
            <v>0</v>
          </cell>
          <cell r="I502">
            <v>8901000</v>
          </cell>
          <cell r="J502">
            <v>0</v>
          </cell>
          <cell r="K502">
            <v>0</v>
          </cell>
          <cell r="L502">
            <v>0</v>
          </cell>
          <cell r="M502">
            <v>0</v>
          </cell>
          <cell r="N502">
            <v>0</v>
          </cell>
          <cell r="O502">
            <v>8901000</v>
          </cell>
          <cell r="P502" t="str">
            <v>310131200.1000.2130018</v>
          </cell>
          <cell r="Q502" t="str">
            <v>310131200.1000.2130018</v>
          </cell>
          <cell r="R502">
            <v>8901000</v>
          </cell>
        </row>
        <row r="503">
          <cell r="A503" t="str">
            <v>310131200.1000.41303101046</v>
          </cell>
          <cell r="B503" t="str">
            <v>GESTION DE PERDIDAS FASE 2</v>
          </cell>
          <cell r="C503">
            <v>0</v>
          </cell>
          <cell r="D503">
            <v>0</v>
          </cell>
          <cell r="E503">
            <v>0</v>
          </cell>
          <cell r="F503">
            <v>656441324</v>
          </cell>
          <cell r="G503">
            <v>0</v>
          </cell>
          <cell r="H503">
            <v>0</v>
          </cell>
          <cell r="I503">
            <v>0</v>
          </cell>
          <cell r="J503">
            <v>1424136474</v>
          </cell>
          <cell r="K503">
            <v>0</v>
          </cell>
          <cell r="L503">
            <v>0</v>
          </cell>
          <cell r="M503">
            <v>0</v>
          </cell>
          <cell r="N503">
            <v>0</v>
          </cell>
          <cell r="O503">
            <v>2080577798</v>
          </cell>
          <cell r="P503" t="str">
            <v>310131200.1000.41303101046</v>
          </cell>
          <cell r="Q503" t="str">
            <v>310131200.1000.41303101046</v>
          </cell>
          <cell r="R503">
            <v>2080577798</v>
          </cell>
        </row>
        <row r="504">
          <cell r="A504" t="str">
            <v>310131200.1000.41323101046</v>
          </cell>
          <cell r="B504" t="str">
            <v>GESTION DE PERDIDAS FASE 2</v>
          </cell>
          <cell r="C504">
            <v>0</v>
          </cell>
          <cell r="D504">
            <v>127062850</v>
          </cell>
          <cell r="E504">
            <v>0</v>
          </cell>
          <cell r="F504">
            <v>0</v>
          </cell>
          <cell r="G504">
            <v>239712260</v>
          </cell>
          <cell r="H504">
            <v>0</v>
          </cell>
          <cell r="I504">
            <v>0</v>
          </cell>
          <cell r="J504">
            <v>0</v>
          </cell>
          <cell r="K504">
            <v>0</v>
          </cell>
          <cell r="L504">
            <v>0</v>
          </cell>
          <cell r="M504">
            <v>0</v>
          </cell>
          <cell r="N504">
            <v>0</v>
          </cell>
          <cell r="O504">
            <v>366775110</v>
          </cell>
          <cell r="P504" t="str">
            <v>310131200.1000.41323101046</v>
          </cell>
          <cell r="Q504" t="str">
            <v>310131200.1000.41323101046</v>
          </cell>
          <cell r="R504">
            <v>366775110</v>
          </cell>
        </row>
        <row r="505">
          <cell r="A505" t="str">
            <v>310131200.3000.41303101046</v>
          </cell>
          <cell r="B505" t="str">
            <v>GESTION DE PERDIDAS FASE 2</v>
          </cell>
          <cell r="C505">
            <v>0</v>
          </cell>
          <cell r="D505">
            <v>0</v>
          </cell>
          <cell r="E505">
            <v>0</v>
          </cell>
          <cell r="F505">
            <v>0</v>
          </cell>
          <cell r="G505">
            <v>0</v>
          </cell>
          <cell r="H505">
            <v>0</v>
          </cell>
          <cell r="I505">
            <v>0</v>
          </cell>
          <cell r="J505">
            <v>247297227</v>
          </cell>
          <cell r="K505">
            <v>0</v>
          </cell>
          <cell r="L505">
            <v>0</v>
          </cell>
          <cell r="M505">
            <v>0</v>
          </cell>
          <cell r="N505">
            <v>0</v>
          </cell>
          <cell r="O505">
            <v>247297227</v>
          </cell>
          <cell r="P505" t="str">
            <v>310131200.3000.41303101046</v>
          </cell>
          <cell r="Q505" t="str">
            <v>310131200.3000.41303101046</v>
          </cell>
          <cell r="R505">
            <v>247297227</v>
          </cell>
        </row>
        <row r="506">
          <cell r="A506" t="str">
            <v>310131210.1000.1120031</v>
          </cell>
          <cell r="B506" t="str">
            <v>HONORARIOS Y REMUNERACIÓN SERV-TÉCNICOS</v>
          </cell>
          <cell r="C506">
            <v>0</v>
          </cell>
          <cell r="D506">
            <v>8589391</v>
          </cell>
          <cell r="E506">
            <v>14185439</v>
          </cell>
          <cell r="F506">
            <v>11387415</v>
          </cell>
          <cell r="G506">
            <v>11387415</v>
          </cell>
          <cell r="H506">
            <v>11387415</v>
          </cell>
          <cell r="I506">
            <v>11387415</v>
          </cell>
          <cell r="J506">
            <v>9924415</v>
          </cell>
          <cell r="K506">
            <v>0</v>
          </cell>
          <cell r="L506">
            <v>0</v>
          </cell>
          <cell r="M506">
            <v>0</v>
          </cell>
          <cell r="N506">
            <v>0</v>
          </cell>
          <cell r="O506">
            <v>78248905</v>
          </cell>
          <cell r="P506" t="str">
            <v>310131210.1000.1120031</v>
          </cell>
          <cell r="Q506" t="str">
            <v>310131210.1000.1120031</v>
          </cell>
          <cell r="R506">
            <v>78248905</v>
          </cell>
        </row>
        <row r="507">
          <cell r="A507" t="str">
            <v>310131210.1000.1122031</v>
          </cell>
          <cell r="B507" t="str">
            <v>HONORARIOS Y REMUNERACIÓN SERV-TÉCNICOS</v>
          </cell>
          <cell r="C507">
            <v>6633655</v>
          </cell>
          <cell r="D507">
            <v>0</v>
          </cell>
          <cell r="E507">
            <v>0</v>
          </cell>
          <cell r="F507">
            <v>0</v>
          </cell>
          <cell r="G507">
            <v>0</v>
          </cell>
          <cell r="H507">
            <v>0</v>
          </cell>
          <cell r="I507">
            <v>0</v>
          </cell>
          <cell r="J507">
            <v>0</v>
          </cell>
          <cell r="K507">
            <v>0</v>
          </cell>
          <cell r="L507">
            <v>0</v>
          </cell>
          <cell r="M507">
            <v>0</v>
          </cell>
          <cell r="N507">
            <v>0</v>
          </cell>
          <cell r="O507">
            <v>6633655</v>
          </cell>
          <cell r="P507" t="str">
            <v>310131210.1000.1122031</v>
          </cell>
          <cell r="Q507" t="str">
            <v>310131210.1000.1122031</v>
          </cell>
          <cell r="R507">
            <v>6633655</v>
          </cell>
        </row>
        <row r="508">
          <cell r="A508" t="str">
            <v>310131210.1000.1124031</v>
          </cell>
          <cell r="B508" t="str">
            <v>HONORARIOS Y REMUNERACIÓN SERV-TÉCNICOS</v>
          </cell>
          <cell r="C508">
            <v>3341633</v>
          </cell>
          <cell r="D508">
            <v>0</v>
          </cell>
          <cell r="E508">
            <v>0</v>
          </cell>
          <cell r="F508">
            <v>0</v>
          </cell>
          <cell r="G508">
            <v>0</v>
          </cell>
          <cell r="H508">
            <v>0</v>
          </cell>
          <cell r="I508">
            <v>0</v>
          </cell>
          <cell r="J508">
            <v>0</v>
          </cell>
          <cell r="K508">
            <v>0</v>
          </cell>
          <cell r="L508">
            <v>0</v>
          </cell>
          <cell r="M508">
            <v>0</v>
          </cell>
          <cell r="N508">
            <v>0</v>
          </cell>
          <cell r="O508">
            <v>3341633</v>
          </cell>
          <cell r="P508" t="str">
            <v>310131210.1000.1124031</v>
          </cell>
          <cell r="Q508" t="str">
            <v>310131210.1000.1124031</v>
          </cell>
          <cell r="R508">
            <v>3341633</v>
          </cell>
        </row>
        <row r="509">
          <cell r="A509" t="str">
            <v>310131210.1000.1220004</v>
          </cell>
          <cell r="B509" t="str">
            <v>SERVICIO DE MANTENIMIENTO GENERAL</v>
          </cell>
          <cell r="C509">
            <v>0</v>
          </cell>
          <cell r="D509">
            <v>0</v>
          </cell>
          <cell r="E509">
            <v>1285714</v>
          </cell>
          <cell r="F509">
            <v>1285714</v>
          </cell>
          <cell r="G509">
            <v>1285714</v>
          </cell>
          <cell r="H509">
            <v>1285714</v>
          </cell>
          <cell r="I509">
            <v>0</v>
          </cell>
          <cell r="J509">
            <v>4327028</v>
          </cell>
          <cell r="K509">
            <v>0</v>
          </cell>
          <cell r="L509">
            <v>0</v>
          </cell>
          <cell r="M509">
            <v>0</v>
          </cell>
          <cell r="N509">
            <v>0</v>
          </cell>
          <cell r="O509">
            <v>9469884</v>
          </cell>
          <cell r="P509" t="str">
            <v>310131210.1000.1220004</v>
          </cell>
          <cell r="Q509" t="str">
            <v>310131210.1000.1220004</v>
          </cell>
          <cell r="R509">
            <v>9469884</v>
          </cell>
        </row>
        <row r="510">
          <cell r="A510" t="str">
            <v>310131210.1000.1220039</v>
          </cell>
          <cell r="B510" t="str">
            <v>SERVICIOS PUBLICOS</v>
          </cell>
          <cell r="C510">
            <v>0</v>
          </cell>
          <cell r="D510">
            <v>83739945</v>
          </cell>
          <cell r="E510">
            <v>252924108</v>
          </cell>
          <cell r="F510">
            <v>14585649</v>
          </cell>
          <cell r="G510">
            <v>76920269</v>
          </cell>
          <cell r="H510">
            <v>0</v>
          </cell>
          <cell r="I510">
            <v>30874070</v>
          </cell>
          <cell r="J510">
            <v>6716455</v>
          </cell>
          <cell r="K510">
            <v>0</v>
          </cell>
          <cell r="L510">
            <v>0</v>
          </cell>
          <cell r="M510">
            <v>0</v>
          </cell>
          <cell r="N510">
            <v>0</v>
          </cell>
          <cell r="O510">
            <v>465760496</v>
          </cell>
          <cell r="P510" t="str">
            <v>310131210.1000.1220039</v>
          </cell>
          <cell r="Q510" t="str">
            <v>310131210.1000.1220039</v>
          </cell>
          <cell r="R510">
            <v>465760496</v>
          </cell>
        </row>
        <row r="511">
          <cell r="A511" t="str">
            <v>310131210.1000.1222004</v>
          </cell>
          <cell r="B511" t="str">
            <v>SERVICIO DE MANTENIMIENTO GENERAL</v>
          </cell>
          <cell r="C511">
            <v>0</v>
          </cell>
          <cell r="D511">
            <v>1416667.5</v>
          </cell>
          <cell r="E511">
            <v>0</v>
          </cell>
          <cell r="F511">
            <v>0</v>
          </cell>
          <cell r="G511">
            <v>0</v>
          </cell>
          <cell r="H511">
            <v>0</v>
          </cell>
          <cell r="I511">
            <v>0</v>
          </cell>
          <cell r="J511">
            <v>0</v>
          </cell>
          <cell r="K511">
            <v>0</v>
          </cell>
          <cell r="L511">
            <v>0</v>
          </cell>
          <cell r="M511">
            <v>0</v>
          </cell>
          <cell r="N511">
            <v>0</v>
          </cell>
          <cell r="O511">
            <v>1416667.5</v>
          </cell>
          <cell r="P511" t="str">
            <v>310131210.1000.1222004</v>
          </cell>
          <cell r="Q511" t="str">
            <v>310131210.1000.1222004</v>
          </cell>
          <cell r="R511">
            <v>1416667.5</v>
          </cell>
        </row>
        <row r="512">
          <cell r="A512" t="str">
            <v>310131210.1000.1230023</v>
          </cell>
          <cell r="B512" t="str">
            <v>OTROS IMPUESTOS TASAS Y MULTAS</v>
          </cell>
          <cell r="C512">
            <v>0</v>
          </cell>
          <cell r="D512">
            <v>641570</v>
          </cell>
          <cell r="E512">
            <v>86131642</v>
          </cell>
          <cell r="F512">
            <v>0</v>
          </cell>
          <cell r="G512">
            <v>0</v>
          </cell>
          <cell r="H512">
            <v>0</v>
          </cell>
          <cell r="I512">
            <v>0</v>
          </cell>
          <cell r="J512">
            <v>95701753</v>
          </cell>
          <cell r="K512">
            <v>0</v>
          </cell>
          <cell r="L512">
            <v>0</v>
          </cell>
          <cell r="M512">
            <v>0</v>
          </cell>
          <cell r="N512">
            <v>0</v>
          </cell>
          <cell r="O512">
            <v>182474965</v>
          </cell>
          <cell r="P512" t="str">
            <v>310131210.1000.1230023</v>
          </cell>
          <cell r="Q512" t="str">
            <v>310131210.1000.1230023</v>
          </cell>
          <cell r="R512">
            <v>182474965</v>
          </cell>
        </row>
        <row r="513">
          <cell r="A513" t="str">
            <v>310131210.1000.2130018</v>
          </cell>
          <cell r="B513" t="str">
            <v>USO DE FRECUENCIAS</v>
          </cell>
          <cell r="C513">
            <v>0</v>
          </cell>
          <cell r="D513">
            <v>0</v>
          </cell>
          <cell r="E513">
            <v>0</v>
          </cell>
          <cell r="F513">
            <v>0</v>
          </cell>
          <cell r="G513">
            <v>0</v>
          </cell>
          <cell r="H513">
            <v>0</v>
          </cell>
          <cell r="I513">
            <v>8901000</v>
          </cell>
          <cell r="J513">
            <v>0</v>
          </cell>
          <cell r="K513">
            <v>0</v>
          </cell>
          <cell r="L513">
            <v>0</v>
          </cell>
          <cell r="M513">
            <v>0</v>
          </cell>
          <cell r="N513">
            <v>0</v>
          </cell>
          <cell r="O513">
            <v>8901000</v>
          </cell>
          <cell r="P513" t="str">
            <v>310131210.1000.2130018</v>
          </cell>
          <cell r="Q513" t="str">
            <v>310131210.1000.2130018</v>
          </cell>
          <cell r="R513">
            <v>8901000</v>
          </cell>
        </row>
        <row r="514">
          <cell r="A514" t="str">
            <v>310131210.1000.2210047</v>
          </cell>
          <cell r="B514" t="str">
            <v>PRODUCTOS QUIMICOS Y SIMILARES</v>
          </cell>
          <cell r="C514">
            <v>0</v>
          </cell>
          <cell r="D514">
            <v>0</v>
          </cell>
          <cell r="E514">
            <v>84981600</v>
          </cell>
          <cell r="F514">
            <v>1028898753</v>
          </cell>
          <cell r="G514">
            <v>1137214849</v>
          </cell>
          <cell r="H514">
            <v>680599782.91999996</v>
          </cell>
          <cell r="I514">
            <v>1090812210</v>
          </cell>
          <cell r="J514">
            <v>456284355</v>
          </cell>
          <cell r="K514">
            <v>0</v>
          </cell>
          <cell r="L514">
            <v>0</v>
          </cell>
          <cell r="M514">
            <v>0</v>
          </cell>
          <cell r="N514">
            <v>0</v>
          </cell>
          <cell r="O514">
            <v>4478791549.9200001</v>
          </cell>
          <cell r="P514" t="str">
            <v>310131210.1000.2210047</v>
          </cell>
          <cell r="Q514" t="e">
            <v>#N/A</v>
          </cell>
          <cell r="R514">
            <v>4478791549.9200001</v>
          </cell>
        </row>
        <row r="515">
          <cell r="A515" t="str">
            <v>310131210.1000.2218047</v>
          </cell>
          <cell r="B515" t="str">
            <v>PRODUCTOS QUIMICOS Y SIMILARES</v>
          </cell>
          <cell r="C515">
            <v>9403250</v>
          </cell>
          <cell r="D515">
            <v>0</v>
          </cell>
          <cell r="E515">
            <v>0</v>
          </cell>
          <cell r="F515">
            <v>0</v>
          </cell>
          <cell r="G515">
            <v>0</v>
          </cell>
          <cell r="H515">
            <v>0</v>
          </cell>
          <cell r="I515">
            <v>0</v>
          </cell>
          <cell r="J515">
            <v>0</v>
          </cell>
          <cell r="K515">
            <v>0</v>
          </cell>
          <cell r="L515">
            <v>0</v>
          </cell>
          <cell r="M515">
            <v>0</v>
          </cell>
          <cell r="N515">
            <v>0</v>
          </cell>
          <cell r="O515">
            <v>9403250</v>
          </cell>
          <cell r="P515" t="str">
            <v>310131210.1000.2218047</v>
          </cell>
          <cell r="Q515" t="str">
            <v>310131210.1000.2218047</v>
          </cell>
          <cell r="R515">
            <v>9403250</v>
          </cell>
        </row>
        <row r="516">
          <cell r="A516" t="str">
            <v>310131210.1000.41303101052</v>
          </cell>
          <cell r="B516" t="str">
            <v>OPTIMIZACION Y MEJORAMIENTO PLANTAS DE POTABILIZACION FASE 3</v>
          </cell>
          <cell r="C516">
            <v>0</v>
          </cell>
          <cell r="D516">
            <v>0</v>
          </cell>
          <cell r="E516">
            <v>0</v>
          </cell>
          <cell r="F516">
            <v>0</v>
          </cell>
          <cell r="G516">
            <v>0</v>
          </cell>
          <cell r="H516">
            <v>0</v>
          </cell>
          <cell r="I516">
            <v>0</v>
          </cell>
          <cell r="J516">
            <v>305233460</v>
          </cell>
          <cell r="K516">
            <v>0</v>
          </cell>
          <cell r="L516">
            <v>0</v>
          </cell>
          <cell r="M516">
            <v>0</v>
          </cell>
          <cell r="N516">
            <v>0</v>
          </cell>
          <cell r="O516">
            <v>305233460</v>
          </cell>
          <cell r="P516" t="str">
            <v>310131210.1000.41303101052</v>
          </cell>
          <cell r="Q516" t="str">
            <v>310131210.1000.41303101052</v>
          </cell>
          <cell r="R516">
            <v>305233460</v>
          </cell>
        </row>
        <row r="517">
          <cell r="A517" t="str">
            <v>310131210.1000.41303101058</v>
          </cell>
          <cell r="B517" t="str">
            <v>OPTIMIZACION Y MEJORAMIENTO PLANTAS DE POTABILIZACION FASE 4</v>
          </cell>
          <cell r="C517">
            <v>0</v>
          </cell>
          <cell r="D517">
            <v>0</v>
          </cell>
          <cell r="E517">
            <v>0</v>
          </cell>
          <cell r="F517">
            <v>0</v>
          </cell>
          <cell r="G517">
            <v>0</v>
          </cell>
          <cell r="H517">
            <v>87576381</v>
          </cell>
          <cell r="I517">
            <v>105091657</v>
          </cell>
          <cell r="J517">
            <v>0</v>
          </cell>
          <cell r="K517">
            <v>0</v>
          </cell>
          <cell r="L517">
            <v>0</v>
          </cell>
          <cell r="M517">
            <v>0</v>
          </cell>
          <cell r="N517">
            <v>0</v>
          </cell>
          <cell r="O517">
            <v>192668038</v>
          </cell>
          <cell r="P517" t="str">
            <v>310131210.1000.41303101058</v>
          </cell>
          <cell r="Q517" t="e">
            <v>#N/A</v>
          </cell>
          <cell r="R517">
            <v>192668038</v>
          </cell>
        </row>
        <row r="518">
          <cell r="A518" t="str">
            <v>310131210.1000.41323101052</v>
          </cell>
          <cell r="B518" t="str">
            <v>OPTIMIZACION Y MEJORAMIENTO PLANTAS DE POTABILIZACION FASE 3</v>
          </cell>
          <cell r="C518">
            <v>0</v>
          </cell>
          <cell r="D518">
            <v>377999589</v>
          </cell>
          <cell r="E518">
            <v>0</v>
          </cell>
          <cell r="F518">
            <v>0</v>
          </cell>
          <cell r="G518">
            <v>0</v>
          </cell>
          <cell r="H518">
            <v>0</v>
          </cell>
          <cell r="I518">
            <v>0</v>
          </cell>
          <cell r="J518">
            <v>0</v>
          </cell>
          <cell r="K518">
            <v>0</v>
          </cell>
          <cell r="L518">
            <v>0</v>
          </cell>
          <cell r="M518">
            <v>0</v>
          </cell>
          <cell r="N518">
            <v>0</v>
          </cell>
          <cell r="O518">
            <v>377999589</v>
          </cell>
          <cell r="P518" t="str">
            <v>310131210.1000.41323101052</v>
          </cell>
          <cell r="Q518" t="str">
            <v>310131210.1000.41323101052</v>
          </cell>
          <cell r="R518">
            <v>377999589</v>
          </cell>
        </row>
        <row r="519">
          <cell r="A519" t="str">
            <v>310131210.1000.41343101052</v>
          </cell>
          <cell r="B519" t="str">
            <v>OPTIMIZACION Y MEJORAMIENTO PLANTAS DE POTABILIZACION FASE 3</v>
          </cell>
          <cell r="C519">
            <v>255971477</v>
          </cell>
          <cell r="D519">
            <v>0</v>
          </cell>
          <cell r="E519">
            <v>0</v>
          </cell>
          <cell r="F519">
            <v>0</v>
          </cell>
          <cell r="G519">
            <v>0</v>
          </cell>
          <cell r="H519">
            <v>0</v>
          </cell>
          <cell r="I519">
            <v>0</v>
          </cell>
          <cell r="J519">
            <v>0</v>
          </cell>
          <cell r="K519">
            <v>0</v>
          </cell>
          <cell r="L519">
            <v>0</v>
          </cell>
          <cell r="M519">
            <v>0</v>
          </cell>
          <cell r="N519">
            <v>0</v>
          </cell>
          <cell r="O519">
            <v>255971477</v>
          </cell>
          <cell r="P519" t="str">
            <v>310131210.1000.41343101052</v>
          </cell>
          <cell r="Q519" t="str">
            <v>310131210.1000.41343101052</v>
          </cell>
          <cell r="R519">
            <v>255971477</v>
          </cell>
        </row>
        <row r="520">
          <cell r="A520" t="str">
            <v>310131210.1000.41363101047</v>
          </cell>
          <cell r="B520" t="str">
            <v>OPTIMIZACION PLANTAS DE POTABILIZACION FASE 2</v>
          </cell>
          <cell r="C520">
            <v>24732174</v>
          </cell>
          <cell r="D520">
            <v>307046736</v>
          </cell>
          <cell r="E520">
            <v>0</v>
          </cell>
          <cell r="F520">
            <v>0</v>
          </cell>
          <cell r="G520">
            <v>0</v>
          </cell>
          <cell r="H520">
            <v>0</v>
          </cell>
          <cell r="I520">
            <v>0</v>
          </cell>
          <cell r="J520">
            <v>0</v>
          </cell>
          <cell r="K520">
            <v>0</v>
          </cell>
          <cell r="L520">
            <v>0</v>
          </cell>
          <cell r="M520">
            <v>0</v>
          </cell>
          <cell r="N520">
            <v>0</v>
          </cell>
          <cell r="O520">
            <v>331778910</v>
          </cell>
          <cell r="P520" t="str">
            <v>310131210.1000.41363101047</v>
          </cell>
          <cell r="Q520" t="str">
            <v>310131210.1000.41363101047</v>
          </cell>
          <cell r="R520">
            <v>331778910</v>
          </cell>
        </row>
        <row r="521">
          <cell r="A521" t="str">
            <v>310131220.1000.1120031</v>
          </cell>
          <cell r="B521" t="str">
            <v>HONORARIOS Y REMUNERACIÓN SERV-TÉCNICOS</v>
          </cell>
          <cell r="C521">
            <v>0</v>
          </cell>
          <cell r="D521">
            <v>30496049</v>
          </cell>
          <cell r="E521">
            <v>30496049</v>
          </cell>
          <cell r="F521">
            <v>30496049</v>
          </cell>
          <cell r="G521">
            <v>30496049</v>
          </cell>
          <cell r="H521">
            <v>30496049</v>
          </cell>
          <cell r="I521">
            <v>30496049</v>
          </cell>
          <cell r="J521">
            <v>30496049</v>
          </cell>
          <cell r="K521">
            <v>0</v>
          </cell>
          <cell r="L521">
            <v>0</v>
          </cell>
          <cell r="M521">
            <v>0</v>
          </cell>
          <cell r="N521">
            <v>0</v>
          </cell>
          <cell r="O521">
            <v>213472343</v>
          </cell>
          <cell r="P521" t="str">
            <v>310131220.1000.1120031</v>
          </cell>
          <cell r="Q521" t="str">
            <v>310131220.1000.1120031</v>
          </cell>
          <cell r="R521">
            <v>213472343</v>
          </cell>
        </row>
        <row r="522">
          <cell r="A522" t="str">
            <v>310131220.1000.1210003</v>
          </cell>
          <cell r="B522" t="str">
            <v>MATERIALES Y SUMINISTROS</v>
          </cell>
          <cell r="C522">
            <v>0</v>
          </cell>
          <cell r="D522">
            <v>0</v>
          </cell>
          <cell r="E522">
            <v>0</v>
          </cell>
          <cell r="F522">
            <v>0</v>
          </cell>
          <cell r="G522">
            <v>0</v>
          </cell>
          <cell r="H522">
            <v>0</v>
          </cell>
          <cell r="I522">
            <v>29977096</v>
          </cell>
          <cell r="J522">
            <v>0</v>
          </cell>
          <cell r="K522">
            <v>0</v>
          </cell>
          <cell r="L522">
            <v>0</v>
          </cell>
          <cell r="M522">
            <v>0</v>
          </cell>
          <cell r="N522">
            <v>0</v>
          </cell>
          <cell r="O522">
            <v>29977096</v>
          </cell>
          <cell r="P522" t="str">
            <v>310131220.1000.1210003</v>
          </cell>
          <cell r="Q522" t="e">
            <v>#N/A</v>
          </cell>
          <cell r="R522">
            <v>29977096</v>
          </cell>
        </row>
        <row r="523">
          <cell r="A523" t="str">
            <v>310131220.1000.1220004</v>
          </cell>
          <cell r="B523" t="str">
            <v>SERVICIO DE MANTENIMIENTO GENERAL</v>
          </cell>
          <cell r="C523">
            <v>0</v>
          </cell>
          <cell r="D523">
            <v>181471886</v>
          </cell>
          <cell r="E523">
            <v>504577933</v>
          </cell>
          <cell r="F523">
            <v>322178915</v>
          </cell>
          <cell r="G523">
            <v>249700646</v>
          </cell>
          <cell r="H523">
            <v>288686374</v>
          </cell>
          <cell r="I523">
            <v>191496585</v>
          </cell>
          <cell r="J523">
            <v>374886412</v>
          </cell>
          <cell r="K523">
            <v>0</v>
          </cell>
          <cell r="L523">
            <v>0</v>
          </cell>
          <cell r="M523">
            <v>0</v>
          </cell>
          <cell r="N523">
            <v>0</v>
          </cell>
          <cell r="O523">
            <v>2112998751</v>
          </cell>
          <cell r="P523" t="str">
            <v>310131220.1000.1220004</v>
          </cell>
          <cell r="Q523" t="str">
            <v>310131220.1000.1220004</v>
          </cell>
          <cell r="R523">
            <v>2112998751</v>
          </cell>
        </row>
        <row r="524">
          <cell r="A524" t="str">
            <v>310131220.1000.1220013</v>
          </cell>
          <cell r="B524" t="str">
            <v>ARRENDAMIENTO</v>
          </cell>
          <cell r="C524">
            <v>0</v>
          </cell>
          <cell r="D524">
            <v>0</v>
          </cell>
          <cell r="E524">
            <v>0</v>
          </cell>
          <cell r="F524">
            <v>0</v>
          </cell>
          <cell r="G524">
            <v>0</v>
          </cell>
          <cell r="H524">
            <v>0</v>
          </cell>
          <cell r="I524">
            <v>5739409</v>
          </cell>
          <cell r="J524">
            <v>0</v>
          </cell>
          <cell r="K524">
            <v>0</v>
          </cell>
          <cell r="L524">
            <v>0</v>
          </cell>
          <cell r="M524">
            <v>0</v>
          </cell>
          <cell r="N524">
            <v>0</v>
          </cell>
          <cell r="O524">
            <v>5739409</v>
          </cell>
          <cell r="P524" t="str">
            <v>310131220.1000.1220013</v>
          </cell>
          <cell r="Q524" t="e">
            <v>#N/A</v>
          </cell>
          <cell r="R524">
            <v>5739409</v>
          </cell>
        </row>
        <row r="525">
          <cell r="A525" t="str">
            <v>310131220.1000.1222004</v>
          </cell>
          <cell r="B525" t="str">
            <v>SERVICIO DE MANTENIMIENTO GENERAL</v>
          </cell>
          <cell r="C525">
            <v>327984278</v>
          </cell>
          <cell r="D525">
            <v>5600000</v>
          </cell>
          <cell r="E525">
            <v>7899817</v>
          </cell>
          <cell r="F525">
            <v>0</v>
          </cell>
          <cell r="G525">
            <v>0</v>
          </cell>
          <cell r="H525">
            <v>0</v>
          </cell>
          <cell r="I525">
            <v>0</v>
          </cell>
          <cell r="J525">
            <v>0</v>
          </cell>
          <cell r="K525">
            <v>0</v>
          </cell>
          <cell r="L525">
            <v>0</v>
          </cell>
          <cell r="M525">
            <v>0</v>
          </cell>
          <cell r="N525">
            <v>0</v>
          </cell>
          <cell r="O525">
            <v>341484095</v>
          </cell>
          <cell r="P525" t="str">
            <v>310131220.1000.1222004</v>
          </cell>
          <cell r="Q525" t="str">
            <v>310131220.1000.1222004</v>
          </cell>
          <cell r="R525">
            <v>341484095</v>
          </cell>
        </row>
        <row r="526">
          <cell r="A526" t="str">
            <v>310131220.1000.1224004</v>
          </cell>
          <cell r="B526" t="str">
            <v>SERVICIO DE MANTENIMIENTO GENERAL</v>
          </cell>
          <cell r="C526">
            <v>7852001</v>
          </cell>
          <cell r="D526">
            <v>0</v>
          </cell>
          <cell r="E526">
            <v>0</v>
          </cell>
          <cell r="F526">
            <v>0</v>
          </cell>
          <cell r="G526">
            <v>0</v>
          </cell>
          <cell r="H526">
            <v>0</v>
          </cell>
          <cell r="I526">
            <v>0</v>
          </cell>
          <cell r="J526">
            <v>0</v>
          </cell>
          <cell r="K526">
            <v>0</v>
          </cell>
          <cell r="L526">
            <v>0</v>
          </cell>
          <cell r="M526">
            <v>0</v>
          </cell>
          <cell r="N526">
            <v>0</v>
          </cell>
          <cell r="O526">
            <v>7852001</v>
          </cell>
          <cell r="P526" t="str">
            <v>310131220.1000.1224004</v>
          </cell>
          <cell r="Q526" t="str">
            <v>310131220.1000.1224004</v>
          </cell>
          <cell r="R526">
            <v>7852001</v>
          </cell>
        </row>
        <row r="527">
          <cell r="A527" t="str">
            <v>310131220.1000.1226004</v>
          </cell>
          <cell r="B527" t="str">
            <v>SERVICIO DE MANTENIMIENTO GENERAL</v>
          </cell>
          <cell r="C527">
            <v>0</v>
          </cell>
          <cell r="D527">
            <v>0</v>
          </cell>
          <cell r="E527">
            <v>0</v>
          </cell>
          <cell r="F527">
            <v>0</v>
          </cell>
          <cell r="G527">
            <v>0</v>
          </cell>
          <cell r="H527">
            <v>0</v>
          </cell>
          <cell r="I527">
            <v>0</v>
          </cell>
          <cell r="J527">
            <v>5244004</v>
          </cell>
          <cell r="K527">
            <v>0</v>
          </cell>
          <cell r="L527">
            <v>0</v>
          </cell>
          <cell r="M527">
            <v>0</v>
          </cell>
          <cell r="N527">
            <v>0</v>
          </cell>
          <cell r="O527">
            <v>5244004</v>
          </cell>
          <cell r="P527" t="str">
            <v>310131220.1000.1226004</v>
          </cell>
          <cell r="Q527" t="str">
            <v>310131220.1000.1226004</v>
          </cell>
          <cell r="R527">
            <v>5244004</v>
          </cell>
        </row>
        <row r="528">
          <cell r="A528" t="str">
            <v>310131220.1000.1226013</v>
          </cell>
          <cell r="B528" t="str">
            <v>ARRENDAMIENTO</v>
          </cell>
          <cell r="C528">
            <v>0</v>
          </cell>
          <cell r="D528">
            <v>4832385</v>
          </cell>
          <cell r="E528">
            <v>0</v>
          </cell>
          <cell r="F528">
            <v>0</v>
          </cell>
          <cell r="G528">
            <v>0</v>
          </cell>
          <cell r="H528">
            <v>0</v>
          </cell>
          <cell r="I528">
            <v>1018969</v>
          </cell>
          <cell r="J528">
            <v>0</v>
          </cell>
          <cell r="K528">
            <v>0</v>
          </cell>
          <cell r="L528">
            <v>0</v>
          </cell>
          <cell r="M528">
            <v>0</v>
          </cell>
          <cell r="N528">
            <v>0</v>
          </cell>
          <cell r="O528">
            <v>5851354</v>
          </cell>
          <cell r="P528" t="str">
            <v>310131220.1000.1226013</v>
          </cell>
          <cell r="Q528" t="e">
            <v>#N/A</v>
          </cell>
          <cell r="R528">
            <v>5851354</v>
          </cell>
        </row>
        <row r="529">
          <cell r="A529" t="str">
            <v>310131220.1000.2130018</v>
          </cell>
          <cell r="B529" t="str">
            <v>USO DE FRECUENCIAS</v>
          </cell>
          <cell r="C529">
            <v>0</v>
          </cell>
          <cell r="D529">
            <v>0</v>
          </cell>
          <cell r="E529">
            <v>0</v>
          </cell>
          <cell r="F529">
            <v>0</v>
          </cell>
          <cell r="G529">
            <v>0</v>
          </cell>
          <cell r="H529">
            <v>0</v>
          </cell>
          <cell r="I529">
            <v>69721000</v>
          </cell>
          <cell r="J529">
            <v>0</v>
          </cell>
          <cell r="K529">
            <v>0</v>
          </cell>
          <cell r="L529">
            <v>0</v>
          </cell>
          <cell r="M529">
            <v>0</v>
          </cell>
          <cell r="N529">
            <v>0</v>
          </cell>
          <cell r="O529">
            <v>69721000</v>
          </cell>
          <cell r="P529" t="str">
            <v>310131220.1000.2130018</v>
          </cell>
          <cell r="Q529" t="str">
            <v>310131220.1000.2130018</v>
          </cell>
          <cell r="R529">
            <v>69721000</v>
          </cell>
        </row>
        <row r="530">
          <cell r="A530" t="str">
            <v>310131240.1000.1120031</v>
          </cell>
          <cell r="B530" t="str">
            <v>HONORARIOS Y REMUNERACIÓN SERV-TÉCNICOS</v>
          </cell>
          <cell r="C530">
            <v>0</v>
          </cell>
          <cell r="D530">
            <v>3828404</v>
          </cell>
          <cell r="E530">
            <v>3828404</v>
          </cell>
          <cell r="F530">
            <v>3828404</v>
          </cell>
          <cell r="G530">
            <v>3828404</v>
          </cell>
          <cell r="H530">
            <v>3828404</v>
          </cell>
          <cell r="I530">
            <v>3828404</v>
          </cell>
          <cell r="J530">
            <v>3828404</v>
          </cell>
          <cell r="K530">
            <v>0</v>
          </cell>
          <cell r="L530">
            <v>0</v>
          </cell>
          <cell r="M530">
            <v>0</v>
          </cell>
          <cell r="N530">
            <v>0</v>
          </cell>
          <cell r="O530">
            <v>26798828</v>
          </cell>
          <cell r="P530" t="str">
            <v>310131240.1000.1120031</v>
          </cell>
          <cell r="Q530" t="str">
            <v>310131240.1000.1120031</v>
          </cell>
          <cell r="R530">
            <v>26798828</v>
          </cell>
        </row>
        <row r="531">
          <cell r="A531" t="str">
            <v>310131240.1000.1210003</v>
          </cell>
          <cell r="B531" t="str">
            <v>MATERIALES Y SUMINISTROS</v>
          </cell>
          <cell r="C531">
            <v>0</v>
          </cell>
          <cell r="D531">
            <v>4935123</v>
          </cell>
          <cell r="E531">
            <v>4984067</v>
          </cell>
          <cell r="F531">
            <v>4958450</v>
          </cell>
          <cell r="G531">
            <v>4997458</v>
          </cell>
          <cell r="H531">
            <v>4984187</v>
          </cell>
          <cell r="I531">
            <v>15482000</v>
          </cell>
          <cell r="J531">
            <v>4992334</v>
          </cell>
          <cell r="K531">
            <v>0</v>
          </cell>
          <cell r="L531">
            <v>0</v>
          </cell>
          <cell r="M531">
            <v>0</v>
          </cell>
          <cell r="N531">
            <v>0</v>
          </cell>
          <cell r="O531">
            <v>45333619</v>
          </cell>
          <cell r="P531" t="str">
            <v>310131240.1000.1210003</v>
          </cell>
          <cell r="Q531" t="str">
            <v>310131240.1000.1210003</v>
          </cell>
          <cell r="R531">
            <v>45333619</v>
          </cell>
        </row>
        <row r="532">
          <cell r="A532" t="str">
            <v>310131240.1000.1220004</v>
          </cell>
          <cell r="B532" t="str">
            <v>SERVICIO DE MANTENIMIENTO GENERAL</v>
          </cell>
          <cell r="C532">
            <v>0</v>
          </cell>
          <cell r="D532">
            <v>44176280</v>
          </cell>
          <cell r="E532">
            <v>0</v>
          </cell>
          <cell r="F532">
            <v>8642000</v>
          </cell>
          <cell r="G532">
            <v>0</v>
          </cell>
          <cell r="H532">
            <v>0</v>
          </cell>
          <cell r="I532">
            <v>13456000</v>
          </cell>
          <cell r="J532">
            <v>387645202</v>
          </cell>
          <cell r="K532">
            <v>0</v>
          </cell>
          <cell r="L532">
            <v>0</v>
          </cell>
          <cell r="M532">
            <v>0</v>
          </cell>
          <cell r="N532">
            <v>0</v>
          </cell>
          <cell r="O532">
            <v>453919482</v>
          </cell>
          <cell r="P532" t="str">
            <v>310131240.1000.1220004</v>
          </cell>
          <cell r="Q532" t="str">
            <v>310131240.1000.1220004</v>
          </cell>
          <cell r="R532">
            <v>453919482</v>
          </cell>
        </row>
        <row r="533">
          <cell r="A533" t="str">
            <v>310131240.1000.1220013</v>
          </cell>
          <cell r="B533" t="str">
            <v>ARRENDAMIENTO</v>
          </cell>
          <cell r="C533">
            <v>0</v>
          </cell>
          <cell r="D533">
            <v>16483854</v>
          </cell>
          <cell r="E533">
            <v>8241927</v>
          </cell>
          <cell r="F533">
            <v>0</v>
          </cell>
          <cell r="G533">
            <v>16483854</v>
          </cell>
          <cell r="H533">
            <v>8241927</v>
          </cell>
          <cell r="I533">
            <v>1483549</v>
          </cell>
          <cell r="J533">
            <v>0</v>
          </cell>
          <cell r="K533">
            <v>0</v>
          </cell>
          <cell r="L533">
            <v>0</v>
          </cell>
          <cell r="M533">
            <v>0</v>
          </cell>
          <cell r="N533">
            <v>0</v>
          </cell>
          <cell r="O533">
            <v>50935111</v>
          </cell>
          <cell r="P533" t="str">
            <v>310131240.1000.1220013</v>
          </cell>
          <cell r="Q533" t="str">
            <v>310131240.1000.1220013</v>
          </cell>
          <cell r="R533">
            <v>50935111</v>
          </cell>
        </row>
        <row r="534">
          <cell r="A534" t="str">
            <v>310131240.1000.1220039</v>
          </cell>
          <cell r="B534" t="str">
            <v>SERVICIOS PUBLICOS</v>
          </cell>
          <cell r="C534">
            <v>0</v>
          </cell>
          <cell r="D534">
            <v>69288695</v>
          </cell>
          <cell r="E534">
            <v>181227650</v>
          </cell>
          <cell r="F534">
            <v>111780564</v>
          </cell>
          <cell r="G534">
            <v>87073373</v>
          </cell>
          <cell r="H534">
            <v>165475400</v>
          </cell>
          <cell r="I534">
            <v>68492419</v>
          </cell>
          <cell r="J534">
            <v>157951823</v>
          </cell>
          <cell r="K534">
            <v>0</v>
          </cell>
          <cell r="L534">
            <v>0</v>
          </cell>
          <cell r="M534">
            <v>0</v>
          </cell>
          <cell r="N534">
            <v>0</v>
          </cell>
          <cell r="O534">
            <v>841289924</v>
          </cell>
          <cell r="P534" t="str">
            <v>310131240.1000.1220039</v>
          </cell>
          <cell r="Q534" t="str">
            <v>310131240.1000.1220039</v>
          </cell>
          <cell r="R534">
            <v>841289924</v>
          </cell>
        </row>
        <row r="535">
          <cell r="A535" t="str">
            <v>310131240.1000.1222004</v>
          </cell>
          <cell r="B535" t="str">
            <v>SERVICIO DE MANTENIMIENTO GENERAL</v>
          </cell>
          <cell r="C535">
            <v>96380312</v>
          </cell>
          <cell r="D535">
            <v>22959120</v>
          </cell>
          <cell r="E535">
            <v>13995168</v>
          </cell>
          <cell r="F535">
            <v>8700000</v>
          </cell>
          <cell r="G535">
            <v>0</v>
          </cell>
          <cell r="H535">
            <v>0</v>
          </cell>
          <cell r="I535">
            <v>0</v>
          </cell>
          <cell r="J535">
            <v>0</v>
          </cell>
          <cell r="K535">
            <v>0</v>
          </cell>
          <cell r="L535">
            <v>0</v>
          </cell>
          <cell r="M535">
            <v>0</v>
          </cell>
          <cell r="N535">
            <v>0</v>
          </cell>
          <cell r="O535">
            <v>142034600</v>
          </cell>
          <cell r="P535" t="str">
            <v>310131240.1000.1222004</v>
          </cell>
          <cell r="Q535" t="str">
            <v>310131240.1000.1222004</v>
          </cell>
          <cell r="R535">
            <v>142034600</v>
          </cell>
        </row>
        <row r="536">
          <cell r="A536" t="str">
            <v>310131240.1000.1224004</v>
          </cell>
          <cell r="B536" t="str">
            <v>SERVICIO DE MANTENIMIENTO GENERAL</v>
          </cell>
          <cell r="C536">
            <v>32596000</v>
          </cell>
          <cell r="D536">
            <v>0</v>
          </cell>
          <cell r="E536">
            <v>0</v>
          </cell>
          <cell r="F536">
            <v>0</v>
          </cell>
          <cell r="G536">
            <v>0</v>
          </cell>
          <cell r="H536">
            <v>0</v>
          </cell>
          <cell r="I536">
            <v>0</v>
          </cell>
          <cell r="J536">
            <v>0</v>
          </cell>
          <cell r="K536">
            <v>0</v>
          </cell>
          <cell r="L536">
            <v>0</v>
          </cell>
          <cell r="M536">
            <v>0</v>
          </cell>
          <cell r="N536">
            <v>0</v>
          </cell>
          <cell r="O536">
            <v>32596000</v>
          </cell>
          <cell r="P536" t="str">
            <v>310131240.1000.1224004</v>
          </cell>
          <cell r="Q536" t="str">
            <v>310131240.1000.1224004</v>
          </cell>
          <cell r="R536">
            <v>32596000</v>
          </cell>
        </row>
        <row r="537">
          <cell r="A537" t="str">
            <v>310131240.1000.2210070</v>
          </cell>
          <cell r="B537" t="str">
            <v>FUERZA ELECTRICA</v>
          </cell>
          <cell r="C537">
            <v>0</v>
          </cell>
          <cell r="D537">
            <v>2445372630</v>
          </cell>
          <cell r="E537">
            <v>9500239094</v>
          </cell>
          <cell r="F537">
            <v>2474786103</v>
          </cell>
          <cell r="G537">
            <v>3832343125</v>
          </cell>
          <cell r="H537">
            <v>3978834439</v>
          </cell>
          <cell r="I537">
            <v>3634582299</v>
          </cell>
          <cell r="J537">
            <v>2486476734</v>
          </cell>
          <cell r="K537">
            <v>0</v>
          </cell>
          <cell r="L537">
            <v>0</v>
          </cell>
          <cell r="M537">
            <v>0</v>
          </cell>
          <cell r="N537">
            <v>0</v>
          </cell>
          <cell r="O537">
            <v>28352634424</v>
          </cell>
          <cell r="P537" t="str">
            <v>310131240.1000.2210070</v>
          </cell>
          <cell r="Q537" t="str">
            <v>310131240.1000.2210070</v>
          </cell>
          <cell r="R537">
            <v>28352634424</v>
          </cell>
        </row>
        <row r="538">
          <cell r="A538" t="str">
            <v>310131410.1000.1120031</v>
          </cell>
          <cell r="B538" t="str">
            <v>HONORARIOS Y REMUNERACIÓN SERV-TÉCNICOS</v>
          </cell>
          <cell r="C538">
            <v>0</v>
          </cell>
          <cell r="D538">
            <v>11798974</v>
          </cell>
          <cell r="E538">
            <v>15798974</v>
          </cell>
          <cell r="F538">
            <v>8323912.5</v>
          </cell>
          <cell r="G538">
            <v>21315396</v>
          </cell>
          <cell r="H538">
            <v>11319654.5</v>
          </cell>
          <cell r="I538">
            <v>11319654.5</v>
          </cell>
          <cell r="J538">
            <v>11319654.5</v>
          </cell>
          <cell r="K538">
            <v>0</v>
          </cell>
          <cell r="L538">
            <v>0</v>
          </cell>
          <cell r="M538">
            <v>0</v>
          </cell>
          <cell r="N538">
            <v>0</v>
          </cell>
          <cell r="O538">
            <v>91196220</v>
          </cell>
          <cell r="P538" t="str">
            <v>310131410.1000.1120031</v>
          </cell>
          <cell r="Q538" t="str">
            <v>310131410.1000.1120031</v>
          </cell>
          <cell r="R538">
            <v>91196220</v>
          </cell>
        </row>
        <row r="539">
          <cell r="A539" t="str">
            <v>310131410.1000.1122031</v>
          </cell>
          <cell r="B539" t="str">
            <v>HONORARIOS Y REMUNERACIÓN SERV-TÉCNICOS</v>
          </cell>
          <cell r="C539">
            <v>798686</v>
          </cell>
          <cell r="D539">
            <v>106933</v>
          </cell>
          <cell r="E539">
            <v>0</v>
          </cell>
          <cell r="F539">
            <v>0</v>
          </cell>
          <cell r="G539">
            <v>0</v>
          </cell>
          <cell r="H539">
            <v>0</v>
          </cell>
          <cell r="I539">
            <v>0</v>
          </cell>
          <cell r="J539">
            <v>0</v>
          </cell>
          <cell r="K539">
            <v>0</v>
          </cell>
          <cell r="L539">
            <v>0</v>
          </cell>
          <cell r="M539">
            <v>0</v>
          </cell>
          <cell r="N539">
            <v>0</v>
          </cell>
          <cell r="O539">
            <v>905619</v>
          </cell>
          <cell r="P539" t="str">
            <v>310131410.1000.1122031</v>
          </cell>
          <cell r="Q539" t="str">
            <v>310131410.1000.1122031</v>
          </cell>
          <cell r="R539">
            <v>905619</v>
          </cell>
        </row>
        <row r="540">
          <cell r="A540" t="str">
            <v>310131410.1000.1220004</v>
          </cell>
          <cell r="B540" t="str">
            <v>SERVICIO DE MANTENIMIENTO GENERAL</v>
          </cell>
          <cell r="C540">
            <v>0</v>
          </cell>
          <cell r="D540">
            <v>0</v>
          </cell>
          <cell r="E540">
            <v>0</v>
          </cell>
          <cell r="F540">
            <v>0</v>
          </cell>
          <cell r="G540">
            <v>0</v>
          </cell>
          <cell r="H540">
            <v>4250000</v>
          </cell>
          <cell r="I540">
            <v>0</v>
          </cell>
          <cell r="J540">
            <v>0</v>
          </cell>
          <cell r="K540">
            <v>0</v>
          </cell>
          <cell r="L540">
            <v>0</v>
          </cell>
          <cell r="M540">
            <v>0</v>
          </cell>
          <cell r="N540">
            <v>0</v>
          </cell>
          <cell r="O540">
            <v>4250000</v>
          </cell>
          <cell r="P540" t="str">
            <v>310131410.1000.1220004</v>
          </cell>
          <cell r="Q540" t="str">
            <v>310131410.1000.1220004</v>
          </cell>
          <cell r="R540">
            <v>4250000</v>
          </cell>
        </row>
        <row r="541">
          <cell r="A541" t="str">
            <v>310131410.1000.41223101017</v>
          </cell>
          <cell r="B541" t="str">
            <v>EXPANSION DEL SERVICIO DE ACUEDUCTO FASE 3</v>
          </cell>
          <cell r="C541">
            <v>0</v>
          </cell>
          <cell r="D541">
            <v>1926480353</v>
          </cell>
          <cell r="E541">
            <v>0</v>
          </cell>
          <cell r="F541">
            <v>0</v>
          </cell>
          <cell r="G541">
            <v>0</v>
          </cell>
          <cell r="H541">
            <v>0</v>
          </cell>
          <cell r="I541">
            <v>0</v>
          </cell>
          <cell r="J541">
            <v>0</v>
          </cell>
          <cell r="K541">
            <v>0</v>
          </cell>
          <cell r="L541">
            <v>0</v>
          </cell>
          <cell r="M541">
            <v>0</v>
          </cell>
          <cell r="N541">
            <v>0</v>
          </cell>
          <cell r="O541">
            <v>1926480353</v>
          </cell>
          <cell r="P541" t="str">
            <v>310131410.1000.41223101017</v>
          </cell>
          <cell r="Q541" t="str">
            <v>310131410.1000.41223101017</v>
          </cell>
          <cell r="R541">
            <v>1926480353</v>
          </cell>
        </row>
        <row r="542">
          <cell r="A542" t="str">
            <v>310131410.1000.41243101017</v>
          </cell>
          <cell r="B542" t="str">
            <v>EXPANSION DEL SERVICIO DE ACUEDUCTO FASE 3</v>
          </cell>
          <cell r="C542">
            <v>79269184</v>
          </cell>
          <cell r="D542">
            <v>0</v>
          </cell>
          <cell r="E542">
            <v>0</v>
          </cell>
          <cell r="F542">
            <v>0</v>
          </cell>
          <cell r="G542">
            <v>0</v>
          </cell>
          <cell r="H542">
            <v>0</v>
          </cell>
          <cell r="I542">
            <v>0</v>
          </cell>
          <cell r="J542">
            <v>0</v>
          </cell>
          <cell r="K542">
            <v>0</v>
          </cell>
          <cell r="L542">
            <v>0</v>
          </cell>
          <cell r="M542">
            <v>0</v>
          </cell>
          <cell r="N542">
            <v>0</v>
          </cell>
          <cell r="O542">
            <v>79269184</v>
          </cell>
          <cell r="P542" t="str">
            <v>310131410.1000.41243101017</v>
          </cell>
          <cell r="Q542" t="str">
            <v>310131410.1000.41243101017</v>
          </cell>
          <cell r="R542">
            <v>79269184</v>
          </cell>
        </row>
        <row r="543">
          <cell r="A543" t="str">
            <v>310131410.1000.41303101050</v>
          </cell>
          <cell r="B543" t="str">
            <v>REPOSICION DE REDES ACUEDUCTOo EN CORREDORES DEL STM MIO FASE 2</v>
          </cell>
          <cell r="C543">
            <v>0</v>
          </cell>
          <cell r="D543">
            <v>18101050</v>
          </cell>
          <cell r="E543">
            <v>18101050</v>
          </cell>
          <cell r="F543">
            <v>18101050</v>
          </cell>
          <cell r="G543">
            <v>18101050</v>
          </cell>
          <cell r="H543">
            <v>4090903</v>
          </cell>
          <cell r="I543">
            <v>4090903</v>
          </cell>
          <cell r="J543">
            <v>4090903</v>
          </cell>
          <cell r="K543">
            <v>0</v>
          </cell>
          <cell r="L543">
            <v>0</v>
          </cell>
          <cell r="M543">
            <v>0</v>
          </cell>
          <cell r="N543">
            <v>0</v>
          </cell>
          <cell r="O543">
            <v>84676909</v>
          </cell>
          <cell r="P543" t="str">
            <v>310131410.1000.41303101050</v>
          </cell>
          <cell r="Q543" t="str">
            <v>310131410.1000.41303101050</v>
          </cell>
          <cell r="R543">
            <v>84676909</v>
          </cell>
        </row>
        <row r="544">
          <cell r="A544" t="str">
            <v>310131410.1000.41303101059</v>
          </cell>
          <cell r="B544" t="str">
            <v>REPOSICION REDES SECUNDARIAS ACUEDUCTO COMPONENTES FASE 4</v>
          </cell>
          <cell r="C544">
            <v>0</v>
          </cell>
          <cell r="D544">
            <v>22343048</v>
          </cell>
          <cell r="E544">
            <v>22343048</v>
          </cell>
          <cell r="F544">
            <v>22343048</v>
          </cell>
          <cell r="G544">
            <v>24954064</v>
          </cell>
          <cell r="H544">
            <v>24954064</v>
          </cell>
          <cell r="I544">
            <v>24954064</v>
          </cell>
          <cell r="J544">
            <v>24954064</v>
          </cell>
          <cell r="K544">
            <v>0</v>
          </cell>
          <cell r="L544">
            <v>0</v>
          </cell>
          <cell r="M544">
            <v>0</v>
          </cell>
          <cell r="N544">
            <v>0</v>
          </cell>
          <cell r="O544">
            <v>166845400</v>
          </cell>
          <cell r="P544" t="str">
            <v>310131410.1000.41303101059</v>
          </cell>
          <cell r="Q544" t="e">
            <v>#N/A</v>
          </cell>
          <cell r="R544">
            <v>166845400</v>
          </cell>
        </row>
        <row r="545">
          <cell r="A545" t="str">
            <v>310131410.1000.41323101050</v>
          </cell>
          <cell r="B545" t="str">
            <v>REPOSICION DE REDES ACUEDUCTOo EN CORREDORES DEL STM MIO FASE 2</v>
          </cell>
          <cell r="C545">
            <v>588335</v>
          </cell>
          <cell r="D545">
            <v>0</v>
          </cell>
          <cell r="E545">
            <v>0</v>
          </cell>
          <cell r="F545">
            <v>0</v>
          </cell>
          <cell r="G545">
            <v>0</v>
          </cell>
          <cell r="H545">
            <v>0</v>
          </cell>
          <cell r="I545">
            <v>0</v>
          </cell>
          <cell r="J545">
            <v>0</v>
          </cell>
          <cell r="K545">
            <v>0</v>
          </cell>
          <cell r="L545">
            <v>0</v>
          </cell>
          <cell r="M545">
            <v>0</v>
          </cell>
          <cell r="N545">
            <v>0</v>
          </cell>
          <cell r="O545">
            <v>588335</v>
          </cell>
          <cell r="P545" t="str">
            <v>310131410.1000.41323101050</v>
          </cell>
          <cell r="Q545" t="str">
            <v>310131410.1000.41323101050</v>
          </cell>
          <cell r="R545">
            <v>588335</v>
          </cell>
        </row>
        <row r="546">
          <cell r="A546" t="str">
            <v>310131410.1000.41323101053</v>
          </cell>
          <cell r="B546" t="str">
            <v>REPOSICION REDES SECUNDARIAS ACDTO Y COMPONENTES FASE 3</v>
          </cell>
          <cell r="C546">
            <v>3271072</v>
          </cell>
          <cell r="D546">
            <v>42706423</v>
          </cell>
          <cell r="E546">
            <v>54360833</v>
          </cell>
          <cell r="F546">
            <v>49771875</v>
          </cell>
          <cell r="G546">
            <v>162793455</v>
          </cell>
          <cell r="H546">
            <v>0</v>
          </cell>
          <cell r="I546">
            <v>86610279</v>
          </cell>
          <cell r="J546">
            <v>0</v>
          </cell>
          <cell r="K546">
            <v>0</v>
          </cell>
          <cell r="L546">
            <v>0</v>
          </cell>
          <cell r="M546">
            <v>0</v>
          </cell>
          <cell r="N546">
            <v>0</v>
          </cell>
          <cell r="O546">
            <v>399513937</v>
          </cell>
          <cell r="P546" t="str">
            <v>310131410.1000.41323101053</v>
          </cell>
          <cell r="Q546" t="str">
            <v>310131410.1000.41323101053</v>
          </cell>
          <cell r="R546">
            <v>399513937</v>
          </cell>
        </row>
        <row r="547">
          <cell r="A547" t="str">
            <v>310131420.1000.1120031</v>
          </cell>
          <cell r="B547" t="str">
            <v>HONORARIOS Y REMUNERACIÓN SERV-TÉCNICOS</v>
          </cell>
          <cell r="C547">
            <v>0</v>
          </cell>
          <cell r="D547">
            <v>0</v>
          </cell>
          <cell r="E547">
            <v>3230160</v>
          </cell>
          <cell r="F547">
            <v>1615080</v>
          </cell>
          <cell r="G547">
            <v>1615080</v>
          </cell>
          <cell r="H547">
            <v>1615080</v>
          </cell>
          <cell r="I547">
            <v>1615080</v>
          </cell>
          <cell r="J547">
            <v>1615080</v>
          </cell>
          <cell r="K547">
            <v>0</v>
          </cell>
          <cell r="L547">
            <v>0</v>
          </cell>
          <cell r="M547">
            <v>0</v>
          </cell>
          <cell r="N547">
            <v>0</v>
          </cell>
          <cell r="O547">
            <v>11305560</v>
          </cell>
          <cell r="P547" t="str">
            <v>310131420.1000.1120031</v>
          </cell>
          <cell r="Q547" t="str">
            <v>310131420.1000.1120031</v>
          </cell>
          <cell r="R547">
            <v>11305560</v>
          </cell>
        </row>
        <row r="548">
          <cell r="A548" t="str">
            <v>310131430.1000.1120031</v>
          </cell>
          <cell r="B548" t="str">
            <v>HONORARIOS Y REMUNERACIÓN SERV-TÉCNICOS</v>
          </cell>
          <cell r="C548">
            <v>0</v>
          </cell>
          <cell r="D548">
            <v>0</v>
          </cell>
          <cell r="E548">
            <v>0</v>
          </cell>
          <cell r="F548">
            <v>0</v>
          </cell>
          <cell r="G548">
            <v>0</v>
          </cell>
          <cell r="H548">
            <v>3250000</v>
          </cell>
          <cell r="I548">
            <v>0</v>
          </cell>
          <cell r="J548">
            <v>0</v>
          </cell>
          <cell r="K548">
            <v>0</v>
          </cell>
          <cell r="L548">
            <v>0</v>
          </cell>
          <cell r="M548">
            <v>0</v>
          </cell>
          <cell r="N548">
            <v>0</v>
          </cell>
          <cell r="O548">
            <v>3250000</v>
          </cell>
          <cell r="P548" t="str">
            <v>310131430.1000.1120031</v>
          </cell>
          <cell r="Q548" t="str">
            <v>310131430.1000.1120031</v>
          </cell>
          <cell r="R548">
            <v>3250000</v>
          </cell>
        </row>
        <row r="549">
          <cell r="A549" t="str">
            <v>310131430.1000.1122031</v>
          </cell>
          <cell r="B549" t="str">
            <v>HONORARIOS Y REMUNERACIÓN SERV-TÉCNICOS</v>
          </cell>
          <cell r="C549">
            <v>0</v>
          </cell>
          <cell r="D549">
            <v>26250000</v>
          </cell>
          <cell r="E549">
            <v>0</v>
          </cell>
          <cell r="F549">
            <v>0</v>
          </cell>
          <cell r="G549">
            <v>0</v>
          </cell>
          <cell r="H549">
            <v>0</v>
          </cell>
          <cell r="I549">
            <v>0</v>
          </cell>
          <cell r="J549">
            <v>0</v>
          </cell>
          <cell r="K549">
            <v>0</v>
          </cell>
          <cell r="L549">
            <v>0</v>
          </cell>
          <cell r="M549">
            <v>0</v>
          </cell>
          <cell r="N549">
            <v>0</v>
          </cell>
          <cell r="O549">
            <v>26250000</v>
          </cell>
          <cell r="P549" t="str">
            <v>310131430.1000.1122031</v>
          </cell>
          <cell r="Q549" t="str">
            <v>310131430.1000.1122031</v>
          </cell>
          <cell r="R549">
            <v>26250000</v>
          </cell>
        </row>
        <row r="550">
          <cell r="A550" t="str">
            <v>310131430.1000.1226004</v>
          </cell>
          <cell r="B550" t="str">
            <v>SERVICIO DE MANTENIMIENTO GENERAL</v>
          </cell>
          <cell r="C550">
            <v>0</v>
          </cell>
          <cell r="D550">
            <v>0</v>
          </cell>
          <cell r="E550">
            <v>7846910</v>
          </cell>
          <cell r="F550">
            <v>0</v>
          </cell>
          <cell r="G550">
            <v>0</v>
          </cell>
          <cell r="H550">
            <v>0</v>
          </cell>
          <cell r="I550">
            <v>0</v>
          </cell>
          <cell r="J550">
            <v>2485772</v>
          </cell>
          <cell r="K550">
            <v>0</v>
          </cell>
          <cell r="L550">
            <v>0</v>
          </cell>
          <cell r="M550">
            <v>0</v>
          </cell>
          <cell r="N550">
            <v>0</v>
          </cell>
          <cell r="O550">
            <v>10332682</v>
          </cell>
          <cell r="P550" t="str">
            <v>310131430.1000.1226004</v>
          </cell>
          <cell r="Q550" t="e">
            <v>#N/A</v>
          </cell>
          <cell r="R550">
            <v>10332682</v>
          </cell>
        </row>
        <row r="551">
          <cell r="A551" t="str">
            <v>310131600.1000.1120031</v>
          </cell>
          <cell r="B551" t="str">
            <v>HONORARIOS Y REMUNERACIÓN SERV-TÉCNICOS</v>
          </cell>
          <cell r="C551">
            <v>0</v>
          </cell>
          <cell r="D551">
            <v>41489747</v>
          </cell>
          <cell r="E551">
            <v>248305311</v>
          </cell>
          <cell r="F551">
            <v>144315182</v>
          </cell>
          <cell r="G551">
            <v>135120080</v>
          </cell>
          <cell r="H551">
            <v>135120080</v>
          </cell>
          <cell r="I551">
            <v>120580806</v>
          </cell>
          <cell r="J551">
            <v>195370431</v>
          </cell>
          <cell r="K551">
            <v>0</v>
          </cell>
          <cell r="L551">
            <v>0</v>
          </cell>
          <cell r="M551">
            <v>0</v>
          </cell>
          <cell r="N551">
            <v>0</v>
          </cell>
          <cell r="O551">
            <v>1020301637</v>
          </cell>
          <cell r="P551" t="str">
            <v>310131600.1000.1120031</v>
          </cell>
          <cell r="Q551" t="str">
            <v>310131600.1000.1120031</v>
          </cell>
          <cell r="R551">
            <v>1020301637</v>
          </cell>
        </row>
        <row r="552">
          <cell r="A552" t="str">
            <v>310131610.1000.1120031</v>
          </cell>
          <cell r="B552" t="str">
            <v>HONORARIOS Y REMUNERACIÓN SERV-TÉCNICOS</v>
          </cell>
          <cell r="C552">
            <v>0</v>
          </cell>
          <cell r="D552">
            <v>13200000</v>
          </cell>
          <cell r="E552">
            <v>13200000</v>
          </cell>
          <cell r="F552">
            <v>13200000</v>
          </cell>
          <cell r="G552">
            <v>13200000</v>
          </cell>
          <cell r="H552">
            <v>13200000</v>
          </cell>
          <cell r="I552">
            <v>13200000</v>
          </cell>
          <cell r="J552">
            <v>11000000</v>
          </cell>
          <cell r="K552">
            <v>0</v>
          </cell>
          <cell r="L552">
            <v>0</v>
          </cell>
          <cell r="M552">
            <v>0</v>
          </cell>
          <cell r="N552">
            <v>0</v>
          </cell>
          <cell r="O552">
            <v>90200000</v>
          </cell>
          <cell r="P552" t="str">
            <v>310131610.1000.1120031</v>
          </cell>
          <cell r="Q552" t="e">
            <v>#N/A</v>
          </cell>
          <cell r="R552">
            <v>90200000</v>
          </cell>
        </row>
        <row r="553">
          <cell r="A553" t="str">
            <v>310131610.1000.1210003</v>
          </cell>
          <cell r="B553" t="str">
            <v>MATERIALES Y SUMINISTROS</v>
          </cell>
          <cell r="C553">
            <v>0</v>
          </cell>
          <cell r="D553">
            <v>0</v>
          </cell>
          <cell r="E553">
            <v>0</v>
          </cell>
          <cell r="F553">
            <v>0</v>
          </cell>
          <cell r="G553">
            <v>0</v>
          </cell>
          <cell r="H553">
            <v>0</v>
          </cell>
          <cell r="I553">
            <v>233092800</v>
          </cell>
          <cell r="J553">
            <v>0</v>
          </cell>
          <cell r="K553">
            <v>0</v>
          </cell>
          <cell r="L553">
            <v>0</v>
          </cell>
          <cell r="M553">
            <v>0</v>
          </cell>
          <cell r="N553">
            <v>0</v>
          </cell>
          <cell r="O553">
            <v>233092800</v>
          </cell>
          <cell r="P553" t="str">
            <v>310131610.1000.1210003</v>
          </cell>
          <cell r="Q553" t="e">
            <v>#N/A</v>
          </cell>
          <cell r="R553">
            <v>233092800</v>
          </cell>
        </row>
        <row r="554">
          <cell r="A554" t="str">
            <v>310131610.1000.1220039</v>
          </cell>
          <cell r="B554" t="str">
            <v>SERVICIOS PUBLICOS</v>
          </cell>
          <cell r="C554">
            <v>0</v>
          </cell>
          <cell r="D554">
            <v>0</v>
          </cell>
          <cell r="E554">
            <v>0</v>
          </cell>
          <cell r="F554">
            <v>0</v>
          </cell>
          <cell r="G554">
            <v>0</v>
          </cell>
          <cell r="H554">
            <v>0</v>
          </cell>
          <cell r="I554">
            <v>74179843</v>
          </cell>
          <cell r="J554">
            <v>20485289</v>
          </cell>
          <cell r="K554">
            <v>0</v>
          </cell>
          <cell r="L554">
            <v>0</v>
          </cell>
          <cell r="M554">
            <v>0</v>
          </cell>
          <cell r="N554">
            <v>0</v>
          </cell>
          <cell r="O554">
            <v>94665132</v>
          </cell>
          <cell r="P554" t="str">
            <v>310131610.1000.1220039</v>
          </cell>
          <cell r="Q554" t="str">
            <v>310131610.1000.1220039</v>
          </cell>
          <cell r="R554">
            <v>94665132</v>
          </cell>
        </row>
        <row r="555">
          <cell r="A555" t="str">
            <v>310131610.1000.2110021</v>
          </cell>
          <cell r="B555" t="str">
            <v>COMPRA DE BIENES PARA LA VENTA</v>
          </cell>
          <cell r="C555">
            <v>0</v>
          </cell>
          <cell r="D555">
            <v>0</v>
          </cell>
          <cell r="E555">
            <v>0</v>
          </cell>
          <cell r="F555">
            <v>0</v>
          </cell>
          <cell r="G555">
            <v>0</v>
          </cell>
          <cell r="H555">
            <v>0</v>
          </cell>
          <cell r="I555">
            <v>163918707</v>
          </cell>
          <cell r="J555">
            <v>92829348</v>
          </cell>
          <cell r="K555">
            <v>0</v>
          </cell>
          <cell r="L555">
            <v>0</v>
          </cell>
          <cell r="M555">
            <v>0</v>
          </cell>
          <cell r="N555">
            <v>0</v>
          </cell>
          <cell r="O555">
            <v>256748055</v>
          </cell>
          <cell r="P555" t="str">
            <v>310131610.1000.2110021</v>
          </cell>
          <cell r="Q555" t="e">
            <v>#N/A</v>
          </cell>
          <cell r="R555">
            <v>256748055</v>
          </cell>
        </row>
        <row r="556">
          <cell r="A556" t="str">
            <v>310131610.1000.2130018</v>
          </cell>
          <cell r="B556" t="str">
            <v>USO DE FRECUENCIAS</v>
          </cell>
          <cell r="C556">
            <v>0</v>
          </cell>
          <cell r="D556">
            <v>0</v>
          </cell>
          <cell r="E556">
            <v>0</v>
          </cell>
          <cell r="F556">
            <v>0</v>
          </cell>
          <cell r="G556">
            <v>0</v>
          </cell>
          <cell r="H556">
            <v>0</v>
          </cell>
          <cell r="I556">
            <v>121642000</v>
          </cell>
          <cell r="J556">
            <v>0</v>
          </cell>
          <cell r="K556">
            <v>0</v>
          </cell>
          <cell r="L556">
            <v>0</v>
          </cell>
          <cell r="M556">
            <v>0</v>
          </cell>
          <cell r="N556">
            <v>0</v>
          </cell>
          <cell r="O556">
            <v>121642000</v>
          </cell>
          <cell r="P556" t="str">
            <v>310131610.1000.2130018</v>
          </cell>
          <cell r="Q556" t="str">
            <v>310131610.1000.2130018</v>
          </cell>
          <cell r="R556">
            <v>121642000</v>
          </cell>
        </row>
        <row r="557">
          <cell r="A557" t="str">
            <v>310231000.1000.1120031</v>
          </cell>
          <cell r="B557" t="str">
            <v>HONORARIOS Y REMUNERACIÓN SERV-TÉCNICOS</v>
          </cell>
          <cell r="C557">
            <v>0</v>
          </cell>
          <cell r="D557">
            <v>3504990</v>
          </cell>
          <cell r="E557">
            <v>3504990</v>
          </cell>
          <cell r="F557">
            <v>3504990</v>
          </cell>
          <cell r="G557">
            <v>3504990</v>
          </cell>
          <cell r="H557">
            <v>3504990</v>
          </cell>
          <cell r="I557">
            <v>3504990</v>
          </cell>
          <cell r="J557">
            <v>3504990</v>
          </cell>
          <cell r="K557">
            <v>0</v>
          </cell>
          <cell r="L557">
            <v>0</v>
          </cell>
          <cell r="M557">
            <v>0</v>
          </cell>
          <cell r="N557">
            <v>0</v>
          </cell>
          <cell r="O557">
            <v>24534930</v>
          </cell>
          <cell r="P557" t="str">
            <v>310231000.1000.1120031</v>
          </cell>
          <cell r="Q557" t="str">
            <v>310231000.1000.1120031</v>
          </cell>
          <cell r="R557">
            <v>24534930</v>
          </cell>
        </row>
        <row r="558">
          <cell r="A558" t="str">
            <v>310231000.1000.1122031</v>
          </cell>
          <cell r="B558" t="str">
            <v>HONORARIOS Y REMUNERACIÓN SERV-TÉCNICOS</v>
          </cell>
          <cell r="C558">
            <v>6810367</v>
          </cell>
          <cell r="D558">
            <v>6810367</v>
          </cell>
          <cell r="E558">
            <v>6810367</v>
          </cell>
          <cell r="F558">
            <v>0</v>
          </cell>
          <cell r="G558">
            <v>6810367</v>
          </cell>
          <cell r="H558">
            <v>6810367</v>
          </cell>
          <cell r="I558">
            <v>0</v>
          </cell>
          <cell r="J558">
            <v>0</v>
          </cell>
          <cell r="K558">
            <v>0</v>
          </cell>
          <cell r="L558">
            <v>0</v>
          </cell>
          <cell r="M558">
            <v>0</v>
          </cell>
          <cell r="N558">
            <v>0</v>
          </cell>
          <cell r="O558">
            <v>34051835</v>
          </cell>
          <cell r="P558" t="str">
            <v>310231000.1000.1122031</v>
          </cell>
          <cell r="Q558" t="str">
            <v>310231000.1000.1122031</v>
          </cell>
          <cell r="R558">
            <v>34051835</v>
          </cell>
        </row>
        <row r="559">
          <cell r="A559" t="str">
            <v>310231000.1000.1220097</v>
          </cell>
          <cell r="B559" t="str">
            <v>IMPRESOS PUBLICACIONES Y AFILIACIONES</v>
          </cell>
          <cell r="C559">
            <v>0</v>
          </cell>
          <cell r="D559">
            <v>0</v>
          </cell>
          <cell r="E559">
            <v>0</v>
          </cell>
          <cell r="F559">
            <v>10859000</v>
          </cell>
          <cell r="G559">
            <v>0</v>
          </cell>
          <cell r="H559">
            <v>0</v>
          </cell>
          <cell r="I559">
            <v>3833568</v>
          </cell>
          <cell r="J559">
            <v>0</v>
          </cell>
          <cell r="K559">
            <v>0</v>
          </cell>
          <cell r="L559">
            <v>0</v>
          </cell>
          <cell r="M559">
            <v>0</v>
          </cell>
          <cell r="N559">
            <v>0</v>
          </cell>
          <cell r="O559">
            <v>14692568</v>
          </cell>
          <cell r="P559" t="str">
            <v>310231000.1000.1220097</v>
          </cell>
          <cell r="Q559" t="str">
            <v>310231000.1000.1220097</v>
          </cell>
          <cell r="R559">
            <v>14692568</v>
          </cell>
        </row>
        <row r="560">
          <cell r="A560" t="str">
            <v>310231000.1000.1222097</v>
          </cell>
          <cell r="B560" t="str">
            <v>IMPRESOS PUBLICACIONES Y AFILIACIONES</v>
          </cell>
          <cell r="C560">
            <v>0</v>
          </cell>
          <cell r="D560">
            <v>15600000</v>
          </cell>
          <cell r="E560">
            <v>0</v>
          </cell>
          <cell r="F560">
            <v>0</v>
          </cell>
          <cell r="G560">
            <v>0</v>
          </cell>
          <cell r="H560">
            <v>0</v>
          </cell>
          <cell r="I560">
            <v>0</v>
          </cell>
          <cell r="J560">
            <v>0</v>
          </cell>
          <cell r="K560">
            <v>0</v>
          </cell>
          <cell r="L560">
            <v>0</v>
          </cell>
          <cell r="M560">
            <v>0</v>
          </cell>
          <cell r="N560">
            <v>0</v>
          </cell>
          <cell r="O560">
            <v>15600000</v>
          </cell>
          <cell r="P560" t="str">
            <v>310231000.1000.1222097</v>
          </cell>
          <cell r="Q560" t="e">
            <v>#N/A</v>
          </cell>
          <cell r="R560">
            <v>15600000</v>
          </cell>
        </row>
        <row r="561">
          <cell r="A561" t="str">
            <v>310231000.1000.1310084</v>
          </cell>
          <cell r="B561" t="str">
            <v>OTRAS TRANSFERENCIAS</v>
          </cell>
          <cell r="C561">
            <v>0</v>
          </cell>
          <cell r="D561">
            <v>0</v>
          </cell>
          <cell r="E561">
            <v>65000000</v>
          </cell>
          <cell r="F561">
            <v>0</v>
          </cell>
          <cell r="G561">
            <v>0</v>
          </cell>
          <cell r="H561">
            <v>0</v>
          </cell>
          <cell r="I561">
            <v>158169</v>
          </cell>
          <cell r="J561">
            <v>1770052</v>
          </cell>
          <cell r="K561">
            <v>0</v>
          </cell>
          <cell r="L561">
            <v>0</v>
          </cell>
          <cell r="M561">
            <v>0</v>
          </cell>
          <cell r="N561">
            <v>0</v>
          </cell>
          <cell r="O561">
            <v>66928221</v>
          </cell>
          <cell r="P561" t="str">
            <v>310231000.1000.1310084</v>
          </cell>
          <cell r="Q561" t="str">
            <v>310231000.1000.1310084</v>
          </cell>
          <cell r="R561">
            <v>66928221</v>
          </cell>
        </row>
        <row r="562">
          <cell r="A562" t="str">
            <v>310231010.1000.1212003</v>
          </cell>
          <cell r="B562" t="str">
            <v>MATERIALES Y SUMINISTROS</v>
          </cell>
          <cell r="C562">
            <v>0</v>
          </cell>
          <cell r="D562">
            <v>6075616</v>
          </cell>
          <cell r="E562">
            <v>0</v>
          </cell>
          <cell r="F562">
            <v>0</v>
          </cell>
          <cell r="G562">
            <v>0</v>
          </cell>
          <cell r="H562">
            <v>0</v>
          </cell>
          <cell r="I562">
            <v>0</v>
          </cell>
          <cell r="J562">
            <v>0</v>
          </cell>
          <cell r="K562">
            <v>0</v>
          </cell>
          <cell r="L562">
            <v>0</v>
          </cell>
          <cell r="M562">
            <v>0</v>
          </cell>
          <cell r="N562">
            <v>0</v>
          </cell>
          <cell r="O562">
            <v>6075616</v>
          </cell>
          <cell r="P562" t="str">
            <v>310231010.1000.1212003</v>
          </cell>
          <cell r="Q562" t="e">
            <v>#N/A</v>
          </cell>
          <cell r="R562">
            <v>6075616</v>
          </cell>
        </row>
        <row r="563">
          <cell r="A563" t="str">
            <v>310231010.1000.1212022</v>
          </cell>
          <cell r="B563" t="str">
            <v>COMPRA DE EQUIPO</v>
          </cell>
          <cell r="C563">
            <v>7047200</v>
          </cell>
          <cell r="D563">
            <v>28396739.760000002</v>
          </cell>
          <cell r="E563">
            <v>12029364</v>
          </cell>
          <cell r="F563">
            <v>0</v>
          </cell>
          <cell r="G563">
            <v>0</v>
          </cell>
          <cell r="H563">
            <v>0</v>
          </cell>
          <cell r="I563">
            <v>0</v>
          </cell>
          <cell r="J563">
            <v>0</v>
          </cell>
          <cell r="K563">
            <v>0</v>
          </cell>
          <cell r="L563">
            <v>0</v>
          </cell>
          <cell r="M563">
            <v>0</v>
          </cell>
          <cell r="N563">
            <v>0</v>
          </cell>
          <cell r="O563">
            <v>47473303.760000005</v>
          </cell>
          <cell r="P563" t="str">
            <v>310231010.1000.1212022</v>
          </cell>
          <cell r="Q563" t="e">
            <v>#N/A</v>
          </cell>
          <cell r="R563">
            <v>47473303.760000005</v>
          </cell>
        </row>
        <row r="564">
          <cell r="A564" t="str">
            <v>310231010.1000.1214003</v>
          </cell>
          <cell r="B564" t="str">
            <v>MATERIALES Y SUMINISTROS</v>
          </cell>
          <cell r="C564">
            <v>15785923</v>
          </cell>
          <cell r="D564">
            <v>0</v>
          </cell>
          <cell r="E564">
            <v>0</v>
          </cell>
          <cell r="F564">
            <v>0</v>
          </cell>
          <cell r="G564">
            <v>0</v>
          </cell>
          <cell r="H564">
            <v>0</v>
          </cell>
          <cell r="I564">
            <v>0</v>
          </cell>
          <cell r="J564">
            <v>0</v>
          </cell>
          <cell r="K564">
            <v>0</v>
          </cell>
          <cell r="L564">
            <v>0</v>
          </cell>
          <cell r="M564">
            <v>0</v>
          </cell>
          <cell r="N564">
            <v>0</v>
          </cell>
          <cell r="O564">
            <v>15785923</v>
          </cell>
          <cell r="P564" t="str">
            <v>310231010.1000.1214003</v>
          </cell>
          <cell r="Q564" t="e">
            <v>#N/A</v>
          </cell>
          <cell r="R564">
            <v>15785923</v>
          </cell>
        </row>
        <row r="565">
          <cell r="A565" t="str">
            <v>310231010.1000.1214022</v>
          </cell>
          <cell r="B565" t="str">
            <v>COMPRA DE EQUIPO</v>
          </cell>
          <cell r="C565">
            <v>6654201.2400000002</v>
          </cell>
          <cell r="D565">
            <v>0</v>
          </cell>
          <cell r="E565">
            <v>0</v>
          </cell>
          <cell r="F565">
            <v>0</v>
          </cell>
          <cell r="G565">
            <v>0</v>
          </cell>
          <cell r="H565">
            <v>0</v>
          </cell>
          <cell r="I565">
            <v>0</v>
          </cell>
          <cell r="J565">
            <v>0</v>
          </cell>
          <cell r="K565">
            <v>0</v>
          </cell>
          <cell r="L565">
            <v>0</v>
          </cell>
          <cell r="M565">
            <v>0</v>
          </cell>
          <cell r="N565">
            <v>0</v>
          </cell>
          <cell r="O565">
            <v>6654201.2400000002</v>
          </cell>
          <cell r="P565" t="str">
            <v>310231010.1000.1214022</v>
          </cell>
          <cell r="Q565" t="e">
            <v>#N/A</v>
          </cell>
          <cell r="R565">
            <v>6654201.2400000002</v>
          </cell>
        </row>
        <row r="566">
          <cell r="A566" t="str">
            <v>310231010.1000.1220097</v>
          </cell>
          <cell r="B566" t="str">
            <v>IMPRESOS PUBLICACIONES Y AFILIACIONES</v>
          </cell>
          <cell r="C566">
            <v>0</v>
          </cell>
          <cell r="D566">
            <v>0</v>
          </cell>
          <cell r="E566">
            <v>0</v>
          </cell>
          <cell r="F566">
            <v>0</v>
          </cell>
          <cell r="G566">
            <v>0</v>
          </cell>
          <cell r="H566">
            <v>0</v>
          </cell>
          <cell r="I566">
            <v>0</v>
          </cell>
          <cell r="J566">
            <v>2049346</v>
          </cell>
          <cell r="K566">
            <v>0</v>
          </cell>
          <cell r="L566">
            <v>0</v>
          </cell>
          <cell r="M566">
            <v>0</v>
          </cell>
          <cell r="N566">
            <v>0</v>
          </cell>
          <cell r="O566">
            <v>2049346</v>
          </cell>
          <cell r="P566" t="str">
            <v>310231010.1000.1220097</v>
          </cell>
          <cell r="Q566" t="str">
            <v>310231010.1000.1220097</v>
          </cell>
          <cell r="R566">
            <v>2049346</v>
          </cell>
        </row>
        <row r="567">
          <cell r="A567" t="str">
            <v>310231020.1000.1120031</v>
          </cell>
          <cell r="B567" t="str">
            <v>HONORARIOS Y REMUNERACIÓN SERV-TÉCNICOS</v>
          </cell>
          <cell r="C567">
            <v>0</v>
          </cell>
          <cell r="D567">
            <v>1745071</v>
          </cell>
          <cell r="E567">
            <v>7341119</v>
          </cell>
          <cell r="F567">
            <v>2798024</v>
          </cell>
          <cell r="G567">
            <v>4543095</v>
          </cell>
          <cell r="H567">
            <v>4543095</v>
          </cell>
          <cell r="I567">
            <v>4543095</v>
          </cell>
          <cell r="J567">
            <v>1745071</v>
          </cell>
          <cell r="K567">
            <v>0</v>
          </cell>
          <cell r="L567">
            <v>0</v>
          </cell>
          <cell r="M567">
            <v>0</v>
          </cell>
          <cell r="N567">
            <v>0</v>
          </cell>
          <cell r="O567">
            <v>27258570</v>
          </cell>
          <cell r="P567" t="str">
            <v>310231020.1000.1120031</v>
          </cell>
          <cell r="Q567" t="str">
            <v>310231020.1000.1120031</v>
          </cell>
          <cell r="R567">
            <v>27258570</v>
          </cell>
        </row>
        <row r="568">
          <cell r="A568" t="str">
            <v>310231020.2000.41183102004</v>
          </cell>
          <cell r="B568" t="str">
            <v>PLANIFICACION DE LOS SERVICIOS 2</v>
          </cell>
          <cell r="C568">
            <v>1105368530</v>
          </cell>
          <cell r="D568">
            <v>0</v>
          </cell>
          <cell r="E568">
            <v>0</v>
          </cell>
          <cell r="F568">
            <v>0</v>
          </cell>
          <cell r="G568">
            <v>0</v>
          </cell>
          <cell r="H568">
            <v>0</v>
          </cell>
          <cell r="I568">
            <v>0</v>
          </cell>
          <cell r="J568">
            <v>0</v>
          </cell>
          <cell r="K568">
            <v>0</v>
          </cell>
          <cell r="L568">
            <v>0</v>
          </cell>
          <cell r="M568">
            <v>0</v>
          </cell>
          <cell r="N568">
            <v>0</v>
          </cell>
          <cell r="O568">
            <v>1105368530</v>
          </cell>
          <cell r="P568" t="str">
            <v>310231020.2000.41183102004</v>
          </cell>
          <cell r="Q568" t="e">
            <v>#N/A</v>
          </cell>
          <cell r="R568">
            <v>1105368530</v>
          </cell>
        </row>
        <row r="569">
          <cell r="A569" t="str">
            <v>310231025.1000.1110005</v>
          </cell>
          <cell r="B569" t="str">
            <v>VACACIONES</v>
          </cell>
          <cell r="C569">
            <v>61429449</v>
          </cell>
          <cell r="D569">
            <v>59792599</v>
          </cell>
          <cell r="E569">
            <v>72690840</v>
          </cell>
          <cell r="F569">
            <v>50596018</v>
          </cell>
          <cell r="G569">
            <v>86775460</v>
          </cell>
          <cell r="H569">
            <v>88919362</v>
          </cell>
          <cell r="I569">
            <v>58812203</v>
          </cell>
          <cell r="J569">
            <v>44823869</v>
          </cell>
          <cell r="K569">
            <v>0</v>
          </cell>
          <cell r="L569">
            <v>0</v>
          </cell>
          <cell r="M569">
            <v>0</v>
          </cell>
          <cell r="N569">
            <v>0</v>
          </cell>
          <cell r="O569">
            <v>523839800</v>
          </cell>
          <cell r="P569" t="str">
            <v>310231025.1000.1110005</v>
          </cell>
          <cell r="Q569" t="str">
            <v>310231025.1000.1110005</v>
          </cell>
          <cell r="R569">
            <v>523839800</v>
          </cell>
        </row>
        <row r="570">
          <cell r="A570" t="str">
            <v>310231025.1000.1110007</v>
          </cell>
          <cell r="B570" t="str">
            <v>SUELDO PERSONAL DE NÓMINA</v>
          </cell>
          <cell r="C570">
            <v>804012765</v>
          </cell>
          <cell r="D570">
            <v>728397874</v>
          </cell>
          <cell r="E570">
            <v>728025083</v>
          </cell>
          <cell r="F570">
            <v>743724147</v>
          </cell>
          <cell r="G570">
            <v>777693964</v>
          </cell>
          <cell r="H570">
            <v>724398209</v>
          </cell>
          <cell r="I570">
            <v>746984885</v>
          </cell>
          <cell r="J570">
            <v>739208493</v>
          </cell>
          <cell r="K570">
            <v>0</v>
          </cell>
          <cell r="L570">
            <v>0</v>
          </cell>
          <cell r="M570">
            <v>0</v>
          </cell>
          <cell r="N570">
            <v>0</v>
          </cell>
          <cell r="O570">
            <v>5992445420</v>
          </cell>
          <cell r="P570" t="str">
            <v>310231025.1000.1110007</v>
          </cell>
          <cell r="Q570" t="str">
            <v>310231025.1000.1110007</v>
          </cell>
          <cell r="R570">
            <v>5992445420</v>
          </cell>
        </row>
        <row r="571">
          <cell r="A571" t="str">
            <v>310231025.1000.1110008</v>
          </cell>
          <cell r="B571" t="str">
            <v>HORAS EXTRAS DIURNAS, NOCTURNAS, DOMINICALES Y FESTIVOS</v>
          </cell>
          <cell r="C571">
            <v>137825756</v>
          </cell>
          <cell r="D571">
            <v>89635604</v>
          </cell>
          <cell r="E571">
            <v>48158380</v>
          </cell>
          <cell r="F571">
            <v>129319209</v>
          </cell>
          <cell r="G571">
            <v>116453162</v>
          </cell>
          <cell r="H571">
            <v>100060625</v>
          </cell>
          <cell r="I571">
            <v>83347799</v>
          </cell>
          <cell r="J571">
            <v>82558661</v>
          </cell>
          <cell r="K571">
            <v>0</v>
          </cell>
          <cell r="L571">
            <v>0</v>
          </cell>
          <cell r="M571">
            <v>0</v>
          </cell>
          <cell r="N571">
            <v>0</v>
          </cell>
          <cell r="O571">
            <v>787359196</v>
          </cell>
          <cell r="P571" t="str">
            <v>310231025.1000.1110008</v>
          </cell>
          <cell r="Q571" t="str">
            <v>310231025.1000.1110008</v>
          </cell>
          <cell r="R571">
            <v>787359196</v>
          </cell>
        </row>
        <row r="572">
          <cell r="A572" t="str">
            <v>310231025.1000.1110009</v>
          </cell>
          <cell r="B572" t="str">
            <v>PRIMA DE VACACIONES</v>
          </cell>
          <cell r="C572">
            <v>83850237</v>
          </cell>
          <cell r="D572">
            <v>83231994</v>
          </cell>
          <cell r="E572">
            <v>89275497</v>
          </cell>
          <cell r="F572">
            <v>62792383</v>
          </cell>
          <cell r="G572">
            <v>108192454</v>
          </cell>
          <cell r="H572">
            <v>108808821</v>
          </cell>
          <cell r="I572">
            <v>67700965</v>
          </cell>
          <cell r="J572">
            <v>60010425</v>
          </cell>
          <cell r="K572">
            <v>0</v>
          </cell>
          <cell r="L572">
            <v>0</v>
          </cell>
          <cell r="M572">
            <v>0</v>
          </cell>
          <cell r="N572">
            <v>0</v>
          </cell>
          <cell r="O572">
            <v>663862776</v>
          </cell>
          <cell r="P572" t="str">
            <v>310231025.1000.1110009</v>
          </cell>
          <cell r="Q572" t="str">
            <v>310231025.1000.1110009</v>
          </cell>
          <cell r="R572">
            <v>663862776</v>
          </cell>
        </row>
        <row r="573">
          <cell r="A573" t="str">
            <v>310231025.1000.1110010</v>
          </cell>
          <cell r="B573" t="str">
            <v>PRIMA SEMESTRAL EXTRALEGAL DE MAYO</v>
          </cell>
          <cell r="C573">
            <v>0</v>
          </cell>
          <cell r="D573">
            <v>0</v>
          </cell>
          <cell r="E573">
            <v>0</v>
          </cell>
          <cell r="F573">
            <v>0</v>
          </cell>
          <cell r="G573">
            <v>300821368</v>
          </cell>
          <cell r="H573">
            <v>6514705</v>
          </cell>
          <cell r="I573">
            <v>290921</v>
          </cell>
          <cell r="J573">
            <v>5583</v>
          </cell>
          <cell r="K573">
            <v>0</v>
          </cell>
          <cell r="L573">
            <v>0</v>
          </cell>
          <cell r="M573">
            <v>0</v>
          </cell>
          <cell r="N573">
            <v>0</v>
          </cell>
          <cell r="O573">
            <v>307632577</v>
          </cell>
          <cell r="P573" t="str">
            <v>310231025.1000.1110010</v>
          </cell>
          <cell r="Q573" t="str">
            <v>310231025.1000.1110010</v>
          </cell>
          <cell r="R573">
            <v>307632577</v>
          </cell>
        </row>
        <row r="574">
          <cell r="A574" t="str">
            <v>310231025.1000.1110017</v>
          </cell>
          <cell r="B574" t="str">
            <v>PRIMA SEMESTRAL DE JUNIO</v>
          </cell>
          <cell r="C574">
            <v>0</v>
          </cell>
          <cell r="D574">
            <v>0</v>
          </cell>
          <cell r="E574">
            <v>0</v>
          </cell>
          <cell r="F574">
            <v>0</v>
          </cell>
          <cell r="G574">
            <v>0</v>
          </cell>
          <cell r="H574">
            <v>466507214</v>
          </cell>
          <cell r="I574">
            <v>5361740</v>
          </cell>
          <cell r="J574">
            <v>175041</v>
          </cell>
          <cell r="K574">
            <v>0</v>
          </cell>
          <cell r="L574">
            <v>0</v>
          </cell>
          <cell r="M574">
            <v>0</v>
          </cell>
          <cell r="N574">
            <v>0</v>
          </cell>
          <cell r="O574">
            <v>472043995</v>
          </cell>
          <cell r="P574" t="str">
            <v>310231025.1000.1110017</v>
          </cell>
          <cell r="Q574" t="str">
            <v>310231025.1000.1110017</v>
          </cell>
          <cell r="R574">
            <v>472043995</v>
          </cell>
        </row>
        <row r="575">
          <cell r="A575" t="str">
            <v>310231025.1000.1110019</v>
          </cell>
          <cell r="B575" t="str">
            <v>PRIMA DE NAVIDAD</v>
          </cell>
          <cell r="C575">
            <v>3751696</v>
          </cell>
          <cell r="D575">
            <v>270044</v>
          </cell>
          <cell r="E575">
            <v>2289215</v>
          </cell>
          <cell r="F575">
            <v>0</v>
          </cell>
          <cell r="G575">
            <v>0</v>
          </cell>
          <cell r="H575">
            <v>0</v>
          </cell>
          <cell r="I575">
            <v>0</v>
          </cell>
          <cell r="J575">
            <v>1247605</v>
          </cell>
          <cell r="K575">
            <v>0</v>
          </cell>
          <cell r="L575">
            <v>0</v>
          </cell>
          <cell r="M575">
            <v>0</v>
          </cell>
          <cell r="N575">
            <v>0</v>
          </cell>
          <cell r="O575">
            <v>7558560</v>
          </cell>
          <cell r="P575" t="str">
            <v>310231025.1000.1110019</v>
          </cell>
          <cell r="Q575" t="str">
            <v>310231025.1000.1110019</v>
          </cell>
          <cell r="R575">
            <v>7558560</v>
          </cell>
        </row>
        <row r="576">
          <cell r="A576" t="str">
            <v>310231025.1000.1110024</v>
          </cell>
          <cell r="B576" t="str">
            <v>INTERESES DE LA CESANTIAS</v>
          </cell>
          <cell r="C576">
            <v>3842019</v>
          </cell>
          <cell r="D576">
            <v>124695990</v>
          </cell>
          <cell r="E576">
            <v>609556</v>
          </cell>
          <cell r="F576">
            <v>0</v>
          </cell>
          <cell r="G576">
            <v>0</v>
          </cell>
          <cell r="H576">
            <v>0</v>
          </cell>
          <cell r="I576">
            <v>0</v>
          </cell>
          <cell r="J576">
            <v>180040</v>
          </cell>
          <cell r="K576">
            <v>0</v>
          </cell>
          <cell r="L576">
            <v>0</v>
          </cell>
          <cell r="M576">
            <v>0</v>
          </cell>
          <cell r="N576">
            <v>0</v>
          </cell>
          <cell r="O576">
            <v>129327605</v>
          </cell>
          <cell r="P576" t="str">
            <v>310231025.1000.1110024</v>
          </cell>
          <cell r="Q576" t="str">
            <v>310231025.1000.1110024</v>
          </cell>
          <cell r="R576">
            <v>129327605</v>
          </cell>
        </row>
        <row r="577">
          <cell r="A577" t="str">
            <v>310231025.1000.1110027</v>
          </cell>
          <cell r="B577" t="str">
            <v>PRIMA DE ANTIGUEDAD</v>
          </cell>
          <cell r="C577">
            <v>144775529</v>
          </cell>
          <cell r="D577">
            <v>156569310</v>
          </cell>
          <cell r="E577">
            <v>117065360</v>
          </cell>
          <cell r="F577">
            <v>78293197</v>
          </cell>
          <cell r="G577">
            <v>130912296</v>
          </cell>
          <cell r="H577">
            <v>137358247</v>
          </cell>
          <cell r="I577">
            <v>85430234</v>
          </cell>
          <cell r="J577">
            <v>44853177</v>
          </cell>
          <cell r="K577">
            <v>0</v>
          </cell>
          <cell r="L577">
            <v>0</v>
          </cell>
          <cell r="M577">
            <v>0</v>
          </cell>
          <cell r="N577">
            <v>0</v>
          </cell>
          <cell r="O577">
            <v>895257350</v>
          </cell>
          <cell r="P577" t="str">
            <v>310231025.1000.1110027</v>
          </cell>
          <cell r="Q577" t="str">
            <v>310231025.1000.1110027</v>
          </cell>
          <cell r="R577">
            <v>895257350</v>
          </cell>
        </row>
        <row r="578">
          <cell r="A578" t="str">
            <v>310231025.1000.1110029</v>
          </cell>
          <cell r="B578" t="str">
            <v>PRIMA SEMESTRAL EXTRA DE NAVIDAD</v>
          </cell>
          <cell r="C578">
            <v>0</v>
          </cell>
          <cell r="D578">
            <v>0</v>
          </cell>
          <cell r="E578">
            <v>750599</v>
          </cell>
          <cell r="F578">
            <v>0</v>
          </cell>
          <cell r="G578">
            <v>0</v>
          </cell>
          <cell r="H578">
            <v>0</v>
          </cell>
          <cell r="I578">
            <v>0</v>
          </cell>
          <cell r="J578">
            <v>0</v>
          </cell>
          <cell r="K578">
            <v>0</v>
          </cell>
          <cell r="L578">
            <v>0</v>
          </cell>
          <cell r="M578">
            <v>0</v>
          </cell>
          <cell r="N578">
            <v>0</v>
          </cell>
          <cell r="O578">
            <v>750599</v>
          </cell>
          <cell r="P578" t="str">
            <v>310231025.1000.1110029</v>
          </cell>
          <cell r="Q578" t="str">
            <v>310231025.1000.1110029</v>
          </cell>
          <cell r="R578">
            <v>750599</v>
          </cell>
        </row>
        <row r="579">
          <cell r="A579" t="str">
            <v>310231025.1000.1120014</v>
          </cell>
          <cell r="B579" t="str">
            <v>REMUNERACION APRENDICES</v>
          </cell>
          <cell r="C579">
            <v>2956800</v>
          </cell>
          <cell r="D579">
            <v>3080000</v>
          </cell>
          <cell r="E579">
            <v>2797667</v>
          </cell>
          <cell r="F579">
            <v>2797666</v>
          </cell>
          <cell r="G579">
            <v>3080000</v>
          </cell>
          <cell r="H579">
            <v>2299734</v>
          </cell>
          <cell r="I579">
            <v>1663200</v>
          </cell>
          <cell r="J579">
            <v>1232000</v>
          </cell>
          <cell r="K579">
            <v>0</v>
          </cell>
          <cell r="L579">
            <v>0</v>
          </cell>
          <cell r="M579">
            <v>0</v>
          </cell>
          <cell r="N579">
            <v>0</v>
          </cell>
          <cell r="O579">
            <v>19907067</v>
          </cell>
          <cell r="P579" t="str">
            <v>310231025.1000.1120014</v>
          </cell>
          <cell r="Q579" t="str">
            <v>310231025.1000.1120014</v>
          </cell>
          <cell r="R579">
            <v>19907067</v>
          </cell>
        </row>
        <row r="580">
          <cell r="A580" t="str">
            <v>310231025.1000.1120031</v>
          </cell>
          <cell r="B580" t="str">
            <v>HONORARIOS Y REMUNERACIÓN SERV-TÉCNICOS</v>
          </cell>
          <cell r="C580">
            <v>0</v>
          </cell>
          <cell r="D580">
            <v>0</v>
          </cell>
          <cell r="E580">
            <v>0</v>
          </cell>
          <cell r="F580">
            <v>1786400</v>
          </cell>
          <cell r="G580">
            <v>29119934</v>
          </cell>
          <cell r="H580">
            <v>3004389</v>
          </cell>
          <cell r="I580">
            <v>1121922</v>
          </cell>
          <cell r="J580">
            <v>1121922</v>
          </cell>
          <cell r="K580">
            <v>0</v>
          </cell>
          <cell r="L580">
            <v>0</v>
          </cell>
          <cell r="M580">
            <v>0</v>
          </cell>
          <cell r="N580">
            <v>0</v>
          </cell>
          <cell r="O580">
            <v>36154567</v>
          </cell>
          <cell r="P580" t="str">
            <v>310231025.1000.1120031</v>
          </cell>
          <cell r="Q580" t="str">
            <v>310231025.1000.1120031</v>
          </cell>
          <cell r="R580">
            <v>36154567</v>
          </cell>
        </row>
        <row r="581">
          <cell r="A581" t="str">
            <v>310231025.1000.1122031</v>
          </cell>
          <cell r="B581" t="str">
            <v>HONORARIOS Y REMUNERACIÓN SERV-TÉCNICOS</v>
          </cell>
          <cell r="C581">
            <v>37057067</v>
          </cell>
          <cell r="D581">
            <v>42416267</v>
          </cell>
          <cell r="E581">
            <v>37057067</v>
          </cell>
          <cell r="F581">
            <v>58475816.149999999</v>
          </cell>
          <cell r="G581">
            <v>0</v>
          </cell>
          <cell r="H581">
            <v>4695763</v>
          </cell>
          <cell r="I581">
            <v>9518024</v>
          </cell>
          <cell r="J581">
            <v>0</v>
          </cell>
          <cell r="K581">
            <v>0</v>
          </cell>
          <cell r="L581">
            <v>0</v>
          </cell>
          <cell r="M581">
            <v>0</v>
          </cell>
          <cell r="N581">
            <v>0</v>
          </cell>
          <cell r="O581">
            <v>189220004.15000001</v>
          </cell>
          <cell r="P581" t="str">
            <v>310231025.1000.1122031</v>
          </cell>
          <cell r="Q581" t="str">
            <v>310231025.1000.1122031</v>
          </cell>
          <cell r="R581">
            <v>189220004.15000001</v>
          </cell>
        </row>
        <row r="582">
          <cell r="A582" t="str">
            <v>310231025.1000.1124031</v>
          </cell>
          <cell r="B582" t="str">
            <v>HONORARIOS Y REMUNERACIÓN SERV-TÉCNICOS</v>
          </cell>
          <cell r="C582">
            <v>9000000</v>
          </cell>
          <cell r="D582">
            <v>0</v>
          </cell>
          <cell r="E582">
            <v>0</v>
          </cell>
          <cell r="F582">
            <v>0</v>
          </cell>
          <cell r="G582">
            <v>0</v>
          </cell>
          <cell r="H582">
            <v>0</v>
          </cell>
          <cell r="I582">
            <v>0</v>
          </cell>
          <cell r="J582">
            <v>0</v>
          </cell>
          <cell r="K582">
            <v>0</v>
          </cell>
          <cell r="L582">
            <v>0</v>
          </cell>
          <cell r="M582">
            <v>0</v>
          </cell>
          <cell r="N582">
            <v>0</v>
          </cell>
          <cell r="O582">
            <v>9000000</v>
          </cell>
          <cell r="P582" t="str">
            <v>310231025.1000.1124031</v>
          </cell>
          <cell r="Q582" t="str">
            <v>310231025.1000.1124031</v>
          </cell>
          <cell r="R582">
            <v>9000000</v>
          </cell>
        </row>
        <row r="583">
          <cell r="A583" t="str">
            <v>310231025.1000.1126031</v>
          </cell>
          <cell r="B583" t="str">
            <v>HONORARIOS Y REMUNERACIÓN SERV-TÉCNICOS</v>
          </cell>
          <cell r="C583">
            <v>0</v>
          </cell>
          <cell r="D583">
            <v>49356933</v>
          </cell>
          <cell r="E583">
            <v>0</v>
          </cell>
          <cell r="F583">
            <v>56774864</v>
          </cell>
          <cell r="G583">
            <v>0</v>
          </cell>
          <cell r="H583">
            <v>0</v>
          </cell>
          <cell r="I583">
            <v>0</v>
          </cell>
          <cell r="J583">
            <v>0</v>
          </cell>
          <cell r="K583">
            <v>0</v>
          </cell>
          <cell r="L583">
            <v>0</v>
          </cell>
          <cell r="M583">
            <v>0</v>
          </cell>
          <cell r="N583">
            <v>0</v>
          </cell>
          <cell r="O583">
            <v>106131797</v>
          </cell>
          <cell r="P583" t="str">
            <v>310231025.1000.1126031</v>
          </cell>
          <cell r="Q583" t="e">
            <v>#N/A</v>
          </cell>
          <cell r="R583">
            <v>106131797</v>
          </cell>
        </row>
        <row r="584">
          <cell r="A584" t="str">
            <v>310231025.1000.1128031</v>
          </cell>
          <cell r="B584" t="str">
            <v>HONORARIOS Y REMUNERACIÓN SERV-TÉCNICOS</v>
          </cell>
          <cell r="C584">
            <v>15132502.5</v>
          </cell>
          <cell r="D584">
            <v>0</v>
          </cell>
          <cell r="E584">
            <v>0</v>
          </cell>
          <cell r="F584">
            <v>0</v>
          </cell>
          <cell r="G584">
            <v>0</v>
          </cell>
          <cell r="H584">
            <v>0</v>
          </cell>
          <cell r="I584">
            <v>0</v>
          </cell>
          <cell r="J584">
            <v>0</v>
          </cell>
          <cell r="K584">
            <v>0</v>
          </cell>
          <cell r="L584">
            <v>0</v>
          </cell>
          <cell r="M584">
            <v>0</v>
          </cell>
          <cell r="N584">
            <v>0</v>
          </cell>
          <cell r="O584">
            <v>15132502.5</v>
          </cell>
          <cell r="P584" t="str">
            <v>310231025.1000.1128031</v>
          </cell>
          <cell r="Q584" t="e">
            <v>#N/A</v>
          </cell>
          <cell r="R584">
            <v>15132502.5</v>
          </cell>
        </row>
        <row r="585">
          <cell r="A585" t="str">
            <v>310231025.1000.1130032</v>
          </cell>
          <cell r="B585" t="str">
            <v>APORTES PREVISION SOCIAL</v>
          </cell>
          <cell r="C585">
            <v>158988625</v>
          </cell>
          <cell r="D585">
            <v>144590506</v>
          </cell>
          <cell r="E585">
            <v>136931413</v>
          </cell>
          <cell r="F585">
            <v>149871460</v>
          </cell>
          <cell r="G585">
            <v>162738530</v>
          </cell>
          <cell r="H585">
            <v>160414166</v>
          </cell>
          <cell r="I585">
            <v>140077659</v>
          </cell>
          <cell r="J585">
            <v>139640598</v>
          </cell>
          <cell r="K585">
            <v>0</v>
          </cell>
          <cell r="L585">
            <v>0</v>
          </cell>
          <cell r="M585">
            <v>0</v>
          </cell>
          <cell r="N585">
            <v>0</v>
          </cell>
          <cell r="O585">
            <v>1193252957</v>
          </cell>
          <cell r="P585" t="str">
            <v>310231025.1000.1130032</v>
          </cell>
          <cell r="Q585" t="str">
            <v>310231025.1000.1130032</v>
          </cell>
          <cell r="R585">
            <v>1193252957</v>
          </cell>
        </row>
        <row r="586">
          <cell r="A586" t="str">
            <v>310231025.1000.1130038</v>
          </cell>
          <cell r="B586" t="str">
            <v>CAJA DE COMPENSACIÓN FAMILIAR- PÁRAFISCALES</v>
          </cell>
          <cell r="C586">
            <v>51915600</v>
          </cell>
          <cell r="D586">
            <v>45389000</v>
          </cell>
          <cell r="E586">
            <v>44478500</v>
          </cell>
          <cell r="F586">
            <v>46852800</v>
          </cell>
          <cell r="G586">
            <v>72614400</v>
          </cell>
          <cell r="H586">
            <v>56880900</v>
          </cell>
          <cell r="I586">
            <v>43533300</v>
          </cell>
          <cell r="J586">
            <v>43486640</v>
          </cell>
          <cell r="K586">
            <v>0</v>
          </cell>
          <cell r="L586">
            <v>0</v>
          </cell>
          <cell r="M586">
            <v>0</v>
          </cell>
          <cell r="N586">
            <v>0</v>
          </cell>
          <cell r="O586">
            <v>405151140</v>
          </cell>
          <cell r="P586" t="str">
            <v>310231025.1000.1130038</v>
          </cell>
          <cell r="Q586" t="str">
            <v>310231025.1000.1130038</v>
          </cell>
          <cell r="R586">
            <v>405151140</v>
          </cell>
        </row>
        <row r="587">
          <cell r="A587" t="str">
            <v>310231025.1000.1210002</v>
          </cell>
          <cell r="B587" t="str">
            <v>COMBUSTIBLE</v>
          </cell>
          <cell r="C587">
            <v>0</v>
          </cell>
          <cell r="D587">
            <v>0</v>
          </cell>
          <cell r="E587">
            <v>48802512</v>
          </cell>
          <cell r="F587">
            <v>114064444</v>
          </cell>
          <cell r="G587">
            <v>124877452</v>
          </cell>
          <cell r="H587">
            <v>93464509</v>
          </cell>
          <cell r="I587">
            <v>97605755</v>
          </cell>
          <cell r="J587">
            <v>25246678</v>
          </cell>
          <cell r="K587">
            <v>0</v>
          </cell>
          <cell r="L587">
            <v>0</v>
          </cell>
          <cell r="M587">
            <v>0</v>
          </cell>
          <cell r="N587">
            <v>0</v>
          </cell>
          <cell r="O587">
            <v>504061350</v>
          </cell>
          <cell r="P587" t="str">
            <v>310231025.1000.1210002</v>
          </cell>
          <cell r="Q587" t="str">
            <v>310231025.1000.1210002</v>
          </cell>
          <cell r="R587">
            <v>504061350</v>
          </cell>
        </row>
        <row r="588">
          <cell r="A588" t="str">
            <v>310231025.1000.1210022</v>
          </cell>
          <cell r="B588" t="str">
            <v>COMPRA DE EQUIPO</v>
          </cell>
          <cell r="C588">
            <v>0</v>
          </cell>
          <cell r="D588">
            <v>0</v>
          </cell>
          <cell r="E588">
            <v>0</v>
          </cell>
          <cell r="F588">
            <v>0</v>
          </cell>
          <cell r="G588">
            <v>5169677</v>
          </cell>
          <cell r="H588">
            <v>0</v>
          </cell>
          <cell r="I588">
            <v>0</v>
          </cell>
          <cell r="J588">
            <v>0</v>
          </cell>
          <cell r="K588">
            <v>0</v>
          </cell>
          <cell r="L588">
            <v>0</v>
          </cell>
          <cell r="M588">
            <v>0</v>
          </cell>
          <cell r="N588">
            <v>0</v>
          </cell>
          <cell r="O588">
            <v>5169677</v>
          </cell>
          <cell r="P588" t="str">
            <v>310231025.1000.1210022</v>
          </cell>
          <cell r="Q588" t="str">
            <v>310231025.1000.1210022</v>
          </cell>
          <cell r="R588">
            <v>5169677</v>
          </cell>
        </row>
        <row r="589">
          <cell r="A589" t="str">
            <v>310231025.1000.1210056</v>
          </cell>
          <cell r="B589" t="str">
            <v>MATERIALES Y SUMINISTROS PARQUE AUTOMOTOR</v>
          </cell>
          <cell r="C589">
            <v>0</v>
          </cell>
          <cell r="D589">
            <v>0</v>
          </cell>
          <cell r="E589">
            <v>0</v>
          </cell>
          <cell r="F589">
            <v>8099120</v>
          </cell>
          <cell r="G589">
            <v>0</v>
          </cell>
          <cell r="H589">
            <v>0</v>
          </cell>
          <cell r="I589">
            <v>0</v>
          </cell>
          <cell r="J589">
            <v>0</v>
          </cell>
          <cell r="K589">
            <v>0</v>
          </cell>
          <cell r="L589">
            <v>0</v>
          </cell>
          <cell r="M589">
            <v>0</v>
          </cell>
          <cell r="N589">
            <v>0</v>
          </cell>
          <cell r="O589">
            <v>8099120</v>
          </cell>
          <cell r="P589" t="str">
            <v>310231025.1000.1210056</v>
          </cell>
          <cell r="Q589" t="str">
            <v>310231025.1000.1210056</v>
          </cell>
          <cell r="R589">
            <v>8099120</v>
          </cell>
        </row>
        <row r="590">
          <cell r="A590" t="str">
            <v>310231025.1000.1212002</v>
          </cell>
          <cell r="B590" t="str">
            <v>COMBUSTIBLE</v>
          </cell>
          <cell r="C590">
            <v>100908971</v>
          </cell>
          <cell r="D590">
            <v>27090855</v>
          </cell>
          <cell r="E590">
            <v>16365500</v>
          </cell>
          <cell r="F590">
            <v>0</v>
          </cell>
          <cell r="G590">
            <v>0</v>
          </cell>
          <cell r="H590">
            <v>0</v>
          </cell>
          <cell r="I590">
            <v>0</v>
          </cell>
          <cell r="J590">
            <v>0</v>
          </cell>
          <cell r="K590">
            <v>0</v>
          </cell>
          <cell r="L590">
            <v>0</v>
          </cell>
          <cell r="M590">
            <v>0</v>
          </cell>
          <cell r="N590">
            <v>0</v>
          </cell>
          <cell r="O590">
            <v>144365326</v>
          </cell>
          <cell r="P590" t="str">
            <v>310231025.1000.1212002</v>
          </cell>
          <cell r="Q590" t="str">
            <v>310231025.1000.1212002</v>
          </cell>
          <cell r="R590">
            <v>144365326</v>
          </cell>
        </row>
        <row r="591">
          <cell r="A591" t="str">
            <v>310231025.1000.1212003</v>
          </cell>
          <cell r="B591" t="str">
            <v>MATERIALES Y SUMINISTROS</v>
          </cell>
          <cell r="C591">
            <v>1280640</v>
          </cell>
          <cell r="D591">
            <v>2550674</v>
          </cell>
          <cell r="E591">
            <v>26674100</v>
          </cell>
          <cell r="F591">
            <v>2641288</v>
          </cell>
          <cell r="G591">
            <v>0</v>
          </cell>
          <cell r="H591">
            <v>0</v>
          </cell>
          <cell r="I591">
            <v>0</v>
          </cell>
          <cell r="J591">
            <v>0</v>
          </cell>
          <cell r="K591">
            <v>0</v>
          </cell>
          <cell r="L591">
            <v>0</v>
          </cell>
          <cell r="M591">
            <v>0</v>
          </cell>
          <cell r="N591">
            <v>0</v>
          </cell>
          <cell r="O591">
            <v>33146702</v>
          </cell>
          <cell r="P591" t="str">
            <v>310231025.1000.1212003</v>
          </cell>
          <cell r="Q591" t="str">
            <v>310231025.1000.1212003</v>
          </cell>
          <cell r="R591">
            <v>33146702</v>
          </cell>
        </row>
        <row r="592">
          <cell r="A592" t="str">
            <v>310231025.1000.1212022</v>
          </cell>
          <cell r="B592" t="str">
            <v>COMPRA DE EQUIPO</v>
          </cell>
          <cell r="C592">
            <v>0</v>
          </cell>
          <cell r="D592">
            <v>0</v>
          </cell>
          <cell r="E592">
            <v>85749862</v>
          </cell>
          <cell r="F592">
            <v>0</v>
          </cell>
          <cell r="G592">
            <v>0</v>
          </cell>
          <cell r="H592">
            <v>0</v>
          </cell>
          <cell r="I592">
            <v>0</v>
          </cell>
          <cell r="J592">
            <v>0</v>
          </cell>
          <cell r="K592">
            <v>0</v>
          </cell>
          <cell r="L592">
            <v>0</v>
          </cell>
          <cell r="M592">
            <v>0</v>
          </cell>
          <cell r="N592">
            <v>0</v>
          </cell>
          <cell r="O592">
            <v>85749862</v>
          </cell>
          <cell r="P592" t="str">
            <v>310231025.1000.1212022</v>
          </cell>
          <cell r="Q592" t="str">
            <v>310231025.1000.1212022</v>
          </cell>
          <cell r="R592">
            <v>85749862</v>
          </cell>
        </row>
        <row r="593">
          <cell r="A593" t="str">
            <v>310231025.1000.1214003</v>
          </cell>
          <cell r="B593" t="str">
            <v>MATERIALES Y SUMINISTROS</v>
          </cell>
          <cell r="C593">
            <v>43971851</v>
          </cell>
          <cell r="D593">
            <v>0</v>
          </cell>
          <cell r="E593">
            <v>0</v>
          </cell>
          <cell r="F593">
            <v>0</v>
          </cell>
          <cell r="G593">
            <v>0</v>
          </cell>
          <cell r="H593">
            <v>0</v>
          </cell>
          <cell r="I593">
            <v>0</v>
          </cell>
          <cell r="J593">
            <v>0</v>
          </cell>
          <cell r="K593">
            <v>0</v>
          </cell>
          <cell r="L593">
            <v>0</v>
          </cell>
          <cell r="M593">
            <v>0</v>
          </cell>
          <cell r="N593">
            <v>0</v>
          </cell>
          <cell r="O593">
            <v>43971851</v>
          </cell>
          <cell r="P593" t="str">
            <v>310231025.1000.1214003</v>
          </cell>
          <cell r="Q593" t="str">
            <v>310231025.1000.1214003</v>
          </cell>
          <cell r="R593">
            <v>43971851</v>
          </cell>
        </row>
        <row r="594">
          <cell r="A594" t="str">
            <v>310231025.1000.1214022</v>
          </cell>
          <cell r="B594" t="str">
            <v>COMPRA DE EQUIPO</v>
          </cell>
          <cell r="C594">
            <v>4212150</v>
          </cell>
          <cell r="D594">
            <v>0</v>
          </cell>
          <cell r="E594">
            <v>0</v>
          </cell>
          <cell r="F594">
            <v>0</v>
          </cell>
          <cell r="G594">
            <v>0</v>
          </cell>
          <cell r="H594">
            <v>0</v>
          </cell>
          <cell r="I594">
            <v>0</v>
          </cell>
          <cell r="J594">
            <v>0</v>
          </cell>
          <cell r="K594">
            <v>0</v>
          </cell>
          <cell r="L594">
            <v>0</v>
          </cell>
          <cell r="M594">
            <v>0</v>
          </cell>
          <cell r="N594">
            <v>0</v>
          </cell>
          <cell r="O594">
            <v>4212150</v>
          </cell>
          <cell r="P594" t="str">
            <v>310231025.1000.1214022</v>
          </cell>
          <cell r="Q594" t="e">
            <v>#N/A</v>
          </cell>
          <cell r="R594">
            <v>4212150</v>
          </cell>
        </row>
        <row r="595">
          <cell r="A595" t="str">
            <v>310231025.1000.1216003</v>
          </cell>
          <cell r="B595" t="str">
            <v>MATERIALES Y SUMINISTROS</v>
          </cell>
          <cell r="C595">
            <v>0</v>
          </cell>
          <cell r="D595">
            <v>6579843.7599999998</v>
          </cell>
          <cell r="E595">
            <v>0</v>
          </cell>
          <cell r="F595">
            <v>18897110</v>
          </cell>
          <cell r="G595">
            <v>0</v>
          </cell>
          <cell r="H595">
            <v>0</v>
          </cell>
          <cell r="I595">
            <v>0</v>
          </cell>
          <cell r="J595">
            <v>0</v>
          </cell>
          <cell r="K595">
            <v>0</v>
          </cell>
          <cell r="L595">
            <v>0</v>
          </cell>
          <cell r="M595">
            <v>0</v>
          </cell>
          <cell r="N595">
            <v>0</v>
          </cell>
          <cell r="O595">
            <v>25476953.759999998</v>
          </cell>
          <cell r="P595" t="str">
            <v>310231025.1000.1216003</v>
          </cell>
          <cell r="Q595" t="str">
            <v>310231025.1000.1216003</v>
          </cell>
          <cell r="R595">
            <v>25476953.759999998</v>
          </cell>
        </row>
        <row r="596">
          <cell r="A596" t="str">
            <v>310231025.1000.1216022</v>
          </cell>
          <cell r="B596" t="str">
            <v>COMPRA DE EQUIPO</v>
          </cell>
          <cell r="C596">
            <v>0</v>
          </cell>
          <cell r="D596">
            <v>6973384.4800000004</v>
          </cell>
          <cell r="E596">
            <v>0</v>
          </cell>
          <cell r="F596">
            <v>0</v>
          </cell>
          <cell r="G596">
            <v>0</v>
          </cell>
          <cell r="H596">
            <v>0</v>
          </cell>
          <cell r="I596">
            <v>0</v>
          </cell>
          <cell r="J596">
            <v>0</v>
          </cell>
          <cell r="K596">
            <v>0</v>
          </cell>
          <cell r="L596">
            <v>0</v>
          </cell>
          <cell r="M596">
            <v>0</v>
          </cell>
          <cell r="N596">
            <v>0</v>
          </cell>
          <cell r="O596">
            <v>6973384.4800000004</v>
          </cell>
          <cell r="P596" t="str">
            <v>310231025.1000.1216022</v>
          </cell>
          <cell r="Q596" t="str">
            <v>310231025.1000.1216022</v>
          </cell>
          <cell r="R596">
            <v>6973384.4800000004</v>
          </cell>
        </row>
        <row r="597">
          <cell r="A597" t="str">
            <v>310231025.1000.1218003</v>
          </cell>
          <cell r="B597" t="str">
            <v>MATERIALES Y SUMINISTROS</v>
          </cell>
          <cell r="C597">
            <v>10165576</v>
          </cell>
          <cell r="D597">
            <v>0</v>
          </cell>
          <cell r="E597">
            <v>0</v>
          </cell>
          <cell r="F597">
            <v>0</v>
          </cell>
          <cell r="G597">
            <v>0</v>
          </cell>
          <cell r="H597">
            <v>0</v>
          </cell>
          <cell r="I597">
            <v>0</v>
          </cell>
          <cell r="J597">
            <v>0</v>
          </cell>
          <cell r="K597">
            <v>0</v>
          </cell>
          <cell r="L597">
            <v>0</v>
          </cell>
          <cell r="M597">
            <v>0</v>
          </cell>
          <cell r="N597">
            <v>0</v>
          </cell>
          <cell r="O597">
            <v>10165576</v>
          </cell>
          <cell r="P597" t="str">
            <v>310231025.1000.1218003</v>
          </cell>
          <cell r="Q597" t="str">
            <v>310231025.1000.1218003</v>
          </cell>
          <cell r="R597">
            <v>10165576</v>
          </cell>
        </row>
        <row r="598">
          <cell r="A598" t="str">
            <v>310231025.1000.1220001</v>
          </cell>
          <cell r="B598" t="str">
            <v>AUXILIO DE BECAS</v>
          </cell>
          <cell r="C598">
            <v>123281588</v>
          </cell>
          <cell r="D598">
            <v>145431346</v>
          </cell>
          <cell r="E598">
            <v>126275392</v>
          </cell>
          <cell r="F598">
            <v>223639167</v>
          </cell>
          <cell r="G598">
            <v>14460581</v>
          </cell>
          <cell r="H598">
            <v>7930963</v>
          </cell>
          <cell r="I598">
            <v>98999047</v>
          </cell>
          <cell r="J598">
            <v>210507962</v>
          </cell>
          <cell r="K598">
            <v>0</v>
          </cell>
          <cell r="L598">
            <v>0</v>
          </cell>
          <cell r="M598">
            <v>0</v>
          </cell>
          <cell r="N598">
            <v>0</v>
          </cell>
          <cell r="O598">
            <v>950526046</v>
          </cell>
          <cell r="P598" t="str">
            <v>310231025.1000.1220001</v>
          </cell>
          <cell r="Q598" t="str">
            <v>310231025.1000.1220001</v>
          </cell>
          <cell r="R598">
            <v>950526046</v>
          </cell>
        </row>
        <row r="599">
          <cell r="A599" t="str">
            <v>310231025.1000.1220004</v>
          </cell>
          <cell r="B599" t="str">
            <v>SERVICIO DE MANTENIMIENTO GENERAL</v>
          </cell>
          <cell r="C599">
            <v>0</v>
          </cell>
          <cell r="D599">
            <v>0</v>
          </cell>
          <cell r="E599">
            <v>0</v>
          </cell>
          <cell r="F599">
            <v>1136800</v>
          </cell>
          <cell r="G599">
            <v>33135984</v>
          </cell>
          <cell r="H599">
            <v>107873170</v>
          </cell>
          <cell r="I599">
            <v>27823744</v>
          </cell>
          <cell r="J599">
            <v>10902091</v>
          </cell>
          <cell r="K599">
            <v>0</v>
          </cell>
          <cell r="L599">
            <v>0</v>
          </cell>
          <cell r="M599">
            <v>0</v>
          </cell>
          <cell r="N599">
            <v>0</v>
          </cell>
          <cell r="O599">
            <v>180871789</v>
          </cell>
          <cell r="P599" t="str">
            <v>310231025.1000.1220004</v>
          </cell>
          <cell r="Q599" t="str">
            <v>310231025.1000.1220004</v>
          </cell>
          <cell r="R599">
            <v>180871789</v>
          </cell>
        </row>
        <row r="600">
          <cell r="A600" t="str">
            <v>310231025.1000.1220013</v>
          </cell>
          <cell r="B600" t="str">
            <v>ARRENDAMIENTO</v>
          </cell>
          <cell r="C600">
            <v>0</v>
          </cell>
          <cell r="D600">
            <v>0</v>
          </cell>
          <cell r="E600">
            <v>1936869</v>
          </cell>
          <cell r="F600">
            <v>0</v>
          </cell>
          <cell r="G600">
            <v>0</v>
          </cell>
          <cell r="H600">
            <v>0</v>
          </cell>
          <cell r="I600">
            <v>0</v>
          </cell>
          <cell r="J600">
            <v>0</v>
          </cell>
          <cell r="K600">
            <v>0</v>
          </cell>
          <cell r="L600">
            <v>0</v>
          </cell>
          <cell r="M600">
            <v>0</v>
          </cell>
          <cell r="N600">
            <v>0</v>
          </cell>
          <cell r="O600">
            <v>1936869</v>
          </cell>
          <cell r="P600" t="str">
            <v>310231025.1000.1220013</v>
          </cell>
          <cell r="Q600" t="str">
            <v>310231025.1000.1220013</v>
          </cell>
          <cell r="R600">
            <v>1936869</v>
          </cell>
        </row>
        <row r="601">
          <cell r="A601" t="str">
            <v>310231025.1000.1220015</v>
          </cell>
          <cell r="B601" t="str">
            <v>BENEFICIOS CONVENCIONALES</v>
          </cell>
          <cell r="C601">
            <v>6591564</v>
          </cell>
          <cell r="D601">
            <v>7112009</v>
          </cell>
          <cell r="E601">
            <v>4906609</v>
          </cell>
          <cell r="F601">
            <v>6943009</v>
          </cell>
          <cell r="G601">
            <v>5596809</v>
          </cell>
          <cell r="H601">
            <v>4707800</v>
          </cell>
          <cell r="I601">
            <v>6522209</v>
          </cell>
          <cell r="J601">
            <v>7543218</v>
          </cell>
          <cell r="K601">
            <v>0</v>
          </cell>
          <cell r="L601">
            <v>0</v>
          </cell>
          <cell r="M601">
            <v>0</v>
          </cell>
          <cell r="N601">
            <v>0</v>
          </cell>
          <cell r="O601">
            <v>49923227</v>
          </cell>
          <cell r="P601" t="str">
            <v>310231025.1000.1220015</v>
          </cell>
          <cell r="Q601" t="str">
            <v>310231025.1000.1220015</v>
          </cell>
          <cell r="R601">
            <v>49923227</v>
          </cell>
        </row>
        <row r="602">
          <cell r="A602" t="str">
            <v>310231025.1000.1220052</v>
          </cell>
          <cell r="B602" t="str">
            <v>SERVICIO DE VIGILANCIA</v>
          </cell>
          <cell r="C602">
            <v>0</v>
          </cell>
          <cell r="D602">
            <v>169368168</v>
          </cell>
          <cell r="E602">
            <v>187238427</v>
          </cell>
          <cell r="F602">
            <v>152928739</v>
          </cell>
          <cell r="G602">
            <v>162901773</v>
          </cell>
          <cell r="H602">
            <v>168993705</v>
          </cell>
          <cell r="I602">
            <v>114842064</v>
          </cell>
          <cell r="J602">
            <v>168993704</v>
          </cell>
          <cell r="K602">
            <v>0</v>
          </cell>
          <cell r="L602">
            <v>0</v>
          </cell>
          <cell r="M602">
            <v>0</v>
          </cell>
          <cell r="N602">
            <v>0</v>
          </cell>
          <cell r="O602">
            <v>1125266580</v>
          </cell>
          <cell r="P602" t="str">
            <v>310231025.1000.1220052</v>
          </cell>
          <cell r="Q602" t="str">
            <v>310231025.1000.1220052</v>
          </cell>
          <cell r="R602">
            <v>1125266580</v>
          </cell>
        </row>
        <row r="603">
          <cell r="A603" t="str">
            <v>310231025.1000.1220053</v>
          </cell>
          <cell r="B603" t="str">
            <v>SERVICIO DE ASEO Y CAFETERIA</v>
          </cell>
          <cell r="C603">
            <v>0</v>
          </cell>
          <cell r="D603">
            <v>0</v>
          </cell>
          <cell r="E603">
            <v>33972064</v>
          </cell>
          <cell r="F603">
            <v>33972064</v>
          </cell>
          <cell r="G603">
            <v>33972064</v>
          </cell>
          <cell r="H603">
            <v>35500807</v>
          </cell>
          <cell r="I603">
            <v>35500807</v>
          </cell>
          <cell r="J603">
            <v>35500801</v>
          </cell>
          <cell r="K603">
            <v>0</v>
          </cell>
          <cell r="L603">
            <v>0</v>
          </cell>
          <cell r="M603">
            <v>0</v>
          </cell>
          <cell r="N603">
            <v>0</v>
          </cell>
          <cell r="O603">
            <v>208418607</v>
          </cell>
          <cell r="P603" t="str">
            <v>310231025.1000.1220053</v>
          </cell>
          <cell r="Q603" t="str">
            <v>310231025.1000.1220053</v>
          </cell>
          <cell r="R603">
            <v>208418607</v>
          </cell>
        </row>
        <row r="604">
          <cell r="A604" t="str">
            <v>310231025.1000.1220054</v>
          </cell>
          <cell r="B604" t="str">
            <v>SERVICIO MANTENIMIENTO PARQUE AUTOMOTOR</v>
          </cell>
          <cell r="C604">
            <v>0</v>
          </cell>
          <cell r="D604">
            <v>65921454</v>
          </cell>
          <cell r="E604">
            <v>11882720</v>
          </cell>
          <cell r="F604">
            <v>266752230</v>
          </cell>
          <cell r="G604">
            <v>186974598</v>
          </cell>
          <cell r="H604">
            <v>44185096</v>
          </cell>
          <cell r="I604">
            <v>1500000</v>
          </cell>
          <cell r="J604">
            <v>87383587</v>
          </cell>
          <cell r="K604">
            <v>0</v>
          </cell>
          <cell r="L604">
            <v>0</v>
          </cell>
          <cell r="M604">
            <v>0</v>
          </cell>
          <cell r="N604">
            <v>0</v>
          </cell>
          <cell r="O604">
            <v>664599685</v>
          </cell>
          <cell r="P604" t="str">
            <v>310231025.1000.1220054</v>
          </cell>
          <cell r="Q604" t="str">
            <v>310231025.1000.1220054</v>
          </cell>
          <cell r="R604">
            <v>664599685</v>
          </cell>
        </row>
        <row r="605">
          <cell r="A605" t="str">
            <v>310231025.1000.1220063</v>
          </cell>
          <cell r="B605" t="str">
            <v>CAPACITACION</v>
          </cell>
          <cell r="C605">
            <v>0</v>
          </cell>
          <cell r="D605">
            <v>0</v>
          </cell>
          <cell r="E605">
            <v>0</v>
          </cell>
          <cell r="F605">
            <v>278400</v>
          </cell>
          <cell r="G605">
            <v>10975000</v>
          </cell>
          <cell r="H605">
            <v>10975000</v>
          </cell>
          <cell r="I605">
            <v>0</v>
          </cell>
          <cell r="J605">
            <v>10975000</v>
          </cell>
          <cell r="K605">
            <v>0</v>
          </cell>
          <cell r="L605">
            <v>0</v>
          </cell>
          <cell r="M605">
            <v>0</v>
          </cell>
          <cell r="N605">
            <v>0</v>
          </cell>
          <cell r="O605">
            <v>33203400</v>
          </cell>
          <cell r="P605" t="str">
            <v>310231025.1000.1220063</v>
          </cell>
          <cell r="Q605" t="str">
            <v>310231025.1000.1220063</v>
          </cell>
          <cell r="R605">
            <v>33203400</v>
          </cell>
        </row>
        <row r="606">
          <cell r="A606" t="str">
            <v>310231025.1000.1220066</v>
          </cell>
          <cell r="B606" t="str">
            <v>GASTOS LEGALES</v>
          </cell>
          <cell r="C606">
            <v>0</v>
          </cell>
          <cell r="D606">
            <v>0</v>
          </cell>
          <cell r="E606">
            <v>0</v>
          </cell>
          <cell r="F606">
            <v>0</v>
          </cell>
          <cell r="G606">
            <v>0</v>
          </cell>
          <cell r="H606">
            <v>118250</v>
          </cell>
          <cell r="I606">
            <v>118250</v>
          </cell>
          <cell r="J606">
            <v>619897</v>
          </cell>
          <cell r="K606">
            <v>0</v>
          </cell>
          <cell r="L606">
            <v>0</v>
          </cell>
          <cell r="M606">
            <v>0</v>
          </cell>
          <cell r="N606">
            <v>0</v>
          </cell>
          <cell r="O606">
            <v>856397</v>
          </cell>
          <cell r="P606" t="str">
            <v>310231025.1000.1220066</v>
          </cell>
          <cell r="Q606" t="str">
            <v>310231025.1000.1220066</v>
          </cell>
          <cell r="R606">
            <v>856397</v>
          </cell>
        </row>
        <row r="607">
          <cell r="A607" t="str">
            <v>310231025.1000.1220079</v>
          </cell>
          <cell r="B607" t="str">
            <v>SEGUROS</v>
          </cell>
          <cell r="C607">
            <v>0</v>
          </cell>
          <cell r="D607">
            <v>0</v>
          </cell>
          <cell r="E607">
            <v>2161333396</v>
          </cell>
          <cell r="F607">
            <v>0</v>
          </cell>
          <cell r="G607">
            <v>0</v>
          </cell>
          <cell r="H607">
            <v>40000000</v>
          </cell>
          <cell r="I607">
            <v>0</v>
          </cell>
          <cell r="J607">
            <v>10000091</v>
          </cell>
          <cell r="K607">
            <v>0</v>
          </cell>
          <cell r="L607">
            <v>0</v>
          </cell>
          <cell r="M607">
            <v>0</v>
          </cell>
          <cell r="N607">
            <v>0</v>
          </cell>
          <cell r="O607">
            <v>2211333487</v>
          </cell>
          <cell r="P607" t="str">
            <v>310231025.1000.1220079</v>
          </cell>
          <cell r="Q607" t="str">
            <v>310231025.1000.1220079</v>
          </cell>
          <cell r="R607">
            <v>2211333487</v>
          </cell>
        </row>
        <row r="608">
          <cell r="A608" t="str">
            <v>310231025.1000.1220097</v>
          </cell>
          <cell r="B608" t="str">
            <v>IMPRESOS PUBLICACIONES Y AFILIACIONES</v>
          </cell>
          <cell r="C608">
            <v>0</v>
          </cell>
          <cell r="D608">
            <v>0</v>
          </cell>
          <cell r="E608">
            <v>0</v>
          </cell>
          <cell r="F608">
            <v>0</v>
          </cell>
          <cell r="G608">
            <v>0</v>
          </cell>
          <cell r="H608">
            <v>10200000</v>
          </cell>
          <cell r="I608">
            <v>0</v>
          </cell>
          <cell r="J608">
            <v>0</v>
          </cell>
          <cell r="K608">
            <v>0</v>
          </cell>
          <cell r="L608">
            <v>0</v>
          </cell>
          <cell r="M608">
            <v>0</v>
          </cell>
          <cell r="N608">
            <v>0</v>
          </cell>
          <cell r="O608">
            <v>10200000</v>
          </cell>
          <cell r="P608" t="str">
            <v>310231025.1000.1220097</v>
          </cell>
          <cell r="Q608" t="str">
            <v>310231025.1000.1220097</v>
          </cell>
          <cell r="R608">
            <v>10200000</v>
          </cell>
        </row>
        <row r="609">
          <cell r="A609" t="str">
            <v>310231025.1000.1222004</v>
          </cell>
          <cell r="B609" t="str">
            <v>SERVICIO DE MANTENIMIENTO GENERAL</v>
          </cell>
          <cell r="C609">
            <v>4330117</v>
          </cell>
          <cell r="D609">
            <v>196022192</v>
          </cell>
          <cell r="E609">
            <v>0</v>
          </cell>
          <cell r="F609">
            <v>0</v>
          </cell>
          <cell r="G609">
            <v>0</v>
          </cell>
          <cell r="H609">
            <v>779697</v>
          </cell>
          <cell r="I609">
            <v>0</v>
          </cell>
          <cell r="J609">
            <v>0</v>
          </cell>
          <cell r="K609">
            <v>0</v>
          </cell>
          <cell r="L609">
            <v>0</v>
          </cell>
          <cell r="M609">
            <v>0</v>
          </cell>
          <cell r="N609">
            <v>0</v>
          </cell>
          <cell r="O609">
            <v>201132006</v>
          </cell>
          <cell r="P609" t="str">
            <v>310231025.1000.1222004</v>
          </cell>
          <cell r="Q609" t="str">
            <v>310231025.1000.1222004</v>
          </cell>
          <cell r="R609">
            <v>201132006</v>
          </cell>
        </row>
        <row r="610">
          <cell r="A610" t="str">
            <v>310231025.1000.1222013</v>
          </cell>
          <cell r="B610" t="str">
            <v>ARRENDAMIENTO</v>
          </cell>
          <cell r="C610">
            <v>0</v>
          </cell>
          <cell r="D610">
            <v>704630</v>
          </cell>
          <cell r="E610">
            <v>0</v>
          </cell>
          <cell r="F610">
            <v>0</v>
          </cell>
          <cell r="G610">
            <v>0</v>
          </cell>
          <cell r="H610">
            <v>0</v>
          </cell>
          <cell r="I610">
            <v>0</v>
          </cell>
          <cell r="J610">
            <v>0</v>
          </cell>
          <cell r="K610">
            <v>0</v>
          </cell>
          <cell r="L610">
            <v>0</v>
          </cell>
          <cell r="M610">
            <v>0</v>
          </cell>
          <cell r="N610">
            <v>0</v>
          </cell>
          <cell r="O610">
            <v>704630</v>
          </cell>
          <cell r="P610" t="str">
            <v>310231025.1000.1222013</v>
          </cell>
          <cell r="Q610" t="str">
            <v>310231025.1000.1222013</v>
          </cell>
          <cell r="R610">
            <v>704630</v>
          </cell>
        </row>
        <row r="611">
          <cell r="A611" t="str">
            <v>310231025.1000.1222053</v>
          </cell>
          <cell r="B611" t="str">
            <v>SERVICIO DE ASEO Y CAFETERIA</v>
          </cell>
          <cell r="C611">
            <v>0</v>
          </cell>
          <cell r="D611">
            <v>33972064</v>
          </cell>
          <cell r="E611">
            <v>0</v>
          </cell>
          <cell r="F611">
            <v>0</v>
          </cell>
          <cell r="G611">
            <v>0</v>
          </cell>
          <cell r="H611">
            <v>0</v>
          </cell>
          <cell r="I611">
            <v>0</v>
          </cell>
          <cell r="J611">
            <v>0</v>
          </cell>
          <cell r="K611">
            <v>0</v>
          </cell>
          <cell r="L611">
            <v>0</v>
          </cell>
          <cell r="M611">
            <v>0</v>
          </cell>
          <cell r="N611">
            <v>0</v>
          </cell>
          <cell r="O611">
            <v>33972064</v>
          </cell>
          <cell r="P611" t="str">
            <v>310231025.1000.1222053</v>
          </cell>
          <cell r="Q611" t="str">
            <v>310231025.1000.1222053</v>
          </cell>
          <cell r="R611">
            <v>33972064</v>
          </cell>
        </row>
        <row r="612">
          <cell r="A612" t="str">
            <v>310231025.1000.1222054</v>
          </cell>
          <cell r="B612" t="str">
            <v>SERVICIO MANTENIMIENTO PARQUE AUTOMOTOR</v>
          </cell>
          <cell r="C612">
            <v>34936254</v>
          </cell>
          <cell r="D612">
            <v>294728507</v>
          </cell>
          <cell r="E612">
            <v>46518405</v>
          </cell>
          <cell r="F612">
            <v>32094111</v>
          </cell>
          <cell r="G612">
            <v>27878101</v>
          </cell>
          <cell r="H612">
            <v>0</v>
          </cell>
          <cell r="I612">
            <v>2569081</v>
          </cell>
          <cell r="J612">
            <v>0</v>
          </cell>
          <cell r="K612">
            <v>0</v>
          </cell>
          <cell r="L612">
            <v>0</v>
          </cell>
          <cell r="M612">
            <v>0</v>
          </cell>
          <cell r="N612">
            <v>0</v>
          </cell>
          <cell r="O612">
            <v>438724459</v>
          </cell>
          <cell r="P612" t="str">
            <v>310231025.1000.1222054</v>
          </cell>
          <cell r="Q612" t="str">
            <v>310231025.1000.1222054</v>
          </cell>
          <cell r="R612">
            <v>438724459</v>
          </cell>
        </row>
        <row r="613">
          <cell r="A613" t="str">
            <v>310231025.1000.1222063</v>
          </cell>
          <cell r="B613" t="str">
            <v>CAPACITACIÓN</v>
          </cell>
          <cell r="C613">
            <v>0</v>
          </cell>
          <cell r="D613">
            <v>0</v>
          </cell>
          <cell r="E613">
            <v>3339350</v>
          </cell>
          <cell r="F613">
            <v>0</v>
          </cell>
          <cell r="G613">
            <v>0</v>
          </cell>
          <cell r="H613">
            <v>0</v>
          </cell>
          <cell r="I613">
            <v>0</v>
          </cell>
          <cell r="J613">
            <v>0</v>
          </cell>
          <cell r="K613">
            <v>0</v>
          </cell>
          <cell r="L613">
            <v>0</v>
          </cell>
          <cell r="M613">
            <v>0</v>
          </cell>
          <cell r="N613">
            <v>0</v>
          </cell>
          <cell r="O613">
            <v>3339350</v>
          </cell>
          <cell r="P613" t="str">
            <v>310231025.1000.1222063</v>
          </cell>
          <cell r="Q613" t="str">
            <v>310231025.1000.1222063</v>
          </cell>
          <cell r="R613">
            <v>3339350</v>
          </cell>
        </row>
        <row r="614">
          <cell r="A614" t="str">
            <v>310231025.1000.1222066</v>
          </cell>
          <cell r="B614" t="str">
            <v>GASTOS LEGALES</v>
          </cell>
          <cell r="C614">
            <v>0</v>
          </cell>
          <cell r="D614">
            <v>313751</v>
          </cell>
          <cell r="E614">
            <v>442496</v>
          </cell>
          <cell r="F614">
            <v>0</v>
          </cell>
          <cell r="G614">
            <v>0</v>
          </cell>
          <cell r="H614">
            <v>0</v>
          </cell>
          <cell r="I614">
            <v>0</v>
          </cell>
          <cell r="J614">
            <v>0</v>
          </cell>
          <cell r="K614">
            <v>0</v>
          </cell>
          <cell r="L614">
            <v>0</v>
          </cell>
          <cell r="M614">
            <v>0</v>
          </cell>
          <cell r="N614">
            <v>0</v>
          </cell>
          <cell r="O614">
            <v>756247</v>
          </cell>
          <cell r="P614" t="str">
            <v>310231025.1000.1222066</v>
          </cell>
          <cell r="Q614" t="e">
            <v>#N/A</v>
          </cell>
          <cell r="R614">
            <v>756247</v>
          </cell>
        </row>
        <row r="615">
          <cell r="A615" t="str">
            <v>310231025.1000.1224004</v>
          </cell>
          <cell r="B615" t="str">
            <v>SERVICIO DE MANTENIMIENTO GENERAL</v>
          </cell>
          <cell r="C615">
            <v>47306471</v>
          </cell>
          <cell r="D615">
            <v>0</v>
          </cell>
          <cell r="E615">
            <v>0</v>
          </cell>
          <cell r="F615">
            <v>0</v>
          </cell>
          <cell r="G615">
            <v>0</v>
          </cell>
          <cell r="H615">
            <v>0</v>
          </cell>
          <cell r="I615">
            <v>0</v>
          </cell>
          <cell r="J615">
            <v>0</v>
          </cell>
          <cell r="K615">
            <v>0</v>
          </cell>
          <cell r="L615">
            <v>0</v>
          </cell>
          <cell r="M615">
            <v>0</v>
          </cell>
          <cell r="N615">
            <v>0</v>
          </cell>
          <cell r="O615">
            <v>47306471</v>
          </cell>
          <cell r="P615" t="str">
            <v>310231025.1000.1224004</v>
          </cell>
          <cell r="Q615" t="str">
            <v>310231025.1000.1224004</v>
          </cell>
          <cell r="R615">
            <v>47306471</v>
          </cell>
        </row>
        <row r="616">
          <cell r="A616" t="str">
            <v>310231025.1000.1224054</v>
          </cell>
          <cell r="B616" t="str">
            <v>SERVICIO DE MANTENIMIENTO PARQUE AUTOMOTOR</v>
          </cell>
          <cell r="C616">
            <v>108310897</v>
          </cell>
          <cell r="D616">
            <v>0</v>
          </cell>
          <cell r="E616">
            <v>0</v>
          </cell>
          <cell r="F616">
            <v>0</v>
          </cell>
          <cell r="G616">
            <v>0</v>
          </cell>
          <cell r="H616">
            <v>0</v>
          </cell>
          <cell r="I616">
            <v>0</v>
          </cell>
          <cell r="J616">
            <v>0</v>
          </cell>
          <cell r="K616">
            <v>0</v>
          </cell>
          <cell r="L616">
            <v>0</v>
          </cell>
          <cell r="M616">
            <v>0</v>
          </cell>
          <cell r="N616">
            <v>0</v>
          </cell>
          <cell r="O616">
            <v>108310897</v>
          </cell>
          <cell r="P616" t="str">
            <v>310231025.1000.1224054</v>
          </cell>
          <cell r="Q616" t="str">
            <v>310231025.1000.1224054</v>
          </cell>
          <cell r="R616">
            <v>108310897</v>
          </cell>
        </row>
        <row r="617">
          <cell r="A617" t="str">
            <v>310231025.1000.1226041</v>
          </cell>
          <cell r="B617" t="str">
            <v>COMUNICACIÓN Y TRANSPORTE</v>
          </cell>
          <cell r="C617">
            <v>0</v>
          </cell>
          <cell r="D617">
            <v>5049668</v>
          </cell>
          <cell r="E617">
            <v>0</v>
          </cell>
          <cell r="F617">
            <v>0</v>
          </cell>
          <cell r="G617">
            <v>0</v>
          </cell>
          <cell r="H617">
            <v>0</v>
          </cell>
          <cell r="I617">
            <v>0</v>
          </cell>
          <cell r="J617">
            <v>0</v>
          </cell>
          <cell r="K617">
            <v>0</v>
          </cell>
          <cell r="L617">
            <v>0</v>
          </cell>
          <cell r="M617">
            <v>0</v>
          </cell>
          <cell r="N617">
            <v>0</v>
          </cell>
          <cell r="O617">
            <v>5049668</v>
          </cell>
          <cell r="P617" t="str">
            <v>310231025.1000.1226041</v>
          </cell>
          <cell r="Q617" t="e">
            <v>#N/A</v>
          </cell>
          <cell r="R617">
            <v>5049668</v>
          </cell>
        </row>
        <row r="618">
          <cell r="A618" t="str">
            <v>310231025.1000.1228004</v>
          </cell>
          <cell r="B618" t="str">
            <v>SERVICIO DE MANTENIMIENTO GENERAL</v>
          </cell>
          <cell r="C618">
            <v>10969460</v>
          </cell>
          <cell r="D618">
            <v>0</v>
          </cell>
          <cell r="E618">
            <v>0</v>
          </cell>
          <cell r="F618">
            <v>0</v>
          </cell>
          <cell r="G618">
            <v>0</v>
          </cell>
          <cell r="H618">
            <v>0</v>
          </cell>
          <cell r="I618">
            <v>0</v>
          </cell>
          <cell r="J618">
            <v>0</v>
          </cell>
          <cell r="K618">
            <v>0</v>
          </cell>
          <cell r="L618">
            <v>0</v>
          </cell>
          <cell r="M618">
            <v>0</v>
          </cell>
          <cell r="N618">
            <v>0</v>
          </cell>
          <cell r="O618">
            <v>10969460</v>
          </cell>
          <cell r="P618" t="str">
            <v>310231025.1000.1228004</v>
          </cell>
          <cell r="Q618" t="str">
            <v>310231025.1000.1228004</v>
          </cell>
          <cell r="R618">
            <v>10969460</v>
          </cell>
        </row>
        <row r="619">
          <cell r="A619" t="str">
            <v>310231025.1000.1230023</v>
          </cell>
          <cell r="B619" t="str">
            <v>OTROS IMPUESTOS TASAS Y MULTAS</v>
          </cell>
          <cell r="C619">
            <v>2254482</v>
          </cell>
          <cell r="D619">
            <v>210829642</v>
          </cell>
          <cell r="E619">
            <v>0</v>
          </cell>
          <cell r="F619">
            <v>0</v>
          </cell>
          <cell r="G619">
            <v>0</v>
          </cell>
          <cell r="H619">
            <v>0</v>
          </cell>
          <cell r="I619">
            <v>0</v>
          </cell>
          <cell r="J619">
            <v>0</v>
          </cell>
          <cell r="K619">
            <v>0</v>
          </cell>
          <cell r="L619">
            <v>0</v>
          </cell>
          <cell r="M619">
            <v>0</v>
          </cell>
          <cell r="N619">
            <v>0</v>
          </cell>
          <cell r="O619">
            <v>213084124</v>
          </cell>
          <cell r="P619" t="str">
            <v>310231025.1000.1230023</v>
          </cell>
          <cell r="Q619" t="str">
            <v>310231025.1000.1230023</v>
          </cell>
          <cell r="R619">
            <v>213084124</v>
          </cell>
        </row>
        <row r="620">
          <cell r="A620" t="str">
            <v>310231025.1000.1230033</v>
          </cell>
          <cell r="B620" t="str">
            <v>IMPUESTO DE INDUSTRIA Y COMERCIO</v>
          </cell>
          <cell r="C620">
            <v>168616000</v>
          </cell>
          <cell r="D620">
            <v>188793000</v>
          </cell>
          <cell r="E620">
            <v>175169000</v>
          </cell>
          <cell r="F620">
            <v>435526000</v>
          </cell>
          <cell r="G620">
            <v>177407000</v>
          </cell>
          <cell r="H620">
            <v>185918000</v>
          </cell>
          <cell r="I620">
            <v>180351000</v>
          </cell>
          <cell r="J620">
            <v>184380000</v>
          </cell>
          <cell r="K620">
            <v>0</v>
          </cell>
          <cell r="L620">
            <v>0</v>
          </cell>
          <cell r="M620">
            <v>0</v>
          </cell>
          <cell r="N620">
            <v>0</v>
          </cell>
          <cell r="O620">
            <v>1696160000</v>
          </cell>
          <cell r="P620" t="str">
            <v>310231025.1000.1230033</v>
          </cell>
          <cell r="Q620" t="str">
            <v>310231025.1000.1230033</v>
          </cell>
          <cell r="R620">
            <v>1696160000</v>
          </cell>
        </row>
        <row r="621">
          <cell r="A621" t="str">
            <v>310231025.1000.1230036</v>
          </cell>
          <cell r="B621" t="str">
            <v>IMPUESTO DE RENTA</v>
          </cell>
          <cell r="C621">
            <v>0</v>
          </cell>
          <cell r="D621">
            <v>0</v>
          </cell>
          <cell r="E621">
            <v>1185331</v>
          </cell>
          <cell r="F621">
            <v>0</v>
          </cell>
          <cell r="G621">
            <v>0</v>
          </cell>
          <cell r="H621">
            <v>0</v>
          </cell>
          <cell r="I621">
            <v>0</v>
          </cell>
          <cell r="J621">
            <v>0</v>
          </cell>
          <cell r="K621">
            <v>0</v>
          </cell>
          <cell r="L621">
            <v>0</v>
          </cell>
          <cell r="M621">
            <v>0</v>
          </cell>
          <cell r="N621">
            <v>0</v>
          </cell>
          <cell r="O621">
            <v>1185331</v>
          </cell>
          <cell r="P621" t="str">
            <v>310231025.1000.1230036</v>
          </cell>
          <cell r="Q621" t="str">
            <v>310231025.1000.1230036</v>
          </cell>
          <cell r="R621">
            <v>1185331</v>
          </cell>
        </row>
        <row r="622">
          <cell r="A622" t="str">
            <v>310231025.1000.1230037</v>
          </cell>
          <cell r="B622" t="str">
            <v>IMPUESTO AL PATRIMONIO</v>
          </cell>
          <cell r="C622">
            <v>0</v>
          </cell>
          <cell r="D622">
            <v>0</v>
          </cell>
          <cell r="E622">
            <v>0</v>
          </cell>
          <cell r="F622">
            <v>0</v>
          </cell>
          <cell r="G622">
            <v>1118886000</v>
          </cell>
          <cell r="H622">
            <v>0</v>
          </cell>
          <cell r="I622">
            <v>0</v>
          </cell>
          <cell r="J622">
            <v>0</v>
          </cell>
          <cell r="K622">
            <v>0</v>
          </cell>
          <cell r="L622">
            <v>0</v>
          </cell>
          <cell r="M622">
            <v>0</v>
          </cell>
          <cell r="N622">
            <v>0</v>
          </cell>
          <cell r="O622">
            <v>1118886000</v>
          </cell>
          <cell r="P622" t="str">
            <v>310231025.1000.1230037</v>
          </cell>
          <cell r="Q622" t="str">
            <v>310231025.1000.1230037</v>
          </cell>
          <cell r="R622">
            <v>1118886000</v>
          </cell>
        </row>
        <row r="623">
          <cell r="A623" t="str">
            <v>310231025.1000.1230055</v>
          </cell>
          <cell r="B623" t="str">
            <v>IMPUESTO PREDIAL</v>
          </cell>
          <cell r="C623">
            <v>0</v>
          </cell>
          <cell r="D623">
            <v>1219082</v>
          </cell>
          <cell r="E623">
            <v>79592776</v>
          </cell>
          <cell r="F623">
            <v>149469950</v>
          </cell>
          <cell r="G623">
            <v>0</v>
          </cell>
          <cell r="H623">
            <v>0</v>
          </cell>
          <cell r="I623">
            <v>0</v>
          </cell>
          <cell r="J623">
            <v>0</v>
          </cell>
          <cell r="K623">
            <v>0</v>
          </cell>
          <cell r="L623">
            <v>0</v>
          </cell>
          <cell r="M623">
            <v>0</v>
          </cell>
          <cell r="N623">
            <v>0</v>
          </cell>
          <cell r="O623">
            <v>230281808</v>
          </cell>
          <cell r="P623" t="str">
            <v>310231025.1000.1230055</v>
          </cell>
          <cell r="Q623" t="str">
            <v>310231025.1000.1230055</v>
          </cell>
          <cell r="R623">
            <v>230281808</v>
          </cell>
        </row>
        <row r="624">
          <cell r="A624" t="str">
            <v>310231025.1000.1230058</v>
          </cell>
          <cell r="B624" t="str">
            <v>IMPUESTO A LA EQUIDAD CREE</v>
          </cell>
          <cell r="C624">
            <v>268541000</v>
          </cell>
          <cell r="D624">
            <v>341442000</v>
          </cell>
          <cell r="E624">
            <v>4000000</v>
          </cell>
          <cell r="F624">
            <v>284795000</v>
          </cell>
          <cell r="G624">
            <v>281077000</v>
          </cell>
          <cell r="H624">
            <v>1335516475</v>
          </cell>
          <cell r="I624">
            <v>306550000</v>
          </cell>
          <cell r="J624">
            <v>535836000</v>
          </cell>
          <cell r="K624">
            <v>0</v>
          </cell>
          <cell r="L624">
            <v>0</v>
          </cell>
          <cell r="M624">
            <v>0</v>
          </cell>
          <cell r="N624">
            <v>0</v>
          </cell>
          <cell r="O624">
            <v>3357757475</v>
          </cell>
          <cell r="P624" t="str">
            <v>310231025.1000.1230058</v>
          </cell>
          <cell r="Q624" t="e">
            <v>#N/A</v>
          </cell>
          <cell r="R624">
            <v>3357757475</v>
          </cell>
        </row>
        <row r="625">
          <cell r="A625" t="str">
            <v>310231025.1000.1310081</v>
          </cell>
          <cell r="B625" t="str">
            <v>CONTRIBUCIONES A LA SUPERSERVICIOS PUBLICOS</v>
          </cell>
          <cell r="C625">
            <v>383644000</v>
          </cell>
          <cell r="D625">
            <v>0</v>
          </cell>
          <cell r="E625">
            <v>0</v>
          </cell>
          <cell r="F625">
            <v>0</v>
          </cell>
          <cell r="G625">
            <v>0</v>
          </cell>
          <cell r="H625">
            <v>0</v>
          </cell>
          <cell r="I625">
            <v>311628000</v>
          </cell>
          <cell r="J625">
            <v>0</v>
          </cell>
          <cell r="K625">
            <v>0</v>
          </cell>
          <cell r="L625">
            <v>0</v>
          </cell>
          <cell r="M625">
            <v>0</v>
          </cell>
          <cell r="N625">
            <v>0</v>
          </cell>
          <cell r="O625">
            <v>695272000</v>
          </cell>
          <cell r="P625" t="str">
            <v>310231025.1000.1310081</v>
          </cell>
          <cell r="Q625" t="str">
            <v>310231025.1000.1310081</v>
          </cell>
          <cell r="R625">
            <v>695272000</v>
          </cell>
        </row>
        <row r="626">
          <cell r="A626" t="str">
            <v>310231025.1000.1310082</v>
          </cell>
          <cell r="B626" t="str">
            <v>CONTRIBUCIONES A LAS COMISIONES DE REGULACION</v>
          </cell>
          <cell r="C626">
            <v>146586000</v>
          </cell>
          <cell r="D626">
            <v>0</v>
          </cell>
          <cell r="E626">
            <v>0</v>
          </cell>
          <cell r="F626">
            <v>0</v>
          </cell>
          <cell r="G626">
            <v>0</v>
          </cell>
          <cell r="H626">
            <v>0</v>
          </cell>
          <cell r="I626">
            <v>76736000</v>
          </cell>
          <cell r="J626">
            <v>0</v>
          </cell>
          <cell r="K626">
            <v>0</v>
          </cell>
          <cell r="L626">
            <v>0</v>
          </cell>
          <cell r="M626">
            <v>0</v>
          </cell>
          <cell r="N626">
            <v>0</v>
          </cell>
          <cell r="O626">
            <v>223322000</v>
          </cell>
          <cell r="P626" t="str">
            <v>310231025.1000.1310082</v>
          </cell>
          <cell r="Q626" t="str">
            <v>310231025.1000.1310082</v>
          </cell>
          <cell r="R626">
            <v>223322000</v>
          </cell>
        </row>
        <row r="627">
          <cell r="A627" t="str">
            <v>310231025.1000.1310099</v>
          </cell>
          <cell r="B627" t="str">
            <v>CUOTA DE AUDITAJE</v>
          </cell>
          <cell r="C627">
            <v>0</v>
          </cell>
          <cell r="D627">
            <v>0</v>
          </cell>
          <cell r="E627">
            <v>0</v>
          </cell>
          <cell r="F627">
            <v>1009226638</v>
          </cell>
          <cell r="G627">
            <v>0</v>
          </cell>
          <cell r="H627">
            <v>0</v>
          </cell>
          <cell r="I627">
            <v>0</v>
          </cell>
          <cell r="J627">
            <v>0</v>
          </cell>
          <cell r="K627">
            <v>0</v>
          </cell>
          <cell r="L627">
            <v>0</v>
          </cell>
          <cell r="M627">
            <v>0</v>
          </cell>
          <cell r="N627">
            <v>0</v>
          </cell>
          <cell r="O627">
            <v>1009226638</v>
          </cell>
          <cell r="P627" t="str">
            <v>310231025.1000.1310099</v>
          </cell>
          <cell r="Q627" t="str">
            <v>310231025.1000.1310099</v>
          </cell>
          <cell r="R627">
            <v>1009226638</v>
          </cell>
        </row>
        <row r="628">
          <cell r="A628" t="str">
            <v>310231025.1000.1320020</v>
          </cell>
          <cell r="B628" t="str">
            <v>OTRAS TRANSFERENCIAS FONDO DE PENSIONES</v>
          </cell>
          <cell r="C628">
            <v>0</v>
          </cell>
          <cell r="D628">
            <v>0</v>
          </cell>
          <cell r="E628">
            <v>0</v>
          </cell>
          <cell r="F628">
            <v>2550000000</v>
          </cell>
          <cell r="G628">
            <v>0</v>
          </cell>
          <cell r="H628">
            <v>2550000000</v>
          </cell>
          <cell r="I628">
            <v>0</v>
          </cell>
          <cell r="J628">
            <v>0</v>
          </cell>
          <cell r="K628">
            <v>0</v>
          </cell>
          <cell r="L628">
            <v>0</v>
          </cell>
          <cell r="M628">
            <v>0</v>
          </cell>
          <cell r="N628">
            <v>0</v>
          </cell>
          <cell r="O628">
            <v>5100000000</v>
          </cell>
          <cell r="P628" t="str">
            <v>310231025.1000.1320020</v>
          </cell>
          <cell r="Q628" t="str">
            <v>310231025.1000.1320020</v>
          </cell>
          <cell r="R628">
            <v>5100000000</v>
          </cell>
        </row>
        <row r="629">
          <cell r="A629" t="str">
            <v>310231025.1000.1320025</v>
          </cell>
          <cell r="B629" t="str">
            <v>PENSIONES Y JUBILACIONES</v>
          </cell>
          <cell r="C629">
            <v>682529068</v>
          </cell>
          <cell r="D629">
            <v>675763331</v>
          </cell>
          <cell r="E629">
            <v>670086224</v>
          </cell>
          <cell r="F629">
            <v>692050012</v>
          </cell>
          <cell r="G629">
            <v>639839669</v>
          </cell>
          <cell r="H629">
            <v>1130845771</v>
          </cell>
          <cell r="I629">
            <v>626631084</v>
          </cell>
          <cell r="J629">
            <v>620469942</v>
          </cell>
          <cell r="K629">
            <v>0</v>
          </cell>
          <cell r="L629">
            <v>0</v>
          </cell>
          <cell r="M629">
            <v>0</v>
          </cell>
          <cell r="N629">
            <v>0</v>
          </cell>
          <cell r="O629">
            <v>5738215101</v>
          </cell>
          <cell r="P629" t="str">
            <v>310231025.1000.1320025</v>
          </cell>
          <cell r="Q629" t="str">
            <v>310231025.1000.1320025</v>
          </cell>
          <cell r="R629">
            <v>5738215101</v>
          </cell>
        </row>
        <row r="630">
          <cell r="A630" t="str">
            <v>310231025.1000.1320028</v>
          </cell>
          <cell r="B630" t="str">
            <v>CESANTÍAS (ANTICIPOS Y DEFINITIVAS)</v>
          </cell>
          <cell r="C630">
            <v>0</v>
          </cell>
          <cell r="D630">
            <v>302500345</v>
          </cell>
          <cell r="E630">
            <v>825882002</v>
          </cell>
          <cell r="F630">
            <v>433469436</v>
          </cell>
          <cell r="G630">
            <v>110896892</v>
          </cell>
          <cell r="H630">
            <v>20199534</v>
          </cell>
          <cell r="I630">
            <v>293234883</v>
          </cell>
          <cell r="J630">
            <v>188802205</v>
          </cell>
          <cell r="K630">
            <v>0</v>
          </cell>
          <cell r="L630">
            <v>0</v>
          </cell>
          <cell r="M630">
            <v>0</v>
          </cell>
          <cell r="N630">
            <v>0</v>
          </cell>
          <cell r="O630">
            <v>2174985297</v>
          </cell>
          <cell r="P630" t="str">
            <v>310231025.1000.1320028</v>
          </cell>
          <cell r="Q630" t="str">
            <v>310231025.1000.1320028</v>
          </cell>
          <cell r="R630">
            <v>2174985297</v>
          </cell>
        </row>
        <row r="631">
          <cell r="A631" t="str">
            <v>310231025.1000.1320034</v>
          </cell>
          <cell r="B631" t="str">
            <v>OTRAS TRANSFERENCIA DE PREVISION Y SEGURIDAD SOCIAL</v>
          </cell>
          <cell r="C631">
            <v>85024500</v>
          </cell>
          <cell r="D631">
            <v>84917100</v>
          </cell>
          <cell r="E631">
            <v>83758500</v>
          </cell>
          <cell r="F631">
            <v>77815000</v>
          </cell>
          <cell r="G631">
            <v>75091500</v>
          </cell>
          <cell r="H631">
            <v>74138500</v>
          </cell>
          <cell r="I631">
            <v>74138500</v>
          </cell>
          <cell r="J631">
            <v>71966000</v>
          </cell>
          <cell r="K631">
            <v>0</v>
          </cell>
          <cell r="L631">
            <v>0</v>
          </cell>
          <cell r="M631">
            <v>0</v>
          </cell>
          <cell r="N631">
            <v>0</v>
          </cell>
          <cell r="O631">
            <v>626849600</v>
          </cell>
          <cell r="P631" t="str">
            <v>310231025.1000.1320034</v>
          </cell>
          <cell r="Q631" t="str">
            <v>310231025.1000.1320034</v>
          </cell>
          <cell r="R631">
            <v>626849600</v>
          </cell>
        </row>
        <row r="632">
          <cell r="A632" t="str">
            <v>310231025.1000.1330060</v>
          </cell>
          <cell r="B632" t="str">
            <v>APORTES CONVENCIONALES</v>
          </cell>
          <cell r="C632">
            <v>2000000</v>
          </cell>
          <cell r="D632">
            <v>38947056</v>
          </cell>
          <cell r="E632">
            <v>0</v>
          </cell>
          <cell r="F632">
            <v>39347056</v>
          </cell>
          <cell r="G632">
            <v>45394114.5</v>
          </cell>
          <cell r="H632">
            <v>73400000</v>
          </cell>
          <cell r="I632">
            <v>74094496.75</v>
          </cell>
          <cell r="J632">
            <v>30600383.25</v>
          </cell>
          <cell r="K632">
            <v>0</v>
          </cell>
          <cell r="L632">
            <v>0</v>
          </cell>
          <cell r="M632">
            <v>0</v>
          </cell>
          <cell r="N632">
            <v>0</v>
          </cell>
          <cell r="O632">
            <v>303783106.5</v>
          </cell>
          <cell r="P632" t="str">
            <v>310231025.1000.1330060</v>
          </cell>
          <cell r="Q632" t="str">
            <v>310231025.1000.1330060</v>
          </cell>
          <cell r="R632">
            <v>303783106.5</v>
          </cell>
        </row>
        <row r="633">
          <cell r="A633" t="str">
            <v>310231025.1000.1330065</v>
          </cell>
          <cell r="B633" t="str">
            <v>SENTENCIAS Y CONCILIACIONES</v>
          </cell>
          <cell r="C633">
            <v>0</v>
          </cell>
          <cell r="D633">
            <v>33010797</v>
          </cell>
          <cell r="E633">
            <v>5337341</v>
          </cell>
          <cell r="F633">
            <v>7047431</v>
          </cell>
          <cell r="G633">
            <v>33831936</v>
          </cell>
          <cell r="H633">
            <v>252912698</v>
          </cell>
          <cell r="I633">
            <v>0</v>
          </cell>
          <cell r="J633">
            <v>13860843</v>
          </cell>
          <cell r="K633">
            <v>0</v>
          </cell>
          <cell r="L633">
            <v>0</v>
          </cell>
          <cell r="M633">
            <v>0</v>
          </cell>
          <cell r="N633">
            <v>0</v>
          </cell>
          <cell r="O633">
            <v>346001046</v>
          </cell>
          <cell r="P633" t="str">
            <v>310231025.1000.1330065</v>
          </cell>
          <cell r="Q633" t="str">
            <v>310231025.1000.1330065</v>
          </cell>
          <cell r="R633">
            <v>346001046</v>
          </cell>
        </row>
        <row r="634">
          <cell r="A634" t="str">
            <v>310231025.1000.1332060</v>
          </cell>
          <cell r="B634" t="str">
            <v>APORTES CONVENCIONALES</v>
          </cell>
          <cell r="C634">
            <v>0</v>
          </cell>
          <cell r="D634">
            <v>45972850</v>
          </cell>
          <cell r="E634">
            <v>36555839</v>
          </cell>
          <cell r="F634">
            <v>22986425</v>
          </cell>
          <cell r="G634">
            <v>22986425</v>
          </cell>
          <cell r="H634">
            <v>28005787</v>
          </cell>
          <cell r="I634">
            <v>0</v>
          </cell>
          <cell r="J634">
            <v>0</v>
          </cell>
          <cell r="K634">
            <v>0</v>
          </cell>
          <cell r="L634">
            <v>0</v>
          </cell>
          <cell r="M634">
            <v>0</v>
          </cell>
          <cell r="N634">
            <v>0</v>
          </cell>
          <cell r="O634">
            <v>156507326</v>
          </cell>
          <cell r="P634" t="str">
            <v>310231025.1000.1332060</v>
          </cell>
          <cell r="Q634" t="str">
            <v>310231025.1000.1332060</v>
          </cell>
          <cell r="R634">
            <v>156507326</v>
          </cell>
        </row>
        <row r="635">
          <cell r="A635" t="str">
            <v>310231025.1000.1334060</v>
          </cell>
          <cell r="B635" t="str">
            <v>APORTES CONVENCIONALES</v>
          </cell>
          <cell r="C635">
            <v>21696170</v>
          </cell>
          <cell r="D635">
            <v>0</v>
          </cell>
          <cell r="E635">
            <v>0</v>
          </cell>
          <cell r="F635">
            <v>0</v>
          </cell>
          <cell r="G635">
            <v>0</v>
          </cell>
          <cell r="H635">
            <v>0</v>
          </cell>
          <cell r="I635">
            <v>0</v>
          </cell>
          <cell r="J635">
            <v>0</v>
          </cell>
          <cell r="K635">
            <v>0</v>
          </cell>
          <cell r="L635">
            <v>0</v>
          </cell>
          <cell r="M635">
            <v>0</v>
          </cell>
          <cell r="N635">
            <v>0</v>
          </cell>
          <cell r="O635">
            <v>21696170</v>
          </cell>
          <cell r="P635" t="str">
            <v>310231025.1000.1334060</v>
          </cell>
          <cell r="Q635" t="e">
            <v>#N/A</v>
          </cell>
          <cell r="R635">
            <v>21696170</v>
          </cell>
        </row>
        <row r="636">
          <cell r="A636" t="str">
            <v>310231025.1000.2212047</v>
          </cell>
          <cell r="B636" t="str">
            <v>PRODUCTOS QUIMICOS Y SIMILARES</v>
          </cell>
          <cell r="C636">
            <v>0</v>
          </cell>
          <cell r="D636">
            <v>943194632</v>
          </cell>
          <cell r="E636">
            <v>0</v>
          </cell>
          <cell r="F636">
            <v>238556594</v>
          </cell>
          <cell r="G636">
            <v>55749600</v>
          </cell>
          <cell r="H636">
            <v>167248800</v>
          </cell>
          <cell r="I636">
            <v>157957200</v>
          </cell>
          <cell r="J636">
            <v>0</v>
          </cell>
          <cell r="K636">
            <v>0</v>
          </cell>
          <cell r="L636">
            <v>0</v>
          </cell>
          <cell r="M636">
            <v>0</v>
          </cell>
          <cell r="N636">
            <v>0</v>
          </cell>
          <cell r="O636">
            <v>1562706826</v>
          </cell>
          <cell r="P636" t="str">
            <v>310231025.1000.2212047</v>
          </cell>
          <cell r="Q636" t="str">
            <v>310231025.1000.2212047</v>
          </cell>
          <cell r="R636">
            <v>1562706826</v>
          </cell>
        </row>
        <row r="637">
          <cell r="A637" t="str">
            <v>310231025.1000.2214047</v>
          </cell>
          <cell r="B637" t="str">
            <v>PRODUCTOS QUIMICOS Y SIMILARES</v>
          </cell>
          <cell r="C637">
            <v>821665903</v>
          </cell>
          <cell r="D637">
            <v>0</v>
          </cell>
          <cell r="E637">
            <v>0</v>
          </cell>
          <cell r="F637">
            <v>0</v>
          </cell>
          <cell r="G637">
            <v>0</v>
          </cell>
          <cell r="H637">
            <v>0</v>
          </cell>
          <cell r="I637">
            <v>0</v>
          </cell>
          <cell r="J637">
            <v>0</v>
          </cell>
          <cell r="K637">
            <v>0</v>
          </cell>
          <cell r="L637">
            <v>0</v>
          </cell>
          <cell r="M637">
            <v>0</v>
          </cell>
          <cell r="N637">
            <v>0</v>
          </cell>
          <cell r="O637">
            <v>821665903</v>
          </cell>
          <cell r="P637" t="str">
            <v>310231025.1000.2214047</v>
          </cell>
          <cell r="Q637" t="str">
            <v>310231025.1000.2214047</v>
          </cell>
          <cell r="R637">
            <v>821665903</v>
          </cell>
        </row>
        <row r="638">
          <cell r="A638" t="str">
            <v>310231025.1000.3110042</v>
          </cell>
          <cell r="B638" t="str">
            <v>AMORTIZACION DEUDA INTERNA</v>
          </cell>
          <cell r="C638">
            <v>0</v>
          </cell>
          <cell r="D638">
            <v>0</v>
          </cell>
          <cell r="E638">
            <v>0</v>
          </cell>
          <cell r="F638">
            <v>0</v>
          </cell>
          <cell r="G638">
            <v>0</v>
          </cell>
          <cell r="H638">
            <v>401210393</v>
          </cell>
          <cell r="I638">
            <v>0</v>
          </cell>
          <cell r="J638">
            <v>0</v>
          </cell>
          <cell r="K638">
            <v>0</v>
          </cell>
          <cell r="L638">
            <v>0</v>
          </cell>
          <cell r="M638">
            <v>0</v>
          </cell>
          <cell r="N638">
            <v>0</v>
          </cell>
          <cell r="O638">
            <v>401210393</v>
          </cell>
          <cell r="P638" t="str">
            <v>310231025.1000.3110042</v>
          </cell>
          <cell r="Q638" t="str">
            <v>310231025.1000.3110042</v>
          </cell>
          <cell r="R638">
            <v>401210393</v>
          </cell>
        </row>
        <row r="639">
          <cell r="A639" t="str">
            <v>310231025.1000.3110043</v>
          </cell>
          <cell r="B639" t="str">
            <v>INTERESES COMISIONES Y GASTOS</v>
          </cell>
          <cell r="C639">
            <v>0</v>
          </cell>
          <cell r="D639">
            <v>0</v>
          </cell>
          <cell r="E639">
            <v>0</v>
          </cell>
          <cell r="F639">
            <v>0</v>
          </cell>
          <cell r="G639">
            <v>0</v>
          </cell>
          <cell r="H639">
            <v>12887131</v>
          </cell>
          <cell r="I639">
            <v>0</v>
          </cell>
          <cell r="J639">
            <v>0</v>
          </cell>
          <cell r="K639">
            <v>0</v>
          </cell>
          <cell r="L639">
            <v>0</v>
          </cell>
          <cell r="M639">
            <v>0</v>
          </cell>
          <cell r="N639">
            <v>0</v>
          </cell>
          <cell r="O639">
            <v>12887131</v>
          </cell>
          <cell r="P639" t="str">
            <v>310231025.1000.3110043</v>
          </cell>
          <cell r="Q639" t="str">
            <v>310231025.1000.3110043</v>
          </cell>
          <cell r="R639">
            <v>12887131</v>
          </cell>
        </row>
        <row r="640">
          <cell r="A640" t="str">
            <v>310231025.1000.3120042</v>
          </cell>
          <cell r="B640" t="str">
            <v>AMORTIZACION DEUDA INTERNA</v>
          </cell>
          <cell r="C640">
            <v>0</v>
          </cell>
          <cell r="D640">
            <v>0</v>
          </cell>
          <cell r="E640">
            <v>0</v>
          </cell>
          <cell r="F640">
            <v>0</v>
          </cell>
          <cell r="G640">
            <v>0</v>
          </cell>
          <cell r="H640">
            <v>368466451</v>
          </cell>
          <cell r="I640">
            <v>0</v>
          </cell>
          <cell r="J640">
            <v>0</v>
          </cell>
          <cell r="K640">
            <v>0</v>
          </cell>
          <cell r="L640">
            <v>0</v>
          </cell>
          <cell r="M640">
            <v>0</v>
          </cell>
          <cell r="N640">
            <v>0</v>
          </cell>
          <cell r="O640">
            <v>368466451</v>
          </cell>
          <cell r="P640" t="str">
            <v>310231025.1000.3120042</v>
          </cell>
          <cell r="Q640" t="str">
            <v>310231025.1000.3120042</v>
          </cell>
          <cell r="R640">
            <v>368466451</v>
          </cell>
        </row>
        <row r="641">
          <cell r="A641" t="str">
            <v>310231025.1000.3120043</v>
          </cell>
          <cell r="B641" t="str">
            <v>INTERESES, COMISIONES Y GASTO</v>
          </cell>
          <cell r="C641">
            <v>0</v>
          </cell>
          <cell r="D641">
            <v>0</v>
          </cell>
          <cell r="E641">
            <v>0</v>
          </cell>
          <cell r="F641">
            <v>0</v>
          </cell>
          <cell r="G641">
            <v>0</v>
          </cell>
          <cell r="H641">
            <v>11835376</v>
          </cell>
          <cell r="I641">
            <v>0</v>
          </cell>
          <cell r="J641">
            <v>0</v>
          </cell>
          <cell r="K641">
            <v>0</v>
          </cell>
          <cell r="L641">
            <v>0</v>
          </cell>
          <cell r="M641">
            <v>0</v>
          </cell>
          <cell r="N641">
            <v>0</v>
          </cell>
          <cell r="O641">
            <v>11835376</v>
          </cell>
          <cell r="P641" t="str">
            <v>310231025.1000.3120043</v>
          </cell>
          <cell r="Q641" t="str">
            <v>310231025.1000.3120043</v>
          </cell>
          <cell r="R641">
            <v>11835376</v>
          </cell>
        </row>
        <row r="642">
          <cell r="A642" t="str">
            <v>310231025.1000.3130042</v>
          </cell>
          <cell r="B642" t="str">
            <v>AMORTIZACION DEUDA INTERNA</v>
          </cell>
          <cell r="C642">
            <v>7124971103</v>
          </cell>
          <cell r="D642">
            <v>14500000000</v>
          </cell>
          <cell r="E642">
            <v>0</v>
          </cell>
          <cell r="F642">
            <v>0</v>
          </cell>
          <cell r="G642">
            <v>11876277799</v>
          </cell>
          <cell r="H642">
            <v>805820478</v>
          </cell>
          <cell r="I642">
            <v>659340852</v>
          </cell>
          <cell r="J642">
            <v>0</v>
          </cell>
          <cell r="K642">
            <v>0</v>
          </cell>
          <cell r="L642">
            <v>0</v>
          </cell>
          <cell r="M642">
            <v>0</v>
          </cell>
          <cell r="N642">
            <v>0</v>
          </cell>
          <cell r="O642">
            <v>34966410232</v>
          </cell>
          <cell r="P642" t="str">
            <v>310231025.1000.3130042</v>
          </cell>
          <cell r="Q642" t="str">
            <v>310231025.1000.3130042</v>
          </cell>
          <cell r="R642">
            <v>34966410232</v>
          </cell>
        </row>
        <row r="643">
          <cell r="A643" t="str">
            <v>310231025.1000.3130043</v>
          </cell>
          <cell r="B643" t="str">
            <v>INTERESES, COMISIONES Y GASTOS</v>
          </cell>
          <cell r="C643">
            <v>5849588810</v>
          </cell>
          <cell r="D643">
            <v>2500000000</v>
          </cell>
          <cell r="E643">
            <v>0</v>
          </cell>
          <cell r="F643">
            <v>0</v>
          </cell>
          <cell r="G643">
            <v>2539553126</v>
          </cell>
          <cell r="H643">
            <v>635678794</v>
          </cell>
          <cell r="I643">
            <v>0</v>
          </cell>
          <cell r="J643">
            <v>0</v>
          </cell>
          <cell r="K643">
            <v>0</v>
          </cell>
          <cell r="L643">
            <v>0</v>
          </cell>
          <cell r="M643">
            <v>0</v>
          </cell>
          <cell r="N643">
            <v>0</v>
          </cell>
          <cell r="O643">
            <v>11524820730</v>
          </cell>
          <cell r="P643" t="str">
            <v>310231025.1000.3130043</v>
          </cell>
          <cell r="Q643" t="str">
            <v>310231025.1000.3130043</v>
          </cell>
          <cell r="R643">
            <v>11524820730</v>
          </cell>
        </row>
        <row r="644">
          <cell r="A644" t="str">
            <v>310231025.1000.3190050</v>
          </cell>
          <cell r="B644" t="str">
            <v>COMISION  FIDUCIA</v>
          </cell>
          <cell r="C644">
            <v>12911360</v>
          </cell>
          <cell r="D644">
            <v>12911360</v>
          </cell>
          <cell r="E644">
            <v>0</v>
          </cell>
          <cell r="F644">
            <v>12911360</v>
          </cell>
          <cell r="G644">
            <v>12911360</v>
          </cell>
          <cell r="H644">
            <v>12911360</v>
          </cell>
          <cell r="I644">
            <v>25822720</v>
          </cell>
          <cell r="J644">
            <v>12911360</v>
          </cell>
          <cell r="K644">
            <v>0</v>
          </cell>
          <cell r="L644">
            <v>0</v>
          </cell>
          <cell r="M644">
            <v>0</v>
          </cell>
          <cell r="N644">
            <v>0</v>
          </cell>
          <cell r="O644">
            <v>103290880</v>
          </cell>
          <cell r="P644" t="str">
            <v>310231025.1000.3190050</v>
          </cell>
          <cell r="Q644" t="str">
            <v>310231025.1000.3190050</v>
          </cell>
          <cell r="R644">
            <v>103290880</v>
          </cell>
        </row>
        <row r="645">
          <cell r="A645" t="str">
            <v>310231025.6000.3150042</v>
          </cell>
          <cell r="B645" t="str">
            <v>AMORTIZACION DEUDA INTERNA</v>
          </cell>
          <cell r="C645">
            <v>0</v>
          </cell>
          <cell r="D645">
            <v>0</v>
          </cell>
          <cell r="E645">
            <v>0</v>
          </cell>
          <cell r="F645">
            <v>0</v>
          </cell>
          <cell r="G645">
            <v>0</v>
          </cell>
          <cell r="H645">
            <v>980453</v>
          </cell>
          <cell r="I645">
            <v>621963106</v>
          </cell>
          <cell r="J645">
            <v>0</v>
          </cell>
          <cell r="K645">
            <v>0</v>
          </cell>
          <cell r="L645">
            <v>0</v>
          </cell>
          <cell r="M645">
            <v>0</v>
          </cell>
          <cell r="N645">
            <v>0</v>
          </cell>
          <cell r="O645">
            <v>622943559</v>
          </cell>
          <cell r="P645" t="str">
            <v>310231025.6000.3150042</v>
          </cell>
          <cell r="Q645" t="str">
            <v>310231025.6000.3150042</v>
          </cell>
          <cell r="R645">
            <v>622943559</v>
          </cell>
        </row>
        <row r="646">
          <cell r="A646" t="str">
            <v>310231025.6000.3150043</v>
          </cell>
          <cell r="B646" t="str">
            <v>INTERESES, COMISIONES Y GASTOS</v>
          </cell>
          <cell r="C646">
            <v>0</v>
          </cell>
          <cell r="D646">
            <v>0</v>
          </cell>
          <cell r="E646">
            <v>0</v>
          </cell>
          <cell r="F646">
            <v>0</v>
          </cell>
          <cell r="G646">
            <v>0</v>
          </cell>
          <cell r="H646">
            <v>31495</v>
          </cell>
          <cell r="I646">
            <v>204249685</v>
          </cell>
          <cell r="J646">
            <v>0</v>
          </cell>
          <cell r="K646">
            <v>0</v>
          </cell>
          <cell r="L646">
            <v>0</v>
          </cell>
          <cell r="M646">
            <v>0</v>
          </cell>
          <cell r="N646">
            <v>0</v>
          </cell>
          <cell r="O646">
            <v>204281180</v>
          </cell>
          <cell r="P646" t="str">
            <v>310231025.6000.3150043</v>
          </cell>
          <cell r="Q646" t="str">
            <v>310231025.6000.3150043</v>
          </cell>
          <cell r="R646">
            <v>204281180</v>
          </cell>
        </row>
        <row r="647">
          <cell r="A647" t="str">
            <v>310231027.1000.1330065</v>
          </cell>
          <cell r="B647" t="str">
            <v>SENTENCIAS Y CONCILIACIONES</v>
          </cell>
          <cell r="C647">
            <v>0</v>
          </cell>
          <cell r="D647">
            <v>0</v>
          </cell>
          <cell r="E647">
            <v>0</v>
          </cell>
          <cell r="F647">
            <v>0</v>
          </cell>
          <cell r="G647">
            <v>0</v>
          </cell>
          <cell r="H647">
            <v>0</v>
          </cell>
          <cell r="I647">
            <v>1076440000</v>
          </cell>
          <cell r="J647">
            <v>0</v>
          </cell>
          <cell r="K647">
            <v>0</v>
          </cell>
          <cell r="L647">
            <v>0</v>
          </cell>
          <cell r="M647">
            <v>0</v>
          </cell>
          <cell r="N647">
            <v>0</v>
          </cell>
          <cell r="O647">
            <v>1076440000</v>
          </cell>
          <cell r="P647" t="str">
            <v>310231027.1000.1330065</v>
          </cell>
          <cell r="Q647" t="str">
            <v>310231027.1000.1330065</v>
          </cell>
          <cell r="R647">
            <v>1076440000</v>
          </cell>
        </row>
        <row r="648">
          <cell r="A648" t="str">
            <v>310231030.1000.1120031</v>
          </cell>
          <cell r="B648" t="str">
            <v>HONORARIOS Y REMUNERACIÓN SERV-TÉCNICOS</v>
          </cell>
          <cell r="C648">
            <v>0</v>
          </cell>
          <cell r="D648">
            <v>7652613</v>
          </cell>
          <cell r="E648">
            <v>10652613</v>
          </cell>
          <cell r="F648">
            <v>10652613</v>
          </cell>
          <cell r="G648">
            <v>10652613</v>
          </cell>
          <cell r="H648">
            <v>7652613</v>
          </cell>
          <cell r="I648">
            <v>7652613</v>
          </cell>
          <cell r="J648">
            <v>80048213</v>
          </cell>
          <cell r="K648">
            <v>0</v>
          </cell>
          <cell r="L648">
            <v>0</v>
          </cell>
          <cell r="M648">
            <v>0</v>
          </cell>
          <cell r="N648">
            <v>0</v>
          </cell>
          <cell r="O648">
            <v>134963891</v>
          </cell>
          <cell r="P648" t="str">
            <v>310231030.1000.1120031</v>
          </cell>
          <cell r="Q648" t="str">
            <v>310231030.1000.1120031</v>
          </cell>
          <cell r="R648">
            <v>134963891</v>
          </cell>
        </row>
        <row r="649">
          <cell r="A649" t="str">
            <v>310231030.1000.1220004</v>
          </cell>
          <cell r="B649" t="str">
            <v>SERVICIO DE MANTENIMIENTO GENERAL</v>
          </cell>
          <cell r="C649">
            <v>0</v>
          </cell>
          <cell r="D649">
            <v>1053280</v>
          </cell>
          <cell r="E649">
            <v>0</v>
          </cell>
          <cell r="F649">
            <v>16736842</v>
          </cell>
          <cell r="G649">
            <v>0</v>
          </cell>
          <cell r="H649">
            <v>0</v>
          </cell>
          <cell r="I649">
            <v>0</v>
          </cell>
          <cell r="J649">
            <v>8560000</v>
          </cell>
          <cell r="K649">
            <v>0</v>
          </cell>
          <cell r="L649">
            <v>0</v>
          </cell>
          <cell r="M649">
            <v>0</v>
          </cell>
          <cell r="N649">
            <v>0</v>
          </cell>
          <cell r="O649">
            <v>26350122</v>
          </cell>
          <cell r="P649" t="str">
            <v>310231030.1000.1220004</v>
          </cell>
          <cell r="Q649" t="str">
            <v>310231030.1000.1220004</v>
          </cell>
          <cell r="R649">
            <v>26350122</v>
          </cell>
        </row>
        <row r="650">
          <cell r="A650" t="str">
            <v>310231030.1000.1220097</v>
          </cell>
          <cell r="B650" t="str">
            <v>IMPRESOS PUBLICACIONES Y AFILIACIONES</v>
          </cell>
          <cell r="C650">
            <v>0</v>
          </cell>
          <cell r="D650">
            <v>0</v>
          </cell>
          <cell r="E650">
            <v>0</v>
          </cell>
          <cell r="F650">
            <v>0</v>
          </cell>
          <cell r="G650">
            <v>5887516</v>
          </cell>
          <cell r="H650">
            <v>0</v>
          </cell>
          <cell r="I650">
            <v>0</v>
          </cell>
          <cell r="J650">
            <v>0</v>
          </cell>
          <cell r="K650">
            <v>0</v>
          </cell>
          <cell r="L650">
            <v>0</v>
          </cell>
          <cell r="M650">
            <v>0</v>
          </cell>
          <cell r="N650">
            <v>0</v>
          </cell>
          <cell r="O650">
            <v>5887516</v>
          </cell>
          <cell r="P650" t="str">
            <v>310231030.1000.1220097</v>
          </cell>
          <cell r="Q650" t="str">
            <v>310231030.1000.1220097</v>
          </cell>
          <cell r="R650">
            <v>5887516</v>
          </cell>
        </row>
        <row r="651">
          <cell r="A651" t="str">
            <v>310231300.1000.1122031</v>
          </cell>
          <cell r="B651" t="str">
            <v>HONORARIOS Y REMUNERACIÓN SERV-TÉCNICOS</v>
          </cell>
          <cell r="C651">
            <v>0</v>
          </cell>
          <cell r="D651">
            <v>0</v>
          </cell>
          <cell r="E651">
            <v>0</v>
          </cell>
          <cell r="F651">
            <v>25273762</v>
          </cell>
          <cell r="G651">
            <v>0</v>
          </cell>
          <cell r="H651">
            <v>0</v>
          </cell>
          <cell r="I651">
            <v>0</v>
          </cell>
          <cell r="J651">
            <v>0</v>
          </cell>
          <cell r="K651">
            <v>0</v>
          </cell>
          <cell r="L651">
            <v>0</v>
          </cell>
          <cell r="M651">
            <v>0</v>
          </cell>
          <cell r="N651">
            <v>0</v>
          </cell>
          <cell r="O651">
            <v>25273762</v>
          </cell>
          <cell r="P651" t="str">
            <v>310231300.1000.1122031</v>
          </cell>
          <cell r="Q651" t="e">
            <v>#N/A</v>
          </cell>
          <cell r="R651">
            <v>25273762</v>
          </cell>
        </row>
        <row r="652">
          <cell r="A652" t="str">
            <v>310231300.1000.1124031</v>
          </cell>
          <cell r="B652" t="str">
            <v>HONORARIOS Y REMUNERACIÓN SERV-TÉCNICOS</v>
          </cell>
          <cell r="C652">
            <v>101434891</v>
          </cell>
          <cell r="D652">
            <v>0</v>
          </cell>
          <cell r="E652">
            <v>0</v>
          </cell>
          <cell r="F652">
            <v>0</v>
          </cell>
          <cell r="G652">
            <v>0</v>
          </cell>
          <cell r="H652">
            <v>0</v>
          </cell>
          <cell r="I652">
            <v>0</v>
          </cell>
          <cell r="J652">
            <v>0</v>
          </cell>
          <cell r="K652">
            <v>0</v>
          </cell>
          <cell r="L652">
            <v>0</v>
          </cell>
          <cell r="M652">
            <v>0</v>
          </cell>
          <cell r="N652">
            <v>0</v>
          </cell>
          <cell r="O652">
            <v>101434891</v>
          </cell>
          <cell r="P652" t="str">
            <v>310231300.1000.1124031</v>
          </cell>
          <cell r="Q652" t="e">
            <v>#N/A</v>
          </cell>
          <cell r="R652">
            <v>101434891</v>
          </cell>
        </row>
        <row r="653">
          <cell r="A653" t="str">
            <v>310231310.1000.1120031</v>
          </cell>
          <cell r="B653" t="str">
            <v>HONORARIOS Y REMUNERACIÓN SERV-TÉCNICOS</v>
          </cell>
          <cell r="C653">
            <v>0</v>
          </cell>
          <cell r="D653">
            <v>0</v>
          </cell>
          <cell r="E653">
            <v>2000000</v>
          </cell>
          <cell r="F653">
            <v>2000000</v>
          </cell>
          <cell r="G653">
            <v>2000000</v>
          </cell>
          <cell r="H653">
            <v>2000000</v>
          </cell>
          <cell r="I653">
            <v>2000000</v>
          </cell>
          <cell r="J653">
            <v>2000000</v>
          </cell>
          <cell r="K653">
            <v>0</v>
          </cell>
          <cell r="L653">
            <v>0</v>
          </cell>
          <cell r="M653">
            <v>0</v>
          </cell>
          <cell r="N653">
            <v>0</v>
          </cell>
          <cell r="O653">
            <v>12000000</v>
          </cell>
          <cell r="P653" t="str">
            <v>310231310.1000.1120031</v>
          </cell>
          <cell r="Q653" t="str">
            <v>310231310.1000.1120031</v>
          </cell>
          <cell r="R653">
            <v>12000000</v>
          </cell>
        </row>
        <row r="654">
          <cell r="A654" t="str">
            <v>310231310.1000.1122031</v>
          </cell>
          <cell r="B654" t="str">
            <v>HONORARIOS Y REMUNERACIÓN SERV-TÉCNICOS</v>
          </cell>
          <cell r="C654">
            <v>2000000</v>
          </cell>
          <cell r="D654">
            <v>0</v>
          </cell>
          <cell r="E654">
            <v>0</v>
          </cell>
          <cell r="F654">
            <v>0</v>
          </cell>
          <cell r="G654">
            <v>0</v>
          </cell>
          <cell r="H654">
            <v>0</v>
          </cell>
          <cell r="I654">
            <v>0</v>
          </cell>
          <cell r="J654">
            <v>0</v>
          </cell>
          <cell r="K654">
            <v>0</v>
          </cell>
          <cell r="L654">
            <v>0</v>
          </cell>
          <cell r="M654">
            <v>0</v>
          </cell>
          <cell r="N654">
            <v>0</v>
          </cell>
          <cell r="O654">
            <v>2000000</v>
          </cell>
          <cell r="P654" t="str">
            <v>310231310.1000.1122031</v>
          </cell>
          <cell r="Q654" t="str">
            <v>310231310.1000.1122031</v>
          </cell>
          <cell r="R654">
            <v>2000000</v>
          </cell>
        </row>
        <row r="655">
          <cell r="A655" t="str">
            <v>310231310.1000.1210003</v>
          </cell>
          <cell r="B655" t="str">
            <v>MATERIALES Y SUMINISTROS</v>
          </cell>
          <cell r="C655">
            <v>0</v>
          </cell>
          <cell r="D655">
            <v>0</v>
          </cell>
          <cell r="E655">
            <v>0</v>
          </cell>
          <cell r="F655">
            <v>0</v>
          </cell>
          <cell r="G655">
            <v>0</v>
          </cell>
          <cell r="H655">
            <v>0</v>
          </cell>
          <cell r="I655">
            <v>0</v>
          </cell>
          <cell r="J655">
            <v>18302470</v>
          </cell>
          <cell r="K655">
            <v>0</v>
          </cell>
          <cell r="L655">
            <v>0</v>
          </cell>
          <cell r="M655">
            <v>0</v>
          </cell>
          <cell r="N655">
            <v>0</v>
          </cell>
          <cell r="O655">
            <v>18302470</v>
          </cell>
          <cell r="P655" t="str">
            <v>310231310.1000.1210003</v>
          </cell>
          <cell r="Q655" t="e">
            <v>#N/A</v>
          </cell>
          <cell r="R655">
            <v>18302470</v>
          </cell>
        </row>
        <row r="656">
          <cell r="A656" t="str">
            <v>310231310.1000.1220004</v>
          </cell>
          <cell r="B656" t="str">
            <v>SERVICIO DE MANTENIMIENTO GENERAL</v>
          </cell>
          <cell r="C656">
            <v>0</v>
          </cell>
          <cell r="D656">
            <v>121169365</v>
          </cell>
          <cell r="E656">
            <v>121206902</v>
          </cell>
          <cell r="F656">
            <v>126240701</v>
          </cell>
          <cell r="G656">
            <v>115749580</v>
          </cell>
          <cell r="H656">
            <v>103753240</v>
          </cell>
          <cell r="I656">
            <v>54932694</v>
          </cell>
          <cell r="J656">
            <v>317210412</v>
          </cell>
          <cell r="K656">
            <v>0</v>
          </cell>
          <cell r="L656">
            <v>0</v>
          </cell>
          <cell r="M656">
            <v>0</v>
          </cell>
          <cell r="N656">
            <v>0</v>
          </cell>
          <cell r="O656">
            <v>960262894</v>
          </cell>
          <cell r="P656" t="str">
            <v>310231310.1000.1220004</v>
          </cell>
          <cell r="Q656" t="str">
            <v>310231310.1000.1220004</v>
          </cell>
          <cell r="R656">
            <v>960262894</v>
          </cell>
        </row>
        <row r="657">
          <cell r="A657" t="str">
            <v>310231310.1000.1220039</v>
          </cell>
          <cell r="B657" t="str">
            <v>SERVICIOS PUBLICOS</v>
          </cell>
          <cell r="C657">
            <v>0</v>
          </cell>
          <cell r="D657">
            <v>78587659</v>
          </cell>
          <cell r="E657">
            <v>213764140</v>
          </cell>
          <cell r="F657">
            <v>82738950</v>
          </cell>
          <cell r="G657">
            <v>57132343</v>
          </cell>
          <cell r="H657">
            <v>0</v>
          </cell>
          <cell r="I657">
            <v>13357396</v>
          </cell>
          <cell r="J657">
            <v>0</v>
          </cell>
          <cell r="K657">
            <v>0</v>
          </cell>
          <cell r="L657">
            <v>0</v>
          </cell>
          <cell r="M657">
            <v>0</v>
          </cell>
          <cell r="N657">
            <v>0</v>
          </cell>
          <cell r="O657">
            <v>445580488</v>
          </cell>
          <cell r="P657" t="str">
            <v>310231310.1000.1220039</v>
          </cell>
          <cell r="Q657" t="str">
            <v>310231310.1000.1220039</v>
          </cell>
          <cell r="R657">
            <v>445580488</v>
          </cell>
        </row>
        <row r="658">
          <cell r="A658" t="str">
            <v>310231310.1000.1224004</v>
          </cell>
          <cell r="B658" t="str">
            <v>SERVICIO DE MANTENIMIENTO GENERAL</v>
          </cell>
          <cell r="C658">
            <v>587498651</v>
          </cell>
          <cell r="D658">
            <v>0</v>
          </cell>
          <cell r="E658">
            <v>0</v>
          </cell>
          <cell r="F658">
            <v>0</v>
          </cell>
          <cell r="G658">
            <v>0</v>
          </cell>
          <cell r="H658">
            <v>0</v>
          </cell>
          <cell r="I658">
            <v>0</v>
          </cell>
          <cell r="J658">
            <v>0</v>
          </cell>
          <cell r="K658">
            <v>0</v>
          </cell>
          <cell r="L658">
            <v>0</v>
          </cell>
          <cell r="M658">
            <v>0</v>
          </cell>
          <cell r="N658">
            <v>0</v>
          </cell>
          <cell r="O658">
            <v>587498651</v>
          </cell>
          <cell r="P658" t="str">
            <v>310231310.1000.1224004</v>
          </cell>
          <cell r="Q658" t="str">
            <v>310231310.1000.1224004</v>
          </cell>
          <cell r="R658">
            <v>587498651</v>
          </cell>
        </row>
        <row r="659">
          <cell r="A659" t="str">
            <v>310231310.1000.2130018</v>
          </cell>
          <cell r="B659" t="str">
            <v>USO DE FRECUENCIAS</v>
          </cell>
          <cell r="C659">
            <v>0</v>
          </cell>
          <cell r="D659">
            <v>0</v>
          </cell>
          <cell r="E659">
            <v>0</v>
          </cell>
          <cell r="F659">
            <v>0</v>
          </cell>
          <cell r="G659">
            <v>0</v>
          </cell>
          <cell r="H659">
            <v>0</v>
          </cell>
          <cell r="I659">
            <v>99390000</v>
          </cell>
          <cell r="J659">
            <v>0</v>
          </cell>
          <cell r="K659">
            <v>0</v>
          </cell>
          <cell r="L659">
            <v>0</v>
          </cell>
          <cell r="M659">
            <v>0</v>
          </cell>
          <cell r="N659">
            <v>0</v>
          </cell>
          <cell r="O659">
            <v>99390000</v>
          </cell>
          <cell r="P659" t="str">
            <v>310231310.1000.2130018</v>
          </cell>
          <cell r="Q659" t="str">
            <v>310231310.1000.2130018</v>
          </cell>
          <cell r="R659">
            <v>99390000</v>
          </cell>
        </row>
        <row r="660">
          <cell r="A660" t="str">
            <v>310231320.1000.1220004</v>
          </cell>
          <cell r="B660" t="str">
            <v>SERVICIO DE MANTENIMIENTO GENERAL</v>
          </cell>
          <cell r="C660">
            <v>0</v>
          </cell>
          <cell r="D660">
            <v>0</v>
          </cell>
          <cell r="E660">
            <v>0</v>
          </cell>
          <cell r="F660">
            <v>0</v>
          </cell>
          <cell r="G660">
            <v>8700000</v>
          </cell>
          <cell r="H660">
            <v>0</v>
          </cell>
          <cell r="I660">
            <v>0</v>
          </cell>
          <cell r="J660">
            <v>0</v>
          </cell>
          <cell r="K660">
            <v>0</v>
          </cell>
          <cell r="L660">
            <v>0</v>
          </cell>
          <cell r="M660">
            <v>0</v>
          </cell>
          <cell r="N660">
            <v>0</v>
          </cell>
          <cell r="O660">
            <v>8700000</v>
          </cell>
          <cell r="P660" t="str">
            <v>310231320.1000.1220004</v>
          </cell>
          <cell r="Q660" t="str">
            <v>310231320.1000.1220004</v>
          </cell>
          <cell r="R660">
            <v>8700000</v>
          </cell>
        </row>
        <row r="661">
          <cell r="A661" t="str">
            <v>310231320.1000.1220039</v>
          </cell>
          <cell r="B661" t="str">
            <v>SERVICIOS PUBLICOS</v>
          </cell>
          <cell r="C661">
            <v>0</v>
          </cell>
          <cell r="D661">
            <v>177805837</v>
          </cell>
          <cell r="E661">
            <v>346104785</v>
          </cell>
          <cell r="F661">
            <v>253694414</v>
          </cell>
          <cell r="G661">
            <v>52987302</v>
          </cell>
          <cell r="H661">
            <v>244895897</v>
          </cell>
          <cell r="I661">
            <v>127398933</v>
          </cell>
          <cell r="J661">
            <v>147809367</v>
          </cell>
          <cell r="K661">
            <v>0</v>
          </cell>
          <cell r="L661">
            <v>0</v>
          </cell>
          <cell r="M661">
            <v>0</v>
          </cell>
          <cell r="N661">
            <v>0</v>
          </cell>
          <cell r="O661">
            <v>1350696535</v>
          </cell>
          <cell r="P661" t="str">
            <v>310231320.1000.1220039</v>
          </cell>
          <cell r="Q661" t="str">
            <v>310231320.1000.1220039</v>
          </cell>
          <cell r="R661">
            <v>1350696535</v>
          </cell>
        </row>
        <row r="662">
          <cell r="A662" t="str">
            <v>310231320.1000.1222004</v>
          </cell>
          <cell r="B662" t="str">
            <v>SERVICIO DE MANTENIMIENTO GENERAL</v>
          </cell>
          <cell r="C662">
            <v>26832360</v>
          </cell>
          <cell r="D662">
            <v>17538365</v>
          </cell>
          <cell r="E662">
            <v>118260840</v>
          </cell>
          <cell r="F662">
            <v>8500000</v>
          </cell>
          <cell r="G662">
            <v>0</v>
          </cell>
          <cell r="H662">
            <v>0</v>
          </cell>
          <cell r="I662">
            <v>0</v>
          </cell>
          <cell r="J662">
            <v>0</v>
          </cell>
          <cell r="K662">
            <v>0</v>
          </cell>
          <cell r="L662">
            <v>0</v>
          </cell>
          <cell r="M662">
            <v>0</v>
          </cell>
          <cell r="N662">
            <v>0</v>
          </cell>
          <cell r="O662">
            <v>171131565</v>
          </cell>
          <cell r="P662" t="str">
            <v>310231320.1000.1222004</v>
          </cell>
          <cell r="Q662" t="str">
            <v>310231320.1000.1222004</v>
          </cell>
          <cell r="R662">
            <v>171131565</v>
          </cell>
        </row>
        <row r="663">
          <cell r="A663" t="str">
            <v>310231320.1000.1224004</v>
          </cell>
          <cell r="B663" t="str">
            <v>SERVICIO DE MANTENIMIENTO GENERAL</v>
          </cell>
          <cell r="C663">
            <v>309672535</v>
          </cell>
          <cell r="D663">
            <v>0</v>
          </cell>
          <cell r="E663">
            <v>0</v>
          </cell>
          <cell r="F663">
            <v>0</v>
          </cell>
          <cell r="G663">
            <v>0</v>
          </cell>
          <cell r="H663">
            <v>0</v>
          </cell>
          <cell r="I663">
            <v>0</v>
          </cell>
          <cell r="J663">
            <v>0</v>
          </cell>
          <cell r="K663">
            <v>0</v>
          </cell>
          <cell r="L663">
            <v>0</v>
          </cell>
          <cell r="M663">
            <v>0</v>
          </cell>
          <cell r="N663">
            <v>0</v>
          </cell>
          <cell r="O663">
            <v>309672535</v>
          </cell>
          <cell r="P663" t="str">
            <v>310231320.1000.1224004</v>
          </cell>
          <cell r="Q663" t="str">
            <v>310231320.1000.1224004</v>
          </cell>
          <cell r="R663">
            <v>309672535</v>
          </cell>
        </row>
        <row r="664">
          <cell r="A664" t="str">
            <v>310231320.1000.1226004</v>
          </cell>
          <cell r="B664" t="str">
            <v>SERVICIO DE MANTENIMIENTO GENERAL</v>
          </cell>
          <cell r="C664">
            <v>0</v>
          </cell>
          <cell r="D664">
            <v>0</v>
          </cell>
          <cell r="E664">
            <v>52542391</v>
          </cell>
          <cell r="F664">
            <v>0</v>
          </cell>
          <cell r="G664">
            <v>0</v>
          </cell>
          <cell r="H664">
            <v>0</v>
          </cell>
          <cell r="I664">
            <v>0</v>
          </cell>
          <cell r="J664">
            <v>0</v>
          </cell>
          <cell r="K664">
            <v>0</v>
          </cell>
          <cell r="L664">
            <v>0</v>
          </cell>
          <cell r="M664">
            <v>0</v>
          </cell>
          <cell r="N664">
            <v>0</v>
          </cell>
          <cell r="O664">
            <v>52542391</v>
          </cell>
          <cell r="P664" t="str">
            <v>310231320.1000.1226004</v>
          </cell>
          <cell r="Q664" t="str">
            <v>310231320.1000.1226004</v>
          </cell>
          <cell r="R664">
            <v>52542391</v>
          </cell>
        </row>
        <row r="665">
          <cell r="A665" t="str">
            <v>310231320.1000.2130018</v>
          </cell>
          <cell r="B665" t="str">
            <v>USO DE FRECUENCIAS</v>
          </cell>
          <cell r="C665">
            <v>0</v>
          </cell>
          <cell r="D665">
            <v>0</v>
          </cell>
          <cell r="E665">
            <v>0</v>
          </cell>
          <cell r="F665">
            <v>0</v>
          </cell>
          <cell r="G665">
            <v>0</v>
          </cell>
          <cell r="H665">
            <v>0</v>
          </cell>
          <cell r="I665">
            <v>59335839</v>
          </cell>
          <cell r="J665">
            <v>0</v>
          </cell>
          <cell r="K665">
            <v>0</v>
          </cell>
          <cell r="L665">
            <v>0</v>
          </cell>
          <cell r="M665">
            <v>0</v>
          </cell>
          <cell r="N665">
            <v>0</v>
          </cell>
          <cell r="O665">
            <v>59335839</v>
          </cell>
          <cell r="P665" t="str">
            <v>310231320.1000.2130018</v>
          </cell>
          <cell r="Q665" t="str">
            <v>310231320.1000.2130018</v>
          </cell>
          <cell r="R665">
            <v>59335839</v>
          </cell>
        </row>
        <row r="666">
          <cell r="A666" t="str">
            <v>310231320.1000.2210070</v>
          </cell>
          <cell r="B666" t="str">
            <v>FUERZA ELECTRICA</v>
          </cell>
          <cell r="C666">
            <v>0</v>
          </cell>
          <cell r="D666">
            <v>71967239</v>
          </cell>
          <cell r="E666">
            <v>308915131</v>
          </cell>
          <cell r="F666">
            <v>72508064</v>
          </cell>
          <cell r="G666">
            <v>77688075</v>
          </cell>
          <cell r="H666">
            <v>73899088</v>
          </cell>
          <cell r="I666">
            <v>63286350</v>
          </cell>
          <cell r="J666">
            <v>89354486</v>
          </cell>
          <cell r="K666">
            <v>0</v>
          </cell>
          <cell r="L666">
            <v>0</v>
          </cell>
          <cell r="M666">
            <v>0</v>
          </cell>
          <cell r="N666">
            <v>0</v>
          </cell>
          <cell r="O666">
            <v>757618433</v>
          </cell>
          <cell r="P666" t="str">
            <v>310231320.1000.2210070</v>
          </cell>
          <cell r="Q666" t="str">
            <v>310231320.1000.2210070</v>
          </cell>
          <cell r="R666">
            <v>757618433</v>
          </cell>
        </row>
        <row r="667">
          <cell r="A667" t="str">
            <v>310231320.1000.41363102057</v>
          </cell>
          <cell r="B667" t="str">
            <v>OPTIMIZACION Y MEJORAMIENTO DE ESTACIONES DE BOMBEO FASE 3</v>
          </cell>
          <cell r="C667">
            <v>0</v>
          </cell>
          <cell r="D667">
            <v>0</v>
          </cell>
          <cell r="E667">
            <v>0</v>
          </cell>
          <cell r="F667">
            <v>196551724</v>
          </cell>
          <cell r="G667">
            <v>168693531</v>
          </cell>
          <cell r="H667">
            <v>0</v>
          </cell>
          <cell r="I667">
            <v>0</v>
          </cell>
          <cell r="J667">
            <v>0</v>
          </cell>
          <cell r="K667">
            <v>0</v>
          </cell>
          <cell r="L667">
            <v>0</v>
          </cell>
          <cell r="M667">
            <v>0</v>
          </cell>
          <cell r="N667">
            <v>0</v>
          </cell>
          <cell r="O667">
            <v>365245255</v>
          </cell>
          <cell r="P667" t="str">
            <v>310231320.1000.41363102057</v>
          </cell>
          <cell r="Q667" t="e">
            <v>#N/A</v>
          </cell>
          <cell r="R667">
            <v>365245255</v>
          </cell>
        </row>
        <row r="668">
          <cell r="A668" t="str">
            <v>310231330.1000.1120031</v>
          </cell>
          <cell r="B668" t="str">
            <v>HONORARIOS Y REMUNERACIÓN SERV-TÉCNICOS</v>
          </cell>
          <cell r="C668">
            <v>0</v>
          </cell>
          <cell r="D668">
            <v>6460000</v>
          </cell>
          <cell r="E668">
            <v>6460000</v>
          </cell>
          <cell r="F668">
            <v>6460000</v>
          </cell>
          <cell r="G668">
            <v>6460000</v>
          </cell>
          <cell r="H668">
            <v>6460000</v>
          </cell>
          <cell r="I668">
            <v>6460000</v>
          </cell>
          <cell r="J668">
            <v>6460000</v>
          </cell>
          <cell r="K668">
            <v>0</v>
          </cell>
          <cell r="L668">
            <v>0</v>
          </cell>
          <cell r="M668">
            <v>0</v>
          </cell>
          <cell r="N668">
            <v>0</v>
          </cell>
          <cell r="O668">
            <v>45220000</v>
          </cell>
          <cell r="P668" t="str">
            <v>310231330.1000.1120031</v>
          </cell>
          <cell r="Q668" t="str">
            <v>310231330.1000.1120031</v>
          </cell>
          <cell r="R668">
            <v>45220000</v>
          </cell>
        </row>
        <row r="669">
          <cell r="A669" t="str">
            <v>310231330.1000.1122031</v>
          </cell>
          <cell r="B669" t="str">
            <v>HONORARIOS Y REMUNERACIÓN SERV-TÉCNICOS</v>
          </cell>
          <cell r="C669">
            <v>0</v>
          </cell>
          <cell r="D669">
            <v>0</v>
          </cell>
          <cell r="E669">
            <v>0</v>
          </cell>
          <cell r="F669">
            <v>3516672</v>
          </cell>
          <cell r="G669">
            <v>0</v>
          </cell>
          <cell r="H669">
            <v>0</v>
          </cell>
          <cell r="I669">
            <v>0</v>
          </cell>
          <cell r="J669">
            <v>0</v>
          </cell>
          <cell r="K669">
            <v>0</v>
          </cell>
          <cell r="L669">
            <v>0</v>
          </cell>
          <cell r="M669">
            <v>0</v>
          </cell>
          <cell r="N669">
            <v>0</v>
          </cell>
          <cell r="O669">
            <v>3516672</v>
          </cell>
          <cell r="P669" t="str">
            <v>310231330.1000.1122031</v>
          </cell>
          <cell r="Q669" t="str">
            <v>310231330.1000.1122031</v>
          </cell>
          <cell r="R669">
            <v>3516672</v>
          </cell>
        </row>
        <row r="670">
          <cell r="A670" t="str">
            <v>310231330.1000.1214003</v>
          </cell>
          <cell r="B670" t="str">
            <v>MATERIALES Y SUMINISTROS</v>
          </cell>
          <cell r="C670">
            <v>8800085</v>
          </cell>
          <cell r="D670">
            <v>0</v>
          </cell>
          <cell r="E670">
            <v>0</v>
          </cell>
          <cell r="F670">
            <v>0</v>
          </cell>
          <cell r="G670">
            <v>0</v>
          </cell>
          <cell r="H670">
            <v>0</v>
          </cell>
          <cell r="I670">
            <v>0</v>
          </cell>
          <cell r="J670">
            <v>0</v>
          </cell>
          <cell r="K670">
            <v>0</v>
          </cell>
          <cell r="L670">
            <v>0</v>
          </cell>
          <cell r="M670">
            <v>0</v>
          </cell>
          <cell r="N670">
            <v>0</v>
          </cell>
          <cell r="O670">
            <v>8800085</v>
          </cell>
          <cell r="P670" t="str">
            <v>310231330.1000.1214003</v>
          </cell>
          <cell r="Q670" t="e">
            <v>#N/A</v>
          </cell>
          <cell r="R670">
            <v>8800085</v>
          </cell>
        </row>
        <row r="671">
          <cell r="A671" t="str">
            <v>310231330.1000.1220004</v>
          </cell>
          <cell r="B671" t="str">
            <v>SERVICIO DE MANTENIMIENTO GENERAL</v>
          </cell>
          <cell r="C671">
            <v>0</v>
          </cell>
          <cell r="D671">
            <v>258306228</v>
          </cell>
          <cell r="E671">
            <v>331138868</v>
          </cell>
          <cell r="F671">
            <v>620607333</v>
          </cell>
          <cell r="G671">
            <v>561622680</v>
          </cell>
          <cell r="H671">
            <v>404771218</v>
          </cell>
          <cell r="I671">
            <v>368879346</v>
          </cell>
          <cell r="J671">
            <v>408204580</v>
          </cell>
          <cell r="K671">
            <v>0</v>
          </cell>
          <cell r="L671">
            <v>0</v>
          </cell>
          <cell r="M671">
            <v>0</v>
          </cell>
          <cell r="N671">
            <v>0</v>
          </cell>
          <cell r="O671">
            <v>2953530253</v>
          </cell>
          <cell r="P671" t="str">
            <v>310231330.1000.1220004</v>
          </cell>
          <cell r="Q671" t="str">
            <v>310231330.1000.1220004</v>
          </cell>
          <cell r="R671">
            <v>2953530253</v>
          </cell>
        </row>
        <row r="672">
          <cell r="A672" t="str">
            <v>310231330.1000.1220039</v>
          </cell>
          <cell r="B672" t="str">
            <v>SERVICIOS PUBLICOS</v>
          </cell>
          <cell r="C672">
            <v>0</v>
          </cell>
          <cell r="D672">
            <v>0</v>
          </cell>
          <cell r="E672">
            <v>496878396</v>
          </cell>
          <cell r="F672">
            <v>0</v>
          </cell>
          <cell r="G672">
            <v>147399609</v>
          </cell>
          <cell r="H672">
            <v>0</v>
          </cell>
          <cell r="I672">
            <v>71202667</v>
          </cell>
          <cell r="J672">
            <v>0</v>
          </cell>
          <cell r="K672">
            <v>0</v>
          </cell>
          <cell r="L672">
            <v>0</v>
          </cell>
          <cell r="M672">
            <v>0</v>
          </cell>
          <cell r="N672">
            <v>0</v>
          </cell>
          <cell r="O672">
            <v>715480672</v>
          </cell>
          <cell r="P672" t="str">
            <v>310231330.1000.1220039</v>
          </cell>
          <cell r="Q672" t="str">
            <v>310231330.1000.1220039</v>
          </cell>
          <cell r="R672">
            <v>715480672</v>
          </cell>
        </row>
        <row r="673">
          <cell r="A673" t="str">
            <v>310231330.1000.1222004</v>
          </cell>
          <cell r="B673" t="str">
            <v>SERVICIO DE MANTENIMIENTO GENERAL</v>
          </cell>
          <cell r="C673">
            <v>0</v>
          </cell>
          <cell r="D673">
            <v>53616598</v>
          </cell>
          <cell r="E673">
            <v>0</v>
          </cell>
          <cell r="F673">
            <v>0</v>
          </cell>
          <cell r="G673">
            <v>0</v>
          </cell>
          <cell r="H673">
            <v>0</v>
          </cell>
          <cell r="I673">
            <v>0</v>
          </cell>
          <cell r="J673">
            <v>0</v>
          </cell>
          <cell r="K673">
            <v>0</v>
          </cell>
          <cell r="L673">
            <v>0</v>
          </cell>
          <cell r="M673">
            <v>0</v>
          </cell>
          <cell r="N673">
            <v>0</v>
          </cell>
          <cell r="O673">
            <v>53616598</v>
          </cell>
          <cell r="P673" t="str">
            <v>310231330.1000.1222004</v>
          </cell>
          <cell r="Q673" t="str">
            <v>310231330.1000.1222004</v>
          </cell>
          <cell r="R673">
            <v>53616598</v>
          </cell>
        </row>
        <row r="674">
          <cell r="A674" t="str">
            <v>310231330.1000.1222039</v>
          </cell>
          <cell r="B674" t="str">
            <v>SERVICIOS PUBLICOS</v>
          </cell>
          <cell r="C674">
            <v>12548840</v>
          </cell>
          <cell r="D674">
            <v>0</v>
          </cell>
          <cell r="E674">
            <v>0</v>
          </cell>
          <cell r="F674">
            <v>0</v>
          </cell>
          <cell r="G674">
            <v>0</v>
          </cell>
          <cell r="H674">
            <v>0</v>
          </cell>
          <cell r="I674">
            <v>0</v>
          </cell>
          <cell r="J674">
            <v>0</v>
          </cell>
          <cell r="K674">
            <v>0</v>
          </cell>
          <cell r="L674">
            <v>0</v>
          </cell>
          <cell r="M674">
            <v>0</v>
          </cell>
          <cell r="N674">
            <v>0</v>
          </cell>
          <cell r="O674">
            <v>12548840</v>
          </cell>
          <cell r="P674" t="str">
            <v>310231330.1000.1222039</v>
          </cell>
          <cell r="Q674" t="e">
            <v>#N/A</v>
          </cell>
          <cell r="R674">
            <v>12548840</v>
          </cell>
        </row>
        <row r="675">
          <cell r="A675" t="str">
            <v>310231330.1000.1224004</v>
          </cell>
          <cell r="B675" t="str">
            <v>SERVICIO DE MANTENIMIENTO GENERAL</v>
          </cell>
          <cell r="C675">
            <v>442413704</v>
          </cell>
          <cell r="D675">
            <v>0</v>
          </cell>
          <cell r="E675">
            <v>0</v>
          </cell>
          <cell r="F675">
            <v>0</v>
          </cell>
          <cell r="G675">
            <v>0</v>
          </cell>
          <cell r="H675">
            <v>0</v>
          </cell>
          <cell r="I675">
            <v>0</v>
          </cell>
          <cell r="J675">
            <v>0</v>
          </cell>
          <cell r="K675">
            <v>0</v>
          </cell>
          <cell r="L675">
            <v>0</v>
          </cell>
          <cell r="M675">
            <v>0</v>
          </cell>
          <cell r="N675">
            <v>0</v>
          </cell>
          <cell r="O675">
            <v>442413704</v>
          </cell>
          <cell r="P675" t="str">
            <v>310231330.1000.1224004</v>
          </cell>
          <cell r="Q675" t="str">
            <v>310231330.1000.1224004</v>
          </cell>
          <cell r="R675">
            <v>442413704</v>
          </cell>
        </row>
        <row r="676">
          <cell r="A676" t="str">
            <v>310231330.1000.1224039</v>
          </cell>
          <cell r="B676" t="str">
            <v>SERVICIOS PUBLICOS</v>
          </cell>
          <cell r="C676">
            <v>897711924</v>
          </cell>
          <cell r="D676">
            <v>0</v>
          </cell>
          <cell r="E676">
            <v>0</v>
          </cell>
          <cell r="F676">
            <v>0</v>
          </cell>
          <cell r="G676">
            <v>0</v>
          </cell>
          <cell r="H676">
            <v>0</v>
          </cell>
          <cell r="I676">
            <v>0</v>
          </cell>
          <cell r="J676">
            <v>0</v>
          </cell>
          <cell r="K676">
            <v>0</v>
          </cell>
          <cell r="L676">
            <v>0</v>
          </cell>
          <cell r="M676">
            <v>0</v>
          </cell>
          <cell r="N676">
            <v>0</v>
          </cell>
          <cell r="O676">
            <v>897711924</v>
          </cell>
          <cell r="P676" t="str">
            <v>310231330.1000.1224039</v>
          </cell>
          <cell r="Q676" t="str">
            <v>310231330.1000.1224039</v>
          </cell>
          <cell r="R676">
            <v>897711924</v>
          </cell>
        </row>
        <row r="677">
          <cell r="A677" t="str">
            <v>310231330.1000.1226004</v>
          </cell>
          <cell r="B677" t="str">
            <v>SERVICIO DE MANTENIMIENTO GENERAL</v>
          </cell>
          <cell r="C677">
            <v>0</v>
          </cell>
          <cell r="D677">
            <v>0</v>
          </cell>
          <cell r="E677">
            <v>8020000</v>
          </cell>
          <cell r="F677">
            <v>0</v>
          </cell>
          <cell r="G677">
            <v>0</v>
          </cell>
          <cell r="H677">
            <v>0</v>
          </cell>
          <cell r="I677">
            <v>0</v>
          </cell>
          <cell r="J677">
            <v>0</v>
          </cell>
          <cell r="K677">
            <v>0</v>
          </cell>
          <cell r="L677">
            <v>0</v>
          </cell>
          <cell r="M677">
            <v>0</v>
          </cell>
          <cell r="N677">
            <v>0</v>
          </cell>
          <cell r="O677">
            <v>8020000</v>
          </cell>
          <cell r="P677" t="str">
            <v>310231330.1000.1226004</v>
          </cell>
          <cell r="Q677" t="str">
            <v>310231330.1000.1226004</v>
          </cell>
          <cell r="R677">
            <v>8020000</v>
          </cell>
        </row>
        <row r="678">
          <cell r="A678" t="str">
            <v>310231330.1000.1230023</v>
          </cell>
          <cell r="B678" t="str">
            <v>OTROS IMPUESTOS TASAS Y MULTAS</v>
          </cell>
          <cell r="C678">
            <v>0</v>
          </cell>
          <cell r="D678">
            <v>0</v>
          </cell>
          <cell r="E678">
            <v>6500309</v>
          </cell>
          <cell r="F678">
            <v>11088555</v>
          </cell>
          <cell r="G678">
            <v>8075660</v>
          </cell>
          <cell r="H678">
            <v>8887567</v>
          </cell>
          <cell r="I678">
            <v>9764140</v>
          </cell>
          <cell r="J678">
            <v>7550413</v>
          </cell>
          <cell r="K678">
            <v>0</v>
          </cell>
          <cell r="L678">
            <v>0</v>
          </cell>
          <cell r="M678">
            <v>0</v>
          </cell>
          <cell r="N678">
            <v>0</v>
          </cell>
          <cell r="O678">
            <v>51866644</v>
          </cell>
          <cell r="P678" t="str">
            <v>310231330.1000.1230023</v>
          </cell>
          <cell r="Q678" t="str">
            <v>310231330.1000.1230023</v>
          </cell>
          <cell r="R678">
            <v>51866644</v>
          </cell>
        </row>
        <row r="679">
          <cell r="A679" t="str">
            <v>310231330.1000.2130018</v>
          </cell>
          <cell r="B679" t="str">
            <v>USO DE FRECUENCIAS</v>
          </cell>
          <cell r="C679">
            <v>0</v>
          </cell>
          <cell r="D679">
            <v>0</v>
          </cell>
          <cell r="E679">
            <v>0</v>
          </cell>
          <cell r="F679">
            <v>0</v>
          </cell>
          <cell r="G679">
            <v>0</v>
          </cell>
          <cell r="H679">
            <v>0</v>
          </cell>
          <cell r="I679">
            <v>32636000</v>
          </cell>
          <cell r="J679">
            <v>0</v>
          </cell>
          <cell r="K679">
            <v>0</v>
          </cell>
          <cell r="L679">
            <v>0</v>
          </cell>
          <cell r="M679">
            <v>0</v>
          </cell>
          <cell r="N679">
            <v>0</v>
          </cell>
          <cell r="O679">
            <v>32636000</v>
          </cell>
          <cell r="P679" t="str">
            <v>310231330.1000.2130018</v>
          </cell>
          <cell r="Q679" t="str">
            <v>310231330.1000.2130018</v>
          </cell>
          <cell r="R679">
            <v>32636000</v>
          </cell>
        </row>
        <row r="680">
          <cell r="A680" t="str">
            <v>310231330.1000.41363102048</v>
          </cell>
          <cell r="B680" t="str">
            <v>OPTIMIZACION Y MEJORAMIENTO DEL SISTEMA DE TRATAMIENTO FASE 2</v>
          </cell>
          <cell r="C680">
            <v>0</v>
          </cell>
          <cell r="D680">
            <v>264897532</v>
          </cell>
          <cell r="E680">
            <v>560367023</v>
          </cell>
          <cell r="F680">
            <v>56125400</v>
          </cell>
          <cell r="G680">
            <v>0</v>
          </cell>
          <cell r="H680">
            <v>0</v>
          </cell>
          <cell r="I680">
            <v>0</v>
          </cell>
          <cell r="J680">
            <v>0</v>
          </cell>
          <cell r="K680">
            <v>0</v>
          </cell>
          <cell r="L680">
            <v>0</v>
          </cell>
          <cell r="M680">
            <v>0</v>
          </cell>
          <cell r="N680">
            <v>0</v>
          </cell>
          <cell r="O680">
            <v>881389955</v>
          </cell>
          <cell r="P680" t="str">
            <v>310231330.1000.41363102048</v>
          </cell>
          <cell r="Q680" t="str">
            <v>310231330.1000.41363102048</v>
          </cell>
          <cell r="R680">
            <v>881389955</v>
          </cell>
        </row>
        <row r="681">
          <cell r="A681" t="str">
            <v>310231410.1000.1120031</v>
          </cell>
          <cell r="B681" t="str">
            <v>HONORARIOS Y REMUNERACIÓN SERV-TÉCNICOS</v>
          </cell>
          <cell r="C681">
            <v>0</v>
          </cell>
          <cell r="D681">
            <v>11798974</v>
          </cell>
          <cell r="E681">
            <v>15798974</v>
          </cell>
          <cell r="F681">
            <v>8323912.5</v>
          </cell>
          <cell r="G681">
            <v>21315399</v>
          </cell>
          <cell r="H681">
            <v>11319655.5</v>
          </cell>
          <cell r="I681">
            <v>11319655.5</v>
          </cell>
          <cell r="J681">
            <v>11319655.5</v>
          </cell>
          <cell r="K681">
            <v>0</v>
          </cell>
          <cell r="L681">
            <v>0</v>
          </cell>
          <cell r="M681">
            <v>0</v>
          </cell>
          <cell r="N681">
            <v>0</v>
          </cell>
          <cell r="O681">
            <v>91196226</v>
          </cell>
          <cell r="P681" t="str">
            <v>310231410.1000.1120031</v>
          </cell>
          <cell r="Q681" t="str">
            <v>310231410.1000.1120031</v>
          </cell>
          <cell r="R681">
            <v>91196226</v>
          </cell>
        </row>
        <row r="682">
          <cell r="A682" t="str">
            <v>310231410.1000.1122031</v>
          </cell>
          <cell r="B682" t="str">
            <v>HONORARIOS Y REMUNERACIÓN SERV-TÉCNICOS</v>
          </cell>
          <cell r="C682">
            <v>990899</v>
          </cell>
          <cell r="D682">
            <v>160399</v>
          </cell>
          <cell r="E682">
            <v>0</v>
          </cell>
          <cell r="F682">
            <v>0</v>
          </cell>
          <cell r="G682">
            <v>0</v>
          </cell>
          <cell r="H682">
            <v>0</v>
          </cell>
          <cell r="I682">
            <v>0</v>
          </cell>
          <cell r="J682">
            <v>0</v>
          </cell>
          <cell r="K682">
            <v>0</v>
          </cell>
          <cell r="L682">
            <v>0</v>
          </cell>
          <cell r="M682">
            <v>0</v>
          </cell>
          <cell r="N682">
            <v>0</v>
          </cell>
          <cell r="O682">
            <v>1151298</v>
          </cell>
          <cell r="P682" t="str">
            <v>310231410.1000.1122031</v>
          </cell>
          <cell r="Q682" t="str">
            <v>310231410.1000.1122031</v>
          </cell>
          <cell r="R682">
            <v>1151298</v>
          </cell>
        </row>
        <row r="683">
          <cell r="A683" t="str">
            <v>310231410.1000.1220004</v>
          </cell>
          <cell r="B683" t="str">
            <v>SERVICIO DE MANTENIMIENTO GENERAL</v>
          </cell>
          <cell r="C683">
            <v>0</v>
          </cell>
          <cell r="D683">
            <v>0</v>
          </cell>
          <cell r="E683">
            <v>0</v>
          </cell>
          <cell r="F683">
            <v>0</v>
          </cell>
          <cell r="G683">
            <v>0</v>
          </cell>
          <cell r="H683">
            <v>4250000</v>
          </cell>
          <cell r="I683">
            <v>0</v>
          </cell>
          <cell r="J683">
            <v>0</v>
          </cell>
          <cell r="K683">
            <v>0</v>
          </cell>
          <cell r="L683">
            <v>0</v>
          </cell>
          <cell r="M683">
            <v>0</v>
          </cell>
          <cell r="N683">
            <v>0</v>
          </cell>
          <cell r="O683">
            <v>4250000</v>
          </cell>
          <cell r="P683" t="str">
            <v>310231410.1000.1220004</v>
          </cell>
          <cell r="Q683" t="str">
            <v>310231410.1000.1220004</v>
          </cell>
          <cell r="R683">
            <v>4250000</v>
          </cell>
        </row>
        <row r="684">
          <cell r="A684" t="str">
            <v>310231410.1000.1220039</v>
          </cell>
          <cell r="B684" t="str">
            <v>SERVICIOS PUBLICOS</v>
          </cell>
          <cell r="C684">
            <v>0</v>
          </cell>
          <cell r="D684">
            <v>0</v>
          </cell>
          <cell r="E684">
            <v>0</v>
          </cell>
          <cell r="F684">
            <v>0</v>
          </cell>
          <cell r="G684">
            <v>0</v>
          </cell>
          <cell r="H684">
            <v>0</v>
          </cell>
          <cell r="I684">
            <v>0</v>
          </cell>
          <cell r="J684">
            <v>52890965</v>
          </cell>
          <cell r="K684">
            <v>0</v>
          </cell>
          <cell r="L684">
            <v>0</v>
          </cell>
          <cell r="M684">
            <v>0</v>
          </cell>
          <cell r="N684">
            <v>0</v>
          </cell>
          <cell r="O684">
            <v>52890965</v>
          </cell>
          <cell r="P684" t="str">
            <v>310231410.1000.1220039</v>
          </cell>
          <cell r="Q684" t="str">
            <v>310231410.1000.1220039</v>
          </cell>
          <cell r="R684">
            <v>52890965</v>
          </cell>
        </row>
        <row r="685">
          <cell r="A685" t="str">
            <v>310231410.1000.41243102018</v>
          </cell>
          <cell r="B685" t="str">
            <v>EXPANSION DEL SERVICIO DE ALCANTARILLADO FASE 2</v>
          </cell>
          <cell r="C685">
            <v>254600000</v>
          </cell>
          <cell r="D685">
            <v>0</v>
          </cell>
          <cell r="E685">
            <v>0</v>
          </cell>
          <cell r="F685">
            <v>0</v>
          </cell>
          <cell r="G685">
            <v>0</v>
          </cell>
          <cell r="H685">
            <v>0</v>
          </cell>
          <cell r="I685">
            <v>0</v>
          </cell>
          <cell r="J685">
            <v>0</v>
          </cell>
          <cell r="K685">
            <v>0</v>
          </cell>
          <cell r="L685">
            <v>0</v>
          </cell>
          <cell r="M685">
            <v>0</v>
          </cell>
          <cell r="N685">
            <v>0</v>
          </cell>
          <cell r="O685">
            <v>254600000</v>
          </cell>
          <cell r="P685" t="str">
            <v>310231410.1000.41243102018</v>
          </cell>
          <cell r="Q685" t="str">
            <v>310231410.1000.41243102018</v>
          </cell>
          <cell r="R685">
            <v>254600000</v>
          </cell>
        </row>
        <row r="686">
          <cell r="A686" t="str">
            <v>310231410.1000.41303102054</v>
          </cell>
          <cell r="B686" t="str">
            <v>REPOSICION DE REDES DE ALCANTARILLADO EN CORREDORES DEL STM MIO FASE 2</v>
          </cell>
          <cell r="C686">
            <v>0</v>
          </cell>
          <cell r="D686">
            <v>9182125</v>
          </cell>
          <cell r="E686">
            <v>9182125</v>
          </cell>
          <cell r="F686">
            <v>9182128</v>
          </cell>
          <cell r="G686">
            <v>9182125</v>
          </cell>
          <cell r="H686">
            <v>23192272</v>
          </cell>
          <cell r="I686">
            <v>23192272</v>
          </cell>
          <cell r="J686">
            <v>23192272</v>
          </cell>
          <cell r="K686">
            <v>0</v>
          </cell>
          <cell r="L686">
            <v>0</v>
          </cell>
          <cell r="M686">
            <v>0</v>
          </cell>
          <cell r="N686">
            <v>0</v>
          </cell>
          <cell r="O686">
            <v>106305319</v>
          </cell>
          <cell r="P686" t="str">
            <v>310231410.1000.41303102054</v>
          </cell>
          <cell r="Q686" t="str">
            <v>310231410.1000.41303102054</v>
          </cell>
          <cell r="R686">
            <v>106305319</v>
          </cell>
        </row>
        <row r="687">
          <cell r="A687" t="str">
            <v>310231410.1000.41303102073</v>
          </cell>
          <cell r="B687" t="str">
            <v>OPTIMIZACION CANALES Y COLECTORES FASE 4</v>
          </cell>
          <cell r="C687">
            <v>0</v>
          </cell>
          <cell r="D687">
            <v>12961244</v>
          </cell>
          <cell r="E687">
            <v>12961244</v>
          </cell>
          <cell r="F687">
            <v>12961244</v>
          </cell>
          <cell r="G687">
            <v>12961244</v>
          </cell>
          <cell r="H687">
            <v>12961244</v>
          </cell>
          <cell r="I687">
            <v>12961244</v>
          </cell>
          <cell r="J687">
            <v>12961244</v>
          </cell>
          <cell r="K687">
            <v>0</v>
          </cell>
          <cell r="L687">
            <v>0</v>
          </cell>
          <cell r="M687">
            <v>0</v>
          </cell>
          <cell r="N687">
            <v>0</v>
          </cell>
          <cell r="O687">
            <v>90728708</v>
          </cell>
          <cell r="P687" t="str">
            <v>310231410.1000.41303102073</v>
          </cell>
          <cell r="Q687" t="e">
            <v>#N/A</v>
          </cell>
          <cell r="R687">
            <v>90728708</v>
          </cell>
        </row>
        <row r="688">
          <cell r="A688" t="str">
            <v>310231410.1000.41303102076</v>
          </cell>
          <cell r="B688" t="str">
            <v>REPOSICION DE REDES SECUNDARIAS DE ALCANTARILLADO FASE 4</v>
          </cell>
          <cell r="C688">
            <v>0</v>
          </cell>
          <cell r="D688">
            <v>8662551</v>
          </cell>
          <cell r="E688">
            <v>8662551</v>
          </cell>
          <cell r="F688">
            <v>8662551</v>
          </cell>
          <cell r="G688">
            <v>13661215</v>
          </cell>
          <cell r="H688">
            <v>13661215</v>
          </cell>
          <cell r="I688">
            <v>13661215</v>
          </cell>
          <cell r="J688">
            <v>13661215</v>
          </cell>
          <cell r="K688">
            <v>0</v>
          </cell>
          <cell r="L688">
            <v>0</v>
          </cell>
          <cell r="M688">
            <v>0</v>
          </cell>
          <cell r="N688">
            <v>0</v>
          </cell>
          <cell r="O688">
            <v>80632513</v>
          </cell>
          <cell r="P688" t="str">
            <v>310231410.1000.41303102076</v>
          </cell>
          <cell r="Q688" t="e">
            <v>#N/A</v>
          </cell>
          <cell r="R688">
            <v>80632513</v>
          </cell>
        </row>
        <row r="689">
          <cell r="A689" t="str">
            <v>310231410.1000.41323102054</v>
          </cell>
          <cell r="B689" t="str">
            <v>REPOSICION DE REDES DE ALCANTARILLADO EN CORREDORES DEL STM MIO FASE 2</v>
          </cell>
          <cell r="C689">
            <v>588336</v>
          </cell>
          <cell r="D689">
            <v>0</v>
          </cell>
          <cell r="E689">
            <v>0</v>
          </cell>
          <cell r="F689">
            <v>0</v>
          </cell>
          <cell r="G689">
            <v>0</v>
          </cell>
          <cell r="H689">
            <v>0</v>
          </cell>
          <cell r="I689">
            <v>0</v>
          </cell>
          <cell r="J689">
            <v>0</v>
          </cell>
          <cell r="K689">
            <v>0</v>
          </cell>
          <cell r="L689">
            <v>0</v>
          </cell>
          <cell r="M689">
            <v>0</v>
          </cell>
          <cell r="N689">
            <v>0</v>
          </cell>
          <cell r="O689">
            <v>588336</v>
          </cell>
          <cell r="P689" t="str">
            <v>310231410.1000.41323102054</v>
          </cell>
          <cell r="Q689" t="str">
            <v>310231410.1000.41323102054</v>
          </cell>
          <cell r="R689">
            <v>588336</v>
          </cell>
        </row>
        <row r="690">
          <cell r="A690" t="str">
            <v>310231410.1000.41323102056</v>
          </cell>
          <cell r="B690" t="str">
            <v>OPTIMIZACION CANALES Y COLECTORES FASE 3</v>
          </cell>
          <cell r="C690">
            <v>18979530</v>
          </cell>
          <cell r="D690">
            <v>0</v>
          </cell>
          <cell r="E690">
            <v>0</v>
          </cell>
          <cell r="F690">
            <v>0</v>
          </cell>
          <cell r="G690">
            <v>0</v>
          </cell>
          <cell r="H690">
            <v>0</v>
          </cell>
          <cell r="I690">
            <v>0</v>
          </cell>
          <cell r="J690">
            <v>0</v>
          </cell>
          <cell r="K690">
            <v>0</v>
          </cell>
          <cell r="L690">
            <v>0</v>
          </cell>
          <cell r="M690">
            <v>0</v>
          </cell>
          <cell r="N690">
            <v>0</v>
          </cell>
          <cell r="O690">
            <v>18979530</v>
          </cell>
          <cell r="P690" t="str">
            <v>310231410.1000.41323102056</v>
          </cell>
          <cell r="Q690" t="str">
            <v>310231410.1000.41323102056</v>
          </cell>
          <cell r="R690">
            <v>18979530</v>
          </cell>
        </row>
        <row r="691">
          <cell r="A691" t="str">
            <v>310231410.1000.41323102059</v>
          </cell>
          <cell r="B691" t="str">
            <v>REPOSICION REDES SECUNDARIAS ALCANTARILLADO FASE 3</v>
          </cell>
          <cell r="C691">
            <v>4793009</v>
          </cell>
          <cell r="D691">
            <v>4793928</v>
          </cell>
          <cell r="E691">
            <v>4565809</v>
          </cell>
          <cell r="F691">
            <v>4565804</v>
          </cell>
          <cell r="G691">
            <v>0</v>
          </cell>
          <cell r="H691">
            <v>0</v>
          </cell>
          <cell r="I691">
            <v>0</v>
          </cell>
          <cell r="J691">
            <v>0</v>
          </cell>
          <cell r="K691">
            <v>0</v>
          </cell>
          <cell r="L691">
            <v>0</v>
          </cell>
          <cell r="M691">
            <v>0</v>
          </cell>
          <cell r="N691">
            <v>0</v>
          </cell>
          <cell r="O691">
            <v>18718550</v>
          </cell>
          <cell r="P691" t="str">
            <v>310231410.1000.41323102059</v>
          </cell>
          <cell r="Q691" t="str">
            <v>310231410.1000.41323102059</v>
          </cell>
          <cell r="R691">
            <v>18718550</v>
          </cell>
        </row>
        <row r="692">
          <cell r="A692" t="str">
            <v>310231410.1000.41383102059</v>
          </cell>
          <cell r="B692" t="str">
            <v>REPOSICION REDES SECUNDARIAS ALCANTARILLADO FASE 3</v>
          </cell>
          <cell r="C692">
            <v>85744595</v>
          </cell>
          <cell r="D692">
            <v>0</v>
          </cell>
          <cell r="E692">
            <v>0</v>
          </cell>
          <cell r="F692">
            <v>0</v>
          </cell>
          <cell r="G692">
            <v>0</v>
          </cell>
          <cell r="H692">
            <v>0</v>
          </cell>
          <cell r="I692">
            <v>0</v>
          </cell>
          <cell r="J692">
            <v>0</v>
          </cell>
          <cell r="K692">
            <v>0</v>
          </cell>
          <cell r="L692">
            <v>0</v>
          </cell>
          <cell r="M692">
            <v>0</v>
          </cell>
          <cell r="N692">
            <v>0</v>
          </cell>
          <cell r="O692">
            <v>85744595</v>
          </cell>
          <cell r="P692" t="str">
            <v>310231410.1000.41383102059</v>
          </cell>
          <cell r="Q692" t="e">
            <v>#N/A</v>
          </cell>
          <cell r="R692">
            <v>85744595</v>
          </cell>
        </row>
        <row r="693">
          <cell r="A693" t="str">
            <v>310231420.1000.1120031</v>
          </cell>
          <cell r="B693" t="str">
            <v>HONORARIOS Y REMUNERACIÓN SERV-TÉCNICOS</v>
          </cell>
          <cell r="C693">
            <v>0</v>
          </cell>
          <cell r="D693">
            <v>0</v>
          </cell>
          <cell r="E693">
            <v>12430162</v>
          </cell>
          <cell r="F693">
            <v>1615081</v>
          </cell>
          <cell r="G693">
            <v>1615081</v>
          </cell>
          <cell r="H693">
            <v>1615081</v>
          </cell>
          <cell r="I693">
            <v>1615081</v>
          </cell>
          <cell r="J693">
            <v>1615081</v>
          </cell>
          <cell r="K693">
            <v>0</v>
          </cell>
          <cell r="L693">
            <v>0</v>
          </cell>
          <cell r="M693">
            <v>0</v>
          </cell>
          <cell r="N693">
            <v>0</v>
          </cell>
          <cell r="O693">
            <v>20505567</v>
          </cell>
          <cell r="P693" t="str">
            <v>310231420.1000.1120031</v>
          </cell>
          <cell r="Q693" t="str">
            <v>310231420.1000.1120031</v>
          </cell>
          <cell r="R693">
            <v>20505567</v>
          </cell>
        </row>
        <row r="694">
          <cell r="A694" t="str">
            <v>310231420.1000.1122031</v>
          </cell>
          <cell r="B694" t="str">
            <v>HONORARIOS Y REMUNERACIÓN SERV-TÉCNICOS</v>
          </cell>
          <cell r="C694">
            <v>0</v>
          </cell>
          <cell r="D694">
            <v>8449999</v>
          </cell>
          <cell r="E694">
            <v>0</v>
          </cell>
          <cell r="F694">
            <v>0</v>
          </cell>
          <cell r="G694">
            <v>0</v>
          </cell>
          <cell r="H694">
            <v>0</v>
          </cell>
          <cell r="I694">
            <v>0</v>
          </cell>
          <cell r="J694">
            <v>0</v>
          </cell>
          <cell r="K694">
            <v>0</v>
          </cell>
          <cell r="L694">
            <v>0</v>
          </cell>
          <cell r="M694">
            <v>0</v>
          </cell>
          <cell r="N694">
            <v>0</v>
          </cell>
          <cell r="O694">
            <v>8449999</v>
          </cell>
          <cell r="P694" t="str">
            <v>310231420.1000.1122031</v>
          </cell>
          <cell r="Q694" t="str">
            <v>310231420.1000.1122031</v>
          </cell>
          <cell r="R694">
            <v>8449999</v>
          </cell>
        </row>
        <row r="695">
          <cell r="A695" t="str">
            <v>310231430.1000.1120031</v>
          </cell>
          <cell r="B695" t="str">
            <v>HONORARIOS Y REMUNERACIÓN SERV-TÉCNICOS</v>
          </cell>
          <cell r="C695">
            <v>0</v>
          </cell>
          <cell r="D695">
            <v>0</v>
          </cell>
          <cell r="E695">
            <v>0</v>
          </cell>
          <cell r="F695">
            <v>0</v>
          </cell>
          <cell r="G695">
            <v>0</v>
          </cell>
          <cell r="H695">
            <v>3250000</v>
          </cell>
          <cell r="I695">
            <v>0</v>
          </cell>
          <cell r="J695">
            <v>0</v>
          </cell>
          <cell r="K695">
            <v>0</v>
          </cell>
          <cell r="L695">
            <v>0</v>
          </cell>
          <cell r="M695">
            <v>0</v>
          </cell>
          <cell r="N695">
            <v>0</v>
          </cell>
          <cell r="O695">
            <v>3250000</v>
          </cell>
          <cell r="P695" t="str">
            <v>310231430.1000.1120031</v>
          </cell>
          <cell r="Q695" t="str">
            <v>310231430.1000.1120031</v>
          </cell>
          <cell r="R695">
            <v>3250000</v>
          </cell>
        </row>
        <row r="696">
          <cell r="A696" t="str">
            <v>310231430.1000.1230023</v>
          </cell>
          <cell r="B696" t="str">
            <v>OTROS IMPUESTOS TASAS Y MULTAS</v>
          </cell>
          <cell r="C696">
            <v>0</v>
          </cell>
          <cell r="D696">
            <v>0</v>
          </cell>
          <cell r="E696">
            <v>0</v>
          </cell>
          <cell r="F696">
            <v>0</v>
          </cell>
          <cell r="G696">
            <v>3300366965</v>
          </cell>
          <cell r="H696">
            <v>8291675</v>
          </cell>
          <cell r="I696">
            <v>2927111230</v>
          </cell>
          <cell r="J696">
            <v>45532578</v>
          </cell>
          <cell r="K696">
            <v>0</v>
          </cell>
          <cell r="L696">
            <v>0</v>
          </cell>
          <cell r="M696">
            <v>0</v>
          </cell>
          <cell r="N696">
            <v>0</v>
          </cell>
          <cell r="O696">
            <v>6281302448</v>
          </cell>
          <cell r="P696" t="str">
            <v>310231430.1000.1230023</v>
          </cell>
          <cell r="Q696" t="str">
            <v>310231430.1000.1230023</v>
          </cell>
          <cell r="R696">
            <v>6281302448</v>
          </cell>
        </row>
        <row r="697">
          <cell r="A697" t="str">
            <v>310231430.1000.1232023</v>
          </cell>
          <cell r="B697" t="str">
            <v>OTROS IMPUESTOS TASAS Y MULTAS</v>
          </cell>
          <cell r="C697">
            <v>0</v>
          </cell>
          <cell r="D697">
            <v>0</v>
          </cell>
          <cell r="E697">
            <v>0</v>
          </cell>
          <cell r="F697">
            <v>0</v>
          </cell>
          <cell r="G697">
            <v>38152022</v>
          </cell>
          <cell r="H697">
            <v>0</v>
          </cell>
          <cell r="I697">
            <v>0</v>
          </cell>
          <cell r="J697">
            <v>0</v>
          </cell>
          <cell r="K697">
            <v>0</v>
          </cell>
          <cell r="L697">
            <v>0</v>
          </cell>
          <cell r="M697">
            <v>0</v>
          </cell>
          <cell r="N697">
            <v>0</v>
          </cell>
          <cell r="O697">
            <v>38152022</v>
          </cell>
          <cell r="P697" t="str">
            <v>310231430.1000.1232023</v>
          </cell>
          <cell r="Q697" t="e">
            <v>#N/A</v>
          </cell>
          <cell r="R697">
            <v>38152022</v>
          </cell>
        </row>
        <row r="698">
          <cell r="A698" t="str">
            <v>310231600.1000.1122031</v>
          </cell>
          <cell r="B698" t="str">
            <v>HONORARIOS Y REMUNERACIÓN SERV-TÉCNICOS</v>
          </cell>
          <cell r="C698">
            <v>0</v>
          </cell>
          <cell r="D698">
            <v>0</v>
          </cell>
          <cell r="E698">
            <v>0</v>
          </cell>
          <cell r="F698">
            <v>0</v>
          </cell>
          <cell r="G698">
            <v>2000000</v>
          </cell>
          <cell r="H698">
            <v>2000000</v>
          </cell>
          <cell r="I698">
            <v>2000000</v>
          </cell>
          <cell r="J698">
            <v>0</v>
          </cell>
          <cell r="K698">
            <v>0</v>
          </cell>
          <cell r="L698">
            <v>0</v>
          </cell>
          <cell r="M698">
            <v>0</v>
          </cell>
          <cell r="N698">
            <v>0</v>
          </cell>
          <cell r="O698">
            <v>6000000</v>
          </cell>
          <cell r="P698" t="str">
            <v>310231600.1000.1122031</v>
          </cell>
          <cell r="Q698" t="e">
            <v>#N/A</v>
          </cell>
          <cell r="R698">
            <v>6000000</v>
          </cell>
        </row>
        <row r="699">
          <cell r="A699" t="str">
            <v>410041000.1000.1126031</v>
          </cell>
          <cell r="B699" t="str">
            <v>HONORARIOS Y REMUNERACIÓN SERV-TÉCNICOS</v>
          </cell>
          <cell r="C699">
            <v>0</v>
          </cell>
          <cell r="D699">
            <v>0</v>
          </cell>
          <cell r="E699">
            <v>21000000</v>
          </cell>
          <cell r="F699">
            <v>0</v>
          </cell>
          <cell r="G699">
            <v>0</v>
          </cell>
          <cell r="H699">
            <v>0</v>
          </cell>
          <cell r="I699">
            <v>0</v>
          </cell>
          <cell r="J699">
            <v>0</v>
          </cell>
          <cell r="K699">
            <v>0</v>
          </cell>
          <cell r="L699">
            <v>0</v>
          </cell>
          <cell r="M699">
            <v>0</v>
          </cell>
          <cell r="N699">
            <v>0</v>
          </cell>
          <cell r="O699">
            <v>21000000</v>
          </cell>
          <cell r="P699" t="str">
            <v>410041000.1000.1126031</v>
          </cell>
          <cell r="Q699" t="str">
            <v>410041000.1000.1126031</v>
          </cell>
          <cell r="R699">
            <v>21000000</v>
          </cell>
        </row>
        <row r="700">
          <cell r="A700" t="str">
            <v>410041000.1000.1210003</v>
          </cell>
          <cell r="B700" t="str">
            <v>MATERIALES Y SUMINISTROS</v>
          </cell>
          <cell r="C700">
            <v>0</v>
          </cell>
          <cell r="D700">
            <v>91210</v>
          </cell>
          <cell r="E700">
            <v>54100</v>
          </cell>
          <cell r="F700">
            <v>234200</v>
          </cell>
          <cell r="G700">
            <v>71400</v>
          </cell>
          <cell r="H700">
            <v>118660</v>
          </cell>
          <cell r="I700">
            <v>171020</v>
          </cell>
          <cell r="J700">
            <v>0</v>
          </cell>
          <cell r="K700">
            <v>0</v>
          </cell>
          <cell r="L700">
            <v>0</v>
          </cell>
          <cell r="M700">
            <v>0</v>
          </cell>
          <cell r="N700">
            <v>0</v>
          </cell>
          <cell r="O700">
            <v>740590</v>
          </cell>
          <cell r="P700" t="str">
            <v>410041000.1000.1210003</v>
          </cell>
          <cell r="Q700" t="str">
            <v>410041000.1000.1210003</v>
          </cell>
          <cell r="R700">
            <v>740590</v>
          </cell>
        </row>
        <row r="701">
          <cell r="A701" t="str">
            <v>410041000.1000.1220035</v>
          </cell>
          <cell r="B701" t="str">
            <v>PASAJES, VIATICOS Y GASTOS DE VIAJE</v>
          </cell>
          <cell r="C701">
            <v>6109828</v>
          </cell>
          <cell r="D701">
            <v>15544921</v>
          </cell>
          <cell r="E701">
            <v>12127236</v>
          </cell>
          <cell r="F701">
            <v>7661875</v>
          </cell>
          <cell r="G701">
            <v>5141252</v>
          </cell>
          <cell r="H701">
            <v>21459607</v>
          </cell>
          <cell r="I701">
            <v>3787839</v>
          </cell>
          <cell r="J701">
            <v>5535372</v>
          </cell>
          <cell r="K701">
            <v>0</v>
          </cell>
          <cell r="L701">
            <v>0</v>
          </cell>
          <cell r="M701">
            <v>0</v>
          </cell>
          <cell r="N701">
            <v>0</v>
          </cell>
          <cell r="O701">
            <v>77367930</v>
          </cell>
          <cell r="P701" t="str">
            <v>410041000.1000.1220035</v>
          </cell>
          <cell r="Q701" t="str">
            <v>410041000.1000.1220035</v>
          </cell>
          <cell r="R701">
            <v>77367930</v>
          </cell>
        </row>
        <row r="702">
          <cell r="A702" t="str">
            <v>410041000.1000.1220097</v>
          </cell>
          <cell r="B702" t="str">
            <v>IMPRESOS PUBLICACIONES Y AFILIACIONES</v>
          </cell>
          <cell r="C702">
            <v>0</v>
          </cell>
          <cell r="D702">
            <v>0</v>
          </cell>
          <cell r="E702">
            <v>50000</v>
          </cell>
          <cell r="F702">
            <v>6000</v>
          </cell>
          <cell r="G702">
            <v>142370</v>
          </cell>
          <cell r="H702">
            <v>0</v>
          </cell>
          <cell r="I702">
            <v>0</v>
          </cell>
          <cell r="J702">
            <v>0</v>
          </cell>
          <cell r="K702">
            <v>0</v>
          </cell>
          <cell r="L702">
            <v>0</v>
          </cell>
          <cell r="M702">
            <v>0</v>
          </cell>
          <cell r="N702">
            <v>0</v>
          </cell>
          <cell r="O702">
            <v>198370</v>
          </cell>
          <cell r="P702" t="str">
            <v>410041000.1000.1220097</v>
          </cell>
          <cell r="Q702" t="str">
            <v>410041000.1000.1220097</v>
          </cell>
          <cell r="R702">
            <v>198370</v>
          </cell>
        </row>
        <row r="703">
          <cell r="A703" t="str">
            <v>410041000.1000.1222035</v>
          </cell>
          <cell r="B703" t="str">
            <v>PASAJES, VIATICOS Y GASTOS DE VIAJE</v>
          </cell>
          <cell r="C703">
            <v>27200</v>
          </cell>
          <cell r="D703">
            <v>0</v>
          </cell>
          <cell r="E703">
            <v>0</v>
          </cell>
          <cell r="F703">
            <v>0</v>
          </cell>
          <cell r="G703">
            <v>0</v>
          </cell>
          <cell r="H703">
            <v>0</v>
          </cell>
          <cell r="I703">
            <v>0</v>
          </cell>
          <cell r="J703">
            <v>0</v>
          </cell>
          <cell r="K703">
            <v>0</v>
          </cell>
          <cell r="L703">
            <v>0</v>
          </cell>
          <cell r="M703">
            <v>0</v>
          </cell>
          <cell r="N703">
            <v>0</v>
          </cell>
          <cell r="O703">
            <v>27200</v>
          </cell>
          <cell r="P703" t="str">
            <v>410041000.1000.1222035</v>
          </cell>
          <cell r="Q703" t="e">
            <v>#N/A</v>
          </cell>
          <cell r="R703">
            <v>27200</v>
          </cell>
        </row>
        <row r="704">
          <cell r="A704" t="str">
            <v>410041005.1000.1110005</v>
          </cell>
          <cell r="B704" t="str">
            <v>VACACIONES</v>
          </cell>
          <cell r="C704">
            <v>101837965</v>
          </cell>
          <cell r="D704">
            <v>115198316</v>
          </cell>
          <cell r="E704">
            <v>92861760</v>
          </cell>
          <cell r="F704">
            <v>259042731</v>
          </cell>
          <cell r="G704">
            <v>128706636</v>
          </cell>
          <cell r="H704">
            <v>128879138</v>
          </cell>
          <cell r="I704">
            <v>150296473</v>
          </cell>
          <cell r="J704">
            <v>107599561</v>
          </cell>
          <cell r="K704">
            <v>0</v>
          </cell>
          <cell r="L704">
            <v>0</v>
          </cell>
          <cell r="M704">
            <v>0</v>
          </cell>
          <cell r="N704">
            <v>0</v>
          </cell>
          <cell r="O704">
            <v>1084422580</v>
          </cell>
          <cell r="P704" t="str">
            <v>410041005.1000.1110005</v>
          </cell>
          <cell r="Q704" t="str">
            <v>410041005.1000.1110005</v>
          </cell>
          <cell r="R704">
            <v>1084422580</v>
          </cell>
        </row>
        <row r="705">
          <cell r="A705" t="str">
            <v>410041005.1000.1110007</v>
          </cell>
          <cell r="B705" t="str">
            <v>SUELDO PERSONAL DE NÓMINA</v>
          </cell>
          <cell r="C705">
            <v>1594881877</v>
          </cell>
          <cell r="D705">
            <v>1538488655</v>
          </cell>
          <cell r="E705">
            <v>1551601025</v>
          </cell>
          <cell r="F705">
            <v>1573725718</v>
          </cell>
          <cell r="G705">
            <v>1500401427</v>
          </cell>
          <cell r="H705">
            <v>1535906362</v>
          </cell>
          <cell r="I705">
            <v>1537355196</v>
          </cell>
          <cell r="J705">
            <v>1525693699</v>
          </cell>
          <cell r="K705">
            <v>0</v>
          </cell>
          <cell r="L705">
            <v>0</v>
          </cell>
          <cell r="M705">
            <v>0</v>
          </cell>
          <cell r="N705">
            <v>0</v>
          </cell>
          <cell r="O705">
            <v>12358053959</v>
          </cell>
          <cell r="P705" t="str">
            <v>410041005.1000.1110007</v>
          </cell>
          <cell r="Q705" t="str">
            <v>410041005.1000.1110007</v>
          </cell>
          <cell r="R705">
            <v>12358053959</v>
          </cell>
        </row>
        <row r="706">
          <cell r="A706" t="str">
            <v>410041005.1000.1110008</v>
          </cell>
          <cell r="B706" t="str">
            <v>HORAS EXTRAS DIURNAS, NOCTURNAS, DOMINICALES Y FESTIVOS</v>
          </cell>
          <cell r="C706">
            <v>234100500</v>
          </cell>
          <cell r="D706">
            <v>143696710</v>
          </cell>
          <cell r="E706">
            <v>226841864</v>
          </cell>
          <cell r="F706">
            <v>217669553</v>
          </cell>
          <cell r="G706">
            <v>305888311</v>
          </cell>
          <cell r="H706">
            <v>146450153</v>
          </cell>
          <cell r="I706">
            <v>187578560</v>
          </cell>
          <cell r="J706">
            <v>128428204</v>
          </cell>
          <cell r="K706">
            <v>0</v>
          </cell>
          <cell r="L706">
            <v>0</v>
          </cell>
          <cell r="M706">
            <v>0</v>
          </cell>
          <cell r="N706">
            <v>0</v>
          </cell>
          <cell r="O706">
            <v>1590653855</v>
          </cell>
          <cell r="P706" t="str">
            <v>410041005.1000.1110008</v>
          </cell>
          <cell r="Q706" t="str">
            <v>410041005.1000.1110008</v>
          </cell>
          <cell r="R706">
            <v>1590653855</v>
          </cell>
        </row>
        <row r="707">
          <cell r="A707" t="str">
            <v>410041005.1000.1110009</v>
          </cell>
          <cell r="B707" t="str">
            <v>PRIMA DE VACACIONES</v>
          </cell>
          <cell r="C707">
            <v>136039680</v>
          </cell>
          <cell r="D707">
            <v>152973148</v>
          </cell>
          <cell r="E707">
            <v>113152426</v>
          </cell>
          <cell r="F707">
            <v>315281252</v>
          </cell>
          <cell r="G707">
            <v>150867463</v>
          </cell>
          <cell r="H707">
            <v>165071556</v>
          </cell>
          <cell r="I707">
            <v>179400030</v>
          </cell>
          <cell r="J707">
            <v>143790332</v>
          </cell>
          <cell r="K707">
            <v>0</v>
          </cell>
          <cell r="L707">
            <v>0</v>
          </cell>
          <cell r="M707">
            <v>0</v>
          </cell>
          <cell r="N707">
            <v>0</v>
          </cell>
          <cell r="O707">
            <v>1356575887</v>
          </cell>
          <cell r="P707" t="str">
            <v>410041005.1000.1110009</v>
          </cell>
          <cell r="Q707" t="str">
            <v>410041005.1000.1110009</v>
          </cell>
          <cell r="R707">
            <v>1356575887</v>
          </cell>
        </row>
        <row r="708">
          <cell r="A708" t="str">
            <v>410041005.1000.1110010</v>
          </cell>
          <cell r="B708" t="str">
            <v>PRIMA SEMESTRAL EXTRALEGAL DE MAYO</v>
          </cell>
          <cell r="C708">
            <v>0</v>
          </cell>
          <cell r="D708">
            <v>0</v>
          </cell>
          <cell r="E708">
            <v>0</v>
          </cell>
          <cell r="F708">
            <v>0</v>
          </cell>
          <cell r="G708">
            <v>615812847</v>
          </cell>
          <cell r="H708">
            <v>10288590</v>
          </cell>
          <cell r="I708">
            <v>2039178</v>
          </cell>
          <cell r="J708">
            <v>6246</v>
          </cell>
          <cell r="K708">
            <v>0</v>
          </cell>
          <cell r="L708">
            <v>0</v>
          </cell>
          <cell r="M708">
            <v>0</v>
          </cell>
          <cell r="N708">
            <v>0</v>
          </cell>
          <cell r="O708">
            <v>628146861</v>
          </cell>
          <cell r="P708" t="str">
            <v>410041005.1000.1110010</v>
          </cell>
          <cell r="Q708" t="str">
            <v>410041005.1000.1110010</v>
          </cell>
          <cell r="R708">
            <v>628146861</v>
          </cell>
        </row>
        <row r="709">
          <cell r="A709" t="str">
            <v>410041005.1000.1110017</v>
          </cell>
          <cell r="B709" t="str">
            <v>PRIMA SEMESTRAL DE JUNIO</v>
          </cell>
          <cell r="C709">
            <v>0</v>
          </cell>
          <cell r="D709">
            <v>1623071</v>
          </cell>
          <cell r="E709">
            <v>0</v>
          </cell>
          <cell r="F709">
            <v>0</v>
          </cell>
          <cell r="G709">
            <v>0</v>
          </cell>
          <cell r="H709">
            <v>948783748</v>
          </cell>
          <cell r="I709">
            <v>12458083</v>
          </cell>
          <cell r="J709">
            <v>278059</v>
          </cell>
          <cell r="K709">
            <v>0</v>
          </cell>
          <cell r="L709">
            <v>0</v>
          </cell>
          <cell r="M709">
            <v>0</v>
          </cell>
          <cell r="N709">
            <v>0</v>
          </cell>
          <cell r="O709">
            <v>963142961</v>
          </cell>
          <cell r="P709" t="str">
            <v>410041005.1000.1110017</v>
          </cell>
          <cell r="Q709" t="str">
            <v>410041005.1000.1110017</v>
          </cell>
          <cell r="R709">
            <v>963142961</v>
          </cell>
        </row>
        <row r="710">
          <cell r="A710" t="str">
            <v>410041005.1000.1110019</v>
          </cell>
          <cell r="B710" t="str">
            <v>PRIMA DE NAVIDAD</v>
          </cell>
          <cell r="C710">
            <v>8073344</v>
          </cell>
          <cell r="D710">
            <v>121802</v>
          </cell>
          <cell r="E710">
            <v>2143</v>
          </cell>
          <cell r="F710">
            <v>0</v>
          </cell>
          <cell r="G710">
            <v>0</v>
          </cell>
          <cell r="H710">
            <v>2356827</v>
          </cell>
          <cell r="I710">
            <v>0</v>
          </cell>
          <cell r="J710">
            <v>3599863</v>
          </cell>
          <cell r="K710">
            <v>0</v>
          </cell>
          <cell r="L710">
            <v>0</v>
          </cell>
          <cell r="M710">
            <v>0</v>
          </cell>
          <cell r="N710">
            <v>0</v>
          </cell>
          <cell r="O710">
            <v>14153979</v>
          </cell>
          <cell r="P710" t="str">
            <v>410041005.1000.1110019</v>
          </cell>
          <cell r="Q710" t="str">
            <v>410041005.1000.1110019</v>
          </cell>
          <cell r="R710">
            <v>14153979</v>
          </cell>
        </row>
        <row r="711">
          <cell r="A711" t="str">
            <v>410041005.1000.1110024</v>
          </cell>
          <cell r="B711" t="str">
            <v>INTERESES DE LA CESANTIAS</v>
          </cell>
          <cell r="C711">
            <v>10364736</v>
          </cell>
          <cell r="D711">
            <v>242400434</v>
          </cell>
          <cell r="E711">
            <v>0</v>
          </cell>
          <cell r="F711">
            <v>0</v>
          </cell>
          <cell r="G711">
            <v>0</v>
          </cell>
          <cell r="H711">
            <v>719256</v>
          </cell>
          <cell r="I711">
            <v>664556</v>
          </cell>
          <cell r="J711">
            <v>1116420</v>
          </cell>
          <cell r="K711">
            <v>0</v>
          </cell>
          <cell r="L711">
            <v>0</v>
          </cell>
          <cell r="M711">
            <v>0</v>
          </cell>
          <cell r="N711">
            <v>0</v>
          </cell>
          <cell r="O711">
            <v>255265402</v>
          </cell>
          <cell r="P711" t="str">
            <v>410041005.1000.1110024</v>
          </cell>
          <cell r="Q711" t="str">
            <v>410041005.1000.1110024</v>
          </cell>
          <cell r="R711">
            <v>255265402</v>
          </cell>
        </row>
        <row r="712">
          <cell r="A712" t="str">
            <v>410041005.1000.1110027</v>
          </cell>
          <cell r="B712" t="str">
            <v>PRIMA DE ANTIGUEDAD</v>
          </cell>
          <cell r="C712">
            <v>190422371</v>
          </cell>
          <cell r="D712">
            <v>191122182</v>
          </cell>
          <cell r="E712">
            <v>177035128</v>
          </cell>
          <cell r="F712">
            <v>401155445</v>
          </cell>
          <cell r="G712">
            <v>257729633</v>
          </cell>
          <cell r="H712">
            <v>192707462</v>
          </cell>
          <cell r="I712">
            <v>227905585</v>
          </cell>
          <cell r="J712">
            <v>159552708</v>
          </cell>
          <cell r="K712">
            <v>0</v>
          </cell>
          <cell r="L712">
            <v>0</v>
          </cell>
          <cell r="M712">
            <v>0</v>
          </cell>
          <cell r="N712">
            <v>0</v>
          </cell>
          <cell r="O712">
            <v>1797630514</v>
          </cell>
          <cell r="P712" t="str">
            <v>410041005.1000.1110027</v>
          </cell>
          <cell r="Q712" t="str">
            <v>410041005.1000.1110027</v>
          </cell>
          <cell r="R712">
            <v>1797630514</v>
          </cell>
        </row>
        <row r="713">
          <cell r="A713" t="str">
            <v>410041005.1000.1120014</v>
          </cell>
          <cell r="B713" t="str">
            <v>REMUNERACION APRENDICES</v>
          </cell>
          <cell r="C713">
            <v>1801800</v>
          </cell>
          <cell r="D713">
            <v>9363200</v>
          </cell>
          <cell r="E713">
            <v>13552000</v>
          </cell>
          <cell r="F713">
            <v>13552000</v>
          </cell>
          <cell r="G713">
            <v>12966800</v>
          </cell>
          <cell r="H713">
            <v>13367200</v>
          </cell>
          <cell r="I713">
            <v>18541600</v>
          </cell>
          <cell r="J713">
            <v>17987200</v>
          </cell>
          <cell r="K713">
            <v>0</v>
          </cell>
          <cell r="L713">
            <v>0</v>
          </cell>
          <cell r="M713">
            <v>0</v>
          </cell>
          <cell r="N713">
            <v>0</v>
          </cell>
          <cell r="O713">
            <v>101131800</v>
          </cell>
          <cell r="P713" t="str">
            <v>410041005.1000.1120014</v>
          </cell>
          <cell r="Q713" t="str">
            <v>410041005.1000.1120014</v>
          </cell>
          <cell r="R713">
            <v>101131800</v>
          </cell>
        </row>
        <row r="714">
          <cell r="A714" t="str">
            <v>410041005.1000.1120031</v>
          </cell>
          <cell r="B714" t="str">
            <v>HONORARIOS Y REMUNERACIÓN SERV-TÉCNICOS</v>
          </cell>
          <cell r="C714">
            <v>0</v>
          </cell>
          <cell r="D714">
            <v>0</v>
          </cell>
          <cell r="E714">
            <v>0</v>
          </cell>
          <cell r="F714">
            <v>4083200</v>
          </cell>
          <cell r="G714">
            <v>80339918</v>
          </cell>
          <cell r="H714">
            <v>65794995</v>
          </cell>
          <cell r="I714">
            <v>58339918</v>
          </cell>
          <cell r="J714">
            <v>58339918</v>
          </cell>
          <cell r="K714">
            <v>0</v>
          </cell>
          <cell r="L714">
            <v>0</v>
          </cell>
          <cell r="M714">
            <v>0</v>
          </cell>
          <cell r="N714">
            <v>0</v>
          </cell>
          <cell r="O714">
            <v>266897949</v>
          </cell>
          <cell r="P714" t="str">
            <v>410041005.1000.1120031</v>
          </cell>
          <cell r="Q714" t="str">
            <v>410041005.1000.1120031</v>
          </cell>
          <cell r="R714">
            <v>266897949</v>
          </cell>
        </row>
        <row r="715">
          <cell r="A715" t="str">
            <v>410041005.1000.1122014</v>
          </cell>
          <cell r="B715" t="str">
            <v>REMUNERACION APRENDICES</v>
          </cell>
          <cell r="C715">
            <v>354200</v>
          </cell>
          <cell r="D715">
            <v>0</v>
          </cell>
          <cell r="E715">
            <v>0</v>
          </cell>
          <cell r="F715">
            <v>0</v>
          </cell>
          <cell r="G715">
            <v>266933</v>
          </cell>
          <cell r="H715">
            <v>308000</v>
          </cell>
          <cell r="I715">
            <v>554400</v>
          </cell>
          <cell r="J715">
            <v>246400</v>
          </cell>
          <cell r="K715">
            <v>0</v>
          </cell>
          <cell r="L715">
            <v>0</v>
          </cell>
          <cell r="M715">
            <v>0</v>
          </cell>
          <cell r="N715">
            <v>0</v>
          </cell>
          <cell r="O715">
            <v>1729933</v>
          </cell>
          <cell r="P715" t="str">
            <v>410041005.1000.1122014</v>
          </cell>
          <cell r="Q715" t="str">
            <v>410041005.1000.1122014</v>
          </cell>
          <cell r="R715">
            <v>1729933</v>
          </cell>
        </row>
        <row r="716">
          <cell r="A716" t="str">
            <v>410041005.1000.1122031</v>
          </cell>
          <cell r="B716" t="str">
            <v>HONORARIOS Y REMUNERACIÓN SERV-TÉCNICOS</v>
          </cell>
          <cell r="C716">
            <v>18612678</v>
          </cell>
          <cell r="D716">
            <v>30862278</v>
          </cell>
          <cell r="E716">
            <v>18612678</v>
          </cell>
          <cell r="F716">
            <v>14477722.300000001</v>
          </cell>
          <cell r="G716">
            <v>0</v>
          </cell>
          <cell r="H716">
            <v>4695762</v>
          </cell>
          <cell r="I716">
            <v>9659926</v>
          </cell>
          <cell r="J716">
            <v>0</v>
          </cell>
          <cell r="K716">
            <v>0</v>
          </cell>
          <cell r="L716">
            <v>0</v>
          </cell>
          <cell r="M716">
            <v>0</v>
          </cell>
          <cell r="N716">
            <v>0</v>
          </cell>
          <cell r="O716">
            <v>96921044.299999997</v>
          </cell>
          <cell r="P716" t="str">
            <v>410041005.1000.1122031</v>
          </cell>
          <cell r="Q716" t="str">
            <v>410041005.1000.1122031</v>
          </cell>
          <cell r="R716">
            <v>96921044.299999997</v>
          </cell>
        </row>
        <row r="717">
          <cell r="A717" t="str">
            <v>410041005.1000.1124031</v>
          </cell>
          <cell r="B717" t="str">
            <v>HONORARIOS Y REMUNERACIÓN SERV-TÉCNICOS</v>
          </cell>
          <cell r="C717">
            <v>18000000</v>
          </cell>
          <cell r="D717">
            <v>0</v>
          </cell>
          <cell r="E717">
            <v>0</v>
          </cell>
          <cell r="F717">
            <v>0</v>
          </cell>
          <cell r="G717">
            <v>0</v>
          </cell>
          <cell r="H717">
            <v>0</v>
          </cell>
          <cell r="I717">
            <v>0</v>
          </cell>
          <cell r="J717">
            <v>0</v>
          </cell>
          <cell r="K717">
            <v>0</v>
          </cell>
          <cell r="L717">
            <v>0</v>
          </cell>
          <cell r="M717">
            <v>0</v>
          </cell>
          <cell r="N717">
            <v>0</v>
          </cell>
          <cell r="O717">
            <v>18000000</v>
          </cell>
          <cell r="P717" t="str">
            <v>410041005.1000.1124031</v>
          </cell>
          <cell r="Q717" t="str">
            <v>410041005.1000.1124031</v>
          </cell>
          <cell r="R717">
            <v>18000000</v>
          </cell>
        </row>
        <row r="718">
          <cell r="A718" t="str">
            <v>410041005.1000.1126031</v>
          </cell>
          <cell r="B718" t="str">
            <v>HONORARIOS Y REMUNERACIÓN SERV-TÉCNICOS</v>
          </cell>
          <cell r="C718">
            <v>0</v>
          </cell>
          <cell r="D718">
            <v>50852597</v>
          </cell>
          <cell r="E718">
            <v>0</v>
          </cell>
          <cell r="F718">
            <v>0</v>
          </cell>
          <cell r="G718">
            <v>0</v>
          </cell>
          <cell r="H718">
            <v>0</v>
          </cell>
          <cell r="I718">
            <v>0</v>
          </cell>
          <cell r="J718">
            <v>0</v>
          </cell>
          <cell r="K718">
            <v>0</v>
          </cell>
          <cell r="L718">
            <v>0</v>
          </cell>
          <cell r="M718">
            <v>0</v>
          </cell>
          <cell r="N718">
            <v>0</v>
          </cell>
          <cell r="O718">
            <v>50852597</v>
          </cell>
          <cell r="P718" t="str">
            <v>410041005.1000.1126031</v>
          </cell>
          <cell r="Q718" t="e">
            <v>#N/A</v>
          </cell>
          <cell r="R718">
            <v>50852597</v>
          </cell>
        </row>
        <row r="719">
          <cell r="A719" t="str">
            <v>410041005.1000.1128031</v>
          </cell>
          <cell r="B719" t="str">
            <v>HONORARIOS Y REMUNERACIÓN SERV-TÉCNICOS</v>
          </cell>
          <cell r="C719">
            <v>48424008</v>
          </cell>
          <cell r="D719">
            <v>0</v>
          </cell>
          <cell r="E719">
            <v>0</v>
          </cell>
          <cell r="F719">
            <v>0</v>
          </cell>
          <cell r="G719">
            <v>0</v>
          </cell>
          <cell r="H719">
            <v>0</v>
          </cell>
          <cell r="I719">
            <v>0</v>
          </cell>
          <cell r="J719">
            <v>0</v>
          </cell>
          <cell r="K719">
            <v>0</v>
          </cell>
          <cell r="L719">
            <v>0</v>
          </cell>
          <cell r="M719">
            <v>0</v>
          </cell>
          <cell r="N719">
            <v>0</v>
          </cell>
          <cell r="O719">
            <v>48424008</v>
          </cell>
          <cell r="P719" t="str">
            <v>410041005.1000.1128031</v>
          </cell>
          <cell r="Q719" t="e">
            <v>#N/A</v>
          </cell>
          <cell r="R719">
            <v>48424008</v>
          </cell>
        </row>
        <row r="720">
          <cell r="A720" t="str">
            <v>410041005.1000.1130032</v>
          </cell>
          <cell r="B720" t="str">
            <v>APORTES PREVISION SOCIAL</v>
          </cell>
          <cell r="C720">
            <v>289545820</v>
          </cell>
          <cell r="D720">
            <v>291379817</v>
          </cell>
          <cell r="E720">
            <v>294636124</v>
          </cell>
          <cell r="F720">
            <v>315121394</v>
          </cell>
          <cell r="G720">
            <v>335610371</v>
          </cell>
          <cell r="H720">
            <v>311893634</v>
          </cell>
          <cell r="I720">
            <v>290329750</v>
          </cell>
          <cell r="J720">
            <v>281911724</v>
          </cell>
          <cell r="K720">
            <v>0</v>
          </cell>
          <cell r="L720">
            <v>0</v>
          </cell>
          <cell r="M720">
            <v>0</v>
          </cell>
          <cell r="N720">
            <v>0</v>
          </cell>
          <cell r="O720">
            <v>2410428634</v>
          </cell>
          <cell r="P720" t="str">
            <v>410041005.1000.1130032</v>
          </cell>
          <cell r="Q720" t="str">
            <v>410041005.1000.1130032</v>
          </cell>
          <cell r="R720">
            <v>2410428634</v>
          </cell>
        </row>
        <row r="721">
          <cell r="A721" t="str">
            <v>410041005.1000.1130038</v>
          </cell>
          <cell r="B721" t="str">
            <v>CAJA DE COMPENSACIÓN FAMILIAR- PÁRAFISCALES</v>
          </cell>
          <cell r="C721">
            <v>98893500</v>
          </cell>
          <cell r="D721">
            <v>98661900</v>
          </cell>
          <cell r="E721">
            <v>95347200</v>
          </cell>
          <cell r="F721">
            <v>119076900</v>
          </cell>
          <cell r="G721">
            <v>145992700</v>
          </cell>
          <cell r="H721">
            <v>115771300</v>
          </cell>
          <cell r="I721">
            <v>97313700</v>
          </cell>
          <cell r="J721">
            <v>92946260</v>
          </cell>
          <cell r="K721">
            <v>0</v>
          </cell>
          <cell r="L721">
            <v>0</v>
          </cell>
          <cell r="M721">
            <v>0</v>
          </cell>
          <cell r="N721">
            <v>0</v>
          </cell>
          <cell r="O721">
            <v>864003460</v>
          </cell>
          <cell r="P721" t="str">
            <v>410041005.1000.1130038</v>
          </cell>
          <cell r="Q721" t="str">
            <v>410041005.1000.1130038</v>
          </cell>
          <cell r="R721">
            <v>864003460</v>
          </cell>
        </row>
        <row r="722">
          <cell r="A722" t="str">
            <v>410041005.1000.1210002</v>
          </cell>
          <cell r="B722" t="str">
            <v>COMBUSTIBLE</v>
          </cell>
          <cell r="C722">
            <v>0</v>
          </cell>
          <cell r="D722">
            <v>0</v>
          </cell>
          <cell r="E722">
            <v>28080353</v>
          </cell>
          <cell r="F722">
            <v>71935800</v>
          </cell>
          <cell r="G722">
            <v>48302175</v>
          </cell>
          <cell r="H722">
            <v>46811669</v>
          </cell>
          <cell r="I722">
            <v>52750733</v>
          </cell>
          <cell r="J722">
            <v>11639870</v>
          </cell>
          <cell r="K722">
            <v>0</v>
          </cell>
          <cell r="L722">
            <v>0</v>
          </cell>
          <cell r="M722">
            <v>0</v>
          </cell>
          <cell r="N722">
            <v>0</v>
          </cell>
          <cell r="O722">
            <v>259520600</v>
          </cell>
          <cell r="P722" t="str">
            <v>410041005.1000.1210002</v>
          </cell>
          <cell r="Q722" t="str">
            <v>410041005.1000.1210002</v>
          </cell>
          <cell r="R722">
            <v>259520600</v>
          </cell>
        </row>
        <row r="723">
          <cell r="A723" t="str">
            <v>410041005.1000.1210022</v>
          </cell>
          <cell r="B723" t="str">
            <v>COMPRA DE EQUIPO</v>
          </cell>
          <cell r="C723">
            <v>0</v>
          </cell>
          <cell r="D723">
            <v>0</v>
          </cell>
          <cell r="E723">
            <v>0</v>
          </cell>
          <cell r="F723">
            <v>0</v>
          </cell>
          <cell r="G723">
            <v>14378585</v>
          </cell>
          <cell r="H723">
            <v>0</v>
          </cell>
          <cell r="I723">
            <v>0</v>
          </cell>
          <cell r="J723">
            <v>0</v>
          </cell>
          <cell r="K723">
            <v>0</v>
          </cell>
          <cell r="L723">
            <v>0</v>
          </cell>
          <cell r="M723">
            <v>0</v>
          </cell>
          <cell r="N723">
            <v>0</v>
          </cell>
          <cell r="O723">
            <v>14378585</v>
          </cell>
          <cell r="P723" t="str">
            <v>410041005.1000.1210022</v>
          </cell>
          <cell r="Q723" t="str">
            <v>410041005.1000.1210022</v>
          </cell>
          <cell r="R723">
            <v>14378585</v>
          </cell>
        </row>
        <row r="724">
          <cell r="A724" t="str">
            <v>410041005.1000.1210056</v>
          </cell>
          <cell r="B724" t="str">
            <v>MATERIALES Y SUMINISTROS PARQUE AUTOMOTOR</v>
          </cell>
          <cell r="C724">
            <v>0</v>
          </cell>
          <cell r="D724">
            <v>0</v>
          </cell>
          <cell r="E724">
            <v>0</v>
          </cell>
          <cell r="F724">
            <v>5846400</v>
          </cell>
          <cell r="G724">
            <v>0</v>
          </cell>
          <cell r="H724">
            <v>0</v>
          </cell>
          <cell r="I724">
            <v>0</v>
          </cell>
          <cell r="J724">
            <v>0</v>
          </cell>
          <cell r="K724">
            <v>0</v>
          </cell>
          <cell r="L724">
            <v>0</v>
          </cell>
          <cell r="M724">
            <v>0</v>
          </cell>
          <cell r="N724">
            <v>0</v>
          </cell>
          <cell r="O724">
            <v>5846400</v>
          </cell>
          <cell r="P724" t="str">
            <v>410041005.1000.1210056</v>
          </cell>
          <cell r="Q724" t="str">
            <v>410041005.1000.1210056</v>
          </cell>
          <cell r="R724">
            <v>5846400</v>
          </cell>
        </row>
        <row r="725">
          <cell r="A725" t="str">
            <v>410041005.1000.1212002</v>
          </cell>
          <cell r="B725" t="str">
            <v>COMBUSTIBLE</v>
          </cell>
          <cell r="C725">
            <v>51290398</v>
          </cell>
          <cell r="D725">
            <v>47274839</v>
          </cell>
          <cell r="E725">
            <v>17760500</v>
          </cell>
          <cell r="F725">
            <v>0</v>
          </cell>
          <cell r="G725">
            <v>0</v>
          </cell>
          <cell r="H725">
            <v>0</v>
          </cell>
          <cell r="I725">
            <v>0</v>
          </cell>
          <cell r="J725">
            <v>0</v>
          </cell>
          <cell r="K725">
            <v>0</v>
          </cell>
          <cell r="L725">
            <v>0</v>
          </cell>
          <cell r="M725">
            <v>0</v>
          </cell>
          <cell r="N725">
            <v>0</v>
          </cell>
          <cell r="O725">
            <v>116325737</v>
          </cell>
          <cell r="P725" t="str">
            <v>410041005.1000.1212002</v>
          </cell>
          <cell r="Q725" t="str">
            <v>410041005.1000.1212002</v>
          </cell>
          <cell r="R725">
            <v>116325737</v>
          </cell>
        </row>
        <row r="726">
          <cell r="A726" t="str">
            <v>410041005.1000.1212003</v>
          </cell>
          <cell r="B726" t="str">
            <v>MATERIALES Y SUMINISTROS</v>
          </cell>
          <cell r="C726">
            <v>1382915</v>
          </cell>
          <cell r="D726">
            <v>15509488</v>
          </cell>
          <cell r="E726">
            <v>0</v>
          </cell>
          <cell r="F726">
            <v>0</v>
          </cell>
          <cell r="G726">
            <v>0</v>
          </cell>
          <cell r="H726">
            <v>0</v>
          </cell>
          <cell r="I726">
            <v>6750450</v>
          </cell>
          <cell r="J726">
            <v>0</v>
          </cell>
          <cell r="K726">
            <v>0</v>
          </cell>
          <cell r="L726">
            <v>0</v>
          </cell>
          <cell r="M726">
            <v>0</v>
          </cell>
          <cell r="N726">
            <v>0</v>
          </cell>
          <cell r="O726">
            <v>23642853</v>
          </cell>
          <cell r="P726" t="str">
            <v>410041005.1000.1212003</v>
          </cell>
          <cell r="Q726" t="str">
            <v>410041005.1000.1212003</v>
          </cell>
          <cell r="R726">
            <v>23642853</v>
          </cell>
        </row>
        <row r="727">
          <cell r="A727" t="str">
            <v>410041005.1000.1212022</v>
          </cell>
          <cell r="B727" t="str">
            <v>COMPRA DE EQUIPO</v>
          </cell>
          <cell r="C727">
            <v>0</v>
          </cell>
          <cell r="D727">
            <v>0</v>
          </cell>
          <cell r="E727">
            <v>95429674</v>
          </cell>
          <cell r="F727">
            <v>0</v>
          </cell>
          <cell r="G727">
            <v>0</v>
          </cell>
          <cell r="H727">
            <v>0</v>
          </cell>
          <cell r="I727">
            <v>0</v>
          </cell>
          <cell r="J727">
            <v>0</v>
          </cell>
          <cell r="K727">
            <v>0</v>
          </cell>
          <cell r="L727">
            <v>0</v>
          </cell>
          <cell r="M727">
            <v>0</v>
          </cell>
          <cell r="N727">
            <v>0</v>
          </cell>
          <cell r="O727">
            <v>95429674</v>
          </cell>
          <cell r="P727" t="str">
            <v>410041005.1000.1212022</v>
          </cell>
          <cell r="Q727" t="str">
            <v>410041005.1000.1212022</v>
          </cell>
          <cell r="R727">
            <v>95429674</v>
          </cell>
        </row>
        <row r="728">
          <cell r="A728" t="str">
            <v>410041005.1000.1214003</v>
          </cell>
          <cell r="B728" t="str">
            <v>MATERIALES Y SUMINISTROS</v>
          </cell>
          <cell r="C728">
            <v>49757609</v>
          </cell>
          <cell r="D728">
            <v>0</v>
          </cell>
          <cell r="E728">
            <v>0</v>
          </cell>
          <cell r="F728">
            <v>0</v>
          </cell>
          <cell r="G728">
            <v>0</v>
          </cell>
          <cell r="H728">
            <v>0</v>
          </cell>
          <cell r="I728">
            <v>0</v>
          </cell>
          <cell r="J728">
            <v>0</v>
          </cell>
          <cell r="K728">
            <v>0</v>
          </cell>
          <cell r="L728">
            <v>0</v>
          </cell>
          <cell r="M728">
            <v>0</v>
          </cell>
          <cell r="N728">
            <v>0</v>
          </cell>
          <cell r="O728">
            <v>49757609</v>
          </cell>
          <cell r="P728" t="str">
            <v>410041005.1000.1214003</v>
          </cell>
          <cell r="Q728" t="str">
            <v>410041005.1000.1214003</v>
          </cell>
          <cell r="R728">
            <v>49757609</v>
          </cell>
        </row>
        <row r="729">
          <cell r="A729" t="str">
            <v>410041005.1000.1214022</v>
          </cell>
          <cell r="B729" t="str">
            <v>COMPRA DE EQUIPO</v>
          </cell>
          <cell r="C729">
            <v>10000000</v>
          </cell>
          <cell r="D729">
            <v>0</v>
          </cell>
          <cell r="E729">
            <v>0</v>
          </cell>
          <cell r="F729">
            <v>0</v>
          </cell>
          <cell r="G729">
            <v>0</v>
          </cell>
          <cell r="H729">
            <v>0</v>
          </cell>
          <cell r="I729">
            <v>0</v>
          </cell>
          <cell r="J729">
            <v>0</v>
          </cell>
          <cell r="K729">
            <v>0</v>
          </cell>
          <cell r="L729">
            <v>0</v>
          </cell>
          <cell r="M729">
            <v>0</v>
          </cell>
          <cell r="N729">
            <v>0</v>
          </cell>
          <cell r="O729">
            <v>10000000</v>
          </cell>
          <cell r="P729" t="str">
            <v>410041005.1000.1214022</v>
          </cell>
          <cell r="Q729" t="str">
            <v>410041005.1000.1214022</v>
          </cell>
          <cell r="R729">
            <v>10000000</v>
          </cell>
        </row>
        <row r="730">
          <cell r="A730" t="str">
            <v>410041005.1000.1216003</v>
          </cell>
          <cell r="B730" t="str">
            <v>MATERIALES Y SUMINISTROS</v>
          </cell>
          <cell r="C730">
            <v>131564706</v>
          </cell>
          <cell r="D730">
            <v>46871516.799999997</v>
          </cell>
          <cell r="E730">
            <v>0</v>
          </cell>
          <cell r="F730">
            <v>0</v>
          </cell>
          <cell r="G730">
            <v>0</v>
          </cell>
          <cell r="H730">
            <v>0</v>
          </cell>
          <cell r="I730">
            <v>0</v>
          </cell>
          <cell r="J730">
            <v>0</v>
          </cell>
          <cell r="K730">
            <v>0</v>
          </cell>
          <cell r="L730">
            <v>0</v>
          </cell>
          <cell r="M730">
            <v>0</v>
          </cell>
          <cell r="N730">
            <v>0</v>
          </cell>
          <cell r="O730">
            <v>178436222.80000001</v>
          </cell>
          <cell r="P730" t="str">
            <v>410041005.1000.1216003</v>
          </cell>
          <cell r="Q730" t="str">
            <v>410041005.1000.1216003</v>
          </cell>
          <cell r="R730">
            <v>178436222.80000001</v>
          </cell>
        </row>
        <row r="731">
          <cell r="A731" t="str">
            <v>410041005.1000.1216022</v>
          </cell>
          <cell r="B731" t="str">
            <v>COMPRA DE EQUIPO</v>
          </cell>
          <cell r="C731">
            <v>21132003.559999999</v>
          </cell>
          <cell r="D731">
            <v>0</v>
          </cell>
          <cell r="E731">
            <v>0</v>
          </cell>
          <cell r="F731">
            <v>21370000</v>
          </cell>
          <cell r="G731">
            <v>0</v>
          </cell>
          <cell r="H731">
            <v>0</v>
          </cell>
          <cell r="I731">
            <v>0</v>
          </cell>
          <cell r="J731">
            <v>0</v>
          </cell>
          <cell r="K731">
            <v>0</v>
          </cell>
          <cell r="L731">
            <v>0</v>
          </cell>
          <cell r="M731">
            <v>0</v>
          </cell>
          <cell r="N731">
            <v>0</v>
          </cell>
          <cell r="O731">
            <v>42502003.560000002</v>
          </cell>
          <cell r="P731" t="str">
            <v>410041005.1000.1216022</v>
          </cell>
          <cell r="Q731" t="str">
            <v>410041005.1000.1216022</v>
          </cell>
          <cell r="R731">
            <v>42502003.560000002</v>
          </cell>
        </row>
        <row r="732">
          <cell r="A732" t="str">
            <v>410041005.1000.1218003</v>
          </cell>
          <cell r="B732" t="str">
            <v>MATERIALES Y SUMINISTROS</v>
          </cell>
          <cell r="C732">
            <v>90776792.200000003</v>
          </cell>
          <cell r="D732">
            <v>0</v>
          </cell>
          <cell r="E732">
            <v>0</v>
          </cell>
          <cell r="F732">
            <v>0</v>
          </cell>
          <cell r="G732">
            <v>0</v>
          </cell>
          <cell r="H732">
            <v>0</v>
          </cell>
          <cell r="I732">
            <v>0</v>
          </cell>
          <cell r="J732">
            <v>0</v>
          </cell>
          <cell r="K732">
            <v>0</v>
          </cell>
          <cell r="L732">
            <v>0</v>
          </cell>
          <cell r="M732">
            <v>0</v>
          </cell>
          <cell r="N732">
            <v>0</v>
          </cell>
          <cell r="O732">
            <v>90776792.200000003</v>
          </cell>
          <cell r="P732" t="str">
            <v>410041005.1000.1218003</v>
          </cell>
          <cell r="Q732" t="str">
            <v>410041005.1000.1218003</v>
          </cell>
          <cell r="R732">
            <v>90776792.200000003</v>
          </cell>
        </row>
        <row r="733">
          <cell r="A733" t="str">
            <v>410041005.1000.1218022</v>
          </cell>
          <cell r="B733" t="str">
            <v>COMPRA DE EQUIPO</v>
          </cell>
          <cell r="C733">
            <v>205852409</v>
          </cell>
          <cell r="D733">
            <v>0</v>
          </cell>
          <cell r="E733">
            <v>0</v>
          </cell>
          <cell r="F733">
            <v>0</v>
          </cell>
          <cell r="G733">
            <v>0</v>
          </cell>
          <cell r="H733">
            <v>0</v>
          </cell>
          <cell r="I733">
            <v>0</v>
          </cell>
          <cell r="J733">
            <v>0</v>
          </cell>
          <cell r="K733">
            <v>0</v>
          </cell>
          <cell r="L733">
            <v>0</v>
          </cell>
          <cell r="M733">
            <v>0</v>
          </cell>
          <cell r="N733">
            <v>0</v>
          </cell>
          <cell r="O733">
            <v>205852409</v>
          </cell>
          <cell r="P733" t="str">
            <v>410041005.1000.1218022</v>
          </cell>
          <cell r="Q733" t="e">
            <v>#N/A</v>
          </cell>
          <cell r="R733">
            <v>205852409</v>
          </cell>
        </row>
        <row r="734">
          <cell r="A734" t="str">
            <v>410041005.1000.1220001</v>
          </cell>
          <cell r="B734" t="str">
            <v>AUXILIO DE BECAS</v>
          </cell>
          <cell r="C734">
            <v>244131728</v>
          </cell>
          <cell r="D734">
            <v>475549952</v>
          </cell>
          <cell r="E734">
            <v>271447098</v>
          </cell>
          <cell r="F734">
            <v>427040840</v>
          </cell>
          <cell r="G734">
            <v>48060862</v>
          </cell>
          <cell r="H734">
            <v>21004020</v>
          </cell>
          <cell r="I734">
            <v>217491830</v>
          </cell>
          <cell r="J734">
            <v>491404411</v>
          </cell>
          <cell r="K734">
            <v>0</v>
          </cell>
          <cell r="L734">
            <v>0</v>
          </cell>
          <cell r="M734">
            <v>0</v>
          </cell>
          <cell r="N734">
            <v>0</v>
          </cell>
          <cell r="O734">
            <v>2196130741</v>
          </cell>
          <cell r="P734" t="str">
            <v>410041005.1000.1220001</v>
          </cell>
          <cell r="Q734" t="str">
            <v>410041005.1000.1220001</v>
          </cell>
          <cell r="R734">
            <v>2196130741</v>
          </cell>
        </row>
        <row r="735">
          <cell r="A735" t="str">
            <v>410041005.1000.1220004</v>
          </cell>
          <cell r="B735" t="str">
            <v>SERVICIO DE MANTENIMIENTO GENERAL</v>
          </cell>
          <cell r="C735">
            <v>0</v>
          </cell>
          <cell r="D735">
            <v>0</v>
          </cell>
          <cell r="E735">
            <v>0</v>
          </cell>
          <cell r="F735">
            <v>5911360</v>
          </cell>
          <cell r="G735">
            <v>110290242</v>
          </cell>
          <cell r="H735">
            <v>35974742</v>
          </cell>
          <cell r="I735">
            <v>7551239</v>
          </cell>
          <cell r="J735">
            <v>1671698</v>
          </cell>
          <cell r="K735">
            <v>0</v>
          </cell>
          <cell r="L735">
            <v>0</v>
          </cell>
          <cell r="M735">
            <v>0</v>
          </cell>
          <cell r="N735">
            <v>0</v>
          </cell>
          <cell r="O735">
            <v>161399281</v>
          </cell>
          <cell r="P735" t="str">
            <v>410041005.1000.1220004</v>
          </cell>
          <cell r="Q735" t="str">
            <v>410041005.1000.1220004</v>
          </cell>
          <cell r="R735">
            <v>161399281</v>
          </cell>
        </row>
        <row r="736">
          <cell r="A736" t="str">
            <v>410041005.1000.1220013</v>
          </cell>
          <cell r="B736" t="str">
            <v>ARRENDAMIENTO</v>
          </cell>
          <cell r="C736">
            <v>0</v>
          </cell>
          <cell r="D736">
            <v>0</v>
          </cell>
          <cell r="E736">
            <v>6053093</v>
          </cell>
          <cell r="F736">
            <v>0</v>
          </cell>
          <cell r="G736">
            <v>0</v>
          </cell>
          <cell r="H736">
            <v>72233447</v>
          </cell>
          <cell r="I736">
            <v>0</v>
          </cell>
          <cell r="J736">
            <v>0</v>
          </cell>
          <cell r="K736">
            <v>0</v>
          </cell>
          <cell r="L736">
            <v>0</v>
          </cell>
          <cell r="M736">
            <v>0</v>
          </cell>
          <cell r="N736">
            <v>0</v>
          </cell>
          <cell r="O736">
            <v>78286540</v>
          </cell>
          <cell r="P736" t="str">
            <v>410041005.1000.1220013</v>
          </cell>
          <cell r="Q736" t="str">
            <v>410041005.1000.1220013</v>
          </cell>
          <cell r="R736">
            <v>78286540</v>
          </cell>
        </row>
        <row r="737">
          <cell r="A737" t="str">
            <v>410041005.1000.1220015</v>
          </cell>
          <cell r="B737" t="str">
            <v>BENEFICIOS CONVENCIONALES</v>
          </cell>
          <cell r="C737">
            <v>4330789</v>
          </cell>
          <cell r="D737">
            <v>8021209</v>
          </cell>
          <cell r="E737">
            <v>4355409</v>
          </cell>
          <cell r="F737">
            <v>4382000</v>
          </cell>
          <cell r="G737">
            <v>594350</v>
          </cell>
          <cell r="H737">
            <v>2373460</v>
          </cell>
          <cell r="I737">
            <v>300600</v>
          </cell>
          <cell r="J737">
            <v>1731645</v>
          </cell>
          <cell r="K737">
            <v>0</v>
          </cell>
          <cell r="L737">
            <v>0</v>
          </cell>
          <cell r="M737">
            <v>0</v>
          </cell>
          <cell r="N737">
            <v>0</v>
          </cell>
          <cell r="O737">
            <v>26089462</v>
          </cell>
          <cell r="P737" t="str">
            <v>410041005.1000.1220015</v>
          </cell>
          <cell r="Q737" t="str">
            <v>410041005.1000.1220015</v>
          </cell>
          <cell r="R737">
            <v>26089462</v>
          </cell>
        </row>
        <row r="738">
          <cell r="A738" t="str">
            <v>410041005.1000.1220052</v>
          </cell>
          <cell r="B738" t="str">
            <v>SERVICIO DE VIGILANCIA</v>
          </cell>
          <cell r="C738">
            <v>0</v>
          </cell>
          <cell r="D738">
            <v>270754774</v>
          </cell>
          <cell r="E738">
            <v>317774995</v>
          </cell>
          <cell r="F738">
            <v>216808550</v>
          </cell>
          <cell r="G738">
            <v>270754774</v>
          </cell>
          <cell r="H738">
            <v>257505229</v>
          </cell>
          <cell r="I738">
            <v>257505227</v>
          </cell>
          <cell r="J738">
            <v>270530328</v>
          </cell>
          <cell r="K738">
            <v>0</v>
          </cell>
          <cell r="L738">
            <v>0</v>
          </cell>
          <cell r="M738">
            <v>0</v>
          </cell>
          <cell r="N738">
            <v>0</v>
          </cell>
          <cell r="O738">
            <v>1861633877</v>
          </cell>
          <cell r="P738" t="str">
            <v>410041005.1000.1220052</v>
          </cell>
          <cell r="Q738" t="str">
            <v>410041005.1000.1220052</v>
          </cell>
          <cell r="R738">
            <v>1861633877</v>
          </cell>
        </row>
        <row r="739">
          <cell r="A739" t="str">
            <v>410041005.1000.1220053</v>
          </cell>
          <cell r="B739" t="str">
            <v>SERVICIO DE ASEO Y CAFETERIA</v>
          </cell>
          <cell r="C739">
            <v>0</v>
          </cell>
          <cell r="D739">
            <v>0</v>
          </cell>
          <cell r="E739">
            <v>44891656</v>
          </cell>
          <cell r="F739">
            <v>44891656</v>
          </cell>
          <cell r="G739">
            <v>44891656</v>
          </cell>
          <cell r="H739">
            <v>46911781</v>
          </cell>
          <cell r="I739">
            <v>46911781</v>
          </cell>
          <cell r="J739">
            <v>46911781</v>
          </cell>
          <cell r="K739">
            <v>0</v>
          </cell>
          <cell r="L739">
            <v>0</v>
          </cell>
          <cell r="M739">
            <v>0</v>
          </cell>
          <cell r="N739">
            <v>0</v>
          </cell>
          <cell r="O739">
            <v>275410311</v>
          </cell>
          <cell r="P739" t="str">
            <v>410041005.1000.1220053</v>
          </cell>
          <cell r="Q739" t="str">
            <v>410041005.1000.1220053</v>
          </cell>
          <cell r="R739">
            <v>275410311</v>
          </cell>
        </row>
        <row r="740">
          <cell r="A740" t="str">
            <v>410041005.1000.1220054</v>
          </cell>
          <cell r="B740" t="str">
            <v>SERVICIO MANTENIMIENTO PARQUE AUTOMOTOR</v>
          </cell>
          <cell r="C740">
            <v>0</v>
          </cell>
          <cell r="D740">
            <v>45759503</v>
          </cell>
          <cell r="E740">
            <v>3169408</v>
          </cell>
          <cell r="F740">
            <v>20618209</v>
          </cell>
          <cell r="G740">
            <v>39020081</v>
          </cell>
          <cell r="H740">
            <v>28116401</v>
          </cell>
          <cell r="I740">
            <v>94211553</v>
          </cell>
          <cell r="J740">
            <v>31569400</v>
          </cell>
          <cell r="K740">
            <v>0</v>
          </cell>
          <cell r="L740">
            <v>0</v>
          </cell>
          <cell r="M740">
            <v>0</v>
          </cell>
          <cell r="N740">
            <v>0</v>
          </cell>
          <cell r="O740">
            <v>262464555</v>
          </cell>
          <cell r="P740" t="str">
            <v>410041005.1000.1220054</v>
          </cell>
          <cell r="Q740" t="str">
            <v>410041005.1000.1220054</v>
          </cell>
          <cell r="R740">
            <v>262464555</v>
          </cell>
        </row>
        <row r="741">
          <cell r="A741" t="str">
            <v>410041005.1000.1220063</v>
          </cell>
          <cell r="B741" t="str">
            <v>CAPACITACION</v>
          </cell>
          <cell r="C741">
            <v>0</v>
          </cell>
          <cell r="D741">
            <v>0</v>
          </cell>
          <cell r="E741">
            <v>1186670</v>
          </cell>
          <cell r="F741">
            <v>0</v>
          </cell>
          <cell r="G741">
            <v>30250000</v>
          </cell>
          <cell r="H741">
            <v>30250000</v>
          </cell>
          <cell r="I741">
            <v>0</v>
          </cell>
          <cell r="J741">
            <v>30250000</v>
          </cell>
          <cell r="K741">
            <v>0</v>
          </cell>
          <cell r="L741">
            <v>0</v>
          </cell>
          <cell r="M741">
            <v>0</v>
          </cell>
          <cell r="N741">
            <v>0</v>
          </cell>
          <cell r="O741">
            <v>91936670</v>
          </cell>
          <cell r="P741" t="str">
            <v>410041005.1000.1220063</v>
          </cell>
          <cell r="Q741" t="str">
            <v>410041005.1000.1220063</v>
          </cell>
          <cell r="R741">
            <v>91936670</v>
          </cell>
        </row>
        <row r="742">
          <cell r="A742" t="str">
            <v>410041005.1000.1220066</v>
          </cell>
          <cell r="B742" t="str">
            <v>GASTOS LEGALES</v>
          </cell>
          <cell r="C742">
            <v>0</v>
          </cell>
          <cell r="D742">
            <v>0</v>
          </cell>
          <cell r="E742">
            <v>0</v>
          </cell>
          <cell r="F742">
            <v>1187100</v>
          </cell>
          <cell r="G742">
            <v>0</v>
          </cell>
          <cell r="H742">
            <v>1851036</v>
          </cell>
          <cell r="I742">
            <v>311246</v>
          </cell>
          <cell r="J742">
            <v>1689979</v>
          </cell>
          <cell r="K742">
            <v>0</v>
          </cell>
          <cell r="L742">
            <v>0</v>
          </cell>
          <cell r="M742">
            <v>0</v>
          </cell>
          <cell r="N742">
            <v>0</v>
          </cell>
          <cell r="O742">
            <v>5039361</v>
          </cell>
          <cell r="P742" t="str">
            <v>410041005.1000.1220066</v>
          </cell>
          <cell r="Q742" t="str">
            <v>410041005.1000.1220066</v>
          </cell>
          <cell r="R742">
            <v>5039361</v>
          </cell>
        </row>
        <row r="743">
          <cell r="A743" t="str">
            <v>410041005.1000.1220079</v>
          </cell>
          <cell r="B743" t="str">
            <v>SEGUROS</v>
          </cell>
          <cell r="C743">
            <v>3634539</v>
          </cell>
          <cell r="D743">
            <v>1039360</v>
          </cell>
          <cell r="E743">
            <v>2127665756</v>
          </cell>
          <cell r="F743">
            <v>14669100</v>
          </cell>
          <cell r="G743">
            <v>0</v>
          </cell>
          <cell r="H743">
            <v>3826170</v>
          </cell>
          <cell r="I743">
            <v>2858240</v>
          </cell>
          <cell r="J743">
            <v>87884153</v>
          </cell>
          <cell r="K743">
            <v>0</v>
          </cell>
          <cell r="L743">
            <v>0</v>
          </cell>
          <cell r="M743">
            <v>0</v>
          </cell>
          <cell r="N743">
            <v>0</v>
          </cell>
          <cell r="O743">
            <v>2241577318</v>
          </cell>
          <cell r="P743" t="str">
            <v>410041005.1000.1220079</v>
          </cell>
          <cell r="Q743" t="str">
            <v>410041005.1000.1220079</v>
          </cell>
          <cell r="R743">
            <v>2241577318</v>
          </cell>
        </row>
        <row r="744">
          <cell r="A744" t="str">
            <v>410041005.1000.1220097</v>
          </cell>
          <cell r="B744" t="str">
            <v>IMPRESOS PUBLICACIONES Y AFILIACIONES</v>
          </cell>
          <cell r="C744">
            <v>0</v>
          </cell>
          <cell r="D744">
            <v>0</v>
          </cell>
          <cell r="E744">
            <v>0</v>
          </cell>
          <cell r="F744">
            <v>0</v>
          </cell>
          <cell r="G744">
            <v>0</v>
          </cell>
          <cell r="H744">
            <v>20825000</v>
          </cell>
          <cell r="I744">
            <v>0</v>
          </cell>
          <cell r="J744">
            <v>0</v>
          </cell>
          <cell r="K744">
            <v>0</v>
          </cell>
          <cell r="L744">
            <v>0</v>
          </cell>
          <cell r="M744">
            <v>0</v>
          </cell>
          <cell r="N744">
            <v>0</v>
          </cell>
          <cell r="O744">
            <v>20825000</v>
          </cell>
          <cell r="P744" t="str">
            <v>410041005.1000.1220097</v>
          </cell>
          <cell r="Q744" t="str">
            <v>410041005.1000.1220097</v>
          </cell>
          <cell r="R744">
            <v>20825000</v>
          </cell>
        </row>
        <row r="745">
          <cell r="A745" t="str">
            <v>410041005.1000.1222004</v>
          </cell>
          <cell r="B745" t="str">
            <v>SERVICIO DE MANTENIMIENTO GENERAL</v>
          </cell>
          <cell r="C745">
            <v>4918400</v>
          </cell>
          <cell r="D745">
            <v>149650756</v>
          </cell>
          <cell r="E745">
            <v>0</v>
          </cell>
          <cell r="F745">
            <v>0</v>
          </cell>
          <cell r="G745">
            <v>0</v>
          </cell>
          <cell r="H745">
            <v>28949142</v>
          </cell>
          <cell r="I745">
            <v>0</v>
          </cell>
          <cell r="J745">
            <v>0</v>
          </cell>
          <cell r="K745">
            <v>0</v>
          </cell>
          <cell r="L745">
            <v>0</v>
          </cell>
          <cell r="M745">
            <v>0</v>
          </cell>
          <cell r="N745">
            <v>0</v>
          </cell>
          <cell r="O745">
            <v>183518298</v>
          </cell>
          <cell r="P745" t="str">
            <v>410041005.1000.1222004</v>
          </cell>
          <cell r="Q745" t="str">
            <v>410041005.1000.1222004</v>
          </cell>
          <cell r="R745">
            <v>183518298</v>
          </cell>
        </row>
        <row r="746">
          <cell r="A746" t="str">
            <v>410041005.1000.1222053</v>
          </cell>
          <cell r="B746" t="str">
            <v>SERVICIO DE ASEO Y CAFETERIA</v>
          </cell>
          <cell r="C746">
            <v>0</v>
          </cell>
          <cell r="D746">
            <v>36398640</v>
          </cell>
          <cell r="E746">
            <v>0</v>
          </cell>
          <cell r="F746">
            <v>0</v>
          </cell>
          <cell r="G746">
            <v>0</v>
          </cell>
          <cell r="H746">
            <v>0</v>
          </cell>
          <cell r="I746">
            <v>0</v>
          </cell>
          <cell r="J746">
            <v>0</v>
          </cell>
          <cell r="K746">
            <v>0</v>
          </cell>
          <cell r="L746">
            <v>0</v>
          </cell>
          <cell r="M746">
            <v>0</v>
          </cell>
          <cell r="N746">
            <v>0</v>
          </cell>
          <cell r="O746">
            <v>36398640</v>
          </cell>
          <cell r="P746" t="str">
            <v>410041005.1000.1222053</v>
          </cell>
          <cell r="Q746" t="str">
            <v>410041005.1000.1222053</v>
          </cell>
          <cell r="R746">
            <v>36398640</v>
          </cell>
        </row>
        <row r="747">
          <cell r="A747" t="str">
            <v>410041005.1000.1222054</v>
          </cell>
          <cell r="B747" t="str">
            <v>SERVICIO MANTENIMIENTO PARQUE AUTOMOTOR</v>
          </cell>
          <cell r="C747">
            <v>2527449</v>
          </cell>
          <cell r="D747">
            <v>34647299</v>
          </cell>
          <cell r="E747">
            <v>20875357</v>
          </cell>
          <cell r="F747">
            <v>14624039</v>
          </cell>
          <cell r="G747">
            <v>4106355</v>
          </cell>
          <cell r="H747">
            <v>0</v>
          </cell>
          <cell r="I747">
            <v>5111990</v>
          </cell>
          <cell r="J747">
            <v>0</v>
          </cell>
          <cell r="K747">
            <v>0</v>
          </cell>
          <cell r="L747">
            <v>0</v>
          </cell>
          <cell r="M747">
            <v>0</v>
          </cell>
          <cell r="N747">
            <v>0</v>
          </cell>
          <cell r="O747">
            <v>81892489</v>
          </cell>
          <cell r="P747" t="str">
            <v>410041005.1000.1222054</v>
          </cell>
          <cell r="Q747" t="str">
            <v>410041005.1000.1222054</v>
          </cell>
          <cell r="R747">
            <v>81892489</v>
          </cell>
        </row>
        <row r="748">
          <cell r="A748" t="str">
            <v>410041005.1000.1222066</v>
          </cell>
          <cell r="B748" t="str">
            <v>GASTOS LEGALES</v>
          </cell>
          <cell r="C748">
            <v>0</v>
          </cell>
          <cell r="D748">
            <v>1415734</v>
          </cell>
          <cell r="E748">
            <v>1552790</v>
          </cell>
          <cell r="F748">
            <v>0</v>
          </cell>
          <cell r="G748">
            <v>0</v>
          </cell>
          <cell r="H748">
            <v>0</v>
          </cell>
          <cell r="I748">
            <v>0</v>
          </cell>
          <cell r="J748">
            <v>0</v>
          </cell>
          <cell r="K748">
            <v>0</v>
          </cell>
          <cell r="L748">
            <v>0</v>
          </cell>
          <cell r="M748">
            <v>0</v>
          </cell>
          <cell r="N748">
            <v>0</v>
          </cell>
          <cell r="O748">
            <v>2968524</v>
          </cell>
          <cell r="P748" t="str">
            <v>410041005.1000.1222066</v>
          </cell>
          <cell r="Q748" t="e">
            <v>#N/A</v>
          </cell>
          <cell r="R748">
            <v>2968524</v>
          </cell>
        </row>
        <row r="749">
          <cell r="A749" t="str">
            <v>410041005.1000.1224004</v>
          </cell>
          <cell r="B749" t="str">
            <v>SERVICIO DE MANTENIMIENTO GENERAL</v>
          </cell>
          <cell r="C749">
            <v>1038024256</v>
          </cell>
          <cell r="D749">
            <v>0</v>
          </cell>
          <cell r="E749">
            <v>0</v>
          </cell>
          <cell r="F749">
            <v>0</v>
          </cell>
          <cell r="G749">
            <v>0</v>
          </cell>
          <cell r="H749">
            <v>0</v>
          </cell>
          <cell r="I749">
            <v>0</v>
          </cell>
          <cell r="J749">
            <v>0</v>
          </cell>
          <cell r="K749">
            <v>0</v>
          </cell>
          <cell r="L749">
            <v>0</v>
          </cell>
          <cell r="M749">
            <v>0</v>
          </cell>
          <cell r="N749">
            <v>0</v>
          </cell>
          <cell r="O749">
            <v>1038024256</v>
          </cell>
          <cell r="P749" t="str">
            <v>410041005.1000.1224004</v>
          </cell>
          <cell r="Q749" t="str">
            <v>410041005.1000.1224004</v>
          </cell>
          <cell r="R749">
            <v>1038024256</v>
          </cell>
        </row>
        <row r="750">
          <cell r="A750" t="str">
            <v>410041005.1000.1224054</v>
          </cell>
          <cell r="B750" t="str">
            <v>SERVICIO DE MANTENIMIENTO PARQUE AUTOMOTOR</v>
          </cell>
          <cell r="C750">
            <v>15160960</v>
          </cell>
          <cell r="D750">
            <v>0</v>
          </cell>
          <cell r="E750">
            <v>0</v>
          </cell>
          <cell r="F750">
            <v>0</v>
          </cell>
          <cell r="G750">
            <v>0</v>
          </cell>
          <cell r="H750">
            <v>0</v>
          </cell>
          <cell r="I750">
            <v>0</v>
          </cell>
          <cell r="J750">
            <v>0</v>
          </cell>
          <cell r="K750">
            <v>0</v>
          </cell>
          <cell r="L750">
            <v>0</v>
          </cell>
          <cell r="M750">
            <v>0</v>
          </cell>
          <cell r="N750">
            <v>0</v>
          </cell>
          <cell r="O750">
            <v>15160960</v>
          </cell>
          <cell r="P750" t="str">
            <v>410041005.1000.1224054</v>
          </cell>
          <cell r="Q750" t="e">
            <v>#N/A</v>
          </cell>
          <cell r="R750">
            <v>15160960</v>
          </cell>
        </row>
        <row r="751">
          <cell r="A751" t="str">
            <v>410041005.1000.1224063</v>
          </cell>
          <cell r="B751" t="str">
            <v>CAPACITACIÓN</v>
          </cell>
          <cell r="C751">
            <v>8800000</v>
          </cell>
          <cell r="D751">
            <v>0</v>
          </cell>
          <cell r="E751">
            <v>0</v>
          </cell>
          <cell r="F751">
            <v>0</v>
          </cell>
          <cell r="G751">
            <v>0</v>
          </cell>
          <cell r="H751">
            <v>0</v>
          </cell>
          <cell r="I751">
            <v>0</v>
          </cell>
          <cell r="J751">
            <v>0</v>
          </cell>
          <cell r="K751">
            <v>0</v>
          </cell>
          <cell r="L751">
            <v>0</v>
          </cell>
          <cell r="M751">
            <v>0</v>
          </cell>
          <cell r="N751">
            <v>0</v>
          </cell>
          <cell r="O751">
            <v>8800000</v>
          </cell>
          <cell r="P751" t="str">
            <v>410041005.1000.1224063</v>
          </cell>
          <cell r="Q751" t="e">
            <v>#N/A</v>
          </cell>
          <cell r="R751">
            <v>8800000</v>
          </cell>
        </row>
        <row r="752">
          <cell r="A752" t="str">
            <v>410041005.1000.1226004</v>
          </cell>
          <cell r="B752" t="str">
            <v>SERVICIO DE MANTENIMIENTO GENERAL</v>
          </cell>
          <cell r="C752">
            <v>0</v>
          </cell>
          <cell r="D752">
            <v>0</v>
          </cell>
          <cell r="E752">
            <v>23857604</v>
          </cell>
          <cell r="F752">
            <v>0</v>
          </cell>
          <cell r="G752">
            <v>0</v>
          </cell>
          <cell r="H752">
            <v>0</v>
          </cell>
          <cell r="I752">
            <v>0</v>
          </cell>
          <cell r="J752">
            <v>0</v>
          </cell>
          <cell r="K752">
            <v>0</v>
          </cell>
          <cell r="L752">
            <v>0</v>
          </cell>
          <cell r="M752">
            <v>0</v>
          </cell>
          <cell r="N752">
            <v>0</v>
          </cell>
          <cell r="O752">
            <v>23857604</v>
          </cell>
          <cell r="P752" t="str">
            <v>410041005.1000.1226004</v>
          </cell>
          <cell r="Q752" t="str">
            <v>410041005.1000.1226004</v>
          </cell>
          <cell r="R752">
            <v>23857604</v>
          </cell>
        </row>
        <row r="753">
          <cell r="A753" t="str">
            <v>410041005.1000.1226041</v>
          </cell>
          <cell r="B753" t="str">
            <v>COMUNICACIÓN Y TRANSPORTE</v>
          </cell>
          <cell r="C753">
            <v>0</v>
          </cell>
          <cell r="D753">
            <v>3701003</v>
          </cell>
          <cell r="E753">
            <v>0</v>
          </cell>
          <cell r="F753">
            <v>0</v>
          </cell>
          <cell r="G753">
            <v>0</v>
          </cell>
          <cell r="H753">
            <v>0</v>
          </cell>
          <cell r="I753">
            <v>0</v>
          </cell>
          <cell r="J753">
            <v>0</v>
          </cell>
          <cell r="K753">
            <v>0</v>
          </cell>
          <cell r="L753">
            <v>0</v>
          </cell>
          <cell r="M753">
            <v>0</v>
          </cell>
          <cell r="N753">
            <v>0</v>
          </cell>
          <cell r="O753">
            <v>3701003</v>
          </cell>
          <cell r="P753" t="str">
            <v>410041005.1000.1226041</v>
          </cell>
          <cell r="Q753" t="e">
            <v>#N/A</v>
          </cell>
          <cell r="R753">
            <v>3701003</v>
          </cell>
        </row>
        <row r="754">
          <cell r="A754" t="str">
            <v>410041005.1000.1230023</v>
          </cell>
          <cell r="B754" t="str">
            <v>OTROS IMPUESTOS TASAS Y MULTAS</v>
          </cell>
          <cell r="C754">
            <v>0</v>
          </cell>
          <cell r="D754">
            <v>122786546</v>
          </cell>
          <cell r="E754">
            <v>0</v>
          </cell>
          <cell r="F754">
            <v>166224</v>
          </cell>
          <cell r="G754">
            <v>41556</v>
          </cell>
          <cell r="H754">
            <v>41556</v>
          </cell>
          <cell r="I754">
            <v>41556</v>
          </cell>
          <cell r="J754">
            <v>0</v>
          </cell>
          <cell r="K754">
            <v>0</v>
          </cell>
          <cell r="L754">
            <v>0</v>
          </cell>
          <cell r="M754">
            <v>0</v>
          </cell>
          <cell r="N754">
            <v>0</v>
          </cell>
          <cell r="O754">
            <v>123077438</v>
          </cell>
          <cell r="P754" t="str">
            <v>410041005.1000.1230023</v>
          </cell>
          <cell r="Q754" t="str">
            <v>410041005.1000.1230023</v>
          </cell>
          <cell r="R754">
            <v>123077438</v>
          </cell>
        </row>
        <row r="755">
          <cell r="A755" t="str">
            <v>410041005.1000.1230033</v>
          </cell>
          <cell r="B755" t="str">
            <v>IMPUESTO DE INDUSTRIA Y COMERCIO</v>
          </cell>
          <cell r="C755">
            <v>173225000</v>
          </cell>
          <cell r="D755">
            <v>196959900</v>
          </cell>
          <cell r="E755">
            <v>167009020</v>
          </cell>
          <cell r="F755">
            <v>477483000</v>
          </cell>
          <cell r="G755">
            <v>140915000</v>
          </cell>
          <cell r="H755">
            <v>134814000</v>
          </cell>
          <cell r="I755">
            <v>131114000</v>
          </cell>
          <cell r="J755">
            <v>150541000</v>
          </cell>
          <cell r="K755">
            <v>0</v>
          </cell>
          <cell r="L755">
            <v>0</v>
          </cell>
          <cell r="M755">
            <v>0</v>
          </cell>
          <cell r="N755">
            <v>0</v>
          </cell>
          <cell r="O755">
            <v>1572060920</v>
          </cell>
          <cell r="P755" t="str">
            <v>410041005.1000.1230033</v>
          </cell>
          <cell r="Q755" t="str">
            <v>410041005.1000.1230033</v>
          </cell>
          <cell r="R755">
            <v>1572060920</v>
          </cell>
        </row>
        <row r="756">
          <cell r="A756" t="str">
            <v>410041005.1000.1230037</v>
          </cell>
          <cell r="B756" t="str">
            <v>IMPUESTO AL PATRIMONIO</v>
          </cell>
          <cell r="C756">
            <v>0</v>
          </cell>
          <cell r="D756">
            <v>0</v>
          </cell>
          <cell r="E756">
            <v>0</v>
          </cell>
          <cell r="F756">
            <v>0</v>
          </cell>
          <cell r="G756">
            <v>4962925000</v>
          </cell>
          <cell r="H756">
            <v>0</v>
          </cell>
          <cell r="I756">
            <v>0</v>
          </cell>
          <cell r="J756">
            <v>0</v>
          </cell>
          <cell r="K756">
            <v>0</v>
          </cell>
          <cell r="L756">
            <v>0</v>
          </cell>
          <cell r="M756">
            <v>0</v>
          </cell>
          <cell r="N756">
            <v>0</v>
          </cell>
          <cell r="O756">
            <v>4962925000</v>
          </cell>
          <cell r="P756" t="str">
            <v>410041005.1000.1230037</v>
          </cell>
          <cell r="Q756" t="str">
            <v>410041005.1000.1230037</v>
          </cell>
          <cell r="R756">
            <v>4962925000</v>
          </cell>
        </row>
        <row r="757">
          <cell r="A757" t="str">
            <v>410041005.1000.1230055</v>
          </cell>
          <cell r="B757" t="str">
            <v>IMPUESTO PREDIAL</v>
          </cell>
          <cell r="C757">
            <v>0</v>
          </cell>
          <cell r="D757">
            <v>12906105</v>
          </cell>
          <cell r="E757">
            <v>375912730</v>
          </cell>
          <cell r="F757">
            <v>0</v>
          </cell>
          <cell r="G757">
            <v>0</v>
          </cell>
          <cell r="H757">
            <v>0</v>
          </cell>
          <cell r="I757">
            <v>0</v>
          </cell>
          <cell r="J757">
            <v>0</v>
          </cell>
          <cell r="K757">
            <v>0</v>
          </cell>
          <cell r="L757">
            <v>0</v>
          </cell>
          <cell r="M757">
            <v>0</v>
          </cell>
          <cell r="N757">
            <v>0</v>
          </cell>
          <cell r="O757">
            <v>388818835</v>
          </cell>
          <cell r="P757" t="str">
            <v>410041005.1000.1230055</v>
          </cell>
          <cell r="Q757" t="str">
            <v>410041005.1000.1230055</v>
          </cell>
          <cell r="R757">
            <v>388818835</v>
          </cell>
        </row>
        <row r="758">
          <cell r="A758" t="str">
            <v>410041005.1000.1230058</v>
          </cell>
          <cell r="B758" t="str">
            <v>IMPUESTO A LA EQUIDAD CREE</v>
          </cell>
          <cell r="C758">
            <v>238247000</v>
          </cell>
          <cell r="D758">
            <v>252463000</v>
          </cell>
          <cell r="E758">
            <v>283600000</v>
          </cell>
          <cell r="F758">
            <v>260631000</v>
          </cell>
          <cell r="G758">
            <v>264338000</v>
          </cell>
          <cell r="H758">
            <v>785309831</v>
          </cell>
          <cell r="I758">
            <v>276316000</v>
          </cell>
          <cell r="J758">
            <v>268593000</v>
          </cell>
          <cell r="K758">
            <v>0</v>
          </cell>
          <cell r="L758">
            <v>0</v>
          </cell>
          <cell r="M758">
            <v>0</v>
          </cell>
          <cell r="N758">
            <v>0</v>
          </cell>
          <cell r="O758">
            <v>2629497831</v>
          </cell>
          <cell r="P758" t="str">
            <v>410041005.1000.1230058</v>
          </cell>
          <cell r="Q758" t="e">
            <v>#N/A</v>
          </cell>
          <cell r="R758">
            <v>2629497831</v>
          </cell>
        </row>
        <row r="759">
          <cell r="A759" t="str">
            <v>410041005.1000.1310049</v>
          </cell>
          <cell r="B759" t="str">
            <v>PAGOS A MINCOMUNICACIONES</v>
          </cell>
          <cell r="C759">
            <v>978193000</v>
          </cell>
          <cell r="D759">
            <v>0</v>
          </cell>
          <cell r="E759">
            <v>0</v>
          </cell>
          <cell r="F759">
            <v>951911000</v>
          </cell>
          <cell r="G759">
            <v>0</v>
          </cell>
          <cell r="H759">
            <v>0</v>
          </cell>
          <cell r="I759">
            <v>909187000</v>
          </cell>
          <cell r="J759">
            <v>0</v>
          </cell>
          <cell r="K759">
            <v>0</v>
          </cell>
          <cell r="L759">
            <v>0</v>
          </cell>
          <cell r="M759">
            <v>0</v>
          </cell>
          <cell r="N759">
            <v>0</v>
          </cell>
          <cell r="O759">
            <v>2839291000</v>
          </cell>
          <cell r="P759" t="str">
            <v>410041005.1000.1310049</v>
          </cell>
          <cell r="Q759" t="str">
            <v>410041005.1000.1310049</v>
          </cell>
          <cell r="R759">
            <v>2839291000</v>
          </cell>
        </row>
        <row r="760">
          <cell r="A760" t="str">
            <v>410041005.1000.1310082</v>
          </cell>
          <cell r="B760" t="str">
            <v>CONTRIBUCIONES A LAS COMISIONES DE REGULACION</v>
          </cell>
          <cell r="C760">
            <v>0</v>
          </cell>
          <cell r="D760">
            <v>63705000</v>
          </cell>
          <cell r="E760">
            <v>0</v>
          </cell>
          <cell r="F760">
            <v>0</v>
          </cell>
          <cell r="G760">
            <v>0</v>
          </cell>
          <cell r="H760">
            <v>0</v>
          </cell>
          <cell r="I760">
            <v>0</v>
          </cell>
          <cell r="J760">
            <v>66148000</v>
          </cell>
          <cell r="K760">
            <v>0</v>
          </cell>
          <cell r="L760">
            <v>0</v>
          </cell>
          <cell r="M760">
            <v>0</v>
          </cell>
          <cell r="N760">
            <v>0</v>
          </cell>
          <cell r="O760">
            <v>129853000</v>
          </cell>
          <cell r="P760" t="str">
            <v>410041005.1000.1310082</v>
          </cell>
          <cell r="Q760" t="str">
            <v>410041005.1000.1310082</v>
          </cell>
          <cell r="R760">
            <v>129853000</v>
          </cell>
        </row>
        <row r="761">
          <cell r="A761" t="str">
            <v>410041005.1000.1310099</v>
          </cell>
          <cell r="B761" t="str">
            <v>CUOTA DE AUDITAJE</v>
          </cell>
          <cell r="C761">
            <v>0</v>
          </cell>
          <cell r="D761">
            <v>0</v>
          </cell>
          <cell r="E761">
            <v>0</v>
          </cell>
          <cell r="F761">
            <v>831209384</v>
          </cell>
          <cell r="G761">
            <v>0</v>
          </cell>
          <cell r="H761">
            <v>0</v>
          </cell>
          <cell r="I761">
            <v>0</v>
          </cell>
          <cell r="J761">
            <v>0</v>
          </cell>
          <cell r="K761">
            <v>0</v>
          </cell>
          <cell r="L761">
            <v>0</v>
          </cell>
          <cell r="M761">
            <v>0</v>
          </cell>
          <cell r="N761">
            <v>0</v>
          </cell>
          <cell r="O761">
            <v>831209384</v>
          </cell>
          <cell r="P761" t="str">
            <v>410041005.1000.1310099</v>
          </cell>
          <cell r="Q761" t="str">
            <v>410041005.1000.1310099</v>
          </cell>
          <cell r="R761">
            <v>831209384</v>
          </cell>
        </row>
        <row r="762">
          <cell r="A762" t="str">
            <v>410041005.1000.1320020</v>
          </cell>
          <cell r="B762" t="str">
            <v>OTRAS TRANSFERENCIAS FONDO DE PENSIONES</v>
          </cell>
          <cell r="C762">
            <v>0</v>
          </cell>
          <cell r="D762">
            <v>0</v>
          </cell>
          <cell r="E762">
            <v>0</v>
          </cell>
          <cell r="F762">
            <v>7273250000</v>
          </cell>
          <cell r="G762">
            <v>0</v>
          </cell>
          <cell r="H762">
            <v>7273250000</v>
          </cell>
          <cell r="I762">
            <v>0</v>
          </cell>
          <cell r="J762">
            <v>0</v>
          </cell>
          <cell r="K762">
            <v>0</v>
          </cell>
          <cell r="L762">
            <v>0</v>
          </cell>
          <cell r="M762">
            <v>0</v>
          </cell>
          <cell r="N762">
            <v>0</v>
          </cell>
          <cell r="O762">
            <v>14546500000</v>
          </cell>
          <cell r="P762" t="str">
            <v>410041005.1000.1320020</v>
          </cell>
          <cell r="Q762" t="str">
            <v>410041005.1000.1320020</v>
          </cell>
          <cell r="R762">
            <v>14546500000</v>
          </cell>
        </row>
        <row r="763">
          <cell r="A763" t="str">
            <v>410041005.1000.1320025</v>
          </cell>
          <cell r="B763" t="str">
            <v>PENSIONES Y JUBILACIONES</v>
          </cell>
          <cell r="C763">
            <v>1994010029</v>
          </cell>
          <cell r="D763">
            <v>2068912312.45</v>
          </cell>
          <cell r="E763">
            <v>1940661705</v>
          </cell>
          <cell r="F763">
            <v>1914657286</v>
          </cell>
          <cell r="G763">
            <v>1951270610</v>
          </cell>
          <cell r="H763">
            <v>4317022961</v>
          </cell>
          <cell r="I763">
            <v>1808489449</v>
          </cell>
          <cell r="J763">
            <v>1805822202</v>
          </cell>
          <cell r="K763">
            <v>0</v>
          </cell>
          <cell r="L763">
            <v>0</v>
          </cell>
          <cell r="M763">
            <v>0</v>
          </cell>
          <cell r="N763">
            <v>0</v>
          </cell>
          <cell r="O763">
            <v>17800846554.450001</v>
          </cell>
          <cell r="P763" t="str">
            <v>410041005.1000.1320025</v>
          </cell>
          <cell r="Q763" t="str">
            <v>410041005.1000.1320025</v>
          </cell>
          <cell r="R763">
            <v>17800846554.450001</v>
          </cell>
        </row>
        <row r="764">
          <cell r="A764" t="str">
            <v>410041005.1000.1320028</v>
          </cell>
          <cell r="B764" t="str">
            <v>CESANTÍAS (ANTICIPOS Y DEFINITIVAS)</v>
          </cell>
          <cell r="C764">
            <v>1341148</v>
          </cell>
          <cell r="D764">
            <v>405734563</v>
          </cell>
          <cell r="E764">
            <v>1775780323</v>
          </cell>
          <cell r="F764">
            <v>985904656</v>
          </cell>
          <cell r="G764">
            <v>125398897</v>
          </cell>
          <cell r="H764">
            <v>191256939</v>
          </cell>
          <cell r="I764">
            <v>402938050</v>
          </cell>
          <cell r="J764">
            <v>356159913</v>
          </cell>
          <cell r="K764">
            <v>0</v>
          </cell>
          <cell r="L764">
            <v>0</v>
          </cell>
          <cell r="M764">
            <v>0</v>
          </cell>
          <cell r="N764">
            <v>0</v>
          </cell>
          <cell r="O764">
            <v>4244514489</v>
          </cell>
          <cell r="P764" t="str">
            <v>410041005.1000.1320028</v>
          </cell>
          <cell r="Q764" t="str">
            <v>410041005.1000.1320028</v>
          </cell>
          <cell r="R764">
            <v>4244514489</v>
          </cell>
        </row>
        <row r="765">
          <cell r="A765" t="str">
            <v>410041005.1000.1320034</v>
          </cell>
          <cell r="B765" t="str">
            <v>OTRAS TRANSFERENCIA DE PREVISION Y SEGURIDAD SOCIAL</v>
          </cell>
          <cell r="C765">
            <v>214820100</v>
          </cell>
          <cell r="D765">
            <v>214820140</v>
          </cell>
          <cell r="E765">
            <v>208649040</v>
          </cell>
          <cell r="F765">
            <v>199084640</v>
          </cell>
          <cell r="G765">
            <v>190560540</v>
          </cell>
          <cell r="H765">
            <v>184230640</v>
          </cell>
          <cell r="I765">
            <v>182343840</v>
          </cell>
          <cell r="J765">
            <v>180979740</v>
          </cell>
          <cell r="K765">
            <v>0</v>
          </cell>
          <cell r="L765">
            <v>0</v>
          </cell>
          <cell r="M765">
            <v>0</v>
          </cell>
          <cell r="N765">
            <v>0</v>
          </cell>
          <cell r="O765">
            <v>1575488680</v>
          </cell>
          <cell r="P765" t="str">
            <v>410041005.1000.1320034</v>
          </cell>
          <cell r="Q765" t="str">
            <v>410041005.1000.1320034</v>
          </cell>
          <cell r="R765">
            <v>1575488680</v>
          </cell>
        </row>
        <row r="766">
          <cell r="A766" t="str">
            <v>410041005.1000.1330060</v>
          </cell>
          <cell r="B766" t="str">
            <v>APORTES CONVENCIONALES</v>
          </cell>
          <cell r="C766">
            <v>1300000</v>
          </cell>
          <cell r="D766">
            <v>96608980</v>
          </cell>
          <cell r="E766">
            <v>0</v>
          </cell>
          <cell r="F766">
            <v>97458980</v>
          </cell>
          <cell r="G766">
            <v>131717960</v>
          </cell>
          <cell r="H766">
            <v>141500000</v>
          </cell>
          <cell r="I766">
            <v>168781474.25</v>
          </cell>
          <cell r="J766">
            <v>41563514.25</v>
          </cell>
          <cell r="K766">
            <v>0</v>
          </cell>
          <cell r="L766">
            <v>0</v>
          </cell>
          <cell r="M766">
            <v>0</v>
          </cell>
          <cell r="N766">
            <v>0</v>
          </cell>
          <cell r="O766">
            <v>678930908.5</v>
          </cell>
          <cell r="P766" t="str">
            <v>410041005.1000.1330060</v>
          </cell>
          <cell r="Q766" t="str">
            <v>410041005.1000.1330060</v>
          </cell>
          <cell r="R766">
            <v>678930908.5</v>
          </cell>
        </row>
        <row r="767">
          <cell r="A767" t="str">
            <v>410041005.1000.1330065</v>
          </cell>
          <cell r="B767" t="str">
            <v>SENTENCIAS Y CONCILIACIONES</v>
          </cell>
          <cell r="C767">
            <v>0</v>
          </cell>
          <cell r="D767">
            <v>59357670</v>
          </cell>
          <cell r="E767">
            <v>24940231</v>
          </cell>
          <cell r="F767">
            <v>70790177</v>
          </cell>
          <cell r="G767">
            <v>32007062</v>
          </cell>
          <cell r="H767">
            <v>114976803</v>
          </cell>
          <cell r="I767">
            <v>6096564</v>
          </cell>
          <cell r="J767">
            <v>11537243</v>
          </cell>
          <cell r="K767">
            <v>0</v>
          </cell>
          <cell r="L767">
            <v>0</v>
          </cell>
          <cell r="M767">
            <v>0</v>
          </cell>
          <cell r="N767">
            <v>0</v>
          </cell>
          <cell r="O767">
            <v>319705750</v>
          </cell>
          <cell r="P767" t="str">
            <v>410041005.1000.1330065</v>
          </cell>
          <cell r="Q767" t="str">
            <v>410041005.1000.1330065</v>
          </cell>
          <cell r="R767">
            <v>319705750</v>
          </cell>
        </row>
        <row r="768">
          <cell r="A768" t="str">
            <v>410041005.1000.1332060</v>
          </cell>
          <cell r="B768" t="str">
            <v>APORTES CONVENCIONALES</v>
          </cell>
          <cell r="C768">
            <v>0</v>
          </cell>
          <cell r="D768">
            <v>162588830</v>
          </cell>
          <cell r="E768">
            <v>133612254</v>
          </cell>
          <cell r="F768">
            <v>81294415</v>
          </cell>
          <cell r="G768">
            <v>81294415</v>
          </cell>
          <cell r="H768">
            <v>60131133</v>
          </cell>
          <cell r="I768">
            <v>0</v>
          </cell>
          <cell r="J768">
            <v>0</v>
          </cell>
          <cell r="K768">
            <v>0</v>
          </cell>
          <cell r="L768">
            <v>0</v>
          </cell>
          <cell r="M768">
            <v>0</v>
          </cell>
          <cell r="N768">
            <v>0</v>
          </cell>
          <cell r="O768">
            <v>518921047</v>
          </cell>
          <cell r="P768" t="str">
            <v>410041005.1000.1332060</v>
          </cell>
          <cell r="Q768" t="str">
            <v>410041005.1000.1332060</v>
          </cell>
          <cell r="R768">
            <v>518921047</v>
          </cell>
        </row>
        <row r="769">
          <cell r="A769" t="str">
            <v>410041005.1000.1334060</v>
          </cell>
          <cell r="B769" t="str">
            <v>APORTES CONVENCIONALES</v>
          </cell>
          <cell r="C769">
            <v>63698022</v>
          </cell>
          <cell r="D769">
            <v>0</v>
          </cell>
          <cell r="E769">
            <v>0</v>
          </cell>
          <cell r="F769">
            <v>0</v>
          </cell>
          <cell r="G769">
            <v>0</v>
          </cell>
          <cell r="H769">
            <v>0</v>
          </cell>
          <cell r="I769">
            <v>0</v>
          </cell>
          <cell r="J769">
            <v>0</v>
          </cell>
          <cell r="K769">
            <v>0</v>
          </cell>
          <cell r="L769">
            <v>0</v>
          </cell>
          <cell r="M769">
            <v>0</v>
          </cell>
          <cell r="N769">
            <v>0</v>
          </cell>
          <cell r="O769">
            <v>63698022</v>
          </cell>
          <cell r="P769" t="str">
            <v>410041005.1000.1334060</v>
          </cell>
          <cell r="Q769" t="e">
            <v>#N/A</v>
          </cell>
          <cell r="R769">
            <v>63698022</v>
          </cell>
        </row>
        <row r="770">
          <cell r="A770" t="str">
            <v>410041005.1000.3110042</v>
          </cell>
          <cell r="B770" t="str">
            <v>AMORTIZACION DEUDA INTERNA</v>
          </cell>
          <cell r="C770">
            <v>0</v>
          </cell>
          <cell r="D770">
            <v>0</v>
          </cell>
          <cell r="E770">
            <v>0</v>
          </cell>
          <cell r="F770">
            <v>0</v>
          </cell>
          <cell r="G770">
            <v>0</v>
          </cell>
          <cell r="H770">
            <v>1370348464</v>
          </cell>
          <cell r="I770">
            <v>0</v>
          </cell>
          <cell r="J770">
            <v>0</v>
          </cell>
          <cell r="K770">
            <v>0</v>
          </cell>
          <cell r="L770">
            <v>0</v>
          </cell>
          <cell r="M770">
            <v>0</v>
          </cell>
          <cell r="N770">
            <v>0</v>
          </cell>
          <cell r="O770">
            <v>1370348464</v>
          </cell>
          <cell r="P770" t="str">
            <v>410041005.1000.3110042</v>
          </cell>
          <cell r="Q770" t="str">
            <v>410041005.1000.3110042</v>
          </cell>
          <cell r="R770">
            <v>1370348464</v>
          </cell>
        </row>
        <row r="771">
          <cell r="A771" t="str">
            <v>410041005.1000.3110043</v>
          </cell>
          <cell r="B771" t="str">
            <v>INTERESES COMISIONES Y GASTOS</v>
          </cell>
          <cell r="C771">
            <v>0</v>
          </cell>
          <cell r="D771">
            <v>0</v>
          </cell>
          <cell r="E771">
            <v>0</v>
          </cell>
          <cell r="F771">
            <v>0</v>
          </cell>
          <cell r="G771">
            <v>0</v>
          </cell>
          <cell r="H771">
            <v>44116462</v>
          </cell>
          <cell r="I771">
            <v>0</v>
          </cell>
          <cell r="J771">
            <v>0</v>
          </cell>
          <cell r="K771">
            <v>0</v>
          </cell>
          <cell r="L771">
            <v>0</v>
          </cell>
          <cell r="M771">
            <v>0</v>
          </cell>
          <cell r="N771">
            <v>0</v>
          </cell>
          <cell r="O771">
            <v>44116462</v>
          </cell>
          <cell r="P771" t="str">
            <v>410041005.1000.3110043</v>
          </cell>
          <cell r="Q771" t="str">
            <v>410041005.1000.3110043</v>
          </cell>
          <cell r="R771">
            <v>44116462</v>
          </cell>
        </row>
        <row r="772">
          <cell r="A772" t="str">
            <v>410041005.1000.3120042</v>
          </cell>
          <cell r="B772" t="str">
            <v>AMORTIZACION DEUDA INTERNA</v>
          </cell>
          <cell r="C772">
            <v>0</v>
          </cell>
          <cell r="D772">
            <v>0</v>
          </cell>
          <cell r="E772">
            <v>0</v>
          </cell>
          <cell r="F772">
            <v>0</v>
          </cell>
          <cell r="G772">
            <v>0</v>
          </cell>
          <cell r="H772">
            <v>539049118</v>
          </cell>
          <cell r="I772">
            <v>0</v>
          </cell>
          <cell r="J772">
            <v>0</v>
          </cell>
          <cell r="K772">
            <v>0</v>
          </cell>
          <cell r="L772">
            <v>0</v>
          </cell>
          <cell r="M772">
            <v>0</v>
          </cell>
          <cell r="N772">
            <v>0</v>
          </cell>
          <cell r="O772">
            <v>539049118</v>
          </cell>
          <cell r="P772" t="str">
            <v>410041005.1000.3120042</v>
          </cell>
          <cell r="Q772" t="str">
            <v>410041005.1000.3120042</v>
          </cell>
          <cell r="R772">
            <v>539049118</v>
          </cell>
        </row>
        <row r="773">
          <cell r="A773" t="str">
            <v>410041005.1000.3120043</v>
          </cell>
          <cell r="B773" t="str">
            <v>INTERESES, COMISIONES Y GASTO</v>
          </cell>
          <cell r="C773">
            <v>0</v>
          </cell>
          <cell r="D773">
            <v>0</v>
          </cell>
          <cell r="E773">
            <v>0</v>
          </cell>
          <cell r="F773">
            <v>0</v>
          </cell>
          <cell r="G773">
            <v>0</v>
          </cell>
          <cell r="H773">
            <v>17314600</v>
          </cell>
          <cell r="I773">
            <v>0</v>
          </cell>
          <cell r="J773">
            <v>0</v>
          </cell>
          <cell r="K773">
            <v>0</v>
          </cell>
          <cell r="L773">
            <v>0</v>
          </cell>
          <cell r="M773">
            <v>0</v>
          </cell>
          <cell r="N773">
            <v>0</v>
          </cell>
          <cell r="O773">
            <v>17314600</v>
          </cell>
          <cell r="P773" t="str">
            <v>410041005.1000.3120043</v>
          </cell>
          <cell r="Q773" t="str">
            <v>410041005.1000.3120043</v>
          </cell>
          <cell r="R773">
            <v>17314600</v>
          </cell>
        </row>
        <row r="774">
          <cell r="A774" t="str">
            <v>410041005.1000.3130042</v>
          </cell>
          <cell r="B774" t="str">
            <v>AMORTIZACION DEUDA INTERNA</v>
          </cell>
          <cell r="C774">
            <v>210313431</v>
          </cell>
          <cell r="D774">
            <v>0</v>
          </cell>
          <cell r="E774">
            <v>0</v>
          </cell>
          <cell r="F774">
            <v>0</v>
          </cell>
          <cell r="G774">
            <v>0</v>
          </cell>
          <cell r="H774">
            <v>435607487</v>
          </cell>
          <cell r="I774">
            <v>0</v>
          </cell>
          <cell r="J774">
            <v>0</v>
          </cell>
          <cell r="K774">
            <v>0</v>
          </cell>
          <cell r="L774">
            <v>0</v>
          </cell>
          <cell r="M774">
            <v>0</v>
          </cell>
          <cell r="N774">
            <v>0</v>
          </cell>
          <cell r="O774">
            <v>645920918</v>
          </cell>
          <cell r="P774" t="str">
            <v>410041005.1000.3130042</v>
          </cell>
          <cell r="Q774" t="str">
            <v>410041005.1000.3130042</v>
          </cell>
          <cell r="R774">
            <v>645920918</v>
          </cell>
        </row>
        <row r="775">
          <cell r="A775" t="str">
            <v>410041005.1000.3130043</v>
          </cell>
          <cell r="B775" t="str">
            <v>INTERESES, COMISIONES Y GASTOS</v>
          </cell>
          <cell r="C775">
            <v>35380782</v>
          </cell>
          <cell r="D775">
            <v>0</v>
          </cell>
          <cell r="E775">
            <v>0</v>
          </cell>
          <cell r="F775">
            <v>0</v>
          </cell>
          <cell r="G775">
            <v>0</v>
          </cell>
          <cell r="H775">
            <v>13995201</v>
          </cell>
          <cell r="I775">
            <v>0</v>
          </cell>
          <cell r="J775">
            <v>0</v>
          </cell>
          <cell r="K775">
            <v>0</v>
          </cell>
          <cell r="L775">
            <v>0</v>
          </cell>
          <cell r="M775">
            <v>0</v>
          </cell>
          <cell r="N775">
            <v>0</v>
          </cell>
          <cell r="O775">
            <v>49375983</v>
          </cell>
          <cell r="P775" t="str">
            <v>410041005.1000.3130043</v>
          </cell>
          <cell r="Q775" t="str">
            <v>410041005.1000.3130043</v>
          </cell>
          <cell r="R775">
            <v>49375983</v>
          </cell>
        </row>
        <row r="776">
          <cell r="A776" t="str">
            <v>410041005.1000.3190050</v>
          </cell>
          <cell r="B776" t="str">
            <v>COMISION  FIDUCIA</v>
          </cell>
          <cell r="C776">
            <v>27892480</v>
          </cell>
          <cell r="D776">
            <v>27892480</v>
          </cell>
          <cell r="E776">
            <v>0</v>
          </cell>
          <cell r="F776">
            <v>27892480</v>
          </cell>
          <cell r="G776">
            <v>27892480</v>
          </cell>
          <cell r="H776">
            <v>27892480</v>
          </cell>
          <cell r="I776">
            <v>55784960</v>
          </cell>
          <cell r="J776">
            <v>27892480</v>
          </cell>
          <cell r="K776">
            <v>0</v>
          </cell>
          <cell r="L776">
            <v>0</v>
          </cell>
          <cell r="M776">
            <v>0</v>
          </cell>
          <cell r="N776">
            <v>0</v>
          </cell>
          <cell r="O776">
            <v>223139840</v>
          </cell>
          <cell r="P776" t="str">
            <v>410041005.1000.3190050</v>
          </cell>
          <cell r="Q776" t="str">
            <v>410041005.1000.3190050</v>
          </cell>
          <cell r="R776">
            <v>223139840</v>
          </cell>
        </row>
        <row r="777">
          <cell r="A777" t="str">
            <v>410041005.1000.3210044</v>
          </cell>
          <cell r="B777" t="str">
            <v>AMORTIZACION DEUDA EXTERNA</v>
          </cell>
          <cell r="C777">
            <v>0</v>
          </cell>
          <cell r="D777">
            <v>0</v>
          </cell>
          <cell r="E777">
            <v>0</v>
          </cell>
          <cell r="F777">
            <v>0</v>
          </cell>
          <cell r="G777">
            <v>0</v>
          </cell>
          <cell r="H777">
            <v>100540666</v>
          </cell>
          <cell r="I777">
            <v>0</v>
          </cell>
          <cell r="J777">
            <v>0</v>
          </cell>
          <cell r="K777">
            <v>0</v>
          </cell>
          <cell r="L777">
            <v>0</v>
          </cell>
          <cell r="M777">
            <v>0</v>
          </cell>
          <cell r="N777">
            <v>0</v>
          </cell>
          <cell r="O777">
            <v>100540666</v>
          </cell>
          <cell r="P777" t="str">
            <v>410041005.1000.3210044</v>
          </cell>
          <cell r="Q777" t="str">
            <v>410041005.1000.3210044</v>
          </cell>
          <cell r="R777">
            <v>100540666</v>
          </cell>
        </row>
        <row r="778">
          <cell r="A778" t="str">
            <v>410041005.1000.3210046</v>
          </cell>
          <cell r="B778" t="str">
            <v>INTERESES COMISIONES Y GASTOS</v>
          </cell>
          <cell r="C778">
            <v>0</v>
          </cell>
          <cell r="D778">
            <v>0</v>
          </cell>
          <cell r="E778">
            <v>0</v>
          </cell>
          <cell r="F778">
            <v>0</v>
          </cell>
          <cell r="G778">
            <v>0</v>
          </cell>
          <cell r="H778">
            <v>3229430</v>
          </cell>
          <cell r="I778">
            <v>0</v>
          </cell>
          <cell r="J778">
            <v>0</v>
          </cell>
          <cell r="K778">
            <v>0</v>
          </cell>
          <cell r="L778">
            <v>0</v>
          </cell>
          <cell r="M778">
            <v>0</v>
          </cell>
          <cell r="N778">
            <v>0</v>
          </cell>
          <cell r="O778">
            <v>3229430</v>
          </cell>
          <cell r="P778" t="str">
            <v>410041005.1000.3210046</v>
          </cell>
          <cell r="Q778" t="str">
            <v>410041005.1000.3210046</v>
          </cell>
          <cell r="R778">
            <v>3229430</v>
          </cell>
        </row>
        <row r="779">
          <cell r="A779" t="str">
            <v>410041005.1000.3230044</v>
          </cell>
          <cell r="B779" t="str">
            <v>AMORTIZACION DEUDA EXTERNA</v>
          </cell>
          <cell r="C779">
            <v>0</v>
          </cell>
          <cell r="D779">
            <v>0</v>
          </cell>
          <cell r="E779">
            <v>0</v>
          </cell>
          <cell r="F779">
            <v>0</v>
          </cell>
          <cell r="G779">
            <v>0</v>
          </cell>
          <cell r="H779">
            <v>1019803557</v>
          </cell>
          <cell r="I779">
            <v>0</v>
          </cell>
          <cell r="J779">
            <v>0</v>
          </cell>
          <cell r="K779">
            <v>0</v>
          </cell>
          <cell r="L779">
            <v>0</v>
          </cell>
          <cell r="M779">
            <v>0</v>
          </cell>
          <cell r="N779">
            <v>0</v>
          </cell>
          <cell r="O779">
            <v>1019803557</v>
          </cell>
          <cell r="P779" t="str">
            <v>410041005.1000.3230044</v>
          </cell>
          <cell r="Q779" t="str">
            <v>410041005.1000.3230044</v>
          </cell>
          <cell r="R779">
            <v>1019803557</v>
          </cell>
        </row>
        <row r="780">
          <cell r="A780" t="str">
            <v>410041005.1000.3230046</v>
          </cell>
          <cell r="B780" t="str">
            <v>INTERESES, COMISIONES Y GASTOS DEUDA EXTERNA</v>
          </cell>
          <cell r="C780">
            <v>0</v>
          </cell>
          <cell r="D780">
            <v>0</v>
          </cell>
          <cell r="E780">
            <v>0</v>
          </cell>
          <cell r="F780">
            <v>0</v>
          </cell>
          <cell r="G780">
            <v>0</v>
          </cell>
          <cell r="H780">
            <v>32756736</v>
          </cell>
          <cell r="I780">
            <v>0</v>
          </cell>
          <cell r="J780">
            <v>0</v>
          </cell>
          <cell r="K780">
            <v>0</v>
          </cell>
          <cell r="L780">
            <v>0</v>
          </cell>
          <cell r="M780">
            <v>0</v>
          </cell>
          <cell r="N780">
            <v>0</v>
          </cell>
          <cell r="O780">
            <v>32756736</v>
          </cell>
          <cell r="P780" t="str">
            <v>410041005.1000.3230046</v>
          </cell>
          <cell r="Q780" t="str">
            <v>410041005.1000.3230046</v>
          </cell>
          <cell r="R780">
            <v>32756736</v>
          </cell>
        </row>
        <row r="781">
          <cell r="A781" t="str">
            <v>410041005.6000.3150042</v>
          </cell>
          <cell r="B781" t="str">
            <v>AMORTIZACION DEUDA INTERNA</v>
          </cell>
          <cell r="C781">
            <v>0</v>
          </cell>
          <cell r="D781">
            <v>586735764</v>
          </cell>
          <cell r="E781">
            <v>0</v>
          </cell>
          <cell r="F781">
            <v>0</v>
          </cell>
          <cell r="G781">
            <v>0</v>
          </cell>
          <cell r="H781">
            <v>484926015</v>
          </cell>
          <cell r="I781">
            <v>433337684.69999999</v>
          </cell>
          <cell r="J781">
            <v>0</v>
          </cell>
          <cell r="K781">
            <v>0</v>
          </cell>
          <cell r="L781">
            <v>0</v>
          </cell>
          <cell r="M781">
            <v>0</v>
          </cell>
          <cell r="N781">
            <v>0</v>
          </cell>
          <cell r="O781">
            <v>1504999463.7</v>
          </cell>
          <cell r="P781" t="str">
            <v>410041005.6000.3150042</v>
          </cell>
          <cell r="Q781" t="str">
            <v>410041005.6000.3150042</v>
          </cell>
          <cell r="R781">
            <v>1504999463.7</v>
          </cell>
        </row>
        <row r="782">
          <cell r="A782" t="str">
            <v>410041005.6000.3150043</v>
          </cell>
          <cell r="B782" t="str">
            <v>INTERESES, COMISIONES Y GASTOS</v>
          </cell>
          <cell r="C782">
            <v>0</v>
          </cell>
          <cell r="D782">
            <v>0</v>
          </cell>
          <cell r="E782">
            <v>0</v>
          </cell>
          <cell r="F782">
            <v>0</v>
          </cell>
          <cell r="G782">
            <v>0</v>
          </cell>
          <cell r="H782">
            <v>15892949</v>
          </cell>
          <cell r="I782">
            <v>802960241.29999995</v>
          </cell>
          <cell r="J782">
            <v>0</v>
          </cell>
          <cell r="K782">
            <v>0</v>
          </cell>
          <cell r="L782">
            <v>0</v>
          </cell>
          <cell r="M782">
            <v>0</v>
          </cell>
          <cell r="N782">
            <v>0</v>
          </cell>
          <cell r="O782">
            <v>818853190.29999995</v>
          </cell>
          <cell r="P782" t="str">
            <v>410041005.6000.3150043</v>
          </cell>
          <cell r="Q782" t="str">
            <v>410041005.6000.3150043</v>
          </cell>
          <cell r="R782">
            <v>818853190.29999995</v>
          </cell>
        </row>
        <row r="783">
          <cell r="A783" t="str">
            <v>410041007.1000.1330065</v>
          </cell>
          <cell r="B783" t="str">
            <v>SENTENCIAS Y CONCILIACIONES</v>
          </cell>
          <cell r="C783">
            <v>0</v>
          </cell>
          <cell r="D783">
            <v>0</v>
          </cell>
          <cell r="E783">
            <v>0</v>
          </cell>
          <cell r="F783">
            <v>0</v>
          </cell>
          <cell r="G783">
            <v>0</v>
          </cell>
          <cell r="H783">
            <v>0</v>
          </cell>
          <cell r="I783">
            <v>90017771</v>
          </cell>
          <cell r="J783">
            <v>0</v>
          </cell>
          <cell r="K783">
            <v>0</v>
          </cell>
          <cell r="L783">
            <v>0</v>
          </cell>
          <cell r="M783">
            <v>0</v>
          </cell>
          <cell r="N783">
            <v>0</v>
          </cell>
          <cell r="O783">
            <v>90017771</v>
          </cell>
          <cell r="P783" t="str">
            <v>410041007.1000.1330065</v>
          </cell>
          <cell r="Q783" t="str">
            <v>410041007.1000.1330065</v>
          </cell>
          <cell r="R783">
            <v>90017771</v>
          </cell>
        </row>
        <row r="784">
          <cell r="A784" t="str">
            <v>410041008.1000.2130012</v>
          </cell>
          <cell r="B784" t="str">
            <v>PUBLICIDAD Y PROPAGANDA</v>
          </cell>
          <cell r="C784">
            <v>0</v>
          </cell>
          <cell r="D784">
            <v>0</v>
          </cell>
          <cell r="E784">
            <v>53356520</v>
          </cell>
          <cell r="F784">
            <v>53962520</v>
          </cell>
          <cell r="G784">
            <v>74458410</v>
          </cell>
          <cell r="H784">
            <v>63525601</v>
          </cell>
          <cell r="I784">
            <v>555004480</v>
          </cell>
          <cell r="J784">
            <v>63415460</v>
          </cell>
          <cell r="K784">
            <v>0</v>
          </cell>
          <cell r="L784">
            <v>0</v>
          </cell>
          <cell r="M784">
            <v>0</v>
          </cell>
          <cell r="N784">
            <v>0</v>
          </cell>
          <cell r="O784">
            <v>863722991</v>
          </cell>
          <cell r="P784" t="str">
            <v>410041008.1000.2130012</v>
          </cell>
          <cell r="Q784" t="e">
            <v>#N/A</v>
          </cell>
          <cell r="R784">
            <v>863722991</v>
          </cell>
        </row>
        <row r="785">
          <cell r="A785" t="str">
            <v>410041020.1000.1120031</v>
          </cell>
          <cell r="B785" t="str">
            <v>HONORARIOS Y REMUNERACIÓN SERV-TÉCNICOS</v>
          </cell>
          <cell r="C785">
            <v>0</v>
          </cell>
          <cell r="D785">
            <v>3900000</v>
          </cell>
          <cell r="E785">
            <v>3900000</v>
          </cell>
          <cell r="F785">
            <v>3900000</v>
          </cell>
          <cell r="G785">
            <v>3900000</v>
          </cell>
          <cell r="H785">
            <v>3900000</v>
          </cell>
          <cell r="I785">
            <v>3900000</v>
          </cell>
          <cell r="J785">
            <v>3900000</v>
          </cell>
          <cell r="K785">
            <v>0</v>
          </cell>
          <cell r="L785">
            <v>0</v>
          </cell>
          <cell r="M785">
            <v>0</v>
          </cell>
          <cell r="N785">
            <v>0</v>
          </cell>
          <cell r="O785">
            <v>27300000</v>
          </cell>
          <cell r="P785" t="str">
            <v>410041020.1000.1120031</v>
          </cell>
          <cell r="Q785" t="str">
            <v>410041020.1000.1120031</v>
          </cell>
          <cell r="R785">
            <v>27300000</v>
          </cell>
        </row>
        <row r="786">
          <cell r="A786" t="str">
            <v>410041020.1000.1122031</v>
          </cell>
          <cell r="B786" t="str">
            <v>HONORARIOS Y REMUNERACIÓN SERV-TÉCNICOS</v>
          </cell>
          <cell r="C786">
            <v>16000000</v>
          </cell>
          <cell r="D786">
            <v>2450000</v>
          </cell>
          <cell r="E786">
            <v>0</v>
          </cell>
          <cell r="F786">
            <v>3600000</v>
          </cell>
          <cell r="G786">
            <v>0</v>
          </cell>
          <cell r="H786">
            <v>0</v>
          </cell>
          <cell r="I786">
            <v>0</v>
          </cell>
          <cell r="J786">
            <v>0</v>
          </cell>
          <cell r="K786">
            <v>0</v>
          </cell>
          <cell r="L786">
            <v>0</v>
          </cell>
          <cell r="M786">
            <v>0</v>
          </cell>
          <cell r="N786">
            <v>0</v>
          </cell>
          <cell r="O786">
            <v>22050000</v>
          </cell>
          <cell r="P786" t="str">
            <v>410041020.1000.1122031</v>
          </cell>
          <cell r="Q786" t="e">
            <v>#N/A</v>
          </cell>
          <cell r="R786">
            <v>22050000</v>
          </cell>
        </row>
        <row r="787">
          <cell r="A787" t="str">
            <v>410041020.1000.1220013</v>
          </cell>
          <cell r="B787" t="str">
            <v>ARRENDAMIENTO</v>
          </cell>
          <cell r="C787">
            <v>0</v>
          </cell>
          <cell r="D787">
            <v>0</v>
          </cell>
          <cell r="E787">
            <v>89961124</v>
          </cell>
          <cell r="F787">
            <v>33781135</v>
          </cell>
          <cell r="G787">
            <v>23057644</v>
          </cell>
          <cell r="H787">
            <v>176895173</v>
          </cell>
          <cell r="I787">
            <v>26260830</v>
          </cell>
          <cell r="J787">
            <v>14838915.439999999</v>
          </cell>
          <cell r="K787">
            <v>0</v>
          </cell>
          <cell r="L787">
            <v>0</v>
          </cell>
          <cell r="M787">
            <v>0</v>
          </cell>
          <cell r="N787">
            <v>0</v>
          </cell>
          <cell r="O787">
            <v>364794821.44</v>
          </cell>
          <cell r="P787" t="str">
            <v>410041020.1000.1220013</v>
          </cell>
          <cell r="Q787" t="str">
            <v>410041020.1000.1220013</v>
          </cell>
          <cell r="R787">
            <v>364794821.44</v>
          </cell>
        </row>
        <row r="788">
          <cell r="A788" t="str">
            <v>410041020.1000.1220039</v>
          </cell>
          <cell r="B788" t="str">
            <v>SERVICIOS PUBLICOS</v>
          </cell>
          <cell r="C788">
            <v>17874475</v>
          </cell>
          <cell r="D788">
            <v>198131049.19999999</v>
          </cell>
          <cell r="E788">
            <v>103039559.40000001</v>
          </cell>
          <cell r="F788">
            <v>106306561.5</v>
          </cell>
          <cell r="G788">
            <v>409110022</v>
          </cell>
          <cell r="H788">
            <v>121144007</v>
          </cell>
          <cell r="I788">
            <v>216320097.59999999</v>
          </cell>
          <cell r="J788">
            <v>23930091</v>
          </cell>
          <cell r="K788">
            <v>0</v>
          </cell>
          <cell r="L788">
            <v>0</v>
          </cell>
          <cell r="M788">
            <v>0</v>
          </cell>
          <cell r="N788">
            <v>0</v>
          </cell>
          <cell r="O788">
            <v>1195855862.7</v>
          </cell>
          <cell r="P788" t="str">
            <v>410041020.1000.1220039</v>
          </cell>
          <cell r="Q788" t="str">
            <v>410041020.1000.1220039</v>
          </cell>
          <cell r="R788">
            <v>1195855862.7</v>
          </cell>
        </row>
        <row r="789">
          <cell r="A789" t="str">
            <v>410041020.1000.1222013</v>
          </cell>
          <cell r="B789" t="str">
            <v>ARRENDAMIENTO</v>
          </cell>
          <cell r="C789">
            <v>5966825</v>
          </cell>
          <cell r="D789">
            <v>778281</v>
          </cell>
          <cell r="E789">
            <v>4083006</v>
          </cell>
          <cell r="F789">
            <v>778281</v>
          </cell>
          <cell r="G789">
            <v>3532787</v>
          </cell>
          <cell r="H789">
            <v>778281</v>
          </cell>
          <cell r="I789">
            <v>778281</v>
          </cell>
          <cell r="J789">
            <v>0</v>
          </cell>
          <cell r="K789">
            <v>0</v>
          </cell>
          <cell r="L789">
            <v>0</v>
          </cell>
          <cell r="M789">
            <v>0</v>
          </cell>
          <cell r="N789">
            <v>0</v>
          </cell>
          <cell r="O789">
            <v>16695742</v>
          </cell>
          <cell r="P789" t="str">
            <v>410041020.1000.1222013</v>
          </cell>
          <cell r="Q789" t="str">
            <v>410041020.1000.1222013</v>
          </cell>
          <cell r="R789">
            <v>16695742</v>
          </cell>
        </row>
        <row r="790">
          <cell r="A790" t="str">
            <v>410041020.1000.1226013</v>
          </cell>
          <cell r="B790" t="str">
            <v>ARRENDAMIENTO</v>
          </cell>
          <cell r="C790">
            <v>0</v>
          </cell>
          <cell r="D790">
            <v>82824002</v>
          </cell>
          <cell r="E790">
            <v>275635669</v>
          </cell>
          <cell r="F790">
            <v>166956539</v>
          </cell>
          <cell r="G790">
            <v>174406313</v>
          </cell>
          <cell r="H790">
            <v>0</v>
          </cell>
          <cell r="I790">
            <v>44829504</v>
          </cell>
          <cell r="J790">
            <v>0</v>
          </cell>
          <cell r="K790">
            <v>0</v>
          </cell>
          <cell r="L790">
            <v>0</v>
          </cell>
          <cell r="M790">
            <v>0</v>
          </cell>
          <cell r="N790">
            <v>0</v>
          </cell>
          <cell r="O790">
            <v>744652027</v>
          </cell>
          <cell r="P790" t="str">
            <v>410041020.1000.1226013</v>
          </cell>
          <cell r="Q790" t="str">
            <v>410041020.1000.1226013</v>
          </cell>
          <cell r="R790">
            <v>744652027</v>
          </cell>
        </row>
        <row r="791">
          <cell r="A791" t="str">
            <v>410041020.1000.1228013</v>
          </cell>
          <cell r="B791" t="str">
            <v>ARRENDAMIENTO</v>
          </cell>
          <cell r="C791">
            <v>15255123</v>
          </cell>
          <cell r="D791">
            <v>0</v>
          </cell>
          <cell r="E791">
            <v>0</v>
          </cell>
          <cell r="F791">
            <v>0</v>
          </cell>
          <cell r="G791">
            <v>0</v>
          </cell>
          <cell r="H791">
            <v>0</v>
          </cell>
          <cell r="I791">
            <v>0</v>
          </cell>
          <cell r="J791">
            <v>0</v>
          </cell>
          <cell r="K791">
            <v>0</v>
          </cell>
          <cell r="L791">
            <v>0</v>
          </cell>
          <cell r="M791">
            <v>0</v>
          </cell>
          <cell r="N791">
            <v>0</v>
          </cell>
          <cell r="O791">
            <v>15255123</v>
          </cell>
          <cell r="P791" t="str">
            <v>410041020.1000.1228013</v>
          </cell>
          <cell r="Q791" t="e">
            <v>#N/A</v>
          </cell>
          <cell r="R791">
            <v>15255123</v>
          </cell>
        </row>
        <row r="792">
          <cell r="A792" t="str">
            <v>410041020.1000.1230023</v>
          </cell>
          <cell r="B792" t="str">
            <v>OTROS IMPUESTOS TASAS Y MULTAS</v>
          </cell>
          <cell r="C792">
            <v>2058937</v>
          </cell>
          <cell r="D792">
            <v>922560</v>
          </cell>
          <cell r="E792">
            <v>5022986</v>
          </cell>
          <cell r="F792">
            <v>7642191</v>
          </cell>
          <cell r="G792">
            <v>7239550.0599999996</v>
          </cell>
          <cell r="H792">
            <v>6580463</v>
          </cell>
          <cell r="I792">
            <v>6243859</v>
          </cell>
          <cell r="J792">
            <v>6119632</v>
          </cell>
          <cell r="K792">
            <v>0</v>
          </cell>
          <cell r="L792">
            <v>0</v>
          </cell>
          <cell r="M792">
            <v>0</v>
          </cell>
          <cell r="N792">
            <v>0</v>
          </cell>
          <cell r="O792">
            <v>41830178.060000002</v>
          </cell>
          <cell r="P792" t="str">
            <v>410041020.1000.1230023</v>
          </cell>
          <cell r="Q792" t="str">
            <v>410041020.1000.1230023</v>
          </cell>
          <cell r="R792">
            <v>41830178.060000002</v>
          </cell>
        </row>
        <row r="793">
          <cell r="A793" t="str">
            <v>410041020.1000.1232023</v>
          </cell>
          <cell r="B793" t="str">
            <v>OTROS IMPUESTOS TASAS Y MULTAS</v>
          </cell>
          <cell r="C793">
            <v>39729</v>
          </cell>
          <cell r="D793">
            <v>0</v>
          </cell>
          <cell r="E793">
            <v>0</v>
          </cell>
          <cell r="F793">
            <v>0</v>
          </cell>
          <cell r="G793">
            <v>0</v>
          </cell>
          <cell r="H793">
            <v>0</v>
          </cell>
          <cell r="I793">
            <v>0</v>
          </cell>
          <cell r="J793">
            <v>0</v>
          </cell>
          <cell r="K793">
            <v>0</v>
          </cell>
          <cell r="L793">
            <v>0</v>
          </cell>
          <cell r="M793">
            <v>0</v>
          </cell>
          <cell r="N793">
            <v>0</v>
          </cell>
          <cell r="O793">
            <v>39729</v>
          </cell>
          <cell r="P793" t="str">
            <v>410041020.1000.1232023</v>
          </cell>
          <cell r="Q793" t="e">
            <v>#N/A</v>
          </cell>
          <cell r="R793">
            <v>39729</v>
          </cell>
        </row>
        <row r="794">
          <cell r="A794" t="str">
            <v>410041020.1000.2130062</v>
          </cell>
          <cell r="B794" t="str">
            <v>USO DE REDES</v>
          </cell>
          <cell r="C794">
            <v>128744800</v>
          </cell>
          <cell r="D794">
            <v>0</v>
          </cell>
          <cell r="E794">
            <v>0</v>
          </cell>
          <cell r="F794">
            <v>158811348</v>
          </cell>
          <cell r="G794">
            <v>159602054</v>
          </cell>
          <cell r="H794">
            <v>332937116</v>
          </cell>
          <cell r="I794">
            <v>267386884</v>
          </cell>
          <cell r="J794">
            <v>332937116</v>
          </cell>
          <cell r="K794">
            <v>0</v>
          </cell>
          <cell r="L794">
            <v>0</v>
          </cell>
          <cell r="M794">
            <v>0</v>
          </cell>
          <cell r="N794">
            <v>0</v>
          </cell>
          <cell r="O794">
            <v>1380419318</v>
          </cell>
          <cell r="P794" t="str">
            <v>410041020.1000.2130062</v>
          </cell>
          <cell r="Q794" t="str">
            <v>410041020.1000.2130062</v>
          </cell>
          <cell r="R794">
            <v>1380419318</v>
          </cell>
        </row>
        <row r="795">
          <cell r="A795" t="str">
            <v>410041020.1000.2210070</v>
          </cell>
          <cell r="B795" t="str">
            <v>FUERZA ELECTRICA</v>
          </cell>
          <cell r="C795">
            <v>0</v>
          </cell>
          <cell r="D795">
            <v>482887317.80000001</v>
          </cell>
          <cell r="E795">
            <v>1725082411.5999999</v>
          </cell>
          <cell r="F795">
            <v>570656380.5</v>
          </cell>
          <cell r="G795">
            <v>0</v>
          </cell>
          <cell r="H795">
            <v>794874853</v>
          </cell>
          <cell r="I795">
            <v>1577111296.4000001</v>
          </cell>
          <cell r="J795">
            <v>0</v>
          </cell>
          <cell r="K795">
            <v>0</v>
          </cell>
          <cell r="L795">
            <v>0</v>
          </cell>
          <cell r="M795">
            <v>0</v>
          </cell>
          <cell r="N795">
            <v>0</v>
          </cell>
          <cell r="O795">
            <v>5150612259.3000002</v>
          </cell>
          <cell r="P795" t="str">
            <v>410041020.1000.2210070</v>
          </cell>
          <cell r="Q795" t="str">
            <v>410041020.1000.2210070</v>
          </cell>
          <cell r="R795">
            <v>5150612259.3000002</v>
          </cell>
        </row>
        <row r="796">
          <cell r="A796" t="str">
            <v>410041030.1000.41204117016</v>
          </cell>
          <cell r="B796" t="str">
            <v>PLATAFORMA TELEMEDIA PARA SERVICIOS Y CONTENIDOS INTERACTIVOS</v>
          </cell>
          <cell r="C796">
            <v>0</v>
          </cell>
          <cell r="D796">
            <v>1168049588.0799999</v>
          </cell>
          <cell r="E796">
            <v>486258398</v>
          </cell>
          <cell r="F796">
            <v>2745742179.9000001</v>
          </cell>
          <cell r="G796">
            <v>598152840.52999997</v>
          </cell>
          <cell r="H796">
            <v>384251582.77999997</v>
          </cell>
          <cell r="I796">
            <v>1324535359.3900001</v>
          </cell>
          <cell r="J796">
            <v>365933756.24000001</v>
          </cell>
          <cell r="K796">
            <v>0</v>
          </cell>
          <cell r="L796">
            <v>0</v>
          </cell>
          <cell r="M796">
            <v>0</v>
          </cell>
          <cell r="N796">
            <v>0</v>
          </cell>
          <cell r="O796">
            <v>7072923704.9199991</v>
          </cell>
          <cell r="P796" t="str">
            <v>410041030.1000.41204117016</v>
          </cell>
          <cell r="Q796" t="str">
            <v>410041030.1000.41204117016</v>
          </cell>
          <cell r="R796">
            <v>7072923704.9199991</v>
          </cell>
        </row>
        <row r="797">
          <cell r="A797" t="str">
            <v>410041030.1000.41204117018</v>
          </cell>
          <cell r="B797" t="str">
            <v>PROYECTO TIC</v>
          </cell>
          <cell r="C797">
            <v>0</v>
          </cell>
          <cell r="D797">
            <v>0</v>
          </cell>
          <cell r="E797">
            <v>9196155000</v>
          </cell>
          <cell r="F797">
            <v>0</v>
          </cell>
          <cell r="G797">
            <v>0</v>
          </cell>
          <cell r="H797">
            <v>0</v>
          </cell>
          <cell r="I797">
            <v>0</v>
          </cell>
          <cell r="J797">
            <v>0</v>
          </cell>
          <cell r="K797">
            <v>0</v>
          </cell>
          <cell r="L797">
            <v>0</v>
          </cell>
          <cell r="M797">
            <v>0</v>
          </cell>
          <cell r="N797">
            <v>0</v>
          </cell>
          <cell r="O797">
            <v>9196155000</v>
          </cell>
          <cell r="P797" t="str">
            <v>410041030.1000.41204117018</v>
          </cell>
          <cell r="Q797" t="str">
            <v>410041030.1000.41204117018</v>
          </cell>
          <cell r="R797">
            <v>9196155000</v>
          </cell>
        </row>
        <row r="798">
          <cell r="A798" t="str">
            <v>410041030.1000.41224117016</v>
          </cell>
          <cell r="B798" t="str">
            <v>PLATAFORMA TELEMEDIA PARA SERVICIOS Y CONTENIDOS INTERACTIVOS</v>
          </cell>
          <cell r="C798">
            <v>837929803</v>
          </cell>
          <cell r="D798">
            <v>1665273014</v>
          </cell>
          <cell r="E798">
            <v>322540486.30000001</v>
          </cell>
          <cell r="F798">
            <v>42185347</v>
          </cell>
          <cell r="G798">
            <v>17364850.149999999</v>
          </cell>
          <cell r="H798">
            <v>1534219535.1300001</v>
          </cell>
          <cell r="I798">
            <v>399534553.39999998</v>
          </cell>
          <cell r="J798">
            <v>35884200</v>
          </cell>
          <cell r="K798">
            <v>0</v>
          </cell>
          <cell r="L798">
            <v>0</v>
          </cell>
          <cell r="M798">
            <v>0</v>
          </cell>
          <cell r="N798">
            <v>0</v>
          </cell>
          <cell r="O798">
            <v>4854931788.9799995</v>
          </cell>
          <cell r="P798" t="str">
            <v>410041030.1000.41224117016</v>
          </cell>
          <cell r="Q798" t="str">
            <v>410041030.1000.41224117016</v>
          </cell>
          <cell r="R798">
            <v>4854931788.9799995</v>
          </cell>
        </row>
        <row r="799">
          <cell r="A799" t="str">
            <v>410041030.1000.41244117016</v>
          </cell>
          <cell r="B799" t="str">
            <v>PLATAFORMA TELEMEDIA PARA SERVICIOS Y CONTENIDOS INTERACTIVOS</v>
          </cell>
          <cell r="C799">
            <v>1316775498</v>
          </cell>
          <cell r="D799">
            <v>0</v>
          </cell>
          <cell r="E799">
            <v>0</v>
          </cell>
          <cell r="F799">
            <v>0</v>
          </cell>
          <cell r="G799">
            <v>0</v>
          </cell>
          <cell r="H799">
            <v>0</v>
          </cell>
          <cell r="I799">
            <v>0</v>
          </cell>
          <cell r="J799">
            <v>0</v>
          </cell>
          <cell r="K799">
            <v>0</v>
          </cell>
          <cell r="L799">
            <v>0</v>
          </cell>
          <cell r="M799">
            <v>0</v>
          </cell>
          <cell r="N799">
            <v>0</v>
          </cell>
          <cell r="O799">
            <v>1316775498</v>
          </cell>
          <cell r="P799" t="str">
            <v>410041030.1000.41244117016</v>
          </cell>
          <cell r="Q799" t="str">
            <v>410041030.1000.41244117016</v>
          </cell>
          <cell r="R799">
            <v>1316775498</v>
          </cell>
        </row>
        <row r="800">
          <cell r="A800" t="str">
            <v>410041030.1000.41264117016</v>
          </cell>
          <cell r="B800" t="str">
            <v>PLATAFORMA TELEMEDIA PARA SERVICIOS Y CONTENIDOS INTERACTIVOS</v>
          </cell>
          <cell r="C800">
            <v>2982043058</v>
          </cell>
          <cell r="D800">
            <v>202412508.72</v>
          </cell>
          <cell r="E800">
            <v>511921504</v>
          </cell>
          <cell r="F800">
            <v>0</v>
          </cell>
          <cell r="G800">
            <v>0</v>
          </cell>
          <cell r="H800">
            <v>69563304.640000001</v>
          </cell>
          <cell r="I800">
            <v>0</v>
          </cell>
          <cell r="J800">
            <v>103110139</v>
          </cell>
          <cell r="K800">
            <v>0</v>
          </cell>
          <cell r="L800">
            <v>0</v>
          </cell>
          <cell r="M800">
            <v>0</v>
          </cell>
          <cell r="N800">
            <v>0</v>
          </cell>
          <cell r="O800">
            <v>3869050514.3599997</v>
          </cell>
          <cell r="P800" t="str">
            <v>410041030.1000.41264117016</v>
          </cell>
          <cell r="Q800" t="str">
            <v>410041030.1000.41264117016</v>
          </cell>
          <cell r="R800">
            <v>3869050514.3599997</v>
          </cell>
        </row>
        <row r="801">
          <cell r="A801" t="str">
            <v>410041030.1000.41284117016</v>
          </cell>
          <cell r="B801" t="str">
            <v>PLATAFORMA TELEMEDIA PARA SERVICIOS Y CONTENIDOS INTERACTIVOS</v>
          </cell>
          <cell r="C801">
            <v>491854887</v>
          </cell>
          <cell r="D801">
            <v>0</v>
          </cell>
          <cell r="E801">
            <v>0</v>
          </cell>
          <cell r="F801">
            <v>0</v>
          </cell>
          <cell r="G801">
            <v>0</v>
          </cell>
          <cell r="H801">
            <v>0</v>
          </cell>
          <cell r="I801">
            <v>0</v>
          </cell>
          <cell r="J801">
            <v>0</v>
          </cell>
          <cell r="K801">
            <v>0</v>
          </cell>
          <cell r="L801">
            <v>0</v>
          </cell>
          <cell r="M801">
            <v>0</v>
          </cell>
          <cell r="N801">
            <v>0</v>
          </cell>
          <cell r="O801">
            <v>491854887</v>
          </cell>
          <cell r="P801" t="str">
            <v>410041030.1000.41284117016</v>
          </cell>
          <cell r="Q801" t="str">
            <v>410041030.1000.41284117016</v>
          </cell>
          <cell r="R801">
            <v>491854887</v>
          </cell>
        </row>
        <row r="802">
          <cell r="A802" t="str">
            <v>410041030.1000.41304117018</v>
          </cell>
          <cell r="B802" t="str">
            <v>PROYECTO 99.9 CMS</v>
          </cell>
          <cell r="C802">
            <v>0</v>
          </cell>
          <cell r="D802">
            <v>0</v>
          </cell>
          <cell r="E802">
            <v>0</v>
          </cell>
          <cell r="F802">
            <v>148558622</v>
          </cell>
          <cell r="G802">
            <v>148558622</v>
          </cell>
          <cell r="H802">
            <v>148558622</v>
          </cell>
          <cell r="I802">
            <v>896202239</v>
          </cell>
          <cell r="J802">
            <v>1071715307.92</v>
          </cell>
          <cell r="K802">
            <v>0</v>
          </cell>
          <cell r="L802">
            <v>0</v>
          </cell>
          <cell r="M802">
            <v>0</v>
          </cell>
          <cell r="N802">
            <v>0</v>
          </cell>
          <cell r="O802">
            <v>2413593412.9200001</v>
          </cell>
          <cell r="P802" t="str">
            <v>410041030.1000.41304117018</v>
          </cell>
          <cell r="Q802" t="str">
            <v>410041030.1000.41304117018</v>
          </cell>
          <cell r="R802">
            <v>2413593412.9200001</v>
          </cell>
        </row>
        <row r="803">
          <cell r="A803" t="str">
            <v>410041030.1000.41324117018</v>
          </cell>
          <cell r="B803" t="str">
            <v>PROYECTO 99.9 CMS</v>
          </cell>
          <cell r="C803">
            <v>290589135</v>
          </cell>
          <cell r="D803">
            <v>484234000</v>
          </cell>
          <cell r="E803">
            <v>0</v>
          </cell>
          <cell r="F803">
            <v>0</v>
          </cell>
          <cell r="G803">
            <v>0</v>
          </cell>
          <cell r="H803">
            <v>0</v>
          </cell>
          <cell r="I803">
            <v>0</v>
          </cell>
          <cell r="J803">
            <v>0</v>
          </cell>
          <cell r="K803">
            <v>0</v>
          </cell>
          <cell r="L803">
            <v>0</v>
          </cell>
          <cell r="M803">
            <v>0</v>
          </cell>
          <cell r="N803">
            <v>0</v>
          </cell>
          <cell r="O803">
            <v>774823135</v>
          </cell>
          <cell r="P803" t="str">
            <v>410041030.1000.41324117018</v>
          </cell>
          <cell r="Q803" t="str">
            <v>410041030.1000.41324117018</v>
          </cell>
          <cell r="R803">
            <v>774823135</v>
          </cell>
        </row>
        <row r="804">
          <cell r="A804" t="str">
            <v>410041030.1000.41364117018</v>
          </cell>
          <cell r="B804" t="str">
            <v>PROYECTO 99.9 CMS</v>
          </cell>
          <cell r="C804">
            <v>1487793713</v>
          </cell>
          <cell r="D804">
            <v>84456999</v>
          </cell>
          <cell r="E804">
            <v>204860161</v>
          </cell>
          <cell r="F804">
            <v>17455120</v>
          </cell>
          <cell r="G804">
            <v>0</v>
          </cell>
          <cell r="H804">
            <v>207861909</v>
          </cell>
          <cell r="I804">
            <v>0</v>
          </cell>
          <cell r="J804">
            <v>5903458</v>
          </cell>
          <cell r="K804">
            <v>0</v>
          </cell>
          <cell r="L804">
            <v>0</v>
          </cell>
          <cell r="M804">
            <v>0</v>
          </cell>
          <cell r="N804">
            <v>0</v>
          </cell>
          <cell r="O804">
            <v>2008331360</v>
          </cell>
          <cell r="P804" t="str">
            <v>410041030.1000.41364117018</v>
          </cell>
          <cell r="Q804" t="str">
            <v>410041030.1000.41364117018</v>
          </cell>
          <cell r="R804">
            <v>2008331360</v>
          </cell>
        </row>
        <row r="805">
          <cell r="A805" t="str">
            <v>410041030.1000.41384117018</v>
          </cell>
          <cell r="B805" t="str">
            <v>PROYECTO 99.9 CMS</v>
          </cell>
          <cell r="C805">
            <v>958067354</v>
          </cell>
          <cell r="D805">
            <v>0</v>
          </cell>
          <cell r="E805">
            <v>0</v>
          </cell>
          <cell r="F805">
            <v>0</v>
          </cell>
          <cell r="G805">
            <v>0</v>
          </cell>
          <cell r="H805">
            <v>0</v>
          </cell>
          <cell r="I805">
            <v>0</v>
          </cell>
          <cell r="J805">
            <v>0</v>
          </cell>
          <cell r="K805">
            <v>0</v>
          </cell>
          <cell r="L805">
            <v>0</v>
          </cell>
          <cell r="M805">
            <v>0</v>
          </cell>
          <cell r="N805">
            <v>0</v>
          </cell>
          <cell r="O805">
            <v>958067354</v>
          </cell>
          <cell r="P805" t="str">
            <v>410041030.1000.41384117018</v>
          </cell>
          <cell r="Q805" t="str">
            <v>410041030.1000.41384117018</v>
          </cell>
          <cell r="R805">
            <v>958067354</v>
          </cell>
        </row>
        <row r="806">
          <cell r="A806" t="str">
            <v>410041030.3000.41204117016</v>
          </cell>
          <cell r="B806" t="str">
            <v>PLATAFORMA TELEMEDIA PARA SERVICIOS Y CONTENIDOS INTERACTIVOS</v>
          </cell>
          <cell r="C806">
            <v>0</v>
          </cell>
          <cell r="D806">
            <v>1210704042</v>
          </cell>
          <cell r="E806">
            <v>-411560730.30000001</v>
          </cell>
          <cell r="F806">
            <v>1415064081</v>
          </cell>
          <cell r="G806">
            <v>1487344034</v>
          </cell>
          <cell r="H806">
            <v>266329477.80000001</v>
          </cell>
          <cell r="I806">
            <v>237250514.28999999</v>
          </cell>
          <cell r="J806">
            <v>392973000.72000003</v>
          </cell>
          <cell r="K806">
            <v>0</v>
          </cell>
          <cell r="L806">
            <v>0</v>
          </cell>
          <cell r="M806">
            <v>0</v>
          </cell>
          <cell r="N806">
            <v>0</v>
          </cell>
          <cell r="O806">
            <v>4598104419.5100002</v>
          </cell>
          <cell r="P806" t="str">
            <v>410041030.3000.41204117016</v>
          </cell>
          <cell r="Q806" t="str">
            <v>410041030.3000.41204117016</v>
          </cell>
          <cell r="R806">
            <v>4598104419.5100002</v>
          </cell>
        </row>
        <row r="807">
          <cell r="A807" t="str">
            <v>410041030.3000.41204117018</v>
          </cell>
          <cell r="B807" t="str">
            <v>PROYECTO TIC</v>
          </cell>
          <cell r="C807">
            <v>0</v>
          </cell>
          <cell r="D807">
            <v>0</v>
          </cell>
          <cell r="E807">
            <v>0</v>
          </cell>
          <cell r="F807">
            <v>0</v>
          </cell>
          <cell r="G807">
            <v>0</v>
          </cell>
          <cell r="H807">
            <v>0</v>
          </cell>
          <cell r="I807">
            <v>2349096415</v>
          </cell>
          <cell r="J807">
            <v>0</v>
          </cell>
          <cell r="K807">
            <v>0</v>
          </cell>
          <cell r="L807">
            <v>0</v>
          </cell>
          <cell r="M807">
            <v>0</v>
          </cell>
          <cell r="N807">
            <v>0</v>
          </cell>
          <cell r="O807">
            <v>2349096415</v>
          </cell>
          <cell r="P807" t="str">
            <v>410041030.3000.41204117018</v>
          </cell>
          <cell r="Q807" t="str">
            <v>410041030.3000.41204117018</v>
          </cell>
          <cell r="R807">
            <v>2349096415</v>
          </cell>
        </row>
        <row r="808">
          <cell r="A808" t="str">
            <v>410041030.3000.41304117018</v>
          </cell>
          <cell r="B808" t="str">
            <v>PROYECTO 99.9 CMS</v>
          </cell>
          <cell r="C808">
            <v>0</v>
          </cell>
          <cell r="D808">
            <v>3900000</v>
          </cell>
          <cell r="E808">
            <v>16585244</v>
          </cell>
          <cell r="F808">
            <v>277080362</v>
          </cell>
          <cell r="G808">
            <v>320947678</v>
          </cell>
          <cell r="H808">
            <v>479424432</v>
          </cell>
          <cell r="I808">
            <v>148071769</v>
          </cell>
          <cell r="J808">
            <v>320991108</v>
          </cell>
          <cell r="K808">
            <v>0</v>
          </cell>
          <cell r="L808">
            <v>0</v>
          </cell>
          <cell r="M808">
            <v>0</v>
          </cell>
          <cell r="N808">
            <v>0</v>
          </cell>
          <cell r="O808">
            <v>1567000593</v>
          </cell>
          <cell r="P808" t="str">
            <v>410041030.3000.41304117018</v>
          </cell>
          <cell r="Q808" t="str">
            <v>410041030.3000.41304117018</v>
          </cell>
          <cell r="R808">
            <v>1567000593</v>
          </cell>
        </row>
        <row r="809">
          <cell r="A809" t="str">
            <v>410041030.4012.1120031</v>
          </cell>
          <cell r="B809" t="str">
            <v>HONORARIOS Y REMUNERACIÓN SERV-TÉCNICOS</v>
          </cell>
          <cell r="C809">
            <v>0</v>
          </cell>
          <cell r="D809">
            <v>7500000</v>
          </cell>
          <cell r="E809">
            <v>7500000</v>
          </cell>
          <cell r="F809">
            <v>7500000</v>
          </cell>
          <cell r="G809">
            <v>7500000</v>
          </cell>
          <cell r="H809">
            <v>364054712</v>
          </cell>
          <cell r="I809">
            <v>15000000</v>
          </cell>
          <cell r="J809">
            <v>7500000</v>
          </cell>
          <cell r="K809">
            <v>0</v>
          </cell>
          <cell r="L809">
            <v>0</v>
          </cell>
          <cell r="M809">
            <v>0</v>
          </cell>
          <cell r="N809">
            <v>0</v>
          </cell>
          <cell r="O809">
            <v>416554712</v>
          </cell>
          <cell r="P809" t="str">
            <v>410041030.4012.1120031</v>
          </cell>
          <cell r="Q809" t="e">
            <v>#N/A</v>
          </cell>
          <cell r="R809">
            <v>416554712</v>
          </cell>
        </row>
        <row r="810">
          <cell r="A810" t="str">
            <v>410041030.4012.1122031</v>
          </cell>
          <cell r="B810" t="str">
            <v>HONORARIOS Y REMUNERACIÓN SERV-TÉCNICOS</v>
          </cell>
          <cell r="C810">
            <v>364054712</v>
          </cell>
          <cell r="D810">
            <v>0</v>
          </cell>
          <cell r="E810">
            <v>0</v>
          </cell>
          <cell r="F810">
            <v>0</v>
          </cell>
          <cell r="G810">
            <v>0</v>
          </cell>
          <cell r="H810">
            <v>0</v>
          </cell>
          <cell r="I810">
            <v>0</v>
          </cell>
          <cell r="J810">
            <v>0</v>
          </cell>
          <cell r="K810">
            <v>0</v>
          </cell>
          <cell r="L810">
            <v>0</v>
          </cell>
          <cell r="M810">
            <v>0</v>
          </cell>
          <cell r="N810">
            <v>0</v>
          </cell>
          <cell r="O810">
            <v>364054712</v>
          </cell>
          <cell r="P810" t="str">
            <v>410041030.4012.1122031</v>
          </cell>
          <cell r="Q810" t="e">
            <v>#N/A</v>
          </cell>
          <cell r="R810">
            <v>364054712</v>
          </cell>
        </row>
        <row r="811">
          <cell r="A811" t="str">
            <v>410041030.4013.1120031</v>
          </cell>
          <cell r="B811" t="str">
            <v>HONORARIOS Y REMUNERACIÓN SERV-TÉCNICOS</v>
          </cell>
          <cell r="C811">
            <v>0</v>
          </cell>
          <cell r="D811">
            <v>0</v>
          </cell>
          <cell r="E811">
            <v>0</v>
          </cell>
          <cell r="F811">
            <v>0</v>
          </cell>
          <cell r="G811">
            <v>14950000</v>
          </cell>
          <cell r="H811">
            <v>0</v>
          </cell>
          <cell r="I811">
            <v>0</v>
          </cell>
          <cell r="J811">
            <v>0</v>
          </cell>
          <cell r="K811">
            <v>0</v>
          </cell>
          <cell r="L811">
            <v>0</v>
          </cell>
          <cell r="M811">
            <v>0</v>
          </cell>
          <cell r="N811">
            <v>0</v>
          </cell>
          <cell r="O811">
            <v>14950000</v>
          </cell>
          <cell r="P811" t="str">
            <v>410041030.4013.1120031</v>
          </cell>
          <cell r="Q811" t="e">
            <v>#N/A</v>
          </cell>
          <cell r="R811">
            <v>14950000</v>
          </cell>
        </row>
        <row r="812">
          <cell r="A812" t="str">
            <v>410041400.1000.1210003</v>
          </cell>
          <cell r="B812" t="str">
            <v>MATERIALES Y SUMINISTROS</v>
          </cell>
          <cell r="C812">
            <v>0</v>
          </cell>
          <cell r="D812">
            <v>0</v>
          </cell>
          <cell r="E812">
            <v>296600</v>
          </cell>
          <cell r="F812">
            <v>0</v>
          </cell>
          <cell r="G812">
            <v>0</v>
          </cell>
          <cell r="H812">
            <v>0</v>
          </cell>
          <cell r="I812">
            <v>0</v>
          </cell>
          <cell r="J812">
            <v>0</v>
          </cell>
          <cell r="K812">
            <v>0</v>
          </cell>
          <cell r="L812">
            <v>0</v>
          </cell>
          <cell r="M812">
            <v>0</v>
          </cell>
          <cell r="N812">
            <v>0</v>
          </cell>
          <cell r="O812">
            <v>296600</v>
          </cell>
          <cell r="P812" t="str">
            <v>410041400.1000.1210003</v>
          </cell>
          <cell r="Q812" t="str">
            <v>410041400.1000.1210003</v>
          </cell>
          <cell r="R812">
            <v>296600</v>
          </cell>
        </row>
        <row r="813">
          <cell r="A813" t="str">
            <v>410041400.1000.1220004</v>
          </cell>
          <cell r="B813" t="str">
            <v>SERVICIO DE MANTENIMIENTO GENERAL</v>
          </cell>
          <cell r="C813">
            <v>57060393</v>
          </cell>
          <cell r="D813">
            <v>0</v>
          </cell>
          <cell r="E813">
            <v>0</v>
          </cell>
          <cell r="F813">
            <v>52309701</v>
          </cell>
          <cell r="G813">
            <v>0</v>
          </cell>
          <cell r="H813">
            <v>0</v>
          </cell>
          <cell r="I813">
            <v>53333280</v>
          </cell>
          <cell r="J813">
            <v>0</v>
          </cell>
          <cell r="K813">
            <v>0</v>
          </cell>
          <cell r="L813">
            <v>0</v>
          </cell>
          <cell r="M813">
            <v>0</v>
          </cell>
          <cell r="N813">
            <v>0</v>
          </cell>
          <cell r="O813">
            <v>162703374</v>
          </cell>
          <cell r="P813" t="str">
            <v>410041400.1000.1220004</v>
          </cell>
          <cell r="Q813" t="str">
            <v>410041400.1000.1220004</v>
          </cell>
          <cell r="R813">
            <v>162703374</v>
          </cell>
        </row>
        <row r="814">
          <cell r="A814" t="str">
            <v>410041400.1000.1220097</v>
          </cell>
          <cell r="B814" t="str">
            <v>IMPRESOS PUBLICACIONES Y AFILIACIONES</v>
          </cell>
          <cell r="C814">
            <v>0</v>
          </cell>
          <cell r="D814">
            <v>0</v>
          </cell>
          <cell r="E814">
            <v>0</v>
          </cell>
          <cell r="F814">
            <v>50134000</v>
          </cell>
          <cell r="G814">
            <v>0</v>
          </cell>
          <cell r="H814">
            <v>139200</v>
          </cell>
          <cell r="I814">
            <v>0</v>
          </cell>
          <cell r="J814">
            <v>0</v>
          </cell>
          <cell r="K814">
            <v>0</v>
          </cell>
          <cell r="L814">
            <v>0</v>
          </cell>
          <cell r="M814">
            <v>0</v>
          </cell>
          <cell r="N814">
            <v>0</v>
          </cell>
          <cell r="O814">
            <v>50273200</v>
          </cell>
          <cell r="P814" t="str">
            <v>410041400.1000.1220097</v>
          </cell>
          <cell r="Q814" t="str">
            <v>410041400.1000.1220097</v>
          </cell>
          <cell r="R814">
            <v>50273200</v>
          </cell>
        </row>
        <row r="815">
          <cell r="A815" t="str">
            <v>410041400.1000.2130018</v>
          </cell>
          <cell r="B815" t="str">
            <v>USO DE FRECUENCIAS</v>
          </cell>
          <cell r="C815">
            <v>0</v>
          </cell>
          <cell r="D815">
            <v>0</v>
          </cell>
          <cell r="E815">
            <v>700037000</v>
          </cell>
          <cell r="F815">
            <v>0</v>
          </cell>
          <cell r="G815">
            <v>0</v>
          </cell>
          <cell r="H815">
            <v>0</v>
          </cell>
          <cell r="I815">
            <v>0</v>
          </cell>
          <cell r="J815">
            <v>0</v>
          </cell>
          <cell r="K815">
            <v>0</v>
          </cell>
          <cell r="L815">
            <v>0</v>
          </cell>
          <cell r="M815">
            <v>0</v>
          </cell>
          <cell r="N815">
            <v>0</v>
          </cell>
          <cell r="O815">
            <v>700037000</v>
          </cell>
          <cell r="P815" t="str">
            <v>410041400.1000.2130018</v>
          </cell>
          <cell r="Q815" t="str">
            <v>410041400.1000.2130018</v>
          </cell>
          <cell r="R815">
            <v>700037000</v>
          </cell>
        </row>
        <row r="816">
          <cell r="A816" t="str">
            <v>410041400.1000.2130062</v>
          </cell>
          <cell r="B816" t="str">
            <v>USO DE REDES</v>
          </cell>
          <cell r="C816">
            <v>0</v>
          </cell>
          <cell r="D816">
            <v>332937116</v>
          </cell>
          <cell r="E816">
            <v>332937116</v>
          </cell>
          <cell r="F816">
            <v>465675467</v>
          </cell>
          <cell r="G816">
            <v>345541570</v>
          </cell>
          <cell r="H816">
            <v>641330110</v>
          </cell>
          <cell r="I816">
            <v>495649652</v>
          </cell>
          <cell r="J816">
            <v>242337891</v>
          </cell>
          <cell r="K816">
            <v>0</v>
          </cell>
          <cell r="L816">
            <v>0</v>
          </cell>
          <cell r="M816">
            <v>0</v>
          </cell>
          <cell r="N816">
            <v>0</v>
          </cell>
          <cell r="O816">
            <v>2856408922</v>
          </cell>
          <cell r="P816" t="str">
            <v>410041400.1000.2130062</v>
          </cell>
          <cell r="Q816" t="str">
            <v>410041400.1000.2130062</v>
          </cell>
          <cell r="R816">
            <v>2856408922</v>
          </cell>
        </row>
        <row r="817">
          <cell r="A817" t="str">
            <v>410041400.1000.2132062</v>
          </cell>
          <cell r="B817" t="str">
            <v xml:space="preserve"> USO DE REDES</v>
          </cell>
          <cell r="C817">
            <v>298275613</v>
          </cell>
          <cell r="D817">
            <v>334787176</v>
          </cell>
          <cell r="E817">
            <v>366473380</v>
          </cell>
          <cell r="F817">
            <v>54819966</v>
          </cell>
          <cell r="G817">
            <v>0</v>
          </cell>
          <cell r="H817">
            <v>0</v>
          </cell>
          <cell r="I817">
            <v>0</v>
          </cell>
          <cell r="J817">
            <v>0</v>
          </cell>
          <cell r="K817">
            <v>0</v>
          </cell>
          <cell r="L817">
            <v>0</v>
          </cell>
          <cell r="M817">
            <v>0</v>
          </cell>
          <cell r="N817">
            <v>0</v>
          </cell>
          <cell r="O817">
            <v>1054356135</v>
          </cell>
          <cell r="P817" t="str">
            <v>410041400.1000.2132062</v>
          </cell>
          <cell r="Q817" t="str">
            <v>410041400.1000.2132062</v>
          </cell>
          <cell r="R817">
            <v>1054356135</v>
          </cell>
        </row>
        <row r="818">
          <cell r="A818" t="str">
            <v>410041500.1000.1120031</v>
          </cell>
          <cell r="B818" t="str">
            <v>HONORARIOS Y REMUNERACIÓN SERV-TÉCNICOS</v>
          </cell>
          <cell r="C818">
            <v>0</v>
          </cell>
          <cell r="D818">
            <v>0</v>
          </cell>
          <cell r="E818">
            <v>2798024</v>
          </cell>
          <cell r="F818">
            <v>2798024</v>
          </cell>
          <cell r="G818">
            <v>2798024</v>
          </cell>
          <cell r="H818">
            <v>2798024</v>
          </cell>
          <cell r="I818">
            <v>5596048</v>
          </cell>
          <cell r="J818">
            <v>0</v>
          </cell>
          <cell r="K818">
            <v>0</v>
          </cell>
          <cell r="L818">
            <v>0</v>
          </cell>
          <cell r="M818">
            <v>0</v>
          </cell>
          <cell r="N818">
            <v>0</v>
          </cell>
          <cell r="O818">
            <v>16788144</v>
          </cell>
          <cell r="P818" t="str">
            <v>410041500.1000.1120031</v>
          </cell>
          <cell r="Q818" t="str">
            <v>410041500.1000.1120031</v>
          </cell>
          <cell r="R818">
            <v>16788144</v>
          </cell>
        </row>
        <row r="819">
          <cell r="A819" t="str">
            <v>410041500.1000.1210003</v>
          </cell>
          <cell r="B819" t="str">
            <v>MATERIALES Y SUMINISTROS</v>
          </cell>
          <cell r="C819">
            <v>0</v>
          </cell>
          <cell r="D819">
            <v>487735</v>
          </cell>
          <cell r="E819">
            <v>744711</v>
          </cell>
          <cell r="F819">
            <v>272728</v>
          </cell>
          <cell r="G819">
            <v>208357</v>
          </cell>
          <cell r="H819">
            <v>563596</v>
          </cell>
          <cell r="I819">
            <v>335469</v>
          </cell>
          <cell r="J819">
            <v>209240</v>
          </cell>
          <cell r="K819">
            <v>0</v>
          </cell>
          <cell r="L819">
            <v>0</v>
          </cell>
          <cell r="M819">
            <v>0</v>
          </cell>
          <cell r="N819">
            <v>0</v>
          </cell>
          <cell r="O819">
            <v>2821836</v>
          </cell>
          <cell r="P819" t="str">
            <v>410041500.1000.1210003</v>
          </cell>
          <cell r="Q819" t="str">
            <v>410041500.1000.1210003</v>
          </cell>
          <cell r="R819">
            <v>2821836</v>
          </cell>
        </row>
        <row r="820">
          <cell r="A820" t="str">
            <v>410041500.1000.1212003</v>
          </cell>
          <cell r="B820" t="str">
            <v>MATERIALES Y SUMINISTROS</v>
          </cell>
          <cell r="C820">
            <v>514280</v>
          </cell>
          <cell r="D820">
            <v>0</v>
          </cell>
          <cell r="E820">
            <v>0</v>
          </cell>
          <cell r="F820">
            <v>0</v>
          </cell>
          <cell r="G820">
            <v>0</v>
          </cell>
          <cell r="H820">
            <v>0</v>
          </cell>
          <cell r="I820">
            <v>0</v>
          </cell>
          <cell r="J820">
            <v>0</v>
          </cell>
          <cell r="K820">
            <v>0</v>
          </cell>
          <cell r="L820">
            <v>0</v>
          </cell>
          <cell r="M820">
            <v>0</v>
          </cell>
          <cell r="N820">
            <v>0</v>
          </cell>
          <cell r="O820">
            <v>514280</v>
          </cell>
          <cell r="P820" t="str">
            <v>410041500.1000.1212003</v>
          </cell>
          <cell r="Q820" t="e">
            <v>#N/A</v>
          </cell>
          <cell r="R820">
            <v>514280</v>
          </cell>
        </row>
        <row r="821">
          <cell r="A821" t="str">
            <v>410041500.1000.1220004</v>
          </cell>
          <cell r="B821" t="str">
            <v>SERVICIO DE MANTENIMIENTO GENERAL</v>
          </cell>
          <cell r="C821">
            <v>0</v>
          </cell>
          <cell r="D821">
            <v>155000</v>
          </cell>
          <cell r="E821">
            <v>0</v>
          </cell>
          <cell r="F821">
            <v>0</v>
          </cell>
          <cell r="G821">
            <v>190000</v>
          </cell>
          <cell r="H821">
            <v>190000</v>
          </cell>
          <cell r="I821">
            <v>4616220</v>
          </cell>
          <cell r="J821">
            <v>1606320</v>
          </cell>
          <cell r="K821">
            <v>0</v>
          </cell>
          <cell r="L821">
            <v>0</v>
          </cell>
          <cell r="M821">
            <v>0</v>
          </cell>
          <cell r="N821">
            <v>0</v>
          </cell>
          <cell r="O821">
            <v>6757540</v>
          </cell>
          <cell r="P821" t="str">
            <v>410041500.1000.1220004</v>
          </cell>
          <cell r="Q821" t="str">
            <v>410041500.1000.1220004</v>
          </cell>
          <cell r="R821">
            <v>6757540</v>
          </cell>
        </row>
        <row r="822">
          <cell r="A822" t="str">
            <v>410041500.1000.1220013</v>
          </cell>
          <cell r="B822" t="str">
            <v>ARRENDAMIENTO</v>
          </cell>
          <cell r="C822">
            <v>0</v>
          </cell>
          <cell r="D822">
            <v>0</v>
          </cell>
          <cell r="E822">
            <v>81800</v>
          </cell>
          <cell r="F822">
            <v>18300</v>
          </cell>
          <cell r="G822">
            <v>19350</v>
          </cell>
          <cell r="H822">
            <v>21300</v>
          </cell>
          <cell r="I822">
            <v>11900</v>
          </cell>
          <cell r="J822">
            <v>6100</v>
          </cell>
          <cell r="K822">
            <v>0</v>
          </cell>
          <cell r="L822">
            <v>0</v>
          </cell>
          <cell r="M822">
            <v>0</v>
          </cell>
          <cell r="N822">
            <v>0</v>
          </cell>
          <cell r="O822">
            <v>158750</v>
          </cell>
          <cell r="P822" t="str">
            <v>410041500.1000.1220013</v>
          </cell>
          <cell r="Q822" t="str">
            <v>410041500.1000.1220013</v>
          </cell>
          <cell r="R822">
            <v>158750</v>
          </cell>
        </row>
        <row r="823">
          <cell r="A823" t="str">
            <v>410041500.1000.1220041</v>
          </cell>
          <cell r="B823" t="str">
            <v>COMUNICACIÓN Y TRANSPORTE</v>
          </cell>
          <cell r="C823">
            <v>0</v>
          </cell>
          <cell r="D823">
            <v>0</v>
          </cell>
          <cell r="E823">
            <v>229335</v>
          </cell>
          <cell r="F823">
            <v>200294</v>
          </cell>
          <cell r="G823">
            <v>87800</v>
          </cell>
          <cell r="H823">
            <v>124589</v>
          </cell>
          <cell r="I823">
            <v>94350</v>
          </cell>
          <cell r="J823">
            <v>0</v>
          </cell>
          <cell r="K823">
            <v>0</v>
          </cell>
          <cell r="L823">
            <v>0</v>
          </cell>
          <cell r="M823">
            <v>0</v>
          </cell>
          <cell r="N823">
            <v>0</v>
          </cell>
          <cell r="O823">
            <v>736368</v>
          </cell>
          <cell r="P823" t="str">
            <v>410041500.1000.1220041</v>
          </cell>
          <cell r="Q823" t="e">
            <v>#N/A</v>
          </cell>
          <cell r="R823">
            <v>736368</v>
          </cell>
        </row>
        <row r="824">
          <cell r="A824" t="str">
            <v>410041500.1000.1222004</v>
          </cell>
          <cell r="B824" t="str">
            <v>SERVICIO DE MANTENIMIENTO GENERAL</v>
          </cell>
          <cell r="C824">
            <v>162400</v>
          </cell>
          <cell r="D824">
            <v>0</v>
          </cell>
          <cell r="E824">
            <v>0</v>
          </cell>
          <cell r="F824">
            <v>0</v>
          </cell>
          <cell r="G824">
            <v>0</v>
          </cell>
          <cell r="H824">
            <v>0</v>
          </cell>
          <cell r="I824">
            <v>0</v>
          </cell>
          <cell r="J824">
            <v>0</v>
          </cell>
          <cell r="K824">
            <v>0</v>
          </cell>
          <cell r="L824">
            <v>0</v>
          </cell>
          <cell r="M824">
            <v>0</v>
          </cell>
          <cell r="N824">
            <v>0</v>
          </cell>
          <cell r="O824">
            <v>162400</v>
          </cell>
          <cell r="P824" t="str">
            <v>410041500.1000.1222004</v>
          </cell>
          <cell r="Q824" t="str">
            <v>410041500.1000.1222004</v>
          </cell>
          <cell r="R824">
            <v>162400</v>
          </cell>
        </row>
        <row r="825">
          <cell r="A825" t="str">
            <v>410041500.1000.1222013</v>
          </cell>
          <cell r="B825" t="str">
            <v>ARRENDAMIENTO</v>
          </cell>
          <cell r="C825">
            <v>6900</v>
          </cell>
          <cell r="D825">
            <v>0</v>
          </cell>
          <cell r="E825">
            <v>0</v>
          </cell>
          <cell r="F825">
            <v>0</v>
          </cell>
          <cell r="G825">
            <v>0</v>
          </cell>
          <cell r="H825">
            <v>0</v>
          </cell>
          <cell r="I825">
            <v>0</v>
          </cell>
          <cell r="J825">
            <v>0</v>
          </cell>
          <cell r="K825">
            <v>0</v>
          </cell>
          <cell r="L825">
            <v>0</v>
          </cell>
          <cell r="M825">
            <v>0</v>
          </cell>
          <cell r="N825">
            <v>0</v>
          </cell>
          <cell r="O825">
            <v>6900</v>
          </cell>
          <cell r="P825" t="str">
            <v>410041500.1000.1222013</v>
          </cell>
          <cell r="Q825" t="e">
            <v>#N/A</v>
          </cell>
          <cell r="R825">
            <v>6900</v>
          </cell>
        </row>
        <row r="826">
          <cell r="A826" t="str">
            <v>410041500.1000.1226004</v>
          </cell>
          <cell r="B826" t="str">
            <v>SERVICIO DE MANTENIMIENTO GENERAL</v>
          </cell>
          <cell r="C826">
            <v>40937560</v>
          </cell>
          <cell r="D826">
            <v>0</v>
          </cell>
          <cell r="E826">
            <v>0</v>
          </cell>
          <cell r="F826">
            <v>0</v>
          </cell>
          <cell r="G826">
            <v>0</v>
          </cell>
          <cell r="H826">
            <v>0</v>
          </cell>
          <cell r="I826">
            <v>0</v>
          </cell>
          <cell r="J826">
            <v>0</v>
          </cell>
          <cell r="K826">
            <v>0</v>
          </cell>
          <cell r="L826">
            <v>0</v>
          </cell>
          <cell r="M826">
            <v>0</v>
          </cell>
          <cell r="N826">
            <v>0</v>
          </cell>
          <cell r="O826">
            <v>40937560</v>
          </cell>
          <cell r="P826" t="str">
            <v>410041500.1000.1226004</v>
          </cell>
          <cell r="Q826" t="e">
            <v>#N/A</v>
          </cell>
          <cell r="R826">
            <v>40937560</v>
          </cell>
        </row>
        <row r="827">
          <cell r="A827" t="str">
            <v>410041510.1000.1120031</v>
          </cell>
          <cell r="B827" t="str">
            <v>HONORARIOS Y REMUNERACIÓN SERV-TÉCNICOS</v>
          </cell>
          <cell r="C827">
            <v>0</v>
          </cell>
          <cell r="D827">
            <v>0</v>
          </cell>
          <cell r="E827">
            <v>14791150</v>
          </cell>
          <cell r="F827">
            <v>7395575</v>
          </cell>
          <cell r="G827">
            <v>24001314</v>
          </cell>
          <cell r="H827">
            <v>759535897</v>
          </cell>
          <cell r="I827">
            <v>402784876</v>
          </cell>
          <cell r="J827">
            <v>0</v>
          </cell>
          <cell r="K827">
            <v>0</v>
          </cell>
          <cell r="L827">
            <v>0</v>
          </cell>
          <cell r="M827">
            <v>0</v>
          </cell>
          <cell r="N827">
            <v>0</v>
          </cell>
          <cell r="O827">
            <v>1208508812</v>
          </cell>
          <cell r="P827" t="str">
            <v>410041510.1000.1120031</v>
          </cell>
          <cell r="Q827" t="str">
            <v>410041510.1000.1120031</v>
          </cell>
          <cell r="R827">
            <v>1208508812</v>
          </cell>
        </row>
        <row r="828">
          <cell r="A828" t="str">
            <v>410041510.1000.1212003</v>
          </cell>
          <cell r="B828" t="str">
            <v>MATERIALES Y SUMINISTROS</v>
          </cell>
          <cell r="C828">
            <v>43543226.020000003</v>
          </cell>
          <cell r="D828">
            <v>87930520</v>
          </cell>
          <cell r="E828">
            <v>0</v>
          </cell>
          <cell r="F828">
            <v>0</v>
          </cell>
          <cell r="G828">
            <v>0</v>
          </cell>
          <cell r="H828">
            <v>0</v>
          </cell>
          <cell r="I828">
            <v>49334800</v>
          </cell>
          <cell r="J828">
            <v>0</v>
          </cell>
          <cell r="K828">
            <v>0</v>
          </cell>
          <cell r="L828">
            <v>0</v>
          </cell>
          <cell r="M828">
            <v>0</v>
          </cell>
          <cell r="N828">
            <v>0</v>
          </cell>
          <cell r="O828">
            <v>180808546.02000001</v>
          </cell>
          <cell r="P828" t="str">
            <v>410041510.1000.1212003</v>
          </cell>
          <cell r="Q828" t="e">
            <v>#N/A</v>
          </cell>
          <cell r="R828">
            <v>180808546.02000001</v>
          </cell>
        </row>
        <row r="829">
          <cell r="A829" t="str">
            <v>410041510.1000.1212022</v>
          </cell>
          <cell r="B829" t="str">
            <v>COMPRA DE EQUIPO</v>
          </cell>
          <cell r="C829">
            <v>22198590</v>
          </cell>
          <cell r="D829">
            <v>0</v>
          </cell>
          <cell r="E829">
            <v>0</v>
          </cell>
          <cell r="F829">
            <v>0</v>
          </cell>
          <cell r="G829">
            <v>0</v>
          </cell>
          <cell r="H829">
            <v>0</v>
          </cell>
          <cell r="I829">
            <v>0</v>
          </cell>
          <cell r="J829">
            <v>0</v>
          </cell>
          <cell r="K829">
            <v>0</v>
          </cell>
          <cell r="L829">
            <v>0</v>
          </cell>
          <cell r="M829">
            <v>0</v>
          </cell>
          <cell r="N829">
            <v>0</v>
          </cell>
          <cell r="O829">
            <v>22198590</v>
          </cell>
          <cell r="P829" t="str">
            <v>410041510.1000.1212022</v>
          </cell>
          <cell r="Q829" t="e">
            <v>#N/A</v>
          </cell>
          <cell r="R829">
            <v>22198590</v>
          </cell>
        </row>
        <row r="830">
          <cell r="A830" t="str">
            <v>410041510.1000.1228004</v>
          </cell>
          <cell r="B830" t="str">
            <v>SERVICIO DE MANTENIMIENTO GENERAL</v>
          </cell>
          <cell r="C830">
            <v>6049898</v>
          </cell>
          <cell r="D830">
            <v>0</v>
          </cell>
          <cell r="E830">
            <v>0</v>
          </cell>
          <cell r="F830">
            <v>0</v>
          </cell>
          <cell r="G830">
            <v>0</v>
          </cell>
          <cell r="H830">
            <v>0</v>
          </cell>
          <cell r="I830">
            <v>0</v>
          </cell>
          <cell r="J830">
            <v>0</v>
          </cell>
          <cell r="K830">
            <v>0</v>
          </cell>
          <cell r="L830">
            <v>0</v>
          </cell>
          <cell r="M830">
            <v>0</v>
          </cell>
          <cell r="N830">
            <v>0</v>
          </cell>
          <cell r="O830">
            <v>6049898</v>
          </cell>
          <cell r="P830" t="str">
            <v>410041510.1000.1228004</v>
          </cell>
          <cell r="Q830" t="e">
            <v>#N/A</v>
          </cell>
          <cell r="R830">
            <v>6049898</v>
          </cell>
        </row>
        <row r="831">
          <cell r="A831" t="str">
            <v>410041520.1000.1120031</v>
          </cell>
          <cell r="B831" t="str">
            <v>HONORARIOS Y REMUNERACIÓN SERV-TÉCNICOS</v>
          </cell>
          <cell r="C831">
            <v>0</v>
          </cell>
          <cell r="D831">
            <v>0</v>
          </cell>
          <cell r="E831">
            <v>13900246</v>
          </cell>
          <cell r="F831">
            <v>11547674</v>
          </cell>
          <cell r="G831">
            <v>20742776</v>
          </cell>
          <cell r="H831">
            <v>4597551</v>
          </cell>
          <cell r="I831">
            <v>18497797</v>
          </cell>
          <cell r="J831">
            <v>0</v>
          </cell>
          <cell r="K831">
            <v>0</v>
          </cell>
          <cell r="L831">
            <v>0</v>
          </cell>
          <cell r="M831">
            <v>0</v>
          </cell>
          <cell r="N831">
            <v>0</v>
          </cell>
          <cell r="O831">
            <v>69286044</v>
          </cell>
          <cell r="P831" t="str">
            <v>410041520.1000.1120031</v>
          </cell>
          <cell r="Q831" t="str">
            <v>410041520.1000.1120031</v>
          </cell>
          <cell r="R831">
            <v>69286044</v>
          </cell>
        </row>
        <row r="832">
          <cell r="A832" t="str">
            <v>410041520.1000.1212003</v>
          </cell>
          <cell r="B832" t="str">
            <v>MATERIALES Y SUMINISTROS</v>
          </cell>
          <cell r="C832">
            <v>223864663</v>
          </cell>
          <cell r="D832">
            <v>155862843</v>
          </cell>
          <cell r="E832">
            <v>0</v>
          </cell>
          <cell r="F832">
            <v>0</v>
          </cell>
          <cell r="G832">
            <v>12441510</v>
          </cell>
          <cell r="H832">
            <v>0</v>
          </cell>
          <cell r="I832">
            <v>0</v>
          </cell>
          <cell r="J832">
            <v>0</v>
          </cell>
          <cell r="K832">
            <v>0</v>
          </cell>
          <cell r="L832">
            <v>0</v>
          </cell>
          <cell r="M832">
            <v>0</v>
          </cell>
          <cell r="N832">
            <v>0</v>
          </cell>
          <cell r="O832">
            <v>392169016</v>
          </cell>
          <cell r="P832" t="str">
            <v>410041520.1000.1212003</v>
          </cell>
          <cell r="Q832" t="e">
            <v>#N/A</v>
          </cell>
          <cell r="R832">
            <v>392169016</v>
          </cell>
        </row>
        <row r="833">
          <cell r="A833" t="str">
            <v>410041520.1000.1212022</v>
          </cell>
          <cell r="B833" t="str">
            <v>COMPRA DE EQUIPO</v>
          </cell>
          <cell r="C833">
            <v>7548010</v>
          </cell>
          <cell r="D833">
            <v>0</v>
          </cell>
          <cell r="E833">
            <v>0</v>
          </cell>
          <cell r="F833">
            <v>0</v>
          </cell>
          <cell r="G833">
            <v>0</v>
          </cell>
          <cell r="H833">
            <v>0</v>
          </cell>
          <cell r="I833">
            <v>0</v>
          </cell>
          <cell r="J833">
            <v>0</v>
          </cell>
          <cell r="K833">
            <v>0</v>
          </cell>
          <cell r="L833">
            <v>0</v>
          </cell>
          <cell r="M833">
            <v>0</v>
          </cell>
          <cell r="N833">
            <v>0</v>
          </cell>
          <cell r="O833">
            <v>7548010</v>
          </cell>
          <cell r="P833" t="str">
            <v>410041520.1000.1212022</v>
          </cell>
          <cell r="Q833" t="e">
            <v>#N/A</v>
          </cell>
          <cell r="R833">
            <v>7548010</v>
          </cell>
        </row>
        <row r="834">
          <cell r="A834" t="str">
            <v>410041520.1000.1228004</v>
          </cell>
          <cell r="B834" t="str">
            <v>SERVICIO DE MANTENIMIENTO GENERAL</v>
          </cell>
          <cell r="C834">
            <v>222978</v>
          </cell>
          <cell r="D834">
            <v>0</v>
          </cell>
          <cell r="E834">
            <v>0</v>
          </cell>
          <cell r="F834">
            <v>0</v>
          </cell>
          <cell r="G834">
            <v>0</v>
          </cell>
          <cell r="H834">
            <v>0</v>
          </cell>
          <cell r="I834">
            <v>0</v>
          </cell>
          <cell r="J834">
            <v>0</v>
          </cell>
          <cell r="K834">
            <v>0</v>
          </cell>
          <cell r="L834">
            <v>0</v>
          </cell>
          <cell r="M834">
            <v>0</v>
          </cell>
          <cell r="N834">
            <v>0</v>
          </cell>
          <cell r="O834">
            <v>222978</v>
          </cell>
          <cell r="P834" t="str">
            <v>410041520.1000.1228004</v>
          </cell>
          <cell r="Q834" t="e">
            <v>#N/A</v>
          </cell>
          <cell r="R834">
            <v>222978</v>
          </cell>
        </row>
        <row r="835">
          <cell r="A835" t="str">
            <v>410041530.1000.1120031</v>
          </cell>
          <cell r="B835" t="str">
            <v>HONORARIOS Y REMUNERACIÓN SERV-TÉCNICOS</v>
          </cell>
          <cell r="C835">
            <v>0</v>
          </cell>
          <cell r="D835">
            <v>0</v>
          </cell>
          <cell r="E835">
            <v>11929880</v>
          </cell>
          <cell r="F835">
            <v>0</v>
          </cell>
          <cell r="G835">
            <v>11929880</v>
          </cell>
          <cell r="H835">
            <v>5964940</v>
          </cell>
          <cell r="I835">
            <v>5964940</v>
          </cell>
          <cell r="J835">
            <v>0</v>
          </cell>
          <cell r="K835">
            <v>0</v>
          </cell>
          <cell r="L835">
            <v>0</v>
          </cell>
          <cell r="M835">
            <v>0</v>
          </cell>
          <cell r="N835">
            <v>0</v>
          </cell>
          <cell r="O835">
            <v>35789640</v>
          </cell>
          <cell r="P835" t="str">
            <v>410041530.1000.1120031</v>
          </cell>
          <cell r="Q835" t="str">
            <v>410041530.1000.1120031</v>
          </cell>
          <cell r="R835">
            <v>35789640</v>
          </cell>
        </row>
        <row r="836">
          <cell r="A836" t="str">
            <v>410041530.1000.1212003</v>
          </cell>
          <cell r="B836" t="str">
            <v>MATERIALES Y SUMINISTROS</v>
          </cell>
          <cell r="C836">
            <v>2079385</v>
          </cell>
          <cell r="D836">
            <v>0</v>
          </cell>
          <cell r="E836">
            <v>0</v>
          </cell>
          <cell r="F836">
            <v>0</v>
          </cell>
          <cell r="G836">
            <v>0</v>
          </cell>
          <cell r="H836">
            <v>0</v>
          </cell>
          <cell r="I836">
            <v>0</v>
          </cell>
          <cell r="J836">
            <v>0</v>
          </cell>
          <cell r="K836">
            <v>0</v>
          </cell>
          <cell r="L836">
            <v>0</v>
          </cell>
          <cell r="M836">
            <v>0</v>
          </cell>
          <cell r="N836">
            <v>0</v>
          </cell>
          <cell r="O836">
            <v>2079385</v>
          </cell>
          <cell r="P836" t="str">
            <v>410041530.1000.1212003</v>
          </cell>
          <cell r="Q836" t="e">
            <v>#N/A</v>
          </cell>
          <cell r="R836">
            <v>2079385</v>
          </cell>
        </row>
        <row r="837">
          <cell r="A837" t="str">
            <v>410041530.1000.1212022</v>
          </cell>
          <cell r="B837" t="str">
            <v>COMPRA DE EQUIPO</v>
          </cell>
          <cell r="C837">
            <v>31223880</v>
          </cell>
          <cell r="D837">
            <v>0</v>
          </cell>
          <cell r="E837">
            <v>0</v>
          </cell>
          <cell r="F837">
            <v>0</v>
          </cell>
          <cell r="G837">
            <v>0</v>
          </cell>
          <cell r="H837">
            <v>0</v>
          </cell>
          <cell r="I837">
            <v>0</v>
          </cell>
          <cell r="J837">
            <v>0</v>
          </cell>
          <cell r="K837">
            <v>0</v>
          </cell>
          <cell r="L837">
            <v>0</v>
          </cell>
          <cell r="M837">
            <v>0</v>
          </cell>
          <cell r="N837">
            <v>0</v>
          </cell>
          <cell r="O837">
            <v>31223880</v>
          </cell>
          <cell r="P837" t="str">
            <v>410041530.1000.1212022</v>
          </cell>
          <cell r="Q837" t="e">
            <v>#N/A</v>
          </cell>
          <cell r="R837">
            <v>31223880</v>
          </cell>
        </row>
        <row r="838">
          <cell r="A838" t="str">
            <v>410041600.1000.1210003</v>
          </cell>
          <cell r="B838" t="str">
            <v>MATERIALES Y SUMINISTROS</v>
          </cell>
          <cell r="C838">
            <v>0</v>
          </cell>
          <cell r="D838">
            <v>0</v>
          </cell>
          <cell r="E838">
            <v>453480</v>
          </cell>
          <cell r="F838">
            <v>533333</v>
          </cell>
          <cell r="G838">
            <v>357400</v>
          </cell>
          <cell r="H838">
            <v>518299</v>
          </cell>
          <cell r="I838">
            <v>342980</v>
          </cell>
          <cell r="J838">
            <v>544086</v>
          </cell>
          <cell r="K838">
            <v>0</v>
          </cell>
          <cell r="L838">
            <v>0</v>
          </cell>
          <cell r="M838">
            <v>0</v>
          </cell>
          <cell r="N838">
            <v>0</v>
          </cell>
          <cell r="O838">
            <v>2749578</v>
          </cell>
          <cell r="P838" t="str">
            <v>410041600.1000.1210003</v>
          </cell>
          <cell r="Q838" t="str">
            <v>410041600.1000.1210003</v>
          </cell>
          <cell r="R838">
            <v>2749578</v>
          </cell>
        </row>
        <row r="839">
          <cell r="A839" t="str">
            <v>410041600.1000.1220004</v>
          </cell>
          <cell r="B839" t="str">
            <v>SERVICIO DE MANTENIMIENTO GENERAL</v>
          </cell>
          <cell r="C839">
            <v>0</v>
          </cell>
          <cell r="D839">
            <v>0</v>
          </cell>
          <cell r="E839">
            <v>0</v>
          </cell>
          <cell r="F839">
            <v>0</v>
          </cell>
          <cell r="G839">
            <v>100000</v>
          </cell>
          <cell r="H839">
            <v>0</v>
          </cell>
          <cell r="I839">
            <v>0</v>
          </cell>
          <cell r="J839">
            <v>100000</v>
          </cell>
          <cell r="K839">
            <v>0</v>
          </cell>
          <cell r="L839">
            <v>0</v>
          </cell>
          <cell r="M839">
            <v>0</v>
          </cell>
          <cell r="N839">
            <v>0</v>
          </cell>
          <cell r="O839">
            <v>200000</v>
          </cell>
          <cell r="P839" t="str">
            <v>410041600.1000.1220004</v>
          </cell>
          <cell r="Q839" t="str">
            <v>410041600.1000.1220004</v>
          </cell>
          <cell r="R839">
            <v>200000</v>
          </cell>
        </row>
        <row r="840">
          <cell r="A840" t="str">
            <v>410041610.1000.1212022</v>
          </cell>
          <cell r="B840" t="str">
            <v>COMPRA DE EQUIPO</v>
          </cell>
          <cell r="C840">
            <v>16000000</v>
          </cell>
          <cell r="D840">
            <v>0</v>
          </cell>
          <cell r="E840">
            <v>0</v>
          </cell>
          <cell r="F840">
            <v>0</v>
          </cell>
          <cell r="G840">
            <v>0</v>
          </cell>
          <cell r="H840">
            <v>0</v>
          </cell>
          <cell r="I840">
            <v>0</v>
          </cell>
          <cell r="J840">
            <v>0</v>
          </cell>
          <cell r="K840">
            <v>0</v>
          </cell>
          <cell r="L840">
            <v>0</v>
          </cell>
          <cell r="M840">
            <v>0</v>
          </cell>
          <cell r="N840">
            <v>0</v>
          </cell>
          <cell r="O840">
            <v>16000000</v>
          </cell>
          <cell r="P840" t="str">
            <v>410041610.1000.1212022</v>
          </cell>
          <cell r="Q840" t="e">
            <v>#N/A</v>
          </cell>
          <cell r="R840">
            <v>16000000</v>
          </cell>
        </row>
        <row r="841">
          <cell r="A841" t="str">
            <v>410041610.1000.1220004</v>
          </cell>
          <cell r="B841" t="str">
            <v>SERVICIO DE MANTENIMIENTO GENERAL</v>
          </cell>
          <cell r="C841">
            <v>0</v>
          </cell>
          <cell r="D841">
            <v>0</v>
          </cell>
          <cell r="E841">
            <v>0</v>
          </cell>
          <cell r="F841">
            <v>0</v>
          </cell>
          <cell r="G841">
            <v>0</v>
          </cell>
          <cell r="H841">
            <v>0</v>
          </cell>
          <cell r="I841">
            <v>35953770</v>
          </cell>
          <cell r="J841">
            <v>114046230</v>
          </cell>
          <cell r="K841">
            <v>0</v>
          </cell>
          <cell r="L841">
            <v>0</v>
          </cell>
          <cell r="M841">
            <v>0</v>
          </cell>
          <cell r="N841">
            <v>0</v>
          </cell>
          <cell r="O841">
            <v>150000000</v>
          </cell>
          <cell r="P841" t="str">
            <v>410041610.1000.1220004</v>
          </cell>
          <cell r="Q841" t="str">
            <v>410041610.1000.1220004</v>
          </cell>
          <cell r="R841">
            <v>150000000</v>
          </cell>
        </row>
        <row r="842">
          <cell r="A842" t="str">
            <v>410041610.1000.1226004</v>
          </cell>
          <cell r="B842" t="str">
            <v>SERVICIO DE MANTENIMIENTO GENERAL</v>
          </cell>
          <cell r="C842">
            <v>0</v>
          </cell>
          <cell r="D842">
            <v>5569795</v>
          </cell>
          <cell r="E842">
            <v>0</v>
          </cell>
          <cell r="F842">
            <v>0</v>
          </cell>
          <cell r="G842">
            <v>0</v>
          </cell>
          <cell r="H842">
            <v>0</v>
          </cell>
          <cell r="I842">
            <v>0</v>
          </cell>
          <cell r="J842">
            <v>0</v>
          </cell>
          <cell r="K842">
            <v>0</v>
          </cell>
          <cell r="L842">
            <v>0</v>
          </cell>
          <cell r="M842">
            <v>0</v>
          </cell>
          <cell r="N842">
            <v>0</v>
          </cell>
          <cell r="O842">
            <v>5569795</v>
          </cell>
          <cell r="P842" t="str">
            <v>410041610.1000.1226004</v>
          </cell>
          <cell r="Q842" t="e">
            <v>#N/A</v>
          </cell>
          <cell r="R842">
            <v>5569795</v>
          </cell>
        </row>
        <row r="843">
          <cell r="A843" t="str">
            <v>410041620.1000.1212003</v>
          </cell>
          <cell r="B843" t="str">
            <v>MATERIALES Y SUMINISTROS</v>
          </cell>
          <cell r="C843">
            <v>15928459.199999999</v>
          </cell>
          <cell r="D843">
            <v>0</v>
          </cell>
          <cell r="E843">
            <v>0</v>
          </cell>
          <cell r="F843">
            <v>0</v>
          </cell>
          <cell r="G843">
            <v>0</v>
          </cell>
          <cell r="H843">
            <v>0</v>
          </cell>
          <cell r="I843">
            <v>0</v>
          </cell>
          <cell r="J843">
            <v>0</v>
          </cell>
          <cell r="K843">
            <v>0</v>
          </cell>
          <cell r="L843">
            <v>0</v>
          </cell>
          <cell r="M843">
            <v>0</v>
          </cell>
          <cell r="N843">
            <v>0</v>
          </cell>
          <cell r="O843">
            <v>15928459.199999999</v>
          </cell>
          <cell r="P843" t="str">
            <v>410041620.1000.1212003</v>
          </cell>
          <cell r="Q843" t="e">
            <v>#N/A</v>
          </cell>
          <cell r="R843">
            <v>15928459.199999999</v>
          </cell>
        </row>
        <row r="844">
          <cell r="A844" t="str">
            <v>410041620.1000.1214003</v>
          </cell>
          <cell r="B844" t="str">
            <v>MATERIALES Y SUMINISTROS</v>
          </cell>
          <cell r="C844">
            <v>11383849.800000001</v>
          </cell>
          <cell r="D844">
            <v>0</v>
          </cell>
          <cell r="E844">
            <v>0</v>
          </cell>
          <cell r="F844">
            <v>0</v>
          </cell>
          <cell r="G844">
            <v>0</v>
          </cell>
          <cell r="H844">
            <v>0</v>
          </cell>
          <cell r="I844">
            <v>0</v>
          </cell>
          <cell r="J844">
            <v>0</v>
          </cell>
          <cell r="K844">
            <v>0</v>
          </cell>
          <cell r="L844">
            <v>0</v>
          </cell>
          <cell r="M844">
            <v>0</v>
          </cell>
          <cell r="N844">
            <v>0</v>
          </cell>
          <cell r="O844">
            <v>11383849.800000001</v>
          </cell>
          <cell r="P844" t="str">
            <v>410041620.1000.1214003</v>
          </cell>
          <cell r="Q844" t="e">
            <v>#N/A</v>
          </cell>
          <cell r="R844">
            <v>11383849.800000001</v>
          </cell>
        </row>
        <row r="845">
          <cell r="A845" t="str">
            <v>410041620.1000.1220004</v>
          </cell>
          <cell r="B845" t="str">
            <v>SERVICIO DE MANTENIMIENTO GENERAL</v>
          </cell>
          <cell r="C845">
            <v>0</v>
          </cell>
          <cell r="D845">
            <v>0</v>
          </cell>
          <cell r="E845">
            <v>0</v>
          </cell>
          <cell r="F845">
            <v>0</v>
          </cell>
          <cell r="G845">
            <v>0</v>
          </cell>
          <cell r="H845">
            <v>0</v>
          </cell>
          <cell r="I845">
            <v>50000000</v>
          </cell>
          <cell r="J845">
            <v>0</v>
          </cell>
          <cell r="K845">
            <v>0</v>
          </cell>
          <cell r="L845">
            <v>0</v>
          </cell>
          <cell r="M845">
            <v>0</v>
          </cell>
          <cell r="N845">
            <v>0</v>
          </cell>
          <cell r="O845">
            <v>50000000</v>
          </cell>
          <cell r="P845" t="str">
            <v>410041620.1000.1220004</v>
          </cell>
          <cell r="Q845" t="str">
            <v>410041620.1000.1220004</v>
          </cell>
          <cell r="R845">
            <v>50000000</v>
          </cell>
        </row>
        <row r="846">
          <cell r="A846" t="str">
            <v>410041630.1000.1120031</v>
          </cell>
          <cell r="B846" t="str">
            <v>HONORARIOS Y REMUNERACIÓN SERV-TÉCNICOS</v>
          </cell>
          <cell r="C846">
            <v>0</v>
          </cell>
          <cell r="D846">
            <v>0</v>
          </cell>
          <cell r="E846">
            <v>6400000</v>
          </cell>
          <cell r="F846">
            <v>3200000</v>
          </cell>
          <cell r="G846">
            <v>3200000</v>
          </cell>
          <cell r="H846">
            <v>3200000</v>
          </cell>
          <cell r="I846">
            <v>3200000</v>
          </cell>
          <cell r="J846">
            <v>0</v>
          </cell>
          <cell r="K846">
            <v>0</v>
          </cell>
          <cell r="L846">
            <v>0</v>
          </cell>
          <cell r="M846">
            <v>0</v>
          </cell>
          <cell r="N846">
            <v>0</v>
          </cell>
          <cell r="O846">
            <v>19200000</v>
          </cell>
          <cell r="P846" t="str">
            <v>410041630.1000.1120031</v>
          </cell>
          <cell r="Q846" t="e">
            <v>#N/A</v>
          </cell>
          <cell r="R846">
            <v>19200000</v>
          </cell>
        </row>
        <row r="847">
          <cell r="A847" t="str">
            <v>410041630.1000.1212003</v>
          </cell>
          <cell r="B847" t="str">
            <v>MATERIALES Y SUMINISTROS</v>
          </cell>
          <cell r="C847">
            <v>78521792</v>
          </cell>
          <cell r="D847">
            <v>0</v>
          </cell>
          <cell r="E847">
            <v>0</v>
          </cell>
          <cell r="F847">
            <v>0</v>
          </cell>
          <cell r="G847">
            <v>0</v>
          </cell>
          <cell r="H847">
            <v>0</v>
          </cell>
          <cell r="I847">
            <v>0</v>
          </cell>
          <cell r="J847">
            <v>0</v>
          </cell>
          <cell r="K847">
            <v>0</v>
          </cell>
          <cell r="L847">
            <v>0</v>
          </cell>
          <cell r="M847">
            <v>0</v>
          </cell>
          <cell r="N847">
            <v>0</v>
          </cell>
          <cell r="O847">
            <v>78521792</v>
          </cell>
          <cell r="P847" t="str">
            <v>410041630.1000.1212003</v>
          </cell>
          <cell r="Q847" t="e">
            <v>#N/A</v>
          </cell>
          <cell r="R847">
            <v>78521792</v>
          </cell>
        </row>
        <row r="848">
          <cell r="A848" t="str">
            <v>410041630.1000.1220004</v>
          </cell>
          <cell r="B848" t="str">
            <v>SERVICIO DE MANTENIMIENTO GENERAL</v>
          </cell>
          <cell r="C848">
            <v>0</v>
          </cell>
          <cell r="D848">
            <v>0</v>
          </cell>
          <cell r="E848">
            <v>0</v>
          </cell>
          <cell r="F848">
            <v>149640000</v>
          </cell>
          <cell r="G848">
            <v>388507071</v>
          </cell>
          <cell r="H848">
            <v>0</v>
          </cell>
          <cell r="I848">
            <v>216806230</v>
          </cell>
          <cell r="J848">
            <v>0</v>
          </cell>
          <cell r="K848">
            <v>0</v>
          </cell>
          <cell r="L848">
            <v>0</v>
          </cell>
          <cell r="M848">
            <v>0</v>
          </cell>
          <cell r="N848">
            <v>0</v>
          </cell>
          <cell r="O848">
            <v>754953301</v>
          </cell>
          <cell r="P848" t="str">
            <v>410041630.1000.1220004</v>
          </cell>
          <cell r="Q848" t="str">
            <v>410041630.1000.1220004</v>
          </cell>
          <cell r="R848">
            <v>754953301</v>
          </cell>
        </row>
        <row r="849">
          <cell r="A849" t="str">
            <v>410041630.1000.1222004</v>
          </cell>
          <cell r="B849" t="str">
            <v>SERVICIO DE MANTENIMIENTO GENERAL</v>
          </cell>
          <cell r="C849">
            <v>0</v>
          </cell>
          <cell r="D849">
            <v>256417262.12</v>
          </cell>
          <cell r="E849">
            <v>134916923</v>
          </cell>
          <cell r="F849">
            <v>0</v>
          </cell>
          <cell r="G849">
            <v>0</v>
          </cell>
          <cell r="H849">
            <v>0</v>
          </cell>
          <cell r="I849">
            <v>0</v>
          </cell>
          <cell r="J849">
            <v>42037338</v>
          </cell>
          <cell r="K849">
            <v>0</v>
          </cell>
          <cell r="L849">
            <v>0</v>
          </cell>
          <cell r="M849">
            <v>0</v>
          </cell>
          <cell r="N849">
            <v>0</v>
          </cell>
          <cell r="O849">
            <v>433371523.12</v>
          </cell>
          <cell r="P849" t="str">
            <v>410041630.1000.1222004</v>
          </cell>
          <cell r="Q849" t="str">
            <v>410041630.1000.1222004</v>
          </cell>
          <cell r="R849">
            <v>433371523.12</v>
          </cell>
        </row>
        <row r="850">
          <cell r="A850" t="str">
            <v>410041630.1000.1226004</v>
          </cell>
          <cell r="B850" t="str">
            <v>SERVICIO DE MANTENIMIENTO GENERAL</v>
          </cell>
          <cell r="C850">
            <v>0</v>
          </cell>
          <cell r="D850">
            <v>0</v>
          </cell>
          <cell r="E850">
            <v>0</v>
          </cell>
          <cell r="F850">
            <v>31249470</v>
          </cell>
          <cell r="G850">
            <v>0</v>
          </cell>
          <cell r="H850">
            <v>0</v>
          </cell>
          <cell r="I850">
            <v>0</v>
          </cell>
          <cell r="J850">
            <v>0</v>
          </cell>
          <cell r="K850">
            <v>0</v>
          </cell>
          <cell r="L850">
            <v>0</v>
          </cell>
          <cell r="M850">
            <v>0</v>
          </cell>
          <cell r="N850">
            <v>0</v>
          </cell>
          <cell r="O850">
            <v>31249470</v>
          </cell>
          <cell r="P850" t="str">
            <v>410041630.1000.1226004</v>
          </cell>
          <cell r="Q850" t="str">
            <v>410041630.1000.1226004</v>
          </cell>
          <cell r="R850">
            <v>31249470</v>
          </cell>
        </row>
        <row r="851">
          <cell r="A851" t="str">
            <v>410041640.1000.1120031</v>
          </cell>
          <cell r="B851" t="str">
            <v>HONORARIOS Y REMUNERACIÓN SERV-TÉCNICOS</v>
          </cell>
          <cell r="C851">
            <v>0</v>
          </cell>
          <cell r="D851">
            <v>0</v>
          </cell>
          <cell r="E851">
            <v>408966220</v>
          </cell>
          <cell r="F851">
            <v>289849124</v>
          </cell>
          <cell r="G851">
            <v>31687473</v>
          </cell>
          <cell r="H851">
            <v>192931331</v>
          </cell>
          <cell r="I851">
            <v>31687473</v>
          </cell>
          <cell r="J851">
            <v>0</v>
          </cell>
          <cell r="K851">
            <v>0</v>
          </cell>
          <cell r="L851">
            <v>0</v>
          </cell>
          <cell r="M851">
            <v>0</v>
          </cell>
          <cell r="N851">
            <v>0</v>
          </cell>
          <cell r="O851">
            <v>955121621</v>
          </cell>
          <cell r="P851" t="str">
            <v>410041640.1000.1120031</v>
          </cell>
          <cell r="Q851" t="str">
            <v>410041640.1000.1120031</v>
          </cell>
          <cell r="R851">
            <v>955121621</v>
          </cell>
        </row>
        <row r="852">
          <cell r="A852" t="str">
            <v>410041640.1000.1212022</v>
          </cell>
          <cell r="B852" t="str">
            <v>COMPRA DE EQUIPO</v>
          </cell>
          <cell r="C852">
            <v>20897604</v>
          </cell>
          <cell r="D852">
            <v>0</v>
          </cell>
          <cell r="E852">
            <v>0</v>
          </cell>
          <cell r="F852">
            <v>0</v>
          </cell>
          <cell r="G852">
            <v>0</v>
          </cell>
          <cell r="H852">
            <v>0</v>
          </cell>
          <cell r="I852">
            <v>0</v>
          </cell>
          <cell r="J852">
            <v>0</v>
          </cell>
          <cell r="K852">
            <v>0</v>
          </cell>
          <cell r="L852">
            <v>0</v>
          </cell>
          <cell r="M852">
            <v>0</v>
          </cell>
          <cell r="N852">
            <v>0</v>
          </cell>
          <cell r="O852">
            <v>20897604</v>
          </cell>
          <cell r="P852" t="str">
            <v>410041640.1000.1212022</v>
          </cell>
          <cell r="Q852" t="e">
            <v>#N/A</v>
          </cell>
          <cell r="R852">
            <v>20897604</v>
          </cell>
        </row>
        <row r="853">
          <cell r="A853" t="str">
            <v>410041700.1000.1122031</v>
          </cell>
          <cell r="B853" t="str">
            <v>HONORARIOS Y REMUNERACIÓN SERV-TÉCNICOS</v>
          </cell>
          <cell r="C853">
            <v>0</v>
          </cell>
          <cell r="D853">
            <v>0</v>
          </cell>
          <cell r="E853">
            <v>20880000</v>
          </cell>
          <cell r="F853">
            <v>0</v>
          </cell>
          <cell r="G853">
            <v>0</v>
          </cell>
          <cell r="H853">
            <v>0</v>
          </cell>
          <cell r="I853">
            <v>0</v>
          </cell>
          <cell r="J853">
            <v>0</v>
          </cell>
          <cell r="K853">
            <v>0</v>
          </cell>
          <cell r="L853">
            <v>0</v>
          </cell>
          <cell r="M853">
            <v>0</v>
          </cell>
          <cell r="N853">
            <v>0</v>
          </cell>
          <cell r="O853">
            <v>20880000</v>
          </cell>
          <cell r="P853" t="str">
            <v>410041700.1000.1122031</v>
          </cell>
          <cell r="Q853" t="str">
            <v>410041700.1000.1122031</v>
          </cell>
          <cell r="R853">
            <v>20880000</v>
          </cell>
        </row>
        <row r="854">
          <cell r="A854" t="str">
            <v>410041700.1000.2130062</v>
          </cell>
          <cell r="B854" t="str">
            <v>USO DE REDES</v>
          </cell>
          <cell r="C854">
            <v>0</v>
          </cell>
          <cell r="D854">
            <v>0</v>
          </cell>
          <cell r="E854">
            <v>0</v>
          </cell>
          <cell r="F854">
            <v>0</v>
          </cell>
          <cell r="G854">
            <v>3406853</v>
          </cell>
          <cell r="H854">
            <v>0</v>
          </cell>
          <cell r="I854">
            <v>73834435</v>
          </cell>
          <cell r="J854">
            <v>5923614</v>
          </cell>
          <cell r="K854">
            <v>0</v>
          </cell>
          <cell r="L854">
            <v>0</v>
          </cell>
          <cell r="M854">
            <v>0</v>
          </cell>
          <cell r="N854">
            <v>0</v>
          </cell>
          <cell r="O854">
            <v>83164902</v>
          </cell>
          <cell r="P854" t="str">
            <v>410041700.1000.2130062</v>
          </cell>
          <cell r="Q854" t="str">
            <v>410041700.1000.2130062</v>
          </cell>
          <cell r="R854">
            <v>83164902</v>
          </cell>
        </row>
        <row r="855">
          <cell r="A855" t="str">
            <v>410041720.1000.1220013</v>
          </cell>
          <cell r="B855" t="str">
            <v>ARRENDAMIENTO</v>
          </cell>
          <cell r="C855">
            <v>0</v>
          </cell>
          <cell r="D855">
            <v>0</v>
          </cell>
          <cell r="E855">
            <v>0</v>
          </cell>
          <cell r="F855">
            <v>0</v>
          </cell>
          <cell r="G855">
            <v>0</v>
          </cell>
          <cell r="H855">
            <v>60000000</v>
          </cell>
          <cell r="I855">
            <v>0</v>
          </cell>
          <cell r="J855">
            <v>0</v>
          </cell>
          <cell r="K855">
            <v>0</v>
          </cell>
          <cell r="L855">
            <v>0</v>
          </cell>
          <cell r="M855">
            <v>0</v>
          </cell>
          <cell r="N855">
            <v>0</v>
          </cell>
          <cell r="O855">
            <v>60000000</v>
          </cell>
          <cell r="P855" t="str">
            <v>410041720.1000.1220013</v>
          </cell>
          <cell r="Q855" t="str">
            <v>410041720.1000.1220013</v>
          </cell>
          <cell r="R855">
            <v>60000000</v>
          </cell>
        </row>
        <row r="856">
          <cell r="A856" t="str">
            <v>410041720.1000.1222097</v>
          </cell>
          <cell r="B856" t="str">
            <v>IMPRESOS PUBLICACIONES Y AFILIACIONES</v>
          </cell>
          <cell r="C856">
            <v>4299520</v>
          </cell>
          <cell r="D856">
            <v>0</v>
          </cell>
          <cell r="E856">
            <v>0</v>
          </cell>
          <cell r="F856">
            <v>0</v>
          </cell>
          <cell r="G856">
            <v>0</v>
          </cell>
          <cell r="H856">
            <v>0</v>
          </cell>
          <cell r="I856">
            <v>0</v>
          </cell>
          <cell r="J856">
            <v>0</v>
          </cell>
          <cell r="K856">
            <v>0</v>
          </cell>
          <cell r="L856">
            <v>0</v>
          </cell>
          <cell r="M856">
            <v>0</v>
          </cell>
          <cell r="N856">
            <v>0</v>
          </cell>
          <cell r="O856">
            <v>4299520</v>
          </cell>
          <cell r="P856" t="str">
            <v>410041720.1000.1222097</v>
          </cell>
          <cell r="Q856" t="e">
            <v>#N/A</v>
          </cell>
          <cell r="R856">
            <v>4299520</v>
          </cell>
        </row>
        <row r="857">
          <cell r="A857" t="str">
            <v>510351000.1000.1210003</v>
          </cell>
          <cell r="B857" t="str">
            <v>MATERIALES Y SUMINISTROS</v>
          </cell>
          <cell r="C857">
            <v>0</v>
          </cell>
          <cell r="D857">
            <v>567410</v>
          </cell>
          <cell r="E857">
            <v>0</v>
          </cell>
          <cell r="F857">
            <v>1285788</v>
          </cell>
          <cell r="G857">
            <v>582381</v>
          </cell>
          <cell r="H857">
            <v>442354</v>
          </cell>
          <cell r="I857">
            <v>856888</v>
          </cell>
          <cell r="J857">
            <v>895972</v>
          </cell>
          <cell r="K857">
            <v>0</v>
          </cell>
          <cell r="L857">
            <v>0</v>
          </cell>
          <cell r="M857">
            <v>0</v>
          </cell>
          <cell r="N857">
            <v>0</v>
          </cell>
          <cell r="O857">
            <v>4630793</v>
          </cell>
          <cell r="P857" t="str">
            <v>510351000.1000.1210003</v>
          </cell>
          <cell r="Q857" t="str">
            <v>510351000.1000.1210003</v>
          </cell>
          <cell r="R857">
            <v>4630793</v>
          </cell>
        </row>
        <row r="858">
          <cell r="A858" t="str">
            <v>510351000.1000.1220004</v>
          </cell>
          <cell r="B858" t="str">
            <v>SERVICIO DE MANTENIMIENTO GENERAL</v>
          </cell>
          <cell r="C858">
            <v>0</v>
          </cell>
          <cell r="D858">
            <v>260800</v>
          </cell>
          <cell r="E858">
            <v>0</v>
          </cell>
          <cell r="F858">
            <v>286817</v>
          </cell>
          <cell r="G858">
            <v>193057</v>
          </cell>
          <cell r="H858">
            <v>180000</v>
          </cell>
          <cell r="I858">
            <v>313057</v>
          </cell>
          <cell r="J858">
            <v>270000</v>
          </cell>
          <cell r="K858">
            <v>0</v>
          </cell>
          <cell r="L858">
            <v>0</v>
          </cell>
          <cell r="M858">
            <v>0</v>
          </cell>
          <cell r="N858">
            <v>0</v>
          </cell>
          <cell r="O858">
            <v>1503731</v>
          </cell>
          <cell r="P858" t="str">
            <v>510351000.1000.1220004</v>
          </cell>
          <cell r="Q858" t="str">
            <v>510351000.1000.1220004</v>
          </cell>
          <cell r="R858">
            <v>1503731</v>
          </cell>
        </row>
        <row r="859">
          <cell r="A859" t="str">
            <v>510351000.1000.1220035</v>
          </cell>
          <cell r="B859" t="str">
            <v>PASAJES, VIATICOS Y GASTOS DE VIAJE</v>
          </cell>
          <cell r="C859">
            <v>4830800</v>
          </cell>
          <cell r="D859">
            <v>12308888</v>
          </cell>
          <cell r="E859">
            <v>2824720</v>
          </cell>
          <cell r="F859">
            <v>15589500</v>
          </cell>
          <cell r="G859">
            <v>18546922</v>
          </cell>
          <cell r="H859">
            <v>10663270</v>
          </cell>
          <cell r="I859">
            <v>9401270</v>
          </cell>
          <cell r="J859">
            <v>7313280</v>
          </cell>
          <cell r="K859">
            <v>0</v>
          </cell>
          <cell r="L859">
            <v>0</v>
          </cell>
          <cell r="M859">
            <v>0</v>
          </cell>
          <cell r="N859">
            <v>0</v>
          </cell>
          <cell r="O859">
            <v>81478650</v>
          </cell>
          <cell r="P859" t="str">
            <v>510351000.1000.1220035</v>
          </cell>
          <cell r="Q859" t="str">
            <v>510351000.1000.1220035</v>
          </cell>
          <cell r="R859">
            <v>81478650</v>
          </cell>
        </row>
        <row r="860">
          <cell r="A860" t="str">
            <v>510351000.1000.1220041</v>
          </cell>
          <cell r="B860" t="str">
            <v>COMUNICACIÓN Y TRANSPORTE</v>
          </cell>
          <cell r="C860">
            <v>0</v>
          </cell>
          <cell r="D860">
            <v>877429</v>
          </cell>
          <cell r="E860">
            <v>269010</v>
          </cell>
          <cell r="F860">
            <v>367403</v>
          </cell>
          <cell r="G860">
            <v>318574</v>
          </cell>
          <cell r="H860">
            <v>339614</v>
          </cell>
          <cell r="I860">
            <v>308249</v>
          </cell>
          <cell r="J860">
            <v>381710</v>
          </cell>
          <cell r="K860">
            <v>0</v>
          </cell>
          <cell r="L860">
            <v>0</v>
          </cell>
          <cell r="M860">
            <v>0</v>
          </cell>
          <cell r="N860">
            <v>0</v>
          </cell>
          <cell r="O860">
            <v>2861989</v>
          </cell>
          <cell r="P860" t="str">
            <v>510351000.1000.1220041</v>
          </cell>
          <cell r="Q860" t="str">
            <v>510351000.1000.1220041</v>
          </cell>
          <cell r="R860">
            <v>2861989</v>
          </cell>
        </row>
        <row r="861">
          <cell r="A861" t="str">
            <v>510351000.1000.1220097</v>
          </cell>
          <cell r="B861" t="str">
            <v>IMPRESOS PUBLICACIONES Y AFILIACIONES</v>
          </cell>
          <cell r="C861">
            <v>0</v>
          </cell>
          <cell r="D861">
            <v>1097999</v>
          </cell>
          <cell r="E861">
            <v>0</v>
          </cell>
          <cell r="F861">
            <v>58500</v>
          </cell>
          <cell r="G861">
            <v>20000</v>
          </cell>
          <cell r="H861">
            <v>11500</v>
          </cell>
          <cell r="I861">
            <v>0</v>
          </cell>
          <cell r="J861">
            <v>70000</v>
          </cell>
          <cell r="K861">
            <v>0</v>
          </cell>
          <cell r="L861">
            <v>0</v>
          </cell>
          <cell r="M861">
            <v>0</v>
          </cell>
          <cell r="N861">
            <v>0</v>
          </cell>
          <cell r="O861">
            <v>1257999</v>
          </cell>
          <cell r="P861" t="str">
            <v>510351000.1000.1220097</v>
          </cell>
          <cell r="Q861" t="str">
            <v>510351000.1000.1220097</v>
          </cell>
          <cell r="R861">
            <v>1257999</v>
          </cell>
        </row>
        <row r="862">
          <cell r="A862" t="str">
            <v>510351000.1000.1230023</v>
          </cell>
          <cell r="B862" t="str">
            <v>OTROS IMPUESTOS TASAS Y MULTAS</v>
          </cell>
          <cell r="C862">
            <v>2873153</v>
          </cell>
          <cell r="D862">
            <v>2606588</v>
          </cell>
          <cell r="E862">
            <v>3722278</v>
          </cell>
          <cell r="F862">
            <v>4757735</v>
          </cell>
          <cell r="G862">
            <v>3644581</v>
          </cell>
          <cell r="H862">
            <v>17358292</v>
          </cell>
          <cell r="I862">
            <v>3147706</v>
          </cell>
          <cell r="J862">
            <v>2177575</v>
          </cell>
          <cell r="K862">
            <v>0</v>
          </cell>
          <cell r="L862">
            <v>0</v>
          </cell>
          <cell r="M862">
            <v>0</v>
          </cell>
          <cell r="N862">
            <v>0</v>
          </cell>
          <cell r="O862">
            <v>40287908</v>
          </cell>
          <cell r="P862" t="str">
            <v>510351000.1000.1230023</v>
          </cell>
          <cell r="Q862" t="str">
            <v>510351000.1000.1230023</v>
          </cell>
          <cell r="R862">
            <v>40287908</v>
          </cell>
        </row>
        <row r="863">
          <cell r="A863" t="str">
            <v>510351000.1000.1232023</v>
          </cell>
          <cell r="B863" t="str">
            <v>OTROS IMPUESTOS TASAS Y MULTAS</v>
          </cell>
          <cell r="C863">
            <v>0</v>
          </cell>
          <cell r="D863">
            <v>282846.27</v>
          </cell>
          <cell r="E863">
            <v>0</v>
          </cell>
          <cell r="F863">
            <v>0</v>
          </cell>
          <cell r="G863">
            <v>0</v>
          </cell>
          <cell r="H863">
            <v>0</v>
          </cell>
          <cell r="I863">
            <v>0</v>
          </cell>
          <cell r="J863">
            <v>0</v>
          </cell>
          <cell r="K863">
            <v>0</v>
          </cell>
          <cell r="L863">
            <v>0</v>
          </cell>
          <cell r="M863">
            <v>0</v>
          </cell>
          <cell r="N863">
            <v>0</v>
          </cell>
          <cell r="O863">
            <v>282846.27</v>
          </cell>
          <cell r="P863" t="str">
            <v>510351000.1000.1232023</v>
          </cell>
          <cell r="Q863" t="e">
            <v>#N/A</v>
          </cell>
          <cell r="R863">
            <v>282846.27</v>
          </cell>
        </row>
        <row r="864">
          <cell r="A864" t="str">
            <v>510351000.1000.41265103029</v>
          </cell>
          <cell r="B864" t="str">
            <v>NUEVOS CIRCUITOS 13.2 KV</v>
          </cell>
          <cell r="C864">
            <v>0</v>
          </cell>
          <cell r="D864">
            <v>0</v>
          </cell>
          <cell r="E864">
            <v>0</v>
          </cell>
          <cell r="F864">
            <v>73936389</v>
          </cell>
          <cell r="G864">
            <v>0</v>
          </cell>
          <cell r="H864">
            <v>0</v>
          </cell>
          <cell r="I864">
            <v>0</v>
          </cell>
          <cell r="J864">
            <v>0</v>
          </cell>
          <cell r="K864">
            <v>0</v>
          </cell>
          <cell r="L864">
            <v>0</v>
          </cell>
          <cell r="M864">
            <v>0</v>
          </cell>
          <cell r="N864">
            <v>0</v>
          </cell>
          <cell r="O864">
            <v>73936389</v>
          </cell>
          <cell r="P864" t="str">
            <v>510351000.1000.41265103029</v>
          </cell>
          <cell r="Q864" t="e">
            <v>#N/A</v>
          </cell>
          <cell r="R864">
            <v>73936389</v>
          </cell>
        </row>
        <row r="865">
          <cell r="A865" t="str">
            <v>510351000.1000.41265103030</v>
          </cell>
          <cell r="B865" t="str">
            <v>EXPANSION DE LA INFRAESTRUCTURA SDL FASE III</v>
          </cell>
          <cell r="C865">
            <v>0</v>
          </cell>
          <cell r="D865">
            <v>0</v>
          </cell>
          <cell r="E865">
            <v>18799612</v>
          </cell>
          <cell r="F865">
            <v>0</v>
          </cell>
          <cell r="G865">
            <v>0</v>
          </cell>
          <cell r="H865">
            <v>0</v>
          </cell>
          <cell r="I865">
            <v>0</v>
          </cell>
          <cell r="J865">
            <v>0</v>
          </cell>
          <cell r="K865">
            <v>0</v>
          </cell>
          <cell r="L865">
            <v>0</v>
          </cell>
          <cell r="M865">
            <v>0</v>
          </cell>
          <cell r="N865">
            <v>0</v>
          </cell>
          <cell r="O865">
            <v>18799612</v>
          </cell>
          <cell r="P865" t="str">
            <v>510351000.1000.41265103030</v>
          </cell>
          <cell r="Q865" t="str">
            <v>510351000.1000.41265103030</v>
          </cell>
          <cell r="R865">
            <v>18799612</v>
          </cell>
        </row>
        <row r="866">
          <cell r="A866" t="str">
            <v>510351005.1000.1110005</v>
          </cell>
          <cell r="B866" t="str">
            <v>VACACIONES</v>
          </cell>
          <cell r="C866">
            <v>81926073</v>
          </cell>
          <cell r="D866">
            <v>65489779</v>
          </cell>
          <cell r="E866">
            <v>75874114</v>
          </cell>
          <cell r="F866">
            <v>93290032</v>
          </cell>
          <cell r="G866">
            <v>154352572</v>
          </cell>
          <cell r="H866">
            <v>105887608</v>
          </cell>
          <cell r="I866">
            <v>102174394</v>
          </cell>
          <cell r="J866">
            <v>83744419</v>
          </cell>
          <cell r="K866">
            <v>0</v>
          </cell>
          <cell r="L866">
            <v>0</v>
          </cell>
          <cell r="M866">
            <v>0</v>
          </cell>
          <cell r="N866">
            <v>0</v>
          </cell>
          <cell r="O866">
            <v>762738991</v>
          </cell>
          <cell r="P866" t="str">
            <v>510351005.1000.1110005</v>
          </cell>
          <cell r="Q866" t="str">
            <v>510351005.1000.1110005</v>
          </cell>
          <cell r="R866">
            <v>762738991</v>
          </cell>
        </row>
        <row r="867">
          <cell r="A867" t="str">
            <v>510351005.1000.1110007</v>
          </cell>
          <cell r="B867" t="str">
            <v>SUELDO PERSONAL DE NÓMINA</v>
          </cell>
          <cell r="C867">
            <v>1210077937</v>
          </cell>
          <cell r="D867">
            <v>1138088408</v>
          </cell>
          <cell r="E867">
            <v>1164675966</v>
          </cell>
          <cell r="F867">
            <v>1223366359</v>
          </cell>
          <cell r="G867">
            <v>1243158130</v>
          </cell>
          <cell r="H867">
            <v>1181327361</v>
          </cell>
          <cell r="I867">
            <v>1204281703</v>
          </cell>
          <cell r="J867">
            <v>1175924496</v>
          </cell>
          <cell r="K867">
            <v>0</v>
          </cell>
          <cell r="L867">
            <v>0</v>
          </cell>
          <cell r="M867">
            <v>0</v>
          </cell>
          <cell r="N867">
            <v>0</v>
          </cell>
          <cell r="O867">
            <v>9540900360</v>
          </cell>
          <cell r="P867" t="str">
            <v>510351005.1000.1110007</v>
          </cell>
          <cell r="Q867" t="str">
            <v>510351005.1000.1110007</v>
          </cell>
          <cell r="R867">
            <v>9540900360</v>
          </cell>
        </row>
        <row r="868">
          <cell r="A868" t="str">
            <v>510351005.1000.1110008</v>
          </cell>
          <cell r="B868" t="str">
            <v>HORAS EXTRAS DIURNAS, NOCTURNAS, DOMINICALES Y FESTIVOS</v>
          </cell>
          <cell r="C868">
            <v>15162429</v>
          </cell>
          <cell r="D868">
            <v>43414465</v>
          </cell>
          <cell r="E868">
            <v>31285204</v>
          </cell>
          <cell r="F868">
            <v>39733501</v>
          </cell>
          <cell r="G868">
            <v>26254846</v>
          </cell>
          <cell r="H868">
            <v>19738102</v>
          </cell>
          <cell r="I868">
            <v>59367990</v>
          </cell>
          <cell r="J868">
            <v>17343180</v>
          </cell>
          <cell r="K868">
            <v>0</v>
          </cell>
          <cell r="L868">
            <v>0</v>
          </cell>
          <cell r="M868">
            <v>0</v>
          </cell>
          <cell r="N868">
            <v>0</v>
          </cell>
          <cell r="O868">
            <v>252299717</v>
          </cell>
          <cell r="P868" t="str">
            <v>510351005.1000.1110008</v>
          </cell>
          <cell r="Q868" t="str">
            <v>510351005.1000.1110008</v>
          </cell>
          <cell r="R868">
            <v>252299717</v>
          </cell>
        </row>
        <row r="869">
          <cell r="A869" t="str">
            <v>510351005.1000.1110009</v>
          </cell>
          <cell r="B869" t="str">
            <v>PRIMA DE VACACIONES</v>
          </cell>
          <cell r="C869">
            <v>111321076</v>
          </cell>
          <cell r="D869">
            <v>87030423</v>
          </cell>
          <cell r="E869">
            <v>96269352</v>
          </cell>
          <cell r="F869">
            <v>112713026</v>
          </cell>
          <cell r="G869">
            <v>180939670</v>
          </cell>
          <cell r="H869">
            <v>126923444</v>
          </cell>
          <cell r="I869">
            <v>124717268</v>
          </cell>
          <cell r="J869">
            <v>105096928</v>
          </cell>
          <cell r="K869">
            <v>0</v>
          </cell>
          <cell r="L869">
            <v>0</v>
          </cell>
          <cell r="M869">
            <v>0</v>
          </cell>
          <cell r="N869">
            <v>0</v>
          </cell>
          <cell r="O869">
            <v>945011187</v>
          </cell>
          <cell r="P869" t="str">
            <v>510351005.1000.1110009</v>
          </cell>
          <cell r="Q869" t="str">
            <v>510351005.1000.1110009</v>
          </cell>
          <cell r="R869">
            <v>945011187</v>
          </cell>
        </row>
        <row r="870">
          <cell r="A870" t="str">
            <v>510351005.1000.1110010</v>
          </cell>
          <cell r="B870" t="str">
            <v>PRIMA SEMESTRAL EXTRALEGAL DE MAYO</v>
          </cell>
          <cell r="C870">
            <v>0</v>
          </cell>
          <cell r="D870">
            <v>0</v>
          </cell>
          <cell r="E870">
            <v>0</v>
          </cell>
          <cell r="F870">
            <v>0</v>
          </cell>
          <cell r="G870">
            <v>428341226</v>
          </cell>
          <cell r="H870">
            <v>6928287</v>
          </cell>
          <cell r="I870">
            <v>1852543</v>
          </cell>
          <cell r="J870">
            <v>0</v>
          </cell>
          <cell r="K870">
            <v>0</v>
          </cell>
          <cell r="L870">
            <v>0</v>
          </cell>
          <cell r="M870">
            <v>0</v>
          </cell>
          <cell r="N870">
            <v>0</v>
          </cell>
          <cell r="O870">
            <v>437122056</v>
          </cell>
          <cell r="P870" t="str">
            <v>510351005.1000.1110010</v>
          </cell>
          <cell r="Q870" t="str">
            <v>510351005.1000.1110010</v>
          </cell>
          <cell r="R870">
            <v>437122056</v>
          </cell>
        </row>
        <row r="871">
          <cell r="A871" t="str">
            <v>510351005.1000.1110017</v>
          </cell>
          <cell r="B871" t="str">
            <v>PRIMA SEMESTRAL DE JUNIO</v>
          </cell>
          <cell r="C871">
            <v>0</v>
          </cell>
          <cell r="D871">
            <v>0</v>
          </cell>
          <cell r="E871">
            <v>0</v>
          </cell>
          <cell r="F871">
            <v>0</v>
          </cell>
          <cell r="G871">
            <v>0</v>
          </cell>
          <cell r="H871">
            <v>672139441</v>
          </cell>
          <cell r="I871">
            <v>7392817</v>
          </cell>
          <cell r="J871">
            <v>240717</v>
          </cell>
          <cell r="K871">
            <v>0</v>
          </cell>
          <cell r="L871">
            <v>0</v>
          </cell>
          <cell r="M871">
            <v>0</v>
          </cell>
          <cell r="N871">
            <v>0</v>
          </cell>
          <cell r="O871">
            <v>679772975</v>
          </cell>
          <cell r="P871" t="str">
            <v>510351005.1000.1110017</v>
          </cell>
          <cell r="Q871" t="str">
            <v>510351005.1000.1110017</v>
          </cell>
          <cell r="R871">
            <v>679772975</v>
          </cell>
        </row>
        <row r="872">
          <cell r="A872" t="str">
            <v>510351005.1000.1110019</v>
          </cell>
          <cell r="B872" t="str">
            <v>PRIMA DE NAVIDAD</v>
          </cell>
          <cell r="C872">
            <v>2726883</v>
          </cell>
          <cell r="D872">
            <v>36779</v>
          </cell>
          <cell r="E872">
            <v>199494</v>
          </cell>
          <cell r="F872">
            <v>596100</v>
          </cell>
          <cell r="G872">
            <v>0</v>
          </cell>
          <cell r="H872">
            <v>0</v>
          </cell>
          <cell r="I872">
            <v>473962</v>
          </cell>
          <cell r="J872">
            <v>4784479</v>
          </cell>
          <cell r="K872">
            <v>0</v>
          </cell>
          <cell r="L872">
            <v>0</v>
          </cell>
          <cell r="M872">
            <v>0</v>
          </cell>
          <cell r="N872">
            <v>0</v>
          </cell>
          <cell r="O872">
            <v>8817697</v>
          </cell>
          <cell r="P872" t="str">
            <v>510351005.1000.1110019</v>
          </cell>
          <cell r="Q872" t="str">
            <v>510351005.1000.1110019</v>
          </cell>
          <cell r="R872">
            <v>8817697</v>
          </cell>
        </row>
        <row r="873">
          <cell r="A873" t="str">
            <v>510351005.1000.1110024</v>
          </cell>
          <cell r="B873" t="str">
            <v>INTERESES DE LA CESANTIAS</v>
          </cell>
          <cell r="C873">
            <v>7676030</v>
          </cell>
          <cell r="D873">
            <v>177365217</v>
          </cell>
          <cell r="E873">
            <v>28192</v>
          </cell>
          <cell r="F873">
            <v>73917</v>
          </cell>
          <cell r="G873">
            <v>0</v>
          </cell>
          <cell r="H873">
            <v>0</v>
          </cell>
          <cell r="I873">
            <v>80280</v>
          </cell>
          <cell r="J873">
            <v>627892</v>
          </cell>
          <cell r="K873">
            <v>0</v>
          </cell>
          <cell r="L873">
            <v>0</v>
          </cell>
          <cell r="M873">
            <v>0</v>
          </cell>
          <cell r="N873">
            <v>0</v>
          </cell>
          <cell r="O873">
            <v>185851528</v>
          </cell>
          <cell r="P873" t="str">
            <v>510351005.1000.1110024</v>
          </cell>
          <cell r="Q873" t="str">
            <v>510351005.1000.1110024</v>
          </cell>
          <cell r="R873">
            <v>185851528</v>
          </cell>
        </row>
        <row r="874">
          <cell r="A874" t="str">
            <v>510351005.1000.1110027</v>
          </cell>
          <cell r="B874" t="str">
            <v>PRIMA DE ANTIGUEDAD</v>
          </cell>
          <cell r="C874">
            <v>209876217</v>
          </cell>
          <cell r="D874">
            <v>152371006</v>
          </cell>
          <cell r="E874">
            <v>145817265</v>
          </cell>
          <cell r="F874">
            <v>154895489</v>
          </cell>
          <cell r="G874">
            <v>250472267</v>
          </cell>
          <cell r="H874">
            <v>155813468</v>
          </cell>
          <cell r="I874">
            <v>177613349</v>
          </cell>
          <cell r="J874">
            <v>111368155</v>
          </cell>
          <cell r="K874">
            <v>0</v>
          </cell>
          <cell r="L874">
            <v>0</v>
          </cell>
          <cell r="M874">
            <v>0</v>
          </cell>
          <cell r="N874">
            <v>0</v>
          </cell>
          <cell r="O874">
            <v>1358227216</v>
          </cell>
          <cell r="P874" t="str">
            <v>510351005.1000.1110027</v>
          </cell>
          <cell r="Q874" t="str">
            <v>510351005.1000.1110027</v>
          </cell>
          <cell r="R874">
            <v>1358227216</v>
          </cell>
        </row>
        <row r="875">
          <cell r="A875" t="str">
            <v>510351005.1000.1120014</v>
          </cell>
          <cell r="B875" t="str">
            <v>REMUNERACION APRENDICES</v>
          </cell>
          <cell r="C875">
            <v>2587200</v>
          </cell>
          <cell r="D875">
            <v>3388000</v>
          </cell>
          <cell r="E875">
            <v>2607733</v>
          </cell>
          <cell r="F875">
            <v>3100533</v>
          </cell>
          <cell r="G875">
            <v>3388000</v>
          </cell>
          <cell r="H875">
            <v>3203200</v>
          </cell>
          <cell r="I875">
            <v>2710400</v>
          </cell>
          <cell r="J875">
            <v>2546133</v>
          </cell>
          <cell r="K875">
            <v>0</v>
          </cell>
          <cell r="L875">
            <v>0</v>
          </cell>
          <cell r="M875">
            <v>0</v>
          </cell>
          <cell r="N875">
            <v>0</v>
          </cell>
          <cell r="O875">
            <v>23531199</v>
          </cell>
          <cell r="P875" t="str">
            <v>510351005.1000.1120014</v>
          </cell>
          <cell r="Q875" t="str">
            <v>510351005.1000.1120014</v>
          </cell>
          <cell r="R875">
            <v>23531199</v>
          </cell>
        </row>
        <row r="876">
          <cell r="A876" t="str">
            <v>510351005.1000.1120031</v>
          </cell>
          <cell r="B876" t="str">
            <v>HONORARIOS Y REMUNERACIÓN SERV-TÉCNICOS</v>
          </cell>
          <cell r="C876">
            <v>0</v>
          </cell>
          <cell r="D876">
            <v>0</v>
          </cell>
          <cell r="E876">
            <v>0</v>
          </cell>
          <cell r="F876">
            <v>79112576</v>
          </cell>
          <cell r="G876">
            <v>33816508</v>
          </cell>
          <cell r="H876">
            <v>127131450</v>
          </cell>
          <cell r="I876">
            <v>21316508</v>
          </cell>
          <cell r="J876">
            <v>21316508</v>
          </cell>
          <cell r="K876">
            <v>0</v>
          </cell>
          <cell r="L876">
            <v>0</v>
          </cell>
          <cell r="M876">
            <v>0</v>
          </cell>
          <cell r="N876">
            <v>0</v>
          </cell>
          <cell r="O876">
            <v>282693550</v>
          </cell>
          <cell r="P876" t="str">
            <v>510351005.1000.1120031</v>
          </cell>
          <cell r="Q876" t="str">
            <v>510351005.1000.1120031</v>
          </cell>
          <cell r="R876">
            <v>282693550</v>
          </cell>
        </row>
        <row r="877">
          <cell r="A877" t="str">
            <v>510351005.1000.1122031</v>
          </cell>
          <cell r="B877" t="str">
            <v>HONORARIOS Y REMUNERACIÓN SERV-TÉCNICOS</v>
          </cell>
          <cell r="C877">
            <v>0</v>
          </cell>
          <cell r="D877">
            <v>20749600</v>
          </cell>
          <cell r="E877">
            <v>0</v>
          </cell>
          <cell r="F877">
            <v>0</v>
          </cell>
          <cell r="G877">
            <v>0</v>
          </cell>
          <cell r="H877">
            <v>561275</v>
          </cell>
          <cell r="I877">
            <v>0</v>
          </cell>
          <cell r="J877">
            <v>0</v>
          </cell>
          <cell r="K877">
            <v>0</v>
          </cell>
          <cell r="L877">
            <v>0</v>
          </cell>
          <cell r="M877">
            <v>0</v>
          </cell>
          <cell r="N877">
            <v>0</v>
          </cell>
          <cell r="O877">
            <v>21310875</v>
          </cell>
          <cell r="P877" t="str">
            <v>510351005.1000.1122031</v>
          </cell>
          <cell r="Q877" t="str">
            <v>510351005.1000.1122031</v>
          </cell>
          <cell r="R877">
            <v>21310875</v>
          </cell>
        </row>
        <row r="878">
          <cell r="A878" t="str">
            <v>510351005.1000.1124031</v>
          </cell>
          <cell r="B878" t="str">
            <v>HONORARIOS Y REMUNERACIÓN SERV-TÉCNICOS</v>
          </cell>
          <cell r="C878">
            <v>22580460</v>
          </cell>
          <cell r="D878">
            <v>0</v>
          </cell>
          <cell r="E878">
            <v>0</v>
          </cell>
          <cell r="F878">
            <v>0</v>
          </cell>
          <cell r="G878">
            <v>0</v>
          </cell>
          <cell r="H878">
            <v>0</v>
          </cell>
          <cell r="I878">
            <v>0</v>
          </cell>
          <cell r="J878">
            <v>0</v>
          </cell>
          <cell r="K878">
            <v>0</v>
          </cell>
          <cell r="L878">
            <v>0</v>
          </cell>
          <cell r="M878">
            <v>0</v>
          </cell>
          <cell r="N878">
            <v>0</v>
          </cell>
          <cell r="O878">
            <v>22580460</v>
          </cell>
          <cell r="P878" t="str">
            <v>510351005.1000.1124031</v>
          </cell>
          <cell r="Q878" t="str">
            <v>510351005.1000.1124031</v>
          </cell>
          <cell r="R878">
            <v>22580460</v>
          </cell>
        </row>
        <row r="879">
          <cell r="A879" t="str">
            <v>510351005.1000.1126031</v>
          </cell>
          <cell r="B879" t="str">
            <v>HONORARIOS Y REMUNERACIÓN SERV-TÉCNICOS</v>
          </cell>
          <cell r="C879">
            <v>0</v>
          </cell>
          <cell r="D879">
            <v>19443640</v>
          </cell>
          <cell r="E879">
            <v>0</v>
          </cell>
          <cell r="F879">
            <v>0</v>
          </cell>
          <cell r="G879">
            <v>0</v>
          </cell>
          <cell r="H879">
            <v>146914000</v>
          </cell>
          <cell r="I879">
            <v>0</v>
          </cell>
          <cell r="J879">
            <v>0</v>
          </cell>
          <cell r="K879">
            <v>0</v>
          </cell>
          <cell r="L879">
            <v>0</v>
          </cell>
          <cell r="M879">
            <v>0</v>
          </cell>
          <cell r="N879">
            <v>0</v>
          </cell>
          <cell r="O879">
            <v>166357640</v>
          </cell>
          <cell r="P879" t="str">
            <v>510351005.1000.1126031</v>
          </cell>
          <cell r="Q879" t="e">
            <v>#N/A</v>
          </cell>
          <cell r="R879">
            <v>166357640</v>
          </cell>
        </row>
        <row r="880">
          <cell r="A880" t="str">
            <v>510351005.1000.1128031</v>
          </cell>
          <cell r="B880" t="str">
            <v>HONORARIOS Y REMUNERACIÓN SERV-TÉCNICOS</v>
          </cell>
          <cell r="C880">
            <v>16141336</v>
          </cell>
          <cell r="D880">
            <v>0</v>
          </cell>
          <cell r="E880">
            <v>0</v>
          </cell>
          <cell r="F880">
            <v>0</v>
          </cell>
          <cell r="G880">
            <v>0</v>
          </cell>
          <cell r="H880">
            <v>0</v>
          </cell>
          <cell r="I880">
            <v>0</v>
          </cell>
          <cell r="J880">
            <v>0</v>
          </cell>
          <cell r="K880">
            <v>0</v>
          </cell>
          <cell r="L880">
            <v>0</v>
          </cell>
          <cell r="M880">
            <v>0</v>
          </cell>
          <cell r="N880">
            <v>0</v>
          </cell>
          <cell r="O880">
            <v>16141336</v>
          </cell>
          <cell r="P880" t="str">
            <v>510351005.1000.1128031</v>
          </cell>
          <cell r="Q880" t="e">
            <v>#N/A</v>
          </cell>
          <cell r="R880">
            <v>16141336</v>
          </cell>
        </row>
        <row r="881">
          <cell r="A881" t="str">
            <v>510351005.1000.1130032</v>
          </cell>
          <cell r="B881" t="str">
            <v>APORTES PREVISION SOCIAL</v>
          </cell>
          <cell r="C881">
            <v>216124862</v>
          </cell>
          <cell r="D881">
            <v>209574088</v>
          </cell>
          <cell r="E881">
            <v>207398371</v>
          </cell>
          <cell r="F881">
            <v>223337758</v>
          </cell>
          <cell r="G881">
            <v>244091028</v>
          </cell>
          <cell r="H881">
            <v>241322301</v>
          </cell>
          <cell r="I881">
            <v>216098401</v>
          </cell>
          <cell r="J881">
            <v>216617812</v>
          </cell>
          <cell r="K881">
            <v>0</v>
          </cell>
          <cell r="L881">
            <v>0</v>
          </cell>
          <cell r="M881">
            <v>0</v>
          </cell>
          <cell r="N881">
            <v>0</v>
          </cell>
          <cell r="O881">
            <v>1774564621</v>
          </cell>
          <cell r="P881" t="str">
            <v>510351005.1000.1130032</v>
          </cell>
          <cell r="Q881" t="str">
            <v>510351005.1000.1130032</v>
          </cell>
          <cell r="R881">
            <v>1774564621</v>
          </cell>
        </row>
        <row r="882">
          <cell r="A882" t="str">
            <v>510351005.1000.1130038</v>
          </cell>
          <cell r="B882" t="str">
            <v>CAJA DE COMPENSACIÓN FAMILIAR- PÁRAFISCALES</v>
          </cell>
          <cell r="C882">
            <v>70824500</v>
          </cell>
          <cell r="D882">
            <v>66340300</v>
          </cell>
          <cell r="E882">
            <v>66542300</v>
          </cell>
          <cell r="F882">
            <v>72107400</v>
          </cell>
          <cell r="G882">
            <v>111454200</v>
          </cell>
          <cell r="H882">
            <v>87416800</v>
          </cell>
          <cell r="I882">
            <v>70955700</v>
          </cell>
          <cell r="J882">
            <v>70608300</v>
          </cell>
          <cell r="K882">
            <v>0</v>
          </cell>
          <cell r="L882">
            <v>0</v>
          </cell>
          <cell r="M882">
            <v>0</v>
          </cell>
          <cell r="N882">
            <v>0</v>
          </cell>
          <cell r="O882">
            <v>616249500</v>
          </cell>
          <cell r="P882" t="str">
            <v>510351005.1000.1130038</v>
          </cell>
          <cell r="Q882" t="str">
            <v>510351005.1000.1130038</v>
          </cell>
          <cell r="R882">
            <v>616249500</v>
          </cell>
        </row>
        <row r="883">
          <cell r="A883" t="str">
            <v>510351005.1000.1210002</v>
          </cell>
          <cell r="B883" t="str">
            <v>COMBUSTIBLE</v>
          </cell>
          <cell r="C883">
            <v>0</v>
          </cell>
          <cell r="D883">
            <v>0</v>
          </cell>
          <cell r="E883">
            <v>24225520</v>
          </cell>
          <cell r="F883">
            <v>57455223</v>
          </cell>
          <cell r="G883">
            <v>43301183</v>
          </cell>
          <cell r="H883">
            <v>40130465</v>
          </cell>
          <cell r="I883">
            <v>41994873</v>
          </cell>
          <cell r="J883">
            <v>13066177</v>
          </cell>
          <cell r="K883">
            <v>0</v>
          </cell>
          <cell r="L883">
            <v>0</v>
          </cell>
          <cell r="M883">
            <v>0</v>
          </cell>
          <cell r="N883">
            <v>0</v>
          </cell>
          <cell r="O883">
            <v>220173441</v>
          </cell>
          <cell r="P883" t="str">
            <v>510351005.1000.1210002</v>
          </cell>
          <cell r="Q883" t="str">
            <v>510351005.1000.1210002</v>
          </cell>
          <cell r="R883">
            <v>220173441</v>
          </cell>
        </row>
        <row r="884">
          <cell r="A884" t="str">
            <v>510351005.1000.1210022</v>
          </cell>
          <cell r="B884" t="str">
            <v>COMPRA DE EQUIPO</v>
          </cell>
          <cell r="C884">
            <v>0</v>
          </cell>
          <cell r="D884">
            <v>0</v>
          </cell>
          <cell r="E884">
            <v>0</v>
          </cell>
          <cell r="F884">
            <v>0</v>
          </cell>
          <cell r="G884">
            <v>35260590</v>
          </cell>
          <cell r="H884">
            <v>13920000</v>
          </cell>
          <cell r="I884">
            <v>0</v>
          </cell>
          <cell r="J884">
            <v>0</v>
          </cell>
          <cell r="K884">
            <v>0</v>
          </cell>
          <cell r="L884">
            <v>0</v>
          </cell>
          <cell r="M884">
            <v>0</v>
          </cell>
          <cell r="N884">
            <v>0</v>
          </cell>
          <cell r="O884">
            <v>49180590</v>
          </cell>
          <cell r="P884" t="str">
            <v>510351005.1000.1210022</v>
          </cell>
          <cell r="Q884" t="str">
            <v>510351005.1000.1210022</v>
          </cell>
          <cell r="R884">
            <v>49180590</v>
          </cell>
        </row>
        <row r="885">
          <cell r="A885" t="str">
            <v>510351005.1000.1212002</v>
          </cell>
          <cell r="B885" t="str">
            <v>COMBUSTIBLE</v>
          </cell>
          <cell r="C885">
            <v>41970589</v>
          </cell>
          <cell r="D885">
            <v>41596414</v>
          </cell>
          <cell r="E885">
            <v>29445054</v>
          </cell>
          <cell r="F885">
            <v>0</v>
          </cell>
          <cell r="G885">
            <v>0</v>
          </cell>
          <cell r="H885">
            <v>0</v>
          </cell>
          <cell r="I885">
            <v>0</v>
          </cell>
          <cell r="J885">
            <v>37102000</v>
          </cell>
          <cell r="K885">
            <v>0</v>
          </cell>
          <cell r="L885">
            <v>0</v>
          </cell>
          <cell r="M885">
            <v>0</v>
          </cell>
          <cell r="N885">
            <v>0</v>
          </cell>
          <cell r="O885">
            <v>150114057</v>
          </cell>
          <cell r="P885" t="str">
            <v>510351005.1000.1212002</v>
          </cell>
          <cell r="Q885" t="str">
            <v>510351005.1000.1212002</v>
          </cell>
          <cell r="R885">
            <v>150114057</v>
          </cell>
        </row>
        <row r="886">
          <cell r="A886" t="str">
            <v>510351005.1000.1212003</v>
          </cell>
          <cell r="B886" t="str">
            <v>MATERIALES Y SUMINISTROS</v>
          </cell>
          <cell r="C886">
            <v>8726042</v>
          </cell>
          <cell r="D886">
            <v>60303097</v>
          </cell>
          <cell r="E886">
            <v>23432746</v>
          </cell>
          <cell r="F886">
            <v>5000000</v>
          </cell>
          <cell r="G886">
            <v>0</v>
          </cell>
          <cell r="H886">
            <v>0</v>
          </cell>
          <cell r="I886">
            <v>0</v>
          </cell>
          <cell r="J886">
            <v>3066211</v>
          </cell>
          <cell r="K886">
            <v>0</v>
          </cell>
          <cell r="L886">
            <v>0</v>
          </cell>
          <cell r="M886">
            <v>0</v>
          </cell>
          <cell r="N886">
            <v>0</v>
          </cell>
          <cell r="O886">
            <v>100528096</v>
          </cell>
          <cell r="P886" t="str">
            <v>510351005.1000.1212003</v>
          </cell>
          <cell r="Q886" t="str">
            <v>510351005.1000.1212003</v>
          </cell>
          <cell r="R886">
            <v>100528096</v>
          </cell>
        </row>
        <row r="887">
          <cell r="A887" t="str">
            <v>510351005.1000.1212022</v>
          </cell>
          <cell r="B887" t="str">
            <v>COMPRA DE EQUIPO</v>
          </cell>
          <cell r="C887">
            <v>0</v>
          </cell>
          <cell r="D887">
            <v>0</v>
          </cell>
          <cell r="E887">
            <v>24388704</v>
          </cell>
          <cell r="F887">
            <v>0</v>
          </cell>
          <cell r="G887">
            <v>0</v>
          </cell>
          <cell r="H887">
            <v>0</v>
          </cell>
          <cell r="I887">
            <v>0</v>
          </cell>
          <cell r="J887">
            <v>0</v>
          </cell>
          <cell r="K887">
            <v>0</v>
          </cell>
          <cell r="L887">
            <v>0</v>
          </cell>
          <cell r="M887">
            <v>0</v>
          </cell>
          <cell r="N887">
            <v>0</v>
          </cell>
          <cell r="O887">
            <v>24388704</v>
          </cell>
          <cell r="P887" t="str">
            <v>510351005.1000.1212022</v>
          </cell>
          <cell r="Q887" t="str">
            <v>510351005.1000.1212022</v>
          </cell>
          <cell r="R887">
            <v>24388704</v>
          </cell>
        </row>
        <row r="888">
          <cell r="A888" t="str">
            <v>510351005.1000.1214003</v>
          </cell>
          <cell r="B888" t="str">
            <v>MATERIALES Y SUMINISTROS</v>
          </cell>
          <cell r="C888">
            <v>55430822</v>
          </cell>
          <cell r="D888">
            <v>0</v>
          </cell>
          <cell r="E888">
            <v>0</v>
          </cell>
          <cell r="F888">
            <v>0</v>
          </cell>
          <cell r="G888">
            <v>0</v>
          </cell>
          <cell r="H888">
            <v>0</v>
          </cell>
          <cell r="I888">
            <v>0</v>
          </cell>
          <cell r="J888">
            <v>0</v>
          </cell>
          <cell r="K888">
            <v>0</v>
          </cell>
          <cell r="L888">
            <v>0</v>
          </cell>
          <cell r="M888">
            <v>0</v>
          </cell>
          <cell r="N888">
            <v>0</v>
          </cell>
          <cell r="O888">
            <v>55430822</v>
          </cell>
          <cell r="P888" t="str">
            <v>510351005.1000.1214003</v>
          </cell>
          <cell r="Q888" t="str">
            <v>510351005.1000.1214003</v>
          </cell>
          <cell r="R888">
            <v>55430822</v>
          </cell>
        </row>
        <row r="889">
          <cell r="A889" t="str">
            <v>510351005.1000.1214022</v>
          </cell>
          <cell r="B889" t="str">
            <v>COMPRA DE EQUIPO</v>
          </cell>
          <cell r="C889">
            <v>14498000</v>
          </cell>
          <cell r="D889">
            <v>0</v>
          </cell>
          <cell r="E889">
            <v>0</v>
          </cell>
          <cell r="F889">
            <v>0</v>
          </cell>
          <cell r="G889">
            <v>0</v>
          </cell>
          <cell r="H889">
            <v>0</v>
          </cell>
          <cell r="I889">
            <v>0</v>
          </cell>
          <cell r="J889">
            <v>0</v>
          </cell>
          <cell r="K889">
            <v>0</v>
          </cell>
          <cell r="L889">
            <v>0</v>
          </cell>
          <cell r="M889">
            <v>0</v>
          </cell>
          <cell r="N889">
            <v>0</v>
          </cell>
          <cell r="O889">
            <v>14498000</v>
          </cell>
          <cell r="P889" t="str">
            <v>510351005.1000.1214022</v>
          </cell>
          <cell r="Q889" t="e">
            <v>#N/A</v>
          </cell>
          <cell r="R889">
            <v>14498000</v>
          </cell>
        </row>
        <row r="890">
          <cell r="A890" t="str">
            <v>510351005.1000.1216003</v>
          </cell>
          <cell r="B890" t="str">
            <v>MATERIALES Y SUMINISTROS</v>
          </cell>
          <cell r="C890">
            <v>0</v>
          </cell>
          <cell r="D890">
            <v>7328790.7199999997</v>
          </cell>
          <cell r="E890">
            <v>1866400</v>
          </cell>
          <cell r="F890">
            <v>1993968</v>
          </cell>
          <cell r="G890">
            <v>0</v>
          </cell>
          <cell r="H890">
            <v>0</v>
          </cell>
          <cell r="I890">
            <v>0</v>
          </cell>
          <cell r="J890">
            <v>0</v>
          </cell>
          <cell r="K890">
            <v>0</v>
          </cell>
          <cell r="L890">
            <v>0</v>
          </cell>
          <cell r="M890">
            <v>0</v>
          </cell>
          <cell r="N890">
            <v>0</v>
          </cell>
          <cell r="O890">
            <v>11189158.719999999</v>
          </cell>
          <cell r="P890" t="str">
            <v>510351005.1000.1216003</v>
          </cell>
          <cell r="Q890" t="str">
            <v>510351005.1000.1216003</v>
          </cell>
          <cell r="R890">
            <v>11189158.719999999</v>
          </cell>
        </row>
        <row r="891">
          <cell r="A891" t="str">
            <v>510351005.1000.1216022</v>
          </cell>
          <cell r="B891" t="str">
            <v>COMPRA DE EQUIPO</v>
          </cell>
          <cell r="C891">
            <v>7738020</v>
          </cell>
          <cell r="D891">
            <v>6228440</v>
          </cell>
          <cell r="E891">
            <v>0</v>
          </cell>
          <cell r="F891">
            <v>0</v>
          </cell>
          <cell r="G891">
            <v>0</v>
          </cell>
          <cell r="H891">
            <v>14550000</v>
          </cell>
          <cell r="I891">
            <v>628000</v>
          </cell>
          <cell r="J891">
            <v>0</v>
          </cell>
          <cell r="K891">
            <v>0</v>
          </cell>
          <cell r="L891">
            <v>0</v>
          </cell>
          <cell r="M891">
            <v>0</v>
          </cell>
          <cell r="N891">
            <v>0</v>
          </cell>
          <cell r="O891">
            <v>29144460</v>
          </cell>
          <cell r="P891" t="str">
            <v>510351005.1000.1216022</v>
          </cell>
          <cell r="Q891" t="str">
            <v>510351005.1000.1216022</v>
          </cell>
          <cell r="R891">
            <v>29144460</v>
          </cell>
        </row>
        <row r="892">
          <cell r="A892" t="str">
            <v>510351005.1000.1218003</v>
          </cell>
          <cell r="B892" t="str">
            <v>MATERIALES Y SUMINISTROS</v>
          </cell>
          <cell r="C892">
            <v>20103348</v>
          </cell>
          <cell r="D892">
            <v>0</v>
          </cell>
          <cell r="E892">
            <v>0</v>
          </cell>
          <cell r="F892">
            <v>0</v>
          </cell>
          <cell r="G892">
            <v>0</v>
          </cell>
          <cell r="H892">
            <v>0</v>
          </cell>
          <cell r="I892">
            <v>0</v>
          </cell>
          <cell r="J892">
            <v>0</v>
          </cell>
          <cell r="K892">
            <v>0</v>
          </cell>
          <cell r="L892">
            <v>0</v>
          </cell>
          <cell r="M892">
            <v>0</v>
          </cell>
          <cell r="N892">
            <v>0</v>
          </cell>
          <cell r="O892">
            <v>20103348</v>
          </cell>
          <cell r="P892" t="str">
            <v>510351005.1000.1218003</v>
          </cell>
          <cell r="Q892" t="str">
            <v>510351005.1000.1218003</v>
          </cell>
          <cell r="R892">
            <v>20103348</v>
          </cell>
        </row>
        <row r="893">
          <cell r="A893" t="str">
            <v>510351005.1000.1220001</v>
          </cell>
          <cell r="B893" t="str">
            <v>AUXILIO DE BECAS</v>
          </cell>
          <cell r="C893">
            <v>171063320</v>
          </cell>
          <cell r="D893">
            <v>269723724</v>
          </cell>
          <cell r="E893">
            <v>211228880</v>
          </cell>
          <cell r="F893">
            <v>252564922</v>
          </cell>
          <cell r="G893">
            <v>24594351</v>
          </cell>
          <cell r="H893">
            <v>35746690</v>
          </cell>
          <cell r="I893">
            <v>164383778</v>
          </cell>
          <cell r="J893">
            <v>380127456</v>
          </cell>
          <cell r="K893">
            <v>0</v>
          </cell>
          <cell r="L893">
            <v>0</v>
          </cell>
          <cell r="M893">
            <v>0</v>
          </cell>
          <cell r="N893">
            <v>0</v>
          </cell>
          <cell r="O893">
            <v>1509433121</v>
          </cell>
          <cell r="P893" t="str">
            <v>510351005.1000.1220001</v>
          </cell>
          <cell r="Q893" t="str">
            <v>510351005.1000.1220001</v>
          </cell>
          <cell r="R893">
            <v>1509433121</v>
          </cell>
        </row>
        <row r="894">
          <cell r="A894" t="str">
            <v>510351005.1000.1220004</v>
          </cell>
          <cell r="B894" t="str">
            <v>SERVICIO DE MANTENIMIENTO GENERAL</v>
          </cell>
          <cell r="C894">
            <v>0</v>
          </cell>
          <cell r="D894">
            <v>0</v>
          </cell>
          <cell r="E894">
            <v>0</v>
          </cell>
          <cell r="F894">
            <v>1136800</v>
          </cell>
          <cell r="G894">
            <v>22151108</v>
          </cell>
          <cell r="H894">
            <v>199144810</v>
          </cell>
          <cell r="I894">
            <v>16999697</v>
          </cell>
          <cell r="J894">
            <v>1671698</v>
          </cell>
          <cell r="K894">
            <v>0</v>
          </cell>
          <cell r="L894">
            <v>0</v>
          </cell>
          <cell r="M894">
            <v>0</v>
          </cell>
          <cell r="N894">
            <v>0</v>
          </cell>
          <cell r="O894">
            <v>241104113</v>
          </cell>
          <cell r="P894" t="str">
            <v>510351005.1000.1220004</v>
          </cell>
          <cell r="Q894" t="str">
            <v>510351005.1000.1220004</v>
          </cell>
          <cell r="R894">
            <v>241104113</v>
          </cell>
        </row>
        <row r="895">
          <cell r="A895" t="str">
            <v>510351005.1000.1220013</v>
          </cell>
          <cell r="B895" t="str">
            <v>ARRENDAMIENTO</v>
          </cell>
          <cell r="C895">
            <v>0</v>
          </cell>
          <cell r="D895">
            <v>0</v>
          </cell>
          <cell r="E895">
            <v>1913630</v>
          </cell>
          <cell r="F895">
            <v>0</v>
          </cell>
          <cell r="G895">
            <v>0</v>
          </cell>
          <cell r="H895">
            <v>0</v>
          </cell>
          <cell r="I895">
            <v>0</v>
          </cell>
          <cell r="J895">
            <v>0</v>
          </cell>
          <cell r="K895">
            <v>0</v>
          </cell>
          <cell r="L895">
            <v>0</v>
          </cell>
          <cell r="M895">
            <v>0</v>
          </cell>
          <cell r="N895">
            <v>0</v>
          </cell>
          <cell r="O895">
            <v>1913630</v>
          </cell>
          <cell r="P895" t="str">
            <v>510351005.1000.1220013</v>
          </cell>
          <cell r="Q895" t="str">
            <v>510351005.1000.1220013</v>
          </cell>
          <cell r="R895">
            <v>1913630</v>
          </cell>
        </row>
        <row r="896">
          <cell r="A896" t="str">
            <v>510351005.1000.1220015</v>
          </cell>
          <cell r="B896" t="str">
            <v>BENEFICIOS CONVENCIONALES</v>
          </cell>
          <cell r="C896">
            <v>2441400</v>
          </cell>
          <cell r="D896">
            <v>4587000</v>
          </cell>
          <cell r="E896">
            <v>4719000</v>
          </cell>
          <cell r="F896">
            <v>5546750</v>
          </cell>
          <cell r="G896">
            <v>6916250</v>
          </cell>
          <cell r="H896">
            <v>3278000</v>
          </cell>
          <cell r="I896">
            <v>3696000</v>
          </cell>
          <cell r="J896">
            <v>3410000</v>
          </cell>
          <cell r="K896">
            <v>0</v>
          </cell>
          <cell r="L896">
            <v>0</v>
          </cell>
          <cell r="M896">
            <v>0</v>
          </cell>
          <cell r="N896">
            <v>0</v>
          </cell>
          <cell r="O896">
            <v>34594400</v>
          </cell>
          <cell r="P896" t="str">
            <v>510351005.1000.1220015</v>
          </cell>
          <cell r="Q896" t="str">
            <v>510351005.1000.1220015</v>
          </cell>
          <cell r="R896">
            <v>34594400</v>
          </cell>
        </row>
        <row r="897">
          <cell r="A897" t="str">
            <v>510351005.1000.1220052</v>
          </cell>
          <cell r="B897" t="str">
            <v>SERVICIO DE VIGILANCIA</v>
          </cell>
          <cell r="C897">
            <v>0</v>
          </cell>
          <cell r="D897">
            <v>273321719</v>
          </cell>
          <cell r="E897">
            <v>312244203</v>
          </cell>
          <cell r="F897">
            <v>227591221</v>
          </cell>
          <cell r="G897">
            <v>273321717</v>
          </cell>
          <cell r="H897">
            <v>273097276</v>
          </cell>
          <cell r="I897">
            <v>156943089</v>
          </cell>
          <cell r="J897">
            <v>273097276</v>
          </cell>
          <cell r="K897">
            <v>0</v>
          </cell>
          <cell r="L897">
            <v>0</v>
          </cell>
          <cell r="M897">
            <v>0</v>
          </cell>
          <cell r="N897">
            <v>0</v>
          </cell>
          <cell r="O897">
            <v>1789616501</v>
          </cell>
          <cell r="P897" t="str">
            <v>510351005.1000.1220052</v>
          </cell>
          <cell r="Q897" t="str">
            <v>510351005.1000.1220052</v>
          </cell>
          <cell r="R897">
            <v>1789616501</v>
          </cell>
        </row>
        <row r="898">
          <cell r="A898" t="str">
            <v>510351005.1000.1220053</v>
          </cell>
          <cell r="B898" t="str">
            <v>SERVICIO DE ASEO Y CAFETERIA</v>
          </cell>
          <cell r="C898">
            <v>0</v>
          </cell>
          <cell r="D898">
            <v>0</v>
          </cell>
          <cell r="E898">
            <v>38825216</v>
          </cell>
          <cell r="F898">
            <v>38825216</v>
          </cell>
          <cell r="G898">
            <v>38825216</v>
          </cell>
          <cell r="H898">
            <v>40572351</v>
          </cell>
          <cell r="I898">
            <v>40572351</v>
          </cell>
          <cell r="J898">
            <v>40572351</v>
          </cell>
          <cell r="K898">
            <v>0</v>
          </cell>
          <cell r="L898">
            <v>0</v>
          </cell>
          <cell r="M898">
            <v>0</v>
          </cell>
          <cell r="N898">
            <v>0</v>
          </cell>
          <cell r="O898">
            <v>238192701</v>
          </cell>
          <cell r="P898" t="str">
            <v>510351005.1000.1220053</v>
          </cell>
          <cell r="Q898" t="str">
            <v>510351005.1000.1220053</v>
          </cell>
          <cell r="R898">
            <v>238192701</v>
          </cell>
        </row>
        <row r="899">
          <cell r="A899" t="str">
            <v>510351005.1000.1220054</v>
          </cell>
          <cell r="B899" t="str">
            <v>SERVICIO MANTENIMIENTO PARQUE AUTOMOTOR</v>
          </cell>
          <cell r="C899">
            <v>0</v>
          </cell>
          <cell r="D899">
            <v>44912685</v>
          </cell>
          <cell r="E899">
            <v>2305803</v>
          </cell>
          <cell r="F899">
            <v>26685489</v>
          </cell>
          <cell r="G899">
            <v>2384481</v>
          </cell>
          <cell r="H899">
            <v>65000</v>
          </cell>
          <cell r="I899">
            <v>7148642</v>
          </cell>
          <cell r="J899">
            <v>19024000</v>
          </cell>
          <cell r="K899">
            <v>0</v>
          </cell>
          <cell r="L899">
            <v>0</v>
          </cell>
          <cell r="M899">
            <v>0</v>
          </cell>
          <cell r="N899">
            <v>0</v>
          </cell>
          <cell r="O899">
            <v>102526100</v>
          </cell>
          <cell r="P899" t="str">
            <v>510351005.1000.1220054</v>
          </cell>
          <cell r="Q899" t="str">
            <v>510351005.1000.1220054</v>
          </cell>
          <cell r="R899">
            <v>102526100</v>
          </cell>
        </row>
        <row r="900">
          <cell r="A900" t="str">
            <v>510351005.1000.1220063</v>
          </cell>
          <cell r="B900" t="str">
            <v>CAPACITACION</v>
          </cell>
          <cell r="C900">
            <v>0</v>
          </cell>
          <cell r="D900">
            <v>0</v>
          </cell>
          <cell r="E900">
            <v>9215968</v>
          </cell>
          <cell r="F900">
            <v>0</v>
          </cell>
          <cell r="G900">
            <v>42846500</v>
          </cell>
          <cell r="H900">
            <v>25751905</v>
          </cell>
          <cell r="I900">
            <v>696000</v>
          </cell>
          <cell r="J900">
            <v>33862500</v>
          </cell>
          <cell r="K900">
            <v>0</v>
          </cell>
          <cell r="L900">
            <v>0</v>
          </cell>
          <cell r="M900">
            <v>0</v>
          </cell>
          <cell r="N900">
            <v>0</v>
          </cell>
          <cell r="O900">
            <v>112372873</v>
          </cell>
          <cell r="P900" t="str">
            <v>510351005.1000.1220063</v>
          </cell>
          <cell r="Q900" t="str">
            <v>510351005.1000.1220063</v>
          </cell>
          <cell r="R900">
            <v>112372873</v>
          </cell>
        </row>
        <row r="901">
          <cell r="A901" t="str">
            <v>510351005.1000.1220066</v>
          </cell>
          <cell r="B901" t="str">
            <v>GASTOS LEGALES</v>
          </cell>
          <cell r="C901">
            <v>0</v>
          </cell>
          <cell r="D901">
            <v>0</v>
          </cell>
          <cell r="E901">
            <v>0</v>
          </cell>
          <cell r="F901">
            <v>0</v>
          </cell>
          <cell r="G901">
            <v>0</v>
          </cell>
          <cell r="H901">
            <v>786982</v>
          </cell>
          <cell r="I901">
            <v>207994</v>
          </cell>
          <cell r="J901">
            <v>0</v>
          </cell>
          <cell r="K901">
            <v>0</v>
          </cell>
          <cell r="L901">
            <v>0</v>
          </cell>
          <cell r="M901">
            <v>0</v>
          </cell>
          <cell r="N901">
            <v>0</v>
          </cell>
          <cell r="O901">
            <v>994976</v>
          </cell>
          <cell r="P901" t="str">
            <v>510351005.1000.1220066</v>
          </cell>
          <cell r="Q901" t="str">
            <v>510351005.1000.1220066</v>
          </cell>
          <cell r="R901">
            <v>994976</v>
          </cell>
        </row>
        <row r="902">
          <cell r="A902" t="str">
            <v>510351005.1000.1220079</v>
          </cell>
          <cell r="B902" t="str">
            <v>SEGUROS</v>
          </cell>
          <cell r="C902">
            <v>0</v>
          </cell>
          <cell r="D902">
            <v>0</v>
          </cell>
          <cell r="E902">
            <v>1437662343</v>
          </cell>
          <cell r="F902">
            <v>1035800</v>
          </cell>
          <cell r="G902">
            <v>0</v>
          </cell>
          <cell r="H902">
            <v>0</v>
          </cell>
          <cell r="I902">
            <v>30608800</v>
          </cell>
          <cell r="J902">
            <v>296030771</v>
          </cell>
          <cell r="K902">
            <v>0</v>
          </cell>
          <cell r="L902">
            <v>0</v>
          </cell>
          <cell r="M902">
            <v>0</v>
          </cell>
          <cell r="N902">
            <v>0</v>
          </cell>
          <cell r="O902">
            <v>1765337714</v>
          </cell>
          <cell r="P902" t="str">
            <v>510351005.1000.1220079</v>
          </cell>
          <cell r="Q902" t="str">
            <v>510351005.1000.1220079</v>
          </cell>
          <cell r="R902">
            <v>1765337714</v>
          </cell>
        </row>
        <row r="903">
          <cell r="A903" t="str">
            <v>510351005.1000.1220097</v>
          </cell>
          <cell r="B903" t="str">
            <v>IMPRESOS PUBLICACIONES Y AFILIACIONES</v>
          </cell>
          <cell r="C903">
            <v>0</v>
          </cell>
          <cell r="D903">
            <v>0</v>
          </cell>
          <cell r="E903">
            <v>0</v>
          </cell>
          <cell r="F903">
            <v>0</v>
          </cell>
          <cell r="G903">
            <v>0</v>
          </cell>
          <cell r="H903">
            <v>12750000</v>
          </cell>
          <cell r="I903">
            <v>0</v>
          </cell>
          <cell r="J903">
            <v>0</v>
          </cell>
          <cell r="K903">
            <v>0</v>
          </cell>
          <cell r="L903">
            <v>0</v>
          </cell>
          <cell r="M903">
            <v>0</v>
          </cell>
          <cell r="N903">
            <v>0</v>
          </cell>
          <cell r="O903">
            <v>12750000</v>
          </cell>
          <cell r="P903" t="str">
            <v>510351005.1000.1220097</v>
          </cell>
          <cell r="Q903" t="str">
            <v>510351005.1000.1220097</v>
          </cell>
          <cell r="R903">
            <v>12750000</v>
          </cell>
        </row>
        <row r="904">
          <cell r="A904" t="str">
            <v>510351005.1000.1222004</v>
          </cell>
          <cell r="B904" t="str">
            <v>SERVICIO DE MANTENIMIENTO GENERAL</v>
          </cell>
          <cell r="C904">
            <v>0</v>
          </cell>
          <cell r="D904">
            <v>158695469</v>
          </cell>
          <cell r="E904">
            <v>0</v>
          </cell>
          <cell r="F904">
            <v>0</v>
          </cell>
          <cell r="G904">
            <v>0</v>
          </cell>
          <cell r="H904">
            <v>11317185</v>
          </cell>
          <cell r="I904">
            <v>0</v>
          </cell>
          <cell r="J904">
            <v>0</v>
          </cell>
          <cell r="K904">
            <v>0</v>
          </cell>
          <cell r="L904">
            <v>0</v>
          </cell>
          <cell r="M904">
            <v>0</v>
          </cell>
          <cell r="N904">
            <v>0</v>
          </cell>
          <cell r="O904">
            <v>170012654</v>
          </cell>
          <cell r="P904" t="str">
            <v>510351005.1000.1222004</v>
          </cell>
          <cell r="Q904" t="str">
            <v>510351005.1000.1222004</v>
          </cell>
          <cell r="R904">
            <v>170012654</v>
          </cell>
        </row>
        <row r="905">
          <cell r="A905" t="str">
            <v>510351005.1000.1222013</v>
          </cell>
          <cell r="B905" t="str">
            <v>ARRENDAMIENTO</v>
          </cell>
          <cell r="C905">
            <v>0</v>
          </cell>
          <cell r="D905">
            <v>1474099</v>
          </cell>
          <cell r="E905">
            <v>0</v>
          </cell>
          <cell r="F905">
            <v>0</v>
          </cell>
          <cell r="G905">
            <v>0</v>
          </cell>
          <cell r="H905">
            <v>0</v>
          </cell>
          <cell r="I905">
            <v>0</v>
          </cell>
          <cell r="J905">
            <v>0</v>
          </cell>
          <cell r="K905">
            <v>0</v>
          </cell>
          <cell r="L905">
            <v>0</v>
          </cell>
          <cell r="M905">
            <v>0</v>
          </cell>
          <cell r="N905">
            <v>0</v>
          </cell>
          <cell r="O905">
            <v>1474099</v>
          </cell>
          <cell r="P905" t="str">
            <v>510351005.1000.1222013</v>
          </cell>
          <cell r="Q905" t="str">
            <v>510351005.1000.1222013</v>
          </cell>
          <cell r="R905">
            <v>1474099</v>
          </cell>
        </row>
        <row r="906">
          <cell r="A906" t="str">
            <v>510351005.1000.1222053</v>
          </cell>
          <cell r="B906" t="str">
            <v>SERVICIO DE ASEO Y CAFETERIA</v>
          </cell>
          <cell r="C906">
            <v>0</v>
          </cell>
          <cell r="D906">
            <v>30332200</v>
          </cell>
          <cell r="E906">
            <v>0</v>
          </cell>
          <cell r="F906">
            <v>0</v>
          </cell>
          <cell r="G906">
            <v>0</v>
          </cell>
          <cell r="H906">
            <v>0</v>
          </cell>
          <cell r="I906">
            <v>0</v>
          </cell>
          <cell r="J906">
            <v>0</v>
          </cell>
          <cell r="K906">
            <v>0</v>
          </cell>
          <cell r="L906">
            <v>0</v>
          </cell>
          <cell r="M906">
            <v>0</v>
          </cell>
          <cell r="N906">
            <v>0</v>
          </cell>
          <cell r="O906">
            <v>30332200</v>
          </cell>
          <cell r="P906" t="str">
            <v>510351005.1000.1222053</v>
          </cell>
          <cell r="Q906" t="str">
            <v>510351005.1000.1222053</v>
          </cell>
          <cell r="R906">
            <v>30332200</v>
          </cell>
        </row>
        <row r="907">
          <cell r="A907" t="str">
            <v>510351005.1000.1222054</v>
          </cell>
          <cell r="B907" t="str">
            <v>SERVICIO MANTENIMIENTO PARQUE AUTOMOTOR</v>
          </cell>
          <cell r="C907">
            <v>41975354</v>
          </cell>
          <cell r="D907">
            <v>53329322</v>
          </cell>
          <cell r="E907">
            <v>46813461</v>
          </cell>
          <cell r="F907">
            <v>20016446</v>
          </cell>
          <cell r="G907">
            <v>19253492</v>
          </cell>
          <cell r="H907">
            <v>0</v>
          </cell>
          <cell r="I907">
            <v>0</v>
          </cell>
          <cell r="J907">
            <v>0</v>
          </cell>
          <cell r="K907">
            <v>0</v>
          </cell>
          <cell r="L907">
            <v>0</v>
          </cell>
          <cell r="M907">
            <v>0</v>
          </cell>
          <cell r="N907">
            <v>0</v>
          </cell>
          <cell r="O907">
            <v>181388075</v>
          </cell>
          <cell r="P907" t="str">
            <v>510351005.1000.1222054</v>
          </cell>
          <cell r="Q907" t="str">
            <v>510351005.1000.1222054</v>
          </cell>
          <cell r="R907">
            <v>181388075</v>
          </cell>
        </row>
        <row r="908">
          <cell r="A908" t="str">
            <v>510351005.1000.1222063</v>
          </cell>
          <cell r="B908" t="str">
            <v>CAPACITACIÓN</v>
          </cell>
          <cell r="C908">
            <v>0</v>
          </cell>
          <cell r="D908">
            <v>2500000</v>
          </cell>
          <cell r="E908">
            <v>0</v>
          </cell>
          <cell r="F908">
            <v>0</v>
          </cell>
          <cell r="G908">
            <v>0</v>
          </cell>
          <cell r="H908">
            <v>0</v>
          </cell>
          <cell r="I908">
            <v>0</v>
          </cell>
          <cell r="J908">
            <v>0</v>
          </cell>
          <cell r="K908">
            <v>0</v>
          </cell>
          <cell r="L908">
            <v>0</v>
          </cell>
          <cell r="M908">
            <v>0</v>
          </cell>
          <cell r="N908">
            <v>0</v>
          </cell>
          <cell r="O908">
            <v>2500000</v>
          </cell>
          <cell r="P908" t="str">
            <v>510351005.1000.1222063</v>
          </cell>
          <cell r="Q908" t="str">
            <v>510351005.1000.1222063</v>
          </cell>
          <cell r="R908">
            <v>2500000</v>
          </cell>
        </row>
        <row r="909">
          <cell r="A909" t="str">
            <v>510351005.1000.1222066</v>
          </cell>
          <cell r="B909" t="str">
            <v>GASTOS LEGALES</v>
          </cell>
          <cell r="C909">
            <v>0</v>
          </cell>
          <cell r="D909">
            <v>100553</v>
          </cell>
          <cell r="E909">
            <v>1073888</v>
          </cell>
          <cell r="F909">
            <v>0</v>
          </cell>
          <cell r="G909">
            <v>0</v>
          </cell>
          <cell r="H909">
            <v>0</v>
          </cell>
          <cell r="I909">
            <v>0</v>
          </cell>
          <cell r="J909">
            <v>0</v>
          </cell>
          <cell r="K909">
            <v>0</v>
          </cell>
          <cell r="L909">
            <v>0</v>
          </cell>
          <cell r="M909">
            <v>0</v>
          </cell>
          <cell r="N909">
            <v>0</v>
          </cell>
          <cell r="O909">
            <v>1174441</v>
          </cell>
          <cell r="P909" t="str">
            <v>510351005.1000.1222066</v>
          </cell>
          <cell r="Q909" t="e">
            <v>#N/A</v>
          </cell>
          <cell r="R909">
            <v>1174441</v>
          </cell>
        </row>
        <row r="910">
          <cell r="A910" t="str">
            <v>510351005.1000.1224004</v>
          </cell>
          <cell r="B910" t="str">
            <v>SERVICIO DE MANTENIMIENTO GENERAL</v>
          </cell>
          <cell r="C910">
            <v>24506740</v>
          </cell>
          <cell r="D910">
            <v>0</v>
          </cell>
          <cell r="E910">
            <v>0</v>
          </cell>
          <cell r="F910">
            <v>0</v>
          </cell>
          <cell r="G910">
            <v>0</v>
          </cell>
          <cell r="H910">
            <v>0</v>
          </cell>
          <cell r="I910">
            <v>0</v>
          </cell>
          <cell r="J910">
            <v>0</v>
          </cell>
          <cell r="K910">
            <v>0</v>
          </cell>
          <cell r="L910">
            <v>0</v>
          </cell>
          <cell r="M910">
            <v>0</v>
          </cell>
          <cell r="N910">
            <v>0</v>
          </cell>
          <cell r="O910">
            <v>24506740</v>
          </cell>
          <cell r="P910" t="str">
            <v>510351005.1000.1224004</v>
          </cell>
          <cell r="Q910" t="str">
            <v>510351005.1000.1224004</v>
          </cell>
          <cell r="R910">
            <v>24506740</v>
          </cell>
        </row>
        <row r="911">
          <cell r="A911" t="str">
            <v>510351005.1000.1224054</v>
          </cell>
          <cell r="B911" t="str">
            <v>SERVICIO DE MANTENIMIENTO PARQUE AUTOMOTOR</v>
          </cell>
          <cell r="C911">
            <v>49279884</v>
          </cell>
          <cell r="D911">
            <v>0</v>
          </cell>
          <cell r="E911">
            <v>0</v>
          </cell>
          <cell r="F911">
            <v>0</v>
          </cell>
          <cell r="G911">
            <v>0</v>
          </cell>
          <cell r="H911">
            <v>0</v>
          </cell>
          <cell r="I911">
            <v>0</v>
          </cell>
          <cell r="J911">
            <v>0</v>
          </cell>
          <cell r="K911">
            <v>0</v>
          </cell>
          <cell r="L911">
            <v>0</v>
          </cell>
          <cell r="M911">
            <v>0</v>
          </cell>
          <cell r="N911">
            <v>0</v>
          </cell>
          <cell r="O911">
            <v>49279884</v>
          </cell>
          <cell r="P911" t="str">
            <v>510351005.1000.1224054</v>
          </cell>
          <cell r="Q911" t="e">
            <v>#N/A</v>
          </cell>
          <cell r="R911">
            <v>49279884</v>
          </cell>
        </row>
        <row r="912">
          <cell r="A912" t="str">
            <v>510351005.1000.1224063</v>
          </cell>
          <cell r="B912" t="str">
            <v>CAPACITACIÓN</v>
          </cell>
          <cell r="C912">
            <v>1102000</v>
          </cell>
          <cell r="D912">
            <v>0</v>
          </cell>
          <cell r="E912">
            <v>0</v>
          </cell>
          <cell r="F912">
            <v>0</v>
          </cell>
          <cell r="G912">
            <v>0</v>
          </cell>
          <cell r="H912">
            <v>0</v>
          </cell>
          <cell r="I912">
            <v>0</v>
          </cell>
          <cell r="J912">
            <v>0</v>
          </cell>
          <cell r="K912">
            <v>0</v>
          </cell>
          <cell r="L912">
            <v>0</v>
          </cell>
          <cell r="M912">
            <v>0</v>
          </cell>
          <cell r="N912">
            <v>0</v>
          </cell>
          <cell r="O912">
            <v>1102000</v>
          </cell>
          <cell r="P912" t="str">
            <v>510351005.1000.1224063</v>
          </cell>
          <cell r="Q912" t="e">
            <v>#N/A</v>
          </cell>
          <cell r="R912">
            <v>1102000</v>
          </cell>
        </row>
        <row r="913">
          <cell r="A913" t="str">
            <v>510351005.1000.1226004</v>
          </cell>
          <cell r="B913" t="str">
            <v>SERVICIO DE MANTENIMIENTO GENERAL</v>
          </cell>
          <cell r="C913">
            <v>0</v>
          </cell>
          <cell r="D913">
            <v>124106444</v>
          </cell>
          <cell r="E913">
            <v>0</v>
          </cell>
          <cell r="F913">
            <v>0</v>
          </cell>
          <cell r="G913">
            <v>0</v>
          </cell>
          <cell r="H913">
            <v>7735545</v>
          </cell>
          <cell r="I913">
            <v>0</v>
          </cell>
          <cell r="J913">
            <v>0</v>
          </cell>
          <cell r="K913">
            <v>0</v>
          </cell>
          <cell r="L913">
            <v>0</v>
          </cell>
          <cell r="M913">
            <v>0</v>
          </cell>
          <cell r="N913">
            <v>0</v>
          </cell>
          <cell r="O913">
            <v>131841989</v>
          </cell>
          <cell r="P913" t="str">
            <v>510351005.1000.1226004</v>
          </cell>
          <cell r="Q913" t="str">
            <v>510351005.1000.1226004</v>
          </cell>
          <cell r="R913">
            <v>131841989</v>
          </cell>
        </row>
        <row r="914">
          <cell r="A914" t="str">
            <v>510351005.1000.1226041</v>
          </cell>
          <cell r="B914" t="str">
            <v>COMUNICACIÓN Y TRANSPORTE</v>
          </cell>
          <cell r="C914">
            <v>0</v>
          </cell>
          <cell r="D914">
            <v>744443</v>
          </cell>
          <cell r="E914">
            <v>0</v>
          </cell>
          <cell r="F914">
            <v>0</v>
          </cell>
          <cell r="G914">
            <v>0</v>
          </cell>
          <cell r="H914">
            <v>0</v>
          </cell>
          <cell r="I914">
            <v>0</v>
          </cell>
          <cell r="J914">
            <v>0</v>
          </cell>
          <cell r="K914">
            <v>0</v>
          </cell>
          <cell r="L914">
            <v>0</v>
          </cell>
          <cell r="M914">
            <v>0</v>
          </cell>
          <cell r="N914">
            <v>0</v>
          </cell>
          <cell r="O914">
            <v>744443</v>
          </cell>
          <cell r="P914" t="str">
            <v>510351005.1000.1226041</v>
          </cell>
          <cell r="Q914" t="e">
            <v>#N/A</v>
          </cell>
          <cell r="R914">
            <v>744443</v>
          </cell>
        </row>
        <row r="915">
          <cell r="A915" t="str">
            <v>510351005.1000.1230023</v>
          </cell>
          <cell r="B915" t="str">
            <v>OTROS IMPUESTOS TASAS Y MULTAS</v>
          </cell>
          <cell r="C915">
            <v>0</v>
          </cell>
          <cell r="D915">
            <v>256756791</v>
          </cell>
          <cell r="E915">
            <v>0</v>
          </cell>
          <cell r="F915">
            <v>0</v>
          </cell>
          <cell r="G915">
            <v>0</v>
          </cell>
          <cell r="H915">
            <v>0</v>
          </cell>
          <cell r="I915">
            <v>0</v>
          </cell>
          <cell r="J915">
            <v>0</v>
          </cell>
          <cell r="K915">
            <v>0</v>
          </cell>
          <cell r="L915">
            <v>0</v>
          </cell>
          <cell r="M915">
            <v>0</v>
          </cell>
          <cell r="N915">
            <v>0</v>
          </cell>
          <cell r="O915">
            <v>256756791</v>
          </cell>
          <cell r="P915" t="str">
            <v>510351005.1000.1230023</v>
          </cell>
          <cell r="Q915" t="str">
            <v>510351005.1000.1230023</v>
          </cell>
          <cell r="R915">
            <v>256756791</v>
          </cell>
        </row>
        <row r="916">
          <cell r="A916" t="str">
            <v>510351005.1000.1230033</v>
          </cell>
          <cell r="B916" t="str">
            <v>IMPUESTO DE INDUSTRIA Y COMERCIO</v>
          </cell>
          <cell r="C916">
            <v>53252000</v>
          </cell>
          <cell r="D916">
            <v>69606109</v>
          </cell>
          <cell r="E916">
            <v>40998000</v>
          </cell>
          <cell r="F916">
            <v>332540000</v>
          </cell>
          <cell r="G916">
            <v>48909000</v>
          </cell>
          <cell r="H916">
            <v>54556000</v>
          </cell>
          <cell r="I916">
            <v>18128481</v>
          </cell>
          <cell r="J916">
            <v>0</v>
          </cell>
          <cell r="K916">
            <v>0</v>
          </cell>
          <cell r="L916">
            <v>0</v>
          </cell>
          <cell r="M916">
            <v>0</v>
          </cell>
          <cell r="N916">
            <v>0</v>
          </cell>
          <cell r="O916">
            <v>617989590</v>
          </cell>
          <cell r="P916" t="str">
            <v>510351005.1000.1230033</v>
          </cell>
          <cell r="Q916" t="str">
            <v>510351005.1000.1230033</v>
          </cell>
          <cell r="R916">
            <v>617989590</v>
          </cell>
        </row>
        <row r="917">
          <cell r="A917" t="str">
            <v>510351005.1000.1230055</v>
          </cell>
          <cell r="B917" t="str">
            <v>IMPUESTO PREDIAL</v>
          </cell>
          <cell r="C917">
            <v>0</v>
          </cell>
          <cell r="D917">
            <v>84839194</v>
          </cell>
          <cell r="E917">
            <v>728837932</v>
          </cell>
          <cell r="F917">
            <v>65245550</v>
          </cell>
          <cell r="G917">
            <v>0</v>
          </cell>
          <cell r="H917">
            <v>0</v>
          </cell>
          <cell r="I917">
            <v>0</v>
          </cell>
          <cell r="J917">
            <v>0</v>
          </cell>
          <cell r="K917">
            <v>0</v>
          </cell>
          <cell r="L917">
            <v>0</v>
          </cell>
          <cell r="M917">
            <v>0</v>
          </cell>
          <cell r="N917">
            <v>0</v>
          </cell>
          <cell r="O917">
            <v>878922676</v>
          </cell>
          <cell r="P917" t="str">
            <v>510351005.1000.1230055</v>
          </cell>
          <cell r="Q917" t="str">
            <v>510351005.1000.1230055</v>
          </cell>
          <cell r="R917">
            <v>878922676</v>
          </cell>
        </row>
        <row r="918">
          <cell r="A918" t="str">
            <v>510351005.1000.1230058</v>
          </cell>
          <cell r="B918" t="str">
            <v>IMPUESTO A LA EQUIDAD CREE</v>
          </cell>
          <cell r="C918">
            <v>69170000</v>
          </cell>
          <cell r="D918">
            <v>107200000</v>
          </cell>
          <cell r="E918">
            <v>120886000</v>
          </cell>
          <cell r="F918">
            <v>99016000</v>
          </cell>
          <cell r="G918">
            <v>119230000</v>
          </cell>
          <cell r="H918">
            <v>226691752</v>
          </cell>
          <cell r="I918">
            <v>125008000</v>
          </cell>
          <cell r="J918">
            <v>120780000</v>
          </cell>
          <cell r="K918">
            <v>0</v>
          </cell>
          <cell r="L918">
            <v>0</v>
          </cell>
          <cell r="M918">
            <v>0</v>
          </cell>
          <cell r="N918">
            <v>0</v>
          </cell>
          <cell r="O918">
            <v>987981752</v>
          </cell>
          <cell r="P918" t="str">
            <v>510351005.1000.1230058</v>
          </cell>
          <cell r="Q918" t="e">
            <v>#N/A</v>
          </cell>
          <cell r="R918">
            <v>987981752</v>
          </cell>
        </row>
        <row r="919">
          <cell r="A919" t="str">
            <v>510351005.1000.1310081</v>
          </cell>
          <cell r="B919" t="str">
            <v>CONTRIBUCIONES A LA SUPERSERVICIOS PUBLICOS</v>
          </cell>
          <cell r="C919">
            <v>630625000</v>
          </cell>
          <cell r="D919">
            <v>0</v>
          </cell>
          <cell r="E919">
            <v>0</v>
          </cell>
          <cell r="F919">
            <v>0</v>
          </cell>
          <cell r="G919">
            <v>0</v>
          </cell>
          <cell r="H919">
            <v>0</v>
          </cell>
          <cell r="I919">
            <v>479438000</v>
          </cell>
          <cell r="J919">
            <v>0</v>
          </cell>
          <cell r="K919">
            <v>0</v>
          </cell>
          <cell r="L919">
            <v>0</v>
          </cell>
          <cell r="M919">
            <v>0</v>
          </cell>
          <cell r="N919">
            <v>0</v>
          </cell>
          <cell r="O919">
            <v>1110063000</v>
          </cell>
          <cell r="P919" t="str">
            <v>510351005.1000.1310081</v>
          </cell>
          <cell r="Q919" t="str">
            <v>510351005.1000.1310081</v>
          </cell>
          <cell r="R919">
            <v>1110063000</v>
          </cell>
        </row>
        <row r="920">
          <cell r="A920" t="str">
            <v>510351005.1000.1310082</v>
          </cell>
          <cell r="B920" t="str">
            <v>CONTRIBUCIONES A LAS COMISIONES DE REGULACION</v>
          </cell>
          <cell r="C920">
            <v>0</v>
          </cell>
          <cell r="D920">
            <v>357966418</v>
          </cell>
          <cell r="E920">
            <v>0</v>
          </cell>
          <cell r="F920">
            <v>0</v>
          </cell>
          <cell r="G920">
            <v>0</v>
          </cell>
          <cell r="H920">
            <v>0</v>
          </cell>
          <cell r="I920">
            <v>0</v>
          </cell>
          <cell r="J920">
            <v>89946499</v>
          </cell>
          <cell r="K920">
            <v>0</v>
          </cell>
          <cell r="L920">
            <v>0</v>
          </cell>
          <cell r="M920">
            <v>0</v>
          </cell>
          <cell r="N920">
            <v>0</v>
          </cell>
          <cell r="O920">
            <v>447912917</v>
          </cell>
          <cell r="P920" t="str">
            <v>510351005.1000.1310082</v>
          </cell>
          <cell r="Q920" t="str">
            <v>510351005.1000.1310082</v>
          </cell>
          <cell r="R920">
            <v>447912917</v>
          </cell>
        </row>
        <row r="921">
          <cell r="A921" t="str">
            <v>510351005.1000.1310084</v>
          </cell>
          <cell r="B921" t="str">
            <v>OTRAS TRANSFERENCIAS</v>
          </cell>
          <cell r="C921">
            <v>0</v>
          </cell>
          <cell r="D921">
            <v>0</v>
          </cell>
          <cell r="E921">
            <v>62615617</v>
          </cell>
          <cell r="F921">
            <v>0</v>
          </cell>
          <cell r="G921">
            <v>0</v>
          </cell>
          <cell r="H921">
            <v>0</v>
          </cell>
          <cell r="I921">
            <v>0</v>
          </cell>
          <cell r="J921">
            <v>0</v>
          </cell>
          <cell r="K921">
            <v>0</v>
          </cell>
          <cell r="L921">
            <v>0</v>
          </cell>
          <cell r="M921">
            <v>0</v>
          </cell>
          <cell r="N921">
            <v>0</v>
          </cell>
          <cell r="O921">
            <v>62615617</v>
          </cell>
          <cell r="P921" t="str">
            <v>510351005.1000.1310084</v>
          </cell>
          <cell r="Q921" t="e">
            <v>#N/A</v>
          </cell>
          <cell r="R921">
            <v>62615617</v>
          </cell>
        </row>
        <row r="922">
          <cell r="A922" t="str">
            <v>510351005.1000.1310099</v>
          </cell>
          <cell r="B922" t="str">
            <v>CUOTA DE AUDITAJE</v>
          </cell>
          <cell r="C922">
            <v>0</v>
          </cell>
          <cell r="D922">
            <v>0</v>
          </cell>
          <cell r="E922">
            <v>0</v>
          </cell>
          <cell r="F922">
            <v>231281273</v>
          </cell>
          <cell r="G922">
            <v>0</v>
          </cell>
          <cell r="H922">
            <v>0</v>
          </cell>
          <cell r="I922">
            <v>0</v>
          </cell>
          <cell r="J922">
            <v>0</v>
          </cell>
          <cell r="K922">
            <v>0</v>
          </cell>
          <cell r="L922">
            <v>0</v>
          </cell>
          <cell r="M922">
            <v>0</v>
          </cell>
          <cell r="N922">
            <v>0</v>
          </cell>
          <cell r="O922">
            <v>231281273</v>
          </cell>
          <cell r="P922" t="str">
            <v>510351005.1000.1310099</v>
          </cell>
          <cell r="Q922" t="str">
            <v>510351005.1000.1310099</v>
          </cell>
          <cell r="R922">
            <v>231281273</v>
          </cell>
        </row>
        <row r="923">
          <cell r="A923" t="str">
            <v>510351005.1000.1320020</v>
          </cell>
          <cell r="B923" t="str">
            <v>OTRAS TRANSFERENCIAS FONDO DE PENSIONES</v>
          </cell>
          <cell r="C923">
            <v>0</v>
          </cell>
          <cell r="D923">
            <v>0</v>
          </cell>
          <cell r="E923">
            <v>0</v>
          </cell>
          <cell r="F923">
            <v>6534000000</v>
          </cell>
          <cell r="G923">
            <v>0</v>
          </cell>
          <cell r="H923">
            <v>6534000000</v>
          </cell>
          <cell r="I923">
            <v>0</v>
          </cell>
          <cell r="J923">
            <v>0</v>
          </cell>
          <cell r="K923">
            <v>0</v>
          </cell>
          <cell r="L923">
            <v>0</v>
          </cell>
          <cell r="M923">
            <v>0</v>
          </cell>
          <cell r="N923">
            <v>0</v>
          </cell>
          <cell r="O923">
            <v>13068000000</v>
          </cell>
          <cell r="P923" t="str">
            <v>510351005.1000.1320020</v>
          </cell>
          <cell r="Q923" t="str">
            <v>510351005.1000.1320020</v>
          </cell>
          <cell r="R923">
            <v>13068000000</v>
          </cell>
        </row>
        <row r="924">
          <cell r="A924" t="str">
            <v>510351005.1000.1320025</v>
          </cell>
          <cell r="B924" t="str">
            <v>PENSIONES Y JUBILACIONES</v>
          </cell>
          <cell r="C924">
            <v>1609139188</v>
          </cell>
          <cell r="D924">
            <v>1654325679.8099999</v>
          </cell>
          <cell r="E924">
            <v>1588957109</v>
          </cell>
          <cell r="F924">
            <v>1603882234</v>
          </cell>
          <cell r="G924">
            <v>1526363257</v>
          </cell>
          <cell r="H924">
            <v>3399165625</v>
          </cell>
          <cell r="I924">
            <v>1533322616</v>
          </cell>
          <cell r="J924">
            <v>1453306538</v>
          </cell>
          <cell r="K924">
            <v>0</v>
          </cell>
          <cell r="L924">
            <v>0</v>
          </cell>
          <cell r="M924">
            <v>0</v>
          </cell>
          <cell r="N924">
            <v>0</v>
          </cell>
          <cell r="O924">
            <v>14368462246.809999</v>
          </cell>
          <cell r="P924" t="str">
            <v>510351005.1000.1320025</v>
          </cell>
          <cell r="Q924" t="str">
            <v>510351005.1000.1320025</v>
          </cell>
          <cell r="R924">
            <v>14368462246.809999</v>
          </cell>
        </row>
        <row r="925">
          <cell r="A925" t="str">
            <v>510351005.1000.1320028</v>
          </cell>
          <cell r="B925" t="str">
            <v>CESANTÍAS (ANTICIPOS Y DEFINITIVAS)</v>
          </cell>
          <cell r="C925">
            <v>0</v>
          </cell>
          <cell r="D925">
            <v>304886544</v>
          </cell>
          <cell r="E925">
            <v>1531871916</v>
          </cell>
          <cell r="F925">
            <v>749564727</v>
          </cell>
          <cell r="G925">
            <v>122235315</v>
          </cell>
          <cell r="H925">
            <v>19588609</v>
          </cell>
          <cell r="I925">
            <v>55766641</v>
          </cell>
          <cell r="J925">
            <v>113759109</v>
          </cell>
          <cell r="K925">
            <v>0</v>
          </cell>
          <cell r="L925">
            <v>0</v>
          </cell>
          <cell r="M925">
            <v>0</v>
          </cell>
          <cell r="N925">
            <v>0</v>
          </cell>
          <cell r="O925">
            <v>2897672861</v>
          </cell>
          <cell r="P925" t="str">
            <v>510351005.1000.1320028</v>
          </cell>
          <cell r="Q925" t="str">
            <v>510351005.1000.1320028</v>
          </cell>
          <cell r="R925">
            <v>2897672861</v>
          </cell>
        </row>
        <row r="926">
          <cell r="A926" t="str">
            <v>510351005.1000.1320034</v>
          </cell>
          <cell r="B926" t="str">
            <v>OTRAS TRANSFERENCIA DE PREVISION Y SEGURIDAD SOCIAL</v>
          </cell>
          <cell r="C926">
            <v>188981300</v>
          </cell>
          <cell r="D926">
            <v>188981380</v>
          </cell>
          <cell r="E926">
            <v>187378280</v>
          </cell>
          <cell r="F926">
            <v>186089880</v>
          </cell>
          <cell r="G926">
            <v>175481480</v>
          </cell>
          <cell r="H926">
            <v>170945740</v>
          </cell>
          <cell r="I926">
            <v>165284580</v>
          </cell>
          <cell r="J926">
            <v>161891280</v>
          </cell>
          <cell r="K926">
            <v>0</v>
          </cell>
          <cell r="L926">
            <v>0</v>
          </cell>
          <cell r="M926">
            <v>0</v>
          </cell>
          <cell r="N926">
            <v>0</v>
          </cell>
          <cell r="O926">
            <v>1425033920</v>
          </cell>
          <cell r="P926" t="str">
            <v>510351005.1000.1320034</v>
          </cell>
          <cell r="Q926" t="str">
            <v>510351005.1000.1320034</v>
          </cell>
          <cell r="R926">
            <v>1425033920</v>
          </cell>
        </row>
        <row r="927">
          <cell r="A927" t="str">
            <v>510351005.1000.1324028</v>
          </cell>
          <cell r="B927" t="str">
            <v>CESANTIAS (ANTICIPOS Y DEFINITIVAS)</v>
          </cell>
          <cell r="C927">
            <v>9593745</v>
          </cell>
          <cell r="D927">
            <v>0</v>
          </cell>
          <cell r="E927">
            <v>0</v>
          </cell>
          <cell r="F927">
            <v>0</v>
          </cell>
          <cell r="G927">
            <v>0</v>
          </cell>
          <cell r="H927">
            <v>0</v>
          </cell>
          <cell r="I927">
            <v>0</v>
          </cell>
          <cell r="J927">
            <v>0</v>
          </cell>
          <cell r="K927">
            <v>0</v>
          </cell>
          <cell r="L927">
            <v>0</v>
          </cell>
          <cell r="M927">
            <v>0</v>
          </cell>
          <cell r="N927">
            <v>0</v>
          </cell>
          <cell r="O927">
            <v>9593745</v>
          </cell>
          <cell r="P927" t="str">
            <v>510351005.1000.1324028</v>
          </cell>
          <cell r="Q927" t="str">
            <v>510351005.1000.1324028</v>
          </cell>
          <cell r="R927">
            <v>9593745</v>
          </cell>
        </row>
        <row r="928">
          <cell r="A928" t="str">
            <v>510351005.1000.1330060</v>
          </cell>
          <cell r="B928" t="str">
            <v>APORTES CONVENCIONALES</v>
          </cell>
          <cell r="C928">
            <v>1500000</v>
          </cell>
          <cell r="D928">
            <v>48239900</v>
          </cell>
          <cell r="E928">
            <v>1000000</v>
          </cell>
          <cell r="F928">
            <v>51739900</v>
          </cell>
          <cell r="G928">
            <v>60579800</v>
          </cell>
          <cell r="H928">
            <v>95000000</v>
          </cell>
          <cell r="I928">
            <v>91769808.75</v>
          </cell>
          <cell r="J928">
            <v>36090008.75</v>
          </cell>
          <cell r="K928">
            <v>0</v>
          </cell>
          <cell r="L928">
            <v>0</v>
          </cell>
          <cell r="M928">
            <v>0</v>
          </cell>
          <cell r="N928">
            <v>0</v>
          </cell>
          <cell r="O928">
            <v>385919417.5</v>
          </cell>
          <cell r="P928" t="str">
            <v>510351005.1000.1330060</v>
          </cell>
          <cell r="Q928" t="str">
            <v>510351005.1000.1330060</v>
          </cell>
          <cell r="R928">
            <v>385919417.5</v>
          </cell>
        </row>
        <row r="929">
          <cell r="A929" t="str">
            <v>510351005.1000.1330065</v>
          </cell>
          <cell r="B929" t="str">
            <v>SENTENCIAS Y CONCILIACIONES</v>
          </cell>
          <cell r="C929">
            <v>0</v>
          </cell>
          <cell r="D929">
            <v>72483200</v>
          </cell>
          <cell r="E929">
            <v>7364746</v>
          </cell>
          <cell r="F929">
            <v>0</v>
          </cell>
          <cell r="G929">
            <v>61360142</v>
          </cell>
          <cell r="H929">
            <v>36599876</v>
          </cell>
          <cell r="I929">
            <v>400635454</v>
          </cell>
          <cell r="J929">
            <v>141225545</v>
          </cell>
          <cell r="K929">
            <v>0</v>
          </cell>
          <cell r="L929">
            <v>0</v>
          </cell>
          <cell r="M929">
            <v>0</v>
          </cell>
          <cell r="N929">
            <v>0</v>
          </cell>
          <cell r="O929">
            <v>719668963</v>
          </cell>
          <cell r="P929" t="str">
            <v>510351005.1000.1330065</v>
          </cell>
          <cell r="Q929" t="str">
            <v>510351005.1000.1330065</v>
          </cell>
          <cell r="R929">
            <v>719668963</v>
          </cell>
        </row>
        <row r="930">
          <cell r="A930" t="str">
            <v>510351005.1000.1332060</v>
          </cell>
          <cell r="B930" t="str">
            <v>APORTES CONVENCIONALES</v>
          </cell>
          <cell r="C930">
            <v>0</v>
          </cell>
          <cell r="D930">
            <v>63085040</v>
          </cell>
          <cell r="E930">
            <v>52808153</v>
          </cell>
          <cell r="F930">
            <v>31542520</v>
          </cell>
          <cell r="G930">
            <v>31542520</v>
          </cell>
          <cell r="H930">
            <v>31542520</v>
          </cell>
          <cell r="I930">
            <v>0</v>
          </cell>
          <cell r="J930">
            <v>0</v>
          </cell>
          <cell r="K930">
            <v>0</v>
          </cell>
          <cell r="L930">
            <v>0</v>
          </cell>
          <cell r="M930">
            <v>0</v>
          </cell>
          <cell r="N930">
            <v>0</v>
          </cell>
          <cell r="O930">
            <v>210520753</v>
          </cell>
          <cell r="P930" t="str">
            <v>510351005.1000.1332060</v>
          </cell>
          <cell r="Q930" t="str">
            <v>510351005.1000.1332060</v>
          </cell>
          <cell r="R930">
            <v>210520753</v>
          </cell>
        </row>
        <row r="931">
          <cell r="A931" t="str">
            <v>510351005.1000.1334060</v>
          </cell>
          <cell r="B931" t="str">
            <v>APORTES CONVENCIONALES</v>
          </cell>
          <cell r="C931">
            <v>27902813</v>
          </cell>
          <cell r="D931">
            <v>0</v>
          </cell>
          <cell r="E931">
            <v>0</v>
          </cell>
          <cell r="F931">
            <v>0</v>
          </cell>
          <cell r="G931">
            <v>0</v>
          </cell>
          <cell r="H931">
            <v>0</v>
          </cell>
          <cell r="I931">
            <v>0</v>
          </cell>
          <cell r="J931">
            <v>0</v>
          </cell>
          <cell r="K931">
            <v>0</v>
          </cell>
          <cell r="L931">
            <v>0</v>
          </cell>
          <cell r="M931">
            <v>0</v>
          </cell>
          <cell r="N931">
            <v>0</v>
          </cell>
          <cell r="O931">
            <v>27902813</v>
          </cell>
          <cell r="P931" t="str">
            <v>510351005.1000.1334060</v>
          </cell>
          <cell r="Q931" t="e">
            <v>#N/A</v>
          </cell>
          <cell r="R931">
            <v>27902813</v>
          </cell>
        </row>
        <row r="932">
          <cell r="A932" t="str">
            <v>510351005.1000.3110042</v>
          </cell>
          <cell r="B932" t="str">
            <v>AMORTIZACION DEUDA INTERNA</v>
          </cell>
          <cell r="C932">
            <v>0</v>
          </cell>
          <cell r="D932">
            <v>0</v>
          </cell>
          <cell r="E932">
            <v>0</v>
          </cell>
          <cell r="F932">
            <v>0</v>
          </cell>
          <cell r="G932">
            <v>0</v>
          </cell>
          <cell r="H932">
            <v>2068120370</v>
          </cell>
          <cell r="I932">
            <v>0</v>
          </cell>
          <cell r="J932">
            <v>0</v>
          </cell>
          <cell r="K932">
            <v>0</v>
          </cell>
          <cell r="L932">
            <v>0</v>
          </cell>
          <cell r="M932">
            <v>0</v>
          </cell>
          <cell r="N932">
            <v>0</v>
          </cell>
          <cell r="O932">
            <v>2068120370</v>
          </cell>
          <cell r="P932" t="str">
            <v>510351005.1000.3110042</v>
          </cell>
          <cell r="Q932" t="str">
            <v>510351005.1000.3110042</v>
          </cell>
          <cell r="R932">
            <v>2068120370</v>
          </cell>
        </row>
        <row r="933">
          <cell r="A933" t="str">
            <v>510351005.1000.3110043</v>
          </cell>
          <cell r="B933" t="str">
            <v>INTERESES COMISIONES Y GASTOS</v>
          </cell>
          <cell r="C933">
            <v>0</v>
          </cell>
          <cell r="D933">
            <v>0</v>
          </cell>
          <cell r="E933">
            <v>0</v>
          </cell>
          <cell r="F933">
            <v>0</v>
          </cell>
          <cell r="G933">
            <v>0</v>
          </cell>
          <cell r="H933">
            <v>66429333</v>
          </cell>
          <cell r="I933">
            <v>0</v>
          </cell>
          <cell r="J933">
            <v>0</v>
          </cell>
          <cell r="K933">
            <v>0</v>
          </cell>
          <cell r="L933">
            <v>0</v>
          </cell>
          <cell r="M933">
            <v>0</v>
          </cell>
          <cell r="N933">
            <v>0</v>
          </cell>
          <cell r="O933">
            <v>66429333</v>
          </cell>
          <cell r="P933" t="str">
            <v>510351005.1000.3110043</v>
          </cell>
          <cell r="Q933" t="str">
            <v>510351005.1000.3110043</v>
          </cell>
          <cell r="R933">
            <v>66429333</v>
          </cell>
        </row>
        <row r="934">
          <cell r="A934" t="str">
            <v>510351005.1000.3120042</v>
          </cell>
          <cell r="B934" t="str">
            <v>AMORTIZACION DEUDA INTERNA</v>
          </cell>
          <cell r="C934">
            <v>0</v>
          </cell>
          <cell r="D934">
            <v>0</v>
          </cell>
          <cell r="E934">
            <v>0</v>
          </cell>
          <cell r="F934">
            <v>0</v>
          </cell>
          <cell r="G934">
            <v>0</v>
          </cell>
          <cell r="H934">
            <v>19867321</v>
          </cell>
          <cell r="I934">
            <v>0</v>
          </cell>
          <cell r="J934">
            <v>0</v>
          </cell>
          <cell r="K934">
            <v>0</v>
          </cell>
          <cell r="L934">
            <v>0</v>
          </cell>
          <cell r="M934">
            <v>0</v>
          </cell>
          <cell r="N934">
            <v>0</v>
          </cell>
          <cell r="O934">
            <v>19867321</v>
          </cell>
          <cell r="P934" t="str">
            <v>510351005.1000.3120042</v>
          </cell>
          <cell r="Q934" t="str">
            <v>510351005.1000.3120042</v>
          </cell>
          <cell r="R934">
            <v>19867321</v>
          </cell>
        </row>
        <row r="935">
          <cell r="A935" t="str">
            <v>510351005.1000.3120043</v>
          </cell>
          <cell r="B935" t="str">
            <v>INTERESES, COMISIONES Y GASTO</v>
          </cell>
          <cell r="C935">
            <v>0</v>
          </cell>
          <cell r="D935">
            <v>0</v>
          </cell>
          <cell r="E935">
            <v>0</v>
          </cell>
          <cell r="F935">
            <v>0</v>
          </cell>
          <cell r="G935">
            <v>0</v>
          </cell>
          <cell r="H935">
            <v>638149</v>
          </cell>
          <cell r="I935">
            <v>0</v>
          </cell>
          <cell r="J935">
            <v>0</v>
          </cell>
          <cell r="K935">
            <v>0</v>
          </cell>
          <cell r="L935">
            <v>0</v>
          </cell>
          <cell r="M935">
            <v>0</v>
          </cell>
          <cell r="N935">
            <v>0</v>
          </cell>
          <cell r="O935">
            <v>638149</v>
          </cell>
          <cell r="P935" t="str">
            <v>510351005.1000.3120043</v>
          </cell>
          <cell r="Q935" t="str">
            <v>510351005.1000.3120043</v>
          </cell>
          <cell r="R935">
            <v>638149</v>
          </cell>
        </row>
        <row r="936">
          <cell r="A936" t="str">
            <v>510351005.1000.3130042</v>
          </cell>
          <cell r="B936" t="str">
            <v>AMORTIZACION DEUDA INTERNA</v>
          </cell>
          <cell r="C936">
            <v>2895875778</v>
          </cell>
          <cell r="D936">
            <v>0</v>
          </cell>
          <cell r="E936">
            <v>0</v>
          </cell>
          <cell r="F936">
            <v>0</v>
          </cell>
          <cell r="G936">
            <v>0</v>
          </cell>
          <cell r="H936">
            <v>84648863</v>
          </cell>
          <cell r="I936">
            <v>7941916</v>
          </cell>
          <cell r="J936">
            <v>0</v>
          </cell>
          <cell r="K936">
            <v>0</v>
          </cell>
          <cell r="L936">
            <v>0</v>
          </cell>
          <cell r="M936">
            <v>0</v>
          </cell>
          <cell r="N936">
            <v>0</v>
          </cell>
          <cell r="O936">
            <v>2988466557</v>
          </cell>
          <cell r="P936" t="str">
            <v>510351005.1000.3130042</v>
          </cell>
          <cell r="Q936" t="str">
            <v>510351005.1000.3130042</v>
          </cell>
          <cell r="R936">
            <v>2988466557</v>
          </cell>
        </row>
        <row r="937">
          <cell r="A937" t="str">
            <v>510351005.1000.3130043</v>
          </cell>
          <cell r="B937" t="str">
            <v>INTERESES, COMISIONES Y GASTOS</v>
          </cell>
          <cell r="C937">
            <v>309691258</v>
          </cell>
          <cell r="D937">
            <v>0</v>
          </cell>
          <cell r="E937">
            <v>0</v>
          </cell>
          <cell r="F937">
            <v>0</v>
          </cell>
          <cell r="G937">
            <v>0</v>
          </cell>
          <cell r="H937">
            <v>2718975</v>
          </cell>
          <cell r="I937">
            <v>0</v>
          </cell>
          <cell r="J937">
            <v>0</v>
          </cell>
          <cell r="K937">
            <v>0</v>
          </cell>
          <cell r="L937">
            <v>0</v>
          </cell>
          <cell r="M937">
            <v>0</v>
          </cell>
          <cell r="N937">
            <v>0</v>
          </cell>
          <cell r="O937">
            <v>312410233</v>
          </cell>
          <cell r="P937" t="str">
            <v>510351005.1000.3130043</v>
          </cell>
          <cell r="Q937" t="str">
            <v>510351005.1000.3130043</v>
          </cell>
          <cell r="R937">
            <v>312410233</v>
          </cell>
        </row>
        <row r="938">
          <cell r="A938" t="str">
            <v>510351005.1000.3190050</v>
          </cell>
          <cell r="B938" t="str">
            <v>COMISION  FIDUCIA</v>
          </cell>
          <cell r="C938">
            <v>15769600</v>
          </cell>
          <cell r="D938">
            <v>15769600</v>
          </cell>
          <cell r="E938">
            <v>0</v>
          </cell>
          <cell r="F938">
            <v>18985120</v>
          </cell>
          <cell r="G938">
            <v>16841440</v>
          </cell>
          <cell r="H938">
            <v>15769600</v>
          </cell>
          <cell r="I938">
            <v>31539200</v>
          </cell>
          <cell r="J938">
            <v>15769600</v>
          </cell>
          <cell r="K938">
            <v>0</v>
          </cell>
          <cell r="L938">
            <v>0</v>
          </cell>
          <cell r="M938">
            <v>0</v>
          </cell>
          <cell r="N938">
            <v>0</v>
          </cell>
          <cell r="O938">
            <v>130444160</v>
          </cell>
          <cell r="P938" t="str">
            <v>510351005.1000.3190050</v>
          </cell>
          <cell r="Q938" t="str">
            <v>510351005.1000.3190050</v>
          </cell>
          <cell r="R938">
            <v>130444160</v>
          </cell>
        </row>
        <row r="939">
          <cell r="A939" t="str">
            <v>510351005.6000.3150042</v>
          </cell>
          <cell r="B939" t="str">
            <v>AMORTIZACION DEUDA INTERNA</v>
          </cell>
          <cell r="C939">
            <v>0</v>
          </cell>
          <cell r="D939">
            <v>512932993</v>
          </cell>
          <cell r="E939">
            <v>0</v>
          </cell>
          <cell r="F939">
            <v>0</v>
          </cell>
          <cell r="G939">
            <v>0</v>
          </cell>
          <cell r="H939">
            <v>0</v>
          </cell>
          <cell r="I939">
            <v>265448875</v>
          </cell>
          <cell r="J939">
            <v>0</v>
          </cell>
          <cell r="K939">
            <v>0</v>
          </cell>
          <cell r="L939">
            <v>0</v>
          </cell>
          <cell r="M939">
            <v>0</v>
          </cell>
          <cell r="N939">
            <v>0</v>
          </cell>
          <cell r="O939">
            <v>778381868</v>
          </cell>
          <cell r="P939" t="str">
            <v>510351005.6000.3150042</v>
          </cell>
          <cell r="Q939" t="str">
            <v>510351005.6000.3150042</v>
          </cell>
          <cell r="R939">
            <v>778381868</v>
          </cell>
        </row>
        <row r="940">
          <cell r="A940" t="str">
            <v>510351005.6000.3150043</v>
          </cell>
          <cell r="B940" t="str">
            <v>INTERESES, COMISIONES Y GASTOS</v>
          </cell>
          <cell r="C940">
            <v>0</v>
          </cell>
          <cell r="D940">
            <v>0</v>
          </cell>
          <cell r="E940">
            <v>0</v>
          </cell>
          <cell r="F940">
            <v>0</v>
          </cell>
          <cell r="G940">
            <v>0</v>
          </cell>
          <cell r="H940">
            <v>0</v>
          </cell>
          <cell r="I940">
            <v>141072932</v>
          </cell>
          <cell r="J940">
            <v>0</v>
          </cell>
          <cell r="K940">
            <v>0</v>
          </cell>
          <cell r="L940">
            <v>0</v>
          </cell>
          <cell r="M940">
            <v>0</v>
          </cell>
          <cell r="N940">
            <v>0</v>
          </cell>
          <cell r="O940">
            <v>141072932</v>
          </cell>
          <cell r="P940" t="str">
            <v>510351005.6000.3150043</v>
          </cell>
          <cell r="Q940" t="str">
            <v>510351005.6000.3150043</v>
          </cell>
          <cell r="R940">
            <v>141072932</v>
          </cell>
        </row>
        <row r="941">
          <cell r="A941" t="str">
            <v>510351006.1000.1212022</v>
          </cell>
          <cell r="B941" t="str">
            <v>COMPRA DE EQUIPO</v>
          </cell>
          <cell r="C941">
            <v>34005720</v>
          </cell>
          <cell r="D941">
            <v>0</v>
          </cell>
          <cell r="E941">
            <v>0</v>
          </cell>
          <cell r="F941">
            <v>0</v>
          </cell>
          <cell r="G941">
            <v>0</v>
          </cell>
          <cell r="H941">
            <v>0</v>
          </cell>
          <cell r="I941">
            <v>0</v>
          </cell>
          <cell r="J941">
            <v>0</v>
          </cell>
          <cell r="K941">
            <v>0</v>
          </cell>
          <cell r="L941">
            <v>0</v>
          </cell>
          <cell r="M941">
            <v>0</v>
          </cell>
          <cell r="N941">
            <v>0</v>
          </cell>
          <cell r="O941">
            <v>34005720</v>
          </cell>
          <cell r="P941" t="str">
            <v>510351006.1000.1212022</v>
          </cell>
          <cell r="Q941" t="str">
            <v>510351006.1000.1212022</v>
          </cell>
          <cell r="R941">
            <v>34005720</v>
          </cell>
        </row>
        <row r="942">
          <cell r="A942" t="str">
            <v>510351006.1000.1216022</v>
          </cell>
          <cell r="B942" t="str">
            <v>COMPRA DE EQUIPO</v>
          </cell>
          <cell r="C942">
            <v>0</v>
          </cell>
          <cell r="D942">
            <v>0</v>
          </cell>
          <cell r="E942">
            <v>0</v>
          </cell>
          <cell r="F942">
            <v>0</v>
          </cell>
          <cell r="G942">
            <v>0</v>
          </cell>
          <cell r="H942">
            <v>12600000</v>
          </cell>
          <cell r="I942">
            <v>0</v>
          </cell>
          <cell r="J942">
            <v>0</v>
          </cell>
          <cell r="K942">
            <v>0</v>
          </cell>
          <cell r="L942">
            <v>0</v>
          </cell>
          <cell r="M942">
            <v>0</v>
          </cell>
          <cell r="N942">
            <v>0</v>
          </cell>
          <cell r="O942">
            <v>12600000</v>
          </cell>
          <cell r="P942" t="str">
            <v>510351006.1000.1216022</v>
          </cell>
          <cell r="Q942" t="e">
            <v>#N/A</v>
          </cell>
          <cell r="R942">
            <v>12600000</v>
          </cell>
        </row>
        <row r="943">
          <cell r="A943" t="str">
            <v>510351007.1000.1330065</v>
          </cell>
          <cell r="B943" t="str">
            <v>SENTENCIAS Y CONCILIACIONES</v>
          </cell>
          <cell r="C943">
            <v>0</v>
          </cell>
          <cell r="D943">
            <v>0</v>
          </cell>
          <cell r="E943">
            <v>92400000</v>
          </cell>
          <cell r="F943">
            <v>0</v>
          </cell>
          <cell r="G943">
            <v>0</v>
          </cell>
          <cell r="H943">
            <v>236266796</v>
          </cell>
          <cell r="I943">
            <v>713374406</v>
          </cell>
          <cell r="J943">
            <v>0</v>
          </cell>
          <cell r="K943">
            <v>0</v>
          </cell>
          <cell r="L943">
            <v>0</v>
          </cell>
          <cell r="M943">
            <v>0</v>
          </cell>
          <cell r="N943">
            <v>0</v>
          </cell>
          <cell r="O943">
            <v>1042041202</v>
          </cell>
          <cell r="P943" t="str">
            <v>510351007.1000.1330065</v>
          </cell>
          <cell r="Q943" t="str">
            <v>510351007.1000.1330065</v>
          </cell>
          <cell r="R943">
            <v>1042041202</v>
          </cell>
        </row>
        <row r="944">
          <cell r="A944" t="str">
            <v>510351008.1000.2130012</v>
          </cell>
          <cell r="B944" t="str">
            <v>PUBLICIDAD Y PROPAGANDA</v>
          </cell>
          <cell r="C944">
            <v>0</v>
          </cell>
          <cell r="D944">
            <v>0</v>
          </cell>
          <cell r="E944">
            <v>0</v>
          </cell>
          <cell r="F944">
            <v>8120000</v>
          </cell>
          <cell r="G944">
            <v>7888000</v>
          </cell>
          <cell r="H944">
            <v>0</v>
          </cell>
          <cell r="I944">
            <v>26808829</v>
          </cell>
          <cell r="J944">
            <v>1730140</v>
          </cell>
          <cell r="K944">
            <v>0</v>
          </cell>
          <cell r="L944">
            <v>0</v>
          </cell>
          <cell r="M944">
            <v>0</v>
          </cell>
          <cell r="N944">
            <v>0</v>
          </cell>
          <cell r="O944">
            <v>44546969</v>
          </cell>
          <cell r="P944" t="str">
            <v>510351008.1000.2130012</v>
          </cell>
          <cell r="Q944" t="e">
            <v>#N/A</v>
          </cell>
          <cell r="R944">
            <v>44546969</v>
          </cell>
        </row>
        <row r="945">
          <cell r="A945" t="str">
            <v>510351010.1000.1122031</v>
          </cell>
          <cell r="B945" t="str">
            <v>HONORARIOS Y REMUNERACIÓN SERV-TÉCNICOS</v>
          </cell>
          <cell r="C945">
            <v>0</v>
          </cell>
          <cell r="D945">
            <v>0</v>
          </cell>
          <cell r="E945">
            <v>0</v>
          </cell>
          <cell r="F945">
            <v>0</v>
          </cell>
          <cell r="G945">
            <v>0</v>
          </cell>
          <cell r="H945">
            <v>0</v>
          </cell>
          <cell r="I945">
            <v>11830992</v>
          </cell>
          <cell r="J945">
            <v>0</v>
          </cell>
          <cell r="K945">
            <v>0</v>
          </cell>
          <cell r="L945">
            <v>0</v>
          </cell>
          <cell r="M945">
            <v>0</v>
          </cell>
          <cell r="N945">
            <v>0</v>
          </cell>
          <cell r="O945">
            <v>11830992</v>
          </cell>
          <cell r="P945" t="str">
            <v>510351010.1000.1122031</v>
          </cell>
          <cell r="Q945" t="e">
            <v>#N/A</v>
          </cell>
          <cell r="R945">
            <v>11830992</v>
          </cell>
        </row>
        <row r="946">
          <cell r="A946" t="str">
            <v>510351010.1000.1220039</v>
          </cell>
          <cell r="B946" t="str">
            <v>SERVICIOS PUBLICOS</v>
          </cell>
          <cell r="C946">
            <v>0</v>
          </cell>
          <cell r="D946">
            <v>109986998</v>
          </cell>
          <cell r="E946">
            <v>190368574</v>
          </cell>
          <cell r="F946">
            <v>200633180</v>
          </cell>
          <cell r="G946">
            <v>187548152</v>
          </cell>
          <cell r="H946">
            <v>199988846</v>
          </cell>
          <cell r="I946">
            <v>195256688</v>
          </cell>
          <cell r="J946">
            <v>192843555</v>
          </cell>
          <cell r="K946">
            <v>0</v>
          </cell>
          <cell r="L946">
            <v>0</v>
          </cell>
          <cell r="M946">
            <v>0</v>
          </cell>
          <cell r="N946">
            <v>0</v>
          </cell>
          <cell r="O946">
            <v>1276625993</v>
          </cell>
          <cell r="P946" t="str">
            <v>510351010.1000.1220039</v>
          </cell>
          <cell r="Q946" t="str">
            <v>510351010.1000.1220039</v>
          </cell>
          <cell r="R946">
            <v>1276625993</v>
          </cell>
        </row>
        <row r="947">
          <cell r="A947" t="str">
            <v>510351010.1000.1220097</v>
          </cell>
          <cell r="B947" t="str">
            <v>IMPRESOS PUBLICACIONES Y AFILIACIONES</v>
          </cell>
          <cell r="C947">
            <v>0</v>
          </cell>
          <cell r="D947">
            <v>0</v>
          </cell>
          <cell r="E947">
            <v>0</v>
          </cell>
          <cell r="F947">
            <v>0</v>
          </cell>
          <cell r="G947">
            <v>0</v>
          </cell>
          <cell r="H947">
            <v>0</v>
          </cell>
          <cell r="I947">
            <v>812000</v>
          </cell>
          <cell r="J947">
            <v>3248000</v>
          </cell>
          <cell r="K947">
            <v>0</v>
          </cell>
          <cell r="L947">
            <v>0</v>
          </cell>
          <cell r="M947">
            <v>0</v>
          </cell>
          <cell r="N947">
            <v>0</v>
          </cell>
          <cell r="O947">
            <v>4060000</v>
          </cell>
          <cell r="P947" t="str">
            <v>510351010.1000.1220097</v>
          </cell>
          <cell r="Q947" t="str">
            <v>510351010.1000.1220097</v>
          </cell>
          <cell r="R947">
            <v>4060000</v>
          </cell>
        </row>
        <row r="948">
          <cell r="A948" t="str">
            <v>510351020.1000.1120031</v>
          </cell>
          <cell r="B948" t="str">
            <v>HONORARIOS Y REMUNERACIÓN SERV-TÉCNICOS</v>
          </cell>
          <cell r="C948">
            <v>0</v>
          </cell>
          <cell r="D948">
            <v>6342622</v>
          </cell>
          <cell r="E948">
            <v>12742622</v>
          </cell>
          <cell r="F948">
            <v>9542622</v>
          </cell>
          <cell r="G948">
            <v>9542622</v>
          </cell>
          <cell r="H948">
            <v>9542622</v>
          </cell>
          <cell r="I948">
            <v>9542622</v>
          </cell>
          <cell r="J948">
            <v>1745071</v>
          </cell>
          <cell r="K948">
            <v>0</v>
          </cell>
          <cell r="L948">
            <v>0</v>
          </cell>
          <cell r="M948">
            <v>0</v>
          </cell>
          <cell r="N948">
            <v>0</v>
          </cell>
          <cell r="O948">
            <v>59000803</v>
          </cell>
          <cell r="P948" t="str">
            <v>510351020.1000.1120031</v>
          </cell>
          <cell r="Q948" t="str">
            <v>510351020.1000.1120031</v>
          </cell>
          <cell r="R948">
            <v>59000803</v>
          </cell>
        </row>
        <row r="949">
          <cell r="A949" t="str">
            <v>510351020.1000.1122031</v>
          </cell>
          <cell r="B949" t="str">
            <v>HONORARIOS Y REMUNERACIÓN SERV-TÉCNICOS</v>
          </cell>
          <cell r="C949">
            <v>0</v>
          </cell>
          <cell r="D949">
            <v>498163832</v>
          </cell>
          <cell r="E949">
            <v>0</v>
          </cell>
          <cell r="F949">
            <v>0</v>
          </cell>
          <cell r="G949">
            <v>135990013</v>
          </cell>
          <cell r="H949">
            <v>0</v>
          </cell>
          <cell r="I949">
            <v>35609987</v>
          </cell>
          <cell r="J949">
            <v>0</v>
          </cell>
          <cell r="K949">
            <v>0</v>
          </cell>
          <cell r="L949">
            <v>0</v>
          </cell>
          <cell r="M949">
            <v>0</v>
          </cell>
          <cell r="N949">
            <v>0</v>
          </cell>
          <cell r="O949">
            <v>669763832</v>
          </cell>
          <cell r="P949" t="str">
            <v>510351020.1000.1122031</v>
          </cell>
          <cell r="Q949" t="str">
            <v>510351020.1000.1122031</v>
          </cell>
          <cell r="R949">
            <v>669763832</v>
          </cell>
        </row>
        <row r="950">
          <cell r="A950" t="str">
            <v>510351020.1000.1220097</v>
          </cell>
          <cell r="B950" t="str">
            <v>IMPRESOS PUBLICACIONES Y AFILIACIONES</v>
          </cell>
          <cell r="C950">
            <v>1114048</v>
          </cell>
          <cell r="D950">
            <v>1114048</v>
          </cell>
          <cell r="E950">
            <v>1114048</v>
          </cell>
          <cell r="F950">
            <v>1114048</v>
          </cell>
          <cell r="G950">
            <v>2228096</v>
          </cell>
          <cell r="H950">
            <v>0</v>
          </cell>
          <cell r="I950">
            <v>2228096</v>
          </cell>
          <cell r="J950">
            <v>0</v>
          </cell>
          <cell r="K950">
            <v>0</v>
          </cell>
          <cell r="L950">
            <v>0</v>
          </cell>
          <cell r="M950">
            <v>0</v>
          </cell>
          <cell r="N950">
            <v>0</v>
          </cell>
          <cell r="O950">
            <v>8912384</v>
          </cell>
          <cell r="P950" t="str">
            <v>510351020.1000.1220097</v>
          </cell>
          <cell r="Q950" t="e">
            <v>#N/A</v>
          </cell>
          <cell r="R950">
            <v>8912384</v>
          </cell>
        </row>
        <row r="951">
          <cell r="A951" t="str">
            <v>510351020.1000.1222004</v>
          </cell>
          <cell r="B951" t="str">
            <v>SERVICIO DE MANTENIMIENTO GENERAL</v>
          </cell>
          <cell r="C951">
            <v>0</v>
          </cell>
          <cell r="D951">
            <v>218250000</v>
          </cell>
          <cell r="E951">
            <v>0</v>
          </cell>
          <cell r="F951">
            <v>0</v>
          </cell>
          <cell r="G951">
            <v>0</v>
          </cell>
          <cell r="H951">
            <v>0</v>
          </cell>
          <cell r="I951">
            <v>0</v>
          </cell>
          <cell r="J951">
            <v>0</v>
          </cell>
          <cell r="K951">
            <v>0</v>
          </cell>
          <cell r="L951">
            <v>0</v>
          </cell>
          <cell r="M951">
            <v>0</v>
          </cell>
          <cell r="N951">
            <v>0</v>
          </cell>
          <cell r="O951">
            <v>218250000</v>
          </cell>
          <cell r="P951" t="str">
            <v>510351020.1000.1222004</v>
          </cell>
          <cell r="Q951" t="e">
            <v>#N/A</v>
          </cell>
          <cell r="R951">
            <v>218250000</v>
          </cell>
        </row>
        <row r="952">
          <cell r="A952" t="str">
            <v>510351020.1000.41225103011</v>
          </cell>
          <cell r="B952" t="str">
            <v>CONSTRUCCIÓN SUBESTACIÓN  EN EL SECTOR SUR (ALFAREZ)</v>
          </cell>
          <cell r="C952">
            <v>0</v>
          </cell>
          <cell r="D952">
            <v>8162294854.5</v>
          </cell>
          <cell r="E952">
            <v>0</v>
          </cell>
          <cell r="F952">
            <v>0</v>
          </cell>
          <cell r="G952">
            <v>0</v>
          </cell>
          <cell r="H952">
            <v>0</v>
          </cell>
          <cell r="I952">
            <v>0</v>
          </cell>
          <cell r="J952">
            <v>0</v>
          </cell>
          <cell r="K952">
            <v>0</v>
          </cell>
          <cell r="L952">
            <v>0</v>
          </cell>
          <cell r="M952">
            <v>0</v>
          </cell>
          <cell r="N952">
            <v>0</v>
          </cell>
          <cell r="O952">
            <v>8162294854.5</v>
          </cell>
          <cell r="P952" t="str">
            <v>510351020.1000.41225103011</v>
          </cell>
          <cell r="Q952" t="e">
            <v>#N/A</v>
          </cell>
          <cell r="R952">
            <v>8162294854.5</v>
          </cell>
        </row>
        <row r="953">
          <cell r="A953" t="str">
            <v>510351020.1000.41265103030</v>
          </cell>
          <cell r="B953" t="str">
            <v>EXPANSION DE LA INFRAESTRUCTURA SDL FASE III</v>
          </cell>
          <cell r="C953">
            <v>0</v>
          </cell>
          <cell r="D953">
            <v>0</v>
          </cell>
          <cell r="E953">
            <v>57200000</v>
          </cell>
          <cell r="F953">
            <v>0</v>
          </cell>
          <cell r="G953">
            <v>0</v>
          </cell>
          <cell r="H953">
            <v>0</v>
          </cell>
          <cell r="I953">
            <v>0</v>
          </cell>
          <cell r="J953">
            <v>0</v>
          </cell>
          <cell r="K953">
            <v>0</v>
          </cell>
          <cell r="L953">
            <v>0</v>
          </cell>
          <cell r="M953">
            <v>0</v>
          </cell>
          <cell r="N953">
            <v>0</v>
          </cell>
          <cell r="O953">
            <v>57200000</v>
          </cell>
          <cell r="P953" t="str">
            <v>510351020.1000.41265103030</v>
          </cell>
          <cell r="Q953" t="e">
            <v>#N/A</v>
          </cell>
          <cell r="R953">
            <v>57200000</v>
          </cell>
        </row>
        <row r="954">
          <cell r="A954" t="str">
            <v>510351020.1000.41345103034</v>
          </cell>
          <cell r="B954" t="str">
            <v>REPOSICION DE TRANSF. AVERIADOS Y OBSOLETO FASE III</v>
          </cell>
          <cell r="C954">
            <v>2896600</v>
          </cell>
          <cell r="D954">
            <v>0</v>
          </cell>
          <cell r="E954">
            <v>0</v>
          </cell>
          <cell r="F954">
            <v>0</v>
          </cell>
          <cell r="G954">
            <v>0</v>
          </cell>
          <cell r="H954">
            <v>0</v>
          </cell>
          <cell r="I954">
            <v>0</v>
          </cell>
          <cell r="J954">
            <v>0</v>
          </cell>
          <cell r="K954">
            <v>0</v>
          </cell>
          <cell r="L954">
            <v>0</v>
          </cell>
          <cell r="M954">
            <v>0</v>
          </cell>
          <cell r="N954">
            <v>0</v>
          </cell>
          <cell r="O954">
            <v>2896600</v>
          </cell>
          <cell r="P954" t="str">
            <v>510351020.1000.41345103034</v>
          </cell>
          <cell r="Q954" t="e">
            <v>#N/A</v>
          </cell>
          <cell r="R954">
            <v>2896600</v>
          </cell>
        </row>
        <row r="955">
          <cell r="A955" t="str">
            <v>510351030.1000.1120031</v>
          </cell>
          <cell r="B955" t="str">
            <v>HONORARIOS Y REMUNERACIÓN SERV-TÉCNICOS</v>
          </cell>
          <cell r="C955">
            <v>0</v>
          </cell>
          <cell r="D955">
            <v>0</v>
          </cell>
          <cell r="E955">
            <v>43362210</v>
          </cell>
          <cell r="F955">
            <v>21681105</v>
          </cell>
          <cell r="G955">
            <v>21681105</v>
          </cell>
          <cell r="H955">
            <v>17784875</v>
          </cell>
          <cell r="I955">
            <v>3896230</v>
          </cell>
          <cell r="J955">
            <v>33214866</v>
          </cell>
          <cell r="K955">
            <v>0</v>
          </cell>
          <cell r="L955">
            <v>0</v>
          </cell>
          <cell r="M955">
            <v>0</v>
          </cell>
          <cell r="N955">
            <v>0</v>
          </cell>
          <cell r="O955">
            <v>141620391</v>
          </cell>
          <cell r="P955" t="str">
            <v>510351030.1000.1120031</v>
          </cell>
          <cell r="Q955" t="str">
            <v>510351030.1000.1120031</v>
          </cell>
          <cell r="R955">
            <v>141620391</v>
          </cell>
        </row>
        <row r="956">
          <cell r="A956" t="str">
            <v>510351030.1000.1122031</v>
          </cell>
          <cell r="B956" t="str">
            <v>HONORARIOS Y REMUNERACIÓN SERV-TÉCNICOS</v>
          </cell>
          <cell r="C956">
            <v>0</v>
          </cell>
          <cell r="D956">
            <v>31393887</v>
          </cell>
          <cell r="E956">
            <v>0</v>
          </cell>
          <cell r="F956">
            <v>0</v>
          </cell>
          <cell r="G956">
            <v>0</v>
          </cell>
          <cell r="H956">
            <v>0</v>
          </cell>
          <cell r="I956">
            <v>0</v>
          </cell>
          <cell r="J956">
            <v>0</v>
          </cell>
          <cell r="K956">
            <v>0</v>
          </cell>
          <cell r="L956">
            <v>0</v>
          </cell>
          <cell r="M956">
            <v>0</v>
          </cell>
          <cell r="N956">
            <v>0</v>
          </cell>
          <cell r="O956">
            <v>31393887</v>
          </cell>
          <cell r="P956" t="str">
            <v>510351030.1000.1122031</v>
          </cell>
          <cell r="Q956" t="str">
            <v>510351030.1000.1122031</v>
          </cell>
          <cell r="R956">
            <v>31393887</v>
          </cell>
        </row>
        <row r="957">
          <cell r="A957" t="str">
            <v>510351030.1000.1212003</v>
          </cell>
          <cell r="B957" t="str">
            <v>MATERIALES Y SUMINISTROS</v>
          </cell>
          <cell r="C957">
            <v>0</v>
          </cell>
          <cell r="D957">
            <v>31154600</v>
          </cell>
          <cell r="E957">
            <v>0</v>
          </cell>
          <cell r="F957">
            <v>0</v>
          </cell>
          <cell r="G957">
            <v>0</v>
          </cell>
          <cell r="H957">
            <v>0</v>
          </cell>
          <cell r="I957">
            <v>0</v>
          </cell>
          <cell r="J957">
            <v>0</v>
          </cell>
          <cell r="K957">
            <v>0</v>
          </cell>
          <cell r="L957">
            <v>0</v>
          </cell>
          <cell r="M957">
            <v>0</v>
          </cell>
          <cell r="N957">
            <v>0</v>
          </cell>
          <cell r="O957">
            <v>31154600</v>
          </cell>
          <cell r="P957" t="str">
            <v>510351030.1000.1212003</v>
          </cell>
          <cell r="Q957" t="e">
            <v>#N/A</v>
          </cell>
          <cell r="R957">
            <v>31154600</v>
          </cell>
        </row>
        <row r="958">
          <cell r="A958" t="str">
            <v>510351030.1000.1220041</v>
          </cell>
          <cell r="B958" t="str">
            <v>COMUNICACIÓN Y TRANSPORTE</v>
          </cell>
          <cell r="C958">
            <v>136726</v>
          </cell>
          <cell r="D958">
            <v>142758</v>
          </cell>
          <cell r="E958">
            <v>142860</v>
          </cell>
          <cell r="F958">
            <v>0</v>
          </cell>
          <cell r="G958">
            <v>309876</v>
          </cell>
          <cell r="H958">
            <v>142758</v>
          </cell>
          <cell r="I958">
            <v>142757</v>
          </cell>
          <cell r="J958">
            <v>142756.56</v>
          </cell>
          <cell r="K958">
            <v>0</v>
          </cell>
          <cell r="L958">
            <v>0</v>
          </cell>
          <cell r="M958">
            <v>0</v>
          </cell>
          <cell r="N958">
            <v>0</v>
          </cell>
          <cell r="O958">
            <v>1160491.56</v>
          </cell>
          <cell r="P958" t="str">
            <v>510351030.1000.1220041</v>
          </cell>
          <cell r="Q958" t="str">
            <v>510351030.1000.1220041</v>
          </cell>
          <cell r="R958">
            <v>1160491.56</v>
          </cell>
        </row>
        <row r="959">
          <cell r="A959" t="str">
            <v>510351030.1000.2112021</v>
          </cell>
          <cell r="B959" t="str">
            <v>COMPRA DE BIENES PARA LA VENTA</v>
          </cell>
          <cell r="C959">
            <v>0</v>
          </cell>
          <cell r="D959">
            <v>0</v>
          </cell>
          <cell r="E959">
            <v>0</v>
          </cell>
          <cell r="F959">
            <v>0</v>
          </cell>
          <cell r="G959">
            <v>0</v>
          </cell>
          <cell r="H959">
            <v>0</v>
          </cell>
          <cell r="I959">
            <v>0</v>
          </cell>
          <cell r="J959">
            <v>1035614773</v>
          </cell>
          <cell r="K959">
            <v>0</v>
          </cell>
          <cell r="L959">
            <v>0</v>
          </cell>
          <cell r="M959">
            <v>0</v>
          </cell>
          <cell r="N959">
            <v>0</v>
          </cell>
          <cell r="O959">
            <v>1035614773</v>
          </cell>
          <cell r="P959" t="str">
            <v>510351030.1000.2112021</v>
          </cell>
          <cell r="Q959" t="e">
            <v>#N/A</v>
          </cell>
          <cell r="R959">
            <v>1035614773</v>
          </cell>
        </row>
        <row r="960">
          <cell r="A960" t="str">
            <v>510351030.1000.41305103037</v>
          </cell>
          <cell r="B960" t="str">
            <v>DISMINUCION PERDIDAS NO TECNICAS ENERGIA CPROG/2014</v>
          </cell>
          <cell r="C960">
            <v>0</v>
          </cell>
          <cell r="D960">
            <v>0</v>
          </cell>
          <cell r="E960">
            <v>0</v>
          </cell>
          <cell r="F960">
            <v>57600000</v>
          </cell>
          <cell r="G960">
            <v>0</v>
          </cell>
          <cell r="H960">
            <v>17399312</v>
          </cell>
          <cell r="I960">
            <v>1014808255</v>
          </cell>
          <cell r="J960">
            <v>0</v>
          </cell>
          <cell r="K960">
            <v>0</v>
          </cell>
          <cell r="L960">
            <v>0</v>
          </cell>
          <cell r="M960">
            <v>0</v>
          </cell>
          <cell r="N960">
            <v>0</v>
          </cell>
          <cell r="O960">
            <v>1089807567</v>
          </cell>
          <cell r="P960" t="str">
            <v>510351030.1000.41305103037</v>
          </cell>
          <cell r="Q960" t="str">
            <v>510351030.1000.41305103037</v>
          </cell>
          <cell r="R960">
            <v>1089807567</v>
          </cell>
        </row>
        <row r="961">
          <cell r="A961" t="str">
            <v>510351030.1000.41325103037</v>
          </cell>
          <cell r="B961" t="str">
            <v>CPROG RECURSOS PROGRAMA REDUCCION DE PERDIDAS SOLICITADOS A LA CREG</v>
          </cell>
          <cell r="C961">
            <v>1548962653</v>
          </cell>
          <cell r="D961">
            <v>3278725506.3200002</v>
          </cell>
          <cell r="E961">
            <v>0</v>
          </cell>
          <cell r="F961">
            <v>144747141</v>
          </cell>
          <cell r="G961">
            <v>0</v>
          </cell>
          <cell r="H961">
            <v>0</v>
          </cell>
          <cell r="I961">
            <v>177963487</v>
          </cell>
          <cell r="J961">
            <v>0</v>
          </cell>
          <cell r="K961">
            <v>0</v>
          </cell>
          <cell r="L961">
            <v>0</v>
          </cell>
          <cell r="M961">
            <v>0</v>
          </cell>
          <cell r="N961">
            <v>0</v>
          </cell>
          <cell r="O961">
            <v>5150398787.3199997</v>
          </cell>
          <cell r="P961" t="str">
            <v>510351030.1000.41325103037</v>
          </cell>
          <cell r="Q961" t="e">
            <v>#N/A</v>
          </cell>
          <cell r="R961">
            <v>5150398787.3199997</v>
          </cell>
        </row>
        <row r="962">
          <cell r="A962" t="str">
            <v>510351200.1000.1120031</v>
          </cell>
          <cell r="B962" t="str">
            <v>HONORARIOS Y REMUNERACIÓN SERV-TÉCNICOS</v>
          </cell>
          <cell r="C962">
            <v>0</v>
          </cell>
          <cell r="D962">
            <v>10193699</v>
          </cell>
          <cell r="E962">
            <v>19388801</v>
          </cell>
          <cell r="F962">
            <v>14791250</v>
          </cell>
          <cell r="G962">
            <v>72791250</v>
          </cell>
          <cell r="H962">
            <v>14791250</v>
          </cell>
          <cell r="I962">
            <v>14791250</v>
          </cell>
          <cell r="J962">
            <v>10193699</v>
          </cell>
          <cell r="K962">
            <v>0</v>
          </cell>
          <cell r="L962">
            <v>0</v>
          </cell>
          <cell r="M962">
            <v>0</v>
          </cell>
          <cell r="N962">
            <v>0</v>
          </cell>
          <cell r="O962">
            <v>156941199</v>
          </cell>
          <cell r="P962" t="str">
            <v>510351200.1000.1120031</v>
          </cell>
          <cell r="Q962" t="str">
            <v>510351200.1000.1120031</v>
          </cell>
          <cell r="R962">
            <v>156941199</v>
          </cell>
        </row>
        <row r="963">
          <cell r="A963" t="str">
            <v>510351200.1000.1122031</v>
          </cell>
          <cell r="B963" t="str">
            <v>HONORARIOS Y REMUNERACIÓN SERV-TÉCNICOS</v>
          </cell>
          <cell r="C963">
            <v>250079654</v>
          </cell>
          <cell r="D963">
            <v>4400000</v>
          </cell>
          <cell r="E963">
            <v>0</v>
          </cell>
          <cell r="F963">
            <v>0</v>
          </cell>
          <cell r="G963">
            <v>154284329</v>
          </cell>
          <cell r="H963">
            <v>0</v>
          </cell>
          <cell r="I963">
            <v>0</v>
          </cell>
          <cell r="J963">
            <v>0</v>
          </cell>
          <cell r="K963">
            <v>0</v>
          </cell>
          <cell r="L963">
            <v>0</v>
          </cell>
          <cell r="M963">
            <v>0</v>
          </cell>
          <cell r="N963">
            <v>0</v>
          </cell>
          <cell r="O963">
            <v>408763983</v>
          </cell>
          <cell r="P963" t="str">
            <v>510351200.1000.1122031</v>
          </cell>
          <cell r="Q963" t="str">
            <v>510351200.1000.1122031</v>
          </cell>
          <cell r="R963">
            <v>408763983</v>
          </cell>
        </row>
        <row r="964">
          <cell r="A964" t="str">
            <v>510351210.1000.1212003</v>
          </cell>
          <cell r="B964" t="str">
            <v>MATERIALES Y SUMINISTROS</v>
          </cell>
          <cell r="C964">
            <v>8839200</v>
          </cell>
          <cell r="D964">
            <v>0</v>
          </cell>
          <cell r="E964">
            <v>0</v>
          </cell>
          <cell r="F964">
            <v>0</v>
          </cell>
          <cell r="G964">
            <v>0</v>
          </cell>
          <cell r="H964">
            <v>0</v>
          </cell>
          <cell r="I964">
            <v>0</v>
          </cell>
          <cell r="J964">
            <v>0</v>
          </cell>
          <cell r="K964">
            <v>0</v>
          </cell>
          <cell r="L964">
            <v>0</v>
          </cell>
          <cell r="M964">
            <v>0</v>
          </cell>
          <cell r="N964">
            <v>0</v>
          </cell>
          <cell r="O964">
            <v>8839200</v>
          </cell>
          <cell r="P964" t="str">
            <v>510351210.1000.1212003</v>
          </cell>
          <cell r="Q964" t="e">
            <v>#N/A</v>
          </cell>
          <cell r="R964">
            <v>8839200</v>
          </cell>
        </row>
        <row r="965">
          <cell r="A965" t="str">
            <v>510351210.1000.1214003</v>
          </cell>
          <cell r="B965" t="str">
            <v>MATERIALES Y SUMINISTROS</v>
          </cell>
          <cell r="C965">
            <v>37724685</v>
          </cell>
          <cell r="D965">
            <v>0</v>
          </cell>
          <cell r="E965">
            <v>0</v>
          </cell>
          <cell r="F965">
            <v>0</v>
          </cell>
          <cell r="G965">
            <v>0</v>
          </cell>
          <cell r="H965">
            <v>0</v>
          </cell>
          <cell r="I965">
            <v>0</v>
          </cell>
          <cell r="J965">
            <v>0</v>
          </cell>
          <cell r="K965">
            <v>0</v>
          </cell>
          <cell r="L965">
            <v>0</v>
          </cell>
          <cell r="M965">
            <v>0</v>
          </cell>
          <cell r="N965">
            <v>0</v>
          </cell>
          <cell r="O965">
            <v>37724685</v>
          </cell>
          <cell r="P965" t="str">
            <v>510351210.1000.1214003</v>
          </cell>
          <cell r="Q965" t="e">
            <v>#N/A</v>
          </cell>
          <cell r="R965">
            <v>37724685</v>
          </cell>
        </row>
        <row r="966">
          <cell r="A966" t="str">
            <v>510351210.1000.1214022</v>
          </cell>
          <cell r="B966" t="str">
            <v>COMPRA DE EQUIPO</v>
          </cell>
          <cell r="C966">
            <v>8700000</v>
          </cell>
          <cell r="D966">
            <v>0</v>
          </cell>
          <cell r="E966">
            <v>0</v>
          </cell>
          <cell r="F966">
            <v>0</v>
          </cell>
          <cell r="G966">
            <v>0</v>
          </cell>
          <cell r="H966">
            <v>0</v>
          </cell>
          <cell r="I966">
            <v>0</v>
          </cell>
          <cell r="J966">
            <v>0</v>
          </cell>
          <cell r="K966">
            <v>0</v>
          </cell>
          <cell r="L966">
            <v>0</v>
          </cell>
          <cell r="M966">
            <v>0</v>
          </cell>
          <cell r="N966">
            <v>0</v>
          </cell>
          <cell r="O966">
            <v>8700000</v>
          </cell>
          <cell r="P966" t="str">
            <v>510351210.1000.1214022</v>
          </cell>
          <cell r="Q966" t="e">
            <v>#N/A</v>
          </cell>
          <cell r="R966">
            <v>8700000</v>
          </cell>
        </row>
        <row r="967">
          <cell r="A967" t="str">
            <v>510351210.1000.1222004</v>
          </cell>
          <cell r="B967" t="str">
            <v>SERVICIO DE MANTENIMIENTO GENERAL</v>
          </cell>
          <cell r="C967">
            <v>60000000</v>
          </cell>
          <cell r="D967">
            <v>0</v>
          </cell>
          <cell r="E967">
            <v>275450000</v>
          </cell>
          <cell r="F967">
            <v>0</v>
          </cell>
          <cell r="G967">
            <v>0</v>
          </cell>
          <cell r="H967">
            <v>0</v>
          </cell>
          <cell r="I967">
            <v>0</v>
          </cell>
          <cell r="J967">
            <v>0</v>
          </cell>
          <cell r="K967">
            <v>0</v>
          </cell>
          <cell r="L967">
            <v>0</v>
          </cell>
          <cell r="M967">
            <v>0</v>
          </cell>
          <cell r="N967">
            <v>0</v>
          </cell>
          <cell r="O967">
            <v>335450000</v>
          </cell>
          <cell r="P967" t="str">
            <v>510351210.1000.1222004</v>
          </cell>
          <cell r="Q967" t="str">
            <v>510351210.1000.1222004</v>
          </cell>
          <cell r="R967">
            <v>335450000</v>
          </cell>
        </row>
        <row r="968">
          <cell r="A968" t="str">
            <v>510351210.1000.41325103034</v>
          </cell>
          <cell r="B968" t="str">
            <v>REPOSICION DE TRANSF. AVERIADOS Y OBSOLETO FASE III</v>
          </cell>
          <cell r="C968">
            <v>124352000</v>
          </cell>
          <cell r="D968">
            <v>0</v>
          </cell>
          <cell r="E968">
            <v>0</v>
          </cell>
          <cell r="F968">
            <v>0</v>
          </cell>
          <cell r="G968">
            <v>0</v>
          </cell>
          <cell r="H968">
            <v>0</v>
          </cell>
          <cell r="I968">
            <v>0</v>
          </cell>
          <cell r="J968">
            <v>0</v>
          </cell>
          <cell r="K968">
            <v>0</v>
          </cell>
          <cell r="L968">
            <v>0</v>
          </cell>
          <cell r="M968">
            <v>0</v>
          </cell>
          <cell r="N968">
            <v>0</v>
          </cell>
          <cell r="O968">
            <v>124352000</v>
          </cell>
          <cell r="P968" t="str">
            <v>510351210.1000.41325103034</v>
          </cell>
          <cell r="Q968" t="str">
            <v>510351210.1000.41325103034</v>
          </cell>
          <cell r="R968">
            <v>124352000</v>
          </cell>
        </row>
        <row r="969">
          <cell r="A969" t="str">
            <v>510351210.1000.41345103034</v>
          </cell>
          <cell r="B969" t="str">
            <v>REPOSICION DE TRANSF. AVERIADOS Y OBSOLETO FASE III</v>
          </cell>
          <cell r="C969">
            <v>2125297400</v>
          </cell>
          <cell r="D969">
            <v>0</v>
          </cell>
          <cell r="E969">
            <v>0</v>
          </cell>
          <cell r="F969">
            <v>0</v>
          </cell>
          <cell r="G969">
            <v>0</v>
          </cell>
          <cell r="H969">
            <v>0</v>
          </cell>
          <cell r="I969">
            <v>0</v>
          </cell>
          <cell r="J969">
            <v>0</v>
          </cell>
          <cell r="K969">
            <v>0</v>
          </cell>
          <cell r="L969">
            <v>0</v>
          </cell>
          <cell r="M969">
            <v>0</v>
          </cell>
          <cell r="N969">
            <v>0</v>
          </cell>
          <cell r="O969">
            <v>2125297400</v>
          </cell>
          <cell r="P969" t="str">
            <v>510351210.1000.41345103034</v>
          </cell>
          <cell r="Q969" t="e">
            <v>#N/A</v>
          </cell>
          <cell r="R969">
            <v>2125297400</v>
          </cell>
        </row>
        <row r="970">
          <cell r="A970" t="str">
            <v>510351220.1000.1120031</v>
          </cell>
          <cell r="B970" t="str">
            <v>HONORARIOS Y REMUNERACIÓN SERV-TÉCNICOS</v>
          </cell>
          <cell r="C970">
            <v>0</v>
          </cell>
          <cell r="D970">
            <v>10193599</v>
          </cell>
          <cell r="E970">
            <v>10193599</v>
          </cell>
          <cell r="F970">
            <v>10193599</v>
          </cell>
          <cell r="G970">
            <v>10193599</v>
          </cell>
          <cell r="H970">
            <v>10193599</v>
          </cell>
          <cell r="I970">
            <v>10193599</v>
          </cell>
          <cell r="J970">
            <v>0</v>
          </cell>
          <cell r="K970">
            <v>0</v>
          </cell>
          <cell r="L970">
            <v>0</v>
          </cell>
          <cell r="M970">
            <v>0</v>
          </cell>
          <cell r="N970">
            <v>0</v>
          </cell>
          <cell r="O970">
            <v>61161594</v>
          </cell>
          <cell r="P970" t="str">
            <v>510351220.1000.1120031</v>
          </cell>
          <cell r="Q970" t="str">
            <v>510351220.1000.1120031</v>
          </cell>
          <cell r="R970">
            <v>61161594</v>
          </cell>
        </row>
        <row r="971">
          <cell r="A971" t="str">
            <v>510351220.1000.1122031</v>
          </cell>
          <cell r="B971" t="str">
            <v>HONORARIOS Y REMUNERACIÓN SERV-TÉCNICOS</v>
          </cell>
          <cell r="C971">
            <v>0</v>
          </cell>
          <cell r="D971">
            <v>8088376</v>
          </cell>
          <cell r="E971">
            <v>0</v>
          </cell>
          <cell r="F971">
            <v>0</v>
          </cell>
          <cell r="G971">
            <v>149654890</v>
          </cell>
          <cell r="H971">
            <v>0</v>
          </cell>
          <cell r="I971">
            <v>0</v>
          </cell>
          <cell r="J971">
            <v>0</v>
          </cell>
          <cell r="K971">
            <v>0</v>
          </cell>
          <cell r="L971">
            <v>0</v>
          </cell>
          <cell r="M971">
            <v>0</v>
          </cell>
          <cell r="N971">
            <v>0</v>
          </cell>
          <cell r="O971">
            <v>157743266</v>
          </cell>
          <cell r="P971" t="str">
            <v>510351220.1000.1122031</v>
          </cell>
          <cell r="Q971" t="str">
            <v>510351220.1000.1122031</v>
          </cell>
          <cell r="R971">
            <v>157743266</v>
          </cell>
        </row>
        <row r="972">
          <cell r="A972" t="str">
            <v>510351220.1000.1220097</v>
          </cell>
          <cell r="B972" t="str">
            <v>IMPRESOS PUBLICACIONES Y AFILIACIONES</v>
          </cell>
          <cell r="C972">
            <v>0</v>
          </cell>
          <cell r="D972">
            <v>15145178</v>
          </cell>
          <cell r="E972">
            <v>0</v>
          </cell>
          <cell r="F972">
            <v>0</v>
          </cell>
          <cell r="G972">
            <v>0</v>
          </cell>
          <cell r="H972">
            <v>0</v>
          </cell>
          <cell r="I972">
            <v>0</v>
          </cell>
          <cell r="J972">
            <v>0</v>
          </cell>
          <cell r="K972">
            <v>0</v>
          </cell>
          <cell r="L972">
            <v>0</v>
          </cell>
          <cell r="M972">
            <v>0</v>
          </cell>
          <cell r="N972">
            <v>0</v>
          </cell>
          <cell r="O972">
            <v>15145178</v>
          </cell>
          <cell r="P972" t="str">
            <v>510351220.1000.1220097</v>
          </cell>
          <cell r="Q972" t="str">
            <v>510351220.1000.1220097</v>
          </cell>
          <cell r="R972">
            <v>15145178</v>
          </cell>
        </row>
        <row r="973">
          <cell r="A973" t="str">
            <v>510351220.1000.1222004</v>
          </cell>
          <cell r="B973" t="str">
            <v>SERVICIO DE MANTENIMIENTO GENERAL</v>
          </cell>
          <cell r="C973">
            <v>5968882</v>
          </cell>
          <cell r="D973">
            <v>4582000</v>
          </cell>
          <cell r="E973">
            <v>0</v>
          </cell>
          <cell r="F973">
            <v>0</v>
          </cell>
          <cell r="G973">
            <v>0</v>
          </cell>
          <cell r="H973">
            <v>0</v>
          </cell>
          <cell r="I973">
            <v>0</v>
          </cell>
          <cell r="J973">
            <v>0</v>
          </cell>
          <cell r="K973">
            <v>0</v>
          </cell>
          <cell r="L973">
            <v>0</v>
          </cell>
          <cell r="M973">
            <v>0</v>
          </cell>
          <cell r="N973">
            <v>0</v>
          </cell>
          <cell r="O973">
            <v>10550882</v>
          </cell>
          <cell r="P973" t="str">
            <v>510351220.1000.1222004</v>
          </cell>
          <cell r="Q973" t="str">
            <v>510351220.1000.1222004</v>
          </cell>
          <cell r="R973">
            <v>10550882</v>
          </cell>
        </row>
        <row r="974">
          <cell r="A974" t="str">
            <v>510351220.1000.1226004</v>
          </cell>
          <cell r="B974" t="str">
            <v>SERVICIO DE MANTENIMIENTO GENERAL</v>
          </cell>
          <cell r="C974">
            <v>0</v>
          </cell>
          <cell r="D974">
            <v>0</v>
          </cell>
          <cell r="E974">
            <v>0</v>
          </cell>
          <cell r="F974">
            <v>0</v>
          </cell>
          <cell r="G974">
            <v>24962040</v>
          </cell>
          <cell r="H974">
            <v>0</v>
          </cell>
          <cell r="I974">
            <v>0</v>
          </cell>
          <cell r="J974">
            <v>0</v>
          </cell>
          <cell r="K974">
            <v>0</v>
          </cell>
          <cell r="L974">
            <v>0</v>
          </cell>
          <cell r="M974">
            <v>0</v>
          </cell>
          <cell r="N974">
            <v>0</v>
          </cell>
          <cell r="O974">
            <v>24962040</v>
          </cell>
          <cell r="P974" t="str">
            <v>510351220.1000.1226004</v>
          </cell>
          <cell r="Q974" t="e">
            <v>#N/A</v>
          </cell>
          <cell r="R974">
            <v>24962040</v>
          </cell>
        </row>
        <row r="975">
          <cell r="A975" t="str">
            <v>510351220.1000.2130062</v>
          </cell>
          <cell r="B975" t="str">
            <v>USO DE REDES</v>
          </cell>
          <cell r="C975">
            <v>1309330</v>
          </cell>
          <cell r="D975">
            <v>639192029</v>
          </cell>
          <cell r="E975">
            <v>662685620</v>
          </cell>
          <cell r="F975">
            <v>657644349</v>
          </cell>
          <cell r="G975">
            <v>663098494</v>
          </cell>
          <cell r="H975">
            <v>660170555</v>
          </cell>
          <cell r="I975">
            <v>657571887</v>
          </cell>
          <cell r="J975">
            <v>656531040</v>
          </cell>
          <cell r="K975">
            <v>0</v>
          </cell>
          <cell r="L975">
            <v>0</v>
          </cell>
          <cell r="M975">
            <v>0</v>
          </cell>
          <cell r="N975">
            <v>0</v>
          </cell>
          <cell r="O975">
            <v>4598203304</v>
          </cell>
          <cell r="P975" t="str">
            <v>510351220.1000.2130062</v>
          </cell>
          <cell r="Q975" t="str">
            <v>510351220.1000.2130062</v>
          </cell>
          <cell r="R975">
            <v>4598203304</v>
          </cell>
        </row>
        <row r="976">
          <cell r="A976" t="str">
            <v>510351220.1000.2132062</v>
          </cell>
          <cell r="B976" t="str">
            <v xml:space="preserve"> USO DE REDES</v>
          </cell>
          <cell r="C976">
            <v>632260746</v>
          </cell>
          <cell r="D976">
            <v>0</v>
          </cell>
          <cell r="E976">
            <v>0</v>
          </cell>
          <cell r="F976">
            <v>0</v>
          </cell>
          <cell r="G976">
            <v>0</v>
          </cell>
          <cell r="H976">
            <v>0</v>
          </cell>
          <cell r="I976">
            <v>0</v>
          </cell>
          <cell r="J976">
            <v>0</v>
          </cell>
          <cell r="K976">
            <v>0</v>
          </cell>
          <cell r="L976">
            <v>0</v>
          </cell>
          <cell r="M976">
            <v>0</v>
          </cell>
          <cell r="N976">
            <v>0</v>
          </cell>
          <cell r="O976">
            <v>632260746</v>
          </cell>
          <cell r="P976" t="str">
            <v>510351220.1000.2132062</v>
          </cell>
          <cell r="Q976" t="str">
            <v>510351220.1000.2132062</v>
          </cell>
          <cell r="R976">
            <v>632260746</v>
          </cell>
        </row>
        <row r="977">
          <cell r="A977" t="str">
            <v>510351220.1000.2134062</v>
          </cell>
          <cell r="B977" t="str">
            <v>USO DE REDES</v>
          </cell>
          <cell r="C977">
            <v>631267670</v>
          </cell>
          <cell r="D977">
            <v>0</v>
          </cell>
          <cell r="E977">
            <v>0</v>
          </cell>
          <cell r="F977">
            <v>0</v>
          </cell>
          <cell r="G977">
            <v>0</v>
          </cell>
          <cell r="H977">
            <v>0</v>
          </cell>
          <cell r="I977">
            <v>0</v>
          </cell>
          <cell r="J977">
            <v>0</v>
          </cell>
          <cell r="K977">
            <v>0</v>
          </cell>
          <cell r="L977">
            <v>0</v>
          </cell>
          <cell r="M977">
            <v>0</v>
          </cell>
          <cell r="N977">
            <v>0</v>
          </cell>
          <cell r="O977">
            <v>631267670</v>
          </cell>
          <cell r="P977" t="str">
            <v>510351220.1000.2134062</v>
          </cell>
          <cell r="Q977" t="str">
            <v>510351220.1000.2134062</v>
          </cell>
          <cell r="R977">
            <v>631267670</v>
          </cell>
        </row>
        <row r="978">
          <cell r="A978" t="str">
            <v>510351220.1000.41205103008</v>
          </cell>
          <cell r="B978" t="str">
            <v>OPERACIÓN LINEA SAN LUIS  - SIDELPA Y SUBESTACION  SIDELPA  115 KV</v>
          </cell>
          <cell r="C978">
            <v>0</v>
          </cell>
          <cell r="D978">
            <v>49347856</v>
          </cell>
          <cell r="E978">
            <v>24674143</v>
          </cell>
          <cell r="F978">
            <v>24674143</v>
          </cell>
          <cell r="G978">
            <v>24674143</v>
          </cell>
          <cell r="H978">
            <v>0</v>
          </cell>
          <cell r="I978">
            <v>49348286</v>
          </cell>
          <cell r="J978">
            <v>24674143</v>
          </cell>
          <cell r="K978">
            <v>0</v>
          </cell>
          <cell r="L978">
            <v>0</v>
          </cell>
          <cell r="M978">
            <v>0</v>
          </cell>
          <cell r="N978">
            <v>0</v>
          </cell>
          <cell r="O978">
            <v>197392714</v>
          </cell>
          <cell r="P978" t="str">
            <v>510351220.1000.41205103008</v>
          </cell>
          <cell r="Q978" t="str">
            <v>510351220.1000.41205103008</v>
          </cell>
          <cell r="R978">
            <v>197392714</v>
          </cell>
        </row>
        <row r="979">
          <cell r="A979" t="str">
            <v>510351220.1000.41245103008</v>
          </cell>
          <cell r="B979" t="str">
            <v>OPERACIÓN LINEA SAN LUIS  - SIDELPA Y SUBESTACION  SIDELPA  115 KV</v>
          </cell>
          <cell r="C979">
            <v>33163947</v>
          </cell>
          <cell r="D979">
            <v>0</v>
          </cell>
          <cell r="E979">
            <v>0</v>
          </cell>
          <cell r="F979">
            <v>0</v>
          </cell>
          <cell r="G979">
            <v>0</v>
          </cell>
          <cell r="H979">
            <v>0</v>
          </cell>
          <cell r="I979">
            <v>0</v>
          </cell>
          <cell r="J979">
            <v>0</v>
          </cell>
          <cell r="K979">
            <v>0</v>
          </cell>
          <cell r="L979">
            <v>0</v>
          </cell>
          <cell r="M979">
            <v>0</v>
          </cell>
          <cell r="N979">
            <v>0</v>
          </cell>
          <cell r="O979">
            <v>33163947</v>
          </cell>
          <cell r="P979" t="str">
            <v>510351220.1000.41245103008</v>
          </cell>
          <cell r="Q979" t="e">
            <v>#N/A</v>
          </cell>
          <cell r="R979">
            <v>33163947</v>
          </cell>
        </row>
        <row r="980">
          <cell r="A980" t="str">
            <v>510351230.1000.1120031</v>
          </cell>
          <cell r="B980" t="str">
            <v>HONORARIOS Y REMUNERACIÓN SERV-TÉCNICOS</v>
          </cell>
          <cell r="C980">
            <v>0</v>
          </cell>
          <cell r="D980">
            <v>32051322</v>
          </cell>
          <cell r="E980">
            <v>42598537</v>
          </cell>
          <cell r="F980">
            <v>48195161</v>
          </cell>
          <cell r="G980">
            <v>41737161</v>
          </cell>
          <cell r="H980">
            <v>41737161</v>
          </cell>
          <cell r="I980">
            <v>44967322</v>
          </cell>
          <cell r="J980">
            <v>38509322</v>
          </cell>
          <cell r="K980">
            <v>0</v>
          </cell>
          <cell r="L980">
            <v>0</v>
          </cell>
          <cell r="M980">
            <v>0</v>
          </cell>
          <cell r="N980">
            <v>0</v>
          </cell>
          <cell r="O980">
            <v>289795986</v>
          </cell>
          <cell r="P980" t="str">
            <v>510351230.1000.1120031</v>
          </cell>
          <cell r="Q980" t="str">
            <v>510351230.1000.1120031</v>
          </cell>
          <cell r="R980">
            <v>289795986</v>
          </cell>
        </row>
        <row r="981">
          <cell r="A981" t="str">
            <v>510351230.1000.1122031</v>
          </cell>
          <cell r="B981" t="str">
            <v>HONORARIOS Y REMUNERACIÓN SERV-TÉCNICOS</v>
          </cell>
          <cell r="C981">
            <v>229608016</v>
          </cell>
          <cell r="D981">
            <v>6436133</v>
          </cell>
          <cell r="E981">
            <v>0</v>
          </cell>
          <cell r="F981">
            <v>0</v>
          </cell>
          <cell r="G981">
            <v>10557840</v>
          </cell>
          <cell r="H981">
            <v>0</v>
          </cell>
          <cell r="I981">
            <v>0</v>
          </cell>
          <cell r="J981">
            <v>0</v>
          </cell>
          <cell r="K981">
            <v>0</v>
          </cell>
          <cell r="L981">
            <v>0</v>
          </cell>
          <cell r="M981">
            <v>0</v>
          </cell>
          <cell r="N981">
            <v>0</v>
          </cell>
          <cell r="O981">
            <v>246601989</v>
          </cell>
          <cell r="P981" t="str">
            <v>510351230.1000.1122031</v>
          </cell>
          <cell r="Q981" t="str">
            <v>510351230.1000.1122031</v>
          </cell>
          <cell r="R981">
            <v>246601989</v>
          </cell>
        </row>
        <row r="982">
          <cell r="A982" t="str">
            <v>510351230.1000.1220097</v>
          </cell>
          <cell r="B982" t="str">
            <v>IMPRESOS PUBLICACIONES Y AFILIACIONES</v>
          </cell>
          <cell r="C982">
            <v>0</v>
          </cell>
          <cell r="D982">
            <v>1785333</v>
          </cell>
          <cell r="E982">
            <v>0</v>
          </cell>
          <cell r="F982">
            <v>0</v>
          </cell>
          <cell r="G982">
            <v>0</v>
          </cell>
          <cell r="H982">
            <v>0</v>
          </cell>
          <cell r="I982">
            <v>0</v>
          </cell>
          <cell r="J982">
            <v>0</v>
          </cell>
          <cell r="K982">
            <v>0</v>
          </cell>
          <cell r="L982">
            <v>0</v>
          </cell>
          <cell r="M982">
            <v>0</v>
          </cell>
          <cell r="N982">
            <v>0</v>
          </cell>
          <cell r="O982">
            <v>1785333</v>
          </cell>
          <cell r="P982" t="str">
            <v>510351230.1000.1220097</v>
          </cell>
          <cell r="Q982" t="e">
            <v>#N/A</v>
          </cell>
          <cell r="R982">
            <v>1785333</v>
          </cell>
        </row>
        <row r="983">
          <cell r="A983" t="str">
            <v>510351230.1000.41205103030</v>
          </cell>
          <cell r="B983" t="str">
            <v>EXPANSION DE LA INFRAESTRUCTURA SDL FASE III</v>
          </cell>
          <cell r="C983">
            <v>0</v>
          </cell>
          <cell r="D983">
            <v>0</v>
          </cell>
          <cell r="E983">
            <v>0</v>
          </cell>
          <cell r="F983">
            <v>0</v>
          </cell>
          <cell r="G983">
            <v>0</v>
          </cell>
          <cell r="H983">
            <v>0</v>
          </cell>
          <cell r="I983">
            <v>0</v>
          </cell>
          <cell r="J983">
            <v>118000000</v>
          </cell>
          <cell r="K983">
            <v>0</v>
          </cell>
          <cell r="L983">
            <v>0</v>
          </cell>
          <cell r="M983">
            <v>0</v>
          </cell>
          <cell r="N983">
            <v>0</v>
          </cell>
          <cell r="O983">
            <v>118000000</v>
          </cell>
          <cell r="P983" t="str">
            <v>510351230.1000.41205103030</v>
          </cell>
          <cell r="Q983" t="str">
            <v>510351230.1000.41205103030</v>
          </cell>
          <cell r="R983">
            <v>118000000</v>
          </cell>
        </row>
        <row r="984">
          <cell r="A984" t="str">
            <v>510351230.1000.41225103030</v>
          </cell>
          <cell r="B984" t="str">
            <v>EXPANSION DE LA INFRAESTRUCTURA SDL FASE III</v>
          </cell>
          <cell r="C984">
            <v>260000000</v>
          </cell>
          <cell r="D984">
            <v>45612329</v>
          </cell>
          <cell r="E984">
            <v>151507000</v>
          </cell>
          <cell r="F984">
            <v>0</v>
          </cell>
          <cell r="G984">
            <v>0</v>
          </cell>
          <cell r="H984">
            <v>0</v>
          </cell>
          <cell r="I984">
            <v>0</v>
          </cell>
          <cell r="J984">
            <v>0</v>
          </cell>
          <cell r="K984">
            <v>0</v>
          </cell>
          <cell r="L984">
            <v>0</v>
          </cell>
          <cell r="M984">
            <v>0</v>
          </cell>
          <cell r="N984">
            <v>0</v>
          </cell>
          <cell r="O984">
            <v>457119329</v>
          </cell>
          <cell r="P984" t="str">
            <v>510351230.1000.41225103030</v>
          </cell>
          <cell r="Q984" t="e">
            <v>#N/A</v>
          </cell>
          <cell r="R984">
            <v>457119329</v>
          </cell>
        </row>
        <row r="985">
          <cell r="A985" t="str">
            <v>510351230.1000.41245103030</v>
          </cell>
          <cell r="B985" t="str">
            <v>EXPANSION DE LA INFRAESTRUCTURA SDL FASE III</v>
          </cell>
          <cell r="C985">
            <v>887801982</v>
          </cell>
          <cell r="D985">
            <v>0</v>
          </cell>
          <cell r="E985">
            <v>0</v>
          </cell>
          <cell r="F985">
            <v>0</v>
          </cell>
          <cell r="G985">
            <v>0</v>
          </cell>
          <cell r="H985">
            <v>0</v>
          </cell>
          <cell r="I985">
            <v>0</v>
          </cell>
          <cell r="J985">
            <v>0</v>
          </cell>
          <cell r="K985">
            <v>0</v>
          </cell>
          <cell r="L985">
            <v>0</v>
          </cell>
          <cell r="M985">
            <v>0</v>
          </cell>
          <cell r="N985">
            <v>0</v>
          </cell>
          <cell r="O985">
            <v>887801982</v>
          </cell>
          <cell r="P985" t="str">
            <v>510351230.1000.41245103030</v>
          </cell>
          <cell r="Q985" t="e">
            <v>#N/A</v>
          </cell>
          <cell r="R985">
            <v>887801982</v>
          </cell>
        </row>
        <row r="986">
          <cell r="A986" t="str">
            <v>510351230.1000.41345103003</v>
          </cell>
          <cell r="B986" t="str">
            <v>RECUPERACION  PERDIDAS TECNICAS DE ENERGIA</v>
          </cell>
          <cell r="C986">
            <v>516414442</v>
          </cell>
          <cell r="D986">
            <v>0</v>
          </cell>
          <cell r="E986">
            <v>0</v>
          </cell>
          <cell r="F986">
            <v>0</v>
          </cell>
          <cell r="G986">
            <v>0</v>
          </cell>
          <cell r="H986">
            <v>0</v>
          </cell>
          <cell r="I986">
            <v>0</v>
          </cell>
          <cell r="J986">
            <v>0</v>
          </cell>
          <cell r="K986">
            <v>0</v>
          </cell>
          <cell r="L986">
            <v>0</v>
          </cell>
          <cell r="M986">
            <v>0</v>
          </cell>
          <cell r="N986">
            <v>0</v>
          </cell>
          <cell r="O986">
            <v>516414442</v>
          </cell>
          <cell r="P986" t="str">
            <v>510351230.1000.41345103003</v>
          </cell>
          <cell r="Q986" t="e">
            <v>#N/A</v>
          </cell>
          <cell r="R986">
            <v>516414442</v>
          </cell>
        </row>
        <row r="987">
          <cell r="A987" t="str">
            <v>510351230.1000.41345103032</v>
          </cell>
          <cell r="B987" t="str">
            <v>INSTALACION EQUIPOS DE FLEXIBILIDAD FASE III</v>
          </cell>
          <cell r="C987">
            <v>1140999722</v>
          </cell>
          <cell r="D987">
            <v>0</v>
          </cell>
          <cell r="E987">
            <v>0</v>
          </cell>
          <cell r="F987">
            <v>0</v>
          </cell>
          <cell r="G987">
            <v>0</v>
          </cell>
          <cell r="H987">
            <v>0</v>
          </cell>
          <cell r="I987">
            <v>0</v>
          </cell>
          <cell r="J987">
            <v>0</v>
          </cell>
          <cell r="K987">
            <v>0</v>
          </cell>
          <cell r="L987">
            <v>0</v>
          </cell>
          <cell r="M987">
            <v>0</v>
          </cell>
          <cell r="N987">
            <v>0</v>
          </cell>
          <cell r="O987">
            <v>1140999722</v>
          </cell>
          <cell r="P987" t="str">
            <v>510351230.1000.41345103032</v>
          </cell>
          <cell r="Q987" t="e">
            <v>#N/A</v>
          </cell>
          <cell r="R987">
            <v>1140999722</v>
          </cell>
        </row>
        <row r="988">
          <cell r="A988" t="str">
            <v>510351230.3000.41205103030</v>
          </cell>
          <cell r="B988" t="str">
            <v>EXPANSION DE LA INFRAESTRUCTURA SDL FASE III</v>
          </cell>
          <cell r="C988">
            <v>0</v>
          </cell>
          <cell r="D988">
            <v>0</v>
          </cell>
          <cell r="E988">
            <v>0</v>
          </cell>
          <cell r="F988">
            <v>0</v>
          </cell>
          <cell r="G988">
            <v>0</v>
          </cell>
          <cell r="H988">
            <v>0</v>
          </cell>
          <cell r="I988">
            <v>30000000</v>
          </cell>
          <cell r="J988">
            <v>161000000</v>
          </cell>
          <cell r="K988">
            <v>0</v>
          </cell>
          <cell r="L988">
            <v>0</v>
          </cell>
          <cell r="M988">
            <v>0</v>
          </cell>
          <cell r="N988">
            <v>0</v>
          </cell>
          <cell r="O988">
            <v>191000000</v>
          </cell>
          <cell r="P988" t="str">
            <v>510351230.3000.41205103030</v>
          </cell>
          <cell r="Q988" t="str">
            <v>510351230.3000.41205103030</v>
          </cell>
          <cell r="R988">
            <v>191000000</v>
          </cell>
        </row>
        <row r="989">
          <cell r="A989" t="str">
            <v>510351230.4019.41305103045</v>
          </cell>
          <cell r="B989" t="str">
            <v>PROGRAMA NORMALIZACION DE REDES DE ENERGIA PRONE</v>
          </cell>
          <cell r="C989">
            <v>0</v>
          </cell>
          <cell r="D989">
            <v>0</v>
          </cell>
          <cell r="E989">
            <v>1700476806</v>
          </cell>
          <cell r="F989">
            <v>0</v>
          </cell>
          <cell r="G989">
            <v>347906055</v>
          </cell>
          <cell r="H989">
            <v>313053462</v>
          </cell>
          <cell r="I989">
            <v>149327217</v>
          </cell>
          <cell r="J989">
            <v>2131378553</v>
          </cell>
          <cell r="K989">
            <v>0</v>
          </cell>
          <cell r="L989">
            <v>0</v>
          </cell>
          <cell r="M989">
            <v>0</v>
          </cell>
          <cell r="N989">
            <v>0</v>
          </cell>
          <cell r="O989">
            <v>4642142093</v>
          </cell>
          <cell r="P989" t="str">
            <v>510351230.4019.41305103045</v>
          </cell>
          <cell r="Q989" t="e">
            <v>#N/A</v>
          </cell>
          <cell r="R989">
            <v>4642142093</v>
          </cell>
        </row>
        <row r="990">
          <cell r="A990" t="str">
            <v>510351230.4019.41325103045</v>
          </cell>
          <cell r="B990" t="str">
            <v>PROGRAMA NORMALIZACION DE REDES DE ENERGIA PRONE</v>
          </cell>
          <cell r="C990">
            <v>0</v>
          </cell>
          <cell r="D990">
            <v>1690954581</v>
          </cell>
          <cell r="E990">
            <v>0</v>
          </cell>
          <cell r="F990">
            <v>0</v>
          </cell>
          <cell r="G990">
            <v>476448441</v>
          </cell>
          <cell r="H990">
            <v>529127193</v>
          </cell>
          <cell r="I990">
            <v>1297882858</v>
          </cell>
          <cell r="J990">
            <v>0</v>
          </cell>
          <cell r="K990">
            <v>0</v>
          </cell>
          <cell r="L990">
            <v>0</v>
          </cell>
          <cell r="M990">
            <v>0</v>
          </cell>
          <cell r="N990">
            <v>0</v>
          </cell>
          <cell r="O990">
            <v>3994413073</v>
          </cell>
          <cell r="P990" t="str">
            <v>510351230.4019.41325103045</v>
          </cell>
          <cell r="Q990" t="e">
            <v>#N/A</v>
          </cell>
          <cell r="R990">
            <v>3994413073</v>
          </cell>
        </row>
        <row r="991">
          <cell r="A991" t="str">
            <v>510351240.1000.1120031</v>
          </cell>
          <cell r="B991" t="str">
            <v>HONORARIOS Y REMUNERACIÓN SERV-TÉCNICOS</v>
          </cell>
          <cell r="C991">
            <v>0</v>
          </cell>
          <cell r="D991">
            <v>18155517</v>
          </cell>
          <cell r="E991">
            <v>25495697</v>
          </cell>
          <cell r="F991">
            <v>22953541</v>
          </cell>
          <cell r="G991">
            <v>20953541</v>
          </cell>
          <cell r="H991">
            <v>22770577</v>
          </cell>
          <cell r="I991">
            <v>0</v>
          </cell>
          <cell r="J991">
            <v>42445277</v>
          </cell>
          <cell r="K991">
            <v>0</v>
          </cell>
          <cell r="L991">
            <v>0</v>
          </cell>
          <cell r="M991">
            <v>0</v>
          </cell>
          <cell r="N991">
            <v>0</v>
          </cell>
          <cell r="O991">
            <v>152774150</v>
          </cell>
          <cell r="P991" t="str">
            <v>510351240.1000.1120031</v>
          </cell>
          <cell r="Q991" t="str">
            <v>510351240.1000.1120031</v>
          </cell>
          <cell r="R991">
            <v>152774150</v>
          </cell>
        </row>
        <row r="992">
          <cell r="A992" t="str">
            <v>510351240.1000.1122031</v>
          </cell>
          <cell r="B992" t="str">
            <v>HONORARIOS Y REMUNERACIÓN SERV-TÉCNICOS</v>
          </cell>
          <cell r="C992">
            <v>9096307</v>
          </cell>
          <cell r="D992">
            <v>13827219</v>
          </cell>
          <cell r="E992">
            <v>1828870</v>
          </cell>
          <cell r="F992">
            <v>1828870</v>
          </cell>
          <cell r="G992">
            <v>50159580</v>
          </cell>
          <cell r="H992">
            <v>0</v>
          </cell>
          <cell r="I992">
            <v>0</v>
          </cell>
          <cell r="J992">
            <v>0</v>
          </cell>
          <cell r="K992">
            <v>0</v>
          </cell>
          <cell r="L992">
            <v>0</v>
          </cell>
          <cell r="M992">
            <v>0</v>
          </cell>
          <cell r="N992">
            <v>0</v>
          </cell>
          <cell r="O992">
            <v>76740846</v>
          </cell>
          <cell r="P992" t="str">
            <v>510351240.1000.1122031</v>
          </cell>
          <cell r="Q992" t="str">
            <v>510351240.1000.1122031</v>
          </cell>
          <cell r="R992">
            <v>76740846</v>
          </cell>
        </row>
        <row r="993">
          <cell r="A993" t="str">
            <v>510351240.1000.1212003</v>
          </cell>
          <cell r="B993" t="str">
            <v>MATERIALES Y SUMINISTROS</v>
          </cell>
          <cell r="C993">
            <v>0</v>
          </cell>
          <cell r="D993">
            <v>11751016</v>
          </cell>
          <cell r="E993">
            <v>0</v>
          </cell>
          <cell r="F993">
            <v>0</v>
          </cell>
          <cell r="G993">
            <v>0</v>
          </cell>
          <cell r="H993">
            <v>0</v>
          </cell>
          <cell r="I993">
            <v>0</v>
          </cell>
          <cell r="J993">
            <v>0</v>
          </cell>
          <cell r="K993">
            <v>0</v>
          </cell>
          <cell r="L993">
            <v>0</v>
          </cell>
          <cell r="M993">
            <v>0</v>
          </cell>
          <cell r="N993">
            <v>0</v>
          </cell>
          <cell r="O993">
            <v>11751016</v>
          </cell>
          <cell r="P993" t="str">
            <v>510351240.1000.1212003</v>
          </cell>
          <cell r="Q993" t="e">
            <v>#N/A</v>
          </cell>
          <cell r="R993">
            <v>11751016</v>
          </cell>
        </row>
        <row r="994">
          <cell r="A994" t="str">
            <v>510351240.1000.1220004</v>
          </cell>
          <cell r="B994" t="str">
            <v>SERVICIO DE MANTENIMIENTO GENERAL</v>
          </cell>
          <cell r="C994">
            <v>0</v>
          </cell>
          <cell r="D994">
            <v>0</v>
          </cell>
          <cell r="E994">
            <v>0</v>
          </cell>
          <cell r="F994">
            <v>0</v>
          </cell>
          <cell r="G994">
            <v>17065258</v>
          </cell>
          <cell r="H994">
            <v>0</v>
          </cell>
          <cell r="I994">
            <v>7540000</v>
          </cell>
          <cell r="J994">
            <v>34407200</v>
          </cell>
          <cell r="K994">
            <v>0</v>
          </cell>
          <cell r="L994">
            <v>0</v>
          </cell>
          <cell r="M994">
            <v>0</v>
          </cell>
          <cell r="N994">
            <v>0</v>
          </cell>
          <cell r="O994">
            <v>59012458</v>
          </cell>
          <cell r="P994" t="str">
            <v>510351240.1000.1220004</v>
          </cell>
          <cell r="Q994" t="str">
            <v>510351240.1000.1220004</v>
          </cell>
          <cell r="R994">
            <v>59012458</v>
          </cell>
        </row>
        <row r="995">
          <cell r="A995" t="str">
            <v>510351240.1000.1220097</v>
          </cell>
          <cell r="B995" t="str">
            <v>IMPRESOS PUBLICACIONES Y AFILIACIONES</v>
          </cell>
          <cell r="C995">
            <v>0</v>
          </cell>
          <cell r="D995">
            <v>0</v>
          </cell>
          <cell r="E995">
            <v>1114048</v>
          </cell>
          <cell r="F995">
            <v>0</v>
          </cell>
          <cell r="G995">
            <v>0</v>
          </cell>
          <cell r="H995">
            <v>0</v>
          </cell>
          <cell r="I995">
            <v>0</v>
          </cell>
          <cell r="J995">
            <v>0</v>
          </cell>
          <cell r="K995">
            <v>0</v>
          </cell>
          <cell r="L995">
            <v>0</v>
          </cell>
          <cell r="M995">
            <v>0</v>
          </cell>
          <cell r="N995">
            <v>0</v>
          </cell>
          <cell r="O995">
            <v>1114048</v>
          </cell>
          <cell r="P995" t="str">
            <v>510351240.1000.1220097</v>
          </cell>
          <cell r="Q995" t="str">
            <v>510351240.1000.1220097</v>
          </cell>
          <cell r="R995">
            <v>1114048</v>
          </cell>
        </row>
        <row r="996">
          <cell r="A996" t="str">
            <v>510351240.1000.1224004</v>
          </cell>
          <cell r="B996" t="str">
            <v>SERVICIO DE MANTENIMIENTO GENERAL</v>
          </cell>
          <cell r="C996">
            <v>175000</v>
          </cell>
          <cell r="D996">
            <v>0</v>
          </cell>
          <cell r="E996">
            <v>0</v>
          </cell>
          <cell r="F996">
            <v>0</v>
          </cell>
          <cell r="G996">
            <v>0</v>
          </cell>
          <cell r="H996">
            <v>0</v>
          </cell>
          <cell r="I996">
            <v>0</v>
          </cell>
          <cell r="J996">
            <v>0</v>
          </cell>
          <cell r="K996">
            <v>0</v>
          </cell>
          <cell r="L996">
            <v>0</v>
          </cell>
          <cell r="M996">
            <v>0</v>
          </cell>
          <cell r="N996">
            <v>0</v>
          </cell>
          <cell r="O996">
            <v>175000</v>
          </cell>
          <cell r="P996" t="str">
            <v>510351240.1000.1224004</v>
          </cell>
          <cell r="Q996" t="e">
            <v>#N/A</v>
          </cell>
          <cell r="R996">
            <v>175000</v>
          </cell>
        </row>
        <row r="997">
          <cell r="A997" t="str">
            <v>510451000.1000.2130012</v>
          </cell>
          <cell r="B997" t="str">
            <v>PUBLICIDAD Y PROPAGANDA</v>
          </cell>
          <cell r="C997">
            <v>0</v>
          </cell>
          <cell r="D997">
            <v>0</v>
          </cell>
          <cell r="E997">
            <v>0</v>
          </cell>
          <cell r="F997">
            <v>0</v>
          </cell>
          <cell r="G997">
            <v>0</v>
          </cell>
          <cell r="H997">
            <v>0</v>
          </cell>
          <cell r="I997">
            <v>0</v>
          </cell>
          <cell r="J997">
            <v>52659660</v>
          </cell>
          <cell r="K997">
            <v>0</v>
          </cell>
          <cell r="L997">
            <v>0</v>
          </cell>
          <cell r="M997">
            <v>0</v>
          </cell>
          <cell r="N997">
            <v>0</v>
          </cell>
          <cell r="O997">
            <v>52659660</v>
          </cell>
          <cell r="P997" t="str">
            <v>510451000.1000.2130012</v>
          </cell>
          <cell r="Q997" t="e">
            <v>#N/A</v>
          </cell>
          <cell r="R997">
            <v>52659660</v>
          </cell>
        </row>
        <row r="998">
          <cell r="A998" t="str">
            <v>510451005.1000.1230033</v>
          </cell>
          <cell r="B998" t="str">
            <v>IMPUESTO DE INDUSTRIA Y COMERCIO</v>
          </cell>
          <cell r="C998">
            <v>475179000</v>
          </cell>
          <cell r="D998">
            <v>614371332</v>
          </cell>
          <cell r="E998">
            <v>710159411</v>
          </cell>
          <cell r="F998">
            <v>2062946000</v>
          </cell>
          <cell r="G998">
            <v>642682000</v>
          </cell>
          <cell r="H998">
            <v>514139000</v>
          </cell>
          <cell r="I998">
            <v>629394121</v>
          </cell>
          <cell r="J998">
            <v>575399167</v>
          </cell>
          <cell r="K998">
            <v>0</v>
          </cell>
          <cell r="L998">
            <v>0</v>
          </cell>
          <cell r="M998">
            <v>0</v>
          </cell>
          <cell r="N998">
            <v>0</v>
          </cell>
          <cell r="O998">
            <v>6224270031</v>
          </cell>
          <cell r="P998" t="str">
            <v>510451005.1000.1230033</v>
          </cell>
          <cell r="Q998" t="str">
            <v>510451005.1000.1230033</v>
          </cell>
          <cell r="R998">
            <v>6224270031</v>
          </cell>
        </row>
        <row r="999">
          <cell r="A999" t="str">
            <v>510451005.1000.1230058</v>
          </cell>
          <cell r="B999" t="str">
            <v>IMPUESTO A LA EQUIDAD CREE</v>
          </cell>
          <cell r="C999">
            <v>1048104000</v>
          </cell>
          <cell r="D999">
            <v>1114267000</v>
          </cell>
          <cell r="E999">
            <v>1571447000</v>
          </cell>
          <cell r="F999">
            <v>4894018000</v>
          </cell>
          <cell r="G999">
            <v>1116991000</v>
          </cell>
          <cell r="H999">
            <v>2123071000</v>
          </cell>
          <cell r="I999">
            <v>1163647000</v>
          </cell>
          <cell r="J999">
            <v>1173982000</v>
          </cell>
          <cell r="K999">
            <v>0</v>
          </cell>
          <cell r="L999">
            <v>0</v>
          </cell>
          <cell r="M999">
            <v>0</v>
          </cell>
          <cell r="N999">
            <v>0</v>
          </cell>
          <cell r="O999">
            <v>14205527000</v>
          </cell>
          <cell r="P999" t="str">
            <v>510451005.1000.1230058</v>
          </cell>
          <cell r="Q999" t="e">
            <v>#N/A</v>
          </cell>
          <cell r="R999">
            <v>14205527000</v>
          </cell>
        </row>
        <row r="1000">
          <cell r="A1000" t="str">
            <v>510451005.1000.1310084</v>
          </cell>
          <cell r="B1000" t="str">
            <v>OTRAS TRANSFERENCIAS</v>
          </cell>
          <cell r="C1000">
            <v>0</v>
          </cell>
          <cell r="D1000">
            <v>0</v>
          </cell>
          <cell r="E1000">
            <v>0</v>
          </cell>
          <cell r="F1000">
            <v>0</v>
          </cell>
          <cell r="G1000">
            <v>0</v>
          </cell>
          <cell r="H1000">
            <v>0</v>
          </cell>
          <cell r="I1000">
            <v>19573731</v>
          </cell>
          <cell r="J1000">
            <v>0</v>
          </cell>
          <cell r="K1000">
            <v>0</v>
          </cell>
          <cell r="L1000">
            <v>0</v>
          </cell>
          <cell r="M1000">
            <v>0</v>
          </cell>
          <cell r="N1000">
            <v>0</v>
          </cell>
          <cell r="O1000">
            <v>19573731</v>
          </cell>
          <cell r="P1000" t="str">
            <v>510451005.1000.1310084</v>
          </cell>
          <cell r="Q1000" t="str">
            <v>510451005.1000.1310084</v>
          </cell>
          <cell r="R1000">
            <v>19573731</v>
          </cell>
        </row>
        <row r="1001">
          <cell r="A1001" t="str">
            <v>510451005.1000.1310099</v>
          </cell>
          <cell r="B1001" t="str">
            <v>CUOTA DE AUDITAJE</v>
          </cell>
          <cell r="C1001">
            <v>0</v>
          </cell>
          <cell r="D1001">
            <v>0</v>
          </cell>
          <cell r="E1001">
            <v>0</v>
          </cell>
          <cell r="F1001">
            <v>3400150186</v>
          </cell>
          <cell r="G1001">
            <v>0</v>
          </cell>
          <cell r="H1001">
            <v>0</v>
          </cell>
          <cell r="I1001">
            <v>0</v>
          </cell>
          <cell r="J1001">
            <v>0</v>
          </cell>
          <cell r="K1001">
            <v>0</v>
          </cell>
          <cell r="L1001">
            <v>0</v>
          </cell>
          <cell r="M1001">
            <v>0</v>
          </cell>
          <cell r="N1001">
            <v>0</v>
          </cell>
          <cell r="O1001">
            <v>3400150186</v>
          </cell>
          <cell r="P1001" t="str">
            <v>510451005.1000.1310099</v>
          </cell>
          <cell r="Q1001" t="str">
            <v>510451005.1000.1310099</v>
          </cell>
          <cell r="R1001">
            <v>3400150186</v>
          </cell>
        </row>
        <row r="1002">
          <cell r="A1002" t="str">
            <v>510451005.1000.3110042</v>
          </cell>
          <cell r="B1002" t="str">
            <v>AMORTIZACION DEUDA INTERNA</v>
          </cell>
          <cell r="C1002">
            <v>0</v>
          </cell>
          <cell r="D1002">
            <v>0</v>
          </cell>
          <cell r="E1002">
            <v>0</v>
          </cell>
          <cell r="F1002">
            <v>0</v>
          </cell>
          <cell r="G1002">
            <v>0</v>
          </cell>
          <cell r="H1002">
            <v>981058898</v>
          </cell>
          <cell r="I1002">
            <v>0</v>
          </cell>
          <cell r="J1002">
            <v>0</v>
          </cell>
          <cell r="K1002">
            <v>0</v>
          </cell>
          <cell r="L1002">
            <v>0</v>
          </cell>
          <cell r="M1002">
            <v>0</v>
          </cell>
          <cell r="N1002">
            <v>0</v>
          </cell>
          <cell r="O1002">
            <v>981058898</v>
          </cell>
          <cell r="P1002" t="str">
            <v>510451005.1000.3110042</v>
          </cell>
          <cell r="Q1002" t="str">
            <v>510451005.1000.3110042</v>
          </cell>
          <cell r="R1002">
            <v>981058898</v>
          </cell>
        </row>
        <row r="1003">
          <cell r="A1003" t="str">
            <v>510451005.1000.3110043</v>
          </cell>
          <cell r="B1003" t="str">
            <v>INTERESES COMISIONES Y GASTOS</v>
          </cell>
          <cell r="C1003">
            <v>0</v>
          </cell>
          <cell r="D1003">
            <v>0</v>
          </cell>
          <cell r="E1003">
            <v>0</v>
          </cell>
          <cell r="F1003">
            <v>0</v>
          </cell>
          <cell r="G1003">
            <v>0</v>
          </cell>
          <cell r="H1003">
            <v>31512232</v>
          </cell>
          <cell r="I1003">
            <v>0</v>
          </cell>
          <cell r="J1003">
            <v>0</v>
          </cell>
          <cell r="K1003">
            <v>0</v>
          </cell>
          <cell r="L1003">
            <v>0</v>
          </cell>
          <cell r="M1003">
            <v>0</v>
          </cell>
          <cell r="N1003">
            <v>0</v>
          </cell>
          <cell r="O1003">
            <v>31512232</v>
          </cell>
          <cell r="P1003" t="str">
            <v>510451005.1000.3110043</v>
          </cell>
          <cell r="Q1003" t="str">
            <v>510451005.1000.3110043</v>
          </cell>
          <cell r="R1003">
            <v>31512232</v>
          </cell>
        </row>
        <row r="1004">
          <cell r="A1004" t="str">
            <v>510451005.1000.3120042</v>
          </cell>
          <cell r="B1004" t="str">
            <v>AMORTIZACION DEUDA INTERNA</v>
          </cell>
          <cell r="C1004">
            <v>0</v>
          </cell>
          <cell r="D1004">
            <v>0</v>
          </cell>
          <cell r="E1004">
            <v>0</v>
          </cell>
          <cell r="F1004">
            <v>0</v>
          </cell>
          <cell r="G1004">
            <v>0</v>
          </cell>
          <cell r="H1004">
            <v>19867320</v>
          </cell>
          <cell r="I1004">
            <v>0</v>
          </cell>
          <cell r="J1004">
            <v>0</v>
          </cell>
          <cell r="K1004">
            <v>0</v>
          </cell>
          <cell r="L1004">
            <v>0</v>
          </cell>
          <cell r="M1004">
            <v>0</v>
          </cell>
          <cell r="N1004">
            <v>0</v>
          </cell>
          <cell r="O1004">
            <v>19867320</v>
          </cell>
          <cell r="P1004" t="str">
            <v>510451005.1000.3120042</v>
          </cell>
          <cell r="Q1004" t="str">
            <v>510451005.1000.3120042</v>
          </cell>
          <cell r="R1004">
            <v>19867320</v>
          </cell>
        </row>
        <row r="1005">
          <cell r="A1005" t="str">
            <v>510451005.1000.3120043</v>
          </cell>
          <cell r="B1005" t="str">
            <v>INTERESES, COMISIONES Y GASTO</v>
          </cell>
          <cell r="C1005">
            <v>0</v>
          </cell>
          <cell r="D1005">
            <v>0</v>
          </cell>
          <cell r="E1005">
            <v>0</v>
          </cell>
          <cell r="F1005">
            <v>0</v>
          </cell>
          <cell r="G1005">
            <v>0</v>
          </cell>
          <cell r="H1005">
            <v>638151</v>
          </cell>
          <cell r="I1005">
            <v>0</v>
          </cell>
          <cell r="J1005">
            <v>0</v>
          </cell>
          <cell r="K1005">
            <v>0</v>
          </cell>
          <cell r="L1005">
            <v>0</v>
          </cell>
          <cell r="M1005">
            <v>0</v>
          </cell>
          <cell r="N1005">
            <v>0</v>
          </cell>
          <cell r="O1005">
            <v>638151</v>
          </cell>
          <cell r="P1005" t="str">
            <v>510451005.1000.3120043</v>
          </cell>
          <cell r="Q1005" t="str">
            <v>510451005.1000.3120043</v>
          </cell>
          <cell r="R1005">
            <v>638151</v>
          </cell>
        </row>
        <row r="1006">
          <cell r="A1006" t="str">
            <v>510451005.1000.3140042</v>
          </cell>
          <cell r="B1006" t="str">
            <v>AMORTIZACION DEUDA INTERNA</v>
          </cell>
          <cell r="C1006">
            <v>0</v>
          </cell>
          <cell r="D1006">
            <v>0</v>
          </cell>
          <cell r="E1006">
            <v>0</v>
          </cell>
          <cell r="F1006">
            <v>0</v>
          </cell>
          <cell r="G1006">
            <v>0</v>
          </cell>
          <cell r="H1006">
            <v>993471605</v>
          </cell>
          <cell r="I1006">
            <v>0</v>
          </cell>
          <cell r="J1006">
            <v>0</v>
          </cell>
          <cell r="K1006">
            <v>0</v>
          </cell>
          <cell r="L1006">
            <v>0</v>
          </cell>
          <cell r="M1006">
            <v>0</v>
          </cell>
          <cell r="N1006">
            <v>0</v>
          </cell>
          <cell r="O1006">
            <v>993471605</v>
          </cell>
          <cell r="P1006" t="str">
            <v>510451005.1000.3140042</v>
          </cell>
          <cell r="Q1006" t="str">
            <v>510451005.1000.3140042</v>
          </cell>
          <cell r="R1006">
            <v>993471605</v>
          </cell>
        </row>
        <row r="1007">
          <cell r="A1007" t="str">
            <v>510451005.1000.3140043</v>
          </cell>
          <cell r="B1007" t="str">
            <v>INTERESES, COMISIONES Y GASTOS</v>
          </cell>
          <cell r="C1007">
            <v>0</v>
          </cell>
          <cell r="D1007">
            <v>0</v>
          </cell>
          <cell r="E1007">
            <v>0</v>
          </cell>
          <cell r="F1007">
            <v>0</v>
          </cell>
          <cell r="G1007">
            <v>0</v>
          </cell>
          <cell r="H1007">
            <v>31910937</v>
          </cell>
          <cell r="I1007">
            <v>0</v>
          </cell>
          <cell r="J1007">
            <v>0</v>
          </cell>
          <cell r="K1007">
            <v>0</v>
          </cell>
          <cell r="L1007">
            <v>0</v>
          </cell>
          <cell r="M1007">
            <v>0</v>
          </cell>
          <cell r="N1007">
            <v>0</v>
          </cell>
          <cell r="O1007">
            <v>31910937</v>
          </cell>
          <cell r="P1007" t="str">
            <v>510451005.1000.3140043</v>
          </cell>
          <cell r="Q1007" t="str">
            <v>510451005.1000.3140043</v>
          </cell>
          <cell r="R1007">
            <v>31910937</v>
          </cell>
        </row>
        <row r="1008">
          <cell r="A1008" t="str">
            <v>510451005.1000.3190050</v>
          </cell>
          <cell r="B1008" t="str">
            <v>COMISION  FIDUCIA</v>
          </cell>
          <cell r="C1008">
            <v>15508760</v>
          </cell>
          <cell r="D1008">
            <v>15508760</v>
          </cell>
          <cell r="E1008">
            <v>0</v>
          </cell>
          <cell r="F1008">
            <v>15508760</v>
          </cell>
          <cell r="G1008">
            <v>15508760</v>
          </cell>
          <cell r="H1008">
            <v>15508760</v>
          </cell>
          <cell r="I1008">
            <v>31017517</v>
          </cell>
          <cell r="J1008">
            <v>15508760</v>
          </cell>
          <cell r="K1008">
            <v>0</v>
          </cell>
          <cell r="L1008">
            <v>0</v>
          </cell>
          <cell r="M1008">
            <v>0</v>
          </cell>
          <cell r="N1008">
            <v>0</v>
          </cell>
          <cell r="O1008">
            <v>124070077</v>
          </cell>
          <cell r="P1008" t="str">
            <v>510451005.1000.3190050</v>
          </cell>
          <cell r="Q1008" t="str">
            <v>510451005.1000.3190050</v>
          </cell>
          <cell r="R1008">
            <v>124070077</v>
          </cell>
        </row>
        <row r="1009">
          <cell r="A1009" t="str">
            <v>510451005.6000.3150042</v>
          </cell>
          <cell r="B1009" t="str">
            <v>AMORTIZACION DEUDA INTERNA</v>
          </cell>
          <cell r="C1009">
            <v>0</v>
          </cell>
          <cell r="D1009">
            <v>0</v>
          </cell>
          <cell r="E1009">
            <v>0</v>
          </cell>
          <cell r="F1009">
            <v>0</v>
          </cell>
          <cell r="G1009">
            <v>0</v>
          </cell>
          <cell r="H1009">
            <v>19693597</v>
          </cell>
          <cell r="I1009">
            <v>0</v>
          </cell>
          <cell r="J1009">
            <v>0</v>
          </cell>
          <cell r="K1009">
            <v>0</v>
          </cell>
          <cell r="L1009">
            <v>0</v>
          </cell>
          <cell r="M1009">
            <v>0</v>
          </cell>
          <cell r="N1009">
            <v>0</v>
          </cell>
          <cell r="O1009">
            <v>19693597</v>
          </cell>
          <cell r="P1009" t="str">
            <v>510451005.6000.3150042</v>
          </cell>
          <cell r="Q1009" t="str">
            <v>510451005.6000.3150042</v>
          </cell>
          <cell r="R1009">
            <v>19693597</v>
          </cell>
        </row>
        <row r="1010">
          <cell r="A1010" t="str">
            <v>510451005.6000.3150043</v>
          </cell>
          <cell r="B1010" t="str">
            <v>INTERESES, COMISIONES Y GASTOS</v>
          </cell>
          <cell r="C1010">
            <v>0</v>
          </cell>
          <cell r="D1010">
            <v>0</v>
          </cell>
          <cell r="E1010">
            <v>0</v>
          </cell>
          <cell r="F1010">
            <v>0</v>
          </cell>
          <cell r="G1010">
            <v>0</v>
          </cell>
          <cell r="H1010">
            <v>30777</v>
          </cell>
          <cell r="I1010">
            <v>0</v>
          </cell>
          <cell r="J1010">
            <v>0</v>
          </cell>
          <cell r="K1010">
            <v>0</v>
          </cell>
          <cell r="L1010">
            <v>0</v>
          </cell>
          <cell r="M1010">
            <v>0</v>
          </cell>
          <cell r="N1010">
            <v>0</v>
          </cell>
          <cell r="O1010">
            <v>30777</v>
          </cell>
          <cell r="P1010" t="str">
            <v>510451005.6000.3150043</v>
          </cell>
          <cell r="Q1010" t="str">
            <v>510451005.6000.3150043</v>
          </cell>
          <cell r="R1010">
            <v>30777</v>
          </cell>
        </row>
        <row r="1011">
          <cell r="A1011" t="str">
            <v>510451020.1000.1220097</v>
          </cell>
          <cell r="B1011" t="str">
            <v>IMPRESOS PUBLICACIONES Y AFILIACIONES</v>
          </cell>
          <cell r="C1011">
            <v>0</v>
          </cell>
          <cell r="D1011">
            <v>0</v>
          </cell>
          <cell r="E1011">
            <v>0</v>
          </cell>
          <cell r="F1011">
            <v>0</v>
          </cell>
          <cell r="G1011">
            <v>0</v>
          </cell>
          <cell r="H1011">
            <v>0</v>
          </cell>
          <cell r="I1011">
            <v>1114048</v>
          </cell>
          <cell r="J1011">
            <v>0</v>
          </cell>
          <cell r="K1011">
            <v>0</v>
          </cell>
          <cell r="L1011">
            <v>0</v>
          </cell>
          <cell r="M1011">
            <v>0</v>
          </cell>
          <cell r="N1011">
            <v>0</v>
          </cell>
          <cell r="O1011">
            <v>1114048</v>
          </cell>
          <cell r="P1011" t="str">
            <v>510451020.1000.1220097</v>
          </cell>
          <cell r="Q1011" t="str">
            <v>510451020.1000.1220097</v>
          </cell>
          <cell r="R1011">
            <v>1114048</v>
          </cell>
        </row>
        <row r="1012">
          <cell r="A1012" t="str">
            <v>510451030.1000.1120031</v>
          </cell>
          <cell r="B1012" t="str">
            <v>HONORARIOS Y REMUNERACIÓN SERV-TÉCNICOS</v>
          </cell>
          <cell r="C1012">
            <v>0</v>
          </cell>
          <cell r="D1012">
            <v>0</v>
          </cell>
          <cell r="E1012">
            <v>34659982</v>
          </cell>
          <cell r="F1012">
            <v>17329991</v>
          </cell>
          <cell r="G1012">
            <v>17329991</v>
          </cell>
          <cell r="H1012">
            <v>17329991</v>
          </cell>
          <cell r="I1012">
            <v>0</v>
          </cell>
          <cell r="J1012">
            <v>0</v>
          </cell>
          <cell r="K1012">
            <v>0</v>
          </cell>
          <cell r="L1012">
            <v>0</v>
          </cell>
          <cell r="M1012">
            <v>0</v>
          </cell>
          <cell r="N1012">
            <v>0</v>
          </cell>
          <cell r="O1012">
            <v>86649955</v>
          </cell>
          <cell r="P1012" t="str">
            <v>510451030.1000.1120031</v>
          </cell>
          <cell r="Q1012" t="str">
            <v>510451030.1000.1120031</v>
          </cell>
          <cell r="R1012">
            <v>86649955</v>
          </cell>
        </row>
        <row r="1013">
          <cell r="A1013" t="str">
            <v>510451030.1000.1126031</v>
          </cell>
          <cell r="B1013" t="str">
            <v>HONORARIOS Y REMUNERACIÓN SERV-TÉCNICOS</v>
          </cell>
          <cell r="C1013">
            <v>1876267.9300000002</v>
          </cell>
          <cell r="D1013">
            <v>0</v>
          </cell>
          <cell r="E1013">
            <v>0</v>
          </cell>
          <cell r="F1013">
            <v>4373199</v>
          </cell>
          <cell r="G1013">
            <v>2339852.4700000002</v>
          </cell>
          <cell r="H1013">
            <v>0</v>
          </cell>
          <cell r="I1013">
            <v>5344227</v>
          </cell>
          <cell r="J1013">
            <v>2810067</v>
          </cell>
          <cell r="K1013">
            <v>0</v>
          </cell>
          <cell r="L1013">
            <v>0</v>
          </cell>
          <cell r="M1013">
            <v>0</v>
          </cell>
          <cell r="N1013">
            <v>0</v>
          </cell>
          <cell r="O1013">
            <v>16743613.4</v>
          </cell>
          <cell r="P1013" t="str">
            <v>510451030.1000.1126031</v>
          </cell>
          <cell r="Q1013" t="str">
            <v>510451030.1000.1126031</v>
          </cell>
          <cell r="R1013">
            <v>16743613.4</v>
          </cell>
        </row>
        <row r="1014">
          <cell r="A1014" t="str">
            <v>510451030.1000.41365104002</v>
          </cell>
          <cell r="B1014" t="str">
            <v>RECUPERACIÓN PERDIDAS NO TECNICAS DE ENERGIA</v>
          </cell>
          <cell r="C1014">
            <v>0</v>
          </cell>
          <cell r="D1014">
            <v>71113800.200000003</v>
          </cell>
          <cell r="E1014">
            <v>0</v>
          </cell>
          <cell r="F1014">
            <v>0</v>
          </cell>
          <cell r="G1014">
            <v>0</v>
          </cell>
          <cell r="H1014">
            <v>0</v>
          </cell>
          <cell r="I1014">
            <v>0</v>
          </cell>
          <cell r="J1014">
            <v>0</v>
          </cell>
          <cell r="K1014">
            <v>0</v>
          </cell>
          <cell r="L1014">
            <v>0</v>
          </cell>
          <cell r="M1014">
            <v>0</v>
          </cell>
          <cell r="N1014">
            <v>0</v>
          </cell>
          <cell r="O1014">
            <v>71113800.200000003</v>
          </cell>
          <cell r="P1014" t="str">
            <v>510451030.1000.41365104002</v>
          </cell>
          <cell r="Q1014" t="str">
            <v>510451030.1000.41365104002</v>
          </cell>
          <cell r="R1014">
            <v>71113800.200000003</v>
          </cell>
        </row>
        <row r="1015">
          <cell r="A1015" t="str">
            <v>510451600.1000.1120031</v>
          </cell>
          <cell r="B1015" t="str">
            <v>HONORARIOS Y REMUNERACIÓN SERV-TÉCNICOS</v>
          </cell>
          <cell r="C1015">
            <v>0</v>
          </cell>
          <cell r="D1015">
            <v>4543095</v>
          </cell>
          <cell r="E1015">
            <v>28402855</v>
          </cell>
          <cell r="F1015">
            <v>16472975</v>
          </cell>
          <cell r="G1015">
            <v>16472975</v>
          </cell>
          <cell r="H1015">
            <v>16472975</v>
          </cell>
          <cell r="I1015">
            <v>16472975</v>
          </cell>
          <cell r="J1015">
            <v>0</v>
          </cell>
          <cell r="K1015">
            <v>0</v>
          </cell>
          <cell r="L1015">
            <v>0</v>
          </cell>
          <cell r="M1015">
            <v>0</v>
          </cell>
          <cell r="N1015">
            <v>0</v>
          </cell>
          <cell r="O1015">
            <v>98837850</v>
          </cell>
          <cell r="P1015" t="str">
            <v>510451600.1000.1120031</v>
          </cell>
          <cell r="Q1015" t="str">
            <v>510451600.1000.1120031</v>
          </cell>
          <cell r="R1015">
            <v>98837850</v>
          </cell>
        </row>
        <row r="1016">
          <cell r="A1016" t="str">
            <v>510451600.1000.1122031</v>
          </cell>
          <cell r="B1016" t="str">
            <v>HONORARIOS Y REMUNERACIÓN SERV-TÉCNICOS</v>
          </cell>
          <cell r="C1016">
            <v>34871207</v>
          </cell>
          <cell r="D1016">
            <v>25271206</v>
          </cell>
          <cell r="E1016">
            <v>2371207</v>
          </cell>
          <cell r="F1016">
            <v>0</v>
          </cell>
          <cell r="G1016">
            <v>207292750</v>
          </cell>
          <cell r="H1016">
            <v>0</v>
          </cell>
          <cell r="I1016">
            <v>0</v>
          </cell>
          <cell r="J1016">
            <v>0</v>
          </cell>
          <cell r="K1016">
            <v>0</v>
          </cell>
          <cell r="L1016">
            <v>0</v>
          </cell>
          <cell r="M1016">
            <v>0</v>
          </cell>
          <cell r="N1016">
            <v>0</v>
          </cell>
          <cell r="O1016">
            <v>269806370</v>
          </cell>
          <cell r="P1016" t="str">
            <v>510451600.1000.1122031</v>
          </cell>
          <cell r="Q1016" t="str">
            <v>510451600.1000.1122031</v>
          </cell>
          <cell r="R1016">
            <v>269806370</v>
          </cell>
        </row>
        <row r="1017">
          <cell r="A1017" t="str">
            <v>510451600.1000.1220097</v>
          </cell>
          <cell r="B1017" t="str">
            <v>IMPRESOS PUBLICACIONES Y AFILIACIONES</v>
          </cell>
          <cell r="C1017">
            <v>0</v>
          </cell>
          <cell r="D1017">
            <v>31000001</v>
          </cell>
          <cell r="E1017">
            <v>0</v>
          </cell>
          <cell r="F1017">
            <v>0</v>
          </cell>
          <cell r="G1017">
            <v>30999999</v>
          </cell>
          <cell r="H1017">
            <v>0</v>
          </cell>
          <cell r="I1017">
            <v>0</v>
          </cell>
          <cell r="J1017">
            <v>0</v>
          </cell>
          <cell r="K1017">
            <v>0</v>
          </cell>
          <cell r="L1017">
            <v>0</v>
          </cell>
          <cell r="M1017">
            <v>0</v>
          </cell>
          <cell r="N1017">
            <v>0</v>
          </cell>
          <cell r="O1017">
            <v>62000000</v>
          </cell>
          <cell r="P1017" t="str">
            <v>510451600.1000.1220097</v>
          </cell>
          <cell r="Q1017" t="str">
            <v>510451600.1000.1220097</v>
          </cell>
          <cell r="R1017">
            <v>62000000</v>
          </cell>
        </row>
        <row r="1018">
          <cell r="A1018" t="str">
            <v>510451610.1000.1220097</v>
          </cell>
          <cell r="B1018" t="str">
            <v>IMPRESOS PUBLICACIONES Y AFILIACIONES</v>
          </cell>
          <cell r="C1018">
            <v>0</v>
          </cell>
          <cell r="D1018">
            <v>0</v>
          </cell>
          <cell r="E1018">
            <v>0</v>
          </cell>
          <cell r="F1018">
            <v>0</v>
          </cell>
          <cell r="G1018">
            <v>0</v>
          </cell>
          <cell r="H1018">
            <v>0</v>
          </cell>
          <cell r="I1018">
            <v>0</v>
          </cell>
          <cell r="J1018">
            <v>1392000</v>
          </cell>
          <cell r="K1018">
            <v>0</v>
          </cell>
          <cell r="L1018">
            <v>0</v>
          </cell>
          <cell r="M1018">
            <v>0</v>
          </cell>
          <cell r="N1018">
            <v>0</v>
          </cell>
          <cell r="O1018">
            <v>1392000</v>
          </cell>
          <cell r="P1018" t="str">
            <v>510451610.1000.1220097</v>
          </cell>
          <cell r="Q1018" t="str">
            <v>510451610.1000.1220097</v>
          </cell>
          <cell r="R1018">
            <v>1392000</v>
          </cell>
        </row>
        <row r="1019">
          <cell r="A1019" t="str">
            <v>510451610.1000.2120006</v>
          </cell>
          <cell r="B1019" t="str">
            <v>COMPRA DE ENERGIA</v>
          </cell>
          <cell r="C1019">
            <v>14116496115</v>
          </cell>
          <cell r="D1019">
            <v>57163096666</v>
          </cell>
          <cell r="E1019">
            <v>48093654344</v>
          </cell>
          <cell r="F1019">
            <v>74207953185</v>
          </cell>
          <cell r="G1019">
            <v>66109394166</v>
          </cell>
          <cell r="H1019">
            <v>84293237422</v>
          </cell>
          <cell r="I1019">
            <v>40672353812</v>
          </cell>
          <cell r="J1019">
            <v>45017837644.529999</v>
          </cell>
          <cell r="K1019">
            <v>0</v>
          </cell>
          <cell r="L1019">
            <v>0</v>
          </cell>
          <cell r="M1019">
            <v>0</v>
          </cell>
          <cell r="N1019">
            <v>0</v>
          </cell>
          <cell r="O1019">
            <v>429674023354.53003</v>
          </cell>
          <cell r="P1019" t="str">
            <v>510451610.1000.2120006</v>
          </cell>
          <cell r="Q1019" t="str">
            <v>510451610.1000.2120006</v>
          </cell>
          <cell r="R1019">
            <v>429674023354.53003</v>
          </cell>
        </row>
        <row r="1020">
          <cell r="A1020" t="str">
            <v>510451610.1000.2122006</v>
          </cell>
          <cell r="B1020" t="str">
            <v>COMPRA DE ENERGIA</v>
          </cell>
          <cell r="C1020">
            <v>5333148103</v>
          </cell>
          <cell r="D1020">
            <v>0</v>
          </cell>
          <cell r="E1020">
            <v>0</v>
          </cell>
          <cell r="F1020">
            <v>0</v>
          </cell>
          <cell r="G1020">
            <v>0</v>
          </cell>
          <cell r="H1020">
            <v>0</v>
          </cell>
          <cell r="I1020">
            <v>0</v>
          </cell>
          <cell r="J1020">
            <v>0</v>
          </cell>
          <cell r="K1020">
            <v>0</v>
          </cell>
          <cell r="L1020">
            <v>0</v>
          </cell>
          <cell r="M1020">
            <v>0</v>
          </cell>
          <cell r="N1020">
            <v>0</v>
          </cell>
          <cell r="O1020">
            <v>5333148103</v>
          </cell>
          <cell r="P1020" t="str">
            <v>510451610.1000.2122006</v>
          </cell>
          <cell r="Q1020" t="str">
            <v>510451610.1000.2122006</v>
          </cell>
          <cell r="R1020">
            <v>5333148103</v>
          </cell>
        </row>
        <row r="1021">
          <cell r="A1021" t="str">
            <v>510451610.1000.2124006</v>
          </cell>
          <cell r="B1021" t="str">
            <v>COMPRA DE ENERGIA</v>
          </cell>
          <cell r="C1021">
            <v>3744834153</v>
          </cell>
          <cell r="D1021">
            <v>0</v>
          </cell>
          <cell r="E1021">
            <v>0</v>
          </cell>
          <cell r="F1021">
            <v>0</v>
          </cell>
          <cell r="G1021">
            <v>0</v>
          </cell>
          <cell r="H1021">
            <v>0</v>
          </cell>
          <cell r="I1021">
            <v>0</v>
          </cell>
          <cell r="J1021">
            <v>0</v>
          </cell>
          <cell r="K1021">
            <v>0</v>
          </cell>
          <cell r="L1021">
            <v>0</v>
          </cell>
          <cell r="M1021">
            <v>0</v>
          </cell>
          <cell r="N1021">
            <v>0</v>
          </cell>
          <cell r="O1021">
            <v>3744834153</v>
          </cell>
          <cell r="P1021" t="str">
            <v>510451610.1000.2124006</v>
          </cell>
          <cell r="Q1021" t="str">
            <v>510451610.1000.2124006</v>
          </cell>
          <cell r="R1021">
            <v>3744834153</v>
          </cell>
        </row>
        <row r="1022">
          <cell r="A1022" t="str">
            <v>510451610.1000.2130062</v>
          </cell>
          <cell r="B1022" t="str">
            <v>USO DE REDES</v>
          </cell>
          <cell r="C1022">
            <v>1207107491</v>
          </cell>
          <cell r="D1022">
            <v>5333859860</v>
          </cell>
          <cell r="E1022">
            <v>7499206352</v>
          </cell>
          <cell r="F1022">
            <v>5385726951</v>
          </cell>
          <cell r="G1022">
            <v>5668694956</v>
          </cell>
          <cell r="H1022">
            <v>5421960198</v>
          </cell>
          <cell r="I1022">
            <v>6789372717</v>
          </cell>
          <cell r="J1022">
            <v>4000933279</v>
          </cell>
          <cell r="K1022">
            <v>0</v>
          </cell>
          <cell r="L1022">
            <v>0</v>
          </cell>
          <cell r="M1022">
            <v>0</v>
          </cell>
          <cell r="N1022">
            <v>0</v>
          </cell>
          <cell r="O1022">
            <v>41306861804</v>
          </cell>
          <cell r="P1022" t="str">
            <v>510451610.1000.2130062</v>
          </cell>
          <cell r="Q1022" t="str">
            <v>510451610.1000.2130062</v>
          </cell>
          <cell r="R1022">
            <v>41306861804</v>
          </cell>
        </row>
        <row r="1023">
          <cell r="A1023" t="str">
            <v>510451620.1000.1120031</v>
          </cell>
          <cell r="B1023" t="str">
            <v>HONORARIOS Y REMUNERACIÓN SERV-TÉCNICOS</v>
          </cell>
          <cell r="C1023">
            <v>0</v>
          </cell>
          <cell r="D1023">
            <v>2798024</v>
          </cell>
          <cell r="E1023">
            <v>2798024</v>
          </cell>
          <cell r="F1023">
            <v>2798024</v>
          </cell>
          <cell r="G1023">
            <v>4543024</v>
          </cell>
          <cell r="H1023">
            <v>2798024</v>
          </cell>
          <cell r="I1023">
            <v>2798024</v>
          </cell>
          <cell r="J1023">
            <v>2798095</v>
          </cell>
          <cell r="K1023">
            <v>0</v>
          </cell>
          <cell r="L1023">
            <v>0</v>
          </cell>
          <cell r="M1023">
            <v>0</v>
          </cell>
          <cell r="N1023">
            <v>0</v>
          </cell>
          <cell r="O1023">
            <v>21331239</v>
          </cell>
          <cell r="P1023" t="str">
            <v>510451620.1000.1120031</v>
          </cell>
          <cell r="Q1023" t="str">
            <v>510451620.1000.1120031</v>
          </cell>
          <cell r="R1023">
            <v>21331239</v>
          </cell>
        </row>
        <row r="1024">
          <cell r="A1024" t="str">
            <v>510451620.1000.1122031</v>
          </cell>
          <cell r="B1024" t="str">
            <v>HONORARIOS Y REMUNERACIÓN SERV-TÉCNICOS</v>
          </cell>
          <cell r="C1024">
            <v>0</v>
          </cell>
          <cell r="D1024">
            <v>0</v>
          </cell>
          <cell r="E1024">
            <v>0</v>
          </cell>
          <cell r="F1024">
            <v>0</v>
          </cell>
          <cell r="G1024">
            <v>13219619</v>
          </cell>
          <cell r="H1024">
            <v>0</v>
          </cell>
          <cell r="I1024">
            <v>0</v>
          </cell>
          <cell r="J1024">
            <v>0</v>
          </cell>
          <cell r="K1024">
            <v>0</v>
          </cell>
          <cell r="L1024">
            <v>0</v>
          </cell>
          <cell r="M1024">
            <v>0</v>
          </cell>
          <cell r="N1024">
            <v>0</v>
          </cell>
          <cell r="O1024">
            <v>13219619</v>
          </cell>
          <cell r="P1024" t="str">
            <v>510451620.1000.1122031</v>
          </cell>
          <cell r="Q1024" t="e">
            <v>#N/A</v>
          </cell>
          <cell r="R1024">
            <v>13219619</v>
          </cell>
        </row>
        <row r="1025">
          <cell r="A1025" t="str">
            <v>510451620.1000.2130062</v>
          </cell>
          <cell r="B1025" t="str">
            <v>USO DE REDES</v>
          </cell>
          <cell r="C1025">
            <v>7007692</v>
          </cell>
          <cell r="D1025">
            <v>5414529438</v>
          </cell>
          <cell r="E1025">
            <v>5183903799</v>
          </cell>
          <cell r="F1025">
            <v>6072081426</v>
          </cell>
          <cell r="G1025">
            <v>5697402513</v>
          </cell>
          <cell r="H1025">
            <v>6349787400</v>
          </cell>
          <cell r="I1025">
            <v>5685266099</v>
          </cell>
          <cell r="J1025">
            <v>6363671960</v>
          </cell>
          <cell r="K1025">
            <v>0</v>
          </cell>
          <cell r="L1025">
            <v>0</v>
          </cell>
          <cell r="M1025">
            <v>0</v>
          </cell>
          <cell r="N1025">
            <v>0</v>
          </cell>
          <cell r="O1025">
            <v>40773650327</v>
          </cell>
          <cell r="P1025" t="str">
            <v>510451620.1000.2130062</v>
          </cell>
          <cell r="Q1025" t="str">
            <v>510451620.1000.2130062</v>
          </cell>
          <cell r="R1025">
            <v>40773650327</v>
          </cell>
        </row>
        <row r="1026">
          <cell r="A1026" t="str">
            <v>510451620.1000.2132062</v>
          </cell>
          <cell r="B1026" t="str">
            <v xml:space="preserve"> USO DE REDES</v>
          </cell>
          <cell r="C1026">
            <v>4143357669</v>
          </cell>
          <cell r="D1026">
            <v>196712430</v>
          </cell>
          <cell r="E1026">
            <v>180048860</v>
          </cell>
          <cell r="F1026">
            <v>153238710</v>
          </cell>
          <cell r="G1026">
            <v>0</v>
          </cell>
          <cell r="H1026">
            <v>0</v>
          </cell>
          <cell r="I1026">
            <v>0</v>
          </cell>
          <cell r="J1026">
            <v>0</v>
          </cell>
          <cell r="K1026">
            <v>0</v>
          </cell>
          <cell r="L1026">
            <v>0</v>
          </cell>
          <cell r="M1026">
            <v>0</v>
          </cell>
          <cell r="N1026">
            <v>0</v>
          </cell>
          <cell r="O1026">
            <v>4673357669</v>
          </cell>
          <cell r="P1026" t="str">
            <v>510451620.1000.2132062</v>
          </cell>
          <cell r="Q1026" t="e">
            <v>#N/A</v>
          </cell>
          <cell r="R1026">
            <v>4673357669</v>
          </cell>
        </row>
        <row r="1027">
          <cell r="A1027" t="str">
            <v>510451620.1000.2134062</v>
          </cell>
          <cell r="B1027" t="str">
            <v>USO DE REDES</v>
          </cell>
          <cell r="C1027">
            <v>437648630</v>
          </cell>
          <cell r="D1027">
            <v>0</v>
          </cell>
          <cell r="E1027">
            <v>0</v>
          </cell>
          <cell r="F1027">
            <v>0</v>
          </cell>
          <cell r="G1027">
            <v>0</v>
          </cell>
          <cell r="H1027">
            <v>0</v>
          </cell>
          <cell r="I1027">
            <v>0</v>
          </cell>
          <cell r="J1027">
            <v>0</v>
          </cell>
          <cell r="K1027">
            <v>0</v>
          </cell>
          <cell r="L1027">
            <v>0</v>
          </cell>
          <cell r="M1027">
            <v>0</v>
          </cell>
          <cell r="N1027">
            <v>0</v>
          </cell>
          <cell r="O1027">
            <v>437648630</v>
          </cell>
          <cell r="P1027" t="str">
            <v>510451620.1000.2134062</v>
          </cell>
          <cell r="Q1027" t="e">
            <v>#N/A</v>
          </cell>
          <cell r="R1027">
            <v>437648630</v>
          </cell>
        </row>
        <row r="1028">
          <cell r="A1028" t="str">
            <v>510551005.1000.1230033</v>
          </cell>
          <cell r="B1028" t="str">
            <v>IMPUESTO DE INDUSTRIA Y COMERCIO</v>
          </cell>
          <cell r="C1028">
            <v>0</v>
          </cell>
          <cell r="D1028">
            <v>0</v>
          </cell>
          <cell r="E1028">
            <v>0</v>
          </cell>
          <cell r="F1028">
            <v>0</v>
          </cell>
          <cell r="G1028">
            <v>0</v>
          </cell>
          <cell r="H1028">
            <v>0</v>
          </cell>
          <cell r="I1028">
            <v>43087899</v>
          </cell>
          <cell r="J1028">
            <v>0</v>
          </cell>
          <cell r="K1028">
            <v>0</v>
          </cell>
          <cell r="L1028">
            <v>0</v>
          </cell>
          <cell r="M1028">
            <v>0</v>
          </cell>
          <cell r="N1028">
            <v>0</v>
          </cell>
          <cell r="O1028">
            <v>43087899</v>
          </cell>
          <cell r="P1028" t="str">
            <v>510551005.1000.1230033</v>
          </cell>
          <cell r="Q1028" t="str">
            <v>510551005.1000.1230033</v>
          </cell>
          <cell r="R1028">
            <v>43087899</v>
          </cell>
        </row>
        <row r="1029">
          <cell r="A1029" t="str">
            <v>510551005.1000.1230058</v>
          </cell>
          <cell r="B1029" t="str">
            <v>IMPUESTO A LA EQUIDAD CREE</v>
          </cell>
          <cell r="C1029">
            <v>578000</v>
          </cell>
          <cell r="D1029">
            <v>591000</v>
          </cell>
          <cell r="E1029">
            <v>4617000</v>
          </cell>
          <cell r="F1029">
            <v>2333000</v>
          </cell>
          <cell r="G1029">
            <v>1593000</v>
          </cell>
          <cell r="H1029">
            <v>108060000</v>
          </cell>
          <cell r="I1029">
            <v>6477000</v>
          </cell>
          <cell r="J1029">
            <v>11052000</v>
          </cell>
          <cell r="K1029">
            <v>0</v>
          </cell>
          <cell r="L1029">
            <v>0</v>
          </cell>
          <cell r="M1029">
            <v>0</v>
          </cell>
          <cell r="N1029">
            <v>0</v>
          </cell>
          <cell r="O1029">
            <v>135301000</v>
          </cell>
          <cell r="P1029" t="str">
            <v>510551005.1000.1230058</v>
          </cell>
          <cell r="Q1029" t="e">
            <v>#N/A</v>
          </cell>
          <cell r="R1029">
            <v>135301000</v>
          </cell>
        </row>
        <row r="1030">
          <cell r="A1030" t="str">
            <v>510551005.1000.1310099</v>
          </cell>
          <cell r="B1030" t="str">
            <v>CUOTA DE AUDITAJE</v>
          </cell>
          <cell r="C1030">
            <v>0</v>
          </cell>
          <cell r="D1030">
            <v>0</v>
          </cell>
          <cell r="E1030">
            <v>0</v>
          </cell>
          <cell r="F1030">
            <v>750844180</v>
          </cell>
          <cell r="G1030">
            <v>0</v>
          </cell>
          <cell r="H1030">
            <v>0</v>
          </cell>
          <cell r="I1030">
            <v>0</v>
          </cell>
          <cell r="J1030">
            <v>0</v>
          </cell>
          <cell r="K1030">
            <v>0</v>
          </cell>
          <cell r="L1030">
            <v>0</v>
          </cell>
          <cell r="M1030">
            <v>0</v>
          </cell>
          <cell r="N1030">
            <v>0</v>
          </cell>
          <cell r="O1030">
            <v>750844180</v>
          </cell>
          <cell r="P1030" t="str">
            <v>510551005.1000.1310099</v>
          </cell>
          <cell r="Q1030" t="str">
            <v>510551005.1000.1310099</v>
          </cell>
          <cell r="R1030">
            <v>750844180</v>
          </cell>
        </row>
        <row r="1031">
          <cell r="A1031" t="str">
            <v>510551005.1000.3110042</v>
          </cell>
          <cell r="B1031" t="str">
            <v>AMORTIZACION DEUDA INTERNA</v>
          </cell>
          <cell r="C1031">
            <v>0</v>
          </cell>
          <cell r="D1031">
            <v>0</v>
          </cell>
          <cell r="E1031">
            <v>0</v>
          </cell>
          <cell r="F1031">
            <v>0</v>
          </cell>
          <cell r="G1031">
            <v>0</v>
          </cell>
          <cell r="H1031">
            <v>436569708</v>
          </cell>
          <cell r="I1031">
            <v>0</v>
          </cell>
          <cell r="J1031">
            <v>0</v>
          </cell>
          <cell r="K1031">
            <v>0</v>
          </cell>
          <cell r="L1031">
            <v>0</v>
          </cell>
          <cell r="M1031">
            <v>0</v>
          </cell>
          <cell r="N1031">
            <v>0</v>
          </cell>
          <cell r="O1031">
            <v>436569708</v>
          </cell>
          <cell r="P1031" t="str">
            <v>510551005.1000.3110042</v>
          </cell>
          <cell r="Q1031" t="str">
            <v>510551005.1000.3110042</v>
          </cell>
          <cell r="R1031">
            <v>436569708</v>
          </cell>
        </row>
        <row r="1032">
          <cell r="A1032" t="str">
            <v>510551005.1000.3110043</v>
          </cell>
          <cell r="B1032" t="str">
            <v>INTERESES COMISIONES Y GASTOS</v>
          </cell>
          <cell r="C1032">
            <v>0</v>
          </cell>
          <cell r="D1032">
            <v>0</v>
          </cell>
          <cell r="E1032">
            <v>0</v>
          </cell>
          <cell r="F1032">
            <v>0</v>
          </cell>
          <cell r="G1032">
            <v>0</v>
          </cell>
          <cell r="H1032">
            <v>14022895</v>
          </cell>
          <cell r="I1032">
            <v>0</v>
          </cell>
          <cell r="J1032">
            <v>0</v>
          </cell>
          <cell r="K1032">
            <v>0</v>
          </cell>
          <cell r="L1032">
            <v>0</v>
          </cell>
          <cell r="M1032">
            <v>0</v>
          </cell>
          <cell r="N1032">
            <v>0</v>
          </cell>
          <cell r="O1032">
            <v>14022895</v>
          </cell>
          <cell r="P1032" t="str">
            <v>510551005.1000.3110043</v>
          </cell>
          <cell r="Q1032" t="str">
            <v>510551005.1000.3110043</v>
          </cell>
          <cell r="R1032">
            <v>14022895</v>
          </cell>
        </row>
        <row r="1033">
          <cell r="A1033" t="str">
            <v>510551005.1000.3190050</v>
          </cell>
          <cell r="B1033" t="str">
            <v>COMISION  FIDUCIA</v>
          </cell>
          <cell r="C1033">
            <v>753640</v>
          </cell>
          <cell r="D1033">
            <v>753640</v>
          </cell>
          <cell r="E1033">
            <v>0</v>
          </cell>
          <cell r="F1033">
            <v>753640</v>
          </cell>
          <cell r="G1033">
            <v>753640</v>
          </cell>
          <cell r="H1033">
            <v>753640</v>
          </cell>
          <cell r="I1033">
            <v>1507283</v>
          </cell>
          <cell r="J1033">
            <v>753640</v>
          </cell>
          <cell r="K1033">
            <v>0</v>
          </cell>
          <cell r="L1033">
            <v>0</v>
          </cell>
          <cell r="M1033">
            <v>0</v>
          </cell>
          <cell r="N1033">
            <v>0</v>
          </cell>
          <cell r="O1033">
            <v>6029123</v>
          </cell>
          <cell r="P1033" t="str">
            <v>510551005.1000.3190050</v>
          </cell>
          <cell r="Q1033" t="str">
            <v>510551005.1000.3190050</v>
          </cell>
          <cell r="R1033">
            <v>6029123</v>
          </cell>
        </row>
        <row r="1034">
          <cell r="A1034" t="str">
            <v>510551610.1000.2120006</v>
          </cell>
          <cell r="B1034" t="str">
            <v>COMPRA DE ENERGIA</v>
          </cell>
          <cell r="C1034">
            <v>1253125463</v>
          </cell>
          <cell r="D1034">
            <v>10244900855</v>
          </cell>
          <cell r="E1034">
            <v>13112931866</v>
          </cell>
          <cell r="F1034">
            <v>9323523018</v>
          </cell>
          <cell r="G1034">
            <v>9939360399</v>
          </cell>
          <cell r="H1034">
            <v>11688287185</v>
          </cell>
          <cell r="I1034">
            <v>10721696293</v>
          </cell>
          <cell r="J1034">
            <v>10618425780</v>
          </cell>
          <cell r="K1034">
            <v>0</v>
          </cell>
          <cell r="L1034">
            <v>0</v>
          </cell>
          <cell r="M1034">
            <v>0</v>
          </cell>
          <cell r="N1034">
            <v>0</v>
          </cell>
          <cell r="O1034">
            <v>76902250859</v>
          </cell>
          <cell r="P1034" t="str">
            <v>510551610.1000.2120006</v>
          </cell>
          <cell r="Q1034" t="str">
            <v>510551610.1000.2120006</v>
          </cell>
          <cell r="R1034">
            <v>76902250859</v>
          </cell>
        </row>
        <row r="1035">
          <cell r="A1035" t="str">
            <v>510551610.1000.2122006</v>
          </cell>
          <cell r="B1035" t="str">
            <v>COMPRA DE ENERGIA</v>
          </cell>
          <cell r="C1035">
            <v>2990495587</v>
          </cell>
          <cell r="D1035">
            <v>0</v>
          </cell>
          <cell r="E1035">
            <v>0</v>
          </cell>
          <cell r="F1035">
            <v>0</v>
          </cell>
          <cell r="G1035">
            <v>0</v>
          </cell>
          <cell r="H1035">
            <v>0</v>
          </cell>
          <cell r="I1035">
            <v>0</v>
          </cell>
          <cell r="J1035">
            <v>0</v>
          </cell>
          <cell r="K1035">
            <v>0</v>
          </cell>
          <cell r="L1035">
            <v>0</v>
          </cell>
          <cell r="M1035">
            <v>0</v>
          </cell>
          <cell r="N1035">
            <v>0</v>
          </cell>
          <cell r="O1035">
            <v>2990495587</v>
          </cell>
          <cell r="P1035" t="str">
            <v>510551610.1000.2122006</v>
          </cell>
          <cell r="Q1035" t="str">
            <v>510551610.1000.2122006</v>
          </cell>
          <cell r="R1035">
            <v>2990495587</v>
          </cell>
        </row>
        <row r="1036">
          <cell r="A1036" t="str">
            <v>510551610.1000.2124006</v>
          </cell>
          <cell r="B1036" t="str">
            <v>COMPRA DE ENERGIA</v>
          </cell>
          <cell r="C1036">
            <v>6622455</v>
          </cell>
          <cell r="D1036">
            <v>0</v>
          </cell>
          <cell r="E1036">
            <v>0</v>
          </cell>
          <cell r="F1036">
            <v>0</v>
          </cell>
          <cell r="G1036">
            <v>0</v>
          </cell>
          <cell r="H1036">
            <v>0</v>
          </cell>
          <cell r="I1036">
            <v>0</v>
          </cell>
          <cell r="J1036">
            <v>0</v>
          </cell>
          <cell r="K1036">
            <v>0</v>
          </cell>
          <cell r="L1036">
            <v>0</v>
          </cell>
          <cell r="M1036">
            <v>0</v>
          </cell>
          <cell r="N1036">
            <v>0</v>
          </cell>
          <cell r="O1036">
            <v>6622455</v>
          </cell>
          <cell r="P1036" t="str">
            <v>510551610.1000.2124006</v>
          </cell>
          <cell r="Q1036" t="str">
            <v>510551610.1000.2124006</v>
          </cell>
          <cell r="R1036">
            <v>6622455</v>
          </cell>
        </row>
        <row r="1037">
          <cell r="A1037">
            <v>0</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t="e">
            <v>#N/A</v>
          </cell>
          <cell r="Q1037" t="e">
            <v>#N/A</v>
          </cell>
          <cell r="R1037">
            <v>0</v>
          </cell>
        </row>
        <row r="1038">
          <cell r="A1038">
            <v>0</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t="e">
            <v>#N/A</v>
          </cell>
          <cell r="Q1038" t="e">
            <v>#N/A</v>
          </cell>
          <cell r="R1038">
            <v>0</v>
          </cell>
        </row>
        <row r="1039">
          <cell r="A1039">
            <v>0</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t="e">
            <v>#N/A</v>
          </cell>
          <cell r="Q1039" t="e">
            <v>#N/A</v>
          </cell>
          <cell r="R1039">
            <v>0</v>
          </cell>
        </row>
        <row r="1040">
          <cell r="A1040">
            <v>0</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t="e">
            <v>#N/A</v>
          </cell>
          <cell r="Q1040" t="e">
            <v>#N/A</v>
          </cell>
          <cell r="R1040">
            <v>0</v>
          </cell>
        </row>
        <row r="1041">
          <cell r="A1041">
            <v>0</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t="e">
            <v>#N/A</v>
          </cell>
          <cell r="Q1041" t="e">
            <v>#N/A</v>
          </cell>
          <cell r="R1041">
            <v>0</v>
          </cell>
        </row>
        <row r="1042">
          <cell r="A1042">
            <v>0</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t="e">
            <v>#N/A</v>
          </cell>
          <cell r="Q1042" t="e">
            <v>#N/A</v>
          </cell>
          <cell r="R1042">
            <v>0</v>
          </cell>
        </row>
        <row r="1043">
          <cell r="A1043">
            <v>0</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t="e">
            <v>#N/A</v>
          </cell>
          <cell r="Q1043" t="e">
            <v>#N/A</v>
          </cell>
          <cell r="R1043">
            <v>0</v>
          </cell>
        </row>
        <row r="1044">
          <cell r="A1044">
            <v>0</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t="e">
            <v>#N/A</v>
          </cell>
          <cell r="Q1044" t="e">
            <v>#N/A</v>
          </cell>
          <cell r="R1044">
            <v>0</v>
          </cell>
        </row>
        <row r="1045">
          <cell r="A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t="e">
            <v>#N/A</v>
          </cell>
          <cell r="Q1045" t="e">
            <v>#N/A</v>
          </cell>
          <cell r="R1045">
            <v>0</v>
          </cell>
        </row>
        <row r="1046">
          <cell r="A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t="e">
            <v>#N/A</v>
          </cell>
          <cell r="Q1046" t="e">
            <v>#N/A</v>
          </cell>
          <cell r="R1046">
            <v>0</v>
          </cell>
        </row>
        <row r="1047">
          <cell r="A1047">
            <v>0</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t="e">
            <v>#N/A</v>
          </cell>
          <cell r="Q1047" t="e">
            <v>#N/A</v>
          </cell>
          <cell r="R1047">
            <v>0</v>
          </cell>
        </row>
        <row r="1048">
          <cell r="A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t="e">
            <v>#N/A</v>
          </cell>
          <cell r="Q1048" t="e">
            <v>#N/A</v>
          </cell>
          <cell r="R1048">
            <v>0</v>
          </cell>
        </row>
        <row r="1049">
          <cell r="A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t="e">
            <v>#N/A</v>
          </cell>
          <cell r="Q1049" t="e">
            <v>#N/A</v>
          </cell>
          <cell r="R1049">
            <v>0</v>
          </cell>
        </row>
        <row r="1050">
          <cell r="A1050">
            <v>0</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t="e">
            <v>#N/A</v>
          </cell>
          <cell r="Q1050" t="e">
            <v>#N/A</v>
          </cell>
          <cell r="R1050">
            <v>0</v>
          </cell>
        </row>
        <row r="1051">
          <cell r="A1051">
            <v>0</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t="e">
            <v>#N/A</v>
          </cell>
          <cell r="Q1051" t="e">
            <v>#N/A</v>
          </cell>
          <cell r="R1051">
            <v>0</v>
          </cell>
        </row>
        <row r="1052">
          <cell r="A1052">
            <v>0</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t="e">
            <v>#N/A</v>
          </cell>
          <cell r="Q1052" t="e">
            <v>#N/A</v>
          </cell>
          <cell r="R1052">
            <v>0</v>
          </cell>
        </row>
        <row r="1053">
          <cell r="A1053">
            <v>0</v>
          </cell>
          <cell r="C1053">
            <v>0</v>
          </cell>
          <cell r="D1053">
            <v>0</v>
          </cell>
          <cell r="E1053">
            <v>0</v>
          </cell>
          <cell r="F1053">
            <v>0</v>
          </cell>
          <cell r="G1053">
            <v>0</v>
          </cell>
          <cell r="H1053">
            <v>0</v>
          </cell>
          <cell r="I1053">
            <v>0</v>
          </cell>
          <cell r="J1053">
            <v>0</v>
          </cell>
          <cell r="K1053">
            <v>0</v>
          </cell>
          <cell r="L1053">
            <v>0</v>
          </cell>
          <cell r="M1053">
            <v>0</v>
          </cell>
          <cell r="N1053">
            <v>0</v>
          </cell>
          <cell r="O1053">
            <v>0</v>
          </cell>
          <cell r="P1053" t="e">
            <v>#N/A</v>
          </cell>
          <cell r="Q1053" t="e">
            <v>#N/A</v>
          </cell>
          <cell r="R1053">
            <v>0</v>
          </cell>
        </row>
        <row r="1054">
          <cell r="A1054">
            <v>0</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t="e">
            <v>#N/A</v>
          </cell>
          <cell r="Q1054" t="e">
            <v>#N/A</v>
          </cell>
          <cell r="R1054">
            <v>0</v>
          </cell>
        </row>
        <row r="1055">
          <cell r="A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t="e">
            <v>#N/A</v>
          </cell>
          <cell r="Q1055" t="e">
            <v>#N/A</v>
          </cell>
          <cell r="R1055">
            <v>0</v>
          </cell>
        </row>
        <row r="1056">
          <cell r="A1056">
            <v>0</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t="e">
            <v>#N/A</v>
          </cell>
          <cell r="Q1056" t="e">
            <v>#N/A</v>
          </cell>
          <cell r="R1056">
            <v>0</v>
          </cell>
        </row>
        <row r="1057">
          <cell r="A1057">
            <v>0</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t="e">
            <v>#N/A</v>
          </cell>
          <cell r="Q1057" t="e">
            <v>#N/A</v>
          </cell>
          <cell r="R1057">
            <v>0</v>
          </cell>
        </row>
        <row r="1058">
          <cell r="A1058">
            <v>0</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t="e">
            <v>#N/A</v>
          </cell>
          <cell r="Q1058" t="e">
            <v>#N/A</v>
          </cell>
          <cell r="R1058">
            <v>0</v>
          </cell>
        </row>
        <row r="1059">
          <cell r="A1059">
            <v>0</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t="e">
            <v>#N/A</v>
          </cell>
          <cell r="Q1059" t="e">
            <v>#N/A</v>
          </cell>
          <cell r="R1059">
            <v>0</v>
          </cell>
        </row>
        <row r="1060">
          <cell r="A1060">
            <v>0</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t="e">
            <v>#N/A</v>
          </cell>
          <cell r="Q1060" t="e">
            <v>#N/A</v>
          </cell>
          <cell r="R1060">
            <v>0</v>
          </cell>
        </row>
        <row r="1061">
          <cell r="A1061">
            <v>0</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t="e">
            <v>#N/A</v>
          </cell>
          <cell r="Q1061" t="e">
            <v>#N/A</v>
          </cell>
          <cell r="R1061">
            <v>0</v>
          </cell>
        </row>
        <row r="1062">
          <cell r="A1062">
            <v>0</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t="e">
            <v>#N/A</v>
          </cell>
          <cell r="Q1062" t="e">
            <v>#N/A</v>
          </cell>
          <cell r="R1062">
            <v>0</v>
          </cell>
        </row>
        <row r="1063">
          <cell r="A1063">
            <v>0</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t="e">
            <v>#N/A</v>
          </cell>
          <cell r="Q1063" t="e">
            <v>#N/A</v>
          </cell>
          <cell r="R1063">
            <v>0</v>
          </cell>
        </row>
        <row r="1064">
          <cell r="A1064">
            <v>0</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t="e">
            <v>#N/A</v>
          </cell>
          <cell r="Q1064" t="e">
            <v>#N/A</v>
          </cell>
          <cell r="R1064">
            <v>0</v>
          </cell>
        </row>
        <row r="1065">
          <cell r="A1065">
            <v>0</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t="e">
            <v>#N/A</v>
          </cell>
          <cell r="Q1065" t="e">
            <v>#N/A</v>
          </cell>
          <cell r="R1065">
            <v>0</v>
          </cell>
        </row>
        <row r="1066">
          <cell r="A1066">
            <v>0</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t="e">
            <v>#N/A</v>
          </cell>
          <cell r="Q1066" t="e">
            <v>#N/A</v>
          </cell>
          <cell r="R1066">
            <v>0</v>
          </cell>
        </row>
        <row r="1067">
          <cell r="A1067">
            <v>0</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t="e">
            <v>#N/A</v>
          </cell>
          <cell r="Q1067" t="e">
            <v>#N/A</v>
          </cell>
          <cell r="R1067">
            <v>0</v>
          </cell>
        </row>
        <row r="1068">
          <cell r="A1068">
            <v>0</v>
          </cell>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t="e">
            <v>#N/A</v>
          </cell>
          <cell r="Q1068" t="e">
            <v>#N/A</v>
          </cell>
          <cell r="R1068">
            <v>0</v>
          </cell>
        </row>
        <row r="1069">
          <cell r="A1069">
            <v>0</v>
          </cell>
          <cell r="C1069">
            <v>0</v>
          </cell>
          <cell r="D1069">
            <v>0</v>
          </cell>
          <cell r="E1069">
            <v>0</v>
          </cell>
          <cell r="F1069">
            <v>0</v>
          </cell>
          <cell r="G1069">
            <v>0</v>
          </cell>
          <cell r="H1069">
            <v>0</v>
          </cell>
          <cell r="I1069">
            <v>0</v>
          </cell>
          <cell r="J1069">
            <v>0</v>
          </cell>
          <cell r="K1069">
            <v>0</v>
          </cell>
          <cell r="L1069">
            <v>0</v>
          </cell>
          <cell r="M1069">
            <v>0</v>
          </cell>
          <cell r="N1069">
            <v>0</v>
          </cell>
          <cell r="O1069">
            <v>0</v>
          </cell>
          <cell r="P1069" t="e">
            <v>#N/A</v>
          </cell>
          <cell r="Q1069" t="e">
            <v>#N/A</v>
          </cell>
          <cell r="R1069">
            <v>0</v>
          </cell>
        </row>
        <row r="1070">
          <cell r="A1070">
            <v>0</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t="e">
            <v>#N/A</v>
          </cell>
          <cell r="Q1070" t="e">
            <v>#N/A</v>
          </cell>
          <cell r="R1070">
            <v>0</v>
          </cell>
        </row>
        <row r="1071">
          <cell r="A1071">
            <v>0</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t="e">
            <v>#N/A</v>
          </cell>
          <cell r="Q1071" t="e">
            <v>#N/A</v>
          </cell>
          <cell r="R1071">
            <v>0</v>
          </cell>
        </row>
        <row r="1072">
          <cell r="A1072">
            <v>0</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t="e">
            <v>#N/A</v>
          </cell>
          <cell r="Q1072" t="e">
            <v>#N/A</v>
          </cell>
          <cell r="R1072">
            <v>0</v>
          </cell>
        </row>
        <row r="1073">
          <cell r="A1073">
            <v>0</v>
          </cell>
          <cell r="C1073">
            <v>0</v>
          </cell>
          <cell r="D1073">
            <v>0</v>
          </cell>
          <cell r="E1073">
            <v>0</v>
          </cell>
          <cell r="F1073">
            <v>0</v>
          </cell>
          <cell r="G1073">
            <v>0</v>
          </cell>
          <cell r="H1073">
            <v>0</v>
          </cell>
          <cell r="I1073">
            <v>0</v>
          </cell>
          <cell r="J1073">
            <v>0</v>
          </cell>
          <cell r="K1073">
            <v>0</v>
          </cell>
          <cell r="L1073">
            <v>0</v>
          </cell>
          <cell r="M1073">
            <v>0</v>
          </cell>
          <cell r="N1073">
            <v>0</v>
          </cell>
          <cell r="O1073">
            <v>0</v>
          </cell>
          <cell r="P1073" t="e">
            <v>#N/A</v>
          </cell>
          <cell r="Q1073" t="e">
            <v>#N/A</v>
          </cell>
          <cell r="R1073">
            <v>0</v>
          </cell>
        </row>
        <row r="1074">
          <cell r="A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t="e">
            <v>#N/A</v>
          </cell>
          <cell r="Q1074" t="e">
            <v>#N/A</v>
          </cell>
          <cell r="R1074">
            <v>0</v>
          </cell>
        </row>
        <row r="1075">
          <cell r="A1075">
            <v>0</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t="e">
            <v>#N/A</v>
          </cell>
          <cell r="Q1075" t="e">
            <v>#N/A</v>
          </cell>
          <cell r="R1075">
            <v>0</v>
          </cell>
        </row>
        <row r="1076">
          <cell r="A1076">
            <v>0</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t="e">
            <v>#N/A</v>
          </cell>
          <cell r="Q1076" t="e">
            <v>#N/A</v>
          </cell>
          <cell r="R1076">
            <v>0</v>
          </cell>
        </row>
        <row r="1077">
          <cell r="A1077">
            <v>0</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t="e">
            <v>#N/A</v>
          </cell>
          <cell r="Q1077" t="e">
            <v>#N/A</v>
          </cell>
          <cell r="R1077">
            <v>0</v>
          </cell>
        </row>
        <row r="1078">
          <cell r="A1078">
            <v>0</v>
          </cell>
          <cell r="C1078">
            <v>0</v>
          </cell>
          <cell r="D1078">
            <v>0</v>
          </cell>
          <cell r="E1078">
            <v>0</v>
          </cell>
          <cell r="F1078">
            <v>0</v>
          </cell>
          <cell r="G1078">
            <v>0</v>
          </cell>
          <cell r="H1078">
            <v>0</v>
          </cell>
          <cell r="I1078">
            <v>0</v>
          </cell>
          <cell r="J1078">
            <v>0</v>
          </cell>
          <cell r="K1078">
            <v>0</v>
          </cell>
          <cell r="L1078">
            <v>0</v>
          </cell>
          <cell r="M1078">
            <v>0</v>
          </cell>
          <cell r="N1078">
            <v>0</v>
          </cell>
          <cell r="O1078">
            <v>0</v>
          </cell>
          <cell r="P1078" t="e">
            <v>#N/A</v>
          </cell>
          <cell r="Q1078" t="e">
            <v>#N/A</v>
          </cell>
          <cell r="R1078">
            <v>0</v>
          </cell>
        </row>
        <row r="1079">
          <cell r="A1079">
            <v>0</v>
          </cell>
          <cell r="C1079">
            <v>0</v>
          </cell>
          <cell r="D1079">
            <v>0</v>
          </cell>
          <cell r="E1079">
            <v>0</v>
          </cell>
          <cell r="F1079">
            <v>0</v>
          </cell>
          <cell r="G1079">
            <v>0</v>
          </cell>
          <cell r="H1079">
            <v>0</v>
          </cell>
          <cell r="I1079">
            <v>0</v>
          </cell>
          <cell r="J1079">
            <v>0</v>
          </cell>
          <cell r="K1079">
            <v>0</v>
          </cell>
          <cell r="L1079">
            <v>0</v>
          </cell>
          <cell r="M1079">
            <v>0</v>
          </cell>
          <cell r="N1079">
            <v>0</v>
          </cell>
          <cell r="O1079">
            <v>0</v>
          </cell>
          <cell r="P1079" t="e">
            <v>#N/A</v>
          </cell>
          <cell r="Q1079" t="e">
            <v>#N/A</v>
          </cell>
          <cell r="R1079">
            <v>0</v>
          </cell>
        </row>
        <row r="1080">
          <cell r="A1080">
            <v>0</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t="e">
            <v>#N/A</v>
          </cell>
          <cell r="Q1080" t="e">
            <v>#N/A</v>
          </cell>
          <cell r="R1080">
            <v>0</v>
          </cell>
        </row>
        <row r="1081">
          <cell r="A1081">
            <v>0</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t="e">
            <v>#N/A</v>
          </cell>
          <cell r="Q1081" t="e">
            <v>#N/A</v>
          </cell>
          <cell r="R1081">
            <v>0</v>
          </cell>
        </row>
        <row r="1082">
          <cell r="A1082">
            <v>0</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t="e">
            <v>#N/A</v>
          </cell>
          <cell r="Q1082" t="e">
            <v>#N/A</v>
          </cell>
          <cell r="R1082">
            <v>0</v>
          </cell>
        </row>
        <row r="1083">
          <cell r="A1083">
            <v>0</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t="e">
            <v>#N/A</v>
          </cell>
          <cell r="Q1083" t="e">
            <v>#N/A</v>
          </cell>
          <cell r="R1083">
            <v>0</v>
          </cell>
        </row>
        <row r="1084">
          <cell r="A1084">
            <v>0</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t="e">
            <v>#N/A</v>
          </cell>
          <cell r="Q1084" t="e">
            <v>#N/A</v>
          </cell>
          <cell r="R1084">
            <v>0</v>
          </cell>
        </row>
        <row r="1085">
          <cell r="A1085">
            <v>0</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t="e">
            <v>#N/A</v>
          </cell>
          <cell r="Q1085" t="e">
            <v>#N/A</v>
          </cell>
          <cell r="R1085">
            <v>0</v>
          </cell>
        </row>
        <row r="1086">
          <cell r="A1086">
            <v>0</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t="e">
            <v>#N/A</v>
          </cell>
          <cell r="Q1086" t="e">
            <v>#N/A</v>
          </cell>
          <cell r="R1086">
            <v>0</v>
          </cell>
        </row>
        <row r="1087">
          <cell r="A1087">
            <v>0</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t="e">
            <v>#N/A</v>
          </cell>
          <cell r="Q1087" t="e">
            <v>#N/A</v>
          </cell>
          <cell r="R1087">
            <v>0</v>
          </cell>
        </row>
        <row r="1088">
          <cell r="A1088">
            <v>0</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t="e">
            <v>#N/A</v>
          </cell>
          <cell r="Q1088" t="e">
            <v>#N/A</v>
          </cell>
          <cell r="R1088">
            <v>0</v>
          </cell>
        </row>
        <row r="1089">
          <cell r="A1089">
            <v>0</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t="e">
            <v>#N/A</v>
          </cell>
          <cell r="Q1089" t="e">
            <v>#N/A</v>
          </cell>
          <cell r="R1089">
            <v>0</v>
          </cell>
        </row>
        <row r="1090">
          <cell r="A1090">
            <v>0</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t="e">
            <v>#N/A</v>
          </cell>
          <cell r="Q1090" t="e">
            <v>#N/A</v>
          </cell>
          <cell r="R1090">
            <v>0</v>
          </cell>
        </row>
        <row r="1091">
          <cell r="A1091">
            <v>0</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t="e">
            <v>#N/A</v>
          </cell>
          <cell r="Q1091" t="e">
            <v>#N/A</v>
          </cell>
          <cell r="R1091">
            <v>0</v>
          </cell>
        </row>
        <row r="1092">
          <cell r="A1092">
            <v>0</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t="e">
            <v>#N/A</v>
          </cell>
          <cell r="Q1092" t="e">
            <v>#N/A</v>
          </cell>
          <cell r="R1092">
            <v>0</v>
          </cell>
        </row>
        <row r="1093">
          <cell r="A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t="e">
            <v>#N/A</v>
          </cell>
          <cell r="Q1093" t="e">
            <v>#N/A</v>
          </cell>
          <cell r="R1093">
            <v>0</v>
          </cell>
        </row>
        <row r="1094">
          <cell r="A1094">
            <v>0</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t="e">
            <v>#N/A</v>
          </cell>
          <cell r="Q1094" t="e">
            <v>#N/A</v>
          </cell>
          <cell r="R1094">
            <v>0</v>
          </cell>
        </row>
        <row r="1095">
          <cell r="A1095">
            <v>0</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t="e">
            <v>#N/A</v>
          </cell>
          <cell r="Q1095" t="e">
            <v>#N/A</v>
          </cell>
          <cell r="R1095">
            <v>0</v>
          </cell>
        </row>
        <row r="1096">
          <cell r="A1096">
            <v>0</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t="e">
            <v>#N/A</v>
          </cell>
          <cell r="Q1096" t="e">
            <v>#N/A</v>
          </cell>
          <cell r="R1096">
            <v>0</v>
          </cell>
        </row>
        <row r="1097">
          <cell r="A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t="e">
            <v>#N/A</v>
          </cell>
          <cell r="Q1097" t="e">
            <v>#N/A</v>
          </cell>
          <cell r="R1097">
            <v>0</v>
          </cell>
        </row>
        <row r="1098">
          <cell r="A1098">
            <v>0</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t="e">
            <v>#N/A</v>
          </cell>
          <cell r="Q1098" t="e">
            <v>#N/A</v>
          </cell>
          <cell r="R1098">
            <v>0</v>
          </cell>
        </row>
        <row r="1099">
          <cell r="A1099">
            <v>0</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t="e">
            <v>#N/A</v>
          </cell>
          <cell r="Q1099" t="e">
            <v>#N/A</v>
          </cell>
          <cell r="R1099">
            <v>0</v>
          </cell>
        </row>
        <row r="1100">
          <cell r="A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t="e">
            <v>#N/A</v>
          </cell>
          <cell r="Q1100" t="e">
            <v>#N/A</v>
          </cell>
          <cell r="R1100">
            <v>0</v>
          </cell>
        </row>
        <row r="1101">
          <cell r="A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t="e">
            <v>#N/A</v>
          </cell>
          <cell r="Q1101" t="e">
            <v>#N/A</v>
          </cell>
          <cell r="R1101">
            <v>0</v>
          </cell>
        </row>
        <row r="1102">
          <cell r="A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t="e">
            <v>#N/A</v>
          </cell>
          <cell r="Q1102" t="e">
            <v>#N/A</v>
          </cell>
          <cell r="R1102">
            <v>0</v>
          </cell>
        </row>
        <row r="1103">
          <cell r="A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t="e">
            <v>#N/A</v>
          </cell>
          <cell r="Q1103" t="e">
            <v>#N/A</v>
          </cell>
          <cell r="R1103">
            <v>0</v>
          </cell>
        </row>
        <row r="1104">
          <cell r="A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t="e">
            <v>#N/A</v>
          </cell>
          <cell r="Q1104" t="e">
            <v>#N/A</v>
          </cell>
          <cell r="R1104">
            <v>0</v>
          </cell>
        </row>
        <row r="1105">
          <cell r="A1105">
            <v>0</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t="e">
            <v>#N/A</v>
          </cell>
          <cell r="Q1105" t="e">
            <v>#N/A</v>
          </cell>
          <cell r="R1105">
            <v>0</v>
          </cell>
        </row>
        <row r="1106">
          <cell r="A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t="e">
            <v>#N/A</v>
          </cell>
          <cell r="Q1106" t="e">
            <v>#N/A</v>
          </cell>
          <cell r="R1106">
            <v>0</v>
          </cell>
        </row>
        <row r="1107">
          <cell r="A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t="e">
            <v>#N/A</v>
          </cell>
          <cell r="Q1107" t="e">
            <v>#N/A</v>
          </cell>
          <cell r="R1107">
            <v>0</v>
          </cell>
        </row>
        <row r="1108">
          <cell r="A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t="e">
            <v>#N/A</v>
          </cell>
          <cell r="Q1108" t="e">
            <v>#N/A</v>
          </cell>
          <cell r="R1108">
            <v>0</v>
          </cell>
        </row>
        <row r="1109">
          <cell r="A1109">
            <v>0</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t="e">
            <v>#N/A</v>
          </cell>
          <cell r="Q1109" t="e">
            <v>#N/A</v>
          </cell>
          <cell r="R1109">
            <v>0</v>
          </cell>
        </row>
        <row r="1110">
          <cell r="A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t="e">
            <v>#N/A</v>
          </cell>
          <cell r="Q1110" t="e">
            <v>#N/A</v>
          </cell>
          <cell r="R1110">
            <v>0</v>
          </cell>
        </row>
        <row r="1111">
          <cell r="A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t="e">
            <v>#N/A</v>
          </cell>
          <cell r="Q1111" t="e">
            <v>#N/A</v>
          </cell>
          <cell r="R1111">
            <v>0</v>
          </cell>
        </row>
        <row r="1112">
          <cell r="A1112">
            <v>0</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t="e">
            <v>#N/A</v>
          </cell>
          <cell r="Q1112" t="e">
            <v>#N/A</v>
          </cell>
          <cell r="R1112">
            <v>0</v>
          </cell>
        </row>
        <row r="1113">
          <cell r="A1113">
            <v>0</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t="e">
            <v>#N/A</v>
          </cell>
          <cell r="Q1113" t="e">
            <v>#N/A</v>
          </cell>
          <cell r="R1113">
            <v>0</v>
          </cell>
        </row>
        <row r="1114">
          <cell r="A1114">
            <v>0</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t="e">
            <v>#N/A</v>
          </cell>
          <cell r="Q1114" t="e">
            <v>#N/A</v>
          </cell>
          <cell r="R1114">
            <v>0</v>
          </cell>
        </row>
        <row r="1115">
          <cell r="A1115">
            <v>0</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t="e">
            <v>#N/A</v>
          </cell>
          <cell r="Q1115" t="e">
            <v>#N/A</v>
          </cell>
          <cell r="R1115">
            <v>0</v>
          </cell>
        </row>
        <row r="1116">
          <cell r="A1116">
            <v>0</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t="e">
            <v>#N/A</v>
          </cell>
          <cell r="Q1116" t="e">
            <v>#N/A</v>
          </cell>
          <cell r="R1116">
            <v>0</v>
          </cell>
        </row>
        <row r="1117">
          <cell r="A1117">
            <v>0</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row>
        <row r="1118">
          <cell r="A1118">
            <v>0</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row>
        <row r="1119">
          <cell r="A1119">
            <v>0</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row>
        <row r="1120">
          <cell r="A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row>
        <row r="1121">
          <cell r="A1121">
            <v>0</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row>
        <row r="1122">
          <cell r="A1122">
            <v>0</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row>
        <row r="1123">
          <cell r="A1123">
            <v>0</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row>
        <row r="1124">
          <cell r="A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row>
        <row r="1125">
          <cell r="A1125">
            <v>0</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row>
        <row r="1126">
          <cell r="A1126">
            <v>0</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row>
        <row r="1127">
          <cell r="A1127">
            <v>0</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row>
        <row r="1128">
          <cell r="A1128">
            <v>0</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row>
        <row r="1129">
          <cell r="A1129">
            <v>0</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row>
        <row r="1130">
          <cell r="A1130">
            <v>0</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row>
        <row r="1131">
          <cell r="A1131">
            <v>0</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row>
        <row r="1132">
          <cell r="A1132">
            <v>0</v>
          </cell>
          <cell r="C1132">
            <v>0</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row>
        <row r="1133">
          <cell r="A1133">
            <v>0</v>
          </cell>
          <cell r="C1133">
            <v>0</v>
          </cell>
          <cell r="D1133">
            <v>0</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row>
        <row r="1134">
          <cell r="A1134">
            <v>0</v>
          </cell>
          <cell r="C1134">
            <v>0</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row>
        <row r="1135">
          <cell r="A1135">
            <v>0</v>
          </cell>
          <cell r="C1135">
            <v>0</v>
          </cell>
          <cell r="D1135">
            <v>0</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row>
        <row r="1136">
          <cell r="A1136">
            <v>0</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row>
        <row r="1137">
          <cell r="A1137">
            <v>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row>
        <row r="1138">
          <cell r="A1138">
            <v>0</v>
          </cell>
          <cell r="C1138">
            <v>0</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row>
        <row r="1139">
          <cell r="A1139">
            <v>0</v>
          </cell>
          <cell r="C1139">
            <v>0</v>
          </cell>
          <cell r="D1139">
            <v>0</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row>
        <row r="1140">
          <cell r="A1140">
            <v>0</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row>
        <row r="1141">
          <cell r="A1141">
            <v>0</v>
          </cell>
          <cell r="C1141">
            <v>0</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row>
        <row r="1142">
          <cell r="A1142">
            <v>0</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row>
        <row r="1143">
          <cell r="A1143">
            <v>0</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row>
        <row r="1144">
          <cell r="A1144">
            <v>0</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row>
        <row r="1145">
          <cell r="A1145">
            <v>0</v>
          </cell>
          <cell r="C1145">
            <v>0</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row>
        <row r="1146">
          <cell r="A1146">
            <v>0</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row>
        <row r="1147">
          <cell r="A1147">
            <v>0</v>
          </cell>
          <cell r="C1147">
            <v>0</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row>
        <row r="1148">
          <cell r="A1148">
            <v>0</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row>
        <row r="1149">
          <cell r="A1149">
            <v>0</v>
          </cell>
          <cell r="C1149">
            <v>0</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row>
        <row r="1150">
          <cell r="A1150">
            <v>0</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row>
        <row r="1151">
          <cell r="A1151">
            <v>0</v>
          </cell>
          <cell r="C1151">
            <v>0</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row>
        <row r="1152">
          <cell r="A1152">
            <v>0</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row>
        <row r="1153">
          <cell r="A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row>
        <row r="1154">
          <cell r="A1154">
            <v>0</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row>
        <row r="1155">
          <cell r="A1155">
            <v>0</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row>
        <row r="1156">
          <cell r="A1156">
            <v>0</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row>
        <row r="1157">
          <cell r="A1157">
            <v>0</v>
          </cell>
          <cell r="C1157">
            <v>0</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cell r="R1157">
            <v>0</v>
          </cell>
        </row>
        <row r="1158">
          <cell r="A1158">
            <v>0</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row>
        <row r="1159">
          <cell r="A1159">
            <v>0</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row>
        <row r="1160">
          <cell r="A1160">
            <v>0</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row>
        <row r="1161">
          <cell r="A1161">
            <v>0</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row>
        <row r="1162">
          <cell r="A1162">
            <v>0</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row>
        <row r="1163">
          <cell r="A1163">
            <v>0</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row>
        <row r="1164">
          <cell r="A1164">
            <v>0</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row>
        <row r="1165">
          <cell r="A1165">
            <v>0</v>
          </cell>
          <cell r="C1165">
            <v>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row>
        <row r="1166">
          <cell r="A1166">
            <v>0</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row>
        <row r="1167">
          <cell r="A1167">
            <v>0</v>
          </cell>
          <cell r="C1167">
            <v>0</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row>
        <row r="1168">
          <cell r="A1168">
            <v>0</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row>
        <row r="1169">
          <cell r="A1169">
            <v>0</v>
          </cell>
          <cell r="C1169">
            <v>0</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row>
        <row r="1170">
          <cell r="A1170">
            <v>0</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row>
        <row r="1171">
          <cell r="A1171">
            <v>0</v>
          </cell>
          <cell r="C1171">
            <v>0</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row>
        <row r="1172">
          <cell r="A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row>
        <row r="1173">
          <cell r="A1173">
            <v>0</v>
          </cell>
          <cell r="C1173">
            <v>0</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row>
        <row r="1174">
          <cell r="A1174">
            <v>0</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row>
        <row r="1175">
          <cell r="A1175">
            <v>0</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row>
        <row r="1176">
          <cell r="A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row>
        <row r="1177">
          <cell r="A1177">
            <v>0</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row>
        <row r="1178">
          <cell r="A1178">
            <v>0</v>
          </cell>
          <cell r="C1178">
            <v>0</v>
          </cell>
          <cell r="D1178">
            <v>0</v>
          </cell>
          <cell r="E1178">
            <v>0</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row>
        <row r="1179">
          <cell r="A1179">
            <v>0</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row>
        <row r="1180">
          <cell r="A1180">
            <v>0</v>
          </cell>
          <cell r="C1180">
            <v>0</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row>
        <row r="1181">
          <cell r="A1181">
            <v>0</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row>
        <row r="1182">
          <cell r="A1182">
            <v>0</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row>
        <row r="1183">
          <cell r="A1183">
            <v>0</v>
          </cell>
          <cell r="C1183">
            <v>0</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row>
        <row r="1184">
          <cell r="A1184">
            <v>0</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row>
        <row r="1185">
          <cell r="A1185">
            <v>0</v>
          </cell>
          <cell r="C1185">
            <v>0</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row>
        <row r="1186">
          <cell r="A1186">
            <v>0</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row>
        <row r="1187">
          <cell r="A1187">
            <v>0</v>
          </cell>
          <cell r="C1187">
            <v>0</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row>
        <row r="1188">
          <cell r="A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row>
        <row r="1189">
          <cell r="A1189">
            <v>0</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row>
        <row r="1190">
          <cell r="A1190">
            <v>0</v>
          </cell>
          <cell r="C1190">
            <v>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row>
        <row r="1191">
          <cell r="A1191">
            <v>0</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row>
        <row r="1192">
          <cell r="A1192">
            <v>0</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row>
        <row r="1193">
          <cell r="A1193">
            <v>0</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row>
        <row r="1194">
          <cell r="A1194">
            <v>0</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row>
        <row r="1195">
          <cell r="A1195">
            <v>0</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row>
        <row r="1196">
          <cell r="A1196">
            <v>0</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row>
        <row r="1197">
          <cell r="A1197">
            <v>0</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row>
        <row r="1198">
          <cell r="A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row>
        <row r="1199">
          <cell r="A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row>
        <row r="1200">
          <cell r="A1200">
            <v>0</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row>
        <row r="1201">
          <cell r="A1201">
            <v>0</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row>
        <row r="1202">
          <cell r="A1202">
            <v>0</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row>
        <row r="1203">
          <cell r="A1203">
            <v>0</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row>
        <row r="1204">
          <cell r="A1204">
            <v>0</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row>
        <row r="1205">
          <cell r="A1205">
            <v>0</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row>
        <row r="1206">
          <cell r="A1206">
            <v>0</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row>
        <row r="1207">
          <cell r="A1207">
            <v>0</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row>
        <row r="1208">
          <cell r="A1208">
            <v>0</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row>
        <row r="1209">
          <cell r="A1209">
            <v>0</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row>
        <row r="1210">
          <cell r="A1210">
            <v>0</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row>
        <row r="1211">
          <cell r="A1211">
            <v>0</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row>
        <row r="1212">
          <cell r="A1212">
            <v>0</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row>
        <row r="1213">
          <cell r="A1213">
            <v>0</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row>
        <row r="1214">
          <cell r="A1214">
            <v>0</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row>
        <row r="1215">
          <cell r="A1215">
            <v>0</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row>
        <row r="1216">
          <cell r="A1216">
            <v>0</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row>
        <row r="1217">
          <cell r="A1217">
            <v>0</v>
          </cell>
          <cell r="C1217">
            <v>0</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row>
        <row r="1218">
          <cell r="A1218">
            <v>0</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row>
        <row r="1219">
          <cell r="A1219">
            <v>0</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row>
        <row r="1220">
          <cell r="A1220">
            <v>0</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row>
        <row r="1221">
          <cell r="A1221">
            <v>0</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row>
        <row r="1222">
          <cell r="A1222">
            <v>0</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row>
        <row r="1223">
          <cell r="A1223">
            <v>0</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row>
        <row r="1224">
          <cell r="A1224">
            <v>0</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row>
        <row r="1225">
          <cell r="A1225">
            <v>0</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row>
        <row r="1226">
          <cell r="A1226">
            <v>0</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row>
        <row r="1227">
          <cell r="A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row>
        <row r="1228">
          <cell r="A1228">
            <v>0</v>
          </cell>
          <cell r="C1228">
            <v>0</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row>
        <row r="1229">
          <cell r="A1229">
            <v>0</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row>
        <row r="1230">
          <cell r="A1230">
            <v>0</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row>
        <row r="1231">
          <cell r="A1231">
            <v>0</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row>
        <row r="1232">
          <cell r="A1232">
            <v>0</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row>
        <row r="1233">
          <cell r="A1233">
            <v>0</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row>
        <row r="1234">
          <cell r="A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row>
        <row r="1235">
          <cell r="A1235">
            <v>0</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row>
        <row r="1236">
          <cell r="A1236">
            <v>0</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row>
        <row r="1237">
          <cell r="A1237">
            <v>0</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row>
        <row r="1238">
          <cell r="A1238">
            <v>0</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row>
        <row r="1239">
          <cell r="A1239">
            <v>0</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row>
        <row r="1240">
          <cell r="A1240">
            <v>0</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row>
        <row r="1241">
          <cell r="A1241">
            <v>0</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row>
        <row r="1242">
          <cell r="A1242">
            <v>0</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row>
        <row r="1243">
          <cell r="A1243">
            <v>0</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row>
        <row r="1244">
          <cell r="A1244">
            <v>0</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row>
        <row r="1245">
          <cell r="A1245">
            <v>0</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row>
        <row r="1246">
          <cell r="A1246">
            <v>0</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row>
        <row r="1247">
          <cell r="A1247">
            <v>0</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row>
        <row r="1248">
          <cell r="A1248">
            <v>0</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row>
        <row r="1249">
          <cell r="A1249">
            <v>0</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row>
        <row r="1250">
          <cell r="A1250">
            <v>0</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row>
        <row r="1251">
          <cell r="A1251">
            <v>0</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row>
        <row r="1252">
          <cell r="A1252">
            <v>0</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row>
        <row r="1253">
          <cell r="A1253">
            <v>0</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row>
        <row r="1254">
          <cell r="A1254">
            <v>0</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row>
        <row r="1255">
          <cell r="A1255">
            <v>0</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row>
        <row r="1256">
          <cell r="A1256">
            <v>0</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row>
        <row r="1257">
          <cell r="A1257">
            <v>0</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row>
        <row r="1258">
          <cell r="A1258">
            <v>0</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row>
        <row r="1259">
          <cell r="A1259">
            <v>0</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row>
        <row r="1260">
          <cell r="A1260">
            <v>0</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row>
        <row r="1261">
          <cell r="A1261">
            <v>0</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row>
        <row r="1262">
          <cell r="A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row>
        <row r="1263">
          <cell r="A1263">
            <v>0</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row>
        <row r="1264">
          <cell r="A1264">
            <v>0</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row>
        <row r="1265">
          <cell r="A1265">
            <v>0</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row>
        <row r="1266">
          <cell r="A1266">
            <v>0</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row>
        <row r="1267">
          <cell r="A1267">
            <v>0</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row>
        <row r="1268">
          <cell r="A1268">
            <v>0</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row>
        <row r="1269">
          <cell r="A1269">
            <v>0</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row>
        <row r="1270">
          <cell r="A1270">
            <v>0</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row>
        <row r="1271">
          <cell r="A1271">
            <v>0</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row>
        <row r="1272">
          <cell r="A1272">
            <v>0</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row>
        <row r="1273">
          <cell r="A1273">
            <v>0</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row>
        <row r="1274">
          <cell r="A1274">
            <v>0</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row>
        <row r="1275">
          <cell r="A1275">
            <v>0</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row>
        <row r="1276">
          <cell r="A1276">
            <v>0</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row>
        <row r="1277">
          <cell r="A1277">
            <v>0</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row>
        <row r="1278">
          <cell r="A1278">
            <v>0</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row>
        <row r="1279">
          <cell r="A1279">
            <v>0</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row>
        <row r="1280">
          <cell r="A1280">
            <v>0</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row>
        <row r="1281">
          <cell r="A1281">
            <v>0</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row>
        <row r="1282">
          <cell r="A1282">
            <v>0</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row>
        <row r="1283">
          <cell r="A1283">
            <v>0</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row>
        <row r="1284">
          <cell r="A1284">
            <v>0</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row>
        <row r="1285">
          <cell r="A1285">
            <v>0</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row>
        <row r="1286">
          <cell r="A1286">
            <v>0</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row>
        <row r="1287">
          <cell r="A1287">
            <v>0</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row>
        <row r="1288">
          <cell r="A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row>
        <row r="1289">
          <cell r="A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row>
        <row r="1290">
          <cell r="A1290">
            <v>0</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row>
        <row r="1291">
          <cell r="A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row>
        <row r="1292">
          <cell r="A1292">
            <v>0</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row>
        <row r="1293">
          <cell r="A1293">
            <v>0</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row>
        <row r="1294">
          <cell r="A1294">
            <v>0</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row>
        <row r="1295">
          <cell r="A1295">
            <v>0</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row>
        <row r="1296">
          <cell r="A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row>
        <row r="1297">
          <cell r="A1297">
            <v>0</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row>
        <row r="1298">
          <cell r="A1298">
            <v>0</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row>
        <row r="1299">
          <cell r="A1299">
            <v>0</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row>
        <row r="1300">
          <cell r="A1300">
            <v>0</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row>
        <row r="1301">
          <cell r="A1301">
            <v>0</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row>
        <row r="1302">
          <cell r="A1302">
            <v>0</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row>
        <row r="1303">
          <cell r="A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row>
        <row r="1304">
          <cell r="A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row>
        <row r="1305">
          <cell r="A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row>
        <row r="1306">
          <cell r="A1306">
            <v>0</v>
          </cell>
          <cell r="C1306">
            <v>0</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row>
        <row r="1307">
          <cell r="A1307">
            <v>0</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row>
        <row r="1308">
          <cell r="A1308">
            <v>0</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row>
        <row r="1309">
          <cell r="A1309">
            <v>0</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row>
        <row r="1310">
          <cell r="A1310">
            <v>0</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row>
        <row r="1311">
          <cell r="A1311">
            <v>0</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row>
        <row r="1312">
          <cell r="A1312">
            <v>0</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row>
        <row r="1313">
          <cell r="A1313">
            <v>0</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row>
        <row r="1314">
          <cell r="A1314">
            <v>0</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row>
        <row r="1315">
          <cell r="A1315">
            <v>0</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row>
        <row r="1316">
          <cell r="A1316">
            <v>0</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row>
        <row r="1317">
          <cell r="A1317">
            <v>0</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row>
        <row r="1318">
          <cell r="A1318">
            <v>0</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row>
        <row r="1319">
          <cell r="A1319">
            <v>0</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row>
        <row r="1320">
          <cell r="A1320">
            <v>0</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row>
        <row r="1321">
          <cell r="A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row>
        <row r="1322">
          <cell r="A1322">
            <v>0</v>
          </cell>
          <cell r="C1322">
            <v>0</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row>
        <row r="1323">
          <cell r="A1323">
            <v>0</v>
          </cell>
          <cell r="C1323">
            <v>0</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row>
        <row r="1324">
          <cell r="A1324">
            <v>0</v>
          </cell>
          <cell r="C1324">
            <v>0</v>
          </cell>
          <cell r="D1324">
            <v>0</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row>
        <row r="1325">
          <cell r="A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row>
        <row r="1326">
          <cell r="A1326">
            <v>0</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row>
        <row r="1327">
          <cell r="A1327">
            <v>0</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row>
        <row r="1328">
          <cell r="A1328">
            <v>0</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row>
        <row r="1329">
          <cell r="A1329">
            <v>0</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row>
        <row r="1330">
          <cell r="A1330">
            <v>0</v>
          </cell>
          <cell r="C1330">
            <v>0</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row>
        <row r="1331">
          <cell r="A1331">
            <v>0</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row>
        <row r="1332">
          <cell r="A1332">
            <v>0</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row>
        <row r="1333">
          <cell r="A1333">
            <v>0</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row>
        <row r="1334">
          <cell r="A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row>
        <row r="1335">
          <cell r="A1335">
            <v>0</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row>
        <row r="1336">
          <cell r="A1336">
            <v>0</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row>
        <row r="1337">
          <cell r="A1337">
            <v>0</v>
          </cell>
          <cell r="C1337">
            <v>0</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row>
        <row r="1338">
          <cell r="A1338">
            <v>0</v>
          </cell>
          <cell r="C1338">
            <v>0</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row>
        <row r="1339">
          <cell r="A1339">
            <v>0</v>
          </cell>
          <cell r="C1339">
            <v>0</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row>
        <row r="1340">
          <cell r="A1340">
            <v>0</v>
          </cell>
          <cell r="C1340">
            <v>0</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row>
        <row r="1341">
          <cell r="A1341">
            <v>0</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row>
        <row r="1342">
          <cell r="A1342">
            <v>0</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row>
        <row r="1343">
          <cell r="A1343">
            <v>0</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row>
        <row r="1344">
          <cell r="A1344">
            <v>0</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row>
        <row r="1345">
          <cell r="A1345">
            <v>0</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row>
        <row r="1346">
          <cell r="A1346">
            <v>0</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row>
        <row r="1347">
          <cell r="A1347">
            <v>0</v>
          </cell>
          <cell r="C1347">
            <v>0</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row>
        <row r="1348">
          <cell r="A1348">
            <v>0</v>
          </cell>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row>
        <row r="1349">
          <cell r="A1349">
            <v>0</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row>
        <row r="1350">
          <cell r="A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row>
        <row r="1351">
          <cell r="A1351">
            <v>0</v>
          </cell>
          <cell r="C1351">
            <v>0</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row>
        <row r="1352">
          <cell r="A1352">
            <v>0</v>
          </cell>
          <cell r="C1352">
            <v>0</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row>
        <row r="1353">
          <cell r="A1353">
            <v>0</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row>
        <row r="1354">
          <cell r="A1354">
            <v>0</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row>
        <row r="1355">
          <cell r="A1355">
            <v>0</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row>
        <row r="1356">
          <cell r="A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row>
        <row r="1357">
          <cell r="A1357">
            <v>0</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row>
        <row r="1358">
          <cell r="A1358">
            <v>0</v>
          </cell>
          <cell r="C1358">
            <v>0</v>
          </cell>
          <cell r="D1358">
            <v>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row>
        <row r="1359">
          <cell r="A1359">
            <v>0</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row>
        <row r="1360">
          <cell r="A1360">
            <v>0</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row>
        <row r="1361">
          <cell r="A1361">
            <v>0</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row>
        <row r="1362">
          <cell r="A1362">
            <v>0</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row>
        <row r="1363">
          <cell r="A1363">
            <v>0</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row>
        <row r="1364">
          <cell r="A1364">
            <v>0</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row>
        <row r="1365">
          <cell r="A1365">
            <v>0</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row>
        <row r="1366">
          <cell r="A1366">
            <v>0</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row>
        <row r="1367">
          <cell r="A1367">
            <v>0</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row>
        <row r="1368">
          <cell r="A1368">
            <v>0</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row>
        <row r="1369">
          <cell r="A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row>
        <row r="1370">
          <cell r="A1370">
            <v>0</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row>
        <row r="1371">
          <cell r="A1371">
            <v>0</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row>
        <row r="1372">
          <cell r="A1372">
            <v>0</v>
          </cell>
          <cell r="C1372">
            <v>0</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row>
        <row r="1373">
          <cell r="A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row>
        <row r="1374">
          <cell r="A1374">
            <v>0</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row>
        <row r="1375">
          <cell r="A1375">
            <v>0</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row>
        <row r="1376">
          <cell r="A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row>
        <row r="1377">
          <cell r="A1377">
            <v>0</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row>
        <row r="1378">
          <cell r="A1378">
            <v>0</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row>
        <row r="1379">
          <cell r="A1379">
            <v>0</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row>
        <row r="1380">
          <cell r="A1380">
            <v>0</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row>
        <row r="1381">
          <cell r="A1381">
            <v>0</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row>
        <row r="1382">
          <cell r="A1382">
            <v>0</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row>
        <row r="1383">
          <cell r="A1383">
            <v>0</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row>
        <row r="1384">
          <cell r="A1384">
            <v>0</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row>
        <row r="1385">
          <cell r="A1385">
            <v>0</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row>
        <row r="1386">
          <cell r="A1386">
            <v>0</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row>
        <row r="1387">
          <cell r="A1387">
            <v>0</v>
          </cell>
          <cell r="C1387">
            <v>0</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row>
        <row r="1388">
          <cell r="A1388">
            <v>0</v>
          </cell>
          <cell r="C1388">
            <v>0</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row>
        <row r="1389">
          <cell r="A1389">
            <v>0</v>
          </cell>
          <cell r="C1389">
            <v>0</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row>
        <row r="1390">
          <cell r="A1390">
            <v>0</v>
          </cell>
          <cell r="C1390">
            <v>0</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row>
        <row r="1391">
          <cell r="A1391">
            <v>0</v>
          </cell>
          <cell r="C1391">
            <v>0</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row>
        <row r="1392">
          <cell r="A1392">
            <v>0</v>
          </cell>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row>
        <row r="1393">
          <cell r="A1393">
            <v>0</v>
          </cell>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row>
        <row r="1394">
          <cell r="A1394">
            <v>0</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row>
        <row r="1395">
          <cell r="A1395">
            <v>0</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row>
        <row r="1396">
          <cell r="A1396">
            <v>0</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row>
        <row r="1397">
          <cell r="A1397">
            <v>0</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row>
        <row r="1398">
          <cell r="A1398">
            <v>0</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row>
        <row r="1399">
          <cell r="A1399">
            <v>0</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row>
        <row r="1400">
          <cell r="A1400">
            <v>0</v>
          </cell>
          <cell r="C1400">
            <v>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row>
        <row r="1401">
          <cell r="A1401">
            <v>0</v>
          </cell>
          <cell r="C1401">
            <v>0</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row>
        <row r="1402">
          <cell r="A1402">
            <v>0</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row>
        <row r="1403">
          <cell r="A1403">
            <v>0</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row>
        <row r="1404">
          <cell r="A1404">
            <v>0</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row>
        <row r="1405">
          <cell r="A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row>
        <row r="1406">
          <cell r="A1406">
            <v>0</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row>
        <row r="1407">
          <cell r="A1407">
            <v>0</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row>
        <row r="1408">
          <cell r="A1408">
            <v>0</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row>
        <row r="1409">
          <cell r="A1409">
            <v>0</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row>
        <row r="1410">
          <cell r="A1410">
            <v>0</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row>
        <row r="1411">
          <cell r="A1411">
            <v>0</v>
          </cell>
          <cell r="C1411">
            <v>0</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row>
        <row r="1412">
          <cell r="A1412">
            <v>0</v>
          </cell>
          <cell r="C1412">
            <v>0</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row>
        <row r="1413">
          <cell r="A1413">
            <v>0</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row>
        <row r="1414">
          <cell r="A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row>
        <row r="1415">
          <cell r="A1415">
            <v>0</v>
          </cell>
          <cell r="C1415">
            <v>0</v>
          </cell>
          <cell r="D1415">
            <v>0</v>
          </cell>
          <cell r="E1415">
            <v>0</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row>
        <row r="1416">
          <cell r="A1416">
            <v>0</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row>
        <row r="1417">
          <cell r="A1417">
            <v>0</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row>
        <row r="1418">
          <cell r="A1418">
            <v>0</v>
          </cell>
          <cell r="C1418">
            <v>0</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row>
        <row r="1419">
          <cell r="A1419">
            <v>0</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row>
        <row r="1420">
          <cell r="A1420">
            <v>0</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row>
        <row r="1421">
          <cell r="A1421">
            <v>0</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row>
        <row r="1422">
          <cell r="A1422">
            <v>0</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row>
        <row r="1423">
          <cell r="A1423">
            <v>0</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row>
        <row r="1424">
          <cell r="A1424">
            <v>0</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row>
        <row r="1425">
          <cell r="A1425">
            <v>0</v>
          </cell>
          <cell r="C1425">
            <v>0</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row>
        <row r="1426">
          <cell r="A1426">
            <v>0</v>
          </cell>
          <cell r="C1426">
            <v>0</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row>
        <row r="1427">
          <cell r="A1427">
            <v>0</v>
          </cell>
          <cell r="C1427">
            <v>0</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row>
        <row r="1428">
          <cell r="A1428">
            <v>0</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row>
        <row r="1429">
          <cell r="A1429">
            <v>0</v>
          </cell>
          <cell r="C1429">
            <v>0</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row>
        <row r="1430">
          <cell r="A1430">
            <v>0</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row>
        <row r="1431">
          <cell r="A1431">
            <v>0</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row>
        <row r="1432">
          <cell r="A1432">
            <v>0</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row>
        <row r="1433">
          <cell r="A1433">
            <v>0</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row>
        <row r="1434">
          <cell r="A1434">
            <v>0</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row>
        <row r="1435">
          <cell r="A1435">
            <v>0</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row>
        <row r="1436">
          <cell r="A1436">
            <v>0</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row>
        <row r="1437">
          <cell r="A1437">
            <v>0</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row>
        <row r="1438">
          <cell r="A1438">
            <v>0</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row>
        <row r="1439">
          <cell r="A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row>
        <row r="1440">
          <cell r="A1440">
            <v>0</v>
          </cell>
          <cell r="C1440">
            <v>0</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row>
        <row r="1441">
          <cell r="A1441">
            <v>0</v>
          </cell>
          <cell r="C1441">
            <v>0</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row>
        <row r="1442">
          <cell r="A1442">
            <v>0</v>
          </cell>
          <cell r="C1442">
            <v>0</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row>
        <row r="1443">
          <cell r="A1443">
            <v>0</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row>
        <row r="1444">
          <cell r="A1444">
            <v>0</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row>
        <row r="1445">
          <cell r="A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row>
        <row r="1446">
          <cell r="A1446">
            <v>0</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row>
        <row r="1447">
          <cell r="A1447">
            <v>0</v>
          </cell>
          <cell r="C1447">
            <v>0</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row>
        <row r="1448">
          <cell r="A1448">
            <v>0</v>
          </cell>
          <cell r="C1448">
            <v>0</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row>
        <row r="1449">
          <cell r="A1449">
            <v>0</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row>
        <row r="1450">
          <cell r="A1450">
            <v>0</v>
          </cell>
          <cell r="C1450">
            <v>0</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row>
        <row r="1451">
          <cell r="A1451">
            <v>0</v>
          </cell>
          <cell r="C1451">
            <v>0</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row>
        <row r="1452">
          <cell r="A1452">
            <v>0</v>
          </cell>
          <cell r="C1452">
            <v>0</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row>
        <row r="1453">
          <cell r="A1453">
            <v>0</v>
          </cell>
          <cell r="C1453">
            <v>0</v>
          </cell>
          <cell r="D1453">
            <v>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row>
        <row r="1454">
          <cell r="A1454">
            <v>0</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row>
        <row r="1455">
          <cell r="A1455">
            <v>0</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row>
        <row r="1456">
          <cell r="A1456">
            <v>0</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row>
        <row r="1457">
          <cell r="A1457">
            <v>0</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row>
        <row r="1458">
          <cell r="A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row>
        <row r="1459">
          <cell r="A1459">
            <v>0</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row>
        <row r="1460">
          <cell r="A1460">
            <v>0</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row>
        <row r="1461">
          <cell r="A1461">
            <v>0</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row>
        <row r="1462">
          <cell r="A1462">
            <v>0</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row>
        <row r="1463">
          <cell r="A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row>
        <row r="1464">
          <cell r="A1464">
            <v>0</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row>
        <row r="1465">
          <cell r="A1465">
            <v>0</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row>
        <row r="1466">
          <cell r="A1466">
            <v>0</v>
          </cell>
          <cell r="C1466">
            <v>0</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row>
        <row r="1467">
          <cell r="A1467">
            <v>0</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row>
        <row r="1468">
          <cell r="A1468">
            <v>0</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row>
        <row r="1469">
          <cell r="A1469">
            <v>0</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row>
        <row r="1470">
          <cell r="A1470">
            <v>0</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row>
        <row r="1471">
          <cell r="A1471">
            <v>0</v>
          </cell>
          <cell r="C1471">
            <v>0</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row>
        <row r="1472">
          <cell r="A1472">
            <v>0</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row>
        <row r="1473">
          <cell r="A1473">
            <v>0</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row>
        <row r="1474">
          <cell r="A1474">
            <v>0</v>
          </cell>
          <cell r="C1474">
            <v>0</v>
          </cell>
          <cell r="D1474">
            <v>0</v>
          </cell>
          <cell r="E1474">
            <v>0</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row>
        <row r="1475">
          <cell r="A1475">
            <v>0</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row>
        <row r="1476">
          <cell r="A1476">
            <v>0</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row>
        <row r="1477">
          <cell r="A1477">
            <v>0</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row>
        <row r="1478">
          <cell r="A1478">
            <v>0</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row>
        <row r="1479">
          <cell r="A1479">
            <v>0</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row>
        <row r="1480">
          <cell r="A1480">
            <v>0</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row>
        <row r="1481">
          <cell r="A1481">
            <v>0</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row>
        <row r="1482">
          <cell r="A1482">
            <v>0</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row>
        <row r="1483">
          <cell r="A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row>
        <row r="1484">
          <cell r="A1484">
            <v>0</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row>
        <row r="1485">
          <cell r="A1485">
            <v>0</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row>
        <row r="1486">
          <cell r="A1486">
            <v>0</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row>
        <row r="1487">
          <cell r="A1487">
            <v>0</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row>
        <row r="1488">
          <cell r="A1488">
            <v>0</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row>
        <row r="1489">
          <cell r="A1489">
            <v>0</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row>
        <row r="1490">
          <cell r="A1490">
            <v>0</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row>
        <row r="1491">
          <cell r="A1491">
            <v>0</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row>
        <row r="1492">
          <cell r="A1492">
            <v>0</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row>
        <row r="1493">
          <cell r="A1493">
            <v>0</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row>
        <row r="1494">
          <cell r="A1494">
            <v>0</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row>
        <row r="1495">
          <cell r="A1495">
            <v>0</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row>
        <row r="1496">
          <cell r="A1496">
            <v>0</v>
          </cell>
          <cell r="C1496">
            <v>0</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row>
        <row r="1497">
          <cell r="A1497">
            <v>0</v>
          </cell>
          <cell r="C1497">
            <v>0</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row>
        <row r="1498">
          <cell r="A1498">
            <v>0</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row>
        <row r="1499">
          <cell r="A1499">
            <v>0</v>
          </cell>
          <cell r="C1499">
            <v>0</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row>
        <row r="1500">
          <cell r="A1500">
            <v>0</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row>
      </sheetData>
      <sheetData sheetId="20">
        <row r="1">
          <cell r="A1">
            <v>0</v>
          </cell>
          <cell r="B1" t="str">
            <v>EMCALI EICE ESP</v>
          </cell>
          <cell r="C1">
            <v>0</v>
          </cell>
          <cell r="D1">
            <v>0</v>
          </cell>
          <cell r="E1">
            <v>0</v>
          </cell>
          <cell r="F1">
            <v>0</v>
          </cell>
          <cell r="G1">
            <v>0</v>
          </cell>
          <cell r="H1">
            <v>0</v>
          </cell>
          <cell r="I1">
            <v>0</v>
          </cell>
          <cell r="J1">
            <v>0</v>
          </cell>
          <cell r="K1">
            <v>0</v>
          </cell>
          <cell r="L1">
            <v>0</v>
          </cell>
          <cell r="M1">
            <v>0</v>
          </cell>
          <cell r="N1">
            <v>0</v>
          </cell>
          <cell r="O1">
            <v>0</v>
          </cell>
          <cell r="P1">
            <v>0</v>
          </cell>
          <cell r="Q1">
            <v>0</v>
          </cell>
        </row>
        <row r="2">
          <cell r="A2">
            <v>0</v>
          </cell>
          <cell r="B2">
            <v>0</v>
          </cell>
          <cell r="C2">
            <v>0</v>
          </cell>
          <cell r="D2">
            <v>0</v>
          </cell>
          <cell r="E2">
            <v>0</v>
          </cell>
          <cell r="F2">
            <v>0</v>
          </cell>
          <cell r="G2" t="str">
            <v xml:space="preserve"> REGISTROS CUENTA DE MOVIMIENTO</v>
          </cell>
          <cell r="H2">
            <v>0</v>
          </cell>
          <cell r="I2">
            <v>0</v>
          </cell>
          <cell r="J2">
            <v>0</v>
          </cell>
          <cell r="K2">
            <v>0</v>
          </cell>
          <cell r="L2">
            <v>0</v>
          </cell>
          <cell r="M2">
            <v>0</v>
          </cell>
          <cell r="N2">
            <v>0</v>
          </cell>
          <cell r="O2">
            <v>-128838825848.14966</v>
          </cell>
          <cell r="P2">
            <v>0</v>
          </cell>
          <cell r="Q2">
            <v>0</v>
          </cell>
        </row>
        <row r="3">
          <cell r="A3">
            <v>0</v>
          </cell>
          <cell r="B3" t="str">
            <v>EMCALI-AD\BUL08ENEJHAGUDE:jhagudelo:172.16.12.56</v>
          </cell>
          <cell r="C3">
            <v>0</v>
          </cell>
          <cell r="D3">
            <v>0</v>
          </cell>
          <cell r="E3">
            <v>0</v>
          </cell>
          <cell r="F3">
            <v>0</v>
          </cell>
          <cell r="G3">
            <v>0</v>
          </cell>
          <cell r="H3">
            <v>0</v>
          </cell>
          <cell r="I3">
            <v>0</v>
          </cell>
          <cell r="J3">
            <v>0</v>
          </cell>
          <cell r="K3">
            <v>0</v>
          </cell>
          <cell r="L3">
            <v>0</v>
          </cell>
          <cell r="M3">
            <v>0</v>
          </cell>
          <cell r="N3">
            <v>0</v>
          </cell>
          <cell r="O3">
            <v>1975155452274.6904</v>
          </cell>
          <cell r="P3">
            <v>0</v>
          </cell>
          <cell r="Q3">
            <v>0</v>
          </cell>
        </row>
        <row r="4">
          <cell r="A4" t="str">
            <v>Parametros: Empresa:7; Periodo:2012; LapsInic:01; LapsFina:12; IdenCodi:%; CuenMovi:%; Factor:1; Jerarqui:N; SaldCero:N; NiveDeta:0; NiveImpr:-1; Resumen:N; Nivel:0; IngrEgre:T</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row>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row>
        <row r="6">
          <cell r="A6">
            <v>0</v>
          </cell>
          <cell r="P6">
            <v>0</v>
          </cell>
          <cell r="Q6">
            <v>0</v>
          </cell>
        </row>
        <row r="7">
          <cell r="A7">
            <v>0</v>
          </cell>
          <cell r="C7">
            <v>1</v>
          </cell>
          <cell r="D7">
            <v>1</v>
          </cell>
          <cell r="E7">
            <v>1</v>
          </cell>
          <cell r="F7">
            <v>1</v>
          </cell>
          <cell r="G7">
            <v>1</v>
          </cell>
          <cell r="H7">
            <v>1</v>
          </cell>
          <cell r="I7">
            <v>1</v>
          </cell>
          <cell r="J7">
            <v>1</v>
          </cell>
          <cell r="K7">
            <v>1</v>
          </cell>
          <cell r="L7">
            <v>1</v>
          </cell>
          <cell r="M7">
            <v>1</v>
          </cell>
          <cell r="N7">
            <v>1</v>
          </cell>
          <cell r="P7">
            <v>0</v>
          </cell>
          <cell r="Q7">
            <v>0</v>
          </cell>
        </row>
        <row r="8">
          <cell r="A8" t="str">
            <v>Codigo</v>
          </cell>
          <cell r="B8" t="str">
            <v>Descripción</v>
          </cell>
          <cell r="C8" t="str">
            <v>Enero</v>
          </cell>
          <cell r="D8" t="str">
            <v>Febrero</v>
          </cell>
          <cell r="E8" t="str">
            <v>Marzo</v>
          </cell>
          <cell r="F8" t="str">
            <v>Abril</v>
          </cell>
          <cell r="G8" t="str">
            <v>Mayo</v>
          </cell>
          <cell r="H8" t="str">
            <v>Junio</v>
          </cell>
          <cell r="I8" t="str">
            <v>Julio</v>
          </cell>
          <cell r="J8" t="str">
            <v>Agosto</v>
          </cell>
          <cell r="K8" t="str">
            <v>Septiembre</v>
          </cell>
          <cell r="L8" t="str">
            <v>Octubre</v>
          </cell>
          <cell r="M8" t="str">
            <v>Noviembre</v>
          </cell>
          <cell r="N8" t="str">
            <v>Diciembre</v>
          </cell>
          <cell r="O8" t="str">
            <v>Total</v>
          </cell>
          <cell r="P8" t="str">
            <v>CONTROL</v>
          </cell>
          <cell r="Q8" t="str">
            <v>RP AÑO ANTERIOR A diciembre</v>
          </cell>
        </row>
        <row r="9">
          <cell r="A9">
            <v>0</v>
          </cell>
          <cell r="P9">
            <v>0</v>
          </cell>
          <cell r="Q9">
            <v>0</v>
          </cell>
        </row>
        <row r="10">
          <cell r="A10" t="str">
            <v>.</v>
          </cell>
          <cell r="B10" t="str">
            <v>GASTOS</v>
          </cell>
          <cell r="C10">
            <v>873682604187.96997</v>
          </cell>
          <cell r="D10">
            <v>101781691298.56</v>
          </cell>
          <cell r="E10">
            <v>80837372142.029999</v>
          </cell>
          <cell r="F10">
            <v>218342274891.09</v>
          </cell>
          <cell r="G10">
            <v>135683320882.42999</v>
          </cell>
          <cell r="H10">
            <v>116124809366.75</v>
          </cell>
          <cell r="I10">
            <v>87112486394.520004</v>
          </cell>
          <cell r="J10">
            <v>82022919501.990005</v>
          </cell>
          <cell r="K10">
            <v>105307355393.14</v>
          </cell>
          <cell r="L10">
            <v>59736875132.849998</v>
          </cell>
          <cell r="M10">
            <v>87623556058.559998</v>
          </cell>
          <cell r="N10">
            <v>155739012872.95001</v>
          </cell>
          <cell r="O10">
            <v>2103994278122.8401</v>
          </cell>
          <cell r="P10">
            <v>0</v>
          </cell>
          <cell r="Q10">
            <v>2103994278122.8401</v>
          </cell>
        </row>
        <row r="11">
          <cell r="A11">
            <v>0</v>
          </cell>
          <cell r="C11">
            <v>0</v>
          </cell>
          <cell r="D11">
            <v>0</v>
          </cell>
          <cell r="E11">
            <v>0</v>
          </cell>
          <cell r="F11">
            <v>0</v>
          </cell>
          <cell r="G11">
            <v>0</v>
          </cell>
          <cell r="H11">
            <v>0</v>
          </cell>
          <cell r="I11">
            <v>0</v>
          </cell>
          <cell r="J11">
            <v>0</v>
          </cell>
          <cell r="K11">
            <v>0</v>
          </cell>
          <cell r="L11">
            <v>0</v>
          </cell>
          <cell r="M11">
            <v>0</v>
          </cell>
          <cell r="N11">
            <v>0</v>
          </cell>
          <cell r="O11">
            <v>0</v>
          </cell>
          <cell r="Q11">
            <v>0</v>
          </cell>
        </row>
        <row r="12">
          <cell r="A12" t="str">
            <v>202020000.1000.1120031</v>
          </cell>
          <cell r="B12" t="str">
            <v>HONORARIOS Y REMUNERACIÓN SERV-TÉCNICOS</v>
          </cell>
          <cell r="C12">
            <v>0</v>
          </cell>
          <cell r="D12">
            <v>268300000</v>
          </cell>
          <cell r="E12">
            <v>47597460</v>
          </cell>
          <cell r="F12">
            <v>0</v>
          </cell>
          <cell r="G12">
            <v>42858563</v>
          </cell>
          <cell r="H12">
            <v>74286398</v>
          </cell>
          <cell r="I12">
            <v>0</v>
          </cell>
          <cell r="J12">
            <v>66850000</v>
          </cell>
          <cell r="K12">
            <v>0</v>
          </cell>
          <cell r="L12">
            <v>480000000</v>
          </cell>
          <cell r="M12">
            <v>41117000</v>
          </cell>
          <cell r="N12">
            <v>7632500</v>
          </cell>
          <cell r="O12">
            <v>1028641921</v>
          </cell>
          <cell r="P12" t="str">
            <v>202020000.1000.1120031</v>
          </cell>
          <cell r="Q12">
            <v>1028641921</v>
          </cell>
        </row>
        <row r="13">
          <cell r="A13" t="str">
            <v>202020000.1000.1122031</v>
          </cell>
          <cell r="B13" t="str">
            <v>HONORARIOS Y REMUNERACIÓN SERV-TÉCNICOS</v>
          </cell>
          <cell r="C13">
            <v>118202368</v>
          </cell>
          <cell r="D13">
            <v>0</v>
          </cell>
          <cell r="E13">
            <v>0</v>
          </cell>
          <cell r="F13">
            <v>0</v>
          </cell>
          <cell r="G13">
            <v>0</v>
          </cell>
          <cell r="H13">
            <v>0</v>
          </cell>
          <cell r="I13">
            <v>0</v>
          </cell>
          <cell r="J13">
            <v>0</v>
          </cell>
          <cell r="K13">
            <v>0</v>
          </cell>
          <cell r="L13">
            <v>0</v>
          </cell>
          <cell r="M13">
            <v>0</v>
          </cell>
          <cell r="N13">
            <v>0</v>
          </cell>
          <cell r="O13">
            <v>118202368</v>
          </cell>
          <cell r="P13" t="str">
            <v>202020000.1000.1122031</v>
          </cell>
          <cell r="Q13">
            <v>118202368</v>
          </cell>
        </row>
        <row r="14">
          <cell r="A14" t="str">
            <v>202020000.1000.1126031</v>
          </cell>
          <cell r="B14" t="str">
            <v>HONORARIOS Y REMUNERACIÓN SERV-TÉCNICOS</v>
          </cell>
          <cell r="C14">
            <v>399329515</v>
          </cell>
          <cell r="D14">
            <v>0</v>
          </cell>
          <cell r="E14">
            <v>0</v>
          </cell>
          <cell r="F14">
            <v>0</v>
          </cell>
          <cell r="G14">
            <v>0</v>
          </cell>
          <cell r="H14">
            <v>0</v>
          </cell>
          <cell r="I14">
            <v>0</v>
          </cell>
          <cell r="J14">
            <v>0</v>
          </cell>
          <cell r="K14">
            <v>0</v>
          </cell>
          <cell r="L14">
            <v>0</v>
          </cell>
          <cell r="M14">
            <v>0</v>
          </cell>
          <cell r="N14">
            <v>0</v>
          </cell>
          <cell r="O14">
            <v>399329515</v>
          </cell>
          <cell r="P14" t="str">
            <v>202020000.1000.1126031</v>
          </cell>
          <cell r="Q14">
            <v>399329515</v>
          </cell>
        </row>
        <row r="15">
          <cell r="A15" t="str">
            <v>202020000.1000.1210003</v>
          </cell>
          <cell r="B15" t="str">
            <v>MATERIALES Y SUMINISTROS</v>
          </cell>
          <cell r="C15">
            <v>82002</v>
          </cell>
          <cell r="D15">
            <v>57850</v>
          </cell>
          <cell r="E15">
            <v>47901</v>
          </cell>
          <cell r="F15">
            <v>89034</v>
          </cell>
          <cell r="G15">
            <v>100598</v>
          </cell>
          <cell r="H15">
            <v>59490</v>
          </cell>
          <cell r="I15">
            <v>51597</v>
          </cell>
          <cell r="J15">
            <v>0</v>
          </cell>
          <cell r="K15">
            <v>9145974</v>
          </cell>
          <cell r="L15">
            <v>0</v>
          </cell>
          <cell r="M15">
            <v>134840</v>
          </cell>
          <cell r="N15">
            <v>60000</v>
          </cell>
          <cell r="O15">
            <v>9829286</v>
          </cell>
          <cell r="P15" t="str">
            <v>202020000.1000.1210003</v>
          </cell>
          <cell r="Q15">
            <v>9829286</v>
          </cell>
        </row>
        <row r="16">
          <cell r="A16" t="str">
            <v>202020000.1000.1210022</v>
          </cell>
          <cell r="B16" t="str">
            <v>COMPRA DE EQUIPO</v>
          </cell>
          <cell r="C16">
            <v>0</v>
          </cell>
          <cell r="D16">
            <v>0</v>
          </cell>
          <cell r="E16">
            <v>0</v>
          </cell>
          <cell r="F16">
            <v>0</v>
          </cell>
          <cell r="G16">
            <v>0</v>
          </cell>
          <cell r="H16">
            <v>0</v>
          </cell>
          <cell r="I16">
            <v>0</v>
          </cell>
          <cell r="J16">
            <v>0</v>
          </cell>
          <cell r="K16">
            <v>370000</v>
          </cell>
          <cell r="L16">
            <v>0</v>
          </cell>
          <cell r="M16">
            <v>11406364</v>
          </cell>
          <cell r="N16">
            <v>8170750</v>
          </cell>
          <cell r="O16">
            <v>19947114</v>
          </cell>
          <cell r="P16" t="str">
            <v>202020000.1000.1210022</v>
          </cell>
          <cell r="Q16">
            <v>19947114</v>
          </cell>
        </row>
        <row r="17">
          <cell r="A17" t="str">
            <v>202020000.1000.1212003</v>
          </cell>
          <cell r="B17" t="str">
            <v>MATERIALES Y SUMINISTROS</v>
          </cell>
          <cell r="C17">
            <v>917779</v>
          </cell>
          <cell r="D17">
            <v>0</v>
          </cell>
          <cell r="E17">
            <v>0</v>
          </cell>
          <cell r="F17">
            <v>0</v>
          </cell>
          <cell r="G17">
            <v>0</v>
          </cell>
          <cell r="H17">
            <v>0</v>
          </cell>
          <cell r="I17">
            <v>0</v>
          </cell>
          <cell r="J17">
            <v>0</v>
          </cell>
          <cell r="K17">
            <v>0</v>
          </cell>
          <cell r="L17">
            <v>0</v>
          </cell>
          <cell r="M17">
            <v>0</v>
          </cell>
          <cell r="N17">
            <v>0</v>
          </cell>
          <cell r="O17">
            <v>917779</v>
          </cell>
          <cell r="P17" t="str">
            <v>202020000.1000.1212003</v>
          </cell>
          <cell r="Q17">
            <v>917779</v>
          </cell>
        </row>
        <row r="18">
          <cell r="A18" t="str">
            <v>202020000.1000.1212022</v>
          </cell>
          <cell r="B18" t="str">
            <v>COMPRA DE EQUIPO</v>
          </cell>
          <cell r="C18">
            <v>23580186</v>
          </cell>
          <cell r="D18">
            <v>0</v>
          </cell>
          <cell r="E18">
            <v>0</v>
          </cell>
          <cell r="F18">
            <v>0</v>
          </cell>
          <cell r="G18">
            <v>0</v>
          </cell>
          <cell r="H18">
            <v>0</v>
          </cell>
          <cell r="I18">
            <v>0</v>
          </cell>
          <cell r="J18">
            <v>0</v>
          </cell>
          <cell r="K18">
            <v>0</v>
          </cell>
          <cell r="L18">
            <v>0</v>
          </cell>
          <cell r="M18">
            <v>0</v>
          </cell>
          <cell r="N18">
            <v>0</v>
          </cell>
          <cell r="O18">
            <v>23580186</v>
          </cell>
          <cell r="P18" t="str">
            <v>202020000.1000.1212022</v>
          </cell>
          <cell r="Q18">
            <v>23580186</v>
          </cell>
        </row>
        <row r="19">
          <cell r="A19" t="str">
            <v>202020000.1000.1220035</v>
          </cell>
          <cell r="B19" t="str">
            <v>PASAJES, VIATICOS Y GASTOS DE VIAJE</v>
          </cell>
          <cell r="C19">
            <v>1532450</v>
          </cell>
          <cell r="D19">
            <v>3860450</v>
          </cell>
          <cell r="E19">
            <v>2661275</v>
          </cell>
          <cell r="F19">
            <v>3659238</v>
          </cell>
          <cell r="G19">
            <v>5754525</v>
          </cell>
          <cell r="H19">
            <v>1701600</v>
          </cell>
          <cell r="I19">
            <v>5936285</v>
          </cell>
          <cell r="J19">
            <v>17120050</v>
          </cell>
          <cell r="K19">
            <v>12881504</v>
          </cell>
          <cell r="L19">
            <v>7031750</v>
          </cell>
          <cell r="M19">
            <v>15387031</v>
          </cell>
          <cell r="N19">
            <v>-7492984</v>
          </cell>
          <cell r="O19">
            <v>70033174</v>
          </cell>
          <cell r="P19" t="str">
            <v>202020000.1000.1220035</v>
          </cell>
          <cell r="Q19">
            <v>70033174</v>
          </cell>
        </row>
        <row r="20">
          <cell r="A20" t="str">
            <v>202020000.1000.1220041</v>
          </cell>
          <cell r="B20" t="str">
            <v>COMUNICACIÓN Y TRANSPORTE</v>
          </cell>
          <cell r="C20">
            <v>7000</v>
          </cell>
          <cell r="D20">
            <v>28000</v>
          </cell>
          <cell r="E20">
            <v>36800</v>
          </cell>
          <cell r="F20">
            <v>37800</v>
          </cell>
          <cell r="G20">
            <v>14000</v>
          </cell>
          <cell r="H20">
            <v>7000</v>
          </cell>
          <cell r="I20">
            <v>38150</v>
          </cell>
          <cell r="J20">
            <v>0</v>
          </cell>
          <cell r="K20">
            <v>0</v>
          </cell>
          <cell r="L20">
            <v>0</v>
          </cell>
          <cell r="M20">
            <v>66700</v>
          </cell>
          <cell r="N20">
            <v>63100</v>
          </cell>
          <cell r="O20">
            <v>298550</v>
          </cell>
          <cell r="P20" t="str">
            <v>202020000.1000.1220041</v>
          </cell>
          <cell r="Q20">
            <v>298550</v>
          </cell>
        </row>
        <row r="21">
          <cell r="A21" t="str">
            <v>202020000.1000.1220053</v>
          </cell>
          <cell r="B21" t="str">
            <v>SERVICIO DE ASEO Y CAFETERIA</v>
          </cell>
          <cell r="C21">
            <v>8695679</v>
          </cell>
          <cell r="D21">
            <v>2324555</v>
          </cell>
          <cell r="E21">
            <v>338700</v>
          </cell>
          <cell r="F21">
            <v>4506476</v>
          </cell>
          <cell r="G21">
            <v>9738541</v>
          </cell>
          <cell r="H21">
            <v>5748959</v>
          </cell>
          <cell r="I21">
            <v>3430831</v>
          </cell>
          <cell r="J21">
            <v>0</v>
          </cell>
          <cell r="K21">
            <v>212000</v>
          </cell>
          <cell r="L21">
            <v>7383895</v>
          </cell>
          <cell r="M21">
            <v>6344090</v>
          </cell>
          <cell r="N21">
            <v>5539987</v>
          </cell>
          <cell r="O21">
            <v>54263713</v>
          </cell>
          <cell r="P21" t="str">
            <v>202020000.1000.1220053</v>
          </cell>
          <cell r="Q21">
            <v>54263713</v>
          </cell>
        </row>
        <row r="22">
          <cell r="A22" t="str">
            <v>202020000.1000.1220097</v>
          </cell>
          <cell r="B22" t="str">
            <v>IMPRESOS PUBLICACIONES Y AFILIACIONES</v>
          </cell>
          <cell r="C22">
            <v>4244208</v>
          </cell>
          <cell r="D22">
            <v>33946542</v>
          </cell>
          <cell r="E22">
            <v>159000</v>
          </cell>
          <cell r="F22">
            <v>156000</v>
          </cell>
          <cell r="G22">
            <v>618930</v>
          </cell>
          <cell r="H22">
            <v>9398561</v>
          </cell>
          <cell r="I22">
            <v>36779494</v>
          </cell>
          <cell r="J22">
            <v>9148885</v>
          </cell>
          <cell r="K22">
            <v>396000</v>
          </cell>
          <cell r="L22">
            <v>0</v>
          </cell>
          <cell r="M22">
            <v>7610760</v>
          </cell>
          <cell r="N22">
            <v>46673760</v>
          </cell>
          <cell r="O22">
            <v>149132140</v>
          </cell>
          <cell r="P22" t="str">
            <v>202020000.1000.1220097</v>
          </cell>
          <cell r="Q22">
            <v>149132140</v>
          </cell>
        </row>
        <row r="23">
          <cell r="A23" t="str">
            <v>202020000.1000.1222053</v>
          </cell>
          <cell r="B23" t="str">
            <v>SERVICIO DE ASEO Y CAFETERIA</v>
          </cell>
          <cell r="C23">
            <v>11709929</v>
          </cell>
          <cell r="D23">
            <v>0</v>
          </cell>
          <cell r="E23">
            <v>0</v>
          </cell>
          <cell r="F23">
            <v>0</v>
          </cell>
          <cell r="G23">
            <v>0</v>
          </cell>
          <cell r="H23">
            <v>-52313</v>
          </cell>
          <cell r="I23">
            <v>0</v>
          </cell>
          <cell r="J23">
            <v>0</v>
          </cell>
          <cell r="K23">
            <v>0</v>
          </cell>
          <cell r="L23">
            <v>0</v>
          </cell>
          <cell r="M23">
            <v>-5145448</v>
          </cell>
          <cell r="N23">
            <v>0</v>
          </cell>
          <cell r="O23">
            <v>6512168</v>
          </cell>
          <cell r="P23" t="str">
            <v>202020000.1000.1222053</v>
          </cell>
          <cell r="Q23">
            <v>6512168</v>
          </cell>
        </row>
        <row r="24">
          <cell r="A24" t="str">
            <v>202020000.1000.1224053</v>
          </cell>
          <cell r="B24" t="str">
            <v>SERVICIO DE ASEO Y CAFETERIA</v>
          </cell>
          <cell r="C24">
            <v>34250</v>
          </cell>
          <cell r="D24">
            <v>0</v>
          </cell>
          <cell r="E24">
            <v>0</v>
          </cell>
          <cell r="F24">
            <v>0</v>
          </cell>
          <cell r="G24">
            <v>0</v>
          </cell>
          <cell r="H24">
            <v>0</v>
          </cell>
          <cell r="I24">
            <v>0</v>
          </cell>
          <cell r="J24">
            <v>0</v>
          </cell>
          <cell r="K24">
            <v>0</v>
          </cell>
          <cell r="L24">
            <v>0</v>
          </cell>
          <cell r="M24">
            <v>0</v>
          </cell>
          <cell r="N24">
            <v>0</v>
          </cell>
          <cell r="O24">
            <v>34250</v>
          </cell>
          <cell r="P24" t="str">
            <v>202020000.1000.1224053</v>
          </cell>
          <cell r="Q24">
            <v>34250</v>
          </cell>
        </row>
        <row r="25">
          <cell r="A25" t="str">
            <v>202020000.1000.1230023</v>
          </cell>
          <cell r="B25" t="str">
            <v>OTROS IMPUESTOS TASAS Y MULTAS</v>
          </cell>
          <cell r="C25">
            <v>17208477</v>
          </cell>
          <cell r="D25">
            <v>0</v>
          </cell>
          <cell r="E25">
            <v>0</v>
          </cell>
          <cell r="F25">
            <v>0</v>
          </cell>
          <cell r="G25">
            <v>0</v>
          </cell>
          <cell r="H25">
            <v>3112546</v>
          </cell>
          <cell r="I25">
            <v>4791232</v>
          </cell>
          <cell r="J25">
            <v>3622337</v>
          </cell>
          <cell r="K25">
            <v>6614774</v>
          </cell>
          <cell r="L25">
            <v>23861945</v>
          </cell>
          <cell r="M25">
            <v>4544694</v>
          </cell>
          <cell r="N25">
            <v>4530563</v>
          </cell>
          <cell r="O25">
            <v>68286568</v>
          </cell>
          <cell r="P25" t="str">
            <v>202020000.1000.1230023</v>
          </cell>
          <cell r="Q25">
            <v>68286568</v>
          </cell>
        </row>
        <row r="26">
          <cell r="A26" t="str">
            <v>202020000.1000.2130012</v>
          </cell>
          <cell r="B26" t="str">
            <v>PUBLICIDAD Y PROPAGANDA</v>
          </cell>
          <cell r="C26">
            <v>0</v>
          </cell>
          <cell r="D26">
            <v>0</v>
          </cell>
          <cell r="E26">
            <v>0</v>
          </cell>
          <cell r="F26">
            <v>0</v>
          </cell>
          <cell r="G26">
            <v>0</v>
          </cell>
          <cell r="H26">
            <v>274200000</v>
          </cell>
          <cell r="I26">
            <v>5800000</v>
          </cell>
          <cell r="J26">
            <v>33000000</v>
          </cell>
          <cell r="K26">
            <v>236953000</v>
          </cell>
          <cell r="L26">
            <v>225680000</v>
          </cell>
          <cell r="M26">
            <v>63176999</v>
          </cell>
          <cell r="N26">
            <v>71996831</v>
          </cell>
          <cell r="O26">
            <v>910806830</v>
          </cell>
          <cell r="P26" t="str">
            <v>202020000.1000.2130012</v>
          </cell>
          <cell r="Q26">
            <v>910806830</v>
          </cell>
        </row>
        <row r="27">
          <cell r="A27" t="str">
            <v>202020000.1000.2132012</v>
          </cell>
          <cell r="B27" t="str">
            <v>PUBLICIDAD Y PROPAGANDA</v>
          </cell>
          <cell r="C27">
            <v>1436639393</v>
          </cell>
          <cell r="D27">
            <v>0</v>
          </cell>
          <cell r="E27">
            <v>0</v>
          </cell>
          <cell r="F27">
            <v>0</v>
          </cell>
          <cell r="G27">
            <v>0</v>
          </cell>
          <cell r="H27">
            <v>0</v>
          </cell>
          <cell r="I27">
            <v>-1000000000</v>
          </cell>
          <cell r="J27">
            <v>0</v>
          </cell>
          <cell r="K27">
            <v>0</v>
          </cell>
          <cell r="L27">
            <v>0</v>
          </cell>
          <cell r="M27">
            <v>0</v>
          </cell>
          <cell r="N27">
            <v>-38227778</v>
          </cell>
          <cell r="O27">
            <v>398411615</v>
          </cell>
          <cell r="P27" t="str">
            <v>202020000.1000.2132012</v>
          </cell>
          <cell r="Q27">
            <v>398411615</v>
          </cell>
        </row>
        <row r="28">
          <cell r="A28" t="str">
            <v>202020000.1000.2134012</v>
          </cell>
          <cell r="B28" t="str">
            <v>PUBLICIDAD Y PROPAGANDA</v>
          </cell>
          <cell r="C28">
            <v>40000000</v>
          </cell>
          <cell r="D28">
            <v>0</v>
          </cell>
          <cell r="E28">
            <v>0</v>
          </cell>
          <cell r="F28">
            <v>0</v>
          </cell>
          <cell r="G28">
            <v>0</v>
          </cell>
          <cell r="H28">
            <v>0</v>
          </cell>
          <cell r="I28">
            <v>0</v>
          </cell>
          <cell r="J28">
            <v>0</v>
          </cell>
          <cell r="K28">
            <v>0</v>
          </cell>
          <cell r="L28">
            <v>0</v>
          </cell>
          <cell r="M28">
            <v>0</v>
          </cell>
          <cell r="N28">
            <v>0</v>
          </cell>
          <cell r="O28">
            <v>40000000</v>
          </cell>
          <cell r="P28" t="str">
            <v>202020000.1000.2134012</v>
          </cell>
          <cell r="Q28">
            <v>40000000</v>
          </cell>
        </row>
        <row r="29">
          <cell r="A29" t="str">
            <v>202020000.4011.2132012</v>
          </cell>
          <cell r="B29" t="str">
            <v>PUBLICIDAD Y PROPAGANDA</v>
          </cell>
          <cell r="C29">
            <v>0</v>
          </cell>
          <cell r="D29">
            <v>0</v>
          </cell>
          <cell r="E29">
            <v>0</v>
          </cell>
          <cell r="F29">
            <v>0</v>
          </cell>
          <cell r="G29">
            <v>0</v>
          </cell>
          <cell r="H29">
            <v>0</v>
          </cell>
          <cell r="I29">
            <v>1000000000</v>
          </cell>
          <cell r="J29">
            <v>0</v>
          </cell>
          <cell r="K29">
            <v>0</v>
          </cell>
          <cell r="L29">
            <v>0</v>
          </cell>
          <cell r="M29">
            <v>0</v>
          </cell>
          <cell r="N29">
            <v>0</v>
          </cell>
          <cell r="O29">
            <v>1000000000</v>
          </cell>
          <cell r="P29" t="str">
            <v>202020000.4011.2132012</v>
          </cell>
          <cell r="Q29">
            <v>1000000000</v>
          </cell>
        </row>
        <row r="30">
          <cell r="A30" t="str">
            <v>202020700.1000.1122031</v>
          </cell>
          <cell r="B30" t="str">
            <v>HONORARIOS Y REMUNERACIÓN SERV-TÉCNICOS</v>
          </cell>
          <cell r="C30">
            <v>19890003</v>
          </cell>
          <cell r="D30">
            <v>0</v>
          </cell>
          <cell r="E30">
            <v>0</v>
          </cell>
          <cell r="F30">
            <v>0</v>
          </cell>
          <cell r="G30">
            <v>0</v>
          </cell>
          <cell r="H30">
            <v>0</v>
          </cell>
          <cell r="I30">
            <v>0</v>
          </cell>
          <cell r="J30">
            <v>0</v>
          </cell>
          <cell r="K30">
            <v>0</v>
          </cell>
          <cell r="L30">
            <v>0</v>
          </cell>
          <cell r="M30">
            <v>0</v>
          </cell>
          <cell r="N30">
            <v>-1802710</v>
          </cell>
          <cell r="O30">
            <v>18087293</v>
          </cell>
          <cell r="P30" t="str">
            <v>202020700.1000.1122031</v>
          </cell>
          <cell r="Q30">
            <v>18087293</v>
          </cell>
        </row>
        <row r="31">
          <cell r="A31" t="str">
            <v>202020700.1000.2132012</v>
          </cell>
          <cell r="B31" t="str">
            <v>PUBLICIDAD Y PROPAGANDA</v>
          </cell>
          <cell r="C31">
            <v>23881997</v>
          </cell>
          <cell r="D31">
            <v>0</v>
          </cell>
          <cell r="E31">
            <v>0</v>
          </cell>
          <cell r="F31">
            <v>0</v>
          </cell>
          <cell r="G31">
            <v>0</v>
          </cell>
          <cell r="H31">
            <v>-115200</v>
          </cell>
          <cell r="I31">
            <v>0</v>
          </cell>
          <cell r="J31">
            <v>0</v>
          </cell>
          <cell r="K31">
            <v>0</v>
          </cell>
          <cell r="L31">
            <v>0</v>
          </cell>
          <cell r="M31">
            <v>0</v>
          </cell>
          <cell r="N31">
            <v>-13172598</v>
          </cell>
          <cell r="O31">
            <v>10594199</v>
          </cell>
          <cell r="P31" t="str">
            <v>202020700.1000.2132012</v>
          </cell>
          <cell r="Q31">
            <v>10594199</v>
          </cell>
        </row>
        <row r="32">
          <cell r="A32" t="str">
            <v>202121000.1000.1120031</v>
          </cell>
          <cell r="B32" t="str">
            <v>HONORARIOS Y REMUNERACIÓN SERV-TÉCNICOS</v>
          </cell>
          <cell r="C32">
            <v>197328000</v>
          </cell>
          <cell r="D32">
            <v>96600000</v>
          </cell>
          <cell r="E32">
            <v>0</v>
          </cell>
          <cell r="F32">
            <v>102850000</v>
          </cell>
          <cell r="G32">
            <v>34950000</v>
          </cell>
          <cell r="H32">
            <v>35760000</v>
          </cell>
          <cell r="I32">
            <v>0</v>
          </cell>
          <cell r="J32">
            <v>0</v>
          </cell>
          <cell r="K32">
            <v>22000000</v>
          </cell>
          <cell r="L32">
            <v>73209649</v>
          </cell>
          <cell r="M32">
            <v>-16063329</v>
          </cell>
          <cell r="N32">
            <v>-3783337</v>
          </cell>
          <cell r="O32">
            <v>542850983</v>
          </cell>
          <cell r="P32" t="str">
            <v>202121000.1000.1120031</v>
          </cell>
          <cell r="Q32">
            <v>542850983</v>
          </cell>
        </row>
        <row r="33">
          <cell r="A33" t="str">
            <v>202121000.1000.1122031</v>
          </cell>
          <cell r="B33" t="str">
            <v>HONORARIOS Y REMUNERACIÓN SERV-TÉCNICOS</v>
          </cell>
          <cell r="C33">
            <v>148406069</v>
          </cell>
          <cell r="D33">
            <v>0</v>
          </cell>
          <cell r="E33">
            <v>0</v>
          </cell>
          <cell r="F33">
            <v>0</v>
          </cell>
          <cell r="G33">
            <v>0</v>
          </cell>
          <cell r="H33">
            <v>0</v>
          </cell>
          <cell r="I33">
            <v>0</v>
          </cell>
          <cell r="J33">
            <v>0</v>
          </cell>
          <cell r="K33">
            <v>0</v>
          </cell>
          <cell r="L33">
            <v>0</v>
          </cell>
          <cell r="M33">
            <v>-1428624</v>
          </cell>
          <cell r="N33">
            <v>-55556356</v>
          </cell>
          <cell r="O33">
            <v>91421089</v>
          </cell>
          <cell r="P33" t="str">
            <v>202121000.1000.1122031</v>
          </cell>
          <cell r="Q33">
            <v>91421089</v>
          </cell>
        </row>
        <row r="34">
          <cell r="A34" t="str">
            <v>202121000.1000.1124031</v>
          </cell>
          <cell r="B34" t="str">
            <v>HONORARIOS Y REMUNERACIÓN SERV-TÉCNICOS</v>
          </cell>
          <cell r="C34">
            <v>5050000</v>
          </cell>
          <cell r="D34">
            <v>0</v>
          </cell>
          <cell r="E34">
            <v>0</v>
          </cell>
          <cell r="F34">
            <v>0</v>
          </cell>
          <cell r="G34">
            <v>0</v>
          </cell>
          <cell r="H34">
            <v>0</v>
          </cell>
          <cell r="I34">
            <v>0</v>
          </cell>
          <cell r="J34">
            <v>0</v>
          </cell>
          <cell r="K34">
            <v>0</v>
          </cell>
          <cell r="L34">
            <v>0</v>
          </cell>
          <cell r="M34">
            <v>0</v>
          </cell>
          <cell r="N34">
            <v>0</v>
          </cell>
          <cell r="O34">
            <v>5050000</v>
          </cell>
          <cell r="P34" t="str">
            <v>202121000.1000.1124031</v>
          </cell>
          <cell r="Q34">
            <v>5050000</v>
          </cell>
        </row>
        <row r="35">
          <cell r="A35" t="str">
            <v>202121000.1000.1126031</v>
          </cell>
          <cell r="B35" t="str">
            <v>HONORARIOS Y REMUNERACIÓN SERV-TÉCNICOS</v>
          </cell>
          <cell r="C35">
            <v>730817468</v>
          </cell>
          <cell r="D35">
            <v>0</v>
          </cell>
          <cell r="E35">
            <v>0</v>
          </cell>
          <cell r="F35">
            <v>0</v>
          </cell>
          <cell r="G35">
            <v>0</v>
          </cell>
          <cell r="H35">
            <v>0</v>
          </cell>
          <cell r="I35">
            <v>0</v>
          </cell>
          <cell r="J35">
            <v>0</v>
          </cell>
          <cell r="K35">
            <v>0</v>
          </cell>
          <cell r="L35">
            <v>0</v>
          </cell>
          <cell r="M35">
            <v>0</v>
          </cell>
          <cell r="N35">
            <v>0</v>
          </cell>
          <cell r="O35">
            <v>730817468</v>
          </cell>
          <cell r="P35" t="str">
            <v>202121000.1000.1126031</v>
          </cell>
          <cell r="Q35">
            <v>730817468</v>
          </cell>
        </row>
        <row r="36">
          <cell r="A36" t="str">
            <v>202121000.1000.1212022</v>
          </cell>
          <cell r="B36" t="str">
            <v>COMPRA DE EQUIPO</v>
          </cell>
          <cell r="C36">
            <v>440800</v>
          </cell>
          <cell r="D36">
            <v>0</v>
          </cell>
          <cell r="E36">
            <v>0</v>
          </cell>
          <cell r="F36">
            <v>0</v>
          </cell>
          <cell r="G36">
            <v>0</v>
          </cell>
          <cell r="H36">
            <v>0</v>
          </cell>
          <cell r="I36">
            <v>0</v>
          </cell>
          <cell r="J36">
            <v>0</v>
          </cell>
          <cell r="K36">
            <v>0</v>
          </cell>
          <cell r="L36">
            <v>0</v>
          </cell>
          <cell r="M36">
            <v>0</v>
          </cell>
          <cell r="N36">
            <v>0</v>
          </cell>
          <cell r="O36">
            <v>440800</v>
          </cell>
          <cell r="P36" t="str">
            <v>202121000.1000.1212022</v>
          </cell>
          <cell r="Q36">
            <v>440800</v>
          </cell>
        </row>
        <row r="37">
          <cell r="A37" t="str">
            <v>202121000.1000.1214022</v>
          </cell>
          <cell r="B37" t="str">
            <v>COMPRA DE EQUIPO</v>
          </cell>
          <cell r="C37">
            <v>4333644</v>
          </cell>
          <cell r="D37">
            <v>0</v>
          </cell>
          <cell r="E37">
            <v>0</v>
          </cell>
          <cell r="F37">
            <v>0</v>
          </cell>
          <cell r="G37">
            <v>0</v>
          </cell>
          <cell r="H37">
            <v>0</v>
          </cell>
          <cell r="I37">
            <v>0</v>
          </cell>
          <cell r="J37">
            <v>0</v>
          </cell>
          <cell r="K37">
            <v>0</v>
          </cell>
          <cell r="L37">
            <v>0</v>
          </cell>
          <cell r="M37">
            <v>0</v>
          </cell>
          <cell r="N37">
            <v>0</v>
          </cell>
          <cell r="O37">
            <v>4333644</v>
          </cell>
          <cell r="P37" t="str">
            <v>202121000.1000.1214022</v>
          </cell>
          <cell r="Q37">
            <v>4333644</v>
          </cell>
        </row>
        <row r="38">
          <cell r="A38" t="str">
            <v>202121000.1000.1220035</v>
          </cell>
          <cell r="B38" t="str">
            <v>PASAJES, VIATICOS Y GASTOS DE VIAJE</v>
          </cell>
          <cell r="C38">
            <v>6114565</v>
          </cell>
          <cell r="D38">
            <v>2121100</v>
          </cell>
          <cell r="E38">
            <v>955695</v>
          </cell>
          <cell r="F38">
            <v>5913858</v>
          </cell>
          <cell r="G38">
            <v>5940910</v>
          </cell>
          <cell r="H38">
            <v>2163490</v>
          </cell>
          <cell r="I38">
            <v>2946695</v>
          </cell>
          <cell r="J38">
            <v>4584492</v>
          </cell>
          <cell r="K38">
            <v>2117160</v>
          </cell>
          <cell r="L38">
            <v>3404673</v>
          </cell>
          <cell r="M38">
            <v>11129577</v>
          </cell>
          <cell r="N38">
            <v>3547485</v>
          </cell>
          <cell r="O38">
            <v>50939700</v>
          </cell>
          <cell r="P38" t="str">
            <v>202121000.1000.1220035</v>
          </cell>
          <cell r="Q38">
            <v>50939700</v>
          </cell>
        </row>
        <row r="39">
          <cell r="A39" t="str">
            <v>202121000.1000.1222097</v>
          </cell>
          <cell r="B39" t="str">
            <v>IMPRESOS PUBLICACIONES Y AFILIACIONES</v>
          </cell>
          <cell r="C39">
            <v>623440</v>
          </cell>
          <cell r="D39">
            <v>0</v>
          </cell>
          <cell r="E39">
            <v>0</v>
          </cell>
          <cell r="F39">
            <v>0</v>
          </cell>
          <cell r="G39">
            <v>0</v>
          </cell>
          <cell r="H39">
            <v>0</v>
          </cell>
          <cell r="I39">
            <v>0</v>
          </cell>
          <cell r="J39">
            <v>0</v>
          </cell>
          <cell r="K39">
            <v>0</v>
          </cell>
          <cell r="L39">
            <v>0</v>
          </cell>
          <cell r="M39">
            <v>-416440</v>
          </cell>
          <cell r="N39">
            <v>0</v>
          </cell>
          <cell r="O39">
            <v>207000</v>
          </cell>
          <cell r="P39" t="str">
            <v>202121000.1000.1222097</v>
          </cell>
          <cell r="Q39">
            <v>207000</v>
          </cell>
        </row>
        <row r="40">
          <cell r="A40" t="str">
            <v>202121000.1000.1224035</v>
          </cell>
          <cell r="B40" t="str">
            <v>PASAJES, VIATICOS Y GASTOS DE VIAJE</v>
          </cell>
          <cell r="C40">
            <v>838795</v>
          </cell>
          <cell r="D40">
            <v>0</v>
          </cell>
          <cell r="E40">
            <v>0</v>
          </cell>
          <cell r="F40">
            <v>0</v>
          </cell>
          <cell r="G40">
            <v>0</v>
          </cell>
          <cell r="H40">
            <v>0</v>
          </cell>
          <cell r="I40">
            <v>0</v>
          </cell>
          <cell r="J40">
            <v>0</v>
          </cell>
          <cell r="K40">
            <v>0</v>
          </cell>
          <cell r="L40">
            <v>0</v>
          </cell>
          <cell r="M40">
            <v>0</v>
          </cell>
          <cell r="N40">
            <v>0</v>
          </cell>
          <cell r="O40">
            <v>838795</v>
          </cell>
          <cell r="P40" t="str">
            <v>202121000.1000.1224035</v>
          </cell>
          <cell r="Q40">
            <v>838795</v>
          </cell>
        </row>
        <row r="41">
          <cell r="A41" t="str">
            <v>202121005.1000.1336065</v>
          </cell>
          <cell r="B41" t="str">
            <v>SENTENCIAS Y CONCILIACIONES</v>
          </cell>
          <cell r="C41">
            <v>503210565</v>
          </cell>
          <cell r="D41">
            <v>0</v>
          </cell>
          <cell r="E41">
            <v>0</v>
          </cell>
          <cell r="F41">
            <v>0</v>
          </cell>
          <cell r="G41">
            <v>0</v>
          </cell>
          <cell r="H41">
            <v>0</v>
          </cell>
          <cell r="I41">
            <v>0</v>
          </cell>
          <cell r="J41">
            <v>0</v>
          </cell>
          <cell r="K41">
            <v>0</v>
          </cell>
          <cell r="L41">
            <v>0</v>
          </cell>
          <cell r="M41">
            <v>0</v>
          </cell>
          <cell r="N41">
            <v>0</v>
          </cell>
          <cell r="O41">
            <v>503210565</v>
          </cell>
          <cell r="P41" t="str">
            <v>202121005.1000.1336065</v>
          </cell>
          <cell r="Q41">
            <v>503210565</v>
          </cell>
        </row>
        <row r="42">
          <cell r="A42" t="str">
            <v>202121200.1000.1120031</v>
          </cell>
          <cell r="B42" t="str">
            <v>HONORARIOS Y REMUNERACIÓN SERV-TÉCNICOS</v>
          </cell>
          <cell r="C42">
            <v>498000000</v>
          </cell>
          <cell r="D42">
            <v>322050000</v>
          </cell>
          <cell r="E42">
            <v>4900000</v>
          </cell>
          <cell r="F42">
            <v>507000000</v>
          </cell>
          <cell r="G42">
            <v>14850000</v>
          </cell>
          <cell r="H42">
            <v>0</v>
          </cell>
          <cell r="I42">
            <v>0</v>
          </cell>
          <cell r="J42">
            <v>6600000</v>
          </cell>
          <cell r="K42">
            <v>0</v>
          </cell>
          <cell r="L42">
            <v>24730002</v>
          </cell>
          <cell r="M42">
            <v>8212800</v>
          </cell>
          <cell r="N42">
            <v>-1150856</v>
          </cell>
          <cell r="O42">
            <v>1385191946</v>
          </cell>
          <cell r="P42" t="str">
            <v>202121200.1000.1120031</v>
          </cell>
          <cell r="Q42">
            <v>1385191946</v>
          </cell>
        </row>
        <row r="43">
          <cell r="A43" t="str">
            <v>202121200.1000.1122031</v>
          </cell>
          <cell r="B43" t="str">
            <v>HONORARIOS Y REMUNERACIÓN SERV-TÉCNICOS</v>
          </cell>
          <cell r="C43">
            <v>181078724</v>
          </cell>
          <cell r="D43">
            <v>0</v>
          </cell>
          <cell r="E43">
            <v>0</v>
          </cell>
          <cell r="F43">
            <v>0</v>
          </cell>
          <cell r="G43">
            <v>0</v>
          </cell>
          <cell r="H43">
            <v>0</v>
          </cell>
          <cell r="I43">
            <v>0</v>
          </cell>
          <cell r="J43">
            <v>0</v>
          </cell>
          <cell r="K43">
            <v>0</v>
          </cell>
          <cell r="L43">
            <v>0</v>
          </cell>
          <cell r="M43">
            <v>0</v>
          </cell>
          <cell r="N43">
            <v>0</v>
          </cell>
          <cell r="O43">
            <v>181078724</v>
          </cell>
          <cell r="P43" t="str">
            <v>202121200.1000.1122031</v>
          </cell>
          <cell r="Q43">
            <v>181078724</v>
          </cell>
        </row>
        <row r="44">
          <cell r="A44" t="str">
            <v>202121200.1000.1126031</v>
          </cell>
          <cell r="B44" t="str">
            <v>HONORARIOS Y REMUNERACIÓN SERV-TÉCNICOS</v>
          </cell>
          <cell r="C44">
            <v>37120000</v>
          </cell>
          <cell r="D44">
            <v>0</v>
          </cell>
          <cell r="E44">
            <v>0</v>
          </cell>
          <cell r="F44">
            <v>0</v>
          </cell>
          <cell r="G44">
            <v>0</v>
          </cell>
          <cell r="H44">
            <v>0</v>
          </cell>
          <cell r="I44">
            <v>0</v>
          </cell>
          <cell r="J44">
            <v>0</v>
          </cell>
          <cell r="K44">
            <v>0</v>
          </cell>
          <cell r="L44">
            <v>0</v>
          </cell>
          <cell r="M44">
            <v>0</v>
          </cell>
          <cell r="N44">
            <v>0</v>
          </cell>
          <cell r="O44">
            <v>37120000</v>
          </cell>
          <cell r="P44" t="str">
            <v>202121200.1000.1126031</v>
          </cell>
          <cell r="Q44">
            <v>37120000</v>
          </cell>
        </row>
        <row r="45">
          <cell r="A45" t="str">
            <v>202121200.1000.1210003</v>
          </cell>
          <cell r="B45" t="str">
            <v>MATERIALES Y SUMINISTROS</v>
          </cell>
          <cell r="C45">
            <v>0</v>
          </cell>
          <cell r="D45">
            <v>39800</v>
          </cell>
          <cell r="E45">
            <v>0</v>
          </cell>
          <cell r="F45">
            <v>30490</v>
          </cell>
          <cell r="G45">
            <v>47250</v>
          </cell>
          <cell r="H45">
            <v>0</v>
          </cell>
          <cell r="I45">
            <v>173700</v>
          </cell>
          <cell r="J45">
            <v>0</v>
          </cell>
          <cell r="K45">
            <v>36000</v>
          </cell>
          <cell r="L45">
            <v>51700</v>
          </cell>
          <cell r="M45">
            <v>3990</v>
          </cell>
          <cell r="N45">
            <v>0</v>
          </cell>
          <cell r="O45">
            <v>382930</v>
          </cell>
          <cell r="P45" t="str">
            <v>202121200.1000.1210003</v>
          </cell>
          <cell r="Q45">
            <v>382930</v>
          </cell>
        </row>
        <row r="46">
          <cell r="A46" t="str">
            <v>202121200.1000.1220035</v>
          </cell>
          <cell r="B46" t="str">
            <v>PASAJES, VIATICOS Y GASTOS DE VIAJE</v>
          </cell>
          <cell r="C46">
            <v>984185</v>
          </cell>
          <cell r="D46">
            <v>1196480</v>
          </cell>
          <cell r="E46">
            <v>0</v>
          </cell>
          <cell r="F46">
            <v>1395850</v>
          </cell>
          <cell r="G46">
            <v>0</v>
          </cell>
          <cell r="H46">
            <v>0</v>
          </cell>
          <cell r="I46">
            <v>0</v>
          </cell>
          <cell r="J46">
            <v>1588458</v>
          </cell>
          <cell r="K46">
            <v>335027</v>
          </cell>
          <cell r="L46">
            <v>0</v>
          </cell>
          <cell r="M46">
            <v>0</v>
          </cell>
          <cell r="N46">
            <v>0</v>
          </cell>
          <cell r="O46">
            <v>5500000</v>
          </cell>
          <cell r="P46" t="str">
            <v>202121200.1000.1220035</v>
          </cell>
          <cell r="Q46">
            <v>5500000</v>
          </cell>
        </row>
        <row r="47">
          <cell r="A47" t="str">
            <v>202121200.1000.1220041</v>
          </cell>
          <cell r="B47" t="str">
            <v>COMUNICACIÓN Y TRANSPORTE</v>
          </cell>
          <cell r="C47">
            <v>0</v>
          </cell>
          <cell r="D47">
            <v>42800</v>
          </cell>
          <cell r="E47">
            <v>33850</v>
          </cell>
          <cell r="F47">
            <v>101400</v>
          </cell>
          <cell r="G47">
            <v>119850</v>
          </cell>
          <cell r="H47">
            <v>0</v>
          </cell>
          <cell r="I47">
            <v>248200</v>
          </cell>
          <cell r="J47">
            <v>0</v>
          </cell>
          <cell r="K47">
            <v>86400</v>
          </cell>
          <cell r="L47">
            <v>166150</v>
          </cell>
          <cell r="M47">
            <v>164150</v>
          </cell>
          <cell r="N47">
            <v>0</v>
          </cell>
          <cell r="O47">
            <v>962800</v>
          </cell>
          <cell r="P47" t="str">
            <v>202121200.1000.1220041</v>
          </cell>
          <cell r="Q47">
            <v>962800</v>
          </cell>
        </row>
        <row r="48">
          <cell r="A48" t="str">
            <v>202121200.1000.1220066</v>
          </cell>
          <cell r="B48" t="str">
            <v>GASTOS LEGALES</v>
          </cell>
          <cell r="C48">
            <v>0</v>
          </cell>
          <cell r="D48">
            <v>15580315</v>
          </cell>
          <cell r="E48">
            <v>6146896</v>
          </cell>
          <cell r="F48">
            <v>13828354</v>
          </cell>
          <cell r="G48">
            <v>3987082</v>
          </cell>
          <cell r="H48">
            <v>5632748</v>
          </cell>
          <cell r="I48">
            <v>8295163</v>
          </cell>
          <cell r="J48">
            <v>6583000</v>
          </cell>
          <cell r="K48">
            <v>2325616</v>
          </cell>
          <cell r="L48">
            <v>6601251</v>
          </cell>
          <cell r="M48">
            <v>5579376</v>
          </cell>
          <cell r="N48">
            <v>1950428</v>
          </cell>
          <cell r="O48">
            <v>76510229</v>
          </cell>
          <cell r="P48" t="str">
            <v>202121200.1000.1220066</v>
          </cell>
          <cell r="Q48">
            <v>76510229</v>
          </cell>
        </row>
        <row r="49">
          <cell r="A49" t="str">
            <v>202121200.1000.1220097</v>
          </cell>
          <cell r="B49" t="str">
            <v>IMPRESOS PUBLICACIONES Y AFILIACIONES</v>
          </cell>
          <cell r="C49">
            <v>0</v>
          </cell>
          <cell r="D49">
            <v>1074700</v>
          </cell>
          <cell r="E49">
            <v>233700</v>
          </cell>
          <cell r="F49">
            <v>633590</v>
          </cell>
          <cell r="G49">
            <v>30574900</v>
          </cell>
          <cell r="H49">
            <v>0</v>
          </cell>
          <cell r="I49">
            <v>930545</v>
          </cell>
          <cell r="J49">
            <v>0</v>
          </cell>
          <cell r="K49">
            <v>246400</v>
          </cell>
          <cell r="L49">
            <v>620000</v>
          </cell>
          <cell r="M49">
            <v>106200</v>
          </cell>
          <cell r="N49">
            <v>73300</v>
          </cell>
          <cell r="O49">
            <v>34493335</v>
          </cell>
          <cell r="P49" t="str">
            <v>202121200.1000.1220097</v>
          </cell>
          <cell r="Q49">
            <v>34493335</v>
          </cell>
        </row>
        <row r="50">
          <cell r="A50" t="str">
            <v>202121200.1000.1330065</v>
          </cell>
          <cell r="B50" t="str">
            <v>SENTENCIAS Y CONCILIACIONES</v>
          </cell>
          <cell r="C50">
            <v>0</v>
          </cell>
          <cell r="D50">
            <v>0</v>
          </cell>
          <cell r="E50">
            <v>0</v>
          </cell>
          <cell r="F50">
            <v>0</v>
          </cell>
          <cell r="G50">
            <v>0</v>
          </cell>
          <cell r="H50">
            <v>0</v>
          </cell>
          <cell r="I50">
            <v>0</v>
          </cell>
          <cell r="J50">
            <v>0</v>
          </cell>
          <cell r="K50">
            <v>0</v>
          </cell>
          <cell r="L50">
            <v>0</v>
          </cell>
          <cell r="M50">
            <v>398480000</v>
          </cell>
          <cell r="N50">
            <v>0</v>
          </cell>
          <cell r="O50">
            <v>398480000</v>
          </cell>
          <cell r="P50" t="str">
            <v>202121200.1000.1330065</v>
          </cell>
          <cell r="Q50">
            <v>398480000</v>
          </cell>
        </row>
        <row r="51">
          <cell r="A51" t="str">
            <v>202222000.1000.1120031</v>
          </cell>
          <cell r="B51" t="str">
            <v>HONORARIOS Y REMUNERACIÓN SERV-TÉCNICOS</v>
          </cell>
          <cell r="C51">
            <v>10760000</v>
          </cell>
          <cell r="D51">
            <v>472072232</v>
          </cell>
          <cell r="E51">
            <v>80732226</v>
          </cell>
          <cell r="F51">
            <v>54162553</v>
          </cell>
          <cell r="G51">
            <v>151572033</v>
          </cell>
          <cell r="H51">
            <v>84465611</v>
          </cell>
          <cell r="I51">
            <v>25684570</v>
          </cell>
          <cell r="J51">
            <v>242183584</v>
          </cell>
          <cell r="K51">
            <v>128089651</v>
          </cell>
          <cell r="L51">
            <v>779928116</v>
          </cell>
          <cell r="M51">
            <v>277250284</v>
          </cell>
          <cell r="N51">
            <v>186567320</v>
          </cell>
          <cell r="O51">
            <v>2493468180</v>
          </cell>
          <cell r="P51" t="str">
            <v>202222000.1000.1120031</v>
          </cell>
          <cell r="Q51">
            <v>2493468180</v>
          </cell>
        </row>
        <row r="52">
          <cell r="A52" t="str">
            <v>202222000.1000.1122031</v>
          </cell>
          <cell r="B52" t="str">
            <v>HONORARIOS Y REMUNERACIÓN SERV-TÉCNICOS</v>
          </cell>
          <cell r="C52">
            <v>648091101</v>
          </cell>
          <cell r="D52">
            <v>0</v>
          </cell>
          <cell r="E52">
            <v>0</v>
          </cell>
          <cell r="F52">
            <v>0</v>
          </cell>
          <cell r="G52">
            <v>-9418574</v>
          </cell>
          <cell r="H52">
            <v>0</v>
          </cell>
          <cell r="I52">
            <v>0</v>
          </cell>
          <cell r="J52">
            <v>0</v>
          </cell>
          <cell r="K52">
            <v>0</v>
          </cell>
          <cell r="L52">
            <v>0</v>
          </cell>
          <cell r="M52">
            <v>0</v>
          </cell>
          <cell r="N52">
            <v>-3780000</v>
          </cell>
          <cell r="O52">
            <v>634892527</v>
          </cell>
          <cell r="P52" t="str">
            <v>202222000.1000.1122031</v>
          </cell>
          <cell r="Q52">
            <v>634892527</v>
          </cell>
        </row>
        <row r="53">
          <cell r="A53" t="str">
            <v>202222000.1000.1124031</v>
          </cell>
          <cell r="B53" t="str">
            <v>HONORARIOS Y REMUNERACIÓN SERV-TÉCNICOS</v>
          </cell>
          <cell r="C53">
            <v>101336730</v>
          </cell>
          <cell r="D53">
            <v>0</v>
          </cell>
          <cell r="E53">
            <v>0</v>
          </cell>
          <cell r="F53">
            <v>0</v>
          </cell>
          <cell r="G53">
            <v>0</v>
          </cell>
          <cell r="H53">
            <v>0</v>
          </cell>
          <cell r="I53">
            <v>0</v>
          </cell>
          <cell r="J53">
            <v>0</v>
          </cell>
          <cell r="K53">
            <v>0</v>
          </cell>
          <cell r="L53">
            <v>0</v>
          </cell>
          <cell r="M53">
            <v>0</v>
          </cell>
          <cell r="N53">
            <v>0</v>
          </cell>
          <cell r="O53">
            <v>101336730</v>
          </cell>
          <cell r="P53" t="str">
            <v>202222000.1000.1124031</v>
          </cell>
          <cell r="Q53">
            <v>101336730</v>
          </cell>
        </row>
        <row r="54">
          <cell r="A54" t="str">
            <v>202222000.1000.1126031</v>
          </cell>
          <cell r="B54" t="str">
            <v>HONORARIOS Y REMUNERACIÓN SERV-TÉCNICOS</v>
          </cell>
          <cell r="C54">
            <v>40358610</v>
          </cell>
          <cell r="D54">
            <v>0</v>
          </cell>
          <cell r="E54">
            <v>0</v>
          </cell>
          <cell r="F54">
            <v>0</v>
          </cell>
          <cell r="G54">
            <v>0</v>
          </cell>
          <cell r="H54">
            <v>0</v>
          </cell>
          <cell r="I54">
            <v>0</v>
          </cell>
          <cell r="J54">
            <v>0</v>
          </cell>
          <cell r="K54">
            <v>0</v>
          </cell>
          <cell r="L54">
            <v>0</v>
          </cell>
          <cell r="M54">
            <v>0</v>
          </cell>
          <cell r="N54">
            <v>0</v>
          </cell>
          <cell r="O54">
            <v>40358610</v>
          </cell>
          <cell r="P54" t="str">
            <v>202222000.1000.1126031</v>
          </cell>
          <cell r="Q54">
            <v>40358610</v>
          </cell>
        </row>
        <row r="55">
          <cell r="A55" t="str">
            <v>202222000.1000.1210003</v>
          </cell>
          <cell r="B55" t="str">
            <v>MATERIALES Y SUMINISTROS</v>
          </cell>
          <cell r="C55">
            <v>0</v>
          </cell>
          <cell r="D55">
            <v>149100</v>
          </cell>
          <cell r="E55">
            <v>0</v>
          </cell>
          <cell r="F55">
            <v>20400</v>
          </cell>
          <cell r="G55">
            <v>40200</v>
          </cell>
          <cell r="H55">
            <v>40550</v>
          </cell>
          <cell r="I55">
            <v>36000</v>
          </cell>
          <cell r="J55">
            <v>25390</v>
          </cell>
          <cell r="K55">
            <v>59510060</v>
          </cell>
          <cell r="L55">
            <v>712200</v>
          </cell>
          <cell r="M55">
            <v>66000</v>
          </cell>
          <cell r="N55">
            <v>230500</v>
          </cell>
          <cell r="O55">
            <v>60830400</v>
          </cell>
          <cell r="P55" t="str">
            <v>202222000.1000.1210003</v>
          </cell>
          <cell r="Q55">
            <v>60830400</v>
          </cell>
        </row>
        <row r="56">
          <cell r="A56" t="str">
            <v>202222000.1000.1210022</v>
          </cell>
          <cell r="B56" t="str">
            <v>COMPRA DE EQUIPO</v>
          </cell>
          <cell r="C56">
            <v>0</v>
          </cell>
          <cell r="D56">
            <v>0</v>
          </cell>
          <cell r="E56">
            <v>0</v>
          </cell>
          <cell r="F56">
            <v>0</v>
          </cell>
          <cell r="G56">
            <v>0</v>
          </cell>
          <cell r="H56">
            <v>0</v>
          </cell>
          <cell r="I56">
            <v>3997351</v>
          </cell>
          <cell r="J56">
            <v>203710586</v>
          </cell>
          <cell r="K56">
            <v>68627800</v>
          </cell>
          <cell r="L56">
            <v>892914729</v>
          </cell>
          <cell r="M56">
            <v>0</v>
          </cell>
          <cell r="N56">
            <v>1575176013</v>
          </cell>
          <cell r="O56">
            <v>2744426479</v>
          </cell>
          <cell r="P56" t="str">
            <v>202222000.1000.1210022</v>
          </cell>
          <cell r="Q56">
            <v>2744426479</v>
          </cell>
        </row>
        <row r="57">
          <cell r="A57" t="str">
            <v>202222000.1000.1212003</v>
          </cell>
          <cell r="B57" t="str">
            <v>MATERIALES Y SUMINISTROS</v>
          </cell>
          <cell r="C57">
            <v>132890368</v>
          </cell>
          <cell r="D57">
            <v>0</v>
          </cell>
          <cell r="E57">
            <v>0</v>
          </cell>
          <cell r="F57">
            <v>0</v>
          </cell>
          <cell r="G57">
            <v>0</v>
          </cell>
          <cell r="H57">
            <v>0</v>
          </cell>
          <cell r="I57">
            <v>0</v>
          </cell>
          <cell r="J57">
            <v>0</v>
          </cell>
          <cell r="K57">
            <v>0</v>
          </cell>
          <cell r="L57">
            <v>0</v>
          </cell>
          <cell r="M57">
            <v>0</v>
          </cell>
          <cell r="N57">
            <v>0</v>
          </cell>
          <cell r="O57">
            <v>132890368</v>
          </cell>
          <cell r="P57" t="str">
            <v>202222000.1000.1212003</v>
          </cell>
          <cell r="Q57">
            <v>132890368</v>
          </cell>
        </row>
        <row r="58">
          <cell r="A58" t="str">
            <v>202222000.1000.1212022</v>
          </cell>
          <cell r="B58" t="str">
            <v>COMPRA DE EQUIPO</v>
          </cell>
          <cell r="C58">
            <v>2177864791.7199998</v>
          </cell>
          <cell r="D58">
            <v>0</v>
          </cell>
          <cell r="E58">
            <v>0</v>
          </cell>
          <cell r="F58">
            <v>0</v>
          </cell>
          <cell r="G58">
            <v>0</v>
          </cell>
          <cell r="H58">
            <v>0</v>
          </cell>
          <cell r="I58">
            <v>-7.68</v>
          </cell>
          <cell r="J58">
            <v>0</v>
          </cell>
          <cell r="K58">
            <v>0</v>
          </cell>
          <cell r="L58">
            <v>0</v>
          </cell>
          <cell r="M58">
            <v>0</v>
          </cell>
          <cell r="N58">
            <v>-11600.64</v>
          </cell>
          <cell r="O58">
            <v>2177853183.4000001</v>
          </cell>
          <cell r="P58" t="str">
            <v>202222000.1000.1212022</v>
          </cell>
          <cell r="Q58">
            <v>2177853183.4000001</v>
          </cell>
        </row>
        <row r="59">
          <cell r="A59" t="str">
            <v>202222000.1000.1214003</v>
          </cell>
          <cell r="B59" t="str">
            <v>MATERIALES Y SUMINISTROS</v>
          </cell>
          <cell r="C59">
            <v>3025280</v>
          </cell>
          <cell r="D59">
            <v>0</v>
          </cell>
          <cell r="E59">
            <v>0</v>
          </cell>
          <cell r="F59">
            <v>0</v>
          </cell>
          <cell r="G59">
            <v>0</v>
          </cell>
          <cell r="H59">
            <v>0</v>
          </cell>
          <cell r="I59">
            <v>0</v>
          </cell>
          <cell r="J59">
            <v>0</v>
          </cell>
          <cell r="K59">
            <v>0</v>
          </cell>
          <cell r="L59">
            <v>0</v>
          </cell>
          <cell r="M59">
            <v>0</v>
          </cell>
          <cell r="N59">
            <v>0</v>
          </cell>
          <cell r="O59">
            <v>3025280</v>
          </cell>
          <cell r="P59" t="str">
            <v>202222000.1000.1214003</v>
          </cell>
          <cell r="Q59">
            <v>3025280</v>
          </cell>
        </row>
        <row r="60">
          <cell r="A60" t="str">
            <v>202222000.1000.1216022</v>
          </cell>
          <cell r="B60" t="str">
            <v>COMPRA DE EQUIPO</v>
          </cell>
          <cell r="C60">
            <v>31446142</v>
          </cell>
          <cell r="D60">
            <v>0</v>
          </cell>
          <cell r="E60">
            <v>0</v>
          </cell>
          <cell r="F60">
            <v>0</v>
          </cell>
          <cell r="G60">
            <v>0</v>
          </cell>
          <cell r="H60">
            <v>0</v>
          </cell>
          <cell r="I60">
            <v>0</v>
          </cell>
          <cell r="J60">
            <v>0</v>
          </cell>
          <cell r="K60">
            <v>0</v>
          </cell>
          <cell r="L60">
            <v>0</v>
          </cell>
          <cell r="M60">
            <v>0</v>
          </cell>
          <cell r="N60">
            <v>-14836702</v>
          </cell>
          <cell r="O60">
            <v>16609440</v>
          </cell>
          <cell r="P60" t="str">
            <v>202222000.1000.1216022</v>
          </cell>
          <cell r="Q60">
            <v>16609440</v>
          </cell>
        </row>
        <row r="61">
          <cell r="A61" t="str">
            <v>202222000.1000.1220004</v>
          </cell>
          <cell r="B61" t="str">
            <v>SERVICIO DE MANTENIMIENTO GENERAL</v>
          </cell>
          <cell r="C61">
            <v>0</v>
          </cell>
          <cell r="D61">
            <v>2347091618</v>
          </cell>
          <cell r="E61">
            <v>34438201</v>
          </cell>
          <cell r="F61">
            <v>90831301</v>
          </cell>
          <cell r="G61">
            <v>568061629</v>
          </cell>
          <cell r="H61">
            <v>4065440</v>
          </cell>
          <cell r="I61">
            <v>41349825</v>
          </cell>
          <cell r="J61">
            <v>366903150</v>
          </cell>
          <cell r="K61">
            <v>33410301</v>
          </cell>
          <cell r="L61">
            <v>624587216</v>
          </cell>
          <cell r="M61">
            <v>1618290791</v>
          </cell>
          <cell r="N61">
            <v>199942091</v>
          </cell>
          <cell r="O61">
            <v>5928971563</v>
          </cell>
          <cell r="P61" t="str">
            <v>202222000.1000.1220004</v>
          </cell>
          <cell r="Q61">
            <v>5928971563</v>
          </cell>
        </row>
        <row r="62">
          <cell r="A62" t="str">
            <v>202222000.1000.1220013</v>
          </cell>
          <cell r="B62" t="str">
            <v>ARRENDAMIENTO</v>
          </cell>
          <cell r="C62">
            <v>0</v>
          </cell>
          <cell r="D62">
            <v>0</v>
          </cell>
          <cell r="E62">
            <v>2784000</v>
          </cell>
          <cell r="F62">
            <v>0</v>
          </cell>
          <cell r="G62">
            <v>0</v>
          </cell>
          <cell r="H62">
            <v>0</v>
          </cell>
          <cell r="I62">
            <v>0</v>
          </cell>
          <cell r="J62">
            <v>0</v>
          </cell>
          <cell r="K62">
            <v>0</v>
          </cell>
          <cell r="L62">
            <v>0</v>
          </cell>
          <cell r="M62">
            <v>2999726</v>
          </cell>
          <cell r="N62">
            <v>-1</v>
          </cell>
          <cell r="O62">
            <v>5783725</v>
          </cell>
          <cell r="P62" t="str">
            <v>202222000.1000.1220013</v>
          </cell>
          <cell r="Q62">
            <v>5783725</v>
          </cell>
        </row>
        <row r="63">
          <cell r="A63" t="str">
            <v>202222000.1000.1220035</v>
          </cell>
          <cell r="B63" t="str">
            <v>PASAJES, VIATICOS Y GASTOS DE VIAJE</v>
          </cell>
          <cell r="C63">
            <v>465700</v>
          </cell>
          <cell r="D63">
            <v>0</v>
          </cell>
          <cell r="E63">
            <v>0</v>
          </cell>
          <cell r="F63">
            <v>4316122</v>
          </cell>
          <cell r="G63">
            <v>132636</v>
          </cell>
          <cell r="H63">
            <v>0</v>
          </cell>
          <cell r="I63">
            <v>2456120</v>
          </cell>
          <cell r="J63">
            <v>621195</v>
          </cell>
          <cell r="K63">
            <v>3550045</v>
          </cell>
          <cell r="L63">
            <v>0</v>
          </cell>
          <cell r="M63">
            <v>253550</v>
          </cell>
          <cell r="N63">
            <v>0</v>
          </cell>
          <cell r="O63">
            <v>11795368</v>
          </cell>
          <cell r="P63" t="str">
            <v>202222000.1000.1220035</v>
          </cell>
          <cell r="Q63">
            <v>11795368</v>
          </cell>
        </row>
        <row r="64">
          <cell r="A64" t="str">
            <v>202222000.1000.1220041</v>
          </cell>
          <cell r="B64" t="str">
            <v>COMUNICACIÓN Y TRANSPORTE</v>
          </cell>
          <cell r="C64">
            <v>0</v>
          </cell>
          <cell r="D64">
            <v>41000</v>
          </cell>
          <cell r="E64">
            <v>0</v>
          </cell>
          <cell r="F64">
            <v>91000</v>
          </cell>
          <cell r="G64">
            <v>112500</v>
          </cell>
          <cell r="H64">
            <v>175000</v>
          </cell>
          <cell r="I64">
            <v>22000</v>
          </cell>
          <cell r="J64">
            <v>24000</v>
          </cell>
          <cell r="K64">
            <v>28000</v>
          </cell>
          <cell r="L64">
            <v>7400</v>
          </cell>
          <cell r="M64">
            <v>5242000</v>
          </cell>
          <cell r="N64">
            <v>30700</v>
          </cell>
          <cell r="O64">
            <v>5773600</v>
          </cell>
          <cell r="P64" t="str">
            <v>202222000.1000.1220041</v>
          </cell>
          <cell r="Q64">
            <v>5773600</v>
          </cell>
        </row>
        <row r="65">
          <cell r="A65" t="str">
            <v>202222000.1000.1220097</v>
          </cell>
          <cell r="B65" t="str">
            <v>IMPRESOS PUBLICACIONES Y AFILIACIONES</v>
          </cell>
          <cell r="C65">
            <v>6004160</v>
          </cell>
          <cell r="D65">
            <v>74500</v>
          </cell>
          <cell r="E65">
            <v>0</v>
          </cell>
          <cell r="F65">
            <v>56000</v>
          </cell>
          <cell r="G65">
            <v>0</v>
          </cell>
          <cell r="H65">
            <v>49000</v>
          </cell>
          <cell r="I65">
            <v>120000</v>
          </cell>
          <cell r="J65">
            <v>0</v>
          </cell>
          <cell r="K65">
            <v>0</v>
          </cell>
          <cell r="L65">
            <v>0</v>
          </cell>
          <cell r="M65">
            <v>0</v>
          </cell>
          <cell r="N65">
            <v>0</v>
          </cell>
          <cell r="O65">
            <v>6303660</v>
          </cell>
          <cell r="P65" t="str">
            <v>202222000.1000.1220097</v>
          </cell>
          <cell r="Q65">
            <v>6303660</v>
          </cell>
        </row>
        <row r="66">
          <cell r="A66" t="str">
            <v>202222000.1000.1222004</v>
          </cell>
          <cell r="B66" t="str">
            <v>SERVICIO DE MANTENIMIENTO GENERAL</v>
          </cell>
          <cell r="C66">
            <v>2314395177</v>
          </cell>
          <cell r="D66">
            <v>0</v>
          </cell>
          <cell r="E66">
            <v>0</v>
          </cell>
          <cell r="F66">
            <v>0</v>
          </cell>
          <cell r="G66">
            <v>0</v>
          </cell>
          <cell r="H66">
            <v>0</v>
          </cell>
          <cell r="I66">
            <v>-5</v>
          </cell>
          <cell r="J66">
            <v>0</v>
          </cell>
          <cell r="K66">
            <v>0</v>
          </cell>
          <cell r="L66">
            <v>0</v>
          </cell>
          <cell r="M66">
            <v>0</v>
          </cell>
          <cell r="N66">
            <v>-2494006</v>
          </cell>
          <cell r="O66">
            <v>2311901166</v>
          </cell>
          <cell r="P66" t="str">
            <v>202222000.1000.1222004</v>
          </cell>
          <cell r="Q66">
            <v>2311901166</v>
          </cell>
        </row>
        <row r="67">
          <cell r="A67" t="str">
            <v>202222000.1000.1222013</v>
          </cell>
          <cell r="B67" t="str">
            <v>ARRENDAMIENTO</v>
          </cell>
          <cell r="C67">
            <v>32155200</v>
          </cell>
          <cell r="D67">
            <v>0</v>
          </cell>
          <cell r="E67">
            <v>0</v>
          </cell>
          <cell r="F67">
            <v>0</v>
          </cell>
          <cell r="G67">
            <v>0</v>
          </cell>
          <cell r="H67">
            <v>0</v>
          </cell>
          <cell r="I67">
            <v>0</v>
          </cell>
          <cell r="J67">
            <v>0</v>
          </cell>
          <cell r="K67">
            <v>0</v>
          </cell>
          <cell r="L67">
            <v>0</v>
          </cell>
          <cell r="M67">
            <v>0</v>
          </cell>
          <cell r="N67">
            <v>0</v>
          </cell>
          <cell r="O67">
            <v>32155200</v>
          </cell>
          <cell r="P67" t="str">
            <v>202222000.1000.1222013</v>
          </cell>
          <cell r="Q67">
            <v>32155200</v>
          </cell>
        </row>
        <row r="68">
          <cell r="A68" t="str">
            <v>202222000.1000.1222041</v>
          </cell>
          <cell r="B68" t="str">
            <v>COMUNICACIÓN Y TRANSPORTE</v>
          </cell>
          <cell r="C68">
            <v>5204131</v>
          </cell>
          <cell r="D68">
            <v>0</v>
          </cell>
          <cell r="E68">
            <v>0</v>
          </cell>
          <cell r="F68">
            <v>0</v>
          </cell>
          <cell r="G68">
            <v>0</v>
          </cell>
          <cell r="H68">
            <v>0</v>
          </cell>
          <cell r="I68">
            <v>0</v>
          </cell>
          <cell r="J68">
            <v>0</v>
          </cell>
          <cell r="K68">
            <v>0</v>
          </cell>
          <cell r="L68">
            <v>0</v>
          </cell>
          <cell r="M68">
            <v>0</v>
          </cell>
          <cell r="N68">
            <v>-186.4</v>
          </cell>
          <cell r="O68">
            <v>5203944.5999999996</v>
          </cell>
          <cell r="P68" t="str">
            <v>202222000.1000.1222041</v>
          </cell>
          <cell r="Q68">
            <v>5203944.5999999996</v>
          </cell>
        </row>
        <row r="69">
          <cell r="A69" t="str">
            <v>202222000.1000.1224004</v>
          </cell>
          <cell r="B69" t="str">
            <v>SERVICIO DE MANTENIMIENTO GENERAL</v>
          </cell>
          <cell r="C69">
            <v>59349876</v>
          </cell>
          <cell r="D69">
            <v>0</v>
          </cell>
          <cell r="E69">
            <v>0</v>
          </cell>
          <cell r="F69">
            <v>0</v>
          </cell>
          <cell r="G69">
            <v>0</v>
          </cell>
          <cell r="H69">
            <v>0</v>
          </cell>
          <cell r="I69">
            <v>0</v>
          </cell>
          <cell r="J69">
            <v>0</v>
          </cell>
          <cell r="K69">
            <v>0</v>
          </cell>
          <cell r="L69">
            <v>0</v>
          </cell>
          <cell r="M69">
            <v>0</v>
          </cell>
          <cell r="N69">
            <v>0</v>
          </cell>
          <cell r="O69">
            <v>59349876</v>
          </cell>
          <cell r="P69" t="str">
            <v>202222000.1000.1224004</v>
          </cell>
          <cell r="Q69">
            <v>59349876</v>
          </cell>
        </row>
        <row r="70">
          <cell r="A70" t="str">
            <v>202222000.1000.1226004</v>
          </cell>
          <cell r="B70" t="str">
            <v>SERVICIO DE MANTENIMIENTO GENERAL</v>
          </cell>
          <cell r="C70">
            <v>219840055</v>
          </cell>
          <cell r="D70">
            <v>0</v>
          </cell>
          <cell r="E70">
            <v>0</v>
          </cell>
          <cell r="F70">
            <v>0</v>
          </cell>
          <cell r="G70">
            <v>0</v>
          </cell>
          <cell r="H70">
            <v>0</v>
          </cell>
          <cell r="I70">
            <v>0</v>
          </cell>
          <cell r="J70">
            <v>0</v>
          </cell>
          <cell r="K70">
            <v>0</v>
          </cell>
          <cell r="L70">
            <v>-58430</v>
          </cell>
          <cell r="M70">
            <v>0</v>
          </cell>
          <cell r="N70">
            <v>0</v>
          </cell>
          <cell r="O70">
            <v>219781625</v>
          </cell>
          <cell r="P70" t="str">
            <v>202222000.1000.1226004</v>
          </cell>
          <cell r="Q70">
            <v>219781625</v>
          </cell>
        </row>
        <row r="71">
          <cell r="A71" t="str">
            <v>202222000.1000.1230023</v>
          </cell>
          <cell r="B71" t="str">
            <v>OTROS IMPUESTOS TASAS Y MULTAS</v>
          </cell>
          <cell r="C71">
            <v>4987297</v>
          </cell>
          <cell r="D71">
            <v>338400</v>
          </cell>
          <cell r="E71">
            <v>1862887</v>
          </cell>
          <cell r="F71">
            <v>556080</v>
          </cell>
          <cell r="G71">
            <v>0</v>
          </cell>
          <cell r="H71">
            <v>1411607</v>
          </cell>
          <cell r="I71">
            <v>1704927</v>
          </cell>
          <cell r="J71">
            <v>1200419</v>
          </cell>
          <cell r="K71">
            <v>1094983</v>
          </cell>
          <cell r="L71">
            <v>1433400</v>
          </cell>
          <cell r="M71">
            <v>410000</v>
          </cell>
          <cell r="N71">
            <v>0</v>
          </cell>
          <cell r="O71">
            <v>15000000</v>
          </cell>
          <cell r="P71" t="str">
            <v>202222000.1000.1230023</v>
          </cell>
          <cell r="Q71">
            <v>15000000</v>
          </cell>
        </row>
        <row r="72">
          <cell r="A72" t="str">
            <v>202222000.1000.41302022001</v>
          </cell>
          <cell r="B72" t="str">
            <v>PROYECTO MODERNIZACION TECNOLOGICA</v>
          </cell>
          <cell r="C72">
            <v>0</v>
          </cell>
          <cell r="D72">
            <v>0</v>
          </cell>
          <cell r="E72">
            <v>0</v>
          </cell>
          <cell r="F72">
            <v>0</v>
          </cell>
          <cell r="G72">
            <v>186311288.97</v>
          </cell>
          <cell r="H72">
            <v>0</v>
          </cell>
          <cell r="I72">
            <v>0</v>
          </cell>
          <cell r="J72">
            <v>0</v>
          </cell>
          <cell r="K72">
            <v>30640018</v>
          </cell>
          <cell r="L72">
            <v>233126191.03</v>
          </cell>
          <cell r="M72">
            <v>0</v>
          </cell>
          <cell r="N72">
            <v>-6740807</v>
          </cell>
          <cell r="O72">
            <v>443336691</v>
          </cell>
          <cell r="P72" t="str">
            <v>202222000.1000.41302022001</v>
          </cell>
          <cell r="Q72">
            <v>443336691</v>
          </cell>
        </row>
        <row r="73">
          <cell r="A73" t="str">
            <v>202222000.1000.41322022001</v>
          </cell>
          <cell r="B73" t="str">
            <v>PROYECTO MODERNIZACION TECNOLOGICA</v>
          </cell>
          <cell r="C73">
            <v>1867644498</v>
          </cell>
          <cell r="D73">
            <v>0</v>
          </cell>
          <cell r="E73">
            <v>0</v>
          </cell>
          <cell r="F73">
            <v>0</v>
          </cell>
          <cell r="G73">
            <v>0</v>
          </cell>
          <cell r="H73">
            <v>0</v>
          </cell>
          <cell r="I73">
            <v>0</v>
          </cell>
          <cell r="J73">
            <v>0</v>
          </cell>
          <cell r="K73">
            <v>0</v>
          </cell>
          <cell r="L73">
            <v>0</v>
          </cell>
          <cell r="M73">
            <v>0</v>
          </cell>
          <cell r="N73">
            <v>0</v>
          </cell>
          <cell r="O73">
            <v>1867644498</v>
          </cell>
          <cell r="P73" t="str">
            <v>202222000.1000.41322022001</v>
          </cell>
          <cell r="Q73">
            <v>1867644498</v>
          </cell>
        </row>
        <row r="74">
          <cell r="A74" t="str">
            <v>202222000.1000.41362022001</v>
          </cell>
          <cell r="B74" t="str">
            <v>PROYECTO MODERNIZACION TECNOLOGICA</v>
          </cell>
          <cell r="C74">
            <v>116643775</v>
          </cell>
          <cell r="D74">
            <v>0</v>
          </cell>
          <cell r="E74">
            <v>0</v>
          </cell>
          <cell r="F74">
            <v>0</v>
          </cell>
          <cell r="G74">
            <v>0</v>
          </cell>
          <cell r="H74">
            <v>0</v>
          </cell>
          <cell r="I74">
            <v>0</v>
          </cell>
          <cell r="J74">
            <v>0</v>
          </cell>
          <cell r="K74">
            <v>0</v>
          </cell>
          <cell r="L74">
            <v>0</v>
          </cell>
          <cell r="M74">
            <v>0</v>
          </cell>
          <cell r="N74">
            <v>0</v>
          </cell>
          <cell r="O74">
            <v>116643775</v>
          </cell>
          <cell r="P74" t="str">
            <v>202222000.1000.41362022001</v>
          </cell>
          <cell r="Q74">
            <v>116643775</v>
          </cell>
        </row>
        <row r="75">
          <cell r="A75" t="str">
            <v>202222000.3000.41302022001</v>
          </cell>
          <cell r="B75" t="str">
            <v>PROYECTO MODERNIZACION TECNOLOGICA</v>
          </cell>
          <cell r="C75">
            <v>0</v>
          </cell>
          <cell r="D75">
            <v>0</v>
          </cell>
          <cell r="E75">
            <v>0</v>
          </cell>
          <cell r="F75">
            <v>121177628</v>
          </cell>
          <cell r="G75">
            <v>223576079.03</v>
          </cell>
          <cell r="H75">
            <v>0</v>
          </cell>
          <cell r="I75">
            <v>0</v>
          </cell>
          <cell r="J75">
            <v>0</v>
          </cell>
          <cell r="K75">
            <v>0</v>
          </cell>
          <cell r="L75">
            <v>435701339.97000003</v>
          </cell>
          <cell r="M75">
            <v>0</v>
          </cell>
          <cell r="N75">
            <v>-40817436</v>
          </cell>
          <cell r="O75">
            <v>739637611</v>
          </cell>
          <cell r="P75" t="str">
            <v>202222000.3000.41302022001</v>
          </cell>
          <cell r="Q75">
            <v>739637611</v>
          </cell>
        </row>
        <row r="76">
          <cell r="A76" t="str">
            <v>202222006.1000.1216022</v>
          </cell>
          <cell r="B76" t="str">
            <v>COMPRA DE EQUIPO</v>
          </cell>
          <cell r="C76">
            <v>28368483</v>
          </cell>
          <cell r="D76">
            <v>0</v>
          </cell>
          <cell r="E76">
            <v>0</v>
          </cell>
          <cell r="F76">
            <v>0</v>
          </cell>
          <cell r="G76">
            <v>0</v>
          </cell>
          <cell r="H76">
            <v>0</v>
          </cell>
          <cell r="I76">
            <v>0</v>
          </cell>
          <cell r="J76">
            <v>0</v>
          </cell>
          <cell r="K76">
            <v>0</v>
          </cell>
          <cell r="L76">
            <v>0</v>
          </cell>
          <cell r="M76">
            <v>0</v>
          </cell>
          <cell r="N76">
            <v>0</v>
          </cell>
          <cell r="O76">
            <v>28368483</v>
          </cell>
          <cell r="P76" t="str">
            <v>202222006.1000.1216022</v>
          </cell>
          <cell r="Q76">
            <v>28368483</v>
          </cell>
        </row>
        <row r="77">
          <cell r="A77" t="str">
            <v>202323000.1000.1120031</v>
          </cell>
          <cell r="B77" t="str">
            <v>HONORARIOS Y REMUNERACIÓN SERV-TÉCNICOS</v>
          </cell>
          <cell r="C77">
            <v>0</v>
          </cell>
          <cell r="D77">
            <v>0</v>
          </cell>
          <cell r="E77">
            <v>36546797</v>
          </cell>
          <cell r="F77">
            <v>68512918</v>
          </cell>
          <cell r="G77">
            <v>257989062</v>
          </cell>
          <cell r="H77">
            <v>0</v>
          </cell>
          <cell r="I77">
            <v>30000000</v>
          </cell>
          <cell r="J77">
            <v>3000000</v>
          </cell>
          <cell r="K77">
            <v>661745000</v>
          </cell>
          <cell r="L77">
            <v>10700000</v>
          </cell>
          <cell r="M77">
            <v>1500000</v>
          </cell>
          <cell r="N77">
            <v>-1</v>
          </cell>
          <cell r="O77">
            <v>1069993776</v>
          </cell>
          <cell r="P77" t="str">
            <v>202323000.1000.1120031</v>
          </cell>
          <cell r="Q77">
            <v>1069993776</v>
          </cell>
        </row>
        <row r="78">
          <cell r="A78" t="str">
            <v>202323000.1000.1122031</v>
          </cell>
          <cell r="B78" t="str">
            <v>HONORARIOS Y REMUNERACIÓN SERV-TÉCNICOS</v>
          </cell>
          <cell r="C78">
            <v>845315541</v>
          </cell>
          <cell r="D78">
            <v>0</v>
          </cell>
          <cell r="E78">
            <v>0</v>
          </cell>
          <cell r="F78">
            <v>0</v>
          </cell>
          <cell r="G78">
            <v>0</v>
          </cell>
          <cell r="H78">
            <v>0</v>
          </cell>
          <cell r="I78">
            <v>0</v>
          </cell>
          <cell r="J78">
            <v>0</v>
          </cell>
          <cell r="K78">
            <v>0</v>
          </cell>
          <cell r="L78">
            <v>0</v>
          </cell>
          <cell r="M78">
            <v>0</v>
          </cell>
          <cell r="N78">
            <v>-8</v>
          </cell>
          <cell r="O78">
            <v>845315533</v>
          </cell>
          <cell r="P78" t="str">
            <v>202323000.1000.1122031</v>
          </cell>
          <cell r="Q78">
            <v>845315533</v>
          </cell>
        </row>
        <row r="79">
          <cell r="A79" t="str">
            <v>202323000.1000.1126031</v>
          </cell>
          <cell r="B79" t="str">
            <v>HONORARIOS Y REMUNERACIÓN SERV-TÉCNICOS</v>
          </cell>
          <cell r="C79">
            <v>30192180</v>
          </cell>
          <cell r="D79">
            <v>0</v>
          </cell>
          <cell r="E79">
            <v>0</v>
          </cell>
          <cell r="F79">
            <v>0</v>
          </cell>
          <cell r="G79">
            <v>0</v>
          </cell>
          <cell r="H79">
            <v>-15000000</v>
          </cell>
          <cell r="I79">
            <v>0</v>
          </cell>
          <cell r="J79">
            <v>0</v>
          </cell>
          <cell r="K79">
            <v>0</v>
          </cell>
          <cell r="L79">
            <v>0</v>
          </cell>
          <cell r="M79">
            <v>0</v>
          </cell>
          <cell r="N79">
            <v>-15192180</v>
          </cell>
          <cell r="O79">
            <v>0</v>
          </cell>
          <cell r="P79" t="str">
            <v>202323000.1000.1126031</v>
          </cell>
          <cell r="Q79">
            <v>0</v>
          </cell>
        </row>
        <row r="80">
          <cell r="A80" t="str">
            <v>202323000.1000.1128031</v>
          </cell>
          <cell r="B80" t="str">
            <v>HONORARIOS Y REMUNERACIÓN SERV-TÉCNICOS</v>
          </cell>
          <cell r="C80">
            <v>412088</v>
          </cell>
          <cell r="D80">
            <v>0</v>
          </cell>
          <cell r="E80">
            <v>0</v>
          </cell>
          <cell r="F80">
            <v>0</v>
          </cell>
          <cell r="G80">
            <v>0</v>
          </cell>
          <cell r="H80">
            <v>0</v>
          </cell>
          <cell r="I80">
            <v>0</v>
          </cell>
          <cell r="J80">
            <v>0</v>
          </cell>
          <cell r="K80">
            <v>0</v>
          </cell>
          <cell r="L80">
            <v>0</v>
          </cell>
          <cell r="M80">
            <v>-412088</v>
          </cell>
          <cell r="N80">
            <v>0</v>
          </cell>
          <cell r="O80">
            <v>0</v>
          </cell>
          <cell r="P80" t="str">
            <v>202323000.1000.1128031</v>
          </cell>
          <cell r="Q80">
            <v>0</v>
          </cell>
        </row>
        <row r="81">
          <cell r="A81" t="str">
            <v>202323000.1000.1210003</v>
          </cell>
          <cell r="B81" t="str">
            <v>MATERIALES Y SUMINISTROS</v>
          </cell>
          <cell r="C81">
            <v>0</v>
          </cell>
          <cell r="D81">
            <v>112500</v>
          </cell>
          <cell r="E81">
            <v>146800</v>
          </cell>
          <cell r="F81">
            <v>309290</v>
          </cell>
          <cell r="G81">
            <v>288930</v>
          </cell>
          <cell r="H81">
            <v>333879</v>
          </cell>
          <cell r="I81">
            <v>89273</v>
          </cell>
          <cell r="J81">
            <v>141250</v>
          </cell>
          <cell r="K81">
            <v>76877</v>
          </cell>
          <cell r="L81">
            <v>224349</v>
          </cell>
          <cell r="M81">
            <v>50480</v>
          </cell>
          <cell r="N81">
            <v>126303</v>
          </cell>
          <cell r="O81">
            <v>1899931</v>
          </cell>
          <cell r="P81" t="str">
            <v>202323000.1000.1210003</v>
          </cell>
          <cell r="Q81">
            <v>1899931</v>
          </cell>
        </row>
        <row r="82">
          <cell r="A82" t="str">
            <v>202323000.1000.1220004</v>
          </cell>
          <cell r="B82" t="str">
            <v>SERVICIO DE MANTENIMIENTO GENERAL</v>
          </cell>
          <cell r="C82">
            <v>0</v>
          </cell>
          <cell r="D82">
            <v>9000</v>
          </cell>
          <cell r="E82">
            <v>38000</v>
          </cell>
          <cell r="F82">
            <v>0</v>
          </cell>
          <cell r="G82">
            <v>9000</v>
          </cell>
          <cell r="H82">
            <v>9000</v>
          </cell>
          <cell r="I82">
            <v>0</v>
          </cell>
          <cell r="J82">
            <v>10000</v>
          </cell>
          <cell r="K82">
            <v>0</v>
          </cell>
          <cell r="L82">
            <v>70000</v>
          </cell>
          <cell r="M82">
            <v>12000</v>
          </cell>
          <cell r="N82">
            <v>0</v>
          </cell>
          <cell r="O82">
            <v>157000</v>
          </cell>
          <cell r="P82" t="str">
            <v>202323000.1000.1220004</v>
          </cell>
          <cell r="Q82">
            <v>157000</v>
          </cell>
        </row>
        <row r="83">
          <cell r="A83" t="str">
            <v>202323000.1000.1220035</v>
          </cell>
          <cell r="B83" t="str">
            <v>PASAJES, VIATICOS Y GASTOS DE VIAJE</v>
          </cell>
          <cell r="C83">
            <v>0</v>
          </cell>
          <cell r="D83">
            <v>4223540</v>
          </cell>
          <cell r="E83">
            <v>3953650</v>
          </cell>
          <cell r="F83">
            <v>1616410</v>
          </cell>
          <cell r="G83">
            <v>10444820</v>
          </cell>
          <cell r="H83">
            <v>2425625</v>
          </cell>
          <cell r="I83">
            <v>5634290</v>
          </cell>
          <cell r="J83">
            <v>774675</v>
          </cell>
          <cell r="K83">
            <v>12000</v>
          </cell>
          <cell r="L83">
            <v>863035</v>
          </cell>
          <cell r="M83">
            <v>7823335</v>
          </cell>
          <cell r="N83">
            <v>0</v>
          </cell>
          <cell r="O83">
            <v>37771380</v>
          </cell>
          <cell r="P83" t="str">
            <v>202323000.1000.1220035</v>
          </cell>
          <cell r="Q83">
            <v>37771380</v>
          </cell>
        </row>
        <row r="84">
          <cell r="A84" t="str">
            <v>202323000.1000.1220041</v>
          </cell>
          <cell r="B84" t="str">
            <v>COMUNICACIÓN Y TRANSPORTE</v>
          </cell>
          <cell r="C84">
            <v>0</v>
          </cell>
          <cell r="D84">
            <v>1775200</v>
          </cell>
          <cell r="E84">
            <v>124000</v>
          </cell>
          <cell r="F84">
            <v>399200</v>
          </cell>
          <cell r="G84">
            <v>1792000</v>
          </cell>
          <cell r="H84">
            <v>174700</v>
          </cell>
          <cell r="I84">
            <v>107300</v>
          </cell>
          <cell r="J84">
            <v>160000</v>
          </cell>
          <cell r="K84">
            <v>223500</v>
          </cell>
          <cell r="L84">
            <v>202500</v>
          </cell>
          <cell r="M84">
            <v>122400</v>
          </cell>
          <cell r="N84">
            <v>-115217</v>
          </cell>
          <cell r="O84">
            <v>4965583</v>
          </cell>
          <cell r="P84" t="str">
            <v>202323000.1000.1220041</v>
          </cell>
          <cell r="Q84">
            <v>4965583</v>
          </cell>
        </row>
        <row r="85">
          <cell r="A85" t="str">
            <v>202323000.1000.1220045</v>
          </cell>
          <cell r="B85" t="str">
            <v>GASTOS FINANCIEROS</v>
          </cell>
          <cell r="C85">
            <v>0</v>
          </cell>
          <cell r="D85">
            <v>110728708.11</v>
          </cell>
          <cell r="E85">
            <v>0</v>
          </cell>
          <cell r="F85">
            <v>0</v>
          </cell>
          <cell r="G85">
            <v>0</v>
          </cell>
          <cell r="H85">
            <v>0</v>
          </cell>
          <cell r="I85">
            <v>0</v>
          </cell>
          <cell r="J85">
            <v>500000</v>
          </cell>
          <cell r="K85">
            <v>0</v>
          </cell>
          <cell r="L85">
            <v>0</v>
          </cell>
          <cell r="M85">
            <v>40930000</v>
          </cell>
          <cell r="N85">
            <v>-4800</v>
          </cell>
          <cell r="O85">
            <v>152153908.11000001</v>
          </cell>
          <cell r="P85" t="str">
            <v>202323000.1000.1220045</v>
          </cell>
          <cell r="Q85">
            <v>152153908.11000001</v>
          </cell>
        </row>
        <row r="86">
          <cell r="A86" t="str">
            <v>202323000.1000.1220059</v>
          </cell>
          <cell r="B86" t="str">
            <v>DEVOLUCIONES</v>
          </cell>
          <cell r="C86">
            <v>0</v>
          </cell>
          <cell r="D86">
            <v>56591057.439999998</v>
          </cell>
          <cell r="E86">
            <v>0</v>
          </cell>
          <cell r="F86">
            <v>0</v>
          </cell>
          <cell r="G86">
            <v>0</v>
          </cell>
          <cell r="H86">
            <v>2267278</v>
          </cell>
          <cell r="I86">
            <v>876747</v>
          </cell>
          <cell r="J86">
            <v>0</v>
          </cell>
          <cell r="K86">
            <v>0</v>
          </cell>
          <cell r="L86">
            <v>0</v>
          </cell>
          <cell r="M86">
            <v>0</v>
          </cell>
          <cell r="N86">
            <v>0</v>
          </cell>
          <cell r="O86">
            <v>59735082.439999998</v>
          </cell>
          <cell r="P86" t="str">
            <v>202323000.1000.1220059</v>
          </cell>
          <cell r="Q86">
            <v>59735082.439999998</v>
          </cell>
        </row>
        <row r="87">
          <cell r="A87" t="str">
            <v>202323000.1000.1220097</v>
          </cell>
          <cell r="B87" t="str">
            <v>IMPRESOS PUBLICACIONES Y AFILIACIONES</v>
          </cell>
          <cell r="C87">
            <v>0</v>
          </cell>
          <cell r="D87">
            <v>0</v>
          </cell>
          <cell r="E87">
            <v>28500</v>
          </cell>
          <cell r="F87">
            <v>2206640</v>
          </cell>
          <cell r="G87">
            <v>839080</v>
          </cell>
          <cell r="H87">
            <v>98600</v>
          </cell>
          <cell r="I87">
            <v>0</v>
          </cell>
          <cell r="J87">
            <v>292300</v>
          </cell>
          <cell r="K87">
            <v>4500000</v>
          </cell>
          <cell r="L87">
            <v>85250</v>
          </cell>
          <cell r="M87">
            <v>3200</v>
          </cell>
          <cell r="N87">
            <v>-1</v>
          </cell>
          <cell r="O87">
            <v>8053569</v>
          </cell>
          <cell r="P87" t="str">
            <v>202323000.1000.1220097</v>
          </cell>
          <cell r="Q87">
            <v>8053569</v>
          </cell>
        </row>
        <row r="88">
          <cell r="A88" t="str">
            <v>202323000.1000.1222041</v>
          </cell>
          <cell r="B88" t="str">
            <v>COMUNICACIÓN Y TRANSPORTE</v>
          </cell>
          <cell r="C88">
            <v>322880</v>
          </cell>
          <cell r="D88">
            <v>0</v>
          </cell>
          <cell r="E88">
            <v>0</v>
          </cell>
          <cell r="F88">
            <v>0</v>
          </cell>
          <cell r="G88">
            <v>0</v>
          </cell>
          <cell r="H88">
            <v>0</v>
          </cell>
          <cell r="I88">
            <v>0</v>
          </cell>
          <cell r="J88">
            <v>0</v>
          </cell>
          <cell r="K88">
            <v>0</v>
          </cell>
          <cell r="L88">
            <v>0</v>
          </cell>
          <cell r="M88">
            <v>0</v>
          </cell>
          <cell r="N88">
            <v>-14870</v>
          </cell>
          <cell r="O88">
            <v>308010</v>
          </cell>
          <cell r="P88" t="str">
            <v>202323000.1000.1222041</v>
          </cell>
          <cell r="Q88">
            <v>308010</v>
          </cell>
        </row>
        <row r="89">
          <cell r="A89" t="str">
            <v>202323000.1000.1230023</v>
          </cell>
          <cell r="B89" t="str">
            <v>OTROS IMPUESTOS TASAS Y MULTAS</v>
          </cell>
          <cell r="C89">
            <v>134400</v>
          </cell>
          <cell r="D89">
            <v>4402026138</v>
          </cell>
          <cell r="E89">
            <v>2133926</v>
          </cell>
          <cell r="F89">
            <v>3100707</v>
          </cell>
          <cell r="G89">
            <v>3041076</v>
          </cell>
          <cell r="H89">
            <v>0</v>
          </cell>
          <cell r="I89">
            <v>0</v>
          </cell>
          <cell r="J89">
            <v>4400000000</v>
          </cell>
          <cell r="K89">
            <v>20888000</v>
          </cell>
          <cell r="L89">
            <v>168000</v>
          </cell>
          <cell r="M89">
            <v>1280279</v>
          </cell>
          <cell r="N89">
            <v>1684254.9500000002</v>
          </cell>
          <cell r="O89">
            <v>8834456780.9500008</v>
          </cell>
          <cell r="P89" t="str">
            <v>202323000.1000.1230023</v>
          </cell>
          <cell r="Q89">
            <v>8834456780.9500008</v>
          </cell>
        </row>
        <row r="90">
          <cell r="A90" t="str">
            <v>202323000.1000.1230058</v>
          </cell>
          <cell r="B90" t="str">
            <v>IMPUESTO A LA EQUIDAD CREE</v>
          </cell>
          <cell r="C90">
            <v>0</v>
          </cell>
          <cell r="D90">
            <v>0</v>
          </cell>
          <cell r="E90">
            <v>0</v>
          </cell>
          <cell r="F90">
            <v>0</v>
          </cell>
          <cell r="G90">
            <v>0</v>
          </cell>
          <cell r="H90">
            <v>0</v>
          </cell>
          <cell r="I90">
            <v>0</v>
          </cell>
          <cell r="J90">
            <v>0</v>
          </cell>
          <cell r="K90">
            <v>0</v>
          </cell>
          <cell r="L90">
            <v>0</v>
          </cell>
          <cell r="M90">
            <v>26042000</v>
          </cell>
          <cell r="N90">
            <v>22939000</v>
          </cell>
          <cell r="O90">
            <v>48981000</v>
          </cell>
          <cell r="P90" t="str">
            <v>202323000.1000.1230058</v>
          </cell>
          <cell r="Q90">
            <v>48981000</v>
          </cell>
        </row>
        <row r="91">
          <cell r="A91" t="str">
            <v>202828000.1000.1122031</v>
          </cell>
          <cell r="B91" t="str">
            <v>HONORARIOS Y REMUNERACIÓN SERV-TÉCNICOS</v>
          </cell>
          <cell r="C91">
            <v>12333124</v>
          </cell>
          <cell r="D91">
            <v>0</v>
          </cell>
          <cell r="E91">
            <v>0</v>
          </cell>
          <cell r="F91">
            <v>0</v>
          </cell>
          <cell r="G91">
            <v>0</v>
          </cell>
          <cell r="H91">
            <v>0</v>
          </cell>
          <cell r="I91">
            <v>0</v>
          </cell>
          <cell r="J91">
            <v>0</v>
          </cell>
          <cell r="K91">
            <v>0</v>
          </cell>
          <cell r="L91">
            <v>0</v>
          </cell>
          <cell r="M91">
            <v>0</v>
          </cell>
          <cell r="N91">
            <v>0</v>
          </cell>
          <cell r="O91">
            <v>12333124</v>
          </cell>
          <cell r="P91" t="str">
            <v>202828000.1000.1122031</v>
          </cell>
          <cell r="Q91">
            <v>12333124</v>
          </cell>
        </row>
        <row r="92">
          <cell r="A92" t="str">
            <v>202828000.1000.1212022</v>
          </cell>
          <cell r="B92" t="str">
            <v>COMPRA DE EQUIPO</v>
          </cell>
          <cell r="C92">
            <v>220400</v>
          </cell>
          <cell r="D92">
            <v>0</v>
          </cell>
          <cell r="E92">
            <v>0</v>
          </cell>
          <cell r="F92">
            <v>0</v>
          </cell>
          <cell r="G92">
            <v>0</v>
          </cell>
          <cell r="H92">
            <v>0</v>
          </cell>
          <cell r="I92">
            <v>0</v>
          </cell>
          <cell r="J92">
            <v>0</v>
          </cell>
          <cell r="K92">
            <v>0</v>
          </cell>
          <cell r="L92">
            <v>0</v>
          </cell>
          <cell r="M92">
            <v>0</v>
          </cell>
          <cell r="N92">
            <v>0</v>
          </cell>
          <cell r="O92">
            <v>220400</v>
          </cell>
          <cell r="P92" t="str">
            <v>202828000.1000.1212022</v>
          </cell>
          <cell r="Q92">
            <v>220400</v>
          </cell>
        </row>
        <row r="93">
          <cell r="A93" t="str">
            <v>202828000.1000.1220035</v>
          </cell>
          <cell r="B93" t="str">
            <v>PASAJES, VIATICOS Y GASTOS DE VIAJE</v>
          </cell>
          <cell r="C93">
            <v>0</v>
          </cell>
          <cell r="D93">
            <v>1938460</v>
          </cell>
          <cell r="E93">
            <v>7594125</v>
          </cell>
          <cell r="F93">
            <v>1598115</v>
          </cell>
          <cell r="G93">
            <v>3798590</v>
          </cell>
          <cell r="H93">
            <v>3448395</v>
          </cell>
          <cell r="I93">
            <v>2120245</v>
          </cell>
          <cell r="J93">
            <v>1017485</v>
          </cell>
          <cell r="K93">
            <v>1332640</v>
          </cell>
          <cell r="L93">
            <v>1233960</v>
          </cell>
          <cell r="M93">
            <v>5158575</v>
          </cell>
          <cell r="N93">
            <v>0</v>
          </cell>
          <cell r="O93">
            <v>29240590</v>
          </cell>
          <cell r="P93" t="str">
            <v>202828000.1000.1220035</v>
          </cell>
          <cell r="Q93">
            <v>29240590</v>
          </cell>
        </row>
        <row r="94">
          <cell r="A94" t="str">
            <v>202828000.1000.1226035</v>
          </cell>
          <cell r="B94" t="str">
            <v>PASAJES, VIATICOS Y GASTOS DE VIAJE</v>
          </cell>
          <cell r="C94">
            <v>4501324</v>
          </cell>
          <cell r="D94">
            <v>0</v>
          </cell>
          <cell r="E94">
            <v>0</v>
          </cell>
          <cell r="F94">
            <v>0</v>
          </cell>
          <cell r="G94">
            <v>0</v>
          </cell>
          <cell r="H94">
            <v>0</v>
          </cell>
          <cell r="I94">
            <v>0</v>
          </cell>
          <cell r="J94">
            <v>0</v>
          </cell>
          <cell r="K94">
            <v>0</v>
          </cell>
          <cell r="L94">
            <v>0</v>
          </cell>
          <cell r="M94">
            <v>0</v>
          </cell>
          <cell r="N94">
            <v>0</v>
          </cell>
          <cell r="O94">
            <v>4501324</v>
          </cell>
          <cell r="P94" t="str">
            <v>202828000.1000.1226035</v>
          </cell>
          <cell r="Q94">
            <v>4501324</v>
          </cell>
        </row>
        <row r="95">
          <cell r="A95" t="str">
            <v>202828005.1000.1110005</v>
          </cell>
          <cell r="B95" t="str">
            <v>VACACIONES</v>
          </cell>
          <cell r="C95">
            <v>164955071</v>
          </cell>
          <cell r="D95">
            <v>167818513</v>
          </cell>
          <cell r="E95">
            <v>188216451</v>
          </cell>
          <cell r="F95">
            <v>138498908</v>
          </cell>
          <cell r="G95">
            <v>209701056</v>
          </cell>
          <cell r="H95">
            <v>216577719</v>
          </cell>
          <cell r="I95">
            <v>151438659</v>
          </cell>
          <cell r="J95">
            <v>167803721</v>
          </cell>
          <cell r="K95">
            <v>197152411</v>
          </cell>
          <cell r="L95">
            <v>208911073</v>
          </cell>
          <cell r="M95">
            <v>128359759</v>
          </cell>
          <cell r="N95">
            <v>183253902</v>
          </cell>
          <cell r="O95">
            <v>2122687243</v>
          </cell>
          <cell r="P95" t="str">
            <v>202828005.1000.1110005</v>
          </cell>
          <cell r="Q95">
            <v>2122687243</v>
          </cell>
        </row>
        <row r="96">
          <cell r="A96" t="str">
            <v>202828005.1000.1110007</v>
          </cell>
          <cell r="B96" t="str">
            <v>SUELDO PERSONAL DE NÓMINA</v>
          </cell>
          <cell r="C96">
            <v>2134601004</v>
          </cell>
          <cell r="D96">
            <v>2070323301</v>
          </cell>
          <cell r="E96">
            <v>2078790504</v>
          </cell>
          <cell r="F96">
            <v>2141726216</v>
          </cell>
          <cell r="G96">
            <v>2170087567</v>
          </cell>
          <cell r="H96">
            <v>2110209763</v>
          </cell>
          <cell r="I96">
            <v>2102686645</v>
          </cell>
          <cell r="J96">
            <v>2139605066</v>
          </cell>
          <cell r="K96">
            <v>2111085082</v>
          </cell>
          <cell r="L96">
            <v>2139491628</v>
          </cell>
          <cell r="M96">
            <v>2150345827</v>
          </cell>
          <cell r="N96">
            <v>2146530870</v>
          </cell>
          <cell r="O96">
            <v>25495483473</v>
          </cell>
          <cell r="P96" t="str">
            <v>202828005.1000.1110007</v>
          </cell>
          <cell r="Q96">
            <v>25495483473</v>
          </cell>
        </row>
        <row r="97">
          <cell r="A97" t="str">
            <v>202828005.1000.1110008</v>
          </cell>
          <cell r="B97" t="str">
            <v>HORAS EXTRAS DIURNAS, NOCTURNAS, DOMINICALES Y FESTIVOS</v>
          </cell>
          <cell r="C97">
            <v>26960445</v>
          </cell>
          <cell r="D97">
            <v>21476802</v>
          </cell>
          <cell r="E97">
            <v>31137686</v>
          </cell>
          <cell r="F97">
            <v>33514457</v>
          </cell>
          <cell r="G97">
            <v>26135656</v>
          </cell>
          <cell r="H97">
            <v>26819552</v>
          </cell>
          <cell r="I97">
            <v>58140799</v>
          </cell>
          <cell r="J97">
            <v>58609188</v>
          </cell>
          <cell r="K97">
            <v>0</v>
          </cell>
          <cell r="L97">
            <v>1432130</v>
          </cell>
          <cell r="M97">
            <v>44061312</v>
          </cell>
          <cell r="N97">
            <v>16067578</v>
          </cell>
          <cell r="O97">
            <v>344355605</v>
          </cell>
          <cell r="P97" t="str">
            <v>202828005.1000.1110008</v>
          </cell>
          <cell r="Q97">
            <v>344355605</v>
          </cell>
        </row>
        <row r="98">
          <cell r="A98" t="str">
            <v>202828005.1000.1110009</v>
          </cell>
          <cell r="B98" t="str">
            <v>PRIMA DE VACACIONES</v>
          </cell>
          <cell r="C98">
            <v>214753661</v>
          </cell>
          <cell r="D98">
            <v>210240895</v>
          </cell>
          <cell r="E98">
            <v>224878333</v>
          </cell>
          <cell r="F98">
            <v>158524694</v>
          </cell>
          <cell r="G98">
            <v>228943658</v>
          </cell>
          <cell r="H98">
            <v>255481124</v>
          </cell>
          <cell r="I98">
            <v>173793987</v>
          </cell>
          <cell r="J98">
            <v>212973373</v>
          </cell>
          <cell r="K98">
            <v>241567704</v>
          </cell>
          <cell r="L98">
            <v>245251760</v>
          </cell>
          <cell r="M98">
            <v>153457095</v>
          </cell>
          <cell r="N98">
            <v>213163369</v>
          </cell>
          <cell r="O98">
            <v>2533029653</v>
          </cell>
          <cell r="P98" t="str">
            <v>202828005.1000.1110009</v>
          </cell>
          <cell r="Q98">
            <v>2533029653</v>
          </cell>
        </row>
        <row r="99">
          <cell r="A99" t="str">
            <v>202828005.1000.1110010</v>
          </cell>
          <cell r="B99" t="str">
            <v>PRIMA SEMESTRAL EXTRALEGAL DE MAYO</v>
          </cell>
          <cell r="C99">
            <v>0</v>
          </cell>
          <cell r="D99">
            <v>0</v>
          </cell>
          <cell r="E99">
            <v>0</v>
          </cell>
          <cell r="F99">
            <v>0</v>
          </cell>
          <cell r="G99">
            <v>701654746</v>
          </cell>
          <cell r="H99">
            <v>3755908</v>
          </cell>
          <cell r="I99">
            <v>193082</v>
          </cell>
          <cell r="J99">
            <v>0</v>
          </cell>
          <cell r="K99">
            <v>0</v>
          </cell>
          <cell r="L99">
            <v>0</v>
          </cell>
          <cell r="M99">
            <v>0</v>
          </cell>
          <cell r="N99">
            <v>0</v>
          </cell>
          <cell r="O99">
            <v>705603736</v>
          </cell>
          <cell r="P99" t="str">
            <v>202828005.1000.1110010</v>
          </cell>
          <cell r="Q99">
            <v>705603736</v>
          </cell>
        </row>
        <row r="100">
          <cell r="A100" t="str">
            <v>202828005.1000.1110017</v>
          </cell>
          <cell r="B100" t="str">
            <v>PRIMA SEMESTRAL DE JUNIO</v>
          </cell>
          <cell r="C100">
            <v>0</v>
          </cell>
          <cell r="D100">
            <v>0</v>
          </cell>
          <cell r="E100">
            <v>0</v>
          </cell>
          <cell r="F100">
            <v>0</v>
          </cell>
          <cell r="G100">
            <v>3407795</v>
          </cell>
          <cell r="H100">
            <v>1190162769</v>
          </cell>
          <cell r="I100">
            <v>1219556</v>
          </cell>
          <cell r="J100">
            <v>0</v>
          </cell>
          <cell r="K100">
            <v>0</v>
          </cell>
          <cell r="L100">
            <v>0</v>
          </cell>
          <cell r="M100">
            <v>0</v>
          </cell>
          <cell r="N100">
            <v>0</v>
          </cell>
          <cell r="O100">
            <v>1194790120</v>
          </cell>
          <cell r="P100" t="str">
            <v>202828005.1000.1110017</v>
          </cell>
          <cell r="Q100">
            <v>1194790120</v>
          </cell>
        </row>
        <row r="101">
          <cell r="A101" t="str">
            <v>202828005.1000.1110019</v>
          </cell>
          <cell r="B101" t="str">
            <v>PRIMA DE NAVIDAD</v>
          </cell>
          <cell r="C101">
            <v>2107587</v>
          </cell>
          <cell r="D101">
            <v>7373</v>
          </cell>
          <cell r="E101">
            <v>5984072</v>
          </cell>
          <cell r="F101">
            <v>0</v>
          </cell>
          <cell r="G101">
            <v>4252390</v>
          </cell>
          <cell r="H101">
            <v>0</v>
          </cell>
          <cell r="I101">
            <v>0</v>
          </cell>
          <cell r="J101">
            <v>0</v>
          </cell>
          <cell r="K101">
            <v>5621214</v>
          </cell>
          <cell r="L101">
            <v>5146672</v>
          </cell>
          <cell r="M101">
            <v>9399117</v>
          </cell>
          <cell r="N101">
            <v>2611397068</v>
          </cell>
          <cell r="O101">
            <v>2643915493</v>
          </cell>
          <cell r="P101" t="str">
            <v>202828005.1000.1110019</v>
          </cell>
          <cell r="Q101">
            <v>2643915493</v>
          </cell>
        </row>
        <row r="102">
          <cell r="A102" t="str">
            <v>202828005.1000.1110024</v>
          </cell>
          <cell r="B102" t="str">
            <v>INTERESES DE LA CESANTIAS</v>
          </cell>
          <cell r="C102">
            <v>42708824</v>
          </cell>
          <cell r="D102">
            <v>281901904</v>
          </cell>
          <cell r="E102">
            <v>1086768</v>
          </cell>
          <cell r="F102">
            <v>0</v>
          </cell>
          <cell r="G102">
            <v>811597</v>
          </cell>
          <cell r="H102">
            <v>0</v>
          </cell>
          <cell r="I102">
            <v>0</v>
          </cell>
          <cell r="J102">
            <v>0</v>
          </cell>
          <cell r="K102">
            <v>792435</v>
          </cell>
          <cell r="L102">
            <v>687932</v>
          </cell>
          <cell r="M102">
            <v>1206220</v>
          </cell>
          <cell r="N102">
            <v>1765363</v>
          </cell>
          <cell r="O102">
            <v>330961043</v>
          </cell>
          <cell r="P102" t="str">
            <v>202828005.1000.1110024</v>
          </cell>
          <cell r="Q102">
            <v>330961043</v>
          </cell>
        </row>
        <row r="103">
          <cell r="A103" t="str">
            <v>202828005.1000.1110027</v>
          </cell>
          <cell r="B103" t="str">
            <v>PRIMA DE ANTIGUEDAD</v>
          </cell>
          <cell r="C103">
            <v>246346155</v>
          </cell>
          <cell r="D103">
            <v>293990919</v>
          </cell>
          <cell r="E103">
            <v>326894923</v>
          </cell>
          <cell r="F103">
            <v>200882160</v>
          </cell>
          <cell r="G103">
            <v>342478626</v>
          </cell>
          <cell r="H103">
            <v>289639471</v>
          </cell>
          <cell r="I103">
            <v>216967652</v>
          </cell>
          <cell r="J103">
            <v>227142354</v>
          </cell>
          <cell r="K103">
            <v>242727538</v>
          </cell>
          <cell r="L103">
            <v>292272262</v>
          </cell>
          <cell r="M103">
            <v>166681056</v>
          </cell>
          <cell r="N103">
            <v>178827409</v>
          </cell>
          <cell r="O103">
            <v>3024850525</v>
          </cell>
          <cell r="P103" t="str">
            <v>202828005.1000.1110027</v>
          </cell>
          <cell r="Q103">
            <v>3024850525</v>
          </cell>
        </row>
        <row r="104">
          <cell r="A104" t="str">
            <v>202828005.1000.1110029</v>
          </cell>
          <cell r="B104" t="str">
            <v>PRIMA SEMESTRAL EXTRA DE NAVIDAD</v>
          </cell>
          <cell r="C104">
            <v>1246553</v>
          </cell>
          <cell r="D104">
            <v>74676</v>
          </cell>
          <cell r="E104">
            <v>70526</v>
          </cell>
          <cell r="F104">
            <v>70526</v>
          </cell>
          <cell r="G104">
            <v>70526</v>
          </cell>
          <cell r="H104">
            <v>0</v>
          </cell>
          <cell r="I104">
            <v>0</v>
          </cell>
          <cell r="J104">
            <v>0</v>
          </cell>
          <cell r="K104">
            <v>0</v>
          </cell>
          <cell r="L104">
            <v>0</v>
          </cell>
          <cell r="M104">
            <v>0</v>
          </cell>
          <cell r="N104">
            <v>1016742807</v>
          </cell>
          <cell r="O104">
            <v>1018275614</v>
          </cell>
          <cell r="P104" t="str">
            <v>202828005.1000.1110029</v>
          </cell>
          <cell r="Q104">
            <v>1018275614</v>
          </cell>
        </row>
        <row r="105">
          <cell r="A105" t="str">
            <v>202828005.1000.1120014</v>
          </cell>
          <cell r="B105" t="str">
            <v>REMUNERACION APRENDICES</v>
          </cell>
          <cell r="C105">
            <v>0</v>
          </cell>
          <cell r="D105">
            <v>38269948</v>
          </cell>
          <cell r="E105">
            <v>30948750</v>
          </cell>
          <cell r="F105">
            <v>8842500</v>
          </cell>
          <cell r="G105">
            <v>30055856</v>
          </cell>
          <cell r="H105">
            <v>6631875</v>
          </cell>
          <cell r="I105">
            <v>0</v>
          </cell>
          <cell r="J105">
            <v>74055953</v>
          </cell>
          <cell r="K105">
            <v>4922326</v>
          </cell>
          <cell r="L105">
            <v>1974825</v>
          </cell>
          <cell r="M105">
            <v>786000</v>
          </cell>
          <cell r="N105">
            <v>3345416</v>
          </cell>
          <cell r="O105">
            <v>199833449</v>
          </cell>
          <cell r="P105" t="str">
            <v>202828005.1000.1120014</v>
          </cell>
          <cell r="Q105">
            <v>199833449</v>
          </cell>
        </row>
        <row r="106">
          <cell r="A106" t="str">
            <v>202828005.1000.1120031</v>
          </cell>
          <cell r="B106" t="str">
            <v>HONORARIOS Y REMUNERACIÓN SERV-TÉCNICOS</v>
          </cell>
          <cell r="C106">
            <v>12358564.529999999</v>
          </cell>
          <cell r="D106">
            <v>0</v>
          </cell>
          <cell r="E106">
            <v>91763209.469999999</v>
          </cell>
          <cell r="F106">
            <v>0</v>
          </cell>
          <cell r="G106">
            <v>0</v>
          </cell>
          <cell r="H106">
            <v>0</v>
          </cell>
          <cell r="I106">
            <v>0</v>
          </cell>
          <cell r="J106">
            <v>0</v>
          </cell>
          <cell r="K106">
            <v>6604000</v>
          </cell>
          <cell r="L106">
            <v>13453375</v>
          </cell>
          <cell r="M106">
            <v>0</v>
          </cell>
          <cell r="N106">
            <v>1200000</v>
          </cell>
          <cell r="O106">
            <v>125379149</v>
          </cell>
          <cell r="P106" t="str">
            <v>202828005.1000.1120031</v>
          </cell>
          <cell r="Q106">
            <v>125379149</v>
          </cell>
        </row>
        <row r="107">
          <cell r="A107" t="str">
            <v>202828005.1000.1122014</v>
          </cell>
          <cell r="B107" t="str">
            <v>REMUNERACION APRENDICES</v>
          </cell>
          <cell r="C107">
            <v>162412878</v>
          </cell>
          <cell r="D107">
            <v>-453559</v>
          </cell>
          <cell r="E107">
            <v>-4449297</v>
          </cell>
          <cell r="F107">
            <v>-104961</v>
          </cell>
          <cell r="G107">
            <v>-152798</v>
          </cell>
          <cell r="H107">
            <v>-732281</v>
          </cell>
          <cell r="I107">
            <v>-3161035</v>
          </cell>
          <cell r="J107">
            <v>0</v>
          </cell>
          <cell r="K107">
            <v>-1284955</v>
          </cell>
          <cell r="L107">
            <v>-1342007</v>
          </cell>
          <cell r="M107">
            <v>-104899</v>
          </cell>
          <cell r="N107">
            <v>0</v>
          </cell>
          <cell r="O107">
            <v>150627086</v>
          </cell>
          <cell r="P107" t="str">
            <v>202828005.1000.1122014</v>
          </cell>
          <cell r="Q107">
            <v>150627086</v>
          </cell>
        </row>
        <row r="108">
          <cell r="A108" t="str">
            <v>202828005.1000.1122031</v>
          </cell>
          <cell r="B108" t="str">
            <v>HONORARIOS Y REMUNERACIÓN SERV-TÉCNICOS</v>
          </cell>
          <cell r="C108">
            <v>216392496.53</v>
          </cell>
          <cell r="D108">
            <v>0</v>
          </cell>
          <cell r="E108">
            <v>0</v>
          </cell>
          <cell r="F108">
            <v>0</v>
          </cell>
          <cell r="G108">
            <v>0</v>
          </cell>
          <cell r="H108">
            <v>0</v>
          </cell>
          <cell r="I108">
            <v>0</v>
          </cell>
          <cell r="J108">
            <v>0</v>
          </cell>
          <cell r="K108">
            <v>0</v>
          </cell>
          <cell r="L108">
            <v>0</v>
          </cell>
          <cell r="M108">
            <v>-10</v>
          </cell>
          <cell r="N108">
            <v>-201044.43</v>
          </cell>
          <cell r="O108">
            <v>216191442.09999999</v>
          </cell>
          <cell r="P108" t="str">
            <v>202828005.1000.1122031</v>
          </cell>
          <cell r="Q108">
            <v>216191442.09999999</v>
          </cell>
        </row>
        <row r="109">
          <cell r="A109" t="str">
            <v>202828005.1000.1126014</v>
          </cell>
          <cell r="B109" t="str">
            <v>REMUNERACION APRENDICES</v>
          </cell>
          <cell r="C109">
            <v>1209587</v>
          </cell>
          <cell r="D109">
            <v>0</v>
          </cell>
          <cell r="E109">
            <v>0</v>
          </cell>
          <cell r="F109">
            <v>-1112</v>
          </cell>
          <cell r="G109">
            <v>0</v>
          </cell>
          <cell r="H109">
            <v>0</v>
          </cell>
          <cell r="I109">
            <v>0</v>
          </cell>
          <cell r="J109">
            <v>0</v>
          </cell>
          <cell r="K109">
            <v>0</v>
          </cell>
          <cell r="L109">
            <v>0</v>
          </cell>
          <cell r="M109">
            <v>0</v>
          </cell>
          <cell r="N109">
            <v>0</v>
          </cell>
          <cell r="O109">
            <v>1208475</v>
          </cell>
          <cell r="P109" t="str">
            <v>202828005.1000.1126014</v>
          </cell>
          <cell r="Q109">
            <v>1208475</v>
          </cell>
        </row>
        <row r="110">
          <cell r="A110" t="str">
            <v>202828005.1000.1126031</v>
          </cell>
          <cell r="B110" t="str">
            <v>HONORARIOS Y REMUNERACIÓN SERV-TÉCNICOS</v>
          </cell>
          <cell r="C110">
            <v>14107666</v>
          </cell>
          <cell r="D110">
            <v>0</v>
          </cell>
          <cell r="E110">
            <v>0</v>
          </cell>
          <cell r="F110">
            <v>0</v>
          </cell>
          <cell r="G110">
            <v>0</v>
          </cell>
          <cell r="H110">
            <v>0</v>
          </cell>
          <cell r="I110">
            <v>0</v>
          </cell>
          <cell r="J110">
            <v>0</v>
          </cell>
          <cell r="K110">
            <v>0</v>
          </cell>
          <cell r="L110">
            <v>0</v>
          </cell>
          <cell r="M110">
            <v>0</v>
          </cell>
          <cell r="N110">
            <v>-4172026</v>
          </cell>
          <cell r="O110">
            <v>9935640</v>
          </cell>
          <cell r="P110" t="str">
            <v>202828005.1000.1126031</v>
          </cell>
          <cell r="Q110">
            <v>9935640</v>
          </cell>
        </row>
        <row r="111">
          <cell r="A111" t="str">
            <v>202828005.1000.1130032</v>
          </cell>
          <cell r="B111" t="str">
            <v>APORTES PREVISION SOCIAL</v>
          </cell>
          <cell r="C111">
            <v>502168411</v>
          </cell>
          <cell r="D111">
            <v>493499676</v>
          </cell>
          <cell r="E111">
            <v>497482362</v>
          </cell>
          <cell r="F111">
            <v>521885689</v>
          </cell>
          <cell r="G111">
            <v>511959675</v>
          </cell>
          <cell r="H111">
            <v>520778418</v>
          </cell>
          <cell r="I111">
            <v>751586470</v>
          </cell>
          <cell r="J111">
            <v>510250988</v>
          </cell>
          <cell r="K111">
            <v>502262244</v>
          </cell>
          <cell r="L111">
            <v>499229087</v>
          </cell>
          <cell r="M111">
            <v>679203814</v>
          </cell>
          <cell r="N111">
            <v>520639514</v>
          </cell>
          <cell r="O111">
            <v>6510946348</v>
          </cell>
          <cell r="P111" t="str">
            <v>202828005.1000.1130032</v>
          </cell>
          <cell r="Q111">
            <v>6510946348</v>
          </cell>
        </row>
        <row r="112">
          <cell r="A112" t="str">
            <v>202828005.1000.1130038</v>
          </cell>
          <cell r="B112" t="str">
            <v>CAJA DE COMPENSACIÓN FAMILIAR- PÁRAFISCALES</v>
          </cell>
          <cell r="C112">
            <v>205010050</v>
          </cell>
          <cell r="D112">
            <v>199157300</v>
          </cell>
          <cell r="E112">
            <v>202599200</v>
          </cell>
          <cell r="F112">
            <v>204188260</v>
          </cell>
          <cell r="G112">
            <v>183107500</v>
          </cell>
          <cell r="H112">
            <v>133825400</v>
          </cell>
          <cell r="I112">
            <v>112889700</v>
          </cell>
          <cell r="J112">
            <v>114291400</v>
          </cell>
          <cell r="K112">
            <v>113062100</v>
          </cell>
          <cell r="L112">
            <v>115194500</v>
          </cell>
          <cell r="M112">
            <v>114424500</v>
          </cell>
          <cell r="N112">
            <v>184006500</v>
          </cell>
          <cell r="O112">
            <v>1881756410</v>
          </cell>
          <cell r="P112" t="str">
            <v>202828005.1000.1130038</v>
          </cell>
          <cell r="Q112">
            <v>1881756410</v>
          </cell>
        </row>
        <row r="113">
          <cell r="A113" t="str">
            <v>202828005.1000.1210002</v>
          </cell>
          <cell r="B113" t="str">
            <v>COMBUSTIBLE</v>
          </cell>
          <cell r="C113">
            <v>0</v>
          </cell>
          <cell r="D113">
            <v>0</v>
          </cell>
          <cell r="E113">
            <v>28000000</v>
          </cell>
          <cell r="F113">
            <v>50000000</v>
          </cell>
          <cell r="G113">
            <v>45600000</v>
          </cell>
          <cell r="H113">
            <v>60000000</v>
          </cell>
          <cell r="I113">
            <v>0</v>
          </cell>
          <cell r="J113">
            <v>0</v>
          </cell>
          <cell r="K113">
            <v>140000000</v>
          </cell>
          <cell r="L113">
            <v>0</v>
          </cell>
          <cell r="M113">
            <v>-114816.66</v>
          </cell>
          <cell r="N113">
            <v>-41</v>
          </cell>
          <cell r="O113">
            <v>323485142.33999997</v>
          </cell>
          <cell r="P113" t="str">
            <v>202828005.1000.1210002</v>
          </cell>
          <cell r="Q113">
            <v>323485142.33999997</v>
          </cell>
        </row>
        <row r="114">
          <cell r="A114" t="str">
            <v>202828005.1000.1210003</v>
          </cell>
          <cell r="B114" t="str">
            <v>MATERIALES Y SUMINISTROS</v>
          </cell>
          <cell r="C114">
            <v>84309254</v>
          </cell>
          <cell r="D114">
            <v>8501910</v>
          </cell>
          <cell r="E114">
            <v>8751056</v>
          </cell>
          <cell r="F114">
            <v>2470800</v>
          </cell>
          <cell r="G114">
            <v>91826443</v>
          </cell>
          <cell r="H114">
            <v>16300</v>
          </cell>
          <cell r="I114">
            <v>15345463</v>
          </cell>
          <cell r="J114">
            <v>0</v>
          </cell>
          <cell r="K114">
            <v>207691285</v>
          </cell>
          <cell r="L114">
            <v>9420940</v>
          </cell>
          <cell r="M114">
            <v>16751237</v>
          </cell>
          <cell r="N114">
            <v>29626421</v>
          </cell>
          <cell r="O114">
            <v>474711109</v>
          </cell>
          <cell r="P114" t="str">
            <v>202828005.1000.1210003</v>
          </cell>
          <cell r="Q114">
            <v>474711109</v>
          </cell>
        </row>
        <row r="115">
          <cell r="A115" t="str">
            <v>202828005.1000.1210022</v>
          </cell>
          <cell r="B115" t="str">
            <v>COMPRA DE EQUIPO</v>
          </cell>
          <cell r="C115">
            <v>0</v>
          </cell>
          <cell r="D115">
            <v>0</v>
          </cell>
          <cell r="E115">
            <v>0</v>
          </cell>
          <cell r="F115">
            <v>154446904</v>
          </cell>
          <cell r="G115">
            <v>0</v>
          </cell>
          <cell r="H115">
            <v>32657217</v>
          </cell>
          <cell r="I115">
            <v>9991868</v>
          </cell>
          <cell r="J115">
            <v>8246672</v>
          </cell>
          <cell r="K115">
            <v>0</v>
          </cell>
          <cell r="L115">
            <v>8859388</v>
          </cell>
          <cell r="M115">
            <v>0</v>
          </cell>
          <cell r="N115">
            <v>247130515</v>
          </cell>
          <cell r="O115">
            <v>461332564</v>
          </cell>
          <cell r="P115" t="str">
            <v>202828005.1000.1210022</v>
          </cell>
          <cell r="Q115">
            <v>461332564</v>
          </cell>
        </row>
        <row r="116">
          <cell r="A116" t="str">
            <v>202828005.1000.1212002</v>
          </cell>
          <cell r="B116" t="str">
            <v>COMBUSTIBLE</v>
          </cell>
          <cell r="C116">
            <v>1907780.08</v>
          </cell>
          <cell r="D116">
            <v>0</v>
          </cell>
          <cell r="E116">
            <v>0</v>
          </cell>
          <cell r="F116">
            <v>0</v>
          </cell>
          <cell r="G116">
            <v>0</v>
          </cell>
          <cell r="H116">
            <v>0</v>
          </cell>
          <cell r="I116">
            <v>0</v>
          </cell>
          <cell r="J116">
            <v>0</v>
          </cell>
          <cell r="K116">
            <v>0</v>
          </cell>
          <cell r="L116">
            <v>0</v>
          </cell>
          <cell r="M116">
            <v>-4.05</v>
          </cell>
          <cell r="N116">
            <v>0</v>
          </cell>
          <cell r="O116">
            <v>1907776.03</v>
          </cell>
          <cell r="P116" t="str">
            <v>202828005.1000.1212002</v>
          </cell>
          <cell r="Q116">
            <v>1907776.03</v>
          </cell>
        </row>
        <row r="117">
          <cell r="A117" t="str">
            <v>202828005.1000.1212003</v>
          </cell>
          <cell r="B117" t="str">
            <v>MATERIALES Y SUMINISTROS</v>
          </cell>
          <cell r="C117">
            <v>82771543.799999997</v>
          </cell>
          <cell r="D117">
            <v>0</v>
          </cell>
          <cell r="E117">
            <v>0</v>
          </cell>
          <cell r="F117">
            <v>0</v>
          </cell>
          <cell r="G117">
            <v>0</v>
          </cell>
          <cell r="H117">
            <v>0</v>
          </cell>
          <cell r="I117">
            <v>0</v>
          </cell>
          <cell r="J117">
            <v>0</v>
          </cell>
          <cell r="K117">
            <v>0</v>
          </cell>
          <cell r="L117">
            <v>0</v>
          </cell>
          <cell r="M117">
            <v>0</v>
          </cell>
          <cell r="N117">
            <v>-48770</v>
          </cell>
          <cell r="O117">
            <v>82722773.799999997</v>
          </cell>
          <cell r="P117" t="str">
            <v>202828005.1000.1212003</v>
          </cell>
          <cell r="Q117">
            <v>82722773.799999997</v>
          </cell>
        </row>
        <row r="118">
          <cell r="A118" t="str">
            <v>202828005.1000.1212022</v>
          </cell>
          <cell r="B118" t="str">
            <v>COMPRA DE EQUIPO</v>
          </cell>
          <cell r="C118">
            <v>110077738</v>
          </cell>
          <cell r="D118">
            <v>0</v>
          </cell>
          <cell r="E118">
            <v>0</v>
          </cell>
          <cell r="F118">
            <v>0</v>
          </cell>
          <cell r="G118">
            <v>0</v>
          </cell>
          <cell r="H118">
            <v>0</v>
          </cell>
          <cell r="I118">
            <v>0</v>
          </cell>
          <cell r="J118">
            <v>0</v>
          </cell>
          <cell r="K118">
            <v>0</v>
          </cell>
          <cell r="L118">
            <v>0</v>
          </cell>
          <cell r="M118">
            <v>0</v>
          </cell>
          <cell r="N118">
            <v>0</v>
          </cell>
          <cell r="O118">
            <v>110077738</v>
          </cell>
          <cell r="P118" t="str">
            <v>202828005.1000.1212022</v>
          </cell>
          <cell r="Q118">
            <v>110077738</v>
          </cell>
        </row>
        <row r="119">
          <cell r="A119" t="str">
            <v>202828005.1000.1212056</v>
          </cell>
          <cell r="B119" t="str">
            <v>MATERIALES Y SUMINISTROS PARQUE AUTOMOTOR</v>
          </cell>
          <cell r="C119">
            <v>20000000</v>
          </cell>
          <cell r="D119">
            <v>0</v>
          </cell>
          <cell r="E119">
            <v>0</v>
          </cell>
          <cell r="F119">
            <v>0</v>
          </cell>
          <cell r="G119">
            <v>0</v>
          </cell>
          <cell r="H119">
            <v>0</v>
          </cell>
          <cell r="I119">
            <v>0</v>
          </cell>
          <cell r="J119">
            <v>0</v>
          </cell>
          <cell r="K119">
            <v>0</v>
          </cell>
          <cell r="L119">
            <v>0</v>
          </cell>
          <cell r="M119">
            <v>0</v>
          </cell>
          <cell r="N119">
            <v>0</v>
          </cell>
          <cell r="O119">
            <v>20000000</v>
          </cell>
          <cell r="P119" t="str">
            <v>202828005.1000.1212056</v>
          </cell>
          <cell r="Q119">
            <v>20000000</v>
          </cell>
        </row>
        <row r="120">
          <cell r="A120" t="str">
            <v>202828005.1000.1214003</v>
          </cell>
          <cell r="B120" t="str">
            <v>MATERIALES Y SUMINISTROS</v>
          </cell>
          <cell r="C120">
            <v>2995796</v>
          </cell>
          <cell r="D120">
            <v>0</v>
          </cell>
          <cell r="E120">
            <v>0</v>
          </cell>
          <cell r="F120">
            <v>0</v>
          </cell>
          <cell r="G120">
            <v>0</v>
          </cell>
          <cell r="H120">
            <v>0</v>
          </cell>
          <cell r="I120">
            <v>0</v>
          </cell>
          <cell r="J120">
            <v>0</v>
          </cell>
          <cell r="K120">
            <v>0</v>
          </cell>
          <cell r="L120">
            <v>0</v>
          </cell>
          <cell r="M120">
            <v>0</v>
          </cell>
          <cell r="N120">
            <v>0</v>
          </cell>
          <cell r="O120">
            <v>2995796</v>
          </cell>
          <cell r="P120" t="str">
            <v>202828005.1000.1214003</v>
          </cell>
          <cell r="Q120">
            <v>2995796</v>
          </cell>
        </row>
        <row r="121">
          <cell r="A121" t="str">
            <v>202828005.1000.1216003</v>
          </cell>
          <cell r="B121" t="str">
            <v>MATERIALES Y SUMINISTROS</v>
          </cell>
          <cell r="C121">
            <v>15479233.48</v>
          </cell>
          <cell r="D121">
            <v>0</v>
          </cell>
          <cell r="E121">
            <v>0</v>
          </cell>
          <cell r="F121">
            <v>0</v>
          </cell>
          <cell r="G121">
            <v>0</v>
          </cell>
          <cell r="H121">
            <v>0</v>
          </cell>
          <cell r="I121">
            <v>0</v>
          </cell>
          <cell r="J121">
            <v>0</v>
          </cell>
          <cell r="K121">
            <v>0</v>
          </cell>
          <cell r="L121">
            <v>0</v>
          </cell>
          <cell r="M121">
            <v>-8417296.4800000004</v>
          </cell>
          <cell r="N121">
            <v>0</v>
          </cell>
          <cell r="O121">
            <v>7061937</v>
          </cell>
          <cell r="P121" t="str">
            <v>202828005.1000.1216003</v>
          </cell>
          <cell r="Q121">
            <v>7061937</v>
          </cell>
        </row>
        <row r="122">
          <cell r="A122" t="str">
            <v>202828005.1000.1218003</v>
          </cell>
          <cell r="B122" t="str">
            <v>MATERIALES Y SUMINISTROS</v>
          </cell>
          <cell r="C122">
            <v>5269462.4000000004</v>
          </cell>
          <cell r="D122">
            <v>0</v>
          </cell>
          <cell r="E122">
            <v>0</v>
          </cell>
          <cell r="F122">
            <v>0</v>
          </cell>
          <cell r="G122">
            <v>0</v>
          </cell>
          <cell r="H122">
            <v>0</v>
          </cell>
          <cell r="I122">
            <v>0</v>
          </cell>
          <cell r="J122">
            <v>0</v>
          </cell>
          <cell r="K122">
            <v>0</v>
          </cell>
          <cell r="L122">
            <v>0</v>
          </cell>
          <cell r="M122">
            <v>0</v>
          </cell>
          <cell r="N122">
            <v>0</v>
          </cell>
          <cell r="O122">
            <v>5269462.4000000004</v>
          </cell>
          <cell r="P122" t="str">
            <v>202828005.1000.1218003</v>
          </cell>
          <cell r="Q122">
            <v>5269462.4000000004</v>
          </cell>
        </row>
        <row r="123">
          <cell r="A123" t="str">
            <v>202828005.1000.1220001</v>
          </cell>
          <cell r="B123" t="str">
            <v>AUXILIO DE BECAS</v>
          </cell>
          <cell r="C123">
            <v>242823230</v>
          </cell>
          <cell r="D123">
            <v>410190714</v>
          </cell>
          <cell r="E123">
            <v>439669847</v>
          </cell>
          <cell r="F123">
            <v>358195978</v>
          </cell>
          <cell r="G123">
            <v>156459551</v>
          </cell>
          <cell r="H123">
            <v>29704405</v>
          </cell>
          <cell r="I123">
            <v>246065764</v>
          </cell>
          <cell r="J123">
            <v>338896363</v>
          </cell>
          <cell r="K123">
            <v>195292852</v>
          </cell>
          <cell r="L123">
            <v>341895806</v>
          </cell>
          <cell r="M123">
            <v>218680480</v>
          </cell>
          <cell r="N123">
            <v>150745281</v>
          </cell>
          <cell r="O123">
            <v>3128620271</v>
          </cell>
          <cell r="P123" t="str">
            <v>202828005.1000.1220001</v>
          </cell>
          <cell r="Q123">
            <v>3128620271</v>
          </cell>
        </row>
        <row r="124">
          <cell r="A124" t="str">
            <v>202828005.1000.1220004</v>
          </cell>
          <cell r="B124" t="str">
            <v>SERVICIO DE MANTENIMIENTO GENERAL</v>
          </cell>
          <cell r="C124">
            <v>0</v>
          </cell>
          <cell r="D124">
            <v>1032400</v>
          </cell>
          <cell r="E124">
            <v>8892560</v>
          </cell>
          <cell r="F124">
            <v>23835100</v>
          </cell>
          <cell r="G124">
            <v>77245208</v>
          </cell>
          <cell r="H124">
            <v>40729702</v>
          </cell>
          <cell r="I124">
            <v>45583469</v>
          </cell>
          <cell r="J124">
            <v>45346354</v>
          </cell>
          <cell r="K124">
            <v>348975204</v>
          </cell>
          <cell r="L124">
            <v>573836594</v>
          </cell>
          <cell r="M124">
            <v>260535436</v>
          </cell>
          <cell r="N124">
            <v>382040504</v>
          </cell>
          <cell r="O124">
            <v>1808052531</v>
          </cell>
          <cell r="P124" t="str">
            <v>202828005.1000.1220004</v>
          </cell>
          <cell r="Q124">
            <v>1808052531</v>
          </cell>
        </row>
        <row r="125">
          <cell r="A125" t="str">
            <v>202828005.1000.1220013</v>
          </cell>
          <cell r="B125" t="str">
            <v>ARRENDAMIENTO</v>
          </cell>
          <cell r="C125">
            <v>0</v>
          </cell>
          <cell r="D125">
            <v>0</v>
          </cell>
          <cell r="E125">
            <v>106075643</v>
          </cell>
          <cell r="F125">
            <v>0</v>
          </cell>
          <cell r="G125">
            <v>0</v>
          </cell>
          <cell r="H125">
            <v>0</v>
          </cell>
          <cell r="I125">
            <v>168825643</v>
          </cell>
          <cell r="J125">
            <v>53398500</v>
          </cell>
          <cell r="K125">
            <v>181189095</v>
          </cell>
          <cell r="L125">
            <v>0</v>
          </cell>
          <cell r="M125">
            <v>-5</v>
          </cell>
          <cell r="N125">
            <v>0</v>
          </cell>
          <cell r="O125">
            <v>509488876</v>
          </cell>
          <cell r="P125" t="str">
            <v>202828005.1000.1220013</v>
          </cell>
          <cell r="Q125">
            <v>509488876</v>
          </cell>
        </row>
        <row r="126">
          <cell r="A126" t="str">
            <v>202828005.1000.1220015</v>
          </cell>
          <cell r="B126" t="str">
            <v>BENEFICIOS CONVENCIONALES</v>
          </cell>
          <cell r="C126">
            <v>11797981</v>
          </cell>
          <cell r="D126">
            <v>10996128</v>
          </cell>
          <cell r="E126">
            <v>6032978</v>
          </cell>
          <cell r="F126">
            <v>11645705</v>
          </cell>
          <cell r="G126">
            <v>200212165</v>
          </cell>
          <cell r="H126">
            <v>9228967</v>
          </cell>
          <cell r="I126">
            <v>15794329</v>
          </cell>
          <cell r="J126">
            <v>15641391</v>
          </cell>
          <cell r="K126">
            <v>7586914</v>
          </cell>
          <cell r="L126">
            <v>12093693</v>
          </cell>
          <cell r="M126">
            <v>13789471</v>
          </cell>
          <cell r="N126">
            <v>9090947</v>
          </cell>
          <cell r="O126">
            <v>323910669</v>
          </cell>
          <cell r="P126" t="str">
            <v>202828005.1000.1220015</v>
          </cell>
          <cell r="Q126">
            <v>323910669</v>
          </cell>
        </row>
        <row r="127">
          <cell r="A127" t="str">
            <v>202828005.1000.1220041</v>
          </cell>
          <cell r="B127" t="str">
            <v>COMUNICACIÓN Y TRANSPORTE</v>
          </cell>
          <cell r="C127">
            <v>22332240</v>
          </cell>
          <cell r="D127">
            <v>0</v>
          </cell>
          <cell r="E127">
            <v>0</v>
          </cell>
          <cell r="F127">
            <v>0</v>
          </cell>
          <cell r="G127">
            <v>0</v>
          </cell>
          <cell r="H127">
            <v>0</v>
          </cell>
          <cell r="I127">
            <v>0</v>
          </cell>
          <cell r="J127">
            <v>0</v>
          </cell>
          <cell r="K127">
            <v>0</v>
          </cell>
          <cell r="L127">
            <v>0</v>
          </cell>
          <cell r="M127">
            <v>0</v>
          </cell>
          <cell r="N127">
            <v>2862639</v>
          </cell>
          <cell r="O127">
            <v>25194879</v>
          </cell>
          <cell r="P127" t="str">
            <v>202828005.1000.1220041</v>
          </cell>
          <cell r="Q127">
            <v>25194879</v>
          </cell>
        </row>
        <row r="128">
          <cell r="A128" t="str">
            <v>202828005.1000.1220052</v>
          </cell>
          <cell r="B128" t="str">
            <v>SERVICIO DE VIGILANCIA</v>
          </cell>
          <cell r="C128">
            <v>0</v>
          </cell>
          <cell r="D128">
            <v>0</v>
          </cell>
          <cell r="E128">
            <v>0</v>
          </cell>
          <cell r="F128">
            <v>0</v>
          </cell>
          <cell r="G128">
            <v>0</v>
          </cell>
          <cell r="H128">
            <v>0</v>
          </cell>
          <cell r="I128">
            <v>1245686925</v>
          </cell>
          <cell r="J128">
            <v>0</v>
          </cell>
          <cell r="K128">
            <v>470227803</v>
          </cell>
          <cell r="L128">
            <v>153651185</v>
          </cell>
          <cell r="M128">
            <v>763693180</v>
          </cell>
          <cell r="N128">
            <v>-14958176</v>
          </cell>
          <cell r="O128">
            <v>2618300917</v>
          </cell>
          <cell r="P128" t="str">
            <v>202828005.1000.1220052</v>
          </cell>
          <cell r="Q128">
            <v>2618300917</v>
          </cell>
        </row>
        <row r="129">
          <cell r="A129" t="str">
            <v>202828005.1000.1220053</v>
          </cell>
          <cell r="B129" t="str">
            <v>SERVICIO DE ASEO Y CAFETERIA</v>
          </cell>
          <cell r="C129">
            <v>0</v>
          </cell>
          <cell r="D129">
            <v>132672971</v>
          </cell>
          <cell r="E129">
            <v>0</v>
          </cell>
          <cell r="F129">
            <v>0</v>
          </cell>
          <cell r="G129">
            <v>761919848</v>
          </cell>
          <cell r="H129">
            <v>-1</v>
          </cell>
          <cell r="I129">
            <v>0</v>
          </cell>
          <cell r="J129">
            <v>0</v>
          </cell>
          <cell r="K129">
            <v>0</v>
          </cell>
          <cell r="L129">
            <v>4144182</v>
          </cell>
          <cell r="M129">
            <v>111243000</v>
          </cell>
          <cell r="N129">
            <v>0</v>
          </cell>
          <cell r="O129">
            <v>1009980000</v>
          </cell>
          <cell r="P129" t="str">
            <v>202828005.1000.1220053</v>
          </cell>
          <cell r="Q129">
            <v>1009980000</v>
          </cell>
        </row>
        <row r="130">
          <cell r="A130" t="str">
            <v>202828005.1000.1220054</v>
          </cell>
          <cell r="B130" t="str">
            <v>SERVICIO MANTENIMIENTO PARQUE AUTOMOTOR</v>
          </cell>
          <cell r="C130">
            <v>2600000</v>
          </cell>
          <cell r="D130">
            <v>9000</v>
          </cell>
          <cell r="E130">
            <v>4000000</v>
          </cell>
          <cell r="F130">
            <v>1500000</v>
          </cell>
          <cell r="G130">
            <v>44800000</v>
          </cell>
          <cell r="H130">
            <v>6340058</v>
          </cell>
          <cell r="I130">
            <v>60383820</v>
          </cell>
          <cell r="J130">
            <v>0</v>
          </cell>
          <cell r="K130">
            <v>0</v>
          </cell>
          <cell r="L130">
            <v>10000000</v>
          </cell>
          <cell r="M130">
            <v>500000</v>
          </cell>
          <cell r="N130">
            <v>25011924</v>
          </cell>
          <cell r="O130">
            <v>155144802</v>
          </cell>
          <cell r="P130" t="str">
            <v>202828005.1000.1220054</v>
          </cell>
          <cell r="Q130">
            <v>155144802</v>
          </cell>
        </row>
        <row r="131">
          <cell r="A131" t="str">
            <v>202828005.1000.1220063</v>
          </cell>
          <cell r="B131" t="str">
            <v>CAPACITACION</v>
          </cell>
          <cell r="C131">
            <v>0</v>
          </cell>
          <cell r="D131">
            <v>8959095</v>
          </cell>
          <cell r="E131">
            <v>4972100</v>
          </cell>
          <cell r="F131">
            <v>12589079</v>
          </cell>
          <cell r="G131">
            <v>12024460</v>
          </cell>
          <cell r="H131">
            <v>15334720</v>
          </cell>
          <cell r="I131">
            <v>16873720</v>
          </cell>
          <cell r="J131">
            <v>46575857</v>
          </cell>
          <cell r="K131">
            <v>40966800</v>
          </cell>
          <cell r="L131">
            <v>37099151</v>
          </cell>
          <cell r="M131">
            <v>47926480</v>
          </cell>
          <cell r="N131">
            <v>890150</v>
          </cell>
          <cell r="O131">
            <v>244211612</v>
          </cell>
          <cell r="P131" t="str">
            <v>202828005.1000.1220063</v>
          </cell>
          <cell r="Q131">
            <v>244211612</v>
          </cell>
        </row>
        <row r="132">
          <cell r="A132" t="str">
            <v>202828005.1000.1220066</v>
          </cell>
          <cell r="B132" t="str">
            <v>GASTOS LEGALES</v>
          </cell>
          <cell r="C132">
            <v>1011300</v>
          </cell>
          <cell r="D132">
            <v>46000</v>
          </cell>
          <cell r="E132">
            <v>23000</v>
          </cell>
          <cell r="F132">
            <v>1045850</v>
          </cell>
          <cell r="G132">
            <v>39900</v>
          </cell>
          <cell r="H132">
            <v>407378</v>
          </cell>
          <cell r="I132">
            <v>345800</v>
          </cell>
          <cell r="J132">
            <v>467450</v>
          </cell>
          <cell r="K132">
            <v>65350</v>
          </cell>
          <cell r="L132">
            <v>497360</v>
          </cell>
          <cell r="M132">
            <v>2500001</v>
          </cell>
          <cell r="N132">
            <v>683937</v>
          </cell>
          <cell r="O132">
            <v>7133326</v>
          </cell>
          <cell r="P132" t="str">
            <v>202828005.1000.1220066</v>
          </cell>
          <cell r="Q132">
            <v>7133326</v>
          </cell>
        </row>
        <row r="133">
          <cell r="A133" t="str">
            <v>202828005.1000.1220079</v>
          </cell>
          <cell r="B133" t="str">
            <v>SEGUROS</v>
          </cell>
          <cell r="C133">
            <v>0</v>
          </cell>
          <cell r="D133">
            <v>0</v>
          </cell>
          <cell r="E133">
            <v>223758099</v>
          </cell>
          <cell r="F133">
            <v>490002</v>
          </cell>
          <cell r="G133">
            <v>1244457829</v>
          </cell>
          <cell r="H133">
            <v>0</v>
          </cell>
          <cell r="I133">
            <v>0</v>
          </cell>
          <cell r="J133">
            <v>17903434</v>
          </cell>
          <cell r="K133">
            <v>32359829</v>
          </cell>
          <cell r="L133">
            <v>0</v>
          </cell>
          <cell r="M133">
            <v>262714</v>
          </cell>
          <cell r="N133">
            <v>0</v>
          </cell>
          <cell r="O133">
            <v>1519231907</v>
          </cell>
          <cell r="P133" t="str">
            <v>202828005.1000.1220079</v>
          </cell>
          <cell r="Q133">
            <v>1519231907</v>
          </cell>
        </row>
        <row r="134">
          <cell r="A134" t="str">
            <v>202828005.1000.1222004</v>
          </cell>
          <cell r="B134" t="str">
            <v>SERVICIO DE MANTENIMIENTO GENERAL</v>
          </cell>
          <cell r="C134">
            <v>345939039</v>
          </cell>
          <cell r="D134">
            <v>0</v>
          </cell>
          <cell r="E134">
            <v>0</v>
          </cell>
          <cell r="F134">
            <v>0</v>
          </cell>
          <cell r="G134">
            <v>0</v>
          </cell>
          <cell r="H134">
            <v>0</v>
          </cell>
          <cell r="I134">
            <v>0</v>
          </cell>
          <cell r="J134">
            <v>-62</v>
          </cell>
          <cell r="K134">
            <v>0</v>
          </cell>
          <cell r="L134">
            <v>0</v>
          </cell>
          <cell r="M134">
            <v>0</v>
          </cell>
          <cell r="N134">
            <v>-15986</v>
          </cell>
          <cell r="O134">
            <v>345922991</v>
          </cell>
          <cell r="P134" t="str">
            <v>202828005.1000.1222004</v>
          </cell>
          <cell r="Q134">
            <v>345922991</v>
          </cell>
        </row>
        <row r="135">
          <cell r="A135" t="str">
            <v>202828005.1000.1222013</v>
          </cell>
          <cell r="B135" t="str">
            <v>ARRENDAMIENTO</v>
          </cell>
          <cell r="C135">
            <v>221294247</v>
          </cell>
          <cell r="D135">
            <v>0</v>
          </cell>
          <cell r="E135">
            <v>0</v>
          </cell>
          <cell r="F135">
            <v>0</v>
          </cell>
          <cell r="G135">
            <v>0</v>
          </cell>
          <cell r="H135">
            <v>0</v>
          </cell>
          <cell r="I135">
            <v>0</v>
          </cell>
          <cell r="J135">
            <v>0</v>
          </cell>
          <cell r="K135">
            <v>0</v>
          </cell>
          <cell r="L135">
            <v>0</v>
          </cell>
          <cell r="M135">
            <v>0</v>
          </cell>
          <cell r="N135">
            <v>0</v>
          </cell>
          <cell r="O135">
            <v>221294247</v>
          </cell>
          <cell r="P135" t="str">
            <v>202828005.1000.1222013</v>
          </cell>
          <cell r="Q135">
            <v>221294247</v>
          </cell>
        </row>
        <row r="136">
          <cell r="A136" t="str">
            <v>202828005.1000.1222041</v>
          </cell>
          <cell r="B136" t="str">
            <v>COMUNICACIÓN Y TRANSPORTE</v>
          </cell>
          <cell r="C136">
            <v>59193434.640000001</v>
          </cell>
          <cell r="D136">
            <v>0</v>
          </cell>
          <cell r="E136">
            <v>0</v>
          </cell>
          <cell r="F136">
            <v>0</v>
          </cell>
          <cell r="G136">
            <v>0</v>
          </cell>
          <cell r="H136">
            <v>-1010357.64</v>
          </cell>
          <cell r="I136">
            <v>0</v>
          </cell>
          <cell r="J136">
            <v>0</v>
          </cell>
          <cell r="K136">
            <v>0</v>
          </cell>
          <cell r="L136">
            <v>0</v>
          </cell>
          <cell r="M136">
            <v>0</v>
          </cell>
          <cell r="N136">
            <v>0</v>
          </cell>
          <cell r="O136">
            <v>58183077</v>
          </cell>
          <cell r="P136" t="str">
            <v>202828005.1000.1222041</v>
          </cell>
          <cell r="Q136">
            <v>58183077</v>
          </cell>
        </row>
        <row r="137">
          <cell r="A137" t="str">
            <v>202828005.1000.1222052</v>
          </cell>
          <cell r="B137" t="str">
            <v>SERVICIO DE VIGILANCIA</v>
          </cell>
          <cell r="C137">
            <v>4047128789</v>
          </cell>
          <cell r="D137">
            <v>0</v>
          </cell>
          <cell r="E137">
            <v>0</v>
          </cell>
          <cell r="F137">
            <v>0</v>
          </cell>
          <cell r="G137">
            <v>0</v>
          </cell>
          <cell r="H137">
            <v>0</v>
          </cell>
          <cell r="I137">
            <v>0</v>
          </cell>
          <cell r="J137">
            <v>-262482342</v>
          </cell>
          <cell r="K137">
            <v>0</v>
          </cell>
          <cell r="L137">
            <v>0</v>
          </cell>
          <cell r="M137">
            <v>0</v>
          </cell>
          <cell r="N137">
            <v>0</v>
          </cell>
          <cell r="O137">
            <v>3784646447</v>
          </cell>
          <cell r="P137" t="str">
            <v>202828005.1000.1222052</v>
          </cell>
          <cell r="Q137">
            <v>3784646447</v>
          </cell>
        </row>
        <row r="138">
          <cell r="A138" t="str">
            <v>202828005.1000.1222053</v>
          </cell>
          <cell r="B138" t="str">
            <v>SERVICIO DE ASEO Y CAFETERIA</v>
          </cell>
          <cell r="C138">
            <v>199971151</v>
          </cell>
          <cell r="D138">
            <v>0</v>
          </cell>
          <cell r="E138">
            <v>0</v>
          </cell>
          <cell r="F138">
            <v>0</v>
          </cell>
          <cell r="G138">
            <v>0</v>
          </cell>
          <cell r="H138">
            <v>0</v>
          </cell>
          <cell r="I138">
            <v>0</v>
          </cell>
          <cell r="J138">
            <v>0</v>
          </cell>
          <cell r="K138">
            <v>0</v>
          </cell>
          <cell r="L138">
            <v>0</v>
          </cell>
          <cell r="M138">
            <v>0</v>
          </cell>
          <cell r="N138">
            <v>0</v>
          </cell>
          <cell r="O138">
            <v>199971151</v>
          </cell>
          <cell r="P138" t="str">
            <v>202828005.1000.1222053</v>
          </cell>
          <cell r="Q138">
            <v>199971151</v>
          </cell>
        </row>
        <row r="139">
          <cell r="A139" t="str">
            <v>202828005.1000.1222054</v>
          </cell>
          <cell r="B139" t="str">
            <v>SERVICIO MANTENIMIENTO PARQUE AUTOMOTOR</v>
          </cell>
          <cell r="C139">
            <v>38026151.289999999</v>
          </cell>
          <cell r="D139">
            <v>0</v>
          </cell>
          <cell r="E139">
            <v>0</v>
          </cell>
          <cell r="F139">
            <v>0</v>
          </cell>
          <cell r="G139">
            <v>0</v>
          </cell>
          <cell r="H139">
            <v>0</v>
          </cell>
          <cell r="I139">
            <v>0</v>
          </cell>
          <cell r="J139">
            <v>0</v>
          </cell>
          <cell r="K139">
            <v>0</v>
          </cell>
          <cell r="L139">
            <v>0</v>
          </cell>
          <cell r="M139">
            <v>-0.28999999999999998</v>
          </cell>
          <cell r="N139">
            <v>-41539</v>
          </cell>
          <cell r="O139">
            <v>37984612</v>
          </cell>
          <cell r="P139" t="str">
            <v>202828005.1000.1222054</v>
          </cell>
          <cell r="Q139">
            <v>37984612</v>
          </cell>
        </row>
        <row r="140">
          <cell r="A140" t="str">
            <v>202828005.1000.1222063</v>
          </cell>
          <cell r="B140" t="str">
            <v>CAPACITACIÓN</v>
          </cell>
          <cell r="C140">
            <v>191102142</v>
          </cell>
          <cell r="D140">
            <v>0</v>
          </cell>
          <cell r="E140">
            <v>0</v>
          </cell>
          <cell r="F140">
            <v>0</v>
          </cell>
          <cell r="G140">
            <v>0</v>
          </cell>
          <cell r="H140">
            <v>0</v>
          </cell>
          <cell r="I140">
            <v>0</v>
          </cell>
          <cell r="J140">
            <v>0</v>
          </cell>
          <cell r="K140">
            <v>-2</v>
          </cell>
          <cell r="L140">
            <v>-3700000</v>
          </cell>
          <cell r="M140">
            <v>0</v>
          </cell>
          <cell r="N140">
            <v>-6612000</v>
          </cell>
          <cell r="O140">
            <v>180790140</v>
          </cell>
          <cell r="P140" t="str">
            <v>202828005.1000.1222063</v>
          </cell>
          <cell r="Q140">
            <v>180790140</v>
          </cell>
        </row>
        <row r="141">
          <cell r="A141" t="str">
            <v>202828005.1000.1224013</v>
          </cell>
          <cell r="B141" t="str">
            <v>ARRENDAMIENTO</v>
          </cell>
          <cell r="C141">
            <v>172724</v>
          </cell>
          <cell r="D141">
            <v>0</v>
          </cell>
          <cell r="E141">
            <v>0</v>
          </cell>
          <cell r="F141">
            <v>0</v>
          </cell>
          <cell r="G141">
            <v>0</v>
          </cell>
          <cell r="H141">
            <v>0</v>
          </cell>
          <cell r="I141">
            <v>0</v>
          </cell>
          <cell r="J141">
            <v>0</v>
          </cell>
          <cell r="K141">
            <v>0</v>
          </cell>
          <cell r="L141">
            <v>0</v>
          </cell>
          <cell r="M141">
            <v>0</v>
          </cell>
          <cell r="N141">
            <v>0</v>
          </cell>
          <cell r="O141">
            <v>172724</v>
          </cell>
          <cell r="P141" t="str">
            <v>202828005.1000.1224013</v>
          </cell>
          <cell r="Q141">
            <v>172724</v>
          </cell>
        </row>
        <row r="142">
          <cell r="A142" t="str">
            <v>202828005.1000.1224053</v>
          </cell>
          <cell r="B142" t="str">
            <v>SERVICIO DE ASEO Y CAFETERIA</v>
          </cell>
          <cell r="C142">
            <v>57031236</v>
          </cell>
          <cell r="D142">
            <v>0</v>
          </cell>
          <cell r="E142">
            <v>0</v>
          </cell>
          <cell r="F142">
            <v>0</v>
          </cell>
          <cell r="G142">
            <v>0</v>
          </cell>
          <cell r="H142">
            <v>0</v>
          </cell>
          <cell r="I142">
            <v>0</v>
          </cell>
          <cell r="J142">
            <v>0</v>
          </cell>
          <cell r="K142">
            <v>0</v>
          </cell>
          <cell r="L142">
            <v>0</v>
          </cell>
          <cell r="M142">
            <v>0</v>
          </cell>
          <cell r="N142">
            <v>0</v>
          </cell>
          <cell r="O142">
            <v>57031236</v>
          </cell>
          <cell r="P142" t="str">
            <v>202828005.1000.1224053</v>
          </cell>
          <cell r="Q142">
            <v>57031236</v>
          </cell>
        </row>
        <row r="143">
          <cell r="A143" t="str">
            <v>202828005.1000.1224063</v>
          </cell>
          <cell r="B143" t="str">
            <v>CAPACITACIÓN</v>
          </cell>
          <cell r="C143">
            <v>2000000</v>
          </cell>
          <cell r="D143">
            <v>0</v>
          </cell>
          <cell r="E143">
            <v>0</v>
          </cell>
          <cell r="F143">
            <v>0</v>
          </cell>
          <cell r="G143">
            <v>0</v>
          </cell>
          <cell r="H143">
            <v>0</v>
          </cell>
          <cell r="I143">
            <v>0</v>
          </cell>
          <cell r="J143">
            <v>0</v>
          </cell>
          <cell r="K143">
            <v>0</v>
          </cell>
          <cell r="L143">
            <v>0</v>
          </cell>
          <cell r="M143">
            <v>0</v>
          </cell>
          <cell r="N143">
            <v>0</v>
          </cell>
          <cell r="O143">
            <v>2000000</v>
          </cell>
          <cell r="P143" t="str">
            <v>202828005.1000.1224063</v>
          </cell>
          <cell r="Q143">
            <v>2000000</v>
          </cell>
        </row>
        <row r="144">
          <cell r="A144" t="str">
            <v>202828005.1000.1226063</v>
          </cell>
          <cell r="B144" t="str">
            <v>CAPACITACION</v>
          </cell>
          <cell r="C144">
            <v>1500001</v>
          </cell>
          <cell r="D144">
            <v>0</v>
          </cell>
          <cell r="E144">
            <v>0</v>
          </cell>
          <cell r="F144">
            <v>0</v>
          </cell>
          <cell r="G144">
            <v>0</v>
          </cell>
          <cell r="H144">
            <v>0</v>
          </cell>
          <cell r="I144">
            <v>0</v>
          </cell>
          <cell r="J144">
            <v>0</v>
          </cell>
          <cell r="K144">
            <v>0</v>
          </cell>
          <cell r="L144">
            <v>0</v>
          </cell>
          <cell r="M144">
            <v>0</v>
          </cell>
          <cell r="N144">
            <v>0</v>
          </cell>
          <cell r="O144">
            <v>1500001</v>
          </cell>
          <cell r="P144" t="str">
            <v>202828005.1000.1226063</v>
          </cell>
          <cell r="Q144">
            <v>1500001</v>
          </cell>
        </row>
        <row r="145">
          <cell r="A145" t="str">
            <v>202828005.1000.1226066</v>
          </cell>
          <cell r="B145" t="str">
            <v>GASTOS LEGALES</v>
          </cell>
          <cell r="C145">
            <v>3888000</v>
          </cell>
          <cell r="D145">
            <v>0</v>
          </cell>
          <cell r="E145">
            <v>0</v>
          </cell>
          <cell r="F145">
            <v>0</v>
          </cell>
          <cell r="G145">
            <v>0</v>
          </cell>
          <cell r="H145">
            <v>0</v>
          </cell>
          <cell r="I145">
            <v>0</v>
          </cell>
          <cell r="J145">
            <v>0</v>
          </cell>
          <cell r="K145">
            <v>0</v>
          </cell>
          <cell r="L145">
            <v>0</v>
          </cell>
          <cell r="M145">
            <v>0</v>
          </cell>
          <cell r="N145">
            <v>0</v>
          </cell>
          <cell r="O145">
            <v>3888000</v>
          </cell>
          <cell r="P145" t="str">
            <v>202828005.1000.1226066</v>
          </cell>
          <cell r="Q145">
            <v>3888000</v>
          </cell>
        </row>
        <row r="146">
          <cell r="A146" t="str">
            <v>202828005.1000.1230023</v>
          </cell>
          <cell r="B146" t="str">
            <v>OTROS IMPUESTOS TASAS Y MULTAS</v>
          </cell>
          <cell r="C146">
            <v>1922976</v>
          </cell>
          <cell r="D146">
            <v>11046800</v>
          </cell>
          <cell r="E146">
            <v>54724994</v>
          </cell>
          <cell r="F146">
            <v>296959</v>
          </cell>
          <cell r="G146">
            <v>202227</v>
          </cell>
          <cell r="H146">
            <v>284787</v>
          </cell>
          <cell r="I146">
            <v>6476925</v>
          </cell>
          <cell r="J146">
            <v>9200535</v>
          </cell>
          <cell r="K146">
            <v>24238358</v>
          </cell>
          <cell r="L146">
            <v>439667</v>
          </cell>
          <cell r="M146">
            <v>12509118</v>
          </cell>
          <cell r="N146">
            <v>470280</v>
          </cell>
          <cell r="O146">
            <v>121813626</v>
          </cell>
          <cell r="P146" t="str">
            <v>202828005.1000.1230023</v>
          </cell>
          <cell r="Q146">
            <v>121813626</v>
          </cell>
        </row>
        <row r="147">
          <cell r="A147" t="str">
            <v>202828005.1000.1230055</v>
          </cell>
          <cell r="B147" t="str">
            <v>IMPUESTO PREDIAL</v>
          </cell>
          <cell r="C147">
            <v>0</v>
          </cell>
          <cell r="D147">
            <v>0</v>
          </cell>
          <cell r="E147">
            <v>148300200</v>
          </cell>
          <cell r="F147">
            <v>0</v>
          </cell>
          <cell r="G147">
            <v>0</v>
          </cell>
          <cell r="H147">
            <v>0</v>
          </cell>
          <cell r="I147">
            <v>0</v>
          </cell>
          <cell r="J147">
            <v>0</v>
          </cell>
          <cell r="K147">
            <v>0</v>
          </cell>
          <cell r="L147">
            <v>0</v>
          </cell>
          <cell r="M147">
            <v>0</v>
          </cell>
          <cell r="N147">
            <v>0</v>
          </cell>
          <cell r="O147">
            <v>148300200</v>
          </cell>
          <cell r="P147" t="str">
            <v>202828005.1000.1230055</v>
          </cell>
          <cell r="Q147">
            <v>148300200</v>
          </cell>
        </row>
        <row r="148">
          <cell r="A148" t="str">
            <v>202828005.1000.1230057</v>
          </cell>
          <cell r="B148" t="str">
            <v>IMPUESTO SOBRE VEHICULO AUTOMOTOR</v>
          </cell>
          <cell r="C148">
            <v>0</v>
          </cell>
          <cell r="D148">
            <v>0</v>
          </cell>
          <cell r="E148">
            <v>0</v>
          </cell>
          <cell r="F148">
            <v>27270600</v>
          </cell>
          <cell r="G148">
            <v>0</v>
          </cell>
          <cell r="H148">
            <v>0</v>
          </cell>
          <cell r="I148">
            <v>0</v>
          </cell>
          <cell r="J148">
            <v>0</v>
          </cell>
          <cell r="K148">
            <v>0</v>
          </cell>
          <cell r="L148">
            <v>0</v>
          </cell>
          <cell r="M148">
            <v>0</v>
          </cell>
          <cell r="N148">
            <v>0</v>
          </cell>
          <cell r="O148">
            <v>27270600</v>
          </cell>
          <cell r="P148" t="str">
            <v>202828005.1000.1230057</v>
          </cell>
          <cell r="Q148">
            <v>27270600</v>
          </cell>
        </row>
        <row r="149">
          <cell r="A149" t="str">
            <v>202828005.1000.1320025</v>
          </cell>
          <cell r="B149" t="str">
            <v>PENSIONES Y JUBILACIONES</v>
          </cell>
          <cell r="C149">
            <v>2101865715.53</v>
          </cell>
          <cell r="D149">
            <v>2096548133</v>
          </cell>
          <cell r="E149">
            <v>2097285701.53</v>
          </cell>
          <cell r="F149">
            <v>2094814488.05</v>
          </cell>
          <cell r="G149">
            <v>2094527426.1400001</v>
          </cell>
          <cell r="H149">
            <v>4461479411.1899996</v>
          </cell>
          <cell r="I149">
            <v>2552480517.8499999</v>
          </cell>
          <cell r="J149">
            <v>2036033605.6600001</v>
          </cell>
          <cell r="K149">
            <v>1852461340.6600001</v>
          </cell>
          <cell r="L149">
            <v>2042935324.71</v>
          </cell>
          <cell r="M149">
            <v>1910964149.0999999</v>
          </cell>
          <cell r="N149">
            <v>5363567161.71</v>
          </cell>
          <cell r="O149">
            <v>30704962975.130001</v>
          </cell>
          <cell r="P149" t="str">
            <v>202828005.1000.1320025</v>
          </cell>
          <cell r="Q149">
            <v>30704962975.129993</v>
          </cell>
        </row>
        <row r="150">
          <cell r="A150" t="str">
            <v>202828005.1000.1320028</v>
          </cell>
          <cell r="B150" t="str">
            <v>CESANTÍAS (ANTICIPOS Y DEFINITIVAS)</v>
          </cell>
          <cell r="C150">
            <v>1915491</v>
          </cell>
          <cell r="D150">
            <v>2408648202</v>
          </cell>
          <cell r="E150">
            <v>1466794149</v>
          </cell>
          <cell r="F150">
            <v>102427140</v>
          </cell>
          <cell r="G150">
            <v>312242767</v>
          </cell>
          <cell r="H150">
            <v>28394619</v>
          </cell>
          <cell r="I150">
            <v>40092656</v>
          </cell>
          <cell r="J150">
            <v>-12584321</v>
          </cell>
          <cell r="K150">
            <v>35128356</v>
          </cell>
          <cell r="L150">
            <v>111761433</v>
          </cell>
          <cell r="M150">
            <v>118058957</v>
          </cell>
          <cell r="N150">
            <v>106859381</v>
          </cell>
          <cell r="O150">
            <v>4719738830</v>
          </cell>
          <cell r="P150" t="str">
            <v>202828005.1000.1320028</v>
          </cell>
          <cell r="Q150">
            <v>4719738830</v>
          </cell>
        </row>
        <row r="151">
          <cell r="A151" t="str">
            <v>202828005.1000.1320034</v>
          </cell>
          <cell r="B151" t="str">
            <v>OTRAS TRANSFERENCIA DE PREVISION Y SEGURIDAD SOCIAL</v>
          </cell>
          <cell r="C151">
            <v>183440000</v>
          </cell>
          <cell r="D151">
            <v>183042000</v>
          </cell>
          <cell r="E151">
            <v>183667700</v>
          </cell>
          <cell r="F151">
            <v>183150800</v>
          </cell>
          <cell r="G151">
            <v>183265100</v>
          </cell>
          <cell r="H151">
            <v>181023800</v>
          </cell>
          <cell r="I151">
            <v>178090100</v>
          </cell>
          <cell r="J151">
            <v>176673500</v>
          </cell>
          <cell r="K151">
            <v>232425800</v>
          </cell>
          <cell r="L151">
            <v>167837300</v>
          </cell>
          <cell r="M151">
            <v>167028700</v>
          </cell>
          <cell r="N151">
            <v>167028700</v>
          </cell>
          <cell r="O151">
            <v>2186673500</v>
          </cell>
          <cell r="P151" t="str">
            <v>202828005.1000.1320034</v>
          </cell>
          <cell r="Q151">
            <v>2186673500</v>
          </cell>
        </row>
        <row r="152">
          <cell r="A152" t="str">
            <v>202828005.1000.1324028</v>
          </cell>
          <cell r="B152" t="str">
            <v>CESANTIAS (ANTICIPOS Y DEFINITIVAS)</v>
          </cell>
          <cell r="C152">
            <v>50529915</v>
          </cell>
          <cell r="D152">
            <v>0</v>
          </cell>
          <cell r="E152">
            <v>0</v>
          </cell>
          <cell r="F152">
            <v>0</v>
          </cell>
          <cell r="G152">
            <v>0</v>
          </cell>
          <cell r="H152">
            <v>0</v>
          </cell>
          <cell r="I152">
            <v>0</v>
          </cell>
          <cell r="J152">
            <v>0</v>
          </cell>
          <cell r="K152">
            <v>0</v>
          </cell>
          <cell r="L152">
            <v>0</v>
          </cell>
          <cell r="M152">
            <v>0</v>
          </cell>
          <cell r="N152">
            <v>0</v>
          </cell>
          <cell r="O152">
            <v>50529915</v>
          </cell>
          <cell r="P152" t="str">
            <v>202828005.1000.1324028</v>
          </cell>
          <cell r="Q152">
            <v>50529915</v>
          </cell>
        </row>
        <row r="153">
          <cell r="A153" t="str">
            <v>202828005.1000.1330060</v>
          </cell>
          <cell r="B153" t="str">
            <v>APORTES CONVENCIONALES</v>
          </cell>
          <cell r="C153">
            <v>967759707</v>
          </cell>
          <cell r="D153">
            <v>40273000</v>
          </cell>
          <cell r="E153">
            <v>1128520</v>
          </cell>
          <cell r="F153">
            <v>40850000</v>
          </cell>
          <cell r="G153">
            <v>32473872</v>
          </cell>
          <cell r="H153">
            <v>139500000</v>
          </cell>
          <cell r="I153">
            <v>2550000</v>
          </cell>
          <cell r="J153">
            <v>1850000</v>
          </cell>
          <cell r="K153">
            <v>2700000</v>
          </cell>
          <cell r="L153">
            <v>4000000</v>
          </cell>
          <cell r="M153">
            <v>1600000</v>
          </cell>
          <cell r="N153">
            <v>1950000</v>
          </cell>
          <cell r="O153">
            <v>1236635099</v>
          </cell>
          <cell r="P153" t="str">
            <v>202828005.1000.1330060</v>
          </cell>
          <cell r="Q153">
            <v>1236635099</v>
          </cell>
        </row>
        <row r="154">
          <cell r="A154" t="str">
            <v>202828005.1000.1330065</v>
          </cell>
          <cell r="B154" t="str">
            <v>SENTENCIAS Y CONCILIACIONES</v>
          </cell>
          <cell r="C154">
            <v>408867730</v>
          </cell>
          <cell r="D154">
            <v>44723823</v>
          </cell>
          <cell r="E154">
            <v>52863029</v>
          </cell>
          <cell r="F154">
            <v>104150953</v>
          </cell>
          <cell r="G154">
            <v>115763969</v>
          </cell>
          <cell r="H154">
            <v>2000000</v>
          </cell>
          <cell r="I154">
            <v>113167416</v>
          </cell>
          <cell r="J154">
            <v>3169975</v>
          </cell>
          <cell r="K154">
            <v>752239208</v>
          </cell>
          <cell r="L154">
            <v>122717894</v>
          </cell>
          <cell r="M154">
            <v>175188931</v>
          </cell>
          <cell r="N154">
            <v>256424209</v>
          </cell>
          <cell r="O154">
            <v>2151277137</v>
          </cell>
          <cell r="P154" t="str">
            <v>202828005.1000.1330065</v>
          </cell>
          <cell r="Q154">
            <v>2151277137</v>
          </cell>
        </row>
        <row r="155">
          <cell r="A155" t="str">
            <v>202828005.1000.1332060</v>
          </cell>
          <cell r="B155" t="str">
            <v>APORTES CONVENCIONALES</v>
          </cell>
          <cell r="C155">
            <v>420453575</v>
          </cell>
          <cell r="D155">
            <v>0</v>
          </cell>
          <cell r="E155">
            <v>0</v>
          </cell>
          <cell r="F155">
            <v>0</v>
          </cell>
          <cell r="G155">
            <v>0</v>
          </cell>
          <cell r="H155">
            <v>0</v>
          </cell>
          <cell r="I155">
            <v>0</v>
          </cell>
          <cell r="J155">
            <v>0</v>
          </cell>
          <cell r="K155">
            <v>0</v>
          </cell>
          <cell r="L155">
            <v>0</v>
          </cell>
          <cell r="M155">
            <v>0</v>
          </cell>
          <cell r="N155">
            <v>0</v>
          </cell>
          <cell r="O155">
            <v>420453575</v>
          </cell>
          <cell r="P155" t="str">
            <v>202828005.1000.1332060</v>
          </cell>
          <cell r="Q155">
            <v>420453575</v>
          </cell>
        </row>
        <row r="156">
          <cell r="A156" t="str">
            <v>202828310.1000.1120031</v>
          </cell>
          <cell r="B156" t="str">
            <v>HONORARIOS Y REMUNERACIÓN SERV-TÉCNICOS</v>
          </cell>
          <cell r="C156">
            <v>0</v>
          </cell>
          <cell r="D156">
            <v>0</v>
          </cell>
          <cell r="E156">
            <v>0</v>
          </cell>
          <cell r="F156">
            <v>0</v>
          </cell>
          <cell r="G156">
            <v>0</v>
          </cell>
          <cell r="H156">
            <v>0</v>
          </cell>
          <cell r="I156">
            <v>0</v>
          </cell>
          <cell r="J156">
            <v>60000000</v>
          </cell>
          <cell r="K156">
            <v>0</v>
          </cell>
          <cell r="L156">
            <v>0</v>
          </cell>
          <cell r="M156">
            <v>0</v>
          </cell>
          <cell r="N156">
            <v>-840000</v>
          </cell>
          <cell r="O156">
            <v>59160000</v>
          </cell>
          <cell r="P156" t="str">
            <v>202828310.1000.1120031</v>
          </cell>
          <cell r="Q156">
            <v>59160000</v>
          </cell>
        </row>
        <row r="157">
          <cell r="A157" t="str">
            <v>202828310.1000.1122031</v>
          </cell>
          <cell r="B157" t="str">
            <v>HONORARIOS Y REMUNERACIÓN SERV-TÉCNICOS</v>
          </cell>
          <cell r="C157">
            <v>204055629</v>
          </cell>
          <cell r="D157">
            <v>0</v>
          </cell>
          <cell r="E157">
            <v>0</v>
          </cell>
          <cell r="F157">
            <v>0</v>
          </cell>
          <cell r="G157">
            <v>0</v>
          </cell>
          <cell r="H157">
            <v>0</v>
          </cell>
          <cell r="I157">
            <v>0</v>
          </cell>
          <cell r="J157">
            <v>0</v>
          </cell>
          <cell r="K157">
            <v>0</v>
          </cell>
          <cell r="L157">
            <v>0</v>
          </cell>
          <cell r="M157">
            <v>0</v>
          </cell>
          <cell r="N157">
            <v>0</v>
          </cell>
          <cell r="O157">
            <v>204055629</v>
          </cell>
          <cell r="P157" t="str">
            <v>202828310.1000.1122031</v>
          </cell>
          <cell r="Q157">
            <v>204055629</v>
          </cell>
        </row>
        <row r="158">
          <cell r="A158" t="str">
            <v>202828310.1000.1126031</v>
          </cell>
          <cell r="B158" t="str">
            <v>HONORARIOS Y REMUNERACIÓN SERV-TÉCNICOS</v>
          </cell>
          <cell r="C158">
            <v>85929316</v>
          </cell>
          <cell r="D158">
            <v>0</v>
          </cell>
          <cell r="E158">
            <v>0</v>
          </cell>
          <cell r="F158">
            <v>0</v>
          </cell>
          <cell r="G158">
            <v>0</v>
          </cell>
          <cell r="H158">
            <v>0</v>
          </cell>
          <cell r="I158">
            <v>0</v>
          </cell>
          <cell r="J158">
            <v>0</v>
          </cell>
          <cell r="K158">
            <v>0</v>
          </cell>
          <cell r="L158">
            <v>0</v>
          </cell>
          <cell r="M158">
            <v>0</v>
          </cell>
          <cell r="N158">
            <v>-740000</v>
          </cell>
          <cell r="O158">
            <v>85189316</v>
          </cell>
          <cell r="P158" t="str">
            <v>202828310.1000.1126031</v>
          </cell>
          <cell r="Q158">
            <v>85189316</v>
          </cell>
        </row>
        <row r="159">
          <cell r="A159" t="str">
            <v>202828310.1000.1210022</v>
          </cell>
          <cell r="B159" t="str">
            <v>COMPRA DE EQUIPO</v>
          </cell>
          <cell r="C159">
            <v>0</v>
          </cell>
          <cell r="D159">
            <v>0</v>
          </cell>
          <cell r="E159">
            <v>0</v>
          </cell>
          <cell r="F159">
            <v>0</v>
          </cell>
          <cell r="G159">
            <v>0</v>
          </cell>
          <cell r="H159">
            <v>0</v>
          </cell>
          <cell r="I159">
            <v>0</v>
          </cell>
          <cell r="J159">
            <v>0</v>
          </cell>
          <cell r="K159">
            <v>8386800</v>
          </cell>
          <cell r="L159">
            <v>0</v>
          </cell>
          <cell r="M159">
            <v>0</v>
          </cell>
          <cell r="N159">
            <v>0</v>
          </cell>
          <cell r="O159">
            <v>8386800</v>
          </cell>
          <cell r="P159" t="str">
            <v>202828310.1000.1210022</v>
          </cell>
          <cell r="Q159">
            <v>8386800</v>
          </cell>
        </row>
        <row r="160">
          <cell r="A160" t="str">
            <v>202828310.1000.1212022</v>
          </cell>
          <cell r="B160" t="str">
            <v>COMPRA DE EQUIPO</v>
          </cell>
          <cell r="C160">
            <v>913000</v>
          </cell>
          <cell r="D160">
            <v>0</v>
          </cell>
          <cell r="E160">
            <v>0</v>
          </cell>
          <cell r="F160">
            <v>0</v>
          </cell>
          <cell r="G160">
            <v>0</v>
          </cell>
          <cell r="H160">
            <v>0</v>
          </cell>
          <cell r="I160">
            <v>0</v>
          </cell>
          <cell r="J160">
            <v>0</v>
          </cell>
          <cell r="K160">
            <v>0</v>
          </cell>
          <cell r="L160">
            <v>0</v>
          </cell>
          <cell r="M160">
            <v>0</v>
          </cell>
          <cell r="N160">
            <v>0</v>
          </cell>
          <cell r="O160">
            <v>913000</v>
          </cell>
          <cell r="P160" t="str">
            <v>202828310.1000.1212022</v>
          </cell>
          <cell r="Q160">
            <v>913000</v>
          </cell>
        </row>
        <row r="161">
          <cell r="A161" t="str">
            <v>202828310.1000.1220097</v>
          </cell>
          <cell r="B161" t="str">
            <v>IMPRESOS PUBLICACIONES Y AFILIACIONES</v>
          </cell>
          <cell r="C161">
            <v>0</v>
          </cell>
          <cell r="D161">
            <v>55000</v>
          </cell>
          <cell r="E161">
            <v>0</v>
          </cell>
          <cell r="F161">
            <v>3104740</v>
          </cell>
          <cell r="G161">
            <v>8700</v>
          </cell>
          <cell r="H161">
            <v>0</v>
          </cell>
          <cell r="I161">
            <v>928000</v>
          </cell>
          <cell r="J161">
            <v>50000</v>
          </cell>
          <cell r="K161">
            <v>498800</v>
          </cell>
          <cell r="L161">
            <v>0</v>
          </cell>
          <cell r="M161">
            <v>227360</v>
          </cell>
          <cell r="N161">
            <v>2650080</v>
          </cell>
          <cell r="O161">
            <v>7522680</v>
          </cell>
          <cell r="P161" t="str">
            <v>202828310.1000.1220097</v>
          </cell>
          <cell r="Q161">
            <v>7522680</v>
          </cell>
        </row>
        <row r="162">
          <cell r="A162" t="str">
            <v>202828310.1000.1222097</v>
          </cell>
          <cell r="B162" t="str">
            <v>IMPRESOS PUBLICACIONES Y AFILIACIONES</v>
          </cell>
          <cell r="C162">
            <v>7719858</v>
          </cell>
          <cell r="D162">
            <v>0</v>
          </cell>
          <cell r="E162">
            <v>0</v>
          </cell>
          <cell r="F162">
            <v>0</v>
          </cell>
          <cell r="G162">
            <v>0</v>
          </cell>
          <cell r="H162">
            <v>0</v>
          </cell>
          <cell r="I162">
            <v>0</v>
          </cell>
          <cell r="J162">
            <v>0</v>
          </cell>
          <cell r="K162">
            <v>0</v>
          </cell>
          <cell r="L162">
            <v>0</v>
          </cell>
          <cell r="M162">
            <v>0</v>
          </cell>
          <cell r="N162">
            <v>0</v>
          </cell>
          <cell r="O162">
            <v>7719858</v>
          </cell>
          <cell r="P162" t="str">
            <v>202828310.1000.1222097</v>
          </cell>
          <cell r="Q162">
            <v>7719858</v>
          </cell>
        </row>
        <row r="163">
          <cell r="A163" t="str">
            <v>202828320.1000.1120031</v>
          </cell>
          <cell r="B163" t="str">
            <v>HONORARIOS Y REMUNERACIÓN SERV-TÉCNICOS</v>
          </cell>
          <cell r="C163">
            <v>66000000</v>
          </cell>
          <cell r="D163">
            <v>6380000</v>
          </cell>
          <cell r="E163">
            <v>0</v>
          </cell>
          <cell r="F163">
            <v>44000000</v>
          </cell>
          <cell r="G163">
            <v>22000000</v>
          </cell>
          <cell r="H163">
            <v>22000000</v>
          </cell>
          <cell r="I163">
            <v>55933334</v>
          </cell>
          <cell r="J163">
            <v>0</v>
          </cell>
          <cell r="K163">
            <v>111449866</v>
          </cell>
          <cell r="L163">
            <v>0</v>
          </cell>
          <cell r="M163">
            <v>58526000</v>
          </cell>
          <cell r="N163">
            <v>0</v>
          </cell>
          <cell r="O163">
            <v>386289200</v>
          </cell>
          <cell r="P163" t="str">
            <v>202828320.1000.1120031</v>
          </cell>
          <cell r="Q163">
            <v>386289200</v>
          </cell>
        </row>
        <row r="164">
          <cell r="A164" t="str">
            <v>202828320.1000.1122031</v>
          </cell>
          <cell r="B164" t="str">
            <v>HONORARIOS Y REMUNERACIÓN SERV-TÉCNICOS</v>
          </cell>
          <cell r="C164">
            <v>64130000</v>
          </cell>
          <cell r="D164">
            <v>0</v>
          </cell>
          <cell r="E164">
            <v>0</v>
          </cell>
          <cell r="F164">
            <v>0</v>
          </cell>
          <cell r="G164">
            <v>0</v>
          </cell>
          <cell r="H164">
            <v>0</v>
          </cell>
          <cell r="I164">
            <v>0</v>
          </cell>
          <cell r="J164">
            <v>0</v>
          </cell>
          <cell r="K164">
            <v>0</v>
          </cell>
          <cell r="L164">
            <v>0</v>
          </cell>
          <cell r="M164">
            <v>0</v>
          </cell>
          <cell r="N164">
            <v>0</v>
          </cell>
          <cell r="O164">
            <v>64130000</v>
          </cell>
          <cell r="P164" t="str">
            <v>202828320.1000.1122031</v>
          </cell>
          <cell r="Q164">
            <v>64130000</v>
          </cell>
        </row>
        <row r="165">
          <cell r="A165" t="str">
            <v>202828320.1000.1126031</v>
          </cell>
          <cell r="B165" t="str">
            <v>HONORARIOS Y REMUNERACIÓN SERV-TÉCNICOS</v>
          </cell>
          <cell r="C165">
            <v>6194235</v>
          </cell>
          <cell r="D165">
            <v>0</v>
          </cell>
          <cell r="E165">
            <v>0</v>
          </cell>
          <cell r="F165">
            <v>0</v>
          </cell>
          <cell r="G165">
            <v>0</v>
          </cell>
          <cell r="H165">
            <v>0</v>
          </cell>
          <cell r="I165">
            <v>0</v>
          </cell>
          <cell r="J165">
            <v>0</v>
          </cell>
          <cell r="K165">
            <v>0</v>
          </cell>
          <cell r="L165">
            <v>0</v>
          </cell>
          <cell r="M165">
            <v>0</v>
          </cell>
          <cell r="N165">
            <v>0</v>
          </cell>
          <cell r="O165">
            <v>6194235</v>
          </cell>
          <cell r="P165" t="str">
            <v>202828320.1000.1126031</v>
          </cell>
          <cell r="Q165">
            <v>6194235</v>
          </cell>
        </row>
        <row r="166">
          <cell r="A166" t="str">
            <v>202828320.1000.1220041</v>
          </cell>
          <cell r="B166" t="str">
            <v>COMUNICACIÓN Y TRANSPORTE</v>
          </cell>
          <cell r="C166">
            <v>0</v>
          </cell>
          <cell r="D166">
            <v>0</v>
          </cell>
          <cell r="E166">
            <v>0</v>
          </cell>
          <cell r="F166">
            <v>0</v>
          </cell>
          <cell r="G166">
            <v>3000001</v>
          </cell>
          <cell r="H166">
            <v>3000001</v>
          </cell>
          <cell r="I166">
            <v>0</v>
          </cell>
          <cell r="J166">
            <v>4094744</v>
          </cell>
          <cell r="K166">
            <v>0</v>
          </cell>
          <cell r="L166">
            <v>5800000</v>
          </cell>
          <cell r="M166">
            <v>0</v>
          </cell>
          <cell r="N166">
            <v>-2359209</v>
          </cell>
          <cell r="O166">
            <v>13535537</v>
          </cell>
          <cell r="P166" t="str">
            <v>202828320.1000.1220041</v>
          </cell>
          <cell r="Q166">
            <v>13535537</v>
          </cell>
        </row>
        <row r="167">
          <cell r="A167" t="str">
            <v>202828320.1000.1220097</v>
          </cell>
          <cell r="B167" t="str">
            <v>IMPRESOS PUBLICACIONES Y AFILIACIONES</v>
          </cell>
          <cell r="C167">
            <v>3576040</v>
          </cell>
          <cell r="D167">
            <v>0</v>
          </cell>
          <cell r="E167">
            <v>4126200</v>
          </cell>
          <cell r="F167">
            <v>0</v>
          </cell>
          <cell r="G167">
            <v>6877000</v>
          </cell>
          <cell r="H167">
            <v>0</v>
          </cell>
          <cell r="I167">
            <v>348000</v>
          </cell>
          <cell r="J167">
            <v>0</v>
          </cell>
          <cell r="K167">
            <v>0</v>
          </cell>
          <cell r="L167">
            <v>0</v>
          </cell>
          <cell r="M167">
            <v>0</v>
          </cell>
          <cell r="N167">
            <v>2371040</v>
          </cell>
          <cell r="O167">
            <v>17298280</v>
          </cell>
          <cell r="P167" t="str">
            <v>202828320.1000.1220097</v>
          </cell>
          <cell r="Q167">
            <v>17298280</v>
          </cell>
        </row>
        <row r="168">
          <cell r="A168" t="str">
            <v>202828320.1000.1222041</v>
          </cell>
          <cell r="B168" t="str">
            <v>COMUNICACIÓN Y TRANSPORTE</v>
          </cell>
          <cell r="C168">
            <v>2652044</v>
          </cell>
          <cell r="D168">
            <v>0</v>
          </cell>
          <cell r="E168">
            <v>0</v>
          </cell>
          <cell r="F168">
            <v>0</v>
          </cell>
          <cell r="G168">
            <v>0</v>
          </cell>
          <cell r="H168">
            <v>0</v>
          </cell>
          <cell r="I168">
            <v>0</v>
          </cell>
          <cell r="J168">
            <v>0</v>
          </cell>
          <cell r="K168">
            <v>0</v>
          </cell>
          <cell r="L168">
            <v>0</v>
          </cell>
          <cell r="M168">
            <v>0</v>
          </cell>
          <cell r="N168">
            <v>-1310084</v>
          </cell>
          <cell r="O168">
            <v>1341960</v>
          </cell>
          <cell r="P168" t="str">
            <v>202828320.1000.1222041</v>
          </cell>
          <cell r="Q168">
            <v>1341960</v>
          </cell>
        </row>
        <row r="169">
          <cell r="A169" t="str">
            <v>202828330.1000.1120031</v>
          </cell>
          <cell r="B169" t="str">
            <v>HONORARIOS Y REMUNERACIÓN SERV-TÉCNICOS</v>
          </cell>
          <cell r="C169">
            <v>0</v>
          </cell>
          <cell r="D169">
            <v>0</v>
          </cell>
          <cell r="E169">
            <v>8501872</v>
          </cell>
          <cell r="F169">
            <v>0</v>
          </cell>
          <cell r="G169">
            <v>0</v>
          </cell>
          <cell r="H169">
            <v>0</v>
          </cell>
          <cell r="I169">
            <v>116500000</v>
          </cell>
          <cell r="J169">
            <v>0</v>
          </cell>
          <cell r="K169">
            <v>0</v>
          </cell>
          <cell r="L169">
            <v>0</v>
          </cell>
          <cell r="M169">
            <v>163842500</v>
          </cell>
          <cell r="N169">
            <v>4000000</v>
          </cell>
          <cell r="O169">
            <v>292844372</v>
          </cell>
          <cell r="P169" t="str">
            <v>202828330.1000.1120031</v>
          </cell>
          <cell r="Q169">
            <v>292844372</v>
          </cell>
        </row>
        <row r="170">
          <cell r="A170" t="str">
            <v>202828330.1000.1122031</v>
          </cell>
          <cell r="B170" t="str">
            <v>HONORARIOS Y REMUNERACIÓN SERV-TÉCNICOS</v>
          </cell>
          <cell r="C170">
            <v>112300400</v>
          </cell>
          <cell r="D170">
            <v>0</v>
          </cell>
          <cell r="E170">
            <v>0</v>
          </cell>
          <cell r="F170">
            <v>0</v>
          </cell>
          <cell r="G170">
            <v>0</v>
          </cell>
          <cell r="H170">
            <v>0</v>
          </cell>
          <cell r="I170">
            <v>0</v>
          </cell>
          <cell r="J170">
            <v>0</v>
          </cell>
          <cell r="K170">
            <v>0</v>
          </cell>
          <cell r="L170">
            <v>0</v>
          </cell>
          <cell r="M170">
            <v>0</v>
          </cell>
          <cell r="N170">
            <v>0</v>
          </cell>
          <cell r="O170">
            <v>112300400</v>
          </cell>
          <cell r="P170" t="str">
            <v>202828330.1000.1122031</v>
          </cell>
          <cell r="Q170">
            <v>112300400</v>
          </cell>
        </row>
        <row r="171">
          <cell r="A171" t="str">
            <v>202828330.1000.1124031</v>
          </cell>
          <cell r="B171" t="str">
            <v>HONORARIOS Y REMUNERACIÓN SERV-TÉCNICOS</v>
          </cell>
          <cell r="C171">
            <v>10277726</v>
          </cell>
          <cell r="D171">
            <v>0</v>
          </cell>
          <cell r="E171">
            <v>0</v>
          </cell>
          <cell r="F171">
            <v>0</v>
          </cell>
          <cell r="G171">
            <v>0</v>
          </cell>
          <cell r="H171">
            <v>0</v>
          </cell>
          <cell r="I171">
            <v>0</v>
          </cell>
          <cell r="J171">
            <v>0</v>
          </cell>
          <cell r="K171">
            <v>0</v>
          </cell>
          <cell r="L171">
            <v>0</v>
          </cell>
          <cell r="M171">
            <v>0</v>
          </cell>
          <cell r="N171">
            <v>0</v>
          </cell>
          <cell r="O171">
            <v>10277726</v>
          </cell>
          <cell r="P171" t="str">
            <v>202828330.1000.1124031</v>
          </cell>
          <cell r="Q171">
            <v>10277726</v>
          </cell>
        </row>
        <row r="172">
          <cell r="A172" t="str">
            <v>202828330.1000.1210003</v>
          </cell>
          <cell r="B172" t="str">
            <v>MATERIALES Y SUMINISTROS</v>
          </cell>
          <cell r="C172">
            <v>0</v>
          </cell>
          <cell r="D172">
            <v>0</v>
          </cell>
          <cell r="E172">
            <v>0</v>
          </cell>
          <cell r="F172">
            <v>0</v>
          </cell>
          <cell r="G172">
            <v>0</v>
          </cell>
          <cell r="H172">
            <v>0</v>
          </cell>
          <cell r="I172">
            <v>0</v>
          </cell>
          <cell r="J172">
            <v>3028992</v>
          </cell>
          <cell r="K172">
            <v>3959312</v>
          </cell>
          <cell r="L172">
            <v>0</v>
          </cell>
          <cell r="M172">
            <v>0</v>
          </cell>
          <cell r="N172">
            <v>37854860</v>
          </cell>
          <cell r="O172">
            <v>44843164</v>
          </cell>
          <cell r="P172" t="str">
            <v>202828330.1000.1210003</v>
          </cell>
          <cell r="Q172">
            <v>44843164</v>
          </cell>
        </row>
        <row r="173">
          <cell r="A173" t="str">
            <v>202828330.1000.1212003</v>
          </cell>
          <cell r="B173" t="str">
            <v>MATERIALES Y SUMINISTROS</v>
          </cell>
          <cell r="C173">
            <v>11592160</v>
          </cell>
          <cell r="D173">
            <v>0</v>
          </cell>
          <cell r="E173">
            <v>0</v>
          </cell>
          <cell r="F173">
            <v>0</v>
          </cell>
          <cell r="G173">
            <v>0</v>
          </cell>
          <cell r="H173">
            <v>0</v>
          </cell>
          <cell r="I173">
            <v>0</v>
          </cell>
          <cell r="J173">
            <v>0</v>
          </cell>
          <cell r="K173">
            <v>0</v>
          </cell>
          <cell r="L173">
            <v>0</v>
          </cell>
          <cell r="M173">
            <v>0</v>
          </cell>
          <cell r="N173">
            <v>0</v>
          </cell>
          <cell r="O173">
            <v>11592160</v>
          </cell>
          <cell r="P173" t="str">
            <v>202828330.1000.1212003</v>
          </cell>
          <cell r="Q173">
            <v>11592160</v>
          </cell>
        </row>
        <row r="174">
          <cell r="A174" t="str">
            <v>202828330.1000.1220004</v>
          </cell>
          <cell r="B174" t="str">
            <v>SERVICIO DE MANTENIMIENTO GENERAL</v>
          </cell>
          <cell r="C174">
            <v>0</v>
          </cell>
          <cell r="D174">
            <v>0</v>
          </cell>
          <cell r="E174">
            <v>0</v>
          </cell>
          <cell r="F174">
            <v>0</v>
          </cell>
          <cell r="G174">
            <v>0</v>
          </cell>
          <cell r="H174">
            <v>0</v>
          </cell>
          <cell r="I174">
            <v>13000000</v>
          </cell>
          <cell r="J174">
            <v>0</v>
          </cell>
          <cell r="K174">
            <v>0</v>
          </cell>
          <cell r="L174">
            <v>0</v>
          </cell>
          <cell r="M174">
            <v>0</v>
          </cell>
          <cell r="N174">
            <v>0</v>
          </cell>
          <cell r="O174">
            <v>13000000</v>
          </cell>
          <cell r="P174" t="str">
            <v>202828330.1000.1220004</v>
          </cell>
          <cell r="Q174">
            <v>13000000</v>
          </cell>
        </row>
        <row r="175">
          <cell r="A175" t="str">
            <v>202828330.1000.1220035</v>
          </cell>
          <cell r="B175" t="str">
            <v>PASAJES, VIATICOS Y GASTOS DE VIAJE</v>
          </cell>
          <cell r="C175">
            <v>0</v>
          </cell>
          <cell r="D175">
            <v>0</v>
          </cell>
          <cell r="E175">
            <v>0</v>
          </cell>
          <cell r="F175">
            <v>0</v>
          </cell>
          <cell r="G175">
            <v>0</v>
          </cell>
          <cell r="H175">
            <v>7768000</v>
          </cell>
          <cell r="I175">
            <v>2575875</v>
          </cell>
          <cell r="J175">
            <v>0</v>
          </cell>
          <cell r="K175">
            <v>9616280</v>
          </cell>
          <cell r="L175">
            <v>0</v>
          </cell>
          <cell r="M175">
            <v>0</v>
          </cell>
          <cell r="N175">
            <v>13600</v>
          </cell>
          <cell r="O175">
            <v>19973755</v>
          </cell>
          <cell r="P175" t="str">
            <v>202828330.1000.1220035</v>
          </cell>
          <cell r="Q175">
            <v>19973755</v>
          </cell>
        </row>
        <row r="176">
          <cell r="A176" t="str">
            <v>202828330.1000.1220053</v>
          </cell>
          <cell r="B176" t="str">
            <v>SERVICIO DE ASEO Y CAFETERIA</v>
          </cell>
          <cell r="C176">
            <v>0</v>
          </cell>
          <cell r="D176">
            <v>0</v>
          </cell>
          <cell r="E176">
            <v>0</v>
          </cell>
          <cell r="F176">
            <v>0</v>
          </cell>
          <cell r="G176">
            <v>0</v>
          </cell>
          <cell r="H176">
            <v>0</v>
          </cell>
          <cell r="I176">
            <v>0</v>
          </cell>
          <cell r="J176">
            <v>0</v>
          </cell>
          <cell r="K176">
            <v>0</v>
          </cell>
          <cell r="L176">
            <v>0</v>
          </cell>
          <cell r="M176">
            <v>1795000</v>
          </cell>
          <cell r="N176">
            <v>320760</v>
          </cell>
          <cell r="O176">
            <v>2115760</v>
          </cell>
          <cell r="P176" t="str">
            <v>202828330.1000.1220053</v>
          </cell>
          <cell r="Q176">
            <v>2115760</v>
          </cell>
        </row>
        <row r="177">
          <cell r="A177" t="str">
            <v>202828330.1000.1220097</v>
          </cell>
          <cell r="B177" t="str">
            <v>IMPRESOS PUBLICACIONES Y AFILIACIONES</v>
          </cell>
          <cell r="C177">
            <v>0</v>
          </cell>
          <cell r="D177">
            <v>0</v>
          </cell>
          <cell r="E177">
            <v>0</v>
          </cell>
          <cell r="F177">
            <v>0</v>
          </cell>
          <cell r="G177">
            <v>0</v>
          </cell>
          <cell r="H177">
            <v>0</v>
          </cell>
          <cell r="I177">
            <v>3100000</v>
          </cell>
          <cell r="J177">
            <v>0</v>
          </cell>
          <cell r="K177">
            <v>18587440</v>
          </cell>
          <cell r="L177">
            <v>0</v>
          </cell>
          <cell r="M177">
            <v>0</v>
          </cell>
          <cell r="N177">
            <v>13800840</v>
          </cell>
          <cell r="O177">
            <v>35488280</v>
          </cell>
          <cell r="P177" t="str">
            <v>202828330.1000.1220097</v>
          </cell>
          <cell r="Q177">
            <v>35488280</v>
          </cell>
        </row>
        <row r="178">
          <cell r="A178" t="str">
            <v>202828330.1000.1222004</v>
          </cell>
          <cell r="B178" t="str">
            <v>SERVICIO DE MANTENIMIENTO GENERAL</v>
          </cell>
          <cell r="C178">
            <v>9697300</v>
          </cell>
          <cell r="D178">
            <v>0</v>
          </cell>
          <cell r="E178">
            <v>0</v>
          </cell>
          <cell r="F178">
            <v>0</v>
          </cell>
          <cell r="G178">
            <v>0</v>
          </cell>
          <cell r="H178">
            <v>0</v>
          </cell>
          <cell r="I178">
            <v>0</v>
          </cell>
          <cell r="J178">
            <v>0</v>
          </cell>
          <cell r="K178">
            <v>0</v>
          </cell>
          <cell r="L178">
            <v>0</v>
          </cell>
          <cell r="M178">
            <v>0</v>
          </cell>
          <cell r="N178">
            <v>0</v>
          </cell>
          <cell r="O178">
            <v>9697300</v>
          </cell>
          <cell r="P178" t="str">
            <v>202828330.1000.1222004</v>
          </cell>
          <cell r="Q178">
            <v>9697300</v>
          </cell>
        </row>
        <row r="179">
          <cell r="A179" t="str">
            <v>202828330.1000.1222013</v>
          </cell>
          <cell r="B179" t="str">
            <v>ARRENDAMIENTO</v>
          </cell>
          <cell r="C179">
            <v>51480000</v>
          </cell>
          <cell r="D179">
            <v>0</v>
          </cell>
          <cell r="E179">
            <v>0</v>
          </cell>
          <cell r="F179">
            <v>0</v>
          </cell>
          <cell r="G179">
            <v>0</v>
          </cell>
          <cell r="H179">
            <v>0</v>
          </cell>
          <cell r="I179">
            <v>0</v>
          </cell>
          <cell r="J179">
            <v>0</v>
          </cell>
          <cell r="K179">
            <v>0</v>
          </cell>
          <cell r="L179">
            <v>0</v>
          </cell>
          <cell r="M179">
            <v>0</v>
          </cell>
          <cell r="N179">
            <v>0</v>
          </cell>
          <cell r="O179">
            <v>51480000</v>
          </cell>
          <cell r="P179" t="str">
            <v>202828330.1000.1222013</v>
          </cell>
          <cell r="Q179">
            <v>51480000</v>
          </cell>
        </row>
        <row r="180">
          <cell r="A180" t="str">
            <v>202828330.1000.1222097</v>
          </cell>
          <cell r="B180" t="str">
            <v>IMPRESOS PUBLICACIONES Y AFILIACIONES</v>
          </cell>
          <cell r="C180">
            <v>10326240</v>
          </cell>
          <cell r="D180">
            <v>0</v>
          </cell>
          <cell r="E180">
            <v>0</v>
          </cell>
          <cell r="F180">
            <v>0</v>
          </cell>
          <cell r="G180">
            <v>0</v>
          </cell>
          <cell r="H180">
            <v>0</v>
          </cell>
          <cell r="I180">
            <v>0</v>
          </cell>
          <cell r="J180">
            <v>0</v>
          </cell>
          <cell r="K180">
            <v>0</v>
          </cell>
          <cell r="L180">
            <v>0</v>
          </cell>
          <cell r="M180">
            <v>0</v>
          </cell>
          <cell r="N180">
            <v>0</v>
          </cell>
          <cell r="O180">
            <v>10326240</v>
          </cell>
          <cell r="P180" t="str">
            <v>202828330.1000.1222097</v>
          </cell>
          <cell r="Q180">
            <v>10326240</v>
          </cell>
        </row>
        <row r="181">
          <cell r="A181" t="str">
            <v>202828340.1000.1120031</v>
          </cell>
          <cell r="B181" t="str">
            <v>HONORARIOS Y REMUNERACIÓN SERV-TÉCNICOS</v>
          </cell>
          <cell r="C181">
            <v>0</v>
          </cell>
          <cell r="D181">
            <v>60793320</v>
          </cell>
          <cell r="E181">
            <v>30800000</v>
          </cell>
          <cell r="F181">
            <v>48000000</v>
          </cell>
          <cell r="G181">
            <v>32400000</v>
          </cell>
          <cell r="H181">
            <v>0</v>
          </cell>
          <cell r="I181">
            <v>0</v>
          </cell>
          <cell r="J181">
            <v>45240000</v>
          </cell>
          <cell r="K181">
            <v>0</v>
          </cell>
          <cell r="L181">
            <v>8526000</v>
          </cell>
          <cell r="M181">
            <v>0</v>
          </cell>
          <cell r="N181">
            <v>30000000</v>
          </cell>
          <cell r="O181">
            <v>255759320</v>
          </cell>
          <cell r="P181" t="str">
            <v>202828340.1000.1120031</v>
          </cell>
          <cell r="Q181">
            <v>255759320</v>
          </cell>
        </row>
        <row r="182">
          <cell r="A182" t="str">
            <v>202828340.1000.1122031</v>
          </cell>
          <cell r="B182" t="str">
            <v>HONORARIOS Y REMUNERACIÓN SERV-TÉCNICOS</v>
          </cell>
          <cell r="C182">
            <v>107868000</v>
          </cell>
          <cell r="D182">
            <v>0</v>
          </cell>
          <cell r="E182">
            <v>0</v>
          </cell>
          <cell r="F182">
            <v>0</v>
          </cell>
          <cell r="G182">
            <v>0</v>
          </cell>
          <cell r="H182">
            <v>0</v>
          </cell>
          <cell r="I182">
            <v>0</v>
          </cell>
          <cell r="J182">
            <v>0</v>
          </cell>
          <cell r="K182">
            <v>0</v>
          </cell>
          <cell r="L182">
            <v>0</v>
          </cell>
          <cell r="M182">
            <v>0</v>
          </cell>
          <cell r="N182">
            <v>0</v>
          </cell>
          <cell r="O182">
            <v>107868000</v>
          </cell>
          <cell r="P182" t="str">
            <v>202828340.1000.1122031</v>
          </cell>
          <cell r="Q182">
            <v>107868000</v>
          </cell>
        </row>
        <row r="183">
          <cell r="A183" t="str">
            <v>202828340.1000.1126031</v>
          </cell>
          <cell r="B183" t="str">
            <v>HONORARIOS Y REMUNERACIÓN SERV-TÉCNICOS</v>
          </cell>
          <cell r="C183">
            <v>6272398</v>
          </cell>
          <cell r="D183">
            <v>0</v>
          </cell>
          <cell r="E183">
            <v>0</v>
          </cell>
          <cell r="F183">
            <v>0</v>
          </cell>
          <cell r="G183">
            <v>0</v>
          </cell>
          <cell r="H183">
            <v>0</v>
          </cell>
          <cell r="I183">
            <v>0</v>
          </cell>
          <cell r="J183">
            <v>0</v>
          </cell>
          <cell r="K183">
            <v>0</v>
          </cell>
          <cell r="L183">
            <v>0</v>
          </cell>
          <cell r="M183">
            <v>0</v>
          </cell>
          <cell r="N183">
            <v>0</v>
          </cell>
          <cell r="O183">
            <v>6272398</v>
          </cell>
          <cell r="P183" t="str">
            <v>202828340.1000.1126031</v>
          </cell>
          <cell r="Q183">
            <v>6272398</v>
          </cell>
        </row>
        <row r="184">
          <cell r="A184" t="str">
            <v>202828340.1000.1210003</v>
          </cell>
          <cell r="B184" t="str">
            <v>MATERIALES Y SUMINISTROS</v>
          </cell>
          <cell r="C184">
            <v>0</v>
          </cell>
          <cell r="D184">
            <v>53620</v>
          </cell>
          <cell r="E184">
            <v>0</v>
          </cell>
          <cell r="F184">
            <v>0</v>
          </cell>
          <cell r="G184">
            <v>0</v>
          </cell>
          <cell r="H184">
            <v>0</v>
          </cell>
          <cell r="I184">
            <v>0</v>
          </cell>
          <cell r="J184">
            <v>0</v>
          </cell>
          <cell r="K184">
            <v>0</v>
          </cell>
          <cell r="L184">
            <v>0</v>
          </cell>
          <cell r="M184">
            <v>0</v>
          </cell>
          <cell r="N184">
            <v>0</v>
          </cell>
          <cell r="O184">
            <v>53620</v>
          </cell>
          <cell r="P184" t="str">
            <v>202828340.1000.1210003</v>
          </cell>
          <cell r="Q184">
            <v>53620</v>
          </cell>
        </row>
        <row r="185">
          <cell r="A185" t="str">
            <v>202828340.1000.1220013</v>
          </cell>
          <cell r="B185" t="str">
            <v>ARRENDAMIENTO</v>
          </cell>
          <cell r="C185">
            <v>0</v>
          </cell>
          <cell r="D185">
            <v>0</v>
          </cell>
          <cell r="E185">
            <v>0</v>
          </cell>
          <cell r="F185">
            <v>4037379198</v>
          </cell>
          <cell r="G185">
            <v>0</v>
          </cell>
          <cell r="H185">
            <v>0</v>
          </cell>
          <cell r="I185">
            <v>0</v>
          </cell>
          <cell r="J185">
            <v>0</v>
          </cell>
          <cell r="K185">
            <v>0</v>
          </cell>
          <cell r="L185">
            <v>0</v>
          </cell>
          <cell r="M185">
            <v>0</v>
          </cell>
          <cell r="N185">
            <v>0</v>
          </cell>
          <cell r="O185">
            <v>4037379198</v>
          </cell>
          <cell r="P185" t="str">
            <v>202828340.1000.1220013</v>
          </cell>
          <cell r="Q185">
            <v>4037379198</v>
          </cell>
        </row>
        <row r="186">
          <cell r="A186" t="str">
            <v>202828340.1000.1220039</v>
          </cell>
          <cell r="B186" t="str">
            <v>SERVICIOS PUBLICOS</v>
          </cell>
          <cell r="C186">
            <v>0</v>
          </cell>
          <cell r="D186">
            <v>93733974</v>
          </cell>
          <cell r="E186">
            <v>143520274</v>
          </cell>
          <cell r="F186">
            <v>0</v>
          </cell>
          <cell r="G186">
            <v>47119131</v>
          </cell>
          <cell r="H186">
            <v>71108904</v>
          </cell>
          <cell r="I186">
            <v>153730991</v>
          </cell>
          <cell r="J186">
            <v>76330528</v>
          </cell>
          <cell r="K186">
            <v>0</v>
          </cell>
          <cell r="L186">
            <v>145849549</v>
          </cell>
          <cell r="M186">
            <v>53280000</v>
          </cell>
          <cell r="N186">
            <v>200824243</v>
          </cell>
          <cell r="O186">
            <v>985497594</v>
          </cell>
          <cell r="P186" t="str">
            <v>202828340.1000.1220039</v>
          </cell>
          <cell r="Q186">
            <v>985497594</v>
          </cell>
        </row>
        <row r="187">
          <cell r="A187" t="str">
            <v>202828340.1000.1220097</v>
          </cell>
          <cell r="B187" t="str">
            <v>IMPRESOS PUBLICACIONES Y AFILIACIONES</v>
          </cell>
          <cell r="C187">
            <v>0</v>
          </cell>
          <cell r="D187">
            <v>0</v>
          </cell>
          <cell r="E187">
            <v>0</v>
          </cell>
          <cell r="F187">
            <v>0</v>
          </cell>
          <cell r="G187">
            <v>0</v>
          </cell>
          <cell r="H187">
            <v>10000</v>
          </cell>
          <cell r="I187">
            <v>41200</v>
          </cell>
          <cell r="J187">
            <v>30000</v>
          </cell>
          <cell r="K187">
            <v>0</v>
          </cell>
          <cell r="L187">
            <v>43500</v>
          </cell>
          <cell r="M187">
            <v>0</v>
          </cell>
          <cell r="N187">
            <v>430900</v>
          </cell>
          <cell r="O187">
            <v>555600</v>
          </cell>
          <cell r="P187" t="str">
            <v>202828340.1000.1220097</v>
          </cell>
          <cell r="Q187">
            <v>555600</v>
          </cell>
        </row>
        <row r="188">
          <cell r="A188" t="str">
            <v>202828340.1000.1222013</v>
          </cell>
          <cell r="B188" t="str">
            <v>ARRENDAMIENTO</v>
          </cell>
          <cell r="C188">
            <v>3714022798</v>
          </cell>
          <cell r="D188">
            <v>0</v>
          </cell>
          <cell r="E188">
            <v>0</v>
          </cell>
          <cell r="F188">
            <v>0</v>
          </cell>
          <cell r="G188">
            <v>0</v>
          </cell>
          <cell r="H188">
            <v>0</v>
          </cell>
          <cell r="I188">
            <v>0</v>
          </cell>
          <cell r="J188">
            <v>0</v>
          </cell>
          <cell r="K188">
            <v>0</v>
          </cell>
          <cell r="L188">
            <v>0</v>
          </cell>
          <cell r="M188">
            <v>0</v>
          </cell>
          <cell r="N188">
            <v>0</v>
          </cell>
          <cell r="O188">
            <v>3714022798</v>
          </cell>
          <cell r="P188" t="str">
            <v>202828340.1000.1222013</v>
          </cell>
          <cell r="Q188">
            <v>3714022798</v>
          </cell>
        </row>
        <row r="189">
          <cell r="A189" t="str">
            <v>202828350.1000.1212022</v>
          </cell>
          <cell r="B189" t="str">
            <v>COMPRA DE EQUIPO</v>
          </cell>
          <cell r="C189">
            <v>130753028</v>
          </cell>
          <cell r="D189">
            <v>0</v>
          </cell>
          <cell r="E189">
            <v>0</v>
          </cell>
          <cell r="F189">
            <v>0</v>
          </cell>
          <cell r="G189">
            <v>0</v>
          </cell>
          <cell r="H189">
            <v>0</v>
          </cell>
          <cell r="I189">
            <v>0</v>
          </cell>
          <cell r="J189">
            <v>0</v>
          </cell>
          <cell r="K189">
            <v>0</v>
          </cell>
          <cell r="L189">
            <v>0</v>
          </cell>
          <cell r="M189">
            <v>0</v>
          </cell>
          <cell r="N189">
            <v>0</v>
          </cell>
          <cell r="O189">
            <v>130753028</v>
          </cell>
          <cell r="P189" t="str">
            <v>202828350.1000.1212022</v>
          </cell>
          <cell r="Q189">
            <v>130753028</v>
          </cell>
        </row>
        <row r="190">
          <cell r="A190" t="str">
            <v>202828350.1000.1220004</v>
          </cell>
          <cell r="B190" t="str">
            <v>SERVICIO DE MANTENIMIENTO GENERAL</v>
          </cell>
          <cell r="C190">
            <v>0</v>
          </cell>
          <cell r="D190">
            <v>0</v>
          </cell>
          <cell r="E190">
            <v>0</v>
          </cell>
          <cell r="F190">
            <v>0</v>
          </cell>
          <cell r="G190">
            <v>0</v>
          </cell>
          <cell r="H190">
            <v>0</v>
          </cell>
          <cell r="I190">
            <v>0</v>
          </cell>
          <cell r="J190">
            <v>3885000</v>
          </cell>
          <cell r="K190">
            <v>0</v>
          </cell>
          <cell r="L190">
            <v>0</v>
          </cell>
          <cell r="M190">
            <v>0</v>
          </cell>
          <cell r="N190">
            <v>0</v>
          </cell>
          <cell r="O190">
            <v>3885000</v>
          </cell>
          <cell r="P190" t="str">
            <v>202828350.1000.1220004</v>
          </cell>
          <cell r="Q190">
            <v>3885000</v>
          </cell>
        </row>
        <row r="191">
          <cell r="A191" t="str">
            <v>202828350.1000.1220041</v>
          </cell>
          <cell r="B191" t="str">
            <v>COMUNICACIÓN Y TRANSPORTE</v>
          </cell>
          <cell r="C191">
            <v>0</v>
          </cell>
          <cell r="D191">
            <v>0</v>
          </cell>
          <cell r="E191">
            <v>0</v>
          </cell>
          <cell r="F191">
            <v>0</v>
          </cell>
          <cell r="G191">
            <v>200000</v>
          </cell>
          <cell r="H191">
            <v>0</v>
          </cell>
          <cell r="I191">
            <v>8500000</v>
          </cell>
          <cell r="J191">
            <v>9995520</v>
          </cell>
          <cell r="K191">
            <v>0</v>
          </cell>
          <cell r="L191">
            <v>0</v>
          </cell>
          <cell r="M191">
            <v>0</v>
          </cell>
          <cell r="N191">
            <v>-1834726</v>
          </cell>
          <cell r="O191">
            <v>16860794</v>
          </cell>
          <cell r="P191" t="str">
            <v>202828350.1000.1220041</v>
          </cell>
          <cell r="Q191">
            <v>16860794</v>
          </cell>
        </row>
        <row r="192">
          <cell r="A192" t="str">
            <v>202828350.1000.1220097</v>
          </cell>
          <cell r="B192" t="str">
            <v>IMPRESOS PUBLICACIONES Y AFILIACIONES</v>
          </cell>
          <cell r="C192">
            <v>0</v>
          </cell>
          <cell r="D192">
            <v>8786304</v>
          </cell>
          <cell r="E192">
            <v>0</v>
          </cell>
          <cell r="F192">
            <v>0</v>
          </cell>
          <cell r="G192">
            <v>0</v>
          </cell>
          <cell r="H192">
            <v>0</v>
          </cell>
          <cell r="I192">
            <v>0</v>
          </cell>
          <cell r="J192">
            <v>0</v>
          </cell>
          <cell r="K192">
            <v>0</v>
          </cell>
          <cell r="L192">
            <v>0</v>
          </cell>
          <cell r="M192">
            <v>0</v>
          </cell>
          <cell r="N192">
            <v>0</v>
          </cell>
          <cell r="O192">
            <v>8786304</v>
          </cell>
          <cell r="P192" t="str">
            <v>202828350.1000.1220097</v>
          </cell>
          <cell r="Q192">
            <v>8786304</v>
          </cell>
        </row>
        <row r="193">
          <cell r="A193" t="str">
            <v>202828350.1000.1222004</v>
          </cell>
          <cell r="B193" t="str">
            <v>SERVICIO DE MANTENIMIENTO GENERAL</v>
          </cell>
          <cell r="C193">
            <v>28543194</v>
          </cell>
          <cell r="D193">
            <v>0</v>
          </cell>
          <cell r="E193">
            <v>0</v>
          </cell>
          <cell r="F193">
            <v>0</v>
          </cell>
          <cell r="G193">
            <v>0</v>
          </cell>
          <cell r="H193">
            <v>0</v>
          </cell>
          <cell r="I193">
            <v>0</v>
          </cell>
          <cell r="J193">
            <v>0</v>
          </cell>
          <cell r="K193">
            <v>0</v>
          </cell>
          <cell r="L193">
            <v>0</v>
          </cell>
          <cell r="M193">
            <v>0</v>
          </cell>
          <cell r="N193">
            <v>0</v>
          </cell>
          <cell r="O193">
            <v>28543194</v>
          </cell>
          <cell r="P193" t="str">
            <v>202828350.1000.1222004</v>
          </cell>
          <cell r="Q193">
            <v>28543194</v>
          </cell>
        </row>
        <row r="194">
          <cell r="A194" t="str">
            <v>202828350.1000.1222041</v>
          </cell>
          <cell r="B194" t="str">
            <v>COMUNICACIÓN Y TRANSPORTE</v>
          </cell>
          <cell r="C194">
            <v>15497544</v>
          </cell>
          <cell r="D194">
            <v>0</v>
          </cell>
          <cell r="E194">
            <v>0</v>
          </cell>
          <cell r="F194">
            <v>0</v>
          </cell>
          <cell r="G194">
            <v>0</v>
          </cell>
          <cell r="H194">
            <v>0</v>
          </cell>
          <cell r="I194">
            <v>0</v>
          </cell>
          <cell r="J194">
            <v>-93184</v>
          </cell>
          <cell r="K194">
            <v>0</v>
          </cell>
          <cell r="L194">
            <v>0</v>
          </cell>
          <cell r="M194">
            <v>0</v>
          </cell>
          <cell r="N194">
            <v>0</v>
          </cell>
          <cell r="O194">
            <v>15404360</v>
          </cell>
          <cell r="P194" t="str">
            <v>202828350.1000.1222041</v>
          </cell>
          <cell r="Q194">
            <v>15404360</v>
          </cell>
        </row>
        <row r="195">
          <cell r="A195" t="str">
            <v>202828350.1000.1310084</v>
          </cell>
          <cell r="B195" t="str">
            <v>OTRAS TRANSFERENCIAS</v>
          </cell>
          <cell r="C195">
            <v>0</v>
          </cell>
          <cell r="D195">
            <v>0</v>
          </cell>
          <cell r="E195">
            <v>0</v>
          </cell>
          <cell r="F195">
            <v>0</v>
          </cell>
          <cell r="G195">
            <v>0</v>
          </cell>
          <cell r="H195">
            <v>0</v>
          </cell>
          <cell r="I195">
            <v>97169237</v>
          </cell>
          <cell r="J195">
            <v>0</v>
          </cell>
          <cell r="K195">
            <v>0</v>
          </cell>
          <cell r="L195">
            <v>0</v>
          </cell>
          <cell r="M195">
            <v>0</v>
          </cell>
          <cell r="N195">
            <v>0</v>
          </cell>
          <cell r="O195">
            <v>97169237</v>
          </cell>
          <cell r="P195" t="str">
            <v>202828350.1000.1310084</v>
          </cell>
          <cell r="Q195">
            <v>97169237</v>
          </cell>
        </row>
        <row r="196">
          <cell r="A196" t="str">
            <v>202929000.1000.1120031</v>
          </cell>
          <cell r="B196" t="str">
            <v>HONORARIOS Y REMUNERACIÓN SERV-TÉCNICOS</v>
          </cell>
          <cell r="C196">
            <v>0</v>
          </cell>
          <cell r="D196">
            <v>0</v>
          </cell>
          <cell r="E196">
            <v>0</v>
          </cell>
          <cell r="F196">
            <v>0</v>
          </cell>
          <cell r="G196">
            <v>103294981</v>
          </cell>
          <cell r="H196">
            <v>0</v>
          </cell>
          <cell r="I196">
            <v>0</v>
          </cell>
          <cell r="J196">
            <v>0</v>
          </cell>
          <cell r="K196">
            <v>0</v>
          </cell>
          <cell r="L196">
            <v>0</v>
          </cell>
          <cell r="M196">
            <v>0</v>
          </cell>
          <cell r="N196">
            <v>0</v>
          </cell>
          <cell r="O196">
            <v>103294981</v>
          </cell>
          <cell r="P196" t="str">
            <v>202929000.1000.1120031</v>
          </cell>
          <cell r="Q196">
            <v>103294981</v>
          </cell>
        </row>
        <row r="197">
          <cell r="A197" t="str">
            <v>202929000.1000.1210003</v>
          </cell>
          <cell r="B197" t="str">
            <v>MATERIALES Y SUMINISTROS</v>
          </cell>
          <cell r="C197">
            <v>0</v>
          </cell>
          <cell r="D197">
            <v>120850</v>
          </cell>
          <cell r="E197">
            <v>0</v>
          </cell>
          <cell r="F197">
            <v>37214</v>
          </cell>
          <cell r="G197">
            <v>68690</v>
          </cell>
          <cell r="H197">
            <v>12700</v>
          </cell>
          <cell r="I197">
            <v>125960</v>
          </cell>
          <cell r="J197">
            <v>78000</v>
          </cell>
          <cell r="K197">
            <v>0</v>
          </cell>
          <cell r="L197">
            <v>122300</v>
          </cell>
          <cell r="M197">
            <v>228650</v>
          </cell>
          <cell r="N197">
            <v>56600</v>
          </cell>
          <cell r="O197">
            <v>850964</v>
          </cell>
          <cell r="P197" t="str">
            <v>202929000.1000.1210003</v>
          </cell>
          <cell r="Q197">
            <v>850964</v>
          </cell>
        </row>
        <row r="198">
          <cell r="A198" t="str">
            <v>202929000.1000.1210022</v>
          </cell>
          <cell r="B198" t="str">
            <v>COMPRA DE EQUIPO</v>
          </cell>
          <cell r="C198">
            <v>0</v>
          </cell>
          <cell r="D198">
            <v>0</v>
          </cell>
          <cell r="E198">
            <v>0</v>
          </cell>
          <cell r="F198">
            <v>0</v>
          </cell>
          <cell r="G198">
            <v>0</v>
          </cell>
          <cell r="H198">
            <v>0</v>
          </cell>
          <cell r="I198">
            <v>0</v>
          </cell>
          <cell r="J198">
            <v>35000000</v>
          </cell>
          <cell r="K198">
            <v>0</v>
          </cell>
          <cell r="L198">
            <v>0</v>
          </cell>
          <cell r="M198">
            <v>0</v>
          </cell>
          <cell r="N198">
            <v>9978904</v>
          </cell>
          <cell r="O198">
            <v>44978904</v>
          </cell>
          <cell r="P198" t="str">
            <v>202929000.1000.1210022</v>
          </cell>
          <cell r="Q198">
            <v>44978904</v>
          </cell>
        </row>
        <row r="199">
          <cell r="A199" t="str">
            <v>202929000.1000.1220004</v>
          </cell>
          <cell r="B199" t="str">
            <v>SERVICIO DE MANTENIMIENTO GENERAL</v>
          </cell>
          <cell r="C199">
            <v>0</v>
          </cell>
          <cell r="D199">
            <v>20000</v>
          </cell>
          <cell r="E199">
            <v>0</v>
          </cell>
          <cell r="F199">
            <v>0</v>
          </cell>
          <cell r="G199">
            <v>0</v>
          </cell>
          <cell r="H199">
            <v>10000</v>
          </cell>
          <cell r="I199">
            <v>20000</v>
          </cell>
          <cell r="J199">
            <v>0</v>
          </cell>
          <cell r="K199">
            <v>0</v>
          </cell>
          <cell r="L199">
            <v>0</v>
          </cell>
          <cell r="M199">
            <v>0</v>
          </cell>
          <cell r="N199">
            <v>12000</v>
          </cell>
          <cell r="O199">
            <v>62000</v>
          </cell>
          <cell r="P199" t="str">
            <v>202929000.1000.1220004</v>
          </cell>
          <cell r="Q199">
            <v>62000</v>
          </cell>
        </row>
        <row r="200">
          <cell r="A200" t="str">
            <v>202929000.1000.1220035</v>
          </cell>
          <cell r="B200" t="str">
            <v>PASAJES, VIATICOS Y GASTOS DE VIAJE</v>
          </cell>
          <cell r="C200">
            <v>1105300</v>
          </cell>
          <cell r="D200">
            <v>1226130</v>
          </cell>
          <cell r="E200">
            <v>0</v>
          </cell>
          <cell r="F200">
            <v>1139815</v>
          </cell>
          <cell r="G200">
            <v>4515950</v>
          </cell>
          <cell r="H200">
            <v>0</v>
          </cell>
          <cell r="I200">
            <v>0</v>
          </cell>
          <cell r="J200">
            <v>3600045</v>
          </cell>
          <cell r="K200">
            <v>0</v>
          </cell>
          <cell r="L200">
            <v>741235</v>
          </cell>
          <cell r="M200">
            <v>10582795</v>
          </cell>
          <cell r="N200">
            <v>3085200</v>
          </cell>
          <cell r="O200">
            <v>25996470</v>
          </cell>
          <cell r="P200" t="str">
            <v>202929000.1000.1220035</v>
          </cell>
          <cell r="Q200">
            <v>25996470</v>
          </cell>
        </row>
        <row r="201">
          <cell r="A201" t="str">
            <v>202929000.1000.1220041</v>
          </cell>
          <cell r="B201" t="str">
            <v>COMUNICACIÓN Y TRANSPORTE</v>
          </cell>
          <cell r="C201">
            <v>0</v>
          </cell>
          <cell r="D201">
            <v>19000</v>
          </cell>
          <cell r="E201">
            <v>0</v>
          </cell>
          <cell r="F201">
            <v>19000</v>
          </cell>
          <cell r="G201">
            <v>0</v>
          </cell>
          <cell r="H201">
            <v>0</v>
          </cell>
          <cell r="I201">
            <v>0</v>
          </cell>
          <cell r="J201">
            <v>0</v>
          </cell>
          <cell r="K201">
            <v>0</v>
          </cell>
          <cell r="L201">
            <v>0</v>
          </cell>
          <cell r="M201">
            <v>20000</v>
          </cell>
          <cell r="N201">
            <v>30000</v>
          </cell>
          <cell r="O201">
            <v>88000</v>
          </cell>
          <cell r="P201" t="str">
            <v>202929000.1000.1220041</v>
          </cell>
          <cell r="Q201">
            <v>88000</v>
          </cell>
        </row>
        <row r="202">
          <cell r="A202" t="str">
            <v>202929000.1000.1220097</v>
          </cell>
          <cell r="B202" t="str">
            <v>IMPRESOS PUBLICACIONES Y AFILIACIONES</v>
          </cell>
          <cell r="C202">
            <v>0</v>
          </cell>
          <cell r="D202">
            <v>30000</v>
          </cell>
          <cell r="E202">
            <v>0</v>
          </cell>
          <cell r="F202">
            <v>4500</v>
          </cell>
          <cell r="G202">
            <v>0</v>
          </cell>
          <cell r="H202">
            <v>0</v>
          </cell>
          <cell r="I202">
            <v>563600</v>
          </cell>
          <cell r="J202">
            <v>0</v>
          </cell>
          <cell r="K202">
            <v>0</v>
          </cell>
          <cell r="L202">
            <v>76320</v>
          </cell>
          <cell r="M202">
            <v>74240</v>
          </cell>
          <cell r="N202">
            <v>60000</v>
          </cell>
          <cell r="O202">
            <v>808660</v>
          </cell>
          <cell r="P202" t="str">
            <v>202929000.1000.1220097</v>
          </cell>
          <cell r="Q202">
            <v>808660</v>
          </cell>
        </row>
        <row r="203">
          <cell r="A203" t="str">
            <v>202929000.1000.1222004</v>
          </cell>
          <cell r="B203" t="str">
            <v>SERVICIO DE MANTENIMIENTO GENERAL</v>
          </cell>
          <cell r="C203">
            <v>348000</v>
          </cell>
          <cell r="D203">
            <v>0</v>
          </cell>
          <cell r="E203">
            <v>0</v>
          </cell>
          <cell r="F203">
            <v>0</v>
          </cell>
          <cell r="G203">
            <v>0</v>
          </cell>
          <cell r="H203">
            <v>0</v>
          </cell>
          <cell r="I203">
            <v>0</v>
          </cell>
          <cell r="J203">
            <v>0</v>
          </cell>
          <cell r="K203">
            <v>0</v>
          </cell>
          <cell r="L203">
            <v>0</v>
          </cell>
          <cell r="M203">
            <v>0</v>
          </cell>
          <cell r="N203">
            <v>0</v>
          </cell>
          <cell r="O203">
            <v>348000</v>
          </cell>
          <cell r="P203" t="str">
            <v>202929000.1000.1222004</v>
          </cell>
          <cell r="Q203">
            <v>348000</v>
          </cell>
        </row>
        <row r="204">
          <cell r="A204" t="str">
            <v>202929000.1000.1230023</v>
          </cell>
          <cell r="B204" t="str">
            <v>OTROS IMPUESTOS TASAS Y MULTAS</v>
          </cell>
          <cell r="C204">
            <v>0</v>
          </cell>
          <cell r="D204">
            <v>0</v>
          </cell>
          <cell r="E204">
            <v>0</v>
          </cell>
          <cell r="F204">
            <v>0</v>
          </cell>
          <cell r="G204">
            <v>45000</v>
          </cell>
          <cell r="H204">
            <v>0</v>
          </cell>
          <cell r="I204">
            <v>1872</v>
          </cell>
          <cell r="J204">
            <v>480</v>
          </cell>
          <cell r="K204">
            <v>24480</v>
          </cell>
          <cell r="L204">
            <v>32088</v>
          </cell>
          <cell r="M204">
            <v>0</v>
          </cell>
          <cell r="N204">
            <v>453000</v>
          </cell>
          <cell r="O204">
            <v>556920</v>
          </cell>
          <cell r="P204" t="str">
            <v>202929000.1000.1230023</v>
          </cell>
          <cell r="Q204">
            <v>556920</v>
          </cell>
        </row>
        <row r="205">
          <cell r="A205" t="str">
            <v>202929100.1000.1120031</v>
          </cell>
          <cell r="B205" t="str">
            <v>HONORARIOS Y REMUNERACIÓN SERV-TÉCNICOS</v>
          </cell>
          <cell r="C205">
            <v>0</v>
          </cell>
          <cell r="D205">
            <v>0</v>
          </cell>
          <cell r="E205">
            <v>0</v>
          </cell>
          <cell r="F205">
            <v>0</v>
          </cell>
          <cell r="G205">
            <v>259385172</v>
          </cell>
          <cell r="H205">
            <v>0</v>
          </cell>
          <cell r="I205">
            <v>0</v>
          </cell>
          <cell r="J205">
            <v>0</v>
          </cell>
          <cell r="K205">
            <v>0</v>
          </cell>
          <cell r="L205">
            <v>0</v>
          </cell>
          <cell r="M205">
            <v>0</v>
          </cell>
          <cell r="N205">
            <v>0</v>
          </cell>
          <cell r="O205">
            <v>259385172</v>
          </cell>
          <cell r="P205" t="str">
            <v>202929100.1000.1120031</v>
          </cell>
          <cell r="Q205">
            <v>259385172</v>
          </cell>
        </row>
        <row r="206">
          <cell r="A206" t="str">
            <v>202929110.1000.1120031</v>
          </cell>
          <cell r="B206" t="str">
            <v>HONORARIOS Y REMUNERACIÓN SERV-TÉCNICOS</v>
          </cell>
          <cell r="C206">
            <v>0</v>
          </cell>
          <cell r="D206">
            <v>1526367</v>
          </cell>
          <cell r="E206">
            <v>284234800</v>
          </cell>
          <cell r="F206">
            <v>7058999553.3000002</v>
          </cell>
          <cell r="G206">
            <v>1089576736</v>
          </cell>
          <cell r="H206">
            <v>338111317</v>
          </cell>
          <cell r="I206">
            <v>275152000</v>
          </cell>
          <cell r="J206">
            <v>0</v>
          </cell>
          <cell r="K206">
            <v>935562021</v>
          </cell>
          <cell r="L206">
            <v>214948000</v>
          </cell>
          <cell r="M206">
            <v>-275152000</v>
          </cell>
          <cell r="N206">
            <v>4995898</v>
          </cell>
          <cell r="O206">
            <v>9927954692.2999992</v>
          </cell>
          <cell r="P206" t="str">
            <v>202929110.1000.1120031</v>
          </cell>
          <cell r="Q206">
            <v>9927954692.2999992</v>
          </cell>
        </row>
        <row r="207">
          <cell r="A207" t="str">
            <v>202929110.1000.1122031</v>
          </cell>
          <cell r="B207" t="str">
            <v>HONORARIOS Y REMUNERACIÓN SERV-TÉCNICOS</v>
          </cell>
          <cell r="C207">
            <v>1735218261</v>
          </cell>
          <cell r="D207">
            <v>0</v>
          </cell>
          <cell r="E207">
            <v>0</v>
          </cell>
          <cell r="F207">
            <v>0</v>
          </cell>
          <cell r="G207">
            <v>0</v>
          </cell>
          <cell r="H207">
            <v>0</v>
          </cell>
          <cell r="I207">
            <v>0</v>
          </cell>
          <cell r="J207">
            <v>0</v>
          </cell>
          <cell r="K207">
            <v>0</v>
          </cell>
          <cell r="L207">
            <v>0</v>
          </cell>
          <cell r="M207">
            <v>0</v>
          </cell>
          <cell r="N207">
            <v>-168632.83000000002</v>
          </cell>
          <cell r="O207">
            <v>1735049628.1700001</v>
          </cell>
          <cell r="P207" t="str">
            <v>202929110.1000.1122031</v>
          </cell>
          <cell r="Q207">
            <v>1735049628.1700001</v>
          </cell>
        </row>
        <row r="208">
          <cell r="A208" t="str">
            <v>202929110.1000.1124031</v>
          </cell>
          <cell r="B208" t="str">
            <v>HONORARIOS Y REMUNERACIÓN SERV-TÉCNICOS</v>
          </cell>
          <cell r="C208">
            <v>706624087</v>
          </cell>
          <cell r="D208">
            <v>0</v>
          </cell>
          <cell r="E208">
            <v>0</v>
          </cell>
          <cell r="F208">
            <v>0</v>
          </cell>
          <cell r="G208">
            <v>0</v>
          </cell>
          <cell r="H208">
            <v>0</v>
          </cell>
          <cell r="I208">
            <v>0</v>
          </cell>
          <cell r="J208">
            <v>0</v>
          </cell>
          <cell r="K208">
            <v>0</v>
          </cell>
          <cell r="L208">
            <v>0</v>
          </cell>
          <cell r="M208">
            <v>0</v>
          </cell>
          <cell r="N208">
            <v>0</v>
          </cell>
          <cell r="O208">
            <v>706624087</v>
          </cell>
          <cell r="P208" t="str">
            <v>202929110.1000.1124031</v>
          </cell>
          <cell r="Q208">
            <v>706624087</v>
          </cell>
        </row>
        <row r="209">
          <cell r="A209" t="str">
            <v>202929110.1000.1126031</v>
          </cell>
          <cell r="B209" t="str">
            <v>HONORARIOS Y REMUNERACIÓN SERV-TÉCNICOS</v>
          </cell>
          <cell r="C209">
            <v>404325.34</v>
          </cell>
          <cell r="D209">
            <v>0</v>
          </cell>
          <cell r="E209">
            <v>0</v>
          </cell>
          <cell r="F209">
            <v>0</v>
          </cell>
          <cell r="G209">
            <v>0</v>
          </cell>
          <cell r="H209">
            <v>0</v>
          </cell>
          <cell r="I209">
            <v>0</v>
          </cell>
          <cell r="J209">
            <v>0</v>
          </cell>
          <cell r="K209">
            <v>0</v>
          </cell>
          <cell r="L209">
            <v>0</v>
          </cell>
          <cell r="M209">
            <v>0</v>
          </cell>
          <cell r="N209">
            <v>-4379.34</v>
          </cell>
          <cell r="O209">
            <v>399946</v>
          </cell>
          <cell r="P209" t="str">
            <v>202929110.1000.1126031</v>
          </cell>
          <cell r="Q209">
            <v>399946</v>
          </cell>
        </row>
        <row r="210">
          <cell r="A210" t="str">
            <v>202929110.1000.1128031</v>
          </cell>
          <cell r="B210" t="str">
            <v>HONORARIOS Y REMUNERACIÓN SERV-TÉCNICOS</v>
          </cell>
          <cell r="C210">
            <v>31558104</v>
          </cell>
          <cell r="D210">
            <v>0</v>
          </cell>
          <cell r="E210">
            <v>0</v>
          </cell>
          <cell r="F210">
            <v>0</v>
          </cell>
          <cell r="G210">
            <v>0</v>
          </cell>
          <cell r="H210">
            <v>0</v>
          </cell>
          <cell r="I210">
            <v>0</v>
          </cell>
          <cell r="J210">
            <v>0</v>
          </cell>
          <cell r="K210">
            <v>0</v>
          </cell>
          <cell r="L210">
            <v>0</v>
          </cell>
          <cell r="M210">
            <v>0</v>
          </cell>
          <cell r="N210">
            <v>0</v>
          </cell>
          <cell r="O210">
            <v>31558104</v>
          </cell>
          <cell r="P210" t="str">
            <v>202929110.1000.1128031</v>
          </cell>
          <cell r="Q210">
            <v>31558104</v>
          </cell>
        </row>
        <row r="211">
          <cell r="A211" t="str">
            <v>202929110.1000.1220041</v>
          </cell>
          <cell r="B211" t="str">
            <v>COMUNICACIÓN Y TRANSPORTE</v>
          </cell>
          <cell r="C211">
            <v>0</v>
          </cell>
          <cell r="D211">
            <v>0</v>
          </cell>
          <cell r="E211">
            <v>0</v>
          </cell>
          <cell r="F211">
            <v>851248243.46000004</v>
          </cell>
          <cell r="G211">
            <v>0</v>
          </cell>
          <cell r="H211">
            <v>0</v>
          </cell>
          <cell r="I211">
            <v>0</v>
          </cell>
          <cell r="J211">
            <v>0</v>
          </cell>
          <cell r="K211">
            <v>0</v>
          </cell>
          <cell r="L211">
            <v>0</v>
          </cell>
          <cell r="M211">
            <v>0</v>
          </cell>
          <cell r="N211">
            <v>0</v>
          </cell>
          <cell r="O211">
            <v>851248243.46000004</v>
          </cell>
          <cell r="P211" t="str">
            <v>202929110.1000.1220041</v>
          </cell>
          <cell r="Q211">
            <v>851248243.46000004</v>
          </cell>
        </row>
        <row r="212">
          <cell r="A212" t="str">
            <v>202929110.1000.1222041</v>
          </cell>
          <cell r="B212" t="str">
            <v>COMUNICACIÓN Y TRANSPORTE</v>
          </cell>
          <cell r="C212">
            <v>401184941</v>
          </cell>
          <cell r="D212">
            <v>0</v>
          </cell>
          <cell r="E212">
            <v>0</v>
          </cell>
          <cell r="F212">
            <v>0</v>
          </cell>
          <cell r="G212">
            <v>0</v>
          </cell>
          <cell r="H212">
            <v>0</v>
          </cell>
          <cell r="I212">
            <v>0</v>
          </cell>
          <cell r="J212">
            <v>0</v>
          </cell>
          <cell r="K212">
            <v>0</v>
          </cell>
          <cell r="L212">
            <v>0</v>
          </cell>
          <cell r="M212">
            <v>0</v>
          </cell>
          <cell r="N212">
            <v>0</v>
          </cell>
          <cell r="O212">
            <v>401184941</v>
          </cell>
          <cell r="P212" t="str">
            <v>202929110.1000.1222041</v>
          </cell>
          <cell r="Q212">
            <v>401184941</v>
          </cell>
        </row>
        <row r="213">
          <cell r="A213" t="str">
            <v>202929110.1000.1224041</v>
          </cell>
          <cell r="B213" t="str">
            <v>COMUNICACIÓN Y TRANSPORTE</v>
          </cell>
          <cell r="C213">
            <v>44799950</v>
          </cell>
          <cell r="D213">
            <v>0</v>
          </cell>
          <cell r="E213">
            <v>0</v>
          </cell>
          <cell r="F213">
            <v>0</v>
          </cell>
          <cell r="G213">
            <v>0</v>
          </cell>
          <cell r="H213">
            <v>0</v>
          </cell>
          <cell r="I213">
            <v>0</v>
          </cell>
          <cell r="J213">
            <v>0</v>
          </cell>
          <cell r="K213">
            <v>0</v>
          </cell>
          <cell r="L213">
            <v>0</v>
          </cell>
          <cell r="M213">
            <v>0</v>
          </cell>
          <cell r="N213">
            <v>0</v>
          </cell>
          <cell r="O213">
            <v>44799950</v>
          </cell>
          <cell r="P213" t="str">
            <v>202929110.1000.1224041</v>
          </cell>
          <cell r="Q213">
            <v>44799950</v>
          </cell>
        </row>
        <row r="214">
          <cell r="A214" t="str">
            <v>202929110.1000.1226041</v>
          </cell>
          <cell r="B214" t="str">
            <v>COMUNICACIÓN Y TRANSPORTE</v>
          </cell>
          <cell r="C214">
            <v>756563.23</v>
          </cell>
          <cell r="D214">
            <v>0</v>
          </cell>
          <cell r="E214">
            <v>0</v>
          </cell>
          <cell r="F214">
            <v>0</v>
          </cell>
          <cell r="G214">
            <v>0</v>
          </cell>
          <cell r="H214">
            <v>0</v>
          </cell>
          <cell r="I214">
            <v>0</v>
          </cell>
          <cell r="J214">
            <v>0</v>
          </cell>
          <cell r="K214">
            <v>0</v>
          </cell>
          <cell r="L214">
            <v>0</v>
          </cell>
          <cell r="M214">
            <v>0</v>
          </cell>
          <cell r="N214">
            <v>-9617.23</v>
          </cell>
          <cell r="O214">
            <v>746946</v>
          </cell>
          <cell r="P214" t="str">
            <v>202929110.1000.1226041</v>
          </cell>
          <cell r="Q214">
            <v>746946</v>
          </cell>
        </row>
        <row r="215">
          <cell r="A215" t="str">
            <v>202929110.1000.1228041</v>
          </cell>
          <cell r="B215" t="str">
            <v>COMUNICACIÓN Y TRANSPORTE</v>
          </cell>
          <cell r="C215">
            <v>25832435</v>
          </cell>
          <cell r="D215">
            <v>0</v>
          </cell>
          <cell r="E215">
            <v>0</v>
          </cell>
          <cell r="F215">
            <v>0</v>
          </cell>
          <cell r="G215">
            <v>0</v>
          </cell>
          <cell r="H215">
            <v>0</v>
          </cell>
          <cell r="I215">
            <v>0</v>
          </cell>
          <cell r="J215">
            <v>0</v>
          </cell>
          <cell r="K215">
            <v>0</v>
          </cell>
          <cell r="L215">
            <v>0</v>
          </cell>
          <cell r="M215">
            <v>0</v>
          </cell>
          <cell r="N215">
            <v>0</v>
          </cell>
          <cell r="O215">
            <v>25832435</v>
          </cell>
          <cell r="P215" t="str">
            <v>202929110.1000.1228041</v>
          </cell>
          <cell r="Q215">
            <v>25832435</v>
          </cell>
        </row>
        <row r="216">
          <cell r="A216" t="str">
            <v>202929140.1000.1120031</v>
          </cell>
          <cell r="B216" t="str">
            <v>HONORARIOS Y REMUNERACIÓN SERV-TÉCNICOS</v>
          </cell>
          <cell r="C216">
            <v>0</v>
          </cell>
          <cell r="D216">
            <v>0</v>
          </cell>
          <cell r="E216">
            <v>0</v>
          </cell>
          <cell r="F216">
            <v>0</v>
          </cell>
          <cell r="G216">
            <v>319697184</v>
          </cell>
          <cell r="H216">
            <v>928630523</v>
          </cell>
          <cell r="I216">
            <v>0</v>
          </cell>
          <cell r="J216">
            <v>523749186</v>
          </cell>
          <cell r="K216">
            <v>0</v>
          </cell>
          <cell r="L216">
            <v>20966121</v>
          </cell>
          <cell r="M216">
            <v>0</v>
          </cell>
          <cell r="N216">
            <v>0</v>
          </cell>
          <cell r="O216">
            <v>1793043014</v>
          </cell>
          <cell r="P216" t="str">
            <v>202929140.1000.1120031</v>
          </cell>
          <cell r="Q216">
            <v>1793043014</v>
          </cell>
        </row>
        <row r="217">
          <cell r="A217" t="str">
            <v>202929140.1000.1122031</v>
          </cell>
          <cell r="B217" t="str">
            <v>HONORARIOS Y REMUNERACIÓN SERV-TÉCNICOS</v>
          </cell>
          <cell r="C217">
            <v>4105374426</v>
          </cell>
          <cell r="D217">
            <v>0</v>
          </cell>
          <cell r="E217">
            <v>0</v>
          </cell>
          <cell r="F217">
            <v>0</v>
          </cell>
          <cell r="G217">
            <v>0</v>
          </cell>
          <cell r="H217">
            <v>0</v>
          </cell>
          <cell r="I217">
            <v>0</v>
          </cell>
          <cell r="J217">
            <v>0</v>
          </cell>
          <cell r="K217">
            <v>0</v>
          </cell>
          <cell r="L217">
            <v>0</v>
          </cell>
          <cell r="M217">
            <v>0</v>
          </cell>
          <cell r="N217">
            <v>-2495</v>
          </cell>
          <cell r="O217">
            <v>4105371931</v>
          </cell>
          <cell r="P217" t="str">
            <v>202929140.1000.1122031</v>
          </cell>
          <cell r="Q217">
            <v>4105371931</v>
          </cell>
        </row>
        <row r="218">
          <cell r="A218" t="str">
            <v>202929140.1000.1124031</v>
          </cell>
          <cell r="B218" t="str">
            <v>HONORARIOS Y REMUNERACIÓN SERV-TÉCNICOS</v>
          </cell>
          <cell r="C218">
            <v>535937</v>
          </cell>
          <cell r="D218">
            <v>0</v>
          </cell>
          <cell r="E218">
            <v>0</v>
          </cell>
          <cell r="F218">
            <v>0</v>
          </cell>
          <cell r="G218">
            <v>0</v>
          </cell>
          <cell r="H218">
            <v>0</v>
          </cell>
          <cell r="I218">
            <v>0</v>
          </cell>
          <cell r="J218">
            <v>0</v>
          </cell>
          <cell r="K218">
            <v>0</v>
          </cell>
          <cell r="L218">
            <v>0</v>
          </cell>
          <cell r="M218">
            <v>0</v>
          </cell>
          <cell r="N218">
            <v>0</v>
          </cell>
          <cell r="O218">
            <v>535937</v>
          </cell>
          <cell r="P218" t="str">
            <v>202929140.1000.1124031</v>
          </cell>
          <cell r="Q218">
            <v>535937</v>
          </cell>
        </row>
        <row r="219">
          <cell r="A219" t="str">
            <v>202929140.1000.1220041</v>
          </cell>
          <cell r="B219" t="str">
            <v>COMUNICACIÓN Y TRANSPORTE</v>
          </cell>
          <cell r="C219">
            <v>0</v>
          </cell>
          <cell r="D219">
            <v>0</v>
          </cell>
          <cell r="E219">
            <v>0</v>
          </cell>
          <cell r="F219">
            <v>0</v>
          </cell>
          <cell r="G219">
            <v>8583600</v>
          </cell>
          <cell r="H219">
            <v>0</v>
          </cell>
          <cell r="I219">
            <v>0</v>
          </cell>
          <cell r="J219">
            <v>0</v>
          </cell>
          <cell r="K219">
            <v>0</v>
          </cell>
          <cell r="L219">
            <v>0</v>
          </cell>
          <cell r="M219">
            <v>16220512</v>
          </cell>
          <cell r="N219">
            <v>-220012</v>
          </cell>
          <cell r="O219">
            <v>24584100</v>
          </cell>
          <cell r="P219" t="str">
            <v>202929140.1000.1220041</v>
          </cell>
          <cell r="Q219">
            <v>24584100</v>
          </cell>
        </row>
        <row r="220">
          <cell r="A220" t="str">
            <v>202929140.1000.1220066</v>
          </cell>
          <cell r="B220" t="str">
            <v>GASTOS LEGALES</v>
          </cell>
          <cell r="C220">
            <v>0</v>
          </cell>
          <cell r="D220">
            <v>0</v>
          </cell>
          <cell r="E220">
            <v>0</v>
          </cell>
          <cell r="F220">
            <v>0</v>
          </cell>
          <cell r="G220">
            <v>0</v>
          </cell>
          <cell r="H220">
            <v>0</v>
          </cell>
          <cell r="I220">
            <v>0</v>
          </cell>
          <cell r="J220">
            <v>0</v>
          </cell>
          <cell r="K220">
            <v>0</v>
          </cell>
          <cell r="L220">
            <v>8421600</v>
          </cell>
          <cell r="M220">
            <v>0</v>
          </cell>
          <cell r="N220">
            <v>867640</v>
          </cell>
          <cell r="O220">
            <v>9289240</v>
          </cell>
          <cell r="P220" t="str">
            <v>202929140.1000.1220066</v>
          </cell>
          <cell r="Q220">
            <v>9289240</v>
          </cell>
        </row>
        <row r="221">
          <cell r="A221" t="str">
            <v>202929140.1000.1222041</v>
          </cell>
          <cell r="B221" t="str">
            <v>COMUNICACIÓN Y TRANSPORTE</v>
          </cell>
          <cell r="C221">
            <v>9455932</v>
          </cell>
          <cell r="D221">
            <v>0</v>
          </cell>
          <cell r="E221">
            <v>0</v>
          </cell>
          <cell r="F221">
            <v>0</v>
          </cell>
          <cell r="G221">
            <v>0</v>
          </cell>
          <cell r="H221">
            <v>0</v>
          </cell>
          <cell r="I221">
            <v>0</v>
          </cell>
          <cell r="J221">
            <v>0</v>
          </cell>
          <cell r="K221">
            <v>0</v>
          </cell>
          <cell r="L221">
            <v>0</v>
          </cell>
          <cell r="M221">
            <v>0</v>
          </cell>
          <cell r="N221">
            <v>0</v>
          </cell>
          <cell r="O221">
            <v>9455932</v>
          </cell>
          <cell r="P221" t="str">
            <v>202929140.1000.1222041</v>
          </cell>
          <cell r="Q221">
            <v>9455932</v>
          </cell>
        </row>
        <row r="222">
          <cell r="A222" t="str">
            <v>202929140.1000.1222066</v>
          </cell>
          <cell r="B222" t="str">
            <v>GASTOS LEGALES</v>
          </cell>
          <cell r="C222">
            <v>20000000</v>
          </cell>
          <cell r="D222">
            <v>0</v>
          </cell>
          <cell r="E222">
            <v>0</v>
          </cell>
          <cell r="F222">
            <v>0</v>
          </cell>
          <cell r="G222">
            <v>0</v>
          </cell>
          <cell r="H222">
            <v>0</v>
          </cell>
          <cell r="I222">
            <v>0</v>
          </cell>
          <cell r="J222">
            <v>0</v>
          </cell>
          <cell r="K222">
            <v>0</v>
          </cell>
          <cell r="L222">
            <v>0</v>
          </cell>
          <cell r="M222">
            <v>0</v>
          </cell>
          <cell r="N222">
            <v>-20000000</v>
          </cell>
          <cell r="O222">
            <v>0</v>
          </cell>
          <cell r="P222" t="str">
            <v>202929140.1000.1222066</v>
          </cell>
          <cell r="Q222">
            <v>0</v>
          </cell>
        </row>
        <row r="223">
          <cell r="A223" t="str">
            <v>202929140.1000.1226041</v>
          </cell>
          <cell r="B223" t="str">
            <v>COMUNICACIÓN Y TRANSPORTE</v>
          </cell>
          <cell r="C223">
            <v>797842</v>
          </cell>
          <cell r="D223">
            <v>0</v>
          </cell>
          <cell r="E223">
            <v>0</v>
          </cell>
          <cell r="F223">
            <v>0</v>
          </cell>
          <cell r="G223">
            <v>0</v>
          </cell>
          <cell r="H223">
            <v>0</v>
          </cell>
          <cell r="I223">
            <v>0</v>
          </cell>
          <cell r="J223">
            <v>0</v>
          </cell>
          <cell r="K223">
            <v>0</v>
          </cell>
          <cell r="L223">
            <v>0</v>
          </cell>
          <cell r="M223">
            <v>0</v>
          </cell>
          <cell r="N223">
            <v>0</v>
          </cell>
          <cell r="O223">
            <v>797842</v>
          </cell>
          <cell r="P223" t="str">
            <v>202929140.1000.1226041</v>
          </cell>
          <cell r="Q223">
            <v>797842</v>
          </cell>
        </row>
        <row r="224">
          <cell r="A224" t="str">
            <v>202929140.1000.1226066</v>
          </cell>
          <cell r="B224" t="str">
            <v>GASTOS LEGALES</v>
          </cell>
          <cell r="C224">
            <v>21849362</v>
          </cell>
          <cell r="D224">
            <v>0</v>
          </cell>
          <cell r="E224">
            <v>0</v>
          </cell>
          <cell r="F224">
            <v>0</v>
          </cell>
          <cell r="G224">
            <v>0</v>
          </cell>
          <cell r="H224">
            <v>0</v>
          </cell>
          <cell r="I224">
            <v>0</v>
          </cell>
          <cell r="J224">
            <v>0</v>
          </cell>
          <cell r="K224">
            <v>0</v>
          </cell>
          <cell r="L224">
            <v>0</v>
          </cell>
          <cell r="M224">
            <v>0</v>
          </cell>
          <cell r="N224">
            <v>-19530290</v>
          </cell>
          <cell r="O224">
            <v>2319072</v>
          </cell>
          <cell r="P224" t="str">
            <v>202929140.1000.1226066</v>
          </cell>
          <cell r="Q224">
            <v>2319072</v>
          </cell>
        </row>
        <row r="225">
          <cell r="A225" t="str">
            <v>202929140.1000.1230066</v>
          </cell>
          <cell r="B225" t="str">
            <v>GASTOS LEGALES</v>
          </cell>
          <cell r="C225">
            <v>0</v>
          </cell>
          <cell r="D225">
            <v>0</v>
          </cell>
          <cell r="E225">
            <v>0</v>
          </cell>
          <cell r="F225">
            <v>0</v>
          </cell>
          <cell r="G225">
            <v>0</v>
          </cell>
          <cell r="H225">
            <v>3000000</v>
          </cell>
          <cell r="I225">
            <v>0</v>
          </cell>
          <cell r="J225">
            <v>0</v>
          </cell>
          <cell r="K225">
            <v>0</v>
          </cell>
          <cell r="L225">
            <v>0</v>
          </cell>
          <cell r="M225">
            <v>0</v>
          </cell>
          <cell r="N225">
            <v>-3000000</v>
          </cell>
          <cell r="O225">
            <v>0</v>
          </cell>
          <cell r="P225" t="str">
            <v>202929140.1000.1230066</v>
          </cell>
          <cell r="Q225">
            <v>0</v>
          </cell>
        </row>
        <row r="226">
          <cell r="A226" t="str">
            <v>202929140.1000.2130012</v>
          </cell>
          <cell r="B226" t="str">
            <v>PUBLICIDAD Y PROPAGANDA</v>
          </cell>
          <cell r="C226">
            <v>0</v>
          </cell>
          <cell r="D226">
            <v>9893640</v>
          </cell>
          <cell r="E226">
            <v>0</v>
          </cell>
          <cell r="F226">
            <v>580000</v>
          </cell>
          <cell r="G226">
            <v>0</v>
          </cell>
          <cell r="H226">
            <v>0</v>
          </cell>
          <cell r="I226">
            <v>0</v>
          </cell>
          <cell r="J226">
            <v>0</v>
          </cell>
          <cell r="K226">
            <v>0</v>
          </cell>
          <cell r="L226">
            <v>35720217</v>
          </cell>
          <cell r="M226">
            <v>306805191</v>
          </cell>
          <cell r="N226">
            <v>0</v>
          </cell>
          <cell r="O226">
            <v>352999048</v>
          </cell>
          <cell r="P226" t="str">
            <v>202929140.1000.2130012</v>
          </cell>
          <cell r="Q226">
            <v>352999048</v>
          </cell>
        </row>
        <row r="227">
          <cell r="A227" t="str">
            <v>202929140.1000.2132012</v>
          </cell>
          <cell r="B227" t="str">
            <v>PUBLICIDAD Y PROPAGANDA</v>
          </cell>
          <cell r="C227">
            <v>67908320</v>
          </cell>
          <cell r="D227">
            <v>0</v>
          </cell>
          <cell r="E227">
            <v>0</v>
          </cell>
          <cell r="F227">
            <v>0</v>
          </cell>
          <cell r="G227">
            <v>0</v>
          </cell>
          <cell r="H227">
            <v>0</v>
          </cell>
          <cell r="I227">
            <v>0</v>
          </cell>
          <cell r="J227">
            <v>0</v>
          </cell>
          <cell r="K227">
            <v>0</v>
          </cell>
          <cell r="L227">
            <v>0</v>
          </cell>
          <cell r="M227">
            <v>0</v>
          </cell>
          <cell r="N227">
            <v>-5791</v>
          </cell>
          <cell r="O227">
            <v>67902529</v>
          </cell>
          <cell r="P227" t="str">
            <v>202929140.1000.2132012</v>
          </cell>
          <cell r="Q227">
            <v>67902529</v>
          </cell>
        </row>
        <row r="228">
          <cell r="A228" t="str">
            <v>202929200.1000.1120031</v>
          </cell>
          <cell r="B228" t="str">
            <v>HONORARIOS Y REMUNERACIÓN SERV-TÉCNICOS</v>
          </cell>
          <cell r="C228">
            <v>0</v>
          </cell>
          <cell r="D228">
            <v>0</v>
          </cell>
          <cell r="E228">
            <v>0</v>
          </cell>
          <cell r="F228">
            <v>0</v>
          </cell>
          <cell r="G228">
            <v>0</v>
          </cell>
          <cell r="H228">
            <v>0</v>
          </cell>
          <cell r="I228">
            <v>0</v>
          </cell>
          <cell r="J228">
            <v>188801600</v>
          </cell>
          <cell r="K228">
            <v>22998800</v>
          </cell>
          <cell r="L228">
            <v>52764492</v>
          </cell>
          <cell r="M228">
            <v>0</v>
          </cell>
          <cell r="N228">
            <v>0</v>
          </cell>
          <cell r="O228">
            <v>264564892</v>
          </cell>
          <cell r="P228" t="str">
            <v>202929200.1000.1120031</v>
          </cell>
          <cell r="Q228">
            <v>264564892</v>
          </cell>
        </row>
        <row r="229">
          <cell r="A229" t="str">
            <v>202929200.1000.1122031</v>
          </cell>
          <cell r="B229" t="str">
            <v>HONORARIOS Y REMUNERACIÓN SERV-TÉCNICOS</v>
          </cell>
          <cell r="C229">
            <v>80000000</v>
          </cell>
          <cell r="D229">
            <v>0</v>
          </cell>
          <cell r="E229">
            <v>0</v>
          </cell>
          <cell r="F229">
            <v>0</v>
          </cell>
          <cell r="G229">
            <v>0</v>
          </cell>
          <cell r="H229">
            <v>0</v>
          </cell>
          <cell r="I229">
            <v>0</v>
          </cell>
          <cell r="J229">
            <v>0</v>
          </cell>
          <cell r="K229">
            <v>0</v>
          </cell>
          <cell r="L229">
            <v>0</v>
          </cell>
          <cell r="M229">
            <v>0</v>
          </cell>
          <cell r="N229">
            <v>0</v>
          </cell>
          <cell r="O229">
            <v>80000000</v>
          </cell>
          <cell r="P229" t="str">
            <v>202929200.1000.1122031</v>
          </cell>
          <cell r="Q229">
            <v>80000000</v>
          </cell>
        </row>
        <row r="230">
          <cell r="A230" t="str">
            <v>202929200.1000.2130012</v>
          </cell>
          <cell r="B230" t="str">
            <v>PUBLICIDAD Y PROPAGANDA</v>
          </cell>
          <cell r="C230">
            <v>23533500</v>
          </cell>
          <cell r="D230">
            <v>50882835</v>
          </cell>
          <cell r="E230">
            <v>945051071</v>
          </cell>
          <cell r="F230">
            <v>0</v>
          </cell>
          <cell r="G230">
            <v>2813113966</v>
          </cell>
          <cell r="H230">
            <v>1046879933</v>
          </cell>
          <cell r="I230">
            <v>42613616</v>
          </cell>
          <cell r="J230">
            <v>32132633</v>
          </cell>
          <cell r="K230">
            <v>0</v>
          </cell>
          <cell r="L230">
            <v>40892824</v>
          </cell>
          <cell r="M230">
            <v>430642192</v>
          </cell>
          <cell r="N230">
            <v>34603677</v>
          </cell>
          <cell r="O230">
            <v>5460346247</v>
          </cell>
          <cell r="P230" t="str">
            <v>202929200.1000.2130012</v>
          </cell>
          <cell r="Q230">
            <v>5460346247</v>
          </cell>
        </row>
        <row r="231">
          <cell r="A231" t="str">
            <v>202929200.1000.2132012</v>
          </cell>
          <cell r="B231" t="str">
            <v>PUBLICIDAD Y PROPAGANDA</v>
          </cell>
          <cell r="C231">
            <v>1251079666</v>
          </cell>
          <cell r="D231">
            <v>0</v>
          </cell>
          <cell r="E231">
            <v>0</v>
          </cell>
          <cell r="F231">
            <v>0</v>
          </cell>
          <cell r="G231">
            <v>0</v>
          </cell>
          <cell r="H231">
            <v>0</v>
          </cell>
          <cell r="I231">
            <v>0</v>
          </cell>
          <cell r="J231">
            <v>0</v>
          </cell>
          <cell r="K231">
            <v>0</v>
          </cell>
          <cell r="L231">
            <v>0</v>
          </cell>
          <cell r="M231">
            <v>0</v>
          </cell>
          <cell r="N231">
            <v>-6256652</v>
          </cell>
          <cell r="O231">
            <v>1244823014</v>
          </cell>
          <cell r="P231" t="str">
            <v>202929200.1000.2132012</v>
          </cell>
          <cell r="Q231">
            <v>1244823014</v>
          </cell>
        </row>
        <row r="232">
          <cell r="A232" t="str">
            <v>202929200.1000.2134012</v>
          </cell>
          <cell r="B232" t="str">
            <v>PUBLICIDAD Y PROPAGANDA</v>
          </cell>
          <cell r="C232">
            <v>12180000</v>
          </cell>
          <cell r="D232">
            <v>0</v>
          </cell>
          <cell r="E232">
            <v>0</v>
          </cell>
          <cell r="F232">
            <v>0</v>
          </cell>
          <cell r="G232">
            <v>0</v>
          </cell>
          <cell r="H232">
            <v>0</v>
          </cell>
          <cell r="I232">
            <v>0</v>
          </cell>
          <cell r="J232">
            <v>0</v>
          </cell>
          <cell r="K232">
            <v>0</v>
          </cell>
          <cell r="L232">
            <v>0</v>
          </cell>
          <cell r="M232">
            <v>0</v>
          </cell>
          <cell r="N232">
            <v>0</v>
          </cell>
          <cell r="O232">
            <v>12180000</v>
          </cell>
          <cell r="P232" t="str">
            <v>202929200.1000.2134012</v>
          </cell>
          <cell r="Q232">
            <v>12180000</v>
          </cell>
        </row>
        <row r="233">
          <cell r="A233" t="str">
            <v>202929200.1000.2136012</v>
          </cell>
          <cell r="B233" t="str">
            <v>PUBLICIDAD Y PROPAGANDA</v>
          </cell>
          <cell r="C233">
            <v>31754732</v>
          </cell>
          <cell r="D233">
            <v>0</v>
          </cell>
          <cell r="E233">
            <v>0</v>
          </cell>
          <cell r="F233">
            <v>0</v>
          </cell>
          <cell r="G233">
            <v>0</v>
          </cell>
          <cell r="H233">
            <v>0</v>
          </cell>
          <cell r="I233">
            <v>0</v>
          </cell>
          <cell r="J233">
            <v>0</v>
          </cell>
          <cell r="K233">
            <v>0</v>
          </cell>
          <cell r="L233">
            <v>0</v>
          </cell>
          <cell r="M233">
            <v>0</v>
          </cell>
          <cell r="N233">
            <v>-3212</v>
          </cell>
          <cell r="O233">
            <v>31751520</v>
          </cell>
          <cell r="P233" t="str">
            <v>202929200.1000.2136012</v>
          </cell>
          <cell r="Q233">
            <v>31751520</v>
          </cell>
        </row>
        <row r="234">
          <cell r="A234" t="str">
            <v>202929210.1000.1120031</v>
          </cell>
          <cell r="B234" t="str">
            <v>HONORARIOS Y REMUNERACIÓN SERV-TÉCNICOS</v>
          </cell>
          <cell r="C234">
            <v>0</v>
          </cell>
          <cell r="D234">
            <v>0</v>
          </cell>
          <cell r="E234">
            <v>0</v>
          </cell>
          <cell r="F234">
            <v>0</v>
          </cell>
          <cell r="G234">
            <v>417647736</v>
          </cell>
          <cell r="H234">
            <v>0</v>
          </cell>
          <cell r="I234">
            <v>0</v>
          </cell>
          <cell r="J234">
            <v>0</v>
          </cell>
          <cell r="K234">
            <v>0</v>
          </cell>
          <cell r="L234">
            <v>0</v>
          </cell>
          <cell r="M234">
            <v>0</v>
          </cell>
          <cell r="N234">
            <v>0</v>
          </cell>
          <cell r="O234">
            <v>417647736</v>
          </cell>
          <cell r="P234" t="str">
            <v>202929210.1000.1120031</v>
          </cell>
          <cell r="Q234">
            <v>417647736</v>
          </cell>
        </row>
        <row r="235">
          <cell r="A235" t="str">
            <v>202929210.1000.1122031</v>
          </cell>
          <cell r="B235" t="str">
            <v>HONORARIOS Y REMUNERACIÓN SERV-TÉCNICOS</v>
          </cell>
          <cell r="C235">
            <v>201262520</v>
          </cell>
          <cell r="D235">
            <v>0</v>
          </cell>
          <cell r="E235">
            <v>0</v>
          </cell>
          <cell r="F235">
            <v>0</v>
          </cell>
          <cell r="G235">
            <v>0</v>
          </cell>
          <cell r="H235">
            <v>0</v>
          </cell>
          <cell r="I235">
            <v>0</v>
          </cell>
          <cell r="J235">
            <v>0</v>
          </cell>
          <cell r="K235">
            <v>0</v>
          </cell>
          <cell r="L235">
            <v>0</v>
          </cell>
          <cell r="M235">
            <v>0</v>
          </cell>
          <cell r="N235">
            <v>0</v>
          </cell>
          <cell r="O235">
            <v>201262520</v>
          </cell>
          <cell r="P235" t="str">
            <v>202929210.1000.1122031</v>
          </cell>
          <cell r="Q235">
            <v>201262520</v>
          </cell>
        </row>
        <row r="236">
          <cell r="A236" t="str">
            <v>202929210.1000.1220097</v>
          </cell>
          <cell r="B236" t="str">
            <v>IMPRESOS PUBLICACIONES Y AFILIACIONES</v>
          </cell>
          <cell r="C236">
            <v>0</v>
          </cell>
          <cell r="D236">
            <v>0</v>
          </cell>
          <cell r="E236">
            <v>0</v>
          </cell>
          <cell r="F236">
            <v>0</v>
          </cell>
          <cell r="G236">
            <v>0</v>
          </cell>
          <cell r="H236">
            <v>0</v>
          </cell>
          <cell r="I236">
            <v>0</v>
          </cell>
          <cell r="J236">
            <v>0</v>
          </cell>
          <cell r="K236">
            <v>4808200</v>
          </cell>
          <cell r="L236">
            <v>0</v>
          </cell>
          <cell r="M236">
            <v>0</v>
          </cell>
          <cell r="N236">
            <v>0</v>
          </cell>
          <cell r="O236">
            <v>4808200</v>
          </cell>
          <cell r="P236" t="str">
            <v>202929210.1000.1220097</v>
          </cell>
          <cell r="Q236">
            <v>4808200</v>
          </cell>
        </row>
        <row r="237">
          <cell r="A237" t="str">
            <v>202929210.1000.2130012</v>
          </cell>
          <cell r="B237" t="str">
            <v>PUBLICIDAD Y PROPAGANDA</v>
          </cell>
          <cell r="C237">
            <v>0</v>
          </cell>
          <cell r="D237">
            <v>0</v>
          </cell>
          <cell r="E237">
            <v>0</v>
          </cell>
          <cell r="F237">
            <v>0</v>
          </cell>
          <cell r="G237">
            <v>0</v>
          </cell>
          <cell r="H237">
            <v>0</v>
          </cell>
          <cell r="I237">
            <v>0</v>
          </cell>
          <cell r="J237">
            <v>0</v>
          </cell>
          <cell r="K237">
            <v>0</v>
          </cell>
          <cell r="L237">
            <v>23972138</v>
          </cell>
          <cell r="M237">
            <v>43751047</v>
          </cell>
          <cell r="N237">
            <v>0</v>
          </cell>
          <cell r="O237">
            <v>67723185</v>
          </cell>
          <cell r="P237" t="str">
            <v>202929210.1000.2130012</v>
          </cell>
          <cell r="Q237">
            <v>67723185</v>
          </cell>
        </row>
        <row r="238">
          <cell r="A238" t="str">
            <v>202929220.1000.1120031</v>
          </cell>
          <cell r="B238" t="str">
            <v>HONORARIOS Y REMUNERACIÓN SERV-TÉCNICOS</v>
          </cell>
          <cell r="C238">
            <v>0</v>
          </cell>
          <cell r="D238">
            <v>0</v>
          </cell>
          <cell r="E238">
            <v>0</v>
          </cell>
          <cell r="F238">
            <v>0</v>
          </cell>
          <cell r="G238">
            <v>772000000</v>
          </cell>
          <cell r="H238">
            <v>0</v>
          </cell>
          <cell r="I238">
            <v>0</v>
          </cell>
          <cell r="J238">
            <v>0</v>
          </cell>
          <cell r="K238">
            <v>0</v>
          </cell>
          <cell r="L238">
            <v>0</v>
          </cell>
          <cell r="M238">
            <v>0</v>
          </cell>
          <cell r="N238">
            <v>0</v>
          </cell>
          <cell r="O238">
            <v>772000000</v>
          </cell>
          <cell r="P238" t="str">
            <v>202929220.1000.1120031</v>
          </cell>
          <cell r="Q238">
            <v>772000000</v>
          </cell>
        </row>
        <row r="239">
          <cell r="A239" t="str">
            <v>202929220.1000.1122031</v>
          </cell>
          <cell r="B239" t="str">
            <v>HONORARIOS Y REMUNERACIÓN SERV-TÉCNICOS</v>
          </cell>
          <cell r="C239">
            <v>757667438</v>
          </cell>
          <cell r="D239">
            <v>0</v>
          </cell>
          <cell r="E239">
            <v>0</v>
          </cell>
          <cell r="F239">
            <v>0</v>
          </cell>
          <cell r="G239">
            <v>0</v>
          </cell>
          <cell r="H239">
            <v>0</v>
          </cell>
          <cell r="I239">
            <v>0</v>
          </cell>
          <cell r="J239">
            <v>0</v>
          </cell>
          <cell r="K239">
            <v>0</v>
          </cell>
          <cell r="L239">
            <v>0</v>
          </cell>
          <cell r="M239">
            <v>0</v>
          </cell>
          <cell r="N239">
            <v>0</v>
          </cell>
          <cell r="O239">
            <v>757667438</v>
          </cell>
          <cell r="P239" t="str">
            <v>202929220.1000.1122031</v>
          </cell>
          <cell r="Q239">
            <v>757667438</v>
          </cell>
        </row>
        <row r="240">
          <cell r="A240" t="str">
            <v>202929220.1000.2130012</v>
          </cell>
          <cell r="B240" t="str">
            <v>PUBLICIDAD Y PROPAGANDA</v>
          </cell>
          <cell r="C240">
            <v>0</v>
          </cell>
          <cell r="D240">
            <v>0</v>
          </cell>
          <cell r="E240">
            <v>0</v>
          </cell>
          <cell r="F240">
            <v>0</v>
          </cell>
          <cell r="G240">
            <v>0</v>
          </cell>
          <cell r="H240">
            <v>0</v>
          </cell>
          <cell r="I240">
            <v>73955516</v>
          </cell>
          <cell r="J240">
            <v>103521487</v>
          </cell>
          <cell r="K240">
            <v>15691001</v>
          </cell>
          <cell r="L240">
            <v>25852800</v>
          </cell>
          <cell r="M240">
            <v>42097741</v>
          </cell>
          <cell r="N240">
            <v>-3105200</v>
          </cell>
          <cell r="O240">
            <v>258013345</v>
          </cell>
          <cell r="P240" t="str">
            <v>202929220.1000.2130012</v>
          </cell>
          <cell r="Q240">
            <v>258013345</v>
          </cell>
        </row>
        <row r="241">
          <cell r="A241" t="str">
            <v>202929400.1000.1120031</v>
          </cell>
          <cell r="B241" t="str">
            <v>HONORARIOS Y REMUNERACIÓN SERV-TÉCNICOS</v>
          </cell>
          <cell r="C241">
            <v>2341380320</v>
          </cell>
          <cell r="D241">
            <v>0</v>
          </cell>
          <cell r="E241">
            <v>4501245680</v>
          </cell>
          <cell r="F241">
            <v>413000000</v>
          </cell>
          <cell r="G241">
            <v>1944379832.0999999</v>
          </cell>
          <cell r="H241">
            <v>0</v>
          </cell>
          <cell r="I241">
            <v>0</v>
          </cell>
          <cell r="J241">
            <v>0</v>
          </cell>
          <cell r="K241">
            <v>82680881</v>
          </cell>
          <cell r="L241">
            <v>1135456591.1400001</v>
          </cell>
          <cell r="M241">
            <v>1777203130</v>
          </cell>
          <cell r="N241">
            <v>-4640</v>
          </cell>
          <cell r="O241">
            <v>12195341794.24</v>
          </cell>
          <cell r="P241" t="str">
            <v>202929400.1000.1120031</v>
          </cell>
          <cell r="Q241">
            <v>12195341794.24</v>
          </cell>
        </row>
        <row r="242">
          <cell r="A242" t="str">
            <v>202929400.1000.1122031</v>
          </cell>
          <cell r="B242" t="str">
            <v>HONORARIOS Y REMUNERACIÓN SERV-TÉCNICOS</v>
          </cell>
          <cell r="C242">
            <v>409676691</v>
          </cell>
          <cell r="D242">
            <v>0</v>
          </cell>
          <cell r="E242">
            <v>0</v>
          </cell>
          <cell r="F242">
            <v>0</v>
          </cell>
          <cell r="G242">
            <v>0</v>
          </cell>
          <cell r="H242">
            <v>0</v>
          </cell>
          <cell r="I242">
            <v>0</v>
          </cell>
          <cell r="J242">
            <v>0</v>
          </cell>
          <cell r="K242">
            <v>0</v>
          </cell>
          <cell r="L242">
            <v>0</v>
          </cell>
          <cell r="M242">
            <v>0</v>
          </cell>
          <cell r="N242">
            <v>0</v>
          </cell>
          <cell r="O242">
            <v>409676691</v>
          </cell>
          <cell r="P242" t="str">
            <v>202929400.1000.1122031</v>
          </cell>
          <cell r="Q242">
            <v>409676691</v>
          </cell>
        </row>
        <row r="243">
          <cell r="A243" t="str">
            <v>202929400.1000.1220013</v>
          </cell>
          <cell r="B243" t="str">
            <v>ARRENDAMIENTO</v>
          </cell>
          <cell r="C243">
            <v>196490890</v>
          </cell>
          <cell r="D243">
            <v>226898655</v>
          </cell>
          <cell r="E243">
            <v>12000000</v>
          </cell>
          <cell r="F243">
            <v>0</v>
          </cell>
          <cell r="G243">
            <v>0</v>
          </cell>
          <cell r="H243">
            <v>0</v>
          </cell>
          <cell r="I243">
            <v>0</v>
          </cell>
          <cell r="J243">
            <v>0</v>
          </cell>
          <cell r="K243">
            <v>0</v>
          </cell>
          <cell r="L243">
            <v>0</v>
          </cell>
          <cell r="M243">
            <v>0</v>
          </cell>
          <cell r="N243">
            <v>0</v>
          </cell>
          <cell r="O243">
            <v>435389545</v>
          </cell>
          <cell r="P243" t="str">
            <v>202929400.1000.1220013</v>
          </cell>
          <cell r="Q243">
            <v>435389545</v>
          </cell>
        </row>
        <row r="244">
          <cell r="A244" t="str">
            <v>202929400.1000.1220097</v>
          </cell>
          <cell r="B244" t="str">
            <v>IMPRESOS PUBLICACIONES Y AFILIACIONES</v>
          </cell>
          <cell r="C244">
            <v>0</v>
          </cell>
          <cell r="D244">
            <v>0</v>
          </cell>
          <cell r="E244">
            <v>0</v>
          </cell>
          <cell r="F244">
            <v>0</v>
          </cell>
          <cell r="G244">
            <v>0</v>
          </cell>
          <cell r="H244">
            <v>0</v>
          </cell>
          <cell r="I244">
            <v>0</v>
          </cell>
          <cell r="J244">
            <v>0</v>
          </cell>
          <cell r="K244">
            <v>0</v>
          </cell>
          <cell r="L244">
            <v>0</v>
          </cell>
          <cell r="M244">
            <v>8940000</v>
          </cell>
          <cell r="N244">
            <v>0</v>
          </cell>
          <cell r="O244">
            <v>8940000</v>
          </cell>
          <cell r="P244" t="str">
            <v>202929400.1000.1220097</v>
          </cell>
          <cell r="Q244">
            <v>8940000</v>
          </cell>
        </row>
        <row r="245">
          <cell r="A245" t="str">
            <v>202929400.1000.1222013</v>
          </cell>
          <cell r="B245" t="str">
            <v>ARRENDAMIENTO</v>
          </cell>
          <cell r="C245">
            <v>510558</v>
          </cell>
          <cell r="D245">
            <v>0</v>
          </cell>
          <cell r="E245">
            <v>0</v>
          </cell>
          <cell r="F245">
            <v>0</v>
          </cell>
          <cell r="G245">
            <v>0</v>
          </cell>
          <cell r="H245">
            <v>0</v>
          </cell>
          <cell r="I245">
            <v>0</v>
          </cell>
          <cell r="J245">
            <v>0</v>
          </cell>
          <cell r="K245">
            <v>0</v>
          </cell>
          <cell r="L245">
            <v>0</v>
          </cell>
          <cell r="M245">
            <v>0</v>
          </cell>
          <cell r="N245">
            <v>-294377</v>
          </cell>
          <cell r="O245">
            <v>216181</v>
          </cell>
          <cell r="P245" t="str">
            <v>202929400.1000.1222013</v>
          </cell>
          <cell r="Q245">
            <v>216181</v>
          </cell>
        </row>
        <row r="246">
          <cell r="A246" t="str">
            <v>202929400.1000.1230023</v>
          </cell>
          <cell r="B246" t="str">
            <v>OTROS IMPUESTOS TASAS Y MULTAS</v>
          </cell>
          <cell r="C246">
            <v>0</v>
          </cell>
          <cell r="D246">
            <v>0</v>
          </cell>
          <cell r="E246">
            <v>235346745</v>
          </cell>
          <cell r="F246">
            <v>164242242</v>
          </cell>
          <cell r="G246">
            <v>2953207</v>
          </cell>
          <cell r="H246">
            <v>0</v>
          </cell>
          <cell r="I246">
            <v>36055341</v>
          </cell>
          <cell r="J246">
            <v>0</v>
          </cell>
          <cell r="K246">
            <v>91961859</v>
          </cell>
          <cell r="L246">
            <v>114335168</v>
          </cell>
          <cell r="M246">
            <v>35033080</v>
          </cell>
          <cell r="N246">
            <v>0</v>
          </cell>
          <cell r="O246">
            <v>679927642</v>
          </cell>
          <cell r="P246" t="str">
            <v>202929400.1000.1230023</v>
          </cell>
          <cell r="Q246">
            <v>679927642</v>
          </cell>
        </row>
        <row r="247">
          <cell r="A247" t="str">
            <v>202929400.1000.2130012</v>
          </cell>
          <cell r="B247" t="str">
            <v>PUBLICIDAD Y PROPAGANDA</v>
          </cell>
          <cell r="C247">
            <v>0</v>
          </cell>
          <cell r="D247">
            <v>0</v>
          </cell>
          <cell r="E247">
            <v>0</v>
          </cell>
          <cell r="F247">
            <v>0</v>
          </cell>
          <cell r="G247">
            <v>0</v>
          </cell>
          <cell r="H247">
            <v>0</v>
          </cell>
          <cell r="I247">
            <v>0</v>
          </cell>
          <cell r="J247">
            <v>0</v>
          </cell>
          <cell r="K247">
            <v>0</v>
          </cell>
          <cell r="L247">
            <v>0</v>
          </cell>
          <cell r="M247">
            <v>15237500</v>
          </cell>
          <cell r="N247">
            <v>0</v>
          </cell>
          <cell r="O247">
            <v>15237500</v>
          </cell>
          <cell r="P247" t="str">
            <v>202929400.1000.2130012</v>
          </cell>
          <cell r="Q247">
            <v>15237500</v>
          </cell>
        </row>
        <row r="248">
          <cell r="A248" t="str">
            <v>310131000.1000.1120031</v>
          </cell>
          <cell r="B248" t="str">
            <v>HONORARIOS Y REMUNERACIÓN SERV-TÉCNICOS</v>
          </cell>
          <cell r="C248">
            <v>0</v>
          </cell>
          <cell r="D248">
            <v>2739745279</v>
          </cell>
          <cell r="E248">
            <v>0</v>
          </cell>
          <cell r="F248">
            <v>589436393</v>
          </cell>
          <cell r="G248">
            <v>183470892</v>
          </cell>
          <cell r="H248">
            <v>1155107459</v>
          </cell>
          <cell r="I248">
            <v>10987220</v>
          </cell>
          <cell r="J248">
            <v>40049900</v>
          </cell>
          <cell r="K248">
            <v>105051617</v>
          </cell>
          <cell r="L248">
            <v>19500001</v>
          </cell>
          <cell r="M248">
            <v>83698006</v>
          </cell>
          <cell r="N248">
            <v>7924892</v>
          </cell>
          <cell r="O248">
            <v>4934971659</v>
          </cell>
          <cell r="P248" t="str">
            <v>310131000.1000.1120031</v>
          </cell>
          <cell r="Q248">
            <v>4934971659</v>
          </cell>
        </row>
        <row r="249">
          <cell r="A249" t="str">
            <v>310131000.1000.1122031</v>
          </cell>
          <cell r="B249" t="str">
            <v>HONORARIOS Y REMUNERACIÓN SERV-TÉCNICOS</v>
          </cell>
          <cell r="C249">
            <v>1324011265</v>
          </cell>
          <cell r="D249">
            <v>0</v>
          </cell>
          <cell r="E249">
            <v>0</v>
          </cell>
          <cell r="F249">
            <v>0</v>
          </cell>
          <cell r="G249">
            <v>0</v>
          </cell>
          <cell r="H249">
            <v>0</v>
          </cell>
          <cell r="I249">
            <v>0</v>
          </cell>
          <cell r="J249">
            <v>0</v>
          </cell>
          <cell r="K249">
            <v>-204</v>
          </cell>
          <cell r="L249">
            <v>0</v>
          </cell>
          <cell r="M249">
            <v>0</v>
          </cell>
          <cell r="N249">
            <v>0</v>
          </cell>
          <cell r="O249">
            <v>1324011061</v>
          </cell>
          <cell r="P249" t="str">
            <v>310131000.1000.1122031</v>
          </cell>
          <cell r="Q249">
            <v>1324011061</v>
          </cell>
        </row>
        <row r="250">
          <cell r="A250" t="str">
            <v>310131000.1000.1220035</v>
          </cell>
          <cell r="B250" t="str">
            <v>PASAJES, VIATICOS Y GASTOS DE VIAJE</v>
          </cell>
          <cell r="C250">
            <v>3763955</v>
          </cell>
          <cell r="D250">
            <v>6906150</v>
          </cell>
          <cell r="E250">
            <v>6605004</v>
          </cell>
          <cell r="F250">
            <v>8878060</v>
          </cell>
          <cell r="G250">
            <v>19856600</v>
          </cell>
          <cell r="H250">
            <v>22114180</v>
          </cell>
          <cell r="I250">
            <v>11007965</v>
          </cell>
          <cell r="J250">
            <v>0</v>
          </cell>
          <cell r="K250">
            <v>0</v>
          </cell>
          <cell r="L250">
            <v>1225887</v>
          </cell>
          <cell r="M250">
            <v>7083105</v>
          </cell>
          <cell r="N250">
            <v>3955220</v>
          </cell>
          <cell r="O250">
            <v>91396126</v>
          </cell>
          <cell r="P250" t="str">
            <v>310131000.1000.1220035</v>
          </cell>
          <cell r="Q250">
            <v>91396126</v>
          </cell>
        </row>
        <row r="251">
          <cell r="A251" t="str">
            <v>310131000.1000.1220097</v>
          </cell>
          <cell r="B251" t="str">
            <v>IMPRESOS PUBLICACIONES Y AFILIACIONES</v>
          </cell>
          <cell r="C251">
            <v>0</v>
          </cell>
          <cell r="D251">
            <v>0</v>
          </cell>
          <cell r="E251">
            <v>1485432</v>
          </cell>
          <cell r="F251">
            <v>159000</v>
          </cell>
          <cell r="G251">
            <v>0</v>
          </cell>
          <cell r="H251">
            <v>0</v>
          </cell>
          <cell r="I251">
            <v>0</v>
          </cell>
          <cell r="J251">
            <v>0</v>
          </cell>
          <cell r="K251">
            <v>0</v>
          </cell>
          <cell r="L251">
            <v>0</v>
          </cell>
          <cell r="M251">
            <v>0</v>
          </cell>
          <cell r="N251">
            <v>0</v>
          </cell>
          <cell r="O251">
            <v>1644432</v>
          </cell>
          <cell r="P251" t="str">
            <v>310131000.1000.1220097</v>
          </cell>
          <cell r="Q251">
            <v>1644432</v>
          </cell>
        </row>
        <row r="252">
          <cell r="A252" t="str">
            <v>310131000.1000.1222013</v>
          </cell>
          <cell r="B252" t="str">
            <v>ARRENDAMIENTO</v>
          </cell>
          <cell r="C252">
            <v>1313074</v>
          </cell>
          <cell r="D252">
            <v>-181114</v>
          </cell>
          <cell r="E252">
            <v>0</v>
          </cell>
          <cell r="F252">
            <v>0</v>
          </cell>
          <cell r="G252">
            <v>0</v>
          </cell>
          <cell r="H252">
            <v>0</v>
          </cell>
          <cell r="I252">
            <v>0</v>
          </cell>
          <cell r="J252">
            <v>0</v>
          </cell>
          <cell r="K252">
            <v>0</v>
          </cell>
          <cell r="L252">
            <v>0</v>
          </cell>
          <cell r="M252">
            <v>0</v>
          </cell>
          <cell r="N252">
            <v>0</v>
          </cell>
          <cell r="O252">
            <v>1131960</v>
          </cell>
          <cell r="P252" t="str">
            <v>310131000.1000.1222013</v>
          </cell>
          <cell r="Q252">
            <v>1131960</v>
          </cell>
        </row>
        <row r="253">
          <cell r="A253" t="str">
            <v>310131000.1000.1222035</v>
          </cell>
          <cell r="B253" t="str">
            <v>PASAJES, VIATICOS Y GASTOS DE VIAJE</v>
          </cell>
          <cell r="C253">
            <v>738215</v>
          </cell>
          <cell r="D253">
            <v>0</v>
          </cell>
          <cell r="E253">
            <v>0</v>
          </cell>
          <cell r="F253">
            <v>0</v>
          </cell>
          <cell r="G253">
            <v>0</v>
          </cell>
          <cell r="H253">
            <v>0</v>
          </cell>
          <cell r="I253">
            <v>0</v>
          </cell>
          <cell r="J253">
            <v>0</v>
          </cell>
          <cell r="K253">
            <v>0</v>
          </cell>
          <cell r="L253">
            <v>0</v>
          </cell>
          <cell r="M253">
            <v>0</v>
          </cell>
          <cell r="N253">
            <v>0</v>
          </cell>
          <cell r="O253">
            <v>738215</v>
          </cell>
          <cell r="P253" t="str">
            <v>310131000.1000.1222035</v>
          </cell>
          <cell r="Q253">
            <v>738215</v>
          </cell>
        </row>
        <row r="254">
          <cell r="A254" t="str">
            <v>310131000.1000.1310084</v>
          </cell>
          <cell r="B254" t="str">
            <v>OTRAS TRANSFERENCIAS</v>
          </cell>
          <cell r="C254">
            <v>0</v>
          </cell>
          <cell r="D254">
            <v>0</v>
          </cell>
          <cell r="E254">
            <v>54683123</v>
          </cell>
          <cell r="F254">
            <v>0</v>
          </cell>
          <cell r="G254">
            <v>0</v>
          </cell>
          <cell r="H254">
            <v>0</v>
          </cell>
          <cell r="I254">
            <v>0</v>
          </cell>
          <cell r="J254">
            <v>0</v>
          </cell>
          <cell r="K254">
            <v>0</v>
          </cell>
          <cell r="L254">
            <v>0</v>
          </cell>
          <cell r="M254">
            <v>0</v>
          </cell>
          <cell r="N254">
            <v>15155868</v>
          </cell>
          <cell r="O254">
            <v>69838991</v>
          </cell>
          <cell r="P254" t="str">
            <v>310131000.1000.1310084</v>
          </cell>
          <cell r="Q254">
            <v>69838991</v>
          </cell>
        </row>
        <row r="255">
          <cell r="A255" t="str">
            <v>310131000.1000.2130018</v>
          </cell>
          <cell r="B255" t="str">
            <v>USO DE FRECUENCIAS</v>
          </cell>
          <cell r="C255">
            <v>0</v>
          </cell>
          <cell r="D255">
            <v>0</v>
          </cell>
          <cell r="E255">
            <v>0</v>
          </cell>
          <cell r="F255">
            <v>0</v>
          </cell>
          <cell r="G255">
            <v>0</v>
          </cell>
          <cell r="H255">
            <v>0</v>
          </cell>
          <cell r="I255">
            <v>0</v>
          </cell>
          <cell r="J255">
            <v>0</v>
          </cell>
          <cell r="K255">
            <v>0</v>
          </cell>
          <cell r="L255">
            <v>9952865</v>
          </cell>
          <cell r="M255">
            <v>0</v>
          </cell>
          <cell r="N255">
            <v>0</v>
          </cell>
          <cell r="O255">
            <v>9952865</v>
          </cell>
          <cell r="P255" t="str">
            <v>310131000.1000.2130018</v>
          </cell>
          <cell r="Q255">
            <v>9952865</v>
          </cell>
        </row>
        <row r="256">
          <cell r="A256" t="str">
            <v>310131010.1000.1120031</v>
          </cell>
          <cell r="B256" t="str">
            <v>HONORARIOS Y REMUNERACIÓN SERV-TÉCNICOS</v>
          </cell>
          <cell r="C256">
            <v>0</v>
          </cell>
          <cell r="D256">
            <v>0</v>
          </cell>
          <cell r="E256">
            <v>0</v>
          </cell>
          <cell r="F256">
            <v>41000000</v>
          </cell>
          <cell r="G256">
            <v>0</v>
          </cell>
          <cell r="H256">
            <v>0</v>
          </cell>
          <cell r="I256">
            <v>0</v>
          </cell>
          <cell r="J256">
            <v>0</v>
          </cell>
          <cell r="K256">
            <v>0</v>
          </cell>
          <cell r="L256">
            <v>1818300</v>
          </cell>
          <cell r="M256">
            <v>69165459</v>
          </cell>
          <cell r="N256">
            <v>3500000</v>
          </cell>
          <cell r="O256">
            <v>115483759</v>
          </cell>
          <cell r="P256" t="str">
            <v>310131010.1000.1120031</v>
          </cell>
          <cell r="Q256">
            <v>115483759</v>
          </cell>
        </row>
        <row r="257">
          <cell r="A257" t="str">
            <v>310131010.1000.1122031</v>
          </cell>
          <cell r="B257" t="str">
            <v>HONORARIOS Y REMUNERACIÓN SERV-TÉCNICOS</v>
          </cell>
          <cell r="C257">
            <v>37927541</v>
          </cell>
          <cell r="D257">
            <v>0</v>
          </cell>
          <cell r="E257">
            <v>0</v>
          </cell>
          <cell r="F257">
            <v>0</v>
          </cell>
          <cell r="G257">
            <v>0</v>
          </cell>
          <cell r="H257">
            <v>0</v>
          </cell>
          <cell r="I257">
            <v>0</v>
          </cell>
          <cell r="J257">
            <v>0</v>
          </cell>
          <cell r="K257">
            <v>0</v>
          </cell>
          <cell r="L257">
            <v>0</v>
          </cell>
          <cell r="M257">
            <v>0</v>
          </cell>
          <cell r="N257">
            <v>0</v>
          </cell>
          <cell r="O257">
            <v>37927541</v>
          </cell>
          <cell r="P257" t="str">
            <v>310131010.1000.1122031</v>
          </cell>
          <cell r="Q257">
            <v>37927541</v>
          </cell>
        </row>
        <row r="258">
          <cell r="A258" t="str">
            <v>310131010.1000.1210003</v>
          </cell>
          <cell r="B258" t="str">
            <v>MATERIALES Y SUMINISTROS</v>
          </cell>
          <cell r="C258">
            <v>0</v>
          </cell>
          <cell r="D258">
            <v>0</v>
          </cell>
          <cell r="E258">
            <v>0</v>
          </cell>
          <cell r="F258">
            <v>8469160</v>
          </cell>
          <cell r="G258">
            <v>22454584</v>
          </cell>
          <cell r="H258">
            <v>8838180</v>
          </cell>
          <cell r="I258">
            <v>236113210</v>
          </cell>
          <cell r="J258">
            <v>17637800</v>
          </cell>
          <cell r="K258">
            <v>17623416</v>
          </cell>
          <cell r="L258">
            <v>35694901</v>
          </cell>
          <cell r="M258">
            <v>225857502</v>
          </cell>
          <cell r="N258">
            <v>254572231</v>
          </cell>
          <cell r="O258">
            <v>827260984</v>
          </cell>
          <cell r="P258" t="str">
            <v>310131010.1000.1210003</v>
          </cell>
          <cell r="Q258">
            <v>827260984</v>
          </cell>
        </row>
        <row r="259">
          <cell r="A259" t="str">
            <v>310131010.1000.1210022</v>
          </cell>
          <cell r="B259" t="str">
            <v>COMPRA DE EQUIPO</v>
          </cell>
          <cell r="C259">
            <v>0</v>
          </cell>
          <cell r="D259">
            <v>0</v>
          </cell>
          <cell r="E259">
            <v>0</v>
          </cell>
          <cell r="F259">
            <v>0</v>
          </cell>
          <cell r="G259">
            <v>3800000</v>
          </cell>
          <cell r="H259">
            <v>0</v>
          </cell>
          <cell r="I259">
            <v>0</v>
          </cell>
          <cell r="J259">
            <v>157935932</v>
          </cell>
          <cell r="K259">
            <v>0</v>
          </cell>
          <cell r="L259">
            <v>0</v>
          </cell>
          <cell r="M259">
            <v>196552636</v>
          </cell>
          <cell r="N259">
            <v>29940936</v>
          </cell>
          <cell r="O259">
            <v>388229504</v>
          </cell>
          <cell r="P259" t="str">
            <v>310131010.1000.1210022</v>
          </cell>
          <cell r="Q259">
            <v>388229504</v>
          </cell>
        </row>
        <row r="260">
          <cell r="A260" t="str">
            <v>310131010.1000.1212003</v>
          </cell>
          <cell r="B260" t="str">
            <v>MATERIALES Y SUMINISTROS</v>
          </cell>
          <cell r="C260">
            <v>585103924</v>
          </cell>
          <cell r="D260">
            <v>0</v>
          </cell>
          <cell r="E260">
            <v>0</v>
          </cell>
          <cell r="F260">
            <v>0</v>
          </cell>
          <cell r="G260">
            <v>0</v>
          </cell>
          <cell r="H260">
            <v>0</v>
          </cell>
          <cell r="I260">
            <v>0</v>
          </cell>
          <cell r="J260">
            <v>0</v>
          </cell>
          <cell r="K260">
            <v>0</v>
          </cell>
          <cell r="L260">
            <v>0</v>
          </cell>
          <cell r="M260">
            <v>0</v>
          </cell>
          <cell r="N260">
            <v>0</v>
          </cell>
          <cell r="O260">
            <v>585103924</v>
          </cell>
          <cell r="P260" t="str">
            <v>310131010.1000.1212003</v>
          </cell>
          <cell r="Q260">
            <v>585103924</v>
          </cell>
        </row>
        <row r="261">
          <cell r="A261" t="str">
            <v>310131010.1000.1212022</v>
          </cell>
          <cell r="B261" t="str">
            <v>COMPRA DE EQUIPO</v>
          </cell>
          <cell r="C261">
            <v>13670458</v>
          </cell>
          <cell r="D261">
            <v>0</v>
          </cell>
          <cell r="E261">
            <v>0</v>
          </cell>
          <cell r="F261">
            <v>0</v>
          </cell>
          <cell r="G261">
            <v>0</v>
          </cell>
          <cell r="H261">
            <v>0</v>
          </cell>
          <cell r="I261">
            <v>0</v>
          </cell>
          <cell r="J261">
            <v>0</v>
          </cell>
          <cell r="K261">
            <v>0</v>
          </cell>
          <cell r="L261">
            <v>0</v>
          </cell>
          <cell r="M261">
            <v>0</v>
          </cell>
          <cell r="N261">
            <v>0</v>
          </cell>
          <cell r="O261">
            <v>13670458</v>
          </cell>
          <cell r="P261" t="str">
            <v>310131010.1000.1212022</v>
          </cell>
          <cell r="Q261">
            <v>13670458</v>
          </cell>
        </row>
        <row r="262">
          <cell r="A262" t="str">
            <v>310131010.1000.1220039</v>
          </cell>
          <cell r="B262" t="str">
            <v>SERVICIOS PUBLICOS</v>
          </cell>
          <cell r="C262">
            <v>150486080</v>
          </cell>
          <cell r="D262">
            <v>0</v>
          </cell>
          <cell r="E262">
            <v>0</v>
          </cell>
          <cell r="F262">
            <v>0</v>
          </cell>
          <cell r="G262">
            <v>0</v>
          </cell>
          <cell r="H262">
            <v>0</v>
          </cell>
          <cell r="I262">
            <v>0</v>
          </cell>
          <cell r="J262">
            <v>127100</v>
          </cell>
          <cell r="K262">
            <v>33716569</v>
          </cell>
          <cell r="L262">
            <v>4873265</v>
          </cell>
          <cell r="M262">
            <v>0</v>
          </cell>
          <cell r="N262">
            <v>0</v>
          </cell>
          <cell r="O262">
            <v>189203014</v>
          </cell>
          <cell r="P262" t="str">
            <v>310131010.1000.1220039</v>
          </cell>
          <cell r="Q262">
            <v>189203014</v>
          </cell>
        </row>
        <row r="263">
          <cell r="A263" t="str">
            <v>310131010.1000.1220097</v>
          </cell>
          <cell r="B263" t="str">
            <v>IMPRESOS PUBLICACIONES Y AFILIACIONES</v>
          </cell>
          <cell r="C263">
            <v>8500000</v>
          </cell>
          <cell r="D263">
            <v>0</v>
          </cell>
          <cell r="E263">
            <v>0</v>
          </cell>
          <cell r="F263">
            <v>8800000</v>
          </cell>
          <cell r="G263">
            <v>0</v>
          </cell>
          <cell r="H263">
            <v>0</v>
          </cell>
          <cell r="I263">
            <v>0</v>
          </cell>
          <cell r="J263">
            <v>0</v>
          </cell>
          <cell r="K263">
            <v>0</v>
          </cell>
          <cell r="L263">
            <v>0</v>
          </cell>
          <cell r="M263">
            <v>0</v>
          </cell>
          <cell r="N263">
            <v>0</v>
          </cell>
          <cell r="O263">
            <v>17300000</v>
          </cell>
          <cell r="P263" t="str">
            <v>310131010.1000.1220097</v>
          </cell>
          <cell r="Q263">
            <v>17300000</v>
          </cell>
        </row>
        <row r="264">
          <cell r="A264" t="str">
            <v>310131010.1000.1222004</v>
          </cell>
          <cell r="B264" t="str">
            <v>SERVICIO DE MANTENIMIENTO GENERAL</v>
          </cell>
          <cell r="C264">
            <v>1030431273</v>
          </cell>
          <cell r="D264">
            <v>0</v>
          </cell>
          <cell r="E264">
            <v>0</v>
          </cell>
          <cell r="F264">
            <v>0</v>
          </cell>
          <cell r="G264">
            <v>0</v>
          </cell>
          <cell r="H264">
            <v>0</v>
          </cell>
          <cell r="I264">
            <v>0</v>
          </cell>
          <cell r="J264">
            <v>0</v>
          </cell>
          <cell r="K264">
            <v>0</v>
          </cell>
          <cell r="L264">
            <v>0</v>
          </cell>
          <cell r="M264">
            <v>0</v>
          </cell>
          <cell r="N264">
            <v>0</v>
          </cell>
          <cell r="O264">
            <v>1030431273</v>
          </cell>
          <cell r="P264" t="str">
            <v>310131010.1000.1222004</v>
          </cell>
          <cell r="Q264">
            <v>1030431273</v>
          </cell>
        </row>
        <row r="265">
          <cell r="A265" t="str">
            <v>310131010.1000.1222013</v>
          </cell>
          <cell r="B265" t="str">
            <v>ARRENDAMIENTO</v>
          </cell>
          <cell r="C265">
            <v>65653077</v>
          </cell>
          <cell r="D265">
            <v>-779735</v>
          </cell>
          <cell r="E265">
            <v>0</v>
          </cell>
          <cell r="F265">
            <v>0</v>
          </cell>
          <cell r="G265">
            <v>0</v>
          </cell>
          <cell r="H265">
            <v>0</v>
          </cell>
          <cell r="I265">
            <v>0</v>
          </cell>
          <cell r="J265">
            <v>0</v>
          </cell>
          <cell r="K265">
            <v>0</v>
          </cell>
          <cell r="L265">
            <v>0</v>
          </cell>
          <cell r="M265">
            <v>0</v>
          </cell>
          <cell r="N265">
            <v>0</v>
          </cell>
          <cell r="O265">
            <v>64873342</v>
          </cell>
          <cell r="P265" t="str">
            <v>310131010.1000.1222013</v>
          </cell>
          <cell r="Q265">
            <v>64873342</v>
          </cell>
        </row>
        <row r="266">
          <cell r="A266" t="str">
            <v>310131010.1000.1226041</v>
          </cell>
          <cell r="B266" t="str">
            <v>COMUNICACIÓN Y TRANSPORTE</v>
          </cell>
          <cell r="C266">
            <v>1150000</v>
          </cell>
          <cell r="D266">
            <v>0</v>
          </cell>
          <cell r="E266">
            <v>0</v>
          </cell>
          <cell r="F266">
            <v>0</v>
          </cell>
          <cell r="G266">
            <v>0</v>
          </cell>
          <cell r="H266">
            <v>0</v>
          </cell>
          <cell r="I266">
            <v>0</v>
          </cell>
          <cell r="J266">
            <v>0</v>
          </cell>
          <cell r="K266">
            <v>0</v>
          </cell>
          <cell r="L266">
            <v>0</v>
          </cell>
          <cell r="M266">
            <v>0</v>
          </cell>
          <cell r="N266">
            <v>0</v>
          </cell>
          <cell r="O266">
            <v>1150000</v>
          </cell>
          <cell r="P266" t="str">
            <v>310131010.1000.1226041</v>
          </cell>
          <cell r="Q266">
            <v>1150000</v>
          </cell>
        </row>
        <row r="267">
          <cell r="A267" t="str">
            <v>310131010.1000.2110021</v>
          </cell>
          <cell r="B267" t="str">
            <v>COMPRA DE BIENES PARA LA VENTA</v>
          </cell>
          <cell r="C267">
            <v>0</v>
          </cell>
          <cell r="D267">
            <v>0</v>
          </cell>
          <cell r="E267">
            <v>0</v>
          </cell>
          <cell r="F267">
            <v>0</v>
          </cell>
          <cell r="G267">
            <v>0</v>
          </cell>
          <cell r="H267">
            <v>8835118</v>
          </cell>
          <cell r="I267">
            <v>155246170</v>
          </cell>
          <cell r="J267">
            <v>0</v>
          </cell>
          <cell r="K267">
            <v>0</v>
          </cell>
          <cell r="L267">
            <v>895749680</v>
          </cell>
          <cell r="M267">
            <v>60110191</v>
          </cell>
          <cell r="N267">
            <v>7618416</v>
          </cell>
          <cell r="O267">
            <v>1127559575</v>
          </cell>
          <cell r="P267" t="str">
            <v>310131010.1000.2110021</v>
          </cell>
          <cell r="Q267">
            <v>1127559575</v>
          </cell>
        </row>
        <row r="268">
          <cell r="A268" t="str">
            <v>310131010.1000.2210047</v>
          </cell>
          <cell r="B268" t="str">
            <v>PRODUCTOS QUIMICOS Y SIMILARES</v>
          </cell>
          <cell r="C268">
            <v>0</v>
          </cell>
          <cell r="D268">
            <v>0</v>
          </cell>
          <cell r="E268">
            <v>0</v>
          </cell>
          <cell r="F268">
            <v>0</v>
          </cell>
          <cell r="G268">
            <v>0</v>
          </cell>
          <cell r="H268">
            <v>0</v>
          </cell>
          <cell r="I268">
            <v>0</v>
          </cell>
          <cell r="J268">
            <v>0</v>
          </cell>
          <cell r="K268">
            <v>0</v>
          </cell>
          <cell r="L268">
            <v>295883973</v>
          </cell>
          <cell r="M268">
            <v>0</v>
          </cell>
          <cell r="N268">
            <v>0</v>
          </cell>
          <cell r="O268">
            <v>295883973</v>
          </cell>
          <cell r="P268" t="str">
            <v>310131010.1000.2210047</v>
          </cell>
          <cell r="Q268">
            <v>295883973</v>
          </cell>
        </row>
        <row r="269">
          <cell r="A269" t="str">
            <v>310131015.1000.1110005</v>
          </cell>
          <cell r="B269" t="str">
            <v>VACACIONES</v>
          </cell>
          <cell r="C269">
            <v>134829586</v>
          </cell>
          <cell r="D269">
            <v>129139804</v>
          </cell>
          <cell r="E269">
            <v>151472132</v>
          </cell>
          <cell r="F269">
            <v>94948500</v>
          </cell>
          <cell r="G269">
            <v>157296138</v>
          </cell>
          <cell r="H269">
            <v>145353773</v>
          </cell>
          <cell r="I269">
            <v>142044413</v>
          </cell>
          <cell r="J269">
            <v>140253608</v>
          </cell>
          <cell r="K269">
            <v>134914721</v>
          </cell>
          <cell r="L269">
            <v>164203398</v>
          </cell>
          <cell r="M269">
            <v>109193067</v>
          </cell>
          <cell r="N269">
            <v>136498789</v>
          </cell>
          <cell r="O269">
            <v>1640147929</v>
          </cell>
          <cell r="P269" t="str">
            <v>310131015.1000.1110005</v>
          </cell>
          <cell r="Q269">
            <v>1640147929</v>
          </cell>
        </row>
        <row r="270">
          <cell r="A270" t="str">
            <v>310131015.1000.1110007</v>
          </cell>
          <cell r="B270" t="str">
            <v>SUELDO PERSONAL DE NÓMINA</v>
          </cell>
          <cell r="C270">
            <v>1590838342</v>
          </cell>
          <cell r="D270">
            <v>1453194103</v>
          </cell>
          <cell r="E270">
            <v>1465122154</v>
          </cell>
          <cell r="F270">
            <v>1568984228</v>
          </cell>
          <cell r="G270">
            <v>1557133830</v>
          </cell>
          <cell r="H270">
            <v>1515594074</v>
          </cell>
          <cell r="I270">
            <v>1529028454</v>
          </cell>
          <cell r="J270">
            <v>1500186128</v>
          </cell>
          <cell r="K270">
            <v>1508381869</v>
          </cell>
          <cell r="L270">
            <v>1469256157</v>
          </cell>
          <cell r="M270">
            <v>1545214607</v>
          </cell>
          <cell r="N270">
            <v>1501122734</v>
          </cell>
          <cell r="O270">
            <v>18204056680</v>
          </cell>
          <cell r="P270" t="str">
            <v>310131015.1000.1110007</v>
          </cell>
          <cell r="Q270">
            <v>18204056680</v>
          </cell>
        </row>
        <row r="271">
          <cell r="A271" t="str">
            <v>310131015.1000.1110008</v>
          </cell>
          <cell r="B271" t="str">
            <v>HORAS EXTRAS DIURNAS, NOCTURNAS, DOMINICALES Y FESTIVOS</v>
          </cell>
          <cell r="C271">
            <v>137076747</v>
          </cell>
          <cell r="D271">
            <v>133551524</v>
          </cell>
          <cell r="E271">
            <v>144749172</v>
          </cell>
          <cell r="F271">
            <v>173069121</v>
          </cell>
          <cell r="G271">
            <v>117397588</v>
          </cell>
          <cell r="H271">
            <v>119627928</v>
          </cell>
          <cell r="I271">
            <v>164075444</v>
          </cell>
          <cell r="J271">
            <v>133264670</v>
          </cell>
          <cell r="K271">
            <v>141597497</v>
          </cell>
          <cell r="L271">
            <v>137740418</v>
          </cell>
          <cell r="M271">
            <v>146358870</v>
          </cell>
          <cell r="N271">
            <v>76762892</v>
          </cell>
          <cell r="O271">
            <v>1625271871</v>
          </cell>
          <cell r="P271" t="str">
            <v>310131015.1000.1110008</v>
          </cell>
          <cell r="Q271">
            <v>1625271871</v>
          </cell>
        </row>
        <row r="272">
          <cell r="A272" t="str">
            <v>310131015.1000.1110009</v>
          </cell>
          <cell r="B272" t="str">
            <v>PRIMA DE VACACIONES</v>
          </cell>
          <cell r="C272">
            <v>173526772</v>
          </cell>
          <cell r="D272">
            <v>170273103</v>
          </cell>
          <cell r="E272">
            <v>186617792</v>
          </cell>
          <cell r="F272">
            <v>118818623</v>
          </cell>
          <cell r="G272">
            <v>181885373</v>
          </cell>
          <cell r="H272">
            <v>177513222</v>
          </cell>
          <cell r="I272">
            <v>177495516</v>
          </cell>
          <cell r="J272">
            <v>191220626</v>
          </cell>
          <cell r="K272">
            <v>185270254</v>
          </cell>
          <cell r="L272">
            <v>188626117</v>
          </cell>
          <cell r="M272">
            <v>150621624</v>
          </cell>
          <cell r="N272">
            <v>157960569</v>
          </cell>
          <cell r="O272">
            <v>2059829591</v>
          </cell>
          <cell r="P272" t="str">
            <v>310131015.1000.1110009</v>
          </cell>
          <cell r="Q272">
            <v>2059829591</v>
          </cell>
        </row>
        <row r="273">
          <cell r="A273" t="str">
            <v>310131015.1000.1110010</v>
          </cell>
          <cell r="B273" t="str">
            <v>PRIMA SEMESTRAL EXTRALEGAL DE MAYO</v>
          </cell>
          <cell r="C273">
            <v>0</v>
          </cell>
          <cell r="D273">
            <v>0</v>
          </cell>
          <cell r="E273">
            <v>0</v>
          </cell>
          <cell r="F273">
            <v>0</v>
          </cell>
          <cell r="G273">
            <v>591878178</v>
          </cell>
          <cell r="H273">
            <v>11960059</v>
          </cell>
          <cell r="I273">
            <v>0</v>
          </cell>
          <cell r="J273">
            <v>0</v>
          </cell>
          <cell r="K273">
            <v>0</v>
          </cell>
          <cell r="L273">
            <v>1830505</v>
          </cell>
          <cell r="M273">
            <v>0</v>
          </cell>
          <cell r="N273">
            <v>0</v>
          </cell>
          <cell r="O273">
            <v>605668742</v>
          </cell>
          <cell r="P273" t="str">
            <v>310131015.1000.1110010</v>
          </cell>
          <cell r="Q273">
            <v>605668742</v>
          </cell>
        </row>
        <row r="274">
          <cell r="A274" t="str">
            <v>310131015.1000.1110017</v>
          </cell>
          <cell r="B274" t="str">
            <v>PRIMA SEMESTRAL DE JUNIO</v>
          </cell>
          <cell r="C274">
            <v>0</v>
          </cell>
          <cell r="D274">
            <v>0</v>
          </cell>
          <cell r="E274">
            <v>0</v>
          </cell>
          <cell r="F274">
            <v>0</v>
          </cell>
          <cell r="G274">
            <v>1532264</v>
          </cell>
          <cell r="H274">
            <v>920604618</v>
          </cell>
          <cell r="I274">
            <v>6827668</v>
          </cell>
          <cell r="J274">
            <v>2975629</v>
          </cell>
          <cell r="K274">
            <v>0</v>
          </cell>
          <cell r="L274">
            <v>20864</v>
          </cell>
          <cell r="M274">
            <v>0</v>
          </cell>
          <cell r="N274">
            <v>0</v>
          </cell>
          <cell r="O274">
            <v>931961043</v>
          </cell>
          <cell r="P274" t="str">
            <v>310131015.1000.1110017</v>
          </cell>
          <cell r="Q274">
            <v>931961043</v>
          </cell>
        </row>
        <row r="275">
          <cell r="A275" t="str">
            <v>310131015.1000.1110019</v>
          </cell>
          <cell r="B275" t="str">
            <v>PRIMA DE NAVIDAD</v>
          </cell>
          <cell r="C275">
            <v>6254224</v>
          </cell>
          <cell r="D275">
            <v>514087</v>
          </cell>
          <cell r="E275">
            <v>1448099</v>
          </cell>
          <cell r="F275">
            <v>0</v>
          </cell>
          <cell r="G275">
            <v>1719713</v>
          </cell>
          <cell r="H275">
            <v>0</v>
          </cell>
          <cell r="I275">
            <v>0</v>
          </cell>
          <cell r="J275">
            <v>2961122</v>
          </cell>
          <cell r="K275">
            <v>3522131</v>
          </cell>
          <cell r="L275">
            <v>6435391</v>
          </cell>
          <cell r="M275">
            <v>1703735</v>
          </cell>
          <cell r="N275">
            <v>2011976205</v>
          </cell>
          <cell r="O275">
            <v>2036534707</v>
          </cell>
          <cell r="P275" t="str">
            <v>310131015.1000.1110019</v>
          </cell>
          <cell r="Q275">
            <v>2036534707</v>
          </cell>
        </row>
        <row r="276">
          <cell r="A276" t="str">
            <v>310131015.1000.1110024</v>
          </cell>
          <cell r="B276" t="str">
            <v>INTERESES DE LA CESANTIAS</v>
          </cell>
          <cell r="C276">
            <v>8544777</v>
          </cell>
          <cell r="D276">
            <v>242811595</v>
          </cell>
          <cell r="E276">
            <v>187198</v>
          </cell>
          <cell r="F276">
            <v>0</v>
          </cell>
          <cell r="G276">
            <v>226423</v>
          </cell>
          <cell r="H276">
            <v>0</v>
          </cell>
          <cell r="I276">
            <v>0</v>
          </cell>
          <cell r="J276">
            <v>416696</v>
          </cell>
          <cell r="K276">
            <v>456245</v>
          </cell>
          <cell r="L276">
            <v>898109</v>
          </cell>
          <cell r="M276">
            <v>223614</v>
          </cell>
          <cell r="N276">
            <v>0</v>
          </cell>
          <cell r="O276">
            <v>253764657</v>
          </cell>
          <cell r="P276" t="str">
            <v>310131015.1000.1110024</v>
          </cell>
          <cell r="Q276">
            <v>253764657</v>
          </cell>
        </row>
        <row r="277">
          <cell r="A277" t="str">
            <v>310131015.1000.1110027</v>
          </cell>
          <cell r="B277" t="str">
            <v>PRIMA DE ANTIGUEDAD</v>
          </cell>
          <cell r="C277">
            <v>278031487</v>
          </cell>
          <cell r="D277">
            <v>235952158</v>
          </cell>
          <cell r="E277">
            <v>241451697</v>
          </cell>
          <cell r="F277">
            <v>169745508</v>
          </cell>
          <cell r="G277">
            <v>243210664</v>
          </cell>
          <cell r="H277">
            <v>263482012</v>
          </cell>
          <cell r="I277">
            <v>225820656</v>
          </cell>
          <cell r="J277">
            <v>275672778</v>
          </cell>
          <cell r="K277">
            <v>240718888</v>
          </cell>
          <cell r="L277">
            <v>230232890</v>
          </cell>
          <cell r="M277">
            <v>223444508</v>
          </cell>
          <cell r="N277">
            <v>214184947</v>
          </cell>
          <cell r="O277">
            <v>2841948193</v>
          </cell>
          <cell r="P277" t="str">
            <v>310131015.1000.1110027</v>
          </cell>
          <cell r="Q277">
            <v>2841948193</v>
          </cell>
        </row>
        <row r="278">
          <cell r="A278" t="str">
            <v>310131015.1000.1110029</v>
          </cell>
          <cell r="B278" t="str">
            <v>PRIMA SEMESTRAL EXTRA DE NAVIDAD</v>
          </cell>
          <cell r="C278">
            <v>6610783</v>
          </cell>
          <cell r="D278">
            <v>439923</v>
          </cell>
          <cell r="E278">
            <v>451791</v>
          </cell>
          <cell r="F278">
            <v>0</v>
          </cell>
          <cell r="G278">
            <v>0</v>
          </cell>
          <cell r="H278">
            <v>0</v>
          </cell>
          <cell r="I278">
            <v>0</v>
          </cell>
          <cell r="J278">
            <v>0</v>
          </cell>
          <cell r="K278">
            <v>0</v>
          </cell>
          <cell r="L278">
            <v>0</v>
          </cell>
          <cell r="M278">
            <v>513347</v>
          </cell>
          <cell r="N278">
            <v>875295950</v>
          </cell>
          <cell r="O278">
            <v>883311794</v>
          </cell>
          <cell r="P278" t="str">
            <v>310131015.1000.1110029</v>
          </cell>
          <cell r="Q278">
            <v>883311794</v>
          </cell>
        </row>
        <row r="279">
          <cell r="A279" t="str">
            <v>310131015.1000.1118005</v>
          </cell>
          <cell r="B279" t="str">
            <v>VACACIONES</v>
          </cell>
          <cell r="C279">
            <v>73136</v>
          </cell>
          <cell r="D279">
            <v>0</v>
          </cell>
          <cell r="E279">
            <v>0</v>
          </cell>
          <cell r="F279">
            <v>0</v>
          </cell>
          <cell r="G279">
            <v>0</v>
          </cell>
          <cell r="H279">
            <v>0</v>
          </cell>
          <cell r="I279">
            <v>0</v>
          </cell>
          <cell r="J279">
            <v>0</v>
          </cell>
          <cell r="K279">
            <v>0</v>
          </cell>
          <cell r="L279">
            <v>0</v>
          </cell>
          <cell r="M279">
            <v>0</v>
          </cell>
          <cell r="N279">
            <v>0</v>
          </cell>
          <cell r="O279">
            <v>73136</v>
          </cell>
          <cell r="P279" t="str">
            <v>310131015.1000.1118005</v>
          </cell>
          <cell r="Q279">
            <v>73136</v>
          </cell>
        </row>
        <row r="280">
          <cell r="A280" t="str">
            <v>310131015.1000.1118009</v>
          </cell>
          <cell r="B280" t="str">
            <v>PRIMA DE VACACIONES</v>
          </cell>
          <cell r="C280">
            <v>130923</v>
          </cell>
          <cell r="D280">
            <v>0</v>
          </cell>
          <cell r="E280">
            <v>0</v>
          </cell>
          <cell r="F280">
            <v>0</v>
          </cell>
          <cell r="G280">
            <v>0</v>
          </cell>
          <cell r="H280">
            <v>0</v>
          </cell>
          <cell r="I280">
            <v>0</v>
          </cell>
          <cell r="J280">
            <v>0</v>
          </cell>
          <cell r="K280">
            <v>0</v>
          </cell>
          <cell r="L280">
            <v>0</v>
          </cell>
          <cell r="M280">
            <v>0</v>
          </cell>
          <cell r="N280">
            <v>0</v>
          </cell>
          <cell r="O280">
            <v>130923</v>
          </cell>
          <cell r="P280" t="str">
            <v>310131015.1000.1118009</v>
          </cell>
          <cell r="Q280">
            <v>130923</v>
          </cell>
        </row>
        <row r="281">
          <cell r="A281" t="str">
            <v>310131015.1000.1118024</v>
          </cell>
          <cell r="B281" t="str">
            <v>INTERESES DE LA CESANTIAS</v>
          </cell>
          <cell r="C281">
            <v>132621</v>
          </cell>
          <cell r="D281">
            <v>0</v>
          </cell>
          <cell r="E281">
            <v>0</v>
          </cell>
          <cell r="F281">
            <v>0</v>
          </cell>
          <cell r="G281">
            <v>0</v>
          </cell>
          <cell r="H281">
            <v>0</v>
          </cell>
          <cell r="I281">
            <v>0</v>
          </cell>
          <cell r="J281">
            <v>0</v>
          </cell>
          <cell r="K281">
            <v>0</v>
          </cell>
          <cell r="L281">
            <v>0</v>
          </cell>
          <cell r="M281">
            <v>0</v>
          </cell>
          <cell r="N281">
            <v>0</v>
          </cell>
          <cell r="O281">
            <v>132621</v>
          </cell>
          <cell r="P281" t="str">
            <v>310131015.1000.1118024</v>
          </cell>
          <cell r="Q281">
            <v>132621</v>
          </cell>
        </row>
        <row r="282">
          <cell r="A282" t="str">
            <v>310131015.1000.1120014</v>
          </cell>
          <cell r="B282" t="str">
            <v>REMUNERACION APRENDICES</v>
          </cell>
          <cell r="C282">
            <v>0</v>
          </cell>
          <cell r="D282">
            <v>2652750</v>
          </cell>
          <cell r="E282">
            <v>0</v>
          </cell>
          <cell r="F282">
            <v>10713969</v>
          </cell>
          <cell r="G282">
            <v>13263749</v>
          </cell>
          <cell r="H282">
            <v>0</v>
          </cell>
          <cell r="I282">
            <v>0</v>
          </cell>
          <cell r="J282">
            <v>21806591</v>
          </cell>
          <cell r="K282">
            <v>0</v>
          </cell>
          <cell r="L282">
            <v>0</v>
          </cell>
          <cell r="M282">
            <v>-1208475</v>
          </cell>
          <cell r="N282">
            <v>933375</v>
          </cell>
          <cell r="O282">
            <v>48161959</v>
          </cell>
          <cell r="P282" t="str">
            <v>310131015.1000.1120014</v>
          </cell>
          <cell r="Q282">
            <v>48161959</v>
          </cell>
        </row>
        <row r="283">
          <cell r="A283" t="str">
            <v>310131015.1000.1120031</v>
          </cell>
          <cell r="B283" t="str">
            <v>HONORARIOS Y REMUNERACIÓN SERV-TÉCNICOS</v>
          </cell>
          <cell r="C283">
            <v>26404861.850000001</v>
          </cell>
          <cell r="D283">
            <v>0</v>
          </cell>
          <cell r="E283">
            <v>192290764.15000001</v>
          </cell>
          <cell r="F283">
            <v>0</v>
          </cell>
          <cell r="G283">
            <v>0</v>
          </cell>
          <cell r="H283">
            <v>8600000</v>
          </cell>
          <cell r="I283">
            <v>0</v>
          </cell>
          <cell r="J283">
            <v>8683000</v>
          </cell>
          <cell r="K283">
            <v>7250000</v>
          </cell>
          <cell r="L283">
            <v>108607000</v>
          </cell>
          <cell r="M283">
            <v>0</v>
          </cell>
          <cell r="N283">
            <v>10000000</v>
          </cell>
          <cell r="O283">
            <v>361835626</v>
          </cell>
          <cell r="P283" t="str">
            <v>310131015.1000.1120031</v>
          </cell>
          <cell r="Q283">
            <v>361835626</v>
          </cell>
        </row>
        <row r="284">
          <cell r="A284" t="str">
            <v>310131015.1000.1122014</v>
          </cell>
          <cell r="B284" t="str">
            <v>REMUNERACION APRENDICES</v>
          </cell>
          <cell r="C284">
            <v>31913807</v>
          </cell>
          <cell r="D284">
            <v>-130632</v>
          </cell>
          <cell r="E284">
            <v>-28772</v>
          </cell>
          <cell r="F284">
            <v>-120067</v>
          </cell>
          <cell r="G284">
            <v>-105354</v>
          </cell>
          <cell r="H284">
            <v>-218648</v>
          </cell>
          <cell r="I284">
            <v>-119071</v>
          </cell>
          <cell r="J284">
            <v>0</v>
          </cell>
          <cell r="K284">
            <v>0</v>
          </cell>
          <cell r="L284">
            <v>-16534</v>
          </cell>
          <cell r="M284">
            <v>0</v>
          </cell>
          <cell r="N284">
            <v>0</v>
          </cell>
          <cell r="O284">
            <v>31174729</v>
          </cell>
          <cell r="P284" t="str">
            <v>310131015.1000.1122014</v>
          </cell>
          <cell r="Q284">
            <v>31174729</v>
          </cell>
        </row>
        <row r="285">
          <cell r="A285" t="str">
            <v>310131015.1000.1122031</v>
          </cell>
          <cell r="B285" t="str">
            <v>HONORARIOS Y REMUNERACIÓN SERV-TÉCNICOS</v>
          </cell>
          <cell r="C285">
            <v>853885746.83000004</v>
          </cell>
          <cell r="D285">
            <v>0</v>
          </cell>
          <cell r="E285">
            <v>0</v>
          </cell>
          <cell r="F285">
            <v>0</v>
          </cell>
          <cell r="G285">
            <v>0</v>
          </cell>
          <cell r="H285">
            <v>0</v>
          </cell>
          <cell r="I285">
            <v>0</v>
          </cell>
          <cell r="J285">
            <v>0</v>
          </cell>
          <cell r="K285">
            <v>0</v>
          </cell>
          <cell r="L285">
            <v>0</v>
          </cell>
          <cell r="M285">
            <v>-10711964</v>
          </cell>
          <cell r="N285">
            <v>-429517.55</v>
          </cell>
          <cell r="O285">
            <v>842744265.27999997</v>
          </cell>
          <cell r="P285" t="str">
            <v>310131015.1000.1122031</v>
          </cell>
          <cell r="Q285">
            <v>842744265.28000009</v>
          </cell>
        </row>
        <row r="286">
          <cell r="A286" t="str">
            <v>310131015.1000.1124031</v>
          </cell>
          <cell r="B286" t="str">
            <v>HONORARIOS Y REMUNERACIÓN SERV-TÉCNICOS</v>
          </cell>
          <cell r="C286">
            <v>4089159</v>
          </cell>
          <cell r="D286">
            <v>0</v>
          </cell>
          <cell r="E286">
            <v>0</v>
          </cell>
          <cell r="F286">
            <v>0</v>
          </cell>
          <cell r="G286">
            <v>0</v>
          </cell>
          <cell r="H286">
            <v>0</v>
          </cell>
          <cell r="I286">
            <v>0</v>
          </cell>
          <cell r="J286">
            <v>0</v>
          </cell>
          <cell r="K286">
            <v>0</v>
          </cell>
          <cell r="L286">
            <v>0</v>
          </cell>
          <cell r="M286">
            <v>0</v>
          </cell>
          <cell r="N286">
            <v>0</v>
          </cell>
          <cell r="O286">
            <v>4089159</v>
          </cell>
          <cell r="P286" t="str">
            <v>310131015.1000.1124031</v>
          </cell>
          <cell r="Q286">
            <v>4089159</v>
          </cell>
        </row>
        <row r="287">
          <cell r="A287" t="str">
            <v>310131015.1000.1130032</v>
          </cell>
          <cell r="B287" t="str">
            <v>APORTES PREVISION SOCIAL</v>
          </cell>
          <cell r="C287">
            <v>407146287</v>
          </cell>
          <cell r="D287">
            <v>392961121</v>
          </cell>
          <cell r="E287">
            <v>389922861</v>
          </cell>
          <cell r="F287">
            <v>421435260</v>
          </cell>
          <cell r="G287">
            <v>399791119</v>
          </cell>
          <cell r="H287">
            <v>423720800</v>
          </cell>
          <cell r="I287">
            <v>403444198</v>
          </cell>
          <cell r="J287">
            <v>398783208</v>
          </cell>
          <cell r="K287">
            <v>399541257</v>
          </cell>
          <cell r="L287">
            <v>395131391</v>
          </cell>
          <cell r="M287">
            <v>408554257</v>
          </cell>
          <cell r="N287">
            <v>458560358</v>
          </cell>
          <cell r="O287">
            <v>4898992117</v>
          </cell>
          <cell r="P287" t="str">
            <v>310131015.1000.1130032</v>
          </cell>
          <cell r="Q287">
            <v>4898992117</v>
          </cell>
        </row>
        <row r="288">
          <cell r="A288" t="str">
            <v>310131015.1000.1130038</v>
          </cell>
          <cell r="B288" t="str">
            <v>CAJA DE COMPENSACIÓN FAMILIAR- PÁRAFISCALES</v>
          </cell>
          <cell r="C288">
            <v>165512000</v>
          </cell>
          <cell r="D288">
            <v>151131000</v>
          </cell>
          <cell r="E288">
            <v>154699600</v>
          </cell>
          <cell r="F288">
            <v>161579800</v>
          </cell>
          <cell r="G288">
            <v>131895200</v>
          </cell>
          <cell r="H288">
            <v>84576800</v>
          </cell>
          <cell r="I288">
            <v>84187300</v>
          </cell>
          <cell r="J288">
            <v>79966900</v>
          </cell>
          <cell r="K288">
            <v>79675300</v>
          </cell>
          <cell r="L288">
            <v>81414100</v>
          </cell>
          <cell r="M288">
            <v>81388600</v>
          </cell>
          <cell r="N288">
            <v>122532300</v>
          </cell>
          <cell r="O288">
            <v>1378558900</v>
          </cell>
          <cell r="P288" t="str">
            <v>310131015.1000.1130038</v>
          </cell>
          <cell r="Q288">
            <v>1378558900</v>
          </cell>
        </row>
        <row r="289">
          <cell r="A289" t="str">
            <v>310131015.1000.1210002</v>
          </cell>
          <cell r="B289" t="str">
            <v>COMBUSTIBLE</v>
          </cell>
          <cell r="C289">
            <v>0</v>
          </cell>
          <cell r="D289">
            <v>0</v>
          </cell>
          <cell r="E289">
            <v>47750000</v>
          </cell>
          <cell r="F289">
            <v>50000000</v>
          </cell>
          <cell r="G289">
            <v>94200000</v>
          </cell>
          <cell r="H289">
            <v>96000000</v>
          </cell>
          <cell r="I289">
            <v>0</v>
          </cell>
          <cell r="J289">
            <v>0</v>
          </cell>
          <cell r="K289">
            <v>280000000</v>
          </cell>
          <cell r="L289">
            <v>0</v>
          </cell>
          <cell r="M289">
            <v>-93.27</v>
          </cell>
          <cell r="N289">
            <v>-113481</v>
          </cell>
          <cell r="O289">
            <v>567836425.73000002</v>
          </cell>
          <cell r="P289" t="str">
            <v>310131015.1000.1210002</v>
          </cell>
          <cell r="Q289">
            <v>567836425.73000002</v>
          </cell>
        </row>
        <row r="290">
          <cell r="A290" t="str">
            <v>310131015.1000.1210003</v>
          </cell>
          <cell r="B290" t="str">
            <v>MATERIALES Y SUMINISTROS</v>
          </cell>
          <cell r="C290">
            <v>203418114</v>
          </cell>
          <cell r="D290">
            <v>52073321</v>
          </cell>
          <cell r="E290">
            <v>61313292</v>
          </cell>
          <cell r="F290">
            <v>0</v>
          </cell>
          <cell r="G290">
            <v>30628790</v>
          </cell>
          <cell r="H290">
            <v>72362480</v>
          </cell>
          <cell r="I290">
            <v>126532280</v>
          </cell>
          <cell r="J290">
            <v>0</v>
          </cell>
          <cell r="K290">
            <v>18731846</v>
          </cell>
          <cell r="L290">
            <v>0</v>
          </cell>
          <cell r="M290">
            <v>3473990</v>
          </cell>
          <cell r="N290">
            <v>78122838.640000001</v>
          </cell>
          <cell r="O290">
            <v>646656951.63999999</v>
          </cell>
          <cell r="P290" t="str">
            <v>310131015.1000.1210003</v>
          </cell>
          <cell r="Q290">
            <v>646656951.63999999</v>
          </cell>
        </row>
        <row r="291">
          <cell r="A291" t="str">
            <v>310131015.1000.1210022</v>
          </cell>
          <cell r="B291" t="str">
            <v>COMPRA DE EQUIPO</v>
          </cell>
          <cell r="C291">
            <v>0</v>
          </cell>
          <cell r="D291">
            <v>0</v>
          </cell>
          <cell r="E291">
            <v>0</v>
          </cell>
          <cell r="F291">
            <v>0</v>
          </cell>
          <cell r="G291">
            <v>0</v>
          </cell>
          <cell r="H291">
            <v>32657217</v>
          </cell>
          <cell r="I291">
            <v>41000000</v>
          </cell>
          <cell r="J291">
            <v>0</v>
          </cell>
          <cell r="K291">
            <v>0</v>
          </cell>
          <cell r="L291">
            <v>0</v>
          </cell>
          <cell r="M291">
            <v>0</v>
          </cell>
          <cell r="N291">
            <v>14026335</v>
          </cell>
          <cell r="O291">
            <v>87683552</v>
          </cell>
          <cell r="P291" t="str">
            <v>310131015.1000.1210022</v>
          </cell>
          <cell r="Q291">
            <v>87683552</v>
          </cell>
        </row>
        <row r="292">
          <cell r="A292" t="str">
            <v>310131015.1000.1212002</v>
          </cell>
          <cell r="B292" t="str">
            <v>COMBUSTIBLE</v>
          </cell>
          <cell r="C292">
            <v>90236730.359999999</v>
          </cell>
          <cell r="D292">
            <v>0</v>
          </cell>
          <cell r="E292">
            <v>0</v>
          </cell>
          <cell r="F292">
            <v>0</v>
          </cell>
          <cell r="G292">
            <v>0</v>
          </cell>
          <cell r="H292">
            <v>0</v>
          </cell>
          <cell r="I292">
            <v>0</v>
          </cell>
          <cell r="J292">
            <v>0</v>
          </cell>
          <cell r="K292">
            <v>0</v>
          </cell>
          <cell r="L292">
            <v>0</v>
          </cell>
          <cell r="M292">
            <v>-1.9000000000000001</v>
          </cell>
          <cell r="N292">
            <v>0</v>
          </cell>
          <cell r="O292">
            <v>90236728.459999993</v>
          </cell>
          <cell r="P292" t="str">
            <v>310131015.1000.1212002</v>
          </cell>
          <cell r="Q292">
            <v>90236728.459999993</v>
          </cell>
        </row>
        <row r="293">
          <cell r="A293" t="str">
            <v>310131015.1000.1212003</v>
          </cell>
          <cell r="B293" t="str">
            <v>MATERIALES Y SUMINISTROS</v>
          </cell>
          <cell r="C293">
            <v>825107551</v>
          </cell>
          <cell r="D293">
            <v>0</v>
          </cell>
          <cell r="E293">
            <v>0</v>
          </cell>
          <cell r="F293">
            <v>0</v>
          </cell>
          <cell r="G293">
            <v>0</v>
          </cell>
          <cell r="H293">
            <v>0</v>
          </cell>
          <cell r="I293">
            <v>0</v>
          </cell>
          <cell r="J293">
            <v>0</v>
          </cell>
          <cell r="K293">
            <v>0</v>
          </cell>
          <cell r="L293">
            <v>0</v>
          </cell>
          <cell r="M293">
            <v>-0.04</v>
          </cell>
          <cell r="N293">
            <v>-22453</v>
          </cell>
          <cell r="O293">
            <v>825085097.96000004</v>
          </cell>
          <cell r="P293" t="str">
            <v>310131015.1000.1212003</v>
          </cell>
          <cell r="Q293">
            <v>825085097.96000004</v>
          </cell>
        </row>
        <row r="294">
          <cell r="A294" t="str">
            <v>310131015.1000.1212022</v>
          </cell>
          <cell r="B294" t="str">
            <v>COMPRA DE EQUIPO</v>
          </cell>
          <cell r="C294">
            <v>701667327</v>
          </cell>
          <cell r="D294">
            <v>0</v>
          </cell>
          <cell r="E294">
            <v>0</v>
          </cell>
          <cell r="F294">
            <v>0</v>
          </cell>
          <cell r="G294">
            <v>0</v>
          </cell>
          <cell r="H294">
            <v>0</v>
          </cell>
          <cell r="I294">
            <v>0</v>
          </cell>
          <cell r="J294">
            <v>0</v>
          </cell>
          <cell r="K294">
            <v>0</v>
          </cell>
          <cell r="L294">
            <v>-6</v>
          </cell>
          <cell r="M294">
            <v>-0.12</v>
          </cell>
          <cell r="N294">
            <v>-15072</v>
          </cell>
          <cell r="O294">
            <v>701652248.88</v>
          </cell>
          <cell r="P294" t="str">
            <v>310131015.1000.1212022</v>
          </cell>
          <cell r="Q294">
            <v>701652248.88</v>
          </cell>
        </row>
        <row r="295">
          <cell r="A295" t="str">
            <v>310131015.1000.1212056</v>
          </cell>
          <cell r="B295" t="str">
            <v>MATERIALES Y SUMINISTROS PARQUE AUTOMOTOR</v>
          </cell>
          <cell r="C295">
            <v>40000000</v>
          </cell>
          <cell r="D295">
            <v>0</v>
          </cell>
          <cell r="E295">
            <v>0</v>
          </cell>
          <cell r="F295">
            <v>0</v>
          </cell>
          <cell r="G295">
            <v>0</v>
          </cell>
          <cell r="H295">
            <v>0</v>
          </cell>
          <cell r="I295">
            <v>0</v>
          </cell>
          <cell r="J295">
            <v>0</v>
          </cell>
          <cell r="K295">
            <v>0</v>
          </cell>
          <cell r="L295">
            <v>0</v>
          </cell>
          <cell r="M295">
            <v>0</v>
          </cell>
          <cell r="N295">
            <v>0</v>
          </cell>
          <cell r="O295">
            <v>40000000</v>
          </cell>
          <cell r="P295" t="str">
            <v>310131015.1000.1212056</v>
          </cell>
          <cell r="Q295">
            <v>40000000</v>
          </cell>
        </row>
        <row r="296">
          <cell r="A296" t="str">
            <v>310131015.1000.1214002</v>
          </cell>
          <cell r="B296" t="str">
            <v>COMBUSTIBLE</v>
          </cell>
          <cell r="C296">
            <v>5400.86</v>
          </cell>
          <cell r="D296">
            <v>0</v>
          </cell>
          <cell r="E296">
            <v>0</v>
          </cell>
          <cell r="F296">
            <v>0</v>
          </cell>
          <cell r="G296">
            <v>0</v>
          </cell>
          <cell r="H296">
            <v>0</v>
          </cell>
          <cell r="I296">
            <v>0</v>
          </cell>
          <cell r="J296">
            <v>0</v>
          </cell>
          <cell r="K296">
            <v>0</v>
          </cell>
          <cell r="L296">
            <v>0</v>
          </cell>
          <cell r="M296">
            <v>0</v>
          </cell>
          <cell r="N296">
            <v>0</v>
          </cell>
          <cell r="O296">
            <v>5400.86</v>
          </cell>
          <cell r="P296" t="str">
            <v>310131015.1000.1214002</v>
          </cell>
          <cell r="Q296">
            <v>5400.86</v>
          </cell>
        </row>
        <row r="297">
          <cell r="A297" t="str">
            <v>310131015.1000.1214003</v>
          </cell>
          <cell r="B297" t="str">
            <v>MATERIALES Y SUMINISTROS</v>
          </cell>
          <cell r="C297">
            <v>60620886</v>
          </cell>
          <cell r="D297">
            <v>0</v>
          </cell>
          <cell r="E297">
            <v>0</v>
          </cell>
          <cell r="F297">
            <v>0</v>
          </cell>
          <cell r="G297">
            <v>0</v>
          </cell>
          <cell r="H297">
            <v>0</v>
          </cell>
          <cell r="I297">
            <v>0</v>
          </cell>
          <cell r="J297">
            <v>0</v>
          </cell>
          <cell r="K297">
            <v>0</v>
          </cell>
          <cell r="L297">
            <v>0</v>
          </cell>
          <cell r="M297">
            <v>0</v>
          </cell>
          <cell r="N297">
            <v>0</v>
          </cell>
          <cell r="O297">
            <v>60620886</v>
          </cell>
          <cell r="P297" t="str">
            <v>310131015.1000.1214003</v>
          </cell>
          <cell r="Q297">
            <v>60620886</v>
          </cell>
        </row>
        <row r="298">
          <cell r="A298" t="str">
            <v>310131015.1000.1216002</v>
          </cell>
          <cell r="B298" t="str">
            <v>COMBUSTIBLE</v>
          </cell>
          <cell r="C298">
            <v>7391455.25</v>
          </cell>
          <cell r="D298">
            <v>0</v>
          </cell>
          <cell r="E298">
            <v>0</v>
          </cell>
          <cell r="F298">
            <v>0</v>
          </cell>
          <cell r="G298">
            <v>0</v>
          </cell>
          <cell r="H298">
            <v>0</v>
          </cell>
          <cell r="I298">
            <v>0</v>
          </cell>
          <cell r="J298">
            <v>0</v>
          </cell>
          <cell r="K298">
            <v>0</v>
          </cell>
          <cell r="L298">
            <v>0</v>
          </cell>
          <cell r="M298">
            <v>-7391455.25</v>
          </cell>
          <cell r="N298">
            <v>0</v>
          </cell>
          <cell r="O298">
            <v>0</v>
          </cell>
          <cell r="P298" t="str">
            <v>310131015.1000.1216002</v>
          </cell>
          <cell r="Q298">
            <v>0</v>
          </cell>
        </row>
        <row r="299">
          <cell r="A299" t="str">
            <v>310131015.1000.1216003</v>
          </cell>
          <cell r="B299" t="str">
            <v>MATERIALES Y SUMINISTROS</v>
          </cell>
          <cell r="C299">
            <v>187269033.80000001</v>
          </cell>
          <cell r="D299">
            <v>0</v>
          </cell>
          <cell r="E299">
            <v>0</v>
          </cell>
          <cell r="F299">
            <v>0</v>
          </cell>
          <cell r="G299">
            <v>0</v>
          </cell>
          <cell r="H299">
            <v>0</v>
          </cell>
          <cell r="I299">
            <v>0</v>
          </cell>
          <cell r="J299">
            <v>0</v>
          </cell>
          <cell r="K299">
            <v>0</v>
          </cell>
          <cell r="L299">
            <v>0</v>
          </cell>
          <cell r="M299">
            <v>0</v>
          </cell>
          <cell r="N299">
            <v>-1245340</v>
          </cell>
          <cell r="O299">
            <v>186023693.80000001</v>
          </cell>
          <cell r="P299" t="str">
            <v>310131015.1000.1216003</v>
          </cell>
          <cell r="Q299">
            <v>186023693.80000001</v>
          </cell>
        </row>
        <row r="300">
          <cell r="A300" t="str">
            <v>310131015.1000.1216022</v>
          </cell>
          <cell r="B300" t="str">
            <v>COMPRA DE EQUIPO</v>
          </cell>
          <cell r="C300">
            <v>13172088</v>
          </cell>
          <cell r="D300">
            <v>0</v>
          </cell>
          <cell r="E300">
            <v>0</v>
          </cell>
          <cell r="F300">
            <v>0</v>
          </cell>
          <cell r="G300">
            <v>0</v>
          </cell>
          <cell r="H300">
            <v>0</v>
          </cell>
          <cell r="I300">
            <v>0</v>
          </cell>
          <cell r="J300">
            <v>0</v>
          </cell>
          <cell r="K300">
            <v>0</v>
          </cell>
          <cell r="L300">
            <v>0</v>
          </cell>
          <cell r="M300">
            <v>0</v>
          </cell>
          <cell r="N300">
            <v>-2116750</v>
          </cell>
          <cell r="O300">
            <v>11055338</v>
          </cell>
          <cell r="P300" t="str">
            <v>310131015.1000.1216022</v>
          </cell>
          <cell r="Q300">
            <v>11055338</v>
          </cell>
        </row>
        <row r="301">
          <cell r="A301" t="str">
            <v>310131015.1000.1218003</v>
          </cell>
          <cell r="B301" t="str">
            <v>MATERIALES Y SUMINISTROS</v>
          </cell>
          <cell r="C301">
            <v>19497280</v>
          </cell>
          <cell r="D301">
            <v>0</v>
          </cell>
          <cell r="E301">
            <v>0</v>
          </cell>
          <cell r="F301">
            <v>0</v>
          </cell>
          <cell r="G301">
            <v>0</v>
          </cell>
          <cell r="H301">
            <v>0</v>
          </cell>
          <cell r="I301">
            <v>0</v>
          </cell>
          <cell r="J301">
            <v>0</v>
          </cell>
          <cell r="K301">
            <v>0</v>
          </cell>
          <cell r="L301">
            <v>0</v>
          </cell>
          <cell r="M301">
            <v>0</v>
          </cell>
          <cell r="N301">
            <v>0</v>
          </cell>
          <cell r="O301">
            <v>19497280</v>
          </cell>
          <cell r="P301" t="str">
            <v>310131015.1000.1218003</v>
          </cell>
          <cell r="Q301">
            <v>19497280</v>
          </cell>
        </row>
        <row r="302">
          <cell r="A302" t="str">
            <v>310131015.1000.1220001</v>
          </cell>
          <cell r="B302" t="str">
            <v>AUXILIO DE BECAS</v>
          </cell>
          <cell r="C302">
            <v>135993727</v>
          </cell>
          <cell r="D302">
            <v>315349552</v>
          </cell>
          <cell r="E302">
            <v>268769823</v>
          </cell>
          <cell r="F302">
            <v>226693017</v>
          </cell>
          <cell r="G302">
            <v>138878446</v>
          </cell>
          <cell r="H302">
            <v>17015491</v>
          </cell>
          <cell r="I302">
            <v>163835275</v>
          </cell>
          <cell r="J302">
            <v>246563532</v>
          </cell>
          <cell r="K302">
            <v>88969202</v>
          </cell>
          <cell r="L302">
            <v>189159265</v>
          </cell>
          <cell r="M302">
            <v>69177063</v>
          </cell>
          <cell r="N302">
            <v>146878382</v>
          </cell>
          <cell r="O302">
            <v>2007282775</v>
          </cell>
          <cell r="P302" t="str">
            <v>310131015.1000.1220001</v>
          </cell>
          <cell r="Q302">
            <v>2007282775</v>
          </cell>
        </row>
        <row r="303">
          <cell r="A303" t="str">
            <v>310131015.1000.1220004</v>
          </cell>
          <cell r="B303" t="str">
            <v>SERVICIO DE MANTENIMIENTO GENERAL</v>
          </cell>
          <cell r="C303">
            <v>0</v>
          </cell>
          <cell r="D303">
            <v>0</v>
          </cell>
          <cell r="E303">
            <v>5512320</v>
          </cell>
          <cell r="F303">
            <v>0</v>
          </cell>
          <cell r="G303">
            <v>0</v>
          </cell>
          <cell r="H303">
            <v>40679481</v>
          </cell>
          <cell r="I303">
            <v>8700000</v>
          </cell>
          <cell r="J303">
            <v>3808000</v>
          </cell>
          <cell r="K303">
            <v>9008004</v>
          </cell>
          <cell r="L303">
            <v>774163048</v>
          </cell>
          <cell r="M303">
            <v>771662768</v>
          </cell>
          <cell r="N303">
            <v>320244323</v>
          </cell>
          <cell r="O303">
            <v>1933777944</v>
          </cell>
          <cell r="P303" t="str">
            <v>310131015.1000.1220004</v>
          </cell>
          <cell r="Q303">
            <v>1933777944</v>
          </cell>
        </row>
        <row r="304">
          <cell r="A304" t="str">
            <v>310131015.1000.1220013</v>
          </cell>
          <cell r="B304" t="str">
            <v>ARRENDAMIENTO</v>
          </cell>
          <cell r="C304">
            <v>0</v>
          </cell>
          <cell r="D304">
            <v>0</v>
          </cell>
          <cell r="E304">
            <v>24750983</v>
          </cell>
          <cell r="F304">
            <v>0</v>
          </cell>
          <cell r="G304">
            <v>0</v>
          </cell>
          <cell r="H304">
            <v>0</v>
          </cell>
          <cell r="I304">
            <v>24750983</v>
          </cell>
          <cell r="J304">
            <v>22594310</v>
          </cell>
          <cell r="K304">
            <v>40466999</v>
          </cell>
          <cell r="L304">
            <v>0</v>
          </cell>
          <cell r="M304">
            <v>-5</v>
          </cell>
          <cell r="N304">
            <v>0</v>
          </cell>
          <cell r="O304">
            <v>112563270</v>
          </cell>
          <cell r="P304" t="str">
            <v>310131015.1000.1220013</v>
          </cell>
          <cell r="Q304">
            <v>112563270</v>
          </cell>
        </row>
        <row r="305">
          <cell r="A305" t="str">
            <v>310131015.1000.1220015</v>
          </cell>
          <cell r="B305" t="str">
            <v>BENEFICIOS CONVENCIONALES</v>
          </cell>
          <cell r="C305">
            <v>24272158</v>
          </cell>
          <cell r="D305">
            <v>18644770</v>
          </cell>
          <cell r="E305">
            <v>20083707</v>
          </cell>
          <cell r="F305">
            <v>22373004</v>
          </cell>
          <cell r="G305">
            <v>88757262</v>
          </cell>
          <cell r="H305">
            <v>21233238</v>
          </cell>
          <cell r="I305">
            <v>23947326</v>
          </cell>
          <cell r="J305">
            <v>18751713</v>
          </cell>
          <cell r="K305">
            <v>23209224</v>
          </cell>
          <cell r="L305">
            <v>21472627</v>
          </cell>
          <cell r="M305">
            <v>22014176</v>
          </cell>
          <cell r="N305">
            <v>21201828</v>
          </cell>
          <cell r="O305">
            <v>325961033</v>
          </cell>
          <cell r="P305" t="str">
            <v>310131015.1000.1220015</v>
          </cell>
          <cell r="Q305">
            <v>325961033</v>
          </cell>
        </row>
        <row r="306">
          <cell r="A306" t="str">
            <v>310131015.1000.1220052</v>
          </cell>
          <cell r="B306" t="str">
            <v>SERVICIO DE VIGILANCIA</v>
          </cell>
          <cell r="C306">
            <v>0</v>
          </cell>
          <cell r="D306">
            <v>0</v>
          </cell>
          <cell r="E306">
            <v>0</v>
          </cell>
          <cell r="F306">
            <v>0</v>
          </cell>
          <cell r="G306">
            <v>0</v>
          </cell>
          <cell r="H306">
            <v>0</v>
          </cell>
          <cell r="I306">
            <v>1078388161</v>
          </cell>
          <cell r="J306">
            <v>0</v>
          </cell>
          <cell r="K306">
            <v>402134864</v>
          </cell>
          <cell r="L306">
            <v>192134735</v>
          </cell>
          <cell r="M306">
            <v>637613562</v>
          </cell>
          <cell r="N306">
            <v>-8878595</v>
          </cell>
          <cell r="O306">
            <v>2301392727</v>
          </cell>
          <cell r="P306" t="str">
            <v>310131015.1000.1220052</v>
          </cell>
          <cell r="Q306">
            <v>2301392727</v>
          </cell>
        </row>
        <row r="307">
          <cell r="A307" t="str">
            <v>310131015.1000.1220053</v>
          </cell>
          <cell r="B307" t="str">
            <v>SERVICIO DE ASEO Y CAFETERIA</v>
          </cell>
          <cell r="C307">
            <v>0</v>
          </cell>
          <cell r="D307">
            <v>58145378</v>
          </cell>
          <cell r="E307">
            <v>0</v>
          </cell>
          <cell r="F307">
            <v>0</v>
          </cell>
          <cell r="G307">
            <v>294828984</v>
          </cell>
          <cell r="H307">
            <v>0</v>
          </cell>
          <cell r="I307">
            <v>0</v>
          </cell>
          <cell r="J307">
            <v>0</v>
          </cell>
          <cell r="K307">
            <v>0</v>
          </cell>
          <cell r="L307">
            <v>0</v>
          </cell>
          <cell r="M307">
            <v>4698000</v>
          </cell>
          <cell r="N307">
            <v>0</v>
          </cell>
          <cell r="O307">
            <v>357672362</v>
          </cell>
          <cell r="P307" t="str">
            <v>310131015.1000.1220053</v>
          </cell>
          <cell r="Q307">
            <v>357672362</v>
          </cell>
        </row>
        <row r="308">
          <cell r="A308" t="str">
            <v>310131015.1000.1220054</v>
          </cell>
          <cell r="B308" t="str">
            <v>SERVICIO MANTENIMIENTO PARQUE AUTOMOTOR</v>
          </cell>
          <cell r="C308">
            <v>650000</v>
          </cell>
          <cell r="D308">
            <v>2000000</v>
          </cell>
          <cell r="E308">
            <v>4000000</v>
          </cell>
          <cell r="F308">
            <v>2500000</v>
          </cell>
          <cell r="G308">
            <v>45000000</v>
          </cell>
          <cell r="H308">
            <v>128571428</v>
          </cell>
          <cell r="I308">
            <v>57433820</v>
          </cell>
          <cell r="J308">
            <v>83833333</v>
          </cell>
          <cell r="K308">
            <v>5000000</v>
          </cell>
          <cell r="L308">
            <v>1000000</v>
          </cell>
          <cell r="M308">
            <v>23312971</v>
          </cell>
          <cell r="N308">
            <v>37656711</v>
          </cell>
          <cell r="O308">
            <v>390958263</v>
          </cell>
          <cell r="P308" t="str">
            <v>310131015.1000.1220054</v>
          </cell>
          <cell r="Q308">
            <v>390958263</v>
          </cell>
        </row>
        <row r="309">
          <cell r="A309" t="str">
            <v>310131015.1000.1220063</v>
          </cell>
          <cell r="B309" t="str">
            <v>CAPACITACION</v>
          </cell>
          <cell r="C309">
            <v>0</v>
          </cell>
          <cell r="D309">
            <v>580000</v>
          </cell>
          <cell r="E309">
            <v>1550000</v>
          </cell>
          <cell r="F309">
            <v>1299200</v>
          </cell>
          <cell r="G309">
            <v>6493920</v>
          </cell>
          <cell r="H309">
            <v>0</v>
          </cell>
          <cell r="I309">
            <v>2296800</v>
          </cell>
          <cell r="J309">
            <v>0</v>
          </cell>
          <cell r="K309">
            <v>4955200</v>
          </cell>
          <cell r="L309">
            <v>16804000</v>
          </cell>
          <cell r="M309">
            <v>4100000</v>
          </cell>
          <cell r="N309">
            <v>0</v>
          </cell>
          <cell r="O309">
            <v>38079120</v>
          </cell>
          <cell r="P309" t="str">
            <v>310131015.1000.1220063</v>
          </cell>
          <cell r="Q309">
            <v>38079120</v>
          </cell>
        </row>
        <row r="310">
          <cell r="A310" t="str">
            <v>310131015.1000.1220066</v>
          </cell>
          <cell r="B310" t="str">
            <v>GASTOS LEGALES</v>
          </cell>
          <cell r="C310">
            <v>2000000</v>
          </cell>
          <cell r="D310">
            <v>0</v>
          </cell>
          <cell r="E310">
            <v>0</v>
          </cell>
          <cell r="F310">
            <v>2000000</v>
          </cell>
          <cell r="G310">
            <v>0</v>
          </cell>
          <cell r="H310">
            <v>0</v>
          </cell>
          <cell r="I310">
            <v>849150</v>
          </cell>
          <cell r="J310">
            <v>500000</v>
          </cell>
          <cell r="K310">
            <v>0</v>
          </cell>
          <cell r="L310">
            <v>1376960</v>
          </cell>
          <cell r="M310">
            <v>4850001</v>
          </cell>
          <cell r="N310">
            <v>-7654</v>
          </cell>
          <cell r="O310">
            <v>11568457</v>
          </cell>
          <cell r="P310" t="str">
            <v>310131015.1000.1220066</v>
          </cell>
          <cell r="Q310">
            <v>11568457</v>
          </cell>
        </row>
        <row r="311">
          <cell r="A311" t="str">
            <v>310131015.1000.1220079</v>
          </cell>
          <cell r="B311" t="str">
            <v>SEGUROS</v>
          </cell>
          <cell r="C311">
            <v>0</v>
          </cell>
          <cell r="D311">
            <v>0</v>
          </cell>
          <cell r="E311">
            <v>615780713</v>
          </cell>
          <cell r="F311">
            <v>0</v>
          </cell>
          <cell r="G311">
            <v>3195579109</v>
          </cell>
          <cell r="H311">
            <v>0</v>
          </cell>
          <cell r="I311">
            <v>0</v>
          </cell>
          <cell r="J311">
            <v>146055533</v>
          </cell>
          <cell r="K311">
            <v>62809100</v>
          </cell>
          <cell r="L311">
            <v>0</v>
          </cell>
          <cell r="M311">
            <v>3822482</v>
          </cell>
          <cell r="N311">
            <v>0</v>
          </cell>
          <cell r="O311">
            <v>4024046937</v>
          </cell>
          <cell r="P311" t="str">
            <v>310131015.1000.1220079</v>
          </cell>
          <cell r="Q311">
            <v>4024046937</v>
          </cell>
        </row>
        <row r="312">
          <cell r="A312" t="str">
            <v>310131015.1000.1220097</v>
          </cell>
          <cell r="B312" t="str">
            <v>IMPRESOS PUBLICACIONES Y AFILIACIONES</v>
          </cell>
          <cell r="C312">
            <v>0</v>
          </cell>
          <cell r="D312">
            <v>0</v>
          </cell>
          <cell r="E312">
            <v>0</v>
          </cell>
          <cell r="F312">
            <v>0</v>
          </cell>
          <cell r="G312">
            <v>0</v>
          </cell>
          <cell r="H312">
            <v>0</v>
          </cell>
          <cell r="I312">
            <v>0</v>
          </cell>
          <cell r="J312">
            <v>0</v>
          </cell>
          <cell r="K312">
            <v>0</v>
          </cell>
          <cell r="L312">
            <v>18000000</v>
          </cell>
          <cell r="M312">
            <v>0</v>
          </cell>
          <cell r="N312">
            <v>0</v>
          </cell>
          <cell r="O312">
            <v>18000000</v>
          </cell>
          <cell r="P312" t="str">
            <v>310131015.1000.1220097</v>
          </cell>
          <cell r="Q312">
            <v>18000000</v>
          </cell>
        </row>
        <row r="313">
          <cell r="A313" t="str">
            <v>310131015.1000.1222004</v>
          </cell>
          <cell r="B313" t="str">
            <v>SERVICIO DE MANTENIMIENTO GENERAL</v>
          </cell>
          <cell r="C313">
            <v>825432608</v>
          </cell>
          <cell r="D313">
            <v>0</v>
          </cell>
          <cell r="E313">
            <v>0</v>
          </cell>
          <cell r="F313">
            <v>0</v>
          </cell>
          <cell r="G313">
            <v>0</v>
          </cell>
          <cell r="H313">
            <v>0</v>
          </cell>
          <cell r="I313">
            <v>0</v>
          </cell>
          <cell r="J313">
            <v>-62</v>
          </cell>
          <cell r="K313">
            <v>0</v>
          </cell>
          <cell r="L313">
            <v>0</v>
          </cell>
          <cell r="M313">
            <v>0</v>
          </cell>
          <cell r="N313">
            <v>-3</v>
          </cell>
          <cell r="O313">
            <v>825432543</v>
          </cell>
          <cell r="P313" t="str">
            <v>310131015.1000.1222004</v>
          </cell>
          <cell r="Q313">
            <v>825432543</v>
          </cell>
        </row>
        <row r="314">
          <cell r="A314" t="str">
            <v>310131015.1000.1222013</v>
          </cell>
          <cell r="B314" t="str">
            <v>ARRENDAMIENTO</v>
          </cell>
          <cell r="C314">
            <v>70864103</v>
          </cell>
          <cell r="D314">
            <v>0</v>
          </cell>
          <cell r="E314">
            <v>0</v>
          </cell>
          <cell r="F314">
            <v>0</v>
          </cell>
          <cell r="G314">
            <v>0</v>
          </cell>
          <cell r="H314">
            <v>0</v>
          </cell>
          <cell r="I314">
            <v>0</v>
          </cell>
          <cell r="J314">
            <v>0</v>
          </cell>
          <cell r="K314">
            <v>0</v>
          </cell>
          <cell r="L314">
            <v>0</v>
          </cell>
          <cell r="M314">
            <v>-1</v>
          </cell>
          <cell r="N314">
            <v>0</v>
          </cell>
          <cell r="O314">
            <v>70864102</v>
          </cell>
          <cell r="P314" t="str">
            <v>310131015.1000.1222013</v>
          </cell>
          <cell r="Q314">
            <v>70864102</v>
          </cell>
        </row>
        <row r="315">
          <cell r="A315" t="str">
            <v>310131015.1000.1222041</v>
          </cell>
          <cell r="B315" t="str">
            <v>COMUNICACIÓN Y TRANSPORTE</v>
          </cell>
          <cell r="C315">
            <v>25576923</v>
          </cell>
          <cell r="D315">
            <v>0</v>
          </cell>
          <cell r="E315">
            <v>0</v>
          </cell>
          <cell r="F315">
            <v>0</v>
          </cell>
          <cell r="G315">
            <v>0</v>
          </cell>
          <cell r="H315">
            <v>0</v>
          </cell>
          <cell r="I315">
            <v>0</v>
          </cell>
          <cell r="J315">
            <v>0</v>
          </cell>
          <cell r="K315">
            <v>0</v>
          </cell>
          <cell r="L315">
            <v>0</v>
          </cell>
          <cell r="M315">
            <v>0</v>
          </cell>
          <cell r="N315">
            <v>0</v>
          </cell>
          <cell r="O315">
            <v>25576923</v>
          </cell>
          <cell r="P315" t="str">
            <v>310131015.1000.1222041</v>
          </cell>
          <cell r="Q315">
            <v>25576923</v>
          </cell>
        </row>
        <row r="316">
          <cell r="A316" t="str">
            <v>310131015.1000.1222052</v>
          </cell>
          <cell r="B316" t="str">
            <v>SERVICIO DE VIGILANCIA</v>
          </cell>
          <cell r="C316">
            <v>2318178314</v>
          </cell>
          <cell r="D316">
            <v>0</v>
          </cell>
          <cell r="E316">
            <v>0</v>
          </cell>
          <cell r="F316">
            <v>0</v>
          </cell>
          <cell r="G316">
            <v>0</v>
          </cell>
          <cell r="H316">
            <v>0</v>
          </cell>
          <cell r="I316">
            <v>0</v>
          </cell>
          <cell r="J316">
            <v>-1</v>
          </cell>
          <cell r="K316">
            <v>0</v>
          </cell>
          <cell r="L316">
            <v>0</v>
          </cell>
          <cell r="M316">
            <v>0</v>
          </cell>
          <cell r="N316">
            <v>0</v>
          </cell>
          <cell r="O316">
            <v>2318178313</v>
          </cell>
          <cell r="P316" t="str">
            <v>310131015.1000.1222052</v>
          </cell>
          <cell r="Q316">
            <v>2318178313</v>
          </cell>
        </row>
        <row r="317">
          <cell r="A317" t="str">
            <v>310131015.1000.1222053</v>
          </cell>
          <cell r="B317" t="str">
            <v>SERVICIO DE ASEO Y CAFETERIA</v>
          </cell>
          <cell r="C317">
            <v>50201292</v>
          </cell>
          <cell r="D317">
            <v>0</v>
          </cell>
          <cell r="E317">
            <v>0</v>
          </cell>
          <cell r="F317">
            <v>0</v>
          </cell>
          <cell r="G317">
            <v>0</v>
          </cell>
          <cell r="H317">
            <v>0</v>
          </cell>
          <cell r="I317">
            <v>0</v>
          </cell>
          <cell r="J317">
            <v>0</v>
          </cell>
          <cell r="K317">
            <v>0</v>
          </cell>
          <cell r="L317">
            <v>0</v>
          </cell>
          <cell r="M317">
            <v>0</v>
          </cell>
          <cell r="N317">
            <v>0</v>
          </cell>
          <cell r="O317">
            <v>50201292</v>
          </cell>
          <cell r="P317" t="str">
            <v>310131015.1000.1222053</v>
          </cell>
          <cell r="Q317">
            <v>50201292</v>
          </cell>
        </row>
        <row r="318">
          <cell r="A318" t="str">
            <v>310131015.1000.1222054</v>
          </cell>
          <cell r="B318" t="str">
            <v>SERVICIO MANTENIMIENTO PARQUE AUTOMOTOR</v>
          </cell>
          <cell r="C318">
            <v>345591871</v>
          </cell>
          <cell r="D318">
            <v>0</v>
          </cell>
          <cell r="E318">
            <v>0</v>
          </cell>
          <cell r="F318">
            <v>0</v>
          </cell>
          <cell r="G318">
            <v>0</v>
          </cell>
          <cell r="H318">
            <v>0</v>
          </cell>
          <cell r="I318">
            <v>0</v>
          </cell>
          <cell r="J318">
            <v>0</v>
          </cell>
          <cell r="K318">
            <v>0</v>
          </cell>
          <cell r="L318">
            <v>0</v>
          </cell>
          <cell r="M318">
            <v>-68307.88</v>
          </cell>
          <cell r="N318">
            <v>-138324.24</v>
          </cell>
          <cell r="O318">
            <v>345385238.88</v>
          </cell>
          <cell r="P318" t="str">
            <v>310131015.1000.1222054</v>
          </cell>
          <cell r="Q318">
            <v>345385238.88</v>
          </cell>
        </row>
        <row r="319">
          <cell r="A319" t="str">
            <v>310131015.1000.1222063</v>
          </cell>
          <cell r="B319" t="str">
            <v>CAPACITACIÓN</v>
          </cell>
          <cell r="C319">
            <v>20912400</v>
          </cell>
          <cell r="D319">
            <v>0</v>
          </cell>
          <cell r="E319">
            <v>0</v>
          </cell>
          <cell r="F319">
            <v>0</v>
          </cell>
          <cell r="G319">
            <v>0</v>
          </cell>
          <cell r="H319">
            <v>0</v>
          </cell>
          <cell r="I319">
            <v>0</v>
          </cell>
          <cell r="J319">
            <v>0</v>
          </cell>
          <cell r="K319">
            <v>0</v>
          </cell>
          <cell r="L319">
            <v>0</v>
          </cell>
          <cell r="M319">
            <v>0</v>
          </cell>
          <cell r="N319">
            <v>0</v>
          </cell>
          <cell r="O319">
            <v>20912400</v>
          </cell>
          <cell r="P319" t="str">
            <v>310131015.1000.1222063</v>
          </cell>
          <cell r="Q319">
            <v>20912400</v>
          </cell>
        </row>
        <row r="320">
          <cell r="A320" t="str">
            <v>310131015.1000.1222066</v>
          </cell>
          <cell r="B320" t="str">
            <v>GASTOS LEGALES</v>
          </cell>
          <cell r="C320">
            <v>209000000</v>
          </cell>
          <cell r="D320">
            <v>0</v>
          </cell>
          <cell r="E320">
            <v>0</v>
          </cell>
          <cell r="F320">
            <v>0</v>
          </cell>
          <cell r="G320">
            <v>0</v>
          </cell>
          <cell r="H320">
            <v>0</v>
          </cell>
          <cell r="I320">
            <v>0</v>
          </cell>
          <cell r="J320">
            <v>0</v>
          </cell>
          <cell r="K320">
            <v>0</v>
          </cell>
          <cell r="L320">
            <v>0</v>
          </cell>
          <cell r="M320">
            <v>0</v>
          </cell>
          <cell r="N320">
            <v>0</v>
          </cell>
          <cell r="O320">
            <v>209000000</v>
          </cell>
          <cell r="P320" t="str">
            <v>310131015.1000.1222066</v>
          </cell>
          <cell r="Q320">
            <v>209000000</v>
          </cell>
        </row>
        <row r="321">
          <cell r="A321" t="str">
            <v>310131015.1000.1222097</v>
          </cell>
          <cell r="B321" t="str">
            <v>IMPRESOS PUBLICACIONES Y AFILIACIONES</v>
          </cell>
          <cell r="C321">
            <v>7260684</v>
          </cell>
          <cell r="D321">
            <v>0</v>
          </cell>
          <cell r="E321">
            <v>0</v>
          </cell>
          <cell r="F321">
            <v>0</v>
          </cell>
          <cell r="G321">
            <v>0</v>
          </cell>
          <cell r="H321">
            <v>0</v>
          </cell>
          <cell r="I321">
            <v>0</v>
          </cell>
          <cell r="J321">
            <v>0</v>
          </cell>
          <cell r="K321">
            <v>0</v>
          </cell>
          <cell r="L321">
            <v>0</v>
          </cell>
          <cell r="M321">
            <v>0</v>
          </cell>
          <cell r="N321">
            <v>0</v>
          </cell>
          <cell r="O321">
            <v>7260684</v>
          </cell>
          <cell r="P321" t="str">
            <v>310131015.1000.1222097</v>
          </cell>
          <cell r="Q321">
            <v>7260684</v>
          </cell>
        </row>
        <row r="322">
          <cell r="A322" t="str">
            <v>310131015.1000.1224004</v>
          </cell>
          <cell r="B322" t="str">
            <v>SERVICIO DE MANTENIMIENTO GENERAL</v>
          </cell>
          <cell r="C322">
            <v>10343634</v>
          </cell>
          <cell r="D322">
            <v>0</v>
          </cell>
          <cell r="E322">
            <v>0</v>
          </cell>
          <cell r="F322">
            <v>0</v>
          </cell>
          <cell r="G322">
            <v>0</v>
          </cell>
          <cell r="H322">
            <v>0</v>
          </cell>
          <cell r="I322">
            <v>0</v>
          </cell>
          <cell r="J322">
            <v>0</v>
          </cell>
          <cell r="K322">
            <v>0</v>
          </cell>
          <cell r="L322">
            <v>0</v>
          </cell>
          <cell r="M322">
            <v>0</v>
          </cell>
          <cell r="N322">
            <v>0</v>
          </cell>
          <cell r="O322">
            <v>10343634</v>
          </cell>
          <cell r="P322" t="str">
            <v>310131015.1000.1224004</v>
          </cell>
          <cell r="Q322">
            <v>10343634</v>
          </cell>
        </row>
        <row r="323">
          <cell r="A323" t="str">
            <v>310131015.1000.1224053</v>
          </cell>
          <cell r="B323" t="str">
            <v>SERVICIO DE ASEO Y CAFETERIA</v>
          </cell>
          <cell r="C323">
            <v>21731952</v>
          </cell>
          <cell r="D323">
            <v>0</v>
          </cell>
          <cell r="E323">
            <v>0</v>
          </cell>
          <cell r="F323">
            <v>0</v>
          </cell>
          <cell r="G323">
            <v>0</v>
          </cell>
          <cell r="H323">
            <v>0</v>
          </cell>
          <cell r="I323">
            <v>0</v>
          </cell>
          <cell r="J323">
            <v>0</v>
          </cell>
          <cell r="K323">
            <v>0</v>
          </cell>
          <cell r="L323">
            <v>0</v>
          </cell>
          <cell r="M323">
            <v>0</v>
          </cell>
          <cell r="N323">
            <v>0</v>
          </cell>
          <cell r="O323">
            <v>21731952</v>
          </cell>
          <cell r="P323" t="str">
            <v>310131015.1000.1224053</v>
          </cell>
          <cell r="Q323">
            <v>21731952</v>
          </cell>
        </row>
        <row r="324">
          <cell r="A324" t="str">
            <v>310131015.1000.1226004</v>
          </cell>
          <cell r="B324" t="str">
            <v>SERVICIO DE MANTENIMIENTO GENERAL</v>
          </cell>
          <cell r="C324">
            <v>201267919</v>
          </cell>
          <cell r="D324">
            <v>0</v>
          </cell>
          <cell r="E324">
            <v>0</v>
          </cell>
          <cell r="F324">
            <v>0</v>
          </cell>
          <cell r="G324">
            <v>0</v>
          </cell>
          <cell r="H324">
            <v>0</v>
          </cell>
          <cell r="I324">
            <v>0</v>
          </cell>
          <cell r="J324">
            <v>0</v>
          </cell>
          <cell r="K324">
            <v>0</v>
          </cell>
          <cell r="L324">
            <v>0</v>
          </cell>
          <cell r="M324">
            <v>-1767919</v>
          </cell>
          <cell r="N324">
            <v>0</v>
          </cell>
          <cell r="O324">
            <v>199500000</v>
          </cell>
          <cell r="P324" t="str">
            <v>310131015.1000.1226004</v>
          </cell>
          <cell r="Q324">
            <v>199500000</v>
          </cell>
        </row>
        <row r="325">
          <cell r="A325" t="str">
            <v>310131015.1000.1226013</v>
          </cell>
          <cell r="B325" t="str">
            <v>ARRENDAMIENTO</v>
          </cell>
          <cell r="C325">
            <v>42813.440000000002</v>
          </cell>
          <cell r="D325">
            <v>0</v>
          </cell>
          <cell r="E325">
            <v>0</v>
          </cell>
          <cell r="F325">
            <v>0</v>
          </cell>
          <cell r="G325">
            <v>0</v>
          </cell>
          <cell r="H325">
            <v>0</v>
          </cell>
          <cell r="I325">
            <v>0</v>
          </cell>
          <cell r="J325">
            <v>0</v>
          </cell>
          <cell r="K325">
            <v>0</v>
          </cell>
          <cell r="L325">
            <v>0</v>
          </cell>
          <cell r="M325">
            <v>-42813.440000000002</v>
          </cell>
          <cell r="N325">
            <v>0</v>
          </cell>
          <cell r="O325">
            <v>0</v>
          </cell>
          <cell r="P325" t="str">
            <v>310131015.1000.1226013</v>
          </cell>
          <cell r="Q325">
            <v>0</v>
          </cell>
        </row>
        <row r="326">
          <cell r="A326" t="str">
            <v>310131015.1000.1226066</v>
          </cell>
          <cell r="B326" t="str">
            <v>GASTOS LEGALES</v>
          </cell>
          <cell r="C326">
            <v>1262500</v>
          </cell>
          <cell r="D326">
            <v>0</v>
          </cell>
          <cell r="E326">
            <v>0</v>
          </cell>
          <cell r="F326">
            <v>0</v>
          </cell>
          <cell r="G326">
            <v>0</v>
          </cell>
          <cell r="H326">
            <v>0</v>
          </cell>
          <cell r="I326">
            <v>0</v>
          </cell>
          <cell r="J326">
            <v>0</v>
          </cell>
          <cell r="K326">
            <v>0</v>
          </cell>
          <cell r="L326">
            <v>0</v>
          </cell>
          <cell r="M326">
            <v>0</v>
          </cell>
          <cell r="N326">
            <v>0</v>
          </cell>
          <cell r="O326">
            <v>1262500</v>
          </cell>
          <cell r="P326" t="str">
            <v>310131015.1000.1226066</v>
          </cell>
          <cell r="Q326">
            <v>1262500</v>
          </cell>
        </row>
        <row r="327">
          <cell r="A327" t="str">
            <v>310131015.1000.1228015</v>
          </cell>
          <cell r="B327" t="str">
            <v>BENEFICIOS CONVENCIONALES</v>
          </cell>
          <cell r="C327">
            <v>23218700</v>
          </cell>
          <cell r="D327">
            <v>0</v>
          </cell>
          <cell r="E327">
            <v>0</v>
          </cell>
          <cell r="F327">
            <v>0</v>
          </cell>
          <cell r="G327">
            <v>0</v>
          </cell>
          <cell r="H327">
            <v>0</v>
          </cell>
          <cell r="I327">
            <v>0</v>
          </cell>
          <cell r="J327">
            <v>0</v>
          </cell>
          <cell r="K327">
            <v>0</v>
          </cell>
          <cell r="L327">
            <v>0</v>
          </cell>
          <cell r="M327">
            <v>0</v>
          </cell>
          <cell r="N327">
            <v>0</v>
          </cell>
          <cell r="O327">
            <v>23218700</v>
          </cell>
          <cell r="P327" t="str">
            <v>310131015.1000.1228015</v>
          </cell>
          <cell r="Q327">
            <v>23218700</v>
          </cell>
        </row>
        <row r="328">
          <cell r="A328" t="str">
            <v>310131015.1000.1228054</v>
          </cell>
          <cell r="B328" t="str">
            <v>SERVICIO MANTENIMIENTO PARQUE AUTOMOTOR</v>
          </cell>
          <cell r="C328">
            <v>2719171</v>
          </cell>
          <cell r="D328">
            <v>0</v>
          </cell>
          <cell r="E328">
            <v>0</v>
          </cell>
          <cell r="F328">
            <v>0</v>
          </cell>
          <cell r="G328">
            <v>0</v>
          </cell>
          <cell r="H328">
            <v>0</v>
          </cell>
          <cell r="I328">
            <v>0</v>
          </cell>
          <cell r="J328">
            <v>0</v>
          </cell>
          <cell r="K328">
            <v>0</v>
          </cell>
          <cell r="L328">
            <v>0</v>
          </cell>
          <cell r="M328">
            <v>0</v>
          </cell>
          <cell r="N328">
            <v>0</v>
          </cell>
          <cell r="O328">
            <v>2719171</v>
          </cell>
          <cell r="P328" t="str">
            <v>310131015.1000.1228054</v>
          </cell>
          <cell r="Q328">
            <v>2719171</v>
          </cell>
        </row>
        <row r="329">
          <cell r="A329" t="str">
            <v>310131015.1000.1230023</v>
          </cell>
          <cell r="B329" t="str">
            <v>OTROS IMPUESTOS TASAS Y MULTAS</v>
          </cell>
          <cell r="C329">
            <v>8681087</v>
          </cell>
          <cell r="D329">
            <v>0</v>
          </cell>
          <cell r="E329">
            <v>257509181</v>
          </cell>
          <cell r="F329">
            <v>0</v>
          </cell>
          <cell r="G329">
            <v>0</v>
          </cell>
          <cell r="H329">
            <v>0</v>
          </cell>
          <cell r="I329">
            <v>30000000</v>
          </cell>
          <cell r="J329">
            <v>0</v>
          </cell>
          <cell r="K329">
            <v>60147874</v>
          </cell>
          <cell r="L329">
            <v>0</v>
          </cell>
          <cell r="M329">
            <v>4997000</v>
          </cell>
          <cell r="N329">
            <v>5789000</v>
          </cell>
          <cell r="O329">
            <v>367124142</v>
          </cell>
          <cell r="P329" t="str">
            <v>310131015.1000.1230023</v>
          </cell>
          <cell r="Q329">
            <v>367124142</v>
          </cell>
        </row>
        <row r="330">
          <cell r="A330" t="str">
            <v>310131015.1000.1230033</v>
          </cell>
          <cell r="B330" t="str">
            <v>IMPUESTO DE INDUSTRIA Y COMERCIO</v>
          </cell>
          <cell r="C330">
            <v>122492079</v>
          </cell>
          <cell r="D330">
            <v>134454079</v>
          </cell>
          <cell r="E330">
            <v>136131079</v>
          </cell>
          <cell r="F330">
            <v>597098079</v>
          </cell>
          <cell r="G330">
            <v>174196477</v>
          </cell>
          <cell r="H330">
            <v>117413000</v>
          </cell>
          <cell r="I330">
            <v>119302000</v>
          </cell>
          <cell r="J330">
            <v>120333000</v>
          </cell>
          <cell r="K330">
            <v>168135000</v>
          </cell>
          <cell r="L330">
            <v>139132000</v>
          </cell>
          <cell r="M330">
            <v>126119000</v>
          </cell>
          <cell r="N330">
            <v>118752000</v>
          </cell>
          <cell r="O330">
            <v>2073557793</v>
          </cell>
          <cell r="P330" t="str">
            <v>310131015.1000.1230033</v>
          </cell>
          <cell r="Q330">
            <v>2073557793</v>
          </cell>
        </row>
        <row r="331">
          <cell r="A331" t="str">
            <v>310131015.1000.1230037</v>
          </cell>
          <cell r="B331" t="str">
            <v>IMPUESTO AL PATRIMONIO</v>
          </cell>
          <cell r="C331">
            <v>0</v>
          </cell>
          <cell r="D331">
            <v>0</v>
          </cell>
          <cell r="E331">
            <v>0</v>
          </cell>
          <cell r="F331">
            <v>0</v>
          </cell>
          <cell r="G331">
            <v>1336129537</v>
          </cell>
          <cell r="H331">
            <v>0</v>
          </cell>
          <cell r="I331">
            <v>0</v>
          </cell>
          <cell r="J331">
            <v>0</v>
          </cell>
          <cell r="K331">
            <v>1336129537</v>
          </cell>
          <cell r="L331">
            <v>0</v>
          </cell>
          <cell r="M331">
            <v>0</v>
          </cell>
          <cell r="N331">
            <v>0</v>
          </cell>
          <cell r="O331">
            <v>2672259074</v>
          </cell>
          <cell r="P331" t="str">
            <v>310131015.1000.1230037</v>
          </cell>
          <cell r="Q331">
            <v>2672259074</v>
          </cell>
        </row>
        <row r="332">
          <cell r="A332" t="str">
            <v>310131015.1000.1230055</v>
          </cell>
          <cell r="B332" t="str">
            <v>IMPUESTO PREDIAL</v>
          </cell>
          <cell r="C332">
            <v>0</v>
          </cell>
          <cell r="D332">
            <v>0</v>
          </cell>
          <cell r="E332">
            <v>476428677</v>
          </cell>
          <cell r="F332">
            <v>0</v>
          </cell>
          <cell r="G332">
            <v>0</v>
          </cell>
          <cell r="H332">
            <v>0</v>
          </cell>
          <cell r="I332">
            <v>0</v>
          </cell>
          <cell r="J332">
            <v>0</v>
          </cell>
          <cell r="K332">
            <v>2324422</v>
          </cell>
          <cell r="L332">
            <v>0</v>
          </cell>
          <cell r="M332">
            <v>0</v>
          </cell>
          <cell r="N332">
            <v>0</v>
          </cell>
          <cell r="O332">
            <v>478753099</v>
          </cell>
          <cell r="P332" t="str">
            <v>310131015.1000.1230055</v>
          </cell>
          <cell r="Q332">
            <v>478753099</v>
          </cell>
        </row>
        <row r="333">
          <cell r="A333" t="str">
            <v>310131015.1000.1230057</v>
          </cell>
          <cell r="B333" t="str">
            <v>IMPUESTO SOBRE VEHICULO AUTOMOTOR</v>
          </cell>
          <cell r="C333">
            <v>0</v>
          </cell>
          <cell r="D333">
            <v>0</v>
          </cell>
          <cell r="E333">
            <v>0</v>
          </cell>
          <cell r="F333">
            <v>61697600</v>
          </cell>
          <cell r="G333">
            <v>0</v>
          </cell>
          <cell r="H333">
            <v>0</v>
          </cell>
          <cell r="I333">
            <v>0</v>
          </cell>
          <cell r="J333">
            <v>0</v>
          </cell>
          <cell r="K333">
            <v>0</v>
          </cell>
          <cell r="L333">
            <v>0</v>
          </cell>
          <cell r="M333">
            <v>0</v>
          </cell>
          <cell r="N333">
            <v>0</v>
          </cell>
          <cell r="O333">
            <v>61697600</v>
          </cell>
          <cell r="P333" t="str">
            <v>310131015.1000.1230057</v>
          </cell>
          <cell r="Q333">
            <v>61697600</v>
          </cell>
        </row>
        <row r="334">
          <cell r="A334" t="str">
            <v>310131015.1000.1230058</v>
          </cell>
          <cell r="B334" t="str">
            <v>IMPUESTO A LA EQUIDAD CREE</v>
          </cell>
          <cell r="C334">
            <v>0</v>
          </cell>
          <cell r="D334">
            <v>0</v>
          </cell>
          <cell r="E334">
            <v>0</v>
          </cell>
          <cell r="F334">
            <v>0</v>
          </cell>
          <cell r="G334">
            <v>0</v>
          </cell>
          <cell r="H334">
            <v>0</v>
          </cell>
          <cell r="I334">
            <v>0</v>
          </cell>
          <cell r="J334">
            <v>0</v>
          </cell>
          <cell r="K334">
            <v>0</v>
          </cell>
          <cell r="L334">
            <v>0</v>
          </cell>
          <cell r="M334">
            <v>4274000</v>
          </cell>
          <cell r="N334">
            <v>353889000</v>
          </cell>
          <cell r="O334">
            <v>358163000</v>
          </cell>
          <cell r="P334" t="str">
            <v>310131015.1000.1230058</v>
          </cell>
          <cell r="Q334">
            <v>358163000</v>
          </cell>
        </row>
        <row r="335">
          <cell r="A335" t="str">
            <v>310131015.1000.1310081</v>
          </cell>
          <cell r="B335" t="str">
            <v>CONTRIBUCIONES A LA SUPERSERVICIOS PUBLICOS</v>
          </cell>
          <cell r="C335">
            <v>855523000</v>
          </cell>
          <cell r="D335">
            <v>0</v>
          </cell>
          <cell r="E335">
            <v>0</v>
          </cell>
          <cell r="F335">
            <v>0</v>
          </cell>
          <cell r="G335">
            <v>0</v>
          </cell>
          <cell r="H335">
            <v>0</v>
          </cell>
          <cell r="I335">
            <v>0</v>
          </cell>
          <cell r="J335">
            <v>0</v>
          </cell>
          <cell r="K335">
            <v>409893000</v>
          </cell>
          <cell r="L335">
            <v>0</v>
          </cell>
          <cell r="M335">
            <v>0</v>
          </cell>
          <cell r="N335">
            <v>0</v>
          </cell>
          <cell r="O335">
            <v>1265416000</v>
          </cell>
          <cell r="P335" t="str">
            <v>310131015.1000.1310081</v>
          </cell>
          <cell r="Q335">
            <v>1265416000</v>
          </cell>
        </row>
        <row r="336">
          <cell r="A336" t="str">
            <v>310131015.1000.1310082</v>
          </cell>
          <cell r="B336" t="str">
            <v>CONTRIBUCIONES A LAS COMISIONES DE REGULACION</v>
          </cell>
          <cell r="C336">
            <v>499543000</v>
          </cell>
          <cell r="D336">
            <v>0</v>
          </cell>
          <cell r="E336">
            <v>0</v>
          </cell>
          <cell r="F336">
            <v>0</v>
          </cell>
          <cell r="G336">
            <v>0</v>
          </cell>
          <cell r="H336">
            <v>144723000</v>
          </cell>
          <cell r="I336">
            <v>0</v>
          </cell>
          <cell r="J336">
            <v>0</v>
          </cell>
          <cell r="K336">
            <v>0</v>
          </cell>
          <cell r="L336">
            <v>0</v>
          </cell>
          <cell r="M336">
            <v>0</v>
          </cell>
          <cell r="N336">
            <v>0</v>
          </cell>
          <cell r="O336">
            <v>644266000</v>
          </cell>
          <cell r="P336" t="str">
            <v>310131015.1000.1310082</v>
          </cell>
          <cell r="Q336">
            <v>644266000</v>
          </cell>
        </row>
        <row r="337">
          <cell r="A337" t="str">
            <v>310131015.1000.1310099</v>
          </cell>
          <cell r="B337" t="str">
            <v>CUOTA DE AUDITAJE</v>
          </cell>
          <cell r="C337">
            <v>0</v>
          </cell>
          <cell r="D337">
            <v>949155869</v>
          </cell>
          <cell r="E337">
            <v>0</v>
          </cell>
          <cell r="F337">
            <v>0</v>
          </cell>
          <cell r="G337">
            <v>0</v>
          </cell>
          <cell r="H337">
            <v>0</v>
          </cell>
          <cell r="I337">
            <v>0</v>
          </cell>
          <cell r="J337">
            <v>0</v>
          </cell>
          <cell r="K337">
            <v>0</v>
          </cell>
          <cell r="L337">
            <v>0</v>
          </cell>
          <cell r="M337">
            <v>0</v>
          </cell>
          <cell r="N337">
            <v>0</v>
          </cell>
          <cell r="O337">
            <v>949155869</v>
          </cell>
          <cell r="P337" t="str">
            <v>310131015.1000.1310099</v>
          </cell>
          <cell r="Q337">
            <v>949155869</v>
          </cell>
        </row>
        <row r="338">
          <cell r="A338" t="str">
            <v>310131015.1000.1320020</v>
          </cell>
          <cell r="B338" t="str">
            <v>OTRAS TRANSFERENCIAS FONDO DE PENSIONES</v>
          </cell>
          <cell r="C338">
            <v>0</v>
          </cell>
          <cell r="D338">
            <v>0</v>
          </cell>
          <cell r="E338">
            <v>0</v>
          </cell>
          <cell r="F338">
            <v>21987000000</v>
          </cell>
          <cell r="G338">
            <v>0</v>
          </cell>
          <cell r="H338">
            <v>0</v>
          </cell>
          <cell r="I338">
            <v>0</v>
          </cell>
          <cell r="J338">
            <v>0</v>
          </cell>
          <cell r="K338">
            <v>0</v>
          </cell>
          <cell r="L338">
            <v>0</v>
          </cell>
          <cell r="M338">
            <v>0</v>
          </cell>
          <cell r="N338">
            <v>0</v>
          </cell>
          <cell r="O338">
            <v>21987000000</v>
          </cell>
          <cell r="P338" t="str">
            <v>310131015.1000.1320020</v>
          </cell>
          <cell r="Q338">
            <v>21987000000</v>
          </cell>
        </row>
        <row r="339">
          <cell r="A339" t="str">
            <v>310131015.1000.1320025</v>
          </cell>
          <cell r="B339" t="str">
            <v>PENSIONES Y JUBILACIONES</v>
          </cell>
          <cell r="C339">
            <v>1538666505</v>
          </cell>
          <cell r="D339">
            <v>1522473128</v>
          </cell>
          <cell r="E339">
            <v>1524620096</v>
          </cell>
          <cell r="F339">
            <v>1523950211</v>
          </cell>
          <cell r="G339">
            <v>1516426194.1900001</v>
          </cell>
          <cell r="H339">
            <v>3599432771</v>
          </cell>
          <cell r="I339">
            <v>1690196734.3199999</v>
          </cell>
          <cell r="J339">
            <v>1469440985.3199999</v>
          </cell>
          <cell r="K339">
            <v>1438149957.99</v>
          </cell>
          <cell r="L339">
            <v>1467752280.1900001</v>
          </cell>
          <cell r="M339">
            <v>1422240733.21</v>
          </cell>
          <cell r="N339">
            <v>4450012256</v>
          </cell>
          <cell r="O339">
            <v>23163361852.220001</v>
          </cell>
          <cell r="P339" t="str">
            <v>310131015.1000.1320025</v>
          </cell>
          <cell r="Q339">
            <v>23163361852.219997</v>
          </cell>
        </row>
        <row r="340">
          <cell r="A340" t="str">
            <v>310131015.1000.1320028</v>
          </cell>
          <cell r="B340" t="str">
            <v>CESANTÍAS (ANTICIPOS Y DEFINITIVAS)</v>
          </cell>
          <cell r="C340">
            <v>0</v>
          </cell>
          <cell r="D340">
            <v>1467662877</v>
          </cell>
          <cell r="E340">
            <v>2044708587</v>
          </cell>
          <cell r="F340">
            <v>132707485</v>
          </cell>
          <cell r="G340">
            <v>278868081</v>
          </cell>
          <cell r="H340">
            <v>4380740</v>
          </cell>
          <cell r="I340">
            <v>27223842</v>
          </cell>
          <cell r="J340">
            <v>3472464</v>
          </cell>
          <cell r="K340">
            <v>92058603</v>
          </cell>
          <cell r="L340">
            <v>8247159</v>
          </cell>
          <cell r="M340">
            <v>89476956</v>
          </cell>
          <cell r="N340">
            <v>15779938</v>
          </cell>
          <cell r="O340">
            <v>4164586732</v>
          </cell>
          <cell r="P340" t="str">
            <v>310131015.1000.1320028</v>
          </cell>
          <cell r="Q340">
            <v>4164586732</v>
          </cell>
        </row>
        <row r="341">
          <cell r="A341" t="str">
            <v>310131015.1000.1320034</v>
          </cell>
          <cell r="B341" t="str">
            <v>OTRAS TRANSFERENCIA DE PREVISION Y SEGURIDAD SOCIAL</v>
          </cell>
          <cell r="C341">
            <v>128318800</v>
          </cell>
          <cell r="D341">
            <v>128318800</v>
          </cell>
          <cell r="E341">
            <v>128318800</v>
          </cell>
          <cell r="F341">
            <v>126734000</v>
          </cell>
          <cell r="G341">
            <v>124646600</v>
          </cell>
          <cell r="H341">
            <v>122109800</v>
          </cell>
          <cell r="I341">
            <v>122156100</v>
          </cell>
          <cell r="J341">
            <v>120771700</v>
          </cell>
          <cell r="K341">
            <v>119101600</v>
          </cell>
          <cell r="L341">
            <v>114532100</v>
          </cell>
          <cell r="M341">
            <v>113878500</v>
          </cell>
          <cell r="N341">
            <v>103405700</v>
          </cell>
          <cell r="O341">
            <v>1452292500</v>
          </cell>
          <cell r="P341" t="str">
            <v>310131015.1000.1320034</v>
          </cell>
          <cell r="Q341">
            <v>1452292500</v>
          </cell>
        </row>
        <row r="342">
          <cell r="A342" t="str">
            <v>310131015.1000.1328028</v>
          </cell>
          <cell r="B342" t="str">
            <v>CESANTÍAS (ANTICIPOS Y DEFINITIVAS)</v>
          </cell>
          <cell r="C342">
            <v>5062967</v>
          </cell>
          <cell r="D342">
            <v>0</v>
          </cell>
          <cell r="E342">
            <v>0</v>
          </cell>
          <cell r="F342">
            <v>0</v>
          </cell>
          <cell r="G342">
            <v>0</v>
          </cell>
          <cell r="H342">
            <v>0</v>
          </cell>
          <cell r="I342">
            <v>0</v>
          </cell>
          <cell r="J342">
            <v>0</v>
          </cell>
          <cell r="K342">
            <v>0</v>
          </cell>
          <cell r="L342">
            <v>0</v>
          </cell>
          <cell r="M342">
            <v>0</v>
          </cell>
          <cell r="N342">
            <v>0</v>
          </cell>
          <cell r="O342">
            <v>5062967</v>
          </cell>
          <cell r="P342" t="str">
            <v>310131015.1000.1328028</v>
          </cell>
          <cell r="Q342">
            <v>5062967</v>
          </cell>
        </row>
        <row r="343">
          <cell r="A343" t="str">
            <v>310131015.1000.1330060</v>
          </cell>
          <cell r="B343" t="str">
            <v>APORTES CONVENCIONALES</v>
          </cell>
          <cell r="C343">
            <v>922330678</v>
          </cell>
          <cell r="D343">
            <v>30773450</v>
          </cell>
          <cell r="E343">
            <v>500000</v>
          </cell>
          <cell r="F343">
            <v>34200000</v>
          </cell>
          <cell r="G343">
            <v>25309097</v>
          </cell>
          <cell r="H343">
            <v>114000000</v>
          </cell>
          <cell r="I343">
            <v>690000</v>
          </cell>
          <cell r="J343">
            <v>750000</v>
          </cell>
          <cell r="K343">
            <v>450000</v>
          </cell>
          <cell r="L343">
            <v>1270000</v>
          </cell>
          <cell r="M343">
            <v>3200000</v>
          </cell>
          <cell r="N343">
            <v>2000000</v>
          </cell>
          <cell r="O343">
            <v>1135473225</v>
          </cell>
          <cell r="P343" t="str">
            <v>310131015.1000.1330060</v>
          </cell>
          <cell r="Q343">
            <v>1135473225</v>
          </cell>
        </row>
        <row r="344">
          <cell r="A344" t="str">
            <v>310131015.1000.1330065</v>
          </cell>
          <cell r="B344" t="str">
            <v>SENTENCIAS Y CONCILIACIONES</v>
          </cell>
          <cell r="C344">
            <v>0</v>
          </cell>
          <cell r="D344">
            <v>36927378</v>
          </cell>
          <cell r="E344">
            <v>0</v>
          </cell>
          <cell r="F344">
            <v>77690702</v>
          </cell>
          <cell r="G344">
            <v>76507336</v>
          </cell>
          <cell r="H344">
            <v>53521122</v>
          </cell>
          <cell r="I344">
            <v>119393319</v>
          </cell>
          <cell r="J344">
            <v>11766274</v>
          </cell>
          <cell r="K344">
            <v>10538341</v>
          </cell>
          <cell r="L344">
            <v>61449637</v>
          </cell>
          <cell r="M344">
            <v>55750284</v>
          </cell>
          <cell r="N344">
            <v>26262588</v>
          </cell>
          <cell r="O344">
            <v>529806981</v>
          </cell>
          <cell r="P344" t="str">
            <v>310131015.1000.1330065</v>
          </cell>
          <cell r="Q344">
            <v>529806981</v>
          </cell>
        </row>
        <row r="345">
          <cell r="A345" t="str">
            <v>310131015.1000.1332060</v>
          </cell>
          <cell r="B345" t="str">
            <v>APORTES CONVENCIONALES</v>
          </cell>
          <cell r="C345">
            <v>400303688</v>
          </cell>
          <cell r="D345">
            <v>0</v>
          </cell>
          <cell r="E345">
            <v>0</v>
          </cell>
          <cell r="F345">
            <v>0</v>
          </cell>
          <cell r="G345">
            <v>0</v>
          </cell>
          <cell r="H345">
            <v>0</v>
          </cell>
          <cell r="I345">
            <v>0</v>
          </cell>
          <cell r="J345">
            <v>0</v>
          </cell>
          <cell r="K345">
            <v>0</v>
          </cell>
          <cell r="L345">
            <v>0</v>
          </cell>
          <cell r="M345">
            <v>0</v>
          </cell>
          <cell r="N345">
            <v>0</v>
          </cell>
          <cell r="O345">
            <v>400303688</v>
          </cell>
          <cell r="P345" t="str">
            <v>310131015.1000.1332060</v>
          </cell>
          <cell r="Q345">
            <v>400303688</v>
          </cell>
        </row>
        <row r="346">
          <cell r="A346" t="str">
            <v>310131015.1000.1332065</v>
          </cell>
          <cell r="B346" t="str">
            <v>SENTENCIAS Y CONCILIACIONES</v>
          </cell>
          <cell r="C346">
            <v>6244852</v>
          </cell>
          <cell r="D346">
            <v>0</v>
          </cell>
          <cell r="E346">
            <v>0</v>
          </cell>
          <cell r="F346">
            <v>0</v>
          </cell>
          <cell r="G346">
            <v>0</v>
          </cell>
          <cell r="H346">
            <v>0</v>
          </cell>
          <cell r="I346">
            <v>0</v>
          </cell>
          <cell r="J346">
            <v>0</v>
          </cell>
          <cell r="K346">
            <v>0</v>
          </cell>
          <cell r="L346">
            <v>0</v>
          </cell>
          <cell r="M346">
            <v>0</v>
          </cell>
          <cell r="N346">
            <v>0</v>
          </cell>
          <cell r="O346">
            <v>6244852</v>
          </cell>
          <cell r="P346" t="str">
            <v>310131015.1000.1332065</v>
          </cell>
          <cell r="Q346">
            <v>6244852</v>
          </cell>
        </row>
        <row r="347">
          <cell r="A347" t="str">
            <v>310131015.1000.2110021</v>
          </cell>
          <cell r="B347" t="str">
            <v>COMPRA DE BIENES PARA LA VENTA</v>
          </cell>
          <cell r="C347">
            <v>0</v>
          </cell>
          <cell r="D347">
            <v>0</v>
          </cell>
          <cell r="E347">
            <v>36386129</v>
          </cell>
          <cell r="F347">
            <v>0</v>
          </cell>
          <cell r="G347">
            <v>0</v>
          </cell>
          <cell r="H347">
            <v>0</v>
          </cell>
          <cell r="I347">
            <v>0</v>
          </cell>
          <cell r="J347">
            <v>0</v>
          </cell>
          <cell r="K347">
            <v>0</v>
          </cell>
          <cell r="L347">
            <v>0</v>
          </cell>
          <cell r="M347">
            <v>0</v>
          </cell>
          <cell r="N347">
            <v>0</v>
          </cell>
          <cell r="O347">
            <v>36386129</v>
          </cell>
          <cell r="P347" t="str">
            <v>310131015.1000.2110021</v>
          </cell>
          <cell r="Q347">
            <v>36386129</v>
          </cell>
        </row>
        <row r="348">
          <cell r="A348" t="str">
            <v>310131015.1000.2112021</v>
          </cell>
          <cell r="B348" t="str">
            <v>COMPRA DE BIENES PARA LA VENTA</v>
          </cell>
          <cell r="C348">
            <v>285613084</v>
          </cell>
          <cell r="D348">
            <v>0</v>
          </cell>
          <cell r="E348">
            <v>0</v>
          </cell>
          <cell r="F348">
            <v>0</v>
          </cell>
          <cell r="G348">
            <v>0</v>
          </cell>
          <cell r="H348">
            <v>0</v>
          </cell>
          <cell r="I348">
            <v>0</v>
          </cell>
          <cell r="J348">
            <v>0</v>
          </cell>
          <cell r="K348">
            <v>0</v>
          </cell>
          <cell r="L348">
            <v>0</v>
          </cell>
          <cell r="M348">
            <v>0</v>
          </cell>
          <cell r="N348">
            <v>0</v>
          </cell>
          <cell r="O348">
            <v>285613084</v>
          </cell>
          <cell r="P348" t="str">
            <v>310131015.1000.2112021</v>
          </cell>
          <cell r="Q348">
            <v>285613084</v>
          </cell>
        </row>
        <row r="349">
          <cell r="A349" t="str">
            <v>310131015.1000.2114021</v>
          </cell>
          <cell r="B349" t="str">
            <v>COMPRA DE BIENES PARA LA VENTA</v>
          </cell>
          <cell r="C349">
            <v>169355302</v>
          </cell>
          <cell r="D349">
            <v>0</v>
          </cell>
          <cell r="E349">
            <v>0</v>
          </cell>
          <cell r="F349">
            <v>0</v>
          </cell>
          <cell r="G349">
            <v>0</v>
          </cell>
          <cell r="H349">
            <v>0</v>
          </cell>
          <cell r="I349">
            <v>0</v>
          </cell>
          <cell r="J349">
            <v>0</v>
          </cell>
          <cell r="K349">
            <v>0</v>
          </cell>
          <cell r="L349">
            <v>0</v>
          </cell>
          <cell r="M349">
            <v>0</v>
          </cell>
          <cell r="N349">
            <v>0</v>
          </cell>
          <cell r="O349">
            <v>169355302</v>
          </cell>
          <cell r="P349" t="str">
            <v>310131015.1000.2114021</v>
          </cell>
          <cell r="Q349">
            <v>169355302</v>
          </cell>
        </row>
        <row r="350">
          <cell r="A350" t="str">
            <v>310131015.1000.2116021</v>
          </cell>
          <cell r="B350" t="str">
            <v>COMPRA DE BIENES PARA LA VENTA</v>
          </cell>
          <cell r="C350">
            <v>134451</v>
          </cell>
          <cell r="D350">
            <v>0</v>
          </cell>
          <cell r="E350">
            <v>0</v>
          </cell>
          <cell r="F350">
            <v>0</v>
          </cell>
          <cell r="G350">
            <v>0</v>
          </cell>
          <cell r="H350">
            <v>0</v>
          </cell>
          <cell r="I350">
            <v>0</v>
          </cell>
          <cell r="J350">
            <v>0</v>
          </cell>
          <cell r="K350">
            <v>0</v>
          </cell>
          <cell r="L350">
            <v>0</v>
          </cell>
          <cell r="M350">
            <v>0</v>
          </cell>
          <cell r="N350">
            <v>0</v>
          </cell>
          <cell r="O350">
            <v>134451</v>
          </cell>
          <cell r="P350" t="str">
            <v>310131015.1000.2116021</v>
          </cell>
          <cell r="Q350">
            <v>134451</v>
          </cell>
        </row>
        <row r="351">
          <cell r="A351" t="str">
            <v>310131015.1000.2210047</v>
          </cell>
          <cell r="B351" t="str">
            <v>PRODUCTOS QUIMICOS Y SIMILARES</v>
          </cell>
          <cell r="C351">
            <v>0</v>
          </cell>
          <cell r="D351">
            <v>0</v>
          </cell>
          <cell r="E351">
            <v>1338965496</v>
          </cell>
          <cell r="F351">
            <v>6503728019</v>
          </cell>
          <cell r="G351">
            <v>1091227486</v>
          </cell>
          <cell r="H351">
            <v>0</v>
          </cell>
          <cell r="I351">
            <v>3759</v>
          </cell>
          <cell r="J351">
            <v>0</v>
          </cell>
          <cell r="K351">
            <v>-15529605</v>
          </cell>
          <cell r="L351">
            <v>65347672</v>
          </cell>
          <cell r="M351">
            <v>151496000</v>
          </cell>
          <cell r="N351">
            <v>269091000</v>
          </cell>
          <cell r="O351">
            <v>9404329827</v>
          </cell>
          <cell r="P351" t="str">
            <v>310131015.1000.2210047</v>
          </cell>
          <cell r="Q351">
            <v>9404329827</v>
          </cell>
        </row>
        <row r="352">
          <cell r="A352" t="str">
            <v>310131015.1000.2212047</v>
          </cell>
          <cell r="B352" t="str">
            <v>PRODUCTOS QUIMICOS Y SIMILARES</v>
          </cell>
          <cell r="C352">
            <v>2505386906.2399998</v>
          </cell>
          <cell r="D352">
            <v>0</v>
          </cell>
          <cell r="E352">
            <v>0</v>
          </cell>
          <cell r="F352">
            <v>0</v>
          </cell>
          <cell r="G352">
            <v>0</v>
          </cell>
          <cell r="H352">
            <v>-5058.8</v>
          </cell>
          <cell r="I352">
            <v>0</v>
          </cell>
          <cell r="J352">
            <v>0</v>
          </cell>
          <cell r="K352">
            <v>-15628126.439999999</v>
          </cell>
          <cell r="L352">
            <v>0</v>
          </cell>
          <cell r="M352">
            <v>0</v>
          </cell>
          <cell r="N352">
            <v>0</v>
          </cell>
          <cell r="O352">
            <v>2489753721</v>
          </cell>
          <cell r="P352" t="str">
            <v>310131015.1000.2212047</v>
          </cell>
          <cell r="Q352">
            <v>2489753720.9999995</v>
          </cell>
        </row>
        <row r="353">
          <cell r="A353" t="str">
            <v>310131015.1000.2214047</v>
          </cell>
          <cell r="B353" t="str">
            <v>PRODUCTOS QUIMICOS Y SIMILARES</v>
          </cell>
          <cell r="C353">
            <v>692253601</v>
          </cell>
          <cell r="D353">
            <v>0</v>
          </cell>
          <cell r="E353">
            <v>0</v>
          </cell>
          <cell r="F353">
            <v>0</v>
          </cell>
          <cell r="G353">
            <v>0</v>
          </cell>
          <cell r="H353">
            <v>0</v>
          </cell>
          <cell r="I353">
            <v>0</v>
          </cell>
          <cell r="J353">
            <v>0</v>
          </cell>
          <cell r="K353">
            <v>0</v>
          </cell>
          <cell r="L353">
            <v>0</v>
          </cell>
          <cell r="M353">
            <v>0</v>
          </cell>
          <cell r="N353">
            <v>0</v>
          </cell>
          <cell r="O353">
            <v>692253601</v>
          </cell>
          <cell r="P353" t="str">
            <v>310131015.1000.2214047</v>
          </cell>
          <cell r="Q353">
            <v>692253601</v>
          </cell>
        </row>
        <row r="354">
          <cell r="A354" t="str">
            <v>310131015.1000.2216047</v>
          </cell>
          <cell r="B354" t="str">
            <v>PRODUCTOS QUIMICOS Y SIMILARES</v>
          </cell>
          <cell r="C354">
            <v>834040</v>
          </cell>
          <cell r="D354">
            <v>0</v>
          </cell>
          <cell r="E354">
            <v>0</v>
          </cell>
          <cell r="F354">
            <v>0</v>
          </cell>
          <cell r="G354">
            <v>0</v>
          </cell>
          <cell r="H354">
            <v>0</v>
          </cell>
          <cell r="I354">
            <v>0</v>
          </cell>
          <cell r="J354">
            <v>0</v>
          </cell>
          <cell r="K354">
            <v>0</v>
          </cell>
          <cell r="L354">
            <v>0</v>
          </cell>
          <cell r="M354">
            <v>0</v>
          </cell>
          <cell r="N354">
            <v>0</v>
          </cell>
          <cell r="O354">
            <v>834040</v>
          </cell>
          <cell r="P354" t="str">
            <v>310131015.1000.2216047</v>
          </cell>
          <cell r="Q354">
            <v>834040</v>
          </cell>
        </row>
        <row r="355">
          <cell r="A355" t="str">
            <v>310131015.1000.3110042</v>
          </cell>
          <cell r="B355" t="str">
            <v>AMORTIZACION DEUDA INTERNA</v>
          </cell>
          <cell r="C355">
            <v>0</v>
          </cell>
          <cell r="D355">
            <v>0</v>
          </cell>
          <cell r="E355">
            <v>0</v>
          </cell>
          <cell r="F355">
            <v>1883904395</v>
          </cell>
          <cell r="G355">
            <v>0</v>
          </cell>
          <cell r="H355">
            <v>0</v>
          </cell>
          <cell r="I355">
            <v>0</v>
          </cell>
          <cell r="J355">
            <v>0</v>
          </cell>
          <cell r="K355">
            <v>1844417700</v>
          </cell>
          <cell r="L355">
            <v>39486695</v>
          </cell>
          <cell r="M355">
            <v>0</v>
          </cell>
          <cell r="N355">
            <v>0</v>
          </cell>
          <cell r="O355">
            <v>3767808790</v>
          </cell>
          <cell r="P355" t="str">
            <v>310131015.1000.3110042</v>
          </cell>
          <cell r="Q355">
            <v>3767808790</v>
          </cell>
        </row>
        <row r="356">
          <cell r="A356" t="str">
            <v>310131015.1000.3110043</v>
          </cell>
          <cell r="B356" t="str">
            <v>INTERESES COMISIONES Y GASTOS</v>
          </cell>
          <cell r="C356">
            <v>0</v>
          </cell>
          <cell r="D356">
            <v>0</v>
          </cell>
          <cell r="E356">
            <v>0</v>
          </cell>
          <cell r="F356">
            <v>149469538</v>
          </cell>
          <cell r="G356">
            <v>0</v>
          </cell>
          <cell r="H356">
            <v>0</v>
          </cell>
          <cell r="I356">
            <v>0</v>
          </cell>
          <cell r="J356">
            <v>0</v>
          </cell>
          <cell r="K356">
            <v>79063670</v>
          </cell>
          <cell r="L356">
            <v>1692655</v>
          </cell>
          <cell r="M356">
            <v>0</v>
          </cell>
          <cell r="N356">
            <v>0</v>
          </cell>
          <cell r="O356">
            <v>230225863</v>
          </cell>
          <cell r="P356" t="str">
            <v>310131015.1000.3110043</v>
          </cell>
          <cell r="Q356">
            <v>230225863</v>
          </cell>
        </row>
        <row r="357">
          <cell r="A357" t="str">
            <v>310131015.1000.3120042</v>
          </cell>
          <cell r="B357" t="str">
            <v>AMORTIZACION DEUDA INTERNA</v>
          </cell>
          <cell r="C357">
            <v>0</v>
          </cell>
          <cell r="D357">
            <v>0</v>
          </cell>
          <cell r="E357">
            <v>0</v>
          </cell>
          <cell r="F357">
            <v>1271244727</v>
          </cell>
          <cell r="G357">
            <v>0</v>
          </cell>
          <cell r="H357">
            <v>0</v>
          </cell>
          <cell r="I357">
            <v>0</v>
          </cell>
          <cell r="J357">
            <v>0</v>
          </cell>
          <cell r="K357">
            <v>1263538236</v>
          </cell>
          <cell r="L357">
            <v>7706491</v>
          </cell>
          <cell r="M357">
            <v>0</v>
          </cell>
          <cell r="N357">
            <v>0</v>
          </cell>
          <cell r="O357">
            <v>2542489454</v>
          </cell>
          <cell r="P357" t="str">
            <v>310131015.1000.3120042</v>
          </cell>
          <cell r="Q357">
            <v>2542489454</v>
          </cell>
        </row>
        <row r="358">
          <cell r="A358" t="str">
            <v>310131015.1000.3120043</v>
          </cell>
          <cell r="B358" t="str">
            <v>INTERESES, COMISIONES Y GASTO</v>
          </cell>
          <cell r="C358">
            <v>0</v>
          </cell>
          <cell r="D358">
            <v>0</v>
          </cell>
          <cell r="E358">
            <v>0</v>
          </cell>
          <cell r="F358">
            <v>100860941</v>
          </cell>
          <cell r="G358">
            <v>0</v>
          </cell>
          <cell r="H358">
            <v>0</v>
          </cell>
          <cell r="I358">
            <v>0</v>
          </cell>
          <cell r="J358">
            <v>0</v>
          </cell>
          <cell r="K358">
            <v>54163422</v>
          </cell>
          <cell r="L358">
            <v>330350</v>
          </cell>
          <cell r="M358">
            <v>0</v>
          </cell>
          <cell r="N358">
            <v>0</v>
          </cell>
          <cell r="O358">
            <v>155354713</v>
          </cell>
          <cell r="P358" t="str">
            <v>310131015.1000.3120043</v>
          </cell>
          <cell r="Q358">
            <v>155354713</v>
          </cell>
        </row>
        <row r="359">
          <cell r="A359" t="str">
            <v>310131015.1000.3130042</v>
          </cell>
          <cell r="B359" t="str">
            <v>AMORTIZACION DEUDA INTERNA</v>
          </cell>
          <cell r="C359">
            <v>0</v>
          </cell>
          <cell r="D359">
            <v>930507</v>
          </cell>
          <cell r="E359">
            <v>0</v>
          </cell>
          <cell r="F359">
            <v>328822796</v>
          </cell>
          <cell r="G359">
            <v>18853</v>
          </cell>
          <cell r="H359">
            <v>18915.2</v>
          </cell>
          <cell r="I359">
            <v>18801</v>
          </cell>
          <cell r="J359">
            <v>0</v>
          </cell>
          <cell r="K359">
            <v>282465643</v>
          </cell>
          <cell r="L359">
            <v>360088568</v>
          </cell>
          <cell r="M359">
            <v>1490530114</v>
          </cell>
          <cell r="N359">
            <v>0</v>
          </cell>
          <cell r="O359">
            <v>2462894197.1999998</v>
          </cell>
          <cell r="P359" t="str">
            <v>310131015.1000.3130042</v>
          </cell>
          <cell r="Q359">
            <v>2462894197.1999998</v>
          </cell>
        </row>
        <row r="360">
          <cell r="A360" t="str">
            <v>310131015.1000.3130043</v>
          </cell>
          <cell r="B360" t="str">
            <v>INTERESES, COMISIONES Y GASTOS</v>
          </cell>
          <cell r="C360">
            <v>0</v>
          </cell>
          <cell r="D360">
            <v>0</v>
          </cell>
          <cell r="E360">
            <v>0</v>
          </cell>
          <cell r="F360">
            <v>26088899</v>
          </cell>
          <cell r="G360">
            <v>4698</v>
          </cell>
          <cell r="H360">
            <v>4720.2</v>
          </cell>
          <cell r="I360">
            <v>4680.5</v>
          </cell>
          <cell r="J360">
            <v>0</v>
          </cell>
          <cell r="K360">
            <v>12108304</v>
          </cell>
          <cell r="L360">
            <v>1987168</v>
          </cell>
          <cell r="M360">
            <v>49812155</v>
          </cell>
          <cell r="N360">
            <v>0</v>
          </cell>
          <cell r="O360">
            <v>90010624.700000003</v>
          </cell>
          <cell r="P360" t="str">
            <v>310131015.1000.3130043</v>
          </cell>
          <cell r="Q360">
            <v>90010624.700000003</v>
          </cell>
        </row>
        <row r="361">
          <cell r="A361" t="str">
            <v>310131015.1000.3132042</v>
          </cell>
          <cell r="B361" t="str">
            <v>AMORTIZACION DEUDA INTERNA</v>
          </cell>
          <cell r="C361">
            <v>284282</v>
          </cell>
          <cell r="D361">
            <v>0</v>
          </cell>
          <cell r="E361">
            <v>0</v>
          </cell>
          <cell r="F361">
            <v>0</v>
          </cell>
          <cell r="G361">
            <v>0</v>
          </cell>
          <cell r="H361">
            <v>0</v>
          </cell>
          <cell r="I361">
            <v>-284282</v>
          </cell>
          <cell r="J361">
            <v>0</v>
          </cell>
          <cell r="K361">
            <v>0</v>
          </cell>
          <cell r="L361">
            <v>0</v>
          </cell>
          <cell r="M361">
            <v>0</v>
          </cell>
          <cell r="N361">
            <v>0</v>
          </cell>
          <cell r="O361">
            <v>0</v>
          </cell>
          <cell r="P361" t="str">
            <v>310131015.1000.3132042</v>
          </cell>
          <cell r="Q361">
            <v>0</v>
          </cell>
        </row>
        <row r="362">
          <cell r="A362" t="str">
            <v>310131015.1000.3134042</v>
          </cell>
          <cell r="B362" t="str">
            <v>AMORTIZACION DEUDA INTERNA</v>
          </cell>
          <cell r="C362">
            <v>337986</v>
          </cell>
          <cell r="D362">
            <v>0</v>
          </cell>
          <cell r="E362">
            <v>0</v>
          </cell>
          <cell r="F362">
            <v>0</v>
          </cell>
          <cell r="G362">
            <v>0</v>
          </cell>
          <cell r="H362">
            <v>0</v>
          </cell>
          <cell r="I362">
            <v>0</v>
          </cell>
          <cell r="J362">
            <v>0</v>
          </cell>
          <cell r="K362">
            <v>0</v>
          </cell>
          <cell r="L362">
            <v>0</v>
          </cell>
          <cell r="M362">
            <v>0</v>
          </cell>
          <cell r="N362">
            <v>0</v>
          </cell>
          <cell r="O362">
            <v>337986</v>
          </cell>
          <cell r="P362" t="str">
            <v>310131015.1000.3134042</v>
          </cell>
          <cell r="Q362">
            <v>337986</v>
          </cell>
        </row>
        <row r="363">
          <cell r="A363" t="str">
            <v>310131015.1000.3190050</v>
          </cell>
          <cell r="B363" t="str">
            <v>COMISION  FIDUCIA</v>
          </cell>
          <cell r="C363">
            <v>293625752</v>
          </cell>
          <cell r="D363">
            <v>0</v>
          </cell>
          <cell r="E363">
            <v>0</v>
          </cell>
          <cell r="F363">
            <v>0</v>
          </cell>
          <cell r="G363">
            <v>0</v>
          </cell>
          <cell r="H363">
            <v>0</v>
          </cell>
          <cell r="I363">
            <v>0</v>
          </cell>
          <cell r="J363">
            <v>0</v>
          </cell>
          <cell r="K363">
            <v>0</v>
          </cell>
          <cell r="L363">
            <v>0</v>
          </cell>
          <cell r="M363">
            <v>0</v>
          </cell>
          <cell r="N363">
            <v>0</v>
          </cell>
          <cell r="O363">
            <v>293625752</v>
          </cell>
          <cell r="P363" t="str">
            <v>310131015.1000.3190050</v>
          </cell>
          <cell r="Q363">
            <v>293625752</v>
          </cell>
        </row>
        <row r="364">
          <cell r="A364" t="str">
            <v>310131015.6000.3150042</v>
          </cell>
          <cell r="B364" t="str">
            <v>AMORTIZACION DEUDA INTERNA</v>
          </cell>
          <cell r="C364">
            <v>0</v>
          </cell>
          <cell r="D364">
            <v>0</v>
          </cell>
          <cell r="E364">
            <v>0</v>
          </cell>
          <cell r="F364">
            <v>193966822</v>
          </cell>
          <cell r="G364">
            <v>23488643</v>
          </cell>
          <cell r="H364">
            <v>0</v>
          </cell>
          <cell r="I364">
            <v>0</v>
          </cell>
          <cell r="J364">
            <v>0</v>
          </cell>
          <cell r="K364">
            <v>193966822</v>
          </cell>
          <cell r="L364">
            <v>0</v>
          </cell>
          <cell r="M364">
            <v>0</v>
          </cell>
          <cell r="N364">
            <v>180661939</v>
          </cell>
          <cell r="O364">
            <v>592084226</v>
          </cell>
          <cell r="P364" t="str">
            <v>310131015.6000.3150042</v>
          </cell>
          <cell r="Q364">
            <v>592084226</v>
          </cell>
        </row>
        <row r="365">
          <cell r="A365" t="str">
            <v>310131015.6000.3150043</v>
          </cell>
          <cell r="B365" t="str">
            <v>INTERESES, COMISIONES Y GASTOS</v>
          </cell>
          <cell r="C365">
            <v>0</v>
          </cell>
          <cell r="D365">
            <v>0</v>
          </cell>
          <cell r="E365">
            <v>0</v>
          </cell>
          <cell r="F365">
            <v>15606042</v>
          </cell>
          <cell r="G365">
            <v>-62098</v>
          </cell>
          <cell r="H365">
            <v>-137620</v>
          </cell>
          <cell r="I365">
            <v>0</v>
          </cell>
          <cell r="J365">
            <v>0</v>
          </cell>
          <cell r="K365">
            <v>8804351</v>
          </cell>
          <cell r="L365">
            <v>0</v>
          </cell>
          <cell r="M365">
            <v>0</v>
          </cell>
          <cell r="N365">
            <v>0</v>
          </cell>
          <cell r="O365">
            <v>24210675</v>
          </cell>
          <cell r="P365" t="str">
            <v>310131015.6000.3150043</v>
          </cell>
          <cell r="Q365">
            <v>24210675</v>
          </cell>
        </row>
        <row r="366">
          <cell r="A366" t="str">
            <v>310131017.1000.1330065</v>
          </cell>
          <cell r="B366" t="str">
            <v>SENTENCIAS Y CONCILIACIONES</v>
          </cell>
          <cell r="C366">
            <v>0</v>
          </cell>
          <cell r="D366">
            <v>0</v>
          </cell>
          <cell r="E366">
            <v>0</v>
          </cell>
          <cell r="F366">
            <v>0</v>
          </cell>
          <cell r="G366">
            <v>0</v>
          </cell>
          <cell r="H366">
            <v>0</v>
          </cell>
          <cell r="I366">
            <v>1450000</v>
          </cell>
          <cell r="J366">
            <v>0</v>
          </cell>
          <cell r="K366">
            <v>0</v>
          </cell>
          <cell r="L366">
            <v>208678170</v>
          </cell>
          <cell r="M366">
            <v>506217929</v>
          </cell>
          <cell r="N366">
            <v>6472615</v>
          </cell>
          <cell r="O366">
            <v>722818714</v>
          </cell>
          <cell r="P366" t="str">
            <v>310131017.1000.1330065</v>
          </cell>
          <cell r="Q366">
            <v>722818714</v>
          </cell>
        </row>
        <row r="367">
          <cell r="A367" t="str">
            <v>310131020.1000.1120031</v>
          </cell>
          <cell r="B367" t="str">
            <v>HONORARIOS Y REMUNERACIÓN SERV-TÉCNICOS</v>
          </cell>
          <cell r="C367">
            <v>0</v>
          </cell>
          <cell r="D367">
            <v>0</v>
          </cell>
          <cell r="E367">
            <v>0</v>
          </cell>
          <cell r="F367">
            <v>33254168</v>
          </cell>
          <cell r="G367">
            <v>0</v>
          </cell>
          <cell r="H367">
            <v>12872916</v>
          </cell>
          <cell r="I367">
            <v>0</v>
          </cell>
          <cell r="J367">
            <v>0</v>
          </cell>
          <cell r="K367">
            <v>12872916</v>
          </cell>
          <cell r="L367">
            <v>0</v>
          </cell>
          <cell r="M367">
            <v>21000000</v>
          </cell>
          <cell r="N367">
            <v>0</v>
          </cell>
          <cell r="O367">
            <v>80000000</v>
          </cell>
          <cell r="P367" t="str">
            <v>310131020.1000.1120031</v>
          </cell>
          <cell r="Q367">
            <v>80000000</v>
          </cell>
        </row>
        <row r="368">
          <cell r="A368" t="str">
            <v>310131020.1000.1122031</v>
          </cell>
          <cell r="B368" t="str">
            <v>HONORARIOS Y REMUNERACIÓN SERV-TÉCNICOS</v>
          </cell>
          <cell r="C368">
            <v>120000000</v>
          </cell>
          <cell r="D368">
            <v>0</v>
          </cell>
          <cell r="E368">
            <v>0</v>
          </cell>
          <cell r="F368">
            <v>0</v>
          </cell>
          <cell r="G368">
            <v>0</v>
          </cell>
          <cell r="H368">
            <v>0</v>
          </cell>
          <cell r="I368">
            <v>0</v>
          </cell>
          <cell r="J368">
            <v>0</v>
          </cell>
          <cell r="K368">
            <v>0</v>
          </cell>
          <cell r="L368">
            <v>0</v>
          </cell>
          <cell r="M368">
            <v>0</v>
          </cell>
          <cell r="N368">
            <v>0</v>
          </cell>
          <cell r="O368">
            <v>120000000</v>
          </cell>
          <cell r="P368" t="str">
            <v>310131020.1000.1122031</v>
          </cell>
          <cell r="Q368">
            <v>120000000</v>
          </cell>
        </row>
        <row r="369">
          <cell r="A369" t="str">
            <v>310131020.1000.1126031</v>
          </cell>
          <cell r="B369" t="str">
            <v>HONORARIOS Y REMUNERACIÓN SERV-TÉCNICOS</v>
          </cell>
          <cell r="C369">
            <v>3600000</v>
          </cell>
          <cell r="D369">
            <v>0</v>
          </cell>
          <cell r="E369">
            <v>0</v>
          </cell>
          <cell r="F369">
            <v>0</v>
          </cell>
          <cell r="G369">
            <v>0</v>
          </cell>
          <cell r="H369">
            <v>0</v>
          </cell>
          <cell r="I369">
            <v>0</v>
          </cell>
          <cell r="J369">
            <v>0</v>
          </cell>
          <cell r="K369">
            <v>0</v>
          </cell>
          <cell r="L369">
            <v>0</v>
          </cell>
          <cell r="M369">
            <v>0</v>
          </cell>
          <cell r="N369">
            <v>0</v>
          </cell>
          <cell r="O369">
            <v>3600000</v>
          </cell>
          <cell r="P369" t="str">
            <v>310131020.1000.1126031</v>
          </cell>
          <cell r="Q369">
            <v>3600000</v>
          </cell>
        </row>
        <row r="370">
          <cell r="A370" t="str">
            <v>310131020.1000.1220097</v>
          </cell>
          <cell r="B370" t="str">
            <v>IMPRESOS PUBLICACIONES Y AFILIACIONES</v>
          </cell>
          <cell r="C370">
            <v>898560</v>
          </cell>
          <cell r="D370">
            <v>0</v>
          </cell>
          <cell r="E370">
            <v>0</v>
          </cell>
          <cell r="F370">
            <v>0</v>
          </cell>
          <cell r="G370">
            <v>0</v>
          </cell>
          <cell r="H370">
            <v>0</v>
          </cell>
          <cell r="I370">
            <v>898560</v>
          </cell>
          <cell r="J370">
            <v>0</v>
          </cell>
          <cell r="K370">
            <v>0</v>
          </cell>
          <cell r="L370">
            <v>0</v>
          </cell>
          <cell r="M370">
            <v>0</v>
          </cell>
          <cell r="N370">
            <v>0</v>
          </cell>
          <cell r="O370">
            <v>1797120</v>
          </cell>
          <cell r="P370" t="str">
            <v>310131020.1000.1220097</v>
          </cell>
          <cell r="Q370">
            <v>1797120</v>
          </cell>
        </row>
        <row r="371">
          <cell r="A371" t="str">
            <v>310131020.1000.41123101005</v>
          </cell>
          <cell r="B371" t="str">
            <v>PLANIFICACION DEL SERVICIO DE ACUEDUCTO</v>
          </cell>
          <cell r="C371">
            <v>898520990</v>
          </cell>
          <cell r="D371">
            <v>0</v>
          </cell>
          <cell r="E371">
            <v>0</v>
          </cell>
          <cell r="F371">
            <v>0</v>
          </cell>
          <cell r="G371">
            <v>0</v>
          </cell>
          <cell r="H371">
            <v>0</v>
          </cell>
          <cell r="I371">
            <v>0</v>
          </cell>
          <cell r="J371">
            <v>0</v>
          </cell>
          <cell r="K371">
            <v>-5741999</v>
          </cell>
          <cell r="L371">
            <v>0</v>
          </cell>
          <cell r="M371">
            <v>0</v>
          </cell>
          <cell r="N371">
            <v>0</v>
          </cell>
          <cell r="O371">
            <v>892778991</v>
          </cell>
          <cell r="P371" t="str">
            <v>310131020.1000.41123101005</v>
          </cell>
          <cell r="Q371">
            <v>892778991</v>
          </cell>
        </row>
        <row r="372">
          <cell r="A372" t="str">
            <v>310131020.1000.41163101004</v>
          </cell>
          <cell r="B372" t="str">
            <v>PLANIFICACION DE LOS SERVICIOS 2</v>
          </cell>
          <cell r="C372">
            <v>200000000</v>
          </cell>
          <cell r="D372">
            <v>0</v>
          </cell>
          <cell r="E372">
            <v>0</v>
          </cell>
          <cell r="F372">
            <v>0</v>
          </cell>
          <cell r="G372">
            <v>0</v>
          </cell>
          <cell r="H372">
            <v>0</v>
          </cell>
          <cell r="I372">
            <v>0</v>
          </cell>
          <cell r="J372">
            <v>0</v>
          </cell>
          <cell r="K372">
            <v>0</v>
          </cell>
          <cell r="L372">
            <v>0</v>
          </cell>
          <cell r="M372">
            <v>0</v>
          </cell>
          <cell r="N372">
            <v>0</v>
          </cell>
          <cell r="O372">
            <v>200000000</v>
          </cell>
          <cell r="P372" t="str">
            <v>310131020.1000.41163101004</v>
          </cell>
          <cell r="Q372">
            <v>200000000</v>
          </cell>
        </row>
        <row r="373">
          <cell r="A373" t="str">
            <v>310131020.1000.41363101007</v>
          </cell>
          <cell r="B373" t="str">
            <v>SECTORIZACION, TELEMETRIA Y CONTROL DE PRESIONES</v>
          </cell>
          <cell r="C373">
            <v>23711456</v>
          </cell>
          <cell r="D373">
            <v>0</v>
          </cell>
          <cell r="E373">
            <v>0</v>
          </cell>
          <cell r="F373">
            <v>0</v>
          </cell>
          <cell r="G373">
            <v>-108072</v>
          </cell>
          <cell r="H373">
            <v>0</v>
          </cell>
          <cell r="I373">
            <v>0</v>
          </cell>
          <cell r="J373">
            <v>0</v>
          </cell>
          <cell r="K373">
            <v>0</v>
          </cell>
          <cell r="L373">
            <v>0</v>
          </cell>
          <cell r="M373">
            <v>0</v>
          </cell>
          <cell r="N373">
            <v>0</v>
          </cell>
          <cell r="O373">
            <v>23603384</v>
          </cell>
          <cell r="P373" t="str">
            <v>310131020.1000.41363101007</v>
          </cell>
          <cell r="Q373">
            <v>23603384</v>
          </cell>
        </row>
        <row r="374">
          <cell r="A374" t="str">
            <v>310131030.1000.1120031</v>
          </cell>
          <cell r="B374" t="str">
            <v>HONORARIOS Y REMUNERACIÓN SERV-TÉCNICOS</v>
          </cell>
          <cell r="C374">
            <v>0</v>
          </cell>
          <cell r="D374">
            <v>0</v>
          </cell>
          <cell r="E374">
            <v>22236839</v>
          </cell>
          <cell r="F374">
            <v>113775000</v>
          </cell>
          <cell r="G374">
            <v>7702400</v>
          </cell>
          <cell r="H374">
            <v>0</v>
          </cell>
          <cell r="I374">
            <v>3057789</v>
          </cell>
          <cell r="J374">
            <v>0</v>
          </cell>
          <cell r="K374">
            <v>0</v>
          </cell>
          <cell r="L374">
            <v>0</v>
          </cell>
          <cell r="M374">
            <v>31040150</v>
          </cell>
          <cell r="N374">
            <v>0</v>
          </cell>
          <cell r="O374">
            <v>177812178</v>
          </cell>
          <cell r="P374" t="str">
            <v>310131030.1000.1120031</v>
          </cell>
          <cell r="Q374">
            <v>177812178</v>
          </cell>
        </row>
        <row r="375">
          <cell r="A375" t="str">
            <v>310131030.1000.1122031</v>
          </cell>
          <cell r="B375" t="str">
            <v>HONORARIOS Y REMUNERACIÓN SERV-TÉCNICOS</v>
          </cell>
          <cell r="C375">
            <v>112583125</v>
          </cell>
          <cell r="D375">
            <v>0</v>
          </cell>
          <cell r="E375">
            <v>0</v>
          </cell>
          <cell r="F375">
            <v>0</v>
          </cell>
          <cell r="G375">
            <v>0</v>
          </cell>
          <cell r="H375">
            <v>0</v>
          </cell>
          <cell r="I375">
            <v>0</v>
          </cell>
          <cell r="J375">
            <v>0</v>
          </cell>
          <cell r="K375">
            <v>0</v>
          </cell>
          <cell r="L375">
            <v>0</v>
          </cell>
          <cell r="M375">
            <v>0</v>
          </cell>
          <cell r="N375">
            <v>0</v>
          </cell>
          <cell r="O375">
            <v>112583125</v>
          </cell>
          <cell r="P375" t="str">
            <v>310131030.1000.1122031</v>
          </cell>
          <cell r="Q375">
            <v>112583125</v>
          </cell>
        </row>
        <row r="376">
          <cell r="A376" t="str">
            <v>310131030.1000.1220004</v>
          </cell>
          <cell r="B376" t="str">
            <v>SERVICIO DE MANTENIMIENTO GENERAL</v>
          </cell>
          <cell r="C376">
            <v>0</v>
          </cell>
          <cell r="D376">
            <v>27679920</v>
          </cell>
          <cell r="E376">
            <v>37946500</v>
          </cell>
          <cell r="F376">
            <v>27099854</v>
          </cell>
          <cell r="G376">
            <v>4300000</v>
          </cell>
          <cell r="H376">
            <v>0</v>
          </cell>
          <cell r="I376">
            <v>0</v>
          </cell>
          <cell r="J376">
            <v>0</v>
          </cell>
          <cell r="K376">
            <v>0</v>
          </cell>
          <cell r="L376">
            <v>0</v>
          </cell>
          <cell r="M376">
            <v>0</v>
          </cell>
          <cell r="N376">
            <v>48006628</v>
          </cell>
          <cell r="O376">
            <v>145032902</v>
          </cell>
          <cell r="P376" t="str">
            <v>310131030.1000.1220004</v>
          </cell>
          <cell r="Q376">
            <v>145032902</v>
          </cell>
        </row>
        <row r="377">
          <cell r="A377" t="str">
            <v>310131030.1000.1220097</v>
          </cell>
          <cell r="B377" t="str">
            <v>IMPRESOS PUBLICACIONES Y AFILIACIONES</v>
          </cell>
          <cell r="C377">
            <v>0</v>
          </cell>
          <cell r="D377">
            <v>0</v>
          </cell>
          <cell r="E377">
            <v>0</v>
          </cell>
          <cell r="F377">
            <v>0</v>
          </cell>
          <cell r="G377">
            <v>3461000</v>
          </cell>
          <cell r="H377">
            <v>0</v>
          </cell>
          <cell r="I377">
            <v>0</v>
          </cell>
          <cell r="J377">
            <v>0</v>
          </cell>
          <cell r="K377">
            <v>0</v>
          </cell>
          <cell r="L377">
            <v>0</v>
          </cell>
          <cell r="M377">
            <v>0</v>
          </cell>
          <cell r="N377">
            <v>0</v>
          </cell>
          <cell r="O377">
            <v>3461000</v>
          </cell>
          <cell r="P377" t="str">
            <v>310131030.1000.1220097</v>
          </cell>
          <cell r="Q377">
            <v>3461000</v>
          </cell>
        </row>
        <row r="378">
          <cell r="A378" t="str">
            <v>310131030.1000.41303101051</v>
          </cell>
          <cell r="B378" t="str">
            <v>SECTORIZACION,TELEMETRIA Y CONTROL DE PRESIONES F 2</v>
          </cell>
          <cell r="C378">
            <v>0</v>
          </cell>
          <cell r="D378">
            <v>11873648275</v>
          </cell>
          <cell r="E378">
            <v>0</v>
          </cell>
          <cell r="F378">
            <v>0</v>
          </cell>
          <cell r="G378">
            <v>0</v>
          </cell>
          <cell r="H378">
            <v>0</v>
          </cell>
          <cell r="I378">
            <v>0</v>
          </cell>
          <cell r="J378">
            <v>0</v>
          </cell>
          <cell r="K378">
            <v>0</v>
          </cell>
          <cell r="L378">
            <v>0</v>
          </cell>
          <cell r="M378">
            <v>0</v>
          </cell>
          <cell r="N378">
            <v>0</v>
          </cell>
          <cell r="O378">
            <v>11873648275</v>
          </cell>
          <cell r="P378" t="str">
            <v>310131030.1000.41303101051</v>
          </cell>
          <cell r="Q378">
            <v>11873648275</v>
          </cell>
        </row>
        <row r="379">
          <cell r="A379" t="str">
            <v>310131030.1000.41323101051</v>
          </cell>
          <cell r="B379" t="str">
            <v>SECTORIZACION,TELEMETRIA Y CONTROL DE PRESIONES F 2</v>
          </cell>
          <cell r="C379">
            <v>929070242</v>
          </cell>
          <cell r="D379">
            <v>0</v>
          </cell>
          <cell r="E379">
            <v>0</v>
          </cell>
          <cell r="F379">
            <v>0</v>
          </cell>
          <cell r="G379">
            <v>0</v>
          </cell>
          <cell r="H379">
            <v>0</v>
          </cell>
          <cell r="I379">
            <v>0</v>
          </cell>
          <cell r="J379">
            <v>0</v>
          </cell>
          <cell r="K379">
            <v>0</v>
          </cell>
          <cell r="L379">
            <v>0</v>
          </cell>
          <cell r="M379">
            <v>0</v>
          </cell>
          <cell r="N379">
            <v>0</v>
          </cell>
          <cell r="O379">
            <v>929070242</v>
          </cell>
          <cell r="P379" t="str">
            <v>310131030.1000.41323101051</v>
          </cell>
          <cell r="Q379">
            <v>929070242</v>
          </cell>
        </row>
        <row r="380">
          <cell r="A380" t="str">
            <v>310131200.1000.2130018</v>
          </cell>
          <cell r="B380" t="str">
            <v>USO DE FRECUENCIAS</v>
          </cell>
          <cell r="C380">
            <v>0</v>
          </cell>
          <cell r="D380">
            <v>0</v>
          </cell>
          <cell r="E380">
            <v>0</v>
          </cell>
          <cell r="F380">
            <v>0</v>
          </cell>
          <cell r="G380">
            <v>0</v>
          </cell>
          <cell r="H380">
            <v>0</v>
          </cell>
          <cell r="I380">
            <v>0</v>
          </cell>
          <cell r="J380">
            <v>0</v>
          </cell>
          <cell r="K380">
            <v>0</v>
          </cell>
          <cell r="L380">
            <v>9952865</v>
          </cell>
          <cell r="M380">
            <v>0</v>
          </cell>
          <cell r="N380">
            <v>0</v>
          </cell>
          <cell r="O380">
            <v>9952865</v>
          </cell>
          <cell r="P380" t="str">
            <v>310131200.1000.2130018</v>
          </cell>
          <cell r="Q380">
            <v>9952865</v>
          </cell>
        </row>
        <row r="381">
          <cell r="A381" t="str">
            <v>310131200.1000.41303101046</v>
          </cell>
          <cell r="B381" t="str">
            <v>GESTION DE PERDIDAS FASE 2</v>
          </cell>
          <cell r="C381">
            <v>0</v>
          </cell>
          <cell r="D381">
            <v>882826583</v>
          </cell>
          <cell r="E381">
            <v>0</v>
          </cell>
          <cell r="F381">
            <v>3694851329</v>
          </cell>
          <cell r="G381">
            <v>0</v>
          </cell>
          <cell r="H381">
            <v>0</v>
          </cell>
          <cell r="I381">
            <v>3175578568</v>
          </cell>
          <cell r="J381">
            <v>0</v>
          </cell>
          <cell r="K381">
            <v>-37932637</v>
          </cell>
          <cell r="L381">
            <v>0</v>
          </cell>
          <cell r="M381">
            <v>0</v>
          </cell>
          <cell r="N381">
            <v>239706437</v>
          </cell>
          <cell r="O381">
            <v>7955030280</v>
          </cell>
          <cell r="P381" t="str">
            <v>310131200.1000.41303101046</v>
          </cell>
          <cell r="Q381">
            <v>7955030280</v>
          </cell>
        </row>
        <row r="382">
          <cell r="A382" t="str">
            <v>310131200.1000.41323101046</v>
          </cell>
          <cell r="B382" t="str">
            <v>GESTION DE PERDIDAS FASE 2</v>
          </cell>
          <cell r="C382">
            <v>1976683156</v>
          </cell>
          <cell r="D382">
            <v>0</v>
          </cell>
          <cell r="E382">
            <v>0</v>
          </cell>
          <cell r="F382">
            <v>0</v>
          </cell>
          <cell r="G382">
            <v>0</v>
          </cell>
          <cell r="H382">
            <v>0</v>
          </cell>
          <cell r="I382">
            <v>0</v>
          </cell>
          <cell r="J382">
            <v>0</v>
          </cell>
          <cell r="K382">
            <v>0</v>
          </cell>
          <cell r="L382">
            <v>0</v>
          </cell>
          <cell r="M382">
            <v>0</v>
          </cell>
          <cell r="N382">
            <v>0</v>
          </cell>
          <cell r="O382">
            <v>1976683156</v>
          </cell>
          <cell r="P382" t="str">
            <v>310131200.1000.41323101046</v>
          </cell>
          <cell r="Q382">
            <v>1976683156</v>
          </cell>
        </row>
        <row r="383">
          <cell r="A383" t="str">
            <v>310131200.3000.41303101046</v>
          </cell>
          <cell r="B383" t="str">
            <v>GESTION DE PERDIDAS FASE 2</v>
          </cell>
          <cell r="C383">
            <v>0</v>
          </cell>
          <cell r="D383">
            <v>899196872</v>
          </cell>
          <cell r="E383">
            <v>0</v>
          </cell>
          <cell r="F383">
            <v>0</v>
          </cell>
          <cell r="G383">
            <v>0</v>
          </cell>
          <cell r="H383">
            <v>0</v>
          </cell>
          <cell r="I383">
            <v>0</v>
          </cell>
          <cell r="J383">
            <v>0</v>
          </cell>
          <cell r="K383">
            <v>0</v>
          </cell>
          <cell r="L383">
            <v>0</v>
          </cell>
          <cell r="M383">
            <v>0</v>
          </cell>
          <cell r="N383">
            <v>0</v>
          </cell>
          <cell r="O383">
            <v>899196872</v>
          </cell>
          <cell r="P383" t="str">
            <v>310131200.3000.41303101046</v>
          </cell>
          <cell r="Q383">
            <v>899196872</v>
          </cell>
        </row>
        <row r="384">
          <cell r="A384" t="str">
            <v>310131210.1000.1120031</v>
          </cell>
          <cell r="B384" t="str">
            <v>HONORARIOS Y REMUNERACIÓN SERV-TÉCNICOS</v>
          </cell>
          <cell r="C384">
            <v>0</v>
          </cell>
          <cell r="D384">
            <v>32849100</v>
          </cell>
          <cell r="E384">
            <v>16716018</v>
          </cell>
          <cell r="F384">
            <v>167096352</v>
          </cell>
          <cell r="G384">
            <v>0</v>
          </cell>
          <cell r="H384">
            <v>0</v>
          </cell>
          <cell r="I384">
            <v>0</v>
          </cell>
          <cell r="J384">
            <v>0</v>
          </cell>
          <cell r="K384">
            <v>5600000</v>
          </cell>
          <cell r="L384">
            <v>10800000</v>
          </cell>
          <cell r="M384">
            <v>36399924</v>
          </cell>
          <cell r="N384">
            <v>11882169</v>
          </cell>
          <cell r="O384">
            <v>281343563</v>
          </cell>
          <cell r="P384" t="str">
            <v>310131210.1000.1120031</v>
          </cell>
          <cell r="Q384">
            <v>281343563</v>
          </cell>
        </row>
        <row r="385">
          <cell r="A385" t="str">
            <v>310131210.1000.1122031</v>
          </cell>
          <cell r="B385" t="str">
            <v>HONORARIOS Y REMUNERACIÓN SERV-TÉCNICOS</v>
          </cell>
          <cell r="C385">
            <v>148602256</v>
          </cell>
          <cell r="D385">
            <v>0</v>
          </cell>
          <cell r="E385">
            <v>0</v>
          </cell>
          <cell r="F385">
            <v>0</v>
          </cell>
          <cell r="G385">
            <v>0</v>
          </cell>
          <cell r="H385">
            <v>0</v>
          </cell>
          <cell r="I385">
            <v>0</v>
          </cell>
          <cell r="J385">
            <v>0</v>
          </cell>
          <cell r="K385">
            <v>0</v>
          </cell>
          <cell r="L385">
            <v>0</v>
          </cell>
          <cell r="M385">
            <v>0</v>
          </cell>
          <cell r="N385">
            <v>0</v>
          </cell>
          <cell r="O385">
            <v>148602256</v>
          </cell>
          <cell r="P385" t="str">
            <v>310131210.1000.1122031</v>
          </cell>
          <cell r="Q385">
            <v>148602256</v>
          </cell>
        </row>
        <row r="386">
          <cell r="A386" t="str">
            <v>310131210.1000.1216003</v>
          </cell>
          <cell r="B386" t="str">
            <v>MATERIALES Y SUMINISTROS</v>
          </cell>
          <cell r="C386">
            <v>4488225.42</v>
          </cell>
          <cell r="D386">
            <v>0</v>
          </cell>
          <cell r="E386">
            <v>0</v>
          </cell>
          <cell r="F386">
            <v>0</v>
          </cell>
          <cell r="G386">
            <v>0</v>
          </cell>
          <cell r="H386">
            <v>0</v>
          </cell>
          <cell r="I386">
            <v>0</v>
          </cell>
          <cell r="J386">
            <v>0</v>
          </cell>
          <cell r="K386">
            <v>0</v>
          </cell>
          <cell r="L386">
            <v>0</v>
          </cell>
          <cell r="M386">
            <v>0</v>
          </cell>
          <cell r="N386">
            <v>0</v>
          </cell>
          <cell r="O386">
            <v>4488225.42</v>
          </cell>
          <cell r="P386" t="str">
            <v>310131210.1000.1216003</v>
          </cell>
          <cell r="Q386">
            <v>4488225.42</v>
          </cell>
        </row>
        <row r="387">
          <cell r="A387" t="str">
            <v>310131210.1000.1218003</v>
          </cell>
          <cell r="B387" t="str">
            <v>MATERIALES Y SUMINISTROS</v>
          </cell>
          <cell r="C387">
            <v>292216</v>
          </cell>
          <cell r="D387">
            <v>0</v>
          </cell>
          <cell r="E387">
            <v>0</v>
          </cell>
          <cell r="F387">
            <v>0</v>
          </cell>
          <cell r="G387">
            <v>0</v>
          </cell>
          <cell r="H387">
            <v>0</v>
          </cell>
          <cell r="I387">
            <v>0</v>
          </cell>
          <cell r="J387">
            <v>0</v>
          </cell>
          <cell r="K387">
            <v>0</v>
          </cell>
          <cell r="L387">
            <v>0</v>
          </cell>
          <cell r="M387">
            <v>0</v>
          </cell>
          <cell r="N387">
            <v>0</v>
          </cell>
          <cell r="O387">
            <v>292216</v>
          </cell>
          <cell r="P387" t="str">
            <v>310131210.1000.1218003</v>
          </cell>
          <cell r="Q387">
            <v>292216</v>
          </cell>
        </row>
        <row r="388">
          <cell r="A388" t="str">
            <v>310131210.1000.1220004</v>
          </cell>
          <cell r="B388" t="str">
            <v>SERVICIO DE MANTENIMIENTO GENERAL</v>
          </cell>
          <cell r="C388">
            <v>0</v>
          </cell>
          <cell r="D388">
            <v>0</v>
          </cell>
          <cell r="E388">
            <v>8499320</v>
          </cell>
          <cell r="F388">
            <v>6388352</v>
          </cell>
          <cell r="G388">
            <v>16458213</v>
          </cell>
          <cell r="H388">
            <v>16561717</v>
          </cell>
          <cell r="I388">
            <v>8820000</v>
          </cell>
          <cell r="J388">
            <v>222526020</v>
          </cell>
          <cell r="K388">
            <v>0</v>
          </cell>
          <cell r="L388">
            <v>8700000</v>
          </cell>
          <cell r="M388">
            <v>0</v>
          </cell>
          <cell r="N388">
            <v>0</v>
          </cell>
          <cell r="O388">
            <v>287953622</v>
          </cell>
          <cell r="P388" t="str">
            <v>310131210.1000.1220004</v>
          </cell>
          <cell r="Q388">
            <v>287953622</v>
          </cell>
        </row>
        <row r="389">
          <cell r="A389" t="str">
            <v>310131210.1000.1220039</v>
          </cell>
          <cell r="B389" t="str">
            <v>SERVICIOS PUBLICOS</v>
          </cell>
          <cell r="C389">
            <v>0</v>
          </cell>
          <cell r="D389">
            <v>157320586</v>
          </cell>
          <cell r="E389">
            <v>157359906</v>
          </cell>
          <cell r="F389">
            <v>0</v>
          </cell>
          <cell r="G389">
            <v>0</v>
          </cell>
          <cell r="H389">
            <v>0</v>
          </cell>
          <cell r="I389">
            <v>0</v>
          </cell>
          <cell r="J389">
            <v>0</v>
          </cell>
          <cell r="K389">
            <v>0</v>
          </cell>
          <cell r="L389">
            <v>73987360</v>
          </cell>
          <cell r="M389">
            <v>0</v>
          </cell>
          <cell r="N389">
            <v>0</v>
          </cell>
          <cell r="O389">
            <v>388667852</v>
          </cell>
          <cell r="P389" t="str">
            <v>310131210.1000.1220039</v>
          </cell>
          <cell r="Q389">
            <v>388667852</v>
          </cell>
        </row>
        <row r="390">
          <cell r="A390" t="str">
            <v>310131210.1000.1222004</v>
          </cell>
          <cell r="B390" t="str">
            <v>SERVICIO DE MANTENIMIENTO GENERAL</v>
          </cell>
          <cell r="C390">
            <v>62551348</v>
          </cell>
          <cell r="D390">
            <v>0</v>
          </cell>
          <cell r="E390">
            <v>0</v>
          </cell>
          <cell r="F390">
            <v>0</v>
          </cell>
          <cell r="G390">
            <v>0</v>
          </cell>
          <cell r="H390">
            <v>0</v>
          </cell>
          <cell r="I390">
            <v>0</v>
          </cell>
          <cell r="J390">
            <v>0</v>
          </cell>
          <cell r="K390">
            <v>0</v>
          </cell>
          <cell r="L390">
            <v>0</v>
          </cell>
          <cell r="M390">
            <v>0</v>
          </cell>
          <cell r="N390">
            <v>0</v>
          </cell>
          <cell r="O390">
            <v>62551348</v>
          </cell>
          <cell r="P390" t="str">
            <v>310131210.1000.1222004</v>
          </cell>
          <cell r="Q390">
            <v>62551348</v>
          </cell>
        </row>
        <row r="391">
          <cell r="A391" t="str">
            <v>310131210.1000.1224004</v>
          </cell>
          <cell r="B391" t="str">
            <v>SERVICIO DE MANTENIMIENTO GENERAL</v>
          </cell>
          <cell r="C391">
            <v>1416666</v>
          </cell>
          <cell r="D391">
            <v>0</v>
          </cell>
          <cell r="E391">
            <v>0</v>
          </cell>
          <cell r="F391">
            <v>0</v>
          </cell>
          <cell r="G391">
            <v>0</v>
          </cell>
          <cell r="H391">
            <v>0</v>
          </cell>
          <cell r="I391">
            <v>0</v>
          </cell>
          <cell r="J391">
            <v>0</v>
          </cell>
          <cell r="K391">
            <v>0</v>
          </cell>
          <cell r="L391">
            <v>0</v>
          </cell>
          <cell r="M391">
            <v>0</v>
          </cell>
          <cell r="N391">
            <v>0</v>
          </cell>
          <cell r="O391">
            <v>1416666</v>
          </cell>
          <cell r="P391" t="str">
            <v>310131210.1000.1224004</v>
          </cell>
          <cell r="Q391">
            <v>1416666</v>
          </cell>
        </row>
        <row r="392">
          <cell r="A392" t="str">
            <v>310131210.1000.1226004</v>
          </cell>
          <cell r="B392" t="str">
            <v>SERVICIO DE MANTENIMIENTO GENERAL</v>
          </cell>
          <cell r="C392">
            <v>37851520</v>
          </cell>
          <cell r="D392">
            <v>0</v>
          </cell>
          <cell r="E392">
            <v>0</v>
          </cell>
          <cell r="F392">
            <v>0</v>
          </cell>
          <cell r="G392">
            <v>0</v>
          </cell>
          <cell r="H392">
            <v>0</v>
          </cell>
          <cell r="I392">
            <v>0</v>
          </cell>
          <cell r="J392">
            <v>0</v>
          </cell>
          <cell r="K392">
            <v>0</v>
          </cell>
          <cell r="L392">
            <v>0</v>
          </cell>
          <cell r="M392">
            <v>0</v>
          </cell>
          <cell r="N392">
            <v>0</v>
          </cell>
          <cell r="O392">
            <v>37851520</v>
          </cell>
          <cell r="P392" t="str">
            <v>310131210.1000.1226004</v>
          </cell>
          <cell r="Q392">
            <v>37851520</v>
          </cell>
        </row>
        <row r="393">
          <cell r="A393" t="str">
            <v>310131210.1000.1230023</v>
          </cell>
          <cell r="B393" t="str">
            <v>OTROS IMPUESTOS TASAS Y MULTAS</v>
          </cell>
          <cell r="C393">
            <v>108941760</v>
          </cell>
          <cell r="D393">
            <v>0</v>
          </cell>
          <cell r="E393">
            <v>0</v>
          </cell>
          <cell r="F393">
            <v>2355485</v>
          </cell>
          <cell r="G393">
            <v>0</v>
          </cell>
          <cell r="H393">
            <v>0</v>
          </cell>
          <cell r="I393">
            <v>91671937</v>
          </cell>
          <cell r="J393">
            <v>3088974</v>
          </cell>
          <cell r="K393">
            <v>2193233</v>
          </cell>
          <cell r="L393">
            <v>3045856</v>
          </cell>
          <cell r="M393">
            <v>0</v>
          </cell>
          <cell r="N393">
            <v>0</v>
          </cell>
          <cell r="O393">
            <v>211297245</v>
          </cell>
          <cell r="P393" t="str">
            <v>310131210.1000.1230023</v>
          </cell>
          <cell r="Q393">
            <v>211297245</v>
          </cell>
        </row>
        <row r="394">
          <cell r="A394" t="str">
            <v>310131210.1000.2130018</v>
          </cell>
          <cell r="B394" t="str">
            <v>USO DE FRECUENCIAS</v>
          </cell>
          <cell r="C394">
            <v>0</v>
          </cell>
          <cell r="D394">
            <v>0</v>
          </cell>
          <cell r="E394">
            <v>0</v>
          </cell>
          <cell r="F394">
            <v>0</v>
          </cell>
          <cell r="G394">
            <v>0</v>
          </cell>
          <cell r="H394">
            <v>0</v>
          </cell>
          <cell r="I394">
            <v>0</v>
          </cell>
          <cell r="J394">
            <v>0</v>
          </cell>
          <cell r="K394">
            <v>0</v>
          </cell>
          <cell r="L394">
            <v>9952865</v>
          </cell>
          <cell r="M394">
            <v>0</v>
          </cell>
          <cell r="N394">
            <v>0</v>
          </cell>
          <cell r="O394">
            <v>9952865</v>
          </cell>
          <cell r="P394" t="str">
            <v>310131210.1000.2130018</v>
          </cell>
          <cell r="Q394">
            <v>9952865</v>
          </cell>
        </row>
        <row r="395">
          <cell r="A395" t="str">
            <v>310131210.1000.2218047</v>
          </cell>
          <cell r="B395" t="str">
            <v>PRODUCTOS QUIMICOS Y SIMILARES</v>
          </cell>
          <cell r="C395">
            <v>9403250</v>
          </cell>
          <cell r="D395">
            <v>0</v>
          </cell>
          <cell r="E395">
            <v>0</v>
          </cell>
          <cell r="F395">
            <v>0</v>
          </cell>
          <cell r="G395">
            <v>0</v>
          </cell>
          <cell r="H395">
            <v>0</v>
          </cell>
          <cell r="I395">
            <v>0</v>
          </cell>
          <cell r="J395">
            <v>0</v>
          </cell>
          <cell r="K395">
            <v>0</v>
          </cell>
          <cell r="L395">
            <v>0</v>
          </cell>
          <cell r="M395">
            <v>0</v>
          </cell>
          <cell r="N395">
            <v>0</v>
          </cell>
          <cell r="O395">
            <v>9403250</v>
          </cell>
          <cell r="P395" t="str">
            <v>310131210.1000.2218047</v>
          </cell>
          <cell r="Q395">
            <v>9403250</v>
          </cell>
        </row>
        <row r="396">
          <cell r="A396" t="str">
            <v>310131210.1000.41303101052</v>
          </cell>
          <cell r="B396" t="str">
            <v>OPTIMIZACION Y MEJORAMIENTO PLANTAS DE POTABILIZACION FASE 3</v>
          </cell>
          <cell r="C396">
            <v>0</v>
          </cell>
          <cell r="D396">
            <v>0</v>
          </cell>
          <cell r="E396">
            <v>0</v>
          </cell>
          <cell r="F396">
            <v>0</v>
          </cell>
          <cell r="G396">
            <v>0</v>
          </cell>
          <cell r="H396">
            <v>999730840</v>
          </cell>
          <cell r="I396">
            <v>0</v>
          </cell>
          <cell r="J396">
            <v>0</v>
          </cell>
          <cell r="K396">
            <v>0</v>
          </cell>
          <cell r="L396">
            <v>255971477</v>
          </cell>
          <cell r="M396">
            <v>1991609150</v>
          </cell>
          <cell r="N396">
            <v>0</v>
          </cell>
          <cell r="O396">
            <v>3247311467</v>
          </cell>
          <cell r="P396" t="str">
            <v>310131210.1000.41303101052</v>
          </cell>
          <cell r="Q396">
            <v>3247311467</v>
          </cell>
        </row>
        <row r="397">
          <cell r="A397" t="str">
            <v>310131210.1000.41323101013</v>
          </cell>
          <cell r="B397" t="str">
            <v>OPTIMIZACION SISTEMA DE ABASTECIMIENTO</v>
          </cell>
          <cell r="C397">
            <v>912469687</v>
          </cell>
          <cell r="D397">
            <v>0</v>
          </cell>
          <cell r="E397">
            <v>0</v>
          </cell>
          <cell r="F397">
            <v>0</v>
          </cell>
          <cell r="G397">
            <v>0</v>
          </cell>
          <cell r="H397">
            <v>0</v>
          </cell>
          <cell r="I397">
            <v>0</v>
          </cell>
          <cell r="J397">
            <v>0</v>
          </cell>
          <cell r="K397">
            <v>0</v>
          </cell>
          <cell r="L397">
            <v>-143399</v>
          </cell>
          <cell r="M397">
            <v>0</v>
          </cell>
          <cell r="N397">
            <v>-5162</v>
          </cell>
          <cell r="O397">
            <v>912321126</v>
          </cell>
          <cell r="P397" t="str">
            <v>310131210.1000.41323101013</v>
          </cell>
          <cell r="Q397">
            <v>912321126</v>
          </cell>
        </row>
        <row r="398">
          <cell r="A398" t="str">
            <v>310131210.1000.41323101047</v>
          </cell>
          <cell r="B398" t="str">
            <v>OPTIMIZACION PLANTAS DE POTABILIZACION FASE 2</v>
          </cell>
          <cell r="C398">
            <v>327120904</v>
          </cell>
          <cell r="D398">
            <v>0</v>
          </cell>
          <cell r="E398">
            <v>0</v>
          </cell>
          <cell r="F398">
            <v>0</v>
          </cell>
          <cell r="G398">
            <v>0</v>
          </cell>
          <cell r="H398">
            <v>0</v>
          </cell>
          <cell r="I398">
            <v>0</v>
          </cell>
          <cell r="J398">
            <v>0</v>
          </cell>
          <cell r="K398">
            <v>0</v>
          </cell>
          <cell r="L398">
            <v>0</v>
          </cell>
          <cell r="M398">
            <v>0</v>
          </cell>
          <cell r="N398">
            <v>0</v>
          </cell>
          <cell r="O398">
            <v>327120904</v>
          </cell>
          <cell r="P398" t="str">
            <v>310131210.1000.41323101047</v>
          </cell>
          <cell r="Q398">
            <v>327120904</v>
          </cell>
        </row>
        <row r="399">
          <cell r="A399" t="str">
            <v>310131210.1000.41323101052</v>
          </cell>
          <cell r="B399" t="str">
            <v>OPTIMIZACION Y MEJORAMIENTO PLANTAS DE POTABILIZACION FASE 3</v>
          </cell>
          <cell r="C399">
            <v>1021606587</v>
          </cell>
          <cell r="D399">
            <v>0</v>
          </cell>
          <cell r="E399">
            <v>0</v>
          </cell>
          <cell r="F399">
            <v>0</v>
          </cell>
          <cell r="G399">
            <v>0</v>
          </cell>
          <cell r="H399">
            <v>0</v>
          </cell>
          <cell r="I399">
            <v>0</v>
          </cell>
          <cell r="J399">
            <v>0</v>
          </cell>
          <cell r="K399">
            <v>0</v>
          </cell>
          <cell r="L399">
            <v>0</v>
          </cell>
          <cell r="M399">
            <v>0</v>
          </cell>
          <cell r="N399">
            <v>0</v>
          </cell>
          <cell r="O399">
            <v>1021606587</v>
          </cell>
          <cell r="P399" t="str">
            <v>310131210.1000.41323101052</v>
          </cell>
          <cell r="Q399">
            <v>1021606587</v>
          </cell>
        </row>
        <row r="400">
          <cell r="A400" t="str">
            <v>310131210.1000.41343101013</v>
          </cell>
          <cell r="B400" t="str">
            <v>OPTIMIZACION SISTEMA CALI</v>
          </cell>
          <cell r="C400">
            <v>59685711</v>
          </cell>
          <cell r="D400">
            <v>0</v>
          </cell>
          <cell r="E400">
            <v>0</v>
          </cell>
          <cell r="F400">
            <v>0</v>
          </cell>
          <cell r="G400">
            <v>0</v>
          </cell>
          <cell r="H400">
            <v>0</v>
          </cell>
          <cell r="I400">
            <v>0</v>
          </cell>
          <cell r="J400">
            <v>0</v>
          </cell>
          <cell r="K400">
            <v>0</v>
          </cell>
          <cell r="L400">
            <v>0</v>
          </cell>
          <cell r="M400">
            <v>0</v>
          </cell>
          <cell r="N400">
            <v>0</v>
          </cell>
          <cell r="O400">
            <v>59685711</v>
          </cell>
          <cell r="P400" t="str">
            <v>310131210.1000.41343101013</v>
          </cell>
          <cell r="Q400">
            <v>59685711</v>
          </cell>
        </row>
        <row r="401">
          <cell r="A401" t="str">
            <v>310131210.1000.41363101013</v>
          </cell>
          <cell r="B401" t="str">
            <v>OPTIMIZACION SISTEMA DE ABASTECIMIENTO</v>
          </cell>
          <cell r="C401">
            <v>1212076184</v>
          </cell>
          <cell r="D401">
            <v>0</v>
          </cell>
          <cell r="E401">
            <v>0</v>
          </cell>
          <cell r="F401">
            <v>0</v>
          </cell>
          <cell r="G401">
            <v>0</v>
          </cell>
          <cell r="H401">
            <v>0</v>
          </cell>
          <cell r="I401">
            <v>0</v>
          </cell>
          <cell r="J401">
            <v>0</v>
          </cell>
          <cell r="K401">
            <v>0</v>
          </cell>
          <cell r="L401">
            <v>0</v>
          </cell>
          <cell r="M401">
            <v>0</v>
          </cell>
          <cell r="N401">
            <v>0</v>
          </cell>
          <cell r="O401">
            <v>1212076184</v>
          </cell>
          <cell r="P401" t="str">
            <v>310131210.1000.41363101013</v>
          </cell>
          <cell r="Q401">
            <v>1212076184</v>
          </cell>
        </row>
        <row r="402">
          <cell r="A402" t="str">
            <v>310131210.1000.41363101041</v>
          </cell>
          <cell r="B402" t="str">
            <v>OPTIMIZACION Y MEJORAMIENTO PLANTAS DE POTABILIZACION</v>
          </cell>
          <cell r="C402">
            <v>3968525</v>
          </cell>
          <cell r="D402">
            <v>0</v>
          </cell>
          <cell r="E402">
            <v>0</v>
          </cell>
          <cell r="F402">
            <v>0</v>
          </cell>
          <cell r="G402">
            <v>-3968525</v>
          </cell>
          <cell r="H402">
            <v>0</v>
          </cell>
          <cell r="I402">
            <v>0</v>
          </cell>
          <cell r="J402">
            <v>0</v>
          </cell>
          <cell r="K402">
            <v>0</v>
          </cell>
          <cell r="L402">
            <v>0</v>
          </cell>
          <cell r="M402">
            <v>0</v>
          </cell>
          <cell r="N402">
            <v>0</v>
          </cell>
          <cell r="O402">
            <v>0</v>
          </cell>
          <cell r="P402" t="str">
            <v>310131210.1000.41363101041</v>
          </cell>
          <cell r="Q402">
            <v>0</v>
          </cell>
        </row>
        <row r="403">
          <cell r="A403" t="str">
            <v>310131210.1000.41363101047</v>
          </cell>
          <cell r="B403" t="str">
            <v>OPTIMIZACION PLANTAS DE POTABILIZACION FASE 2</v>
          </cell>
          <cell r="C403">
            <v>486441516</v>
          </cell>
          <cell r="D403">
            <v>0</v>
          </cell>
          <cell r="E403">
            <v>0</v>
          </cell>
          <cell r="F403">
            <v>0</v>
          </cell>
          <cell r="G403">
            <v>0</v>
          </cell>
          <cell r="H403">
            <v>0</v>
          </cell>
          <cell r="I403">
            <v>0</v>
          </cell>
          <cell r="J403">
            <v>0</v>
          </cell>
          <cell r="K403">
            <v>0</v>
          </cell>
          <cell r="L403">
            <v>-113969399</v>
          </cell>
          <cell r="M403">
            <v>0</v>
          </cell>
          <cell r="N403">
            <v>0</v>
          </cell>
          <cell r="O403">
            <v>372472117</v>
          </cell>
          <cell r="P403" t="str">
            <v>310131210.1000.41363101047</v>
          </cell>
          <cell r="Q403">
            <v>372472117</v>
          </cell>
        </row>
        <row r="404">
          <cell r="A404" t="str">
            <v>310131210.3000.41303101013</v>
          </cell>
          <cell r="B404" t="str">
            <v>OPTIMIZACION SISTEMA DE ABASTECIMIENTO</v>
          </cell>
          <cell r="C404">
            <v>0</v>
          </cell>
          <cell r="D404">
            <v>0</v>
          </cell>
          <cell r="E404">
            <v>0</v>
          </cell>
          <cell r="F404">
            <v>0</v>
          </cell>
          <cell r="G404">
            <v>126950400</v>
          </cell>
          <cell r="H404">
            <v>0</v>
          </cell>
          <cell r="I404">
            <v>0</v>
          </cell>
          <cell r="J404">
            <v>0</v>
          </cell>
          <cell r="K404">
            <v>25995600</v>
          </cell>
          <cell r="L404">
            <v>0</v>
          </cell>
          <cell r="M404">
            <v>0</v>
          </cell>
          <cell r="N404">
            <v>0</v>
          </cell>
          <cell r="O404">
            <v>152946000</v>
          </cell>
          <cell r="P404" t="str">
            <v>310131210.3000.41303101013</v>
          </cell>
          <cell r="Q404">
            <v>152946000</v>
          </cell>
        </row>
        <row r="405">
          <cell r="A405" t="str">
            <v>310131210.3000.41303101052</v>
          </cell>
          <cell r="B405" t="str">
            <v>OPTIMIZACION Y MEJORAMIENTO PLANTAS DE POTABILIZACION FASE 3</v>
          </cell>
          <cell r="C405">
            <v>0</v>
          </cell>
          <cell r="D405">
            <v>0</v>
          </cell>
          <cell r="E405">
            <v>276449695</v>
          </cell>
          <cell r="F405">
            <v>0</v>
          </cell>
          <cell r="G405">
            <v>0</v>
          </cell>
          <cell r="H405">
            <v>0</v>
          </cell>
          <cell r="I405">
            <v>0</v>
          </cell>
          <cell r="J405">
            <v>0</v>
          </cell>
          <cell r="K405">
            <v>0</v>
          </cell>
          <cell r="L405">
            <v>0</v>
          </cell>
          <cell r="M405">
            <v>0</v>
          </cell>
          <cell r="N405">
            <v>0</v>
          </cell>
          <cell r="O405">
            <v>276449695</v>
          </cell>
          <cell r="P405" t="str">
            <v>310131210.3000.41303101052</v>
          </cell>
          <cell r="Q405">
            <v>276449695</v>
          </cell>
        </row>
        <row r="406">
          <cell r="A406" t="str">
            <v>310131220.1000.1120031</v>
          </cell>
          <cell r="B406" t="str">
            <v>HONORARIOS Y REMUNERACIÓN SERV-TÉCNICOS</v>
          </cell>
          <cell r="C406">
            <v>0</v>
          </cell>
          <cell r="D406">
            <v>0</v>
          </cell>
          <cell r="E406">
            <v>0</v>
          </cell>
          <cell r="F406">
            <v>0</v>
          </cell>
          <cell r="G406">
            <v>0</v>
          </cell>
          <cell r="H406">
            <v>0</v>
          </cell>
          <cell r="I406">
            <v>0</v>
          </cell>
          <cell r="J406">
            <v>106139846</v>
          </cell>
          <cell r="K406">
            <v>173304048</v>
          </cell>
          <cell r="L406">
            <v>33078540</v>
          </cell>
          <cell r="M406">
            <v>21032170</v>
          </cell>
          <cell r="N406">
            <v>-21227970</v>
          </cell>
          <cell r="O406">
            <v>312326634</v>
          </cell>
          <cell r="P406" t="str">
            <v>310131220.1000.1120031</v>
          </cell>
          <cell r="Q406">
            <v>312326634</v>
          </cell>
        </row>
        <row r="407">
          <cell r="A407" t="str">
            <v>310131220.1000.1122031</v>
          </cell>
          <cell r="B407" t="str">
            <v>HONORARIOS Y REMUNERACIÓN SERV-TÉCNICOS</v>
          </cell>
          <cell r="C407">
            <v>9600000</v>
          </cell>
          <cell r="D407">
            <v>0</v>
          </cell>
          <cell r="E407">
            <v>0</v>
          </cell>
          <cell r="F407">
            <v>0</v>
          </cell>
          <cell r="G407">
            <v>0</v>
          </cell>
          <cell r="H407">
            <v>0</v>
          </cell>
          <cell r="I407">
            <v>0</v>
          </cell>
          <cell r="J407">
            <v>0</v>
          </cell>
          <cell r="K407">
            <v>0</v>
          </cell>
          <cell r="L407">
            <v>0</v>
          </cell>
          <cell r="M407">
            <v>0</v>
          </cell>
          <cell r="N407">
            <v>0</v>
          </cell>
          <cell r="O407">
            <v>9600000</v>
          </cell>
          <cell r="P407" t="str">
            <v>310131220.1000.1122031</v>
          </cell>
          <cell r="Q407">
            <v>9600000</v>
          </cell>
        </row>
        <row r="408">
          <cell r="A408" t="str">
            <v>310131220.1000.1220004</v>
          </cell>
          <cell r="B408" t="str">
            <v>SERVICIO DE MANTENIMIENTO GENERAL</v>
          </cell>
          <cell r="C408">
            <v>0</v>
          </cell>
          <cell r="D408">
            <v>580000000</v>
          </cell>
          <cell r="E408">
            <v>3400000</v>
          </cell>
          <cell r="F408">
            <v>653430884</v>
          </cell>
          <cell r="G408">
            <v>9159109</v>
          </cell>
          <cell r="H408">
            <v>307165278</v>
          </cell>
          <cell r="I408">
            <v>1093000000</v>
          </cell>
          <cell r="J408">
            <v>38965237</v>
          </cell>
          <cell r="K408">
            <v>25800646</v>
          </cell>
          <cell r="L408">
            <v>25359885</v>
          </cell>
          <cell r="M408">
            <v>0</v>
          </cell>
          <cell r="N408">
            <v>499072000</v>
          </cell>
          <cell r="O408">
            <v>3235353039</v>
          </cell>
          <cell r="P408" t="str">
            <v>310131220.1000.1220004</v>
          </cell>
          <cell r="Q408">
            <v>3235353039</v>
          </cell>
        </row>
        <row r="409">
          <cell r="A409" t="str">
            <v>310131220.1000.1222004</v>
          </cell>
          <cell r="B409" t="str">
            <v>SERVICIO DE MANTENIMIENTO GENERAL</v>
          </cell>
          <cell r="C409">
            <v>1293905852</v>
          </cell>
          <cell r="D409">
            <v>0</v>
          </cell>
          <cell r="E409">
            <v>0</v>
          </cell>
          <cell r="F409">
            <v>0</v>
          </cell>
          <cell r="G409">
            <v>0</v>
          </cell>
          <cell r="H409">
            <v>0</v>
          </cell>
          <cell r="I409">
            <v>0</v>
          </cell>
          <cell r="J409">
            <v>0</v>
          </cell>
          <cell r="K409">
            <v>-8109</v>
          </cell>
          <cell r="L409">
            <v>0</v>
          </cell>
          <cell r="M409">
            <v>0</v>
          </cell>
          <cell r="N409">
            <v>0</v>
          </cell>
          <cell r="O409">
            <v>1293897743</v>
          </cell>
          <cell r="P409" t="str">
            <v>310131220.1000.1222004</v>
          </cell>
          <cell r="Q409">
            <v>1293897743</v>
          </cell>
        </row>
        <row r="410">
          <cell r="A410" t="str">
            <v>310131220.1000.1222013</v>
          </cell>
          <cell r="B410" t="str">
            <v>ARRENDAMIENTO</v>
          </cell>
          <cell r="C410">
            <v>394978233</v>
          </cell>
          <cell r="D410">
            <v>-53672672</v>
          </cell>
          <cell r="E410">
            <v>0</v>
          </cell>
          <cell r="F410">
            <v>0</v>
          </cell>
          <cell r="G410">
            <v>0</v>
          </cell>
          <cell r="H410">
            <v>0</v>
          </cell>
          <cell r="I410">
            <v>0</v>
          </cell>
          <cell r="J410">
            <v>0</v>
          </cell>
          <cell r="K410">
            <v>0</v>
          </cell>
          <cell r="L410">
            <v>0</v>
          </cell>
          <cell r="M410">
            <v>0</v>
          </cell>
          <cell r="N410">
            <v>0</v>
          </cell>
          <cell r="O410">
            <v>341305561</v>
          </cell>
          <cell r="P410" t="str">
            <v>310131220.1000.1222013</v>
          </cell>
          <cell r="Q410">
            <v>341305561</v>
          </cell>
        </row>
        <row r="411">
          <cell r="A411" t="str">
            <v>310131220.1000.1224004</v>
          </cell>
          <cell r="B411" t="str">
            <v>SERVICIO DE MANTENIMIENTO GENERAL</v>
          </cell>
          <cell r="C411">
            <v>109542656</v>
          </cell>
          <cell r="D411">
            <v>0</v>
          </cell>
          <cell r="E411">
            <v>0</v>
          </cell>
          <cell r="F411">
            <v>0</v>
          </cell>
          <cell r="G411">
            <v>0</v>
          </cell>
          <cell r="H411">
            <v>0</v>
          </cell>
          <cell r="I411">
            <v>0</v>
          </cell>
          <cell r="J411">
            <v>0</v>
          </cell>
          <cell r="K411">
            <v>0</v>
          </cell>
          <cell r="L411">
            <v>0</v>
          </cell>
          <cell r="M411">
            <v>0</v>
          </cell>
          <cell r="N411">
            <v>0</v>
          </cell>
          <cell r="O411">
            <v>109542656</v>
          </cell>
          <cell r="P411" t="str">
            <v>310131220.1000.1224004</v>
          </cell>
          <cell r="Q411">
            <v>109542656</v>
          </cell>
        </row>
        <row r="412">
          <cell r="A412" t="str">
            <v>310131220.1000.1226004</v>
          </cell>
          <cell r="B412" t="str">
            <v>SERVICIO DE MANTENIMIENTO GENERAL</v>
          </cell>
          <cell r="C412">
            <v>8451738</v>
          </cell>
          <cell r="D412">
            <v>0</v>
          </cell>
          <cell r="E412">
            <v>0</v>
          </cell>
          <cell r="F412">
            <v>0</v>
          </cell>
          <cell r="G412">
            <v>0</v>
          </cell>
          <cell r="H412">
            <v>0</v>
          </cell>
          <cell r="I412">
            <v>0</v>
          </cell>
          <cell r="J412">
            <v>0</v>
          </cell>
          <cell r="K412">
            <v>-773930</v>
          </cell>
          <cell r="L412">
            <v>-7677808</v>
          </cell>
          <cell r="M412">
            <v>0</v>
          </cell>
          <cell r="N412">
            <v>0</v>
          </cell>
          <cell r="O412">
            <v>0</v>
          </cell>
          <cell r="P412" t="str">
            <v>310131220.1000.1226004</v>
          </cell>
          <cell r="Q412">
            <v>0</v>
          </cell>
        </row>
        <row r="413">
          <cell r="A413" t="str">
            <v>310131220.1000.2130018</v>
          </cell>
          <cell r="B413" t="str">
            <v>USO DE FRECUENCIAS</v>
          </cell>
          <cell r="C413">
            <v>0</v>
          </cell>
          <cell r="D413">
            <v>0</v>
          </cell>
          <cell r="E413">
            <v>0</v>
          </cell>
          <cell r="F413">
            <v>0</v>
          </cell>
          <cell r="G413">
            <v>0</v>
          </cell>
          <cell r="H413">
            <v>0</v>
          </cell>
          <cell r="I413">
            <v>0</v>
          </cell>
          <cell r="J413">
            <v>0</v>
          </cell>
          <cell r="K413">
            <v>0</v>
          </cell>
          <cell r="L413">
            <v>77964113</v>
          </cell>
          <cell r="M413">
            <v>0</v>
          </cell>
          <cell r="N413">
            <v>0</v>
          </cell>
          <cell r="O413">
            <v>77964113</v>
          </cell>
          <cell r="P413" t="str">
            <v>310131220.1000.2130018</v>
          </cell>
          <cell r="Q413">
            <v>77964113</v>
          </cell>
        </row>
        <row r="414">
          <cell r="A414" t="str">
            <v>310131240.1000.1120031</v>
          </cell>
          <cell r="B414" t="str">
            <v>HONORARIOS Y REMUNERACIÓN SERV-TÉCNICOS</v>
          </cell>
          <cell r="C414">
            <v>0</v>
          </cell>
          <cell r="D414">
            <v>0</v>
          </cell>
          <cell r="E414">
            <v>0</v>
          </cell>
          <cell r="F414">
            <v>0</v>
          </cell>
          <cell r="G414">
            <v>0</v>
          </cell>
          <cell r="H414">
            <v>8700000</v>
          </cell>
          <cell r="I414">
            <v>0</v>
          </cell>
          <cell r="J414">
            <v>0</v>
          </cell>
          <cell r="K414">
            <v>1</v>
          </cell>
          <cell r="L414">
            <v>4000000</v>
          </cell>
          <cell r="M414">
            <v>4009980</v>
          </cell>
          <cell r="N414">
            <v>-1</v>
          </cell>
          <cell r="O414">
            <v>16709980</v>
          </cell>
          <cell r="P414" t="str">
            <v>310131240.1000.1120031</v>
          </cell>
          <cell r="Q414">
            <v>16709980</v>
          </cell>
        </row>
        <row r="415">
          <cell r="A415" t="str">
            <v>310131240.1000.1122031</v>
          </cell>
          <cell r="B415" t="str">
            <v>HONORARIOS Y REMUNERACIÓN SERV-TÉCNICOS</v>
          </cell>
          <cell r="C415">
            <v>38917028</v>
          </cell>
          <cell r="D415">
            <v>0</v>
          </cell>
          <cell r="E415">
            <v>0</v>
          </cell>
          <cell r="F415">
            <v>0</v>
          </cell>
          <cell r="G415">
            <v>0</v>
          </cell>
          <cell r="H415">
            <v>0</v>
          </cell>
          <cell r="I415">
            <v>0</v>
          </cell>
          <cell r="J415">
            <v>0</v>
          </cell>
          <cell r="K415">
            <v>0</v>
          </cell>
          <cell r="L415">
            <v>0</v>
          </cell>
          <cell r="M415">
            <v>0</v>
          </cell>
          <cell r="N415">
            <v>0</v>
          </cell>
          <cell r="O415">
            <v>38917028</v>
          </cell>
          <cell r="P415" t="str">
            <v>310131240.1000.1122031</v>
          </cell>
          <cell r="Q415">
            <v>38917028</v>
          </cell>
        </row>
        <row r="416">
          <cell r="A416" t="str">
            <v>310131240.1000.1126031</v>
          </cell>
          <cell r="B416" t="str">
            <v>HONORARIOS Y REMUNERACIÓN SERV-TÉCNICOS</v>
          </cell>
          <cell r="C416">
            <v>700000</v>
          </cell>
          <cell r="D416">
            <v>0</v>
          </cell>
          <cell r="E416">
            <v>0</v>
          </cell>
          <cell r="F416">
            <v>0</v>
          </cell>
          <cell r="G416">
            <v>0</v>
          </cell>
          <cell r="H416">
            <v>0</v>
          </cell>
          <cell r="I416">
            <v>0</v>
          </cell>
          <cell r="J416">
            <v>0</v>
          </cell>
          <cell r="K416">
            <v>0</v>
          </cell>
          <cell r="L416">
            <v>0</v>
          </cell>
          <cell r="M416">
            <v>0</v>
          </cell>
          <cell r="N416">
            <v>0</v>
          </cell>
          <cell r="O416">
            <v>700000</v>
          </cell>
          <cell r="P416" t="str">
            <v>310131240.1000.1126031</v>
          </cell>
          <cell r="Q416">
            <v>700000</v>
          </cell>
        </row>
        <row r="417">
          <cell r="A417" t="str">
            <v>310131240.1000.1210003</v>
          </cell>
          <cell r="B417" t="str">
            <v>MATERIALES Y SUMINISTROS</v>
          </cell>
          <cell r="C417">
            <v>0</v>
          </cell>
          <cell r="D417">
            <v>4996703</v>
          </cell>
          <cell r="E417">
            <v>4981380</v>
          </cell>
          <cell r="F417">
            <v>4980529</v>
          </cell>
          <cell r="G417">
            <v>4975908</v>
          </cell>
          <cell r="H417">
            <v>4987313</v>
          </cell>
          <cell r="I417">
            <v>4997338</v>
          </cell>
          <cell r="J417">
            <v>0</v>
          </cell>
          <cell r="K417">
            <v>9951396</v>
          </cell>
          <cell r="L417">
            <v>0</v>
          </cell>
          <cell r="M417">
            <v>0</v>
          </cell>
          <cell r="N417">
            <v>0</v>
          </cell>
          <cell r="O417">
            <v>39870567</v>
          </cell>
          <cell r="P417" t="str">
            <v>310131240.1000.1210003</v>
          </cell>
          <cell r="Q417">
            <v>39870567</v>
          </cell>
        </row>
        <row r="418">
          <cell r="A418" t="str">
            <v>310131240.1000.1216003</v>
          </cell>
          <cell r="B418" t="str">
            <v>MATERIALES Y SUMINISTROS</v>
          </cell>
          <cell r="C418">
            <v>106720</v>
          </cell>
          <cell r="D418">
            <v>0</v>
          </cell>
          <cell r="E418">
            <v>0</v>
          </cell>
          <cell r="F418">
            <v>0</v>
          </cell>
          <cell r="G418">
            <v>0</v>
          </cell>
          <cell r="H418">
            <v>0</v>
          </cell>
          <cell r="I418">
            <v>0</v>
          </cell>
          <cell r="J418">
            <v>0</v>
          </cell>
          <cell r="K418">
            <v>0</v>
          </cell>
          <cell r="L418">
            <v>0</v>
          </cell>
          <cell r="M418">
            <v>0</v>
          </cell>
          <cell r="N418">
            <v>0</v>
          </cell>
          <cell r="O418">
            <v>106720</v>
          </cell>
          <cell r="P418" t="str">
            <v>310131240.1000.1216003</v>
          </cell>
          <cell r="Q418">
            <v>106720</v>
          </cell>
        </row>
        <row r="419">
          <cell r="A419" t="str">
            <v>310131240.1000.1220004</v>
          </cell>
          <cell r="B419" t="str">
            <v>SERVICIO DE MANTENIMIENTO GENERAL</v>
          </cell>
          <cell r="C419">
            <v>0</v>
          </cell>
          <cell r="D419">
            <v>125405432</v>
          </cell>
          <cell r="E419">
            <v>57601174</v>
          </cell>
          <cell r="F419">
            <v>219877072</v>
          </cell>
          <cell r="G419">
            <v>1740000</v>
          </cell>
          <cell r="H419">
            <v>208310294</v>
          </cell>
          <cell r="I419">
            <v>0</v>
          </cell>
          <cell r="J419">
            <v>0</v>
          </cell>
          <cell r="K419">
            <v>-3</v>
          </cell>
          <cell r="L419">
            <v>219264360</v>
          </cell>
          <cell r="M419">
            <v>359720808</v>
          </cell>
          <cell r="N419">
            <v>90199086</v>
          </cell>
          <cell r="O419">
            <v>1282118223</v>
          </cell>
          <cell r="P419" t="str">
            <v>310131240.1000.1220004</v>
          </cell>
          <cell r="Q419">
            <v>1282118223</v>
          </cell>
        </row>
        <row r="420">
          <cell r="A420" t="str">
            <v>310131240.1000.1220013</v>
          </cell>
          <cell r="B420" t="str">
            <v>ARRENDAMIENTO</v>
          </cell>
          <cell r="C420">
            <v>77194261</v>
          </cell>
          <cell r="D420">
            <v>0</v>
          </cell>
          <cell r="E420">
            <v>0</v>
          </cell>
          <cell r="F420">
            <v>0</v>
          </cell>
          <cell r="G420">
            <v>0</v>
          </cell>
          <cell r="H420">
            <v>0</v>
          </cell>
          <cell r="I420">
            <v>0</v>
          </cell>
          <cell r="J420">
            <v>0</v>
          </cell>
          <cell r="K420">
            <v>0</v>
          </cell>
          <cell r="L420">
            <v>24725782</v>
          </cell>
          <cell r="M420">
            <v>0</v>
          </cell>
          <cell r="N420">
            <v>0</v>
          </cell>
          <cell r="O420">
            <v>101920043</v>
          </cell>
          <cell r="P420" t="str">
            <v>310131240.1000.1220013</v>
          </cell>
          <cell r="Q420">
            <v>101920043</v>
          </cell>
        </row>
        <row r="421">
          <cell r="A421" t="str">
            <v>310131240.1000.1220039</v>
          </cell>
          <cell r="B421" t="str">
            <v>SERVICIOS PUBLICOS</v>
          </cell>
          <cell r="C421">
            <v>0</v>
          </cell>
          <cell r="D421">
            <v>0</v>
          </cell>
          <cell r="E421">
            <v>0</v>
          </cell>
          <cell r="F421">
            <v>230353340</v>
          </cell>
          <cell r="G421">
            <v>147146972</v>
          </cell>
          <cell r="H421">
            <v>145662345</v>
          </cell>
          <cell r="I421">
            <v>142938780</v>
          </cell>
          <cell r="J421">
            <v>0</v>
          </cell>
          <cell r="K421">
            <v>193377360</v>
          </cell>
          <cell r="L421">
            <v>22237118</v>
          </cell>
          <cell r="M421">
            <v>0</v>
          </cell>
          <cell r="N421">
            <v>0</v>
          </cell>
          <cell r="O421">
            <v>881715915</v>
          </cell>
          <cell r="P421" t="str">
            <v>310131240.1000.1220039</v>
          </cell>
          <cell r="Q421">
            <v>881715915</v>
          </cell>
        </row>
        <row r="422">
          <cell r="A422" t="str">
            <v>310131240.1000.1222004</v>
          </cell>
          <cell r="B422" t="str">
            <v>SERVICIO DE MANTENIMIENTO GENERAL</v>
          </cell>
          <cell r="C422">
            <v>166804326</v>
          </cell>
          <cell r="D422">
            <v>0</v>
          </cell>
          <cell r="E422">
            <v>0</v>
          </cell>
          <cell r="F422">
            <v>0</v>
          </cell>
          <cell r="G422">
            <v>-1</v>
          </cell>
          <cell r="H422">
            <v>0</v>
          </cell>
          <cell r="I422">
            <v>0</v>
          </cell>
          <cell r="J422">
            <v>0</v>
          </cell>
          <cell r="K422">
            <v>0</v>
          </cell>
          <cell r="L422">
            <v>0</v>
          </cell>
          <cell r="M422">
            <v>0</v>
          </cell>
          <cell r="N422">
            <v>-37562</v>
          </cell>
          <cell r="O422">
            <v>166766763</v>
          </cell>
          <cell r="P422" t="str">
            <v>310131240.1000.1222004</v>
          </cell>
          <cell r="Q422">
            <v>166766763</v>
          </cell>
        </row>
        <row r="423">
          <cell r="A423" t="str">
            <v>310131240.1000.1224004</v>
          </cell>
          <cell r="B423" t="str">
            <v>SERVICIO DE MANTENIMIENTO GENERAL</v>
          </cell>
          <cell r="C423">
            <v>23912421</v>
          </cell>
          <cell r="D423">
            <v>0</v>
          </cell>
          <cell r="E423">
            <v>0</v>
          </cell>
          <cell r="F423">
            <v>0</v>
          </cell>
          <cell r="G423">
            <v>0</v>
          </cell>
          <cell r="H423">
            <v>0</v>
          </cell>
          <cell r="I423">
            <v>0</v>
          </cell>
          <cell r="J423">
            <v>0</v>
          </cell>
          <cell r="K423">
            <v>0</v>
          </cell>
          <cell r="L423">
            <v>0</v>
          </cell>
          <cell r="M423">
            <v>0</v>
          </cell>
          <cell r="N423">
            <v>0</v>
          </cell>
          <cell r="O423">
            <v>23912421</v>
          </cell>
          <cell r="P423" t="str">
            <v>310131240.1000.1224004</v>
          </cell>
          <cell r="Q423">
            <v>23912421</v>
          </cell>
        </row>
        <row r="424">
          <cell r="A424" t="str">
            <v>310131240.1000.2210070</v>
          </cell>
          <cell r="B424" t="str">
            <v>FUERZA ELECTRICA</v>
          </cell>
          <cell r="C424">
            <v>2172810047</v>
          </cell>
          <cell r="D424">
            <v>2112162280</v>
          </cell>
          <cell r="E424">
            <v>2212162280</v>
          </cell>
          <cell r="F424">
            <v>2018698226</v>
          </cell>
          <cell r="G424">
            <v>2207015454</v>
          </cell>
          <cell r="H424">
            <v>2088956385</v>
          </cell>
          <cell r="I424">
            <v>1869080776</v>
          </cell>
          <cell r="J424">
            <v>0</v>
          </cell>
          <cell r="K424">
            <v>4412905522</v>
          </cell>
          <cell r="L424">
            <v>46678533</v>
          </cell>
          <cell r="M424">
            <v>0</v>
          </cell>
          <cell r="N424">
            <v>2552741359</v>
          </cell>
          <cell r="O424">
            <v>21693210862</v>
          </cell>
          <cell r="P424" t="str">
            <v>310131240.1000.2210070</v>
          </cell>
          <cell r="Q424">
            <v>21693210862</v>
          </cell>
        </row>
        <row r="425">
          <cell r="A425" t="str">
            <v>310131410.1000.1120031</v>
          </cell>
          <cell r="B425" t="str">
            <v>HONORARIOS Y REMUNERACIÓN SERV-TÉCNICOS</v>
          </cell>
          <cell r="C425">
            <v>0</v>
          </cell>
          <cell r="D425">
            <v>0</v>
          </cell>
          <cell r="E425">
            <v>0</v>
          </cell>
          <cell r="F425">
            <v>0</v>
          </cell>
          <cell r="G425">
            <v>0</v>
          </cell>
          <cell r="H425">
            <v>0</v>
          </cell>
          <cell r="I425">
            <v>3900000</v>
          </cell>
          <cell r="J425">
            <v>59188908</v>
          </cell>
          <cell r="K425">
            <v>110879577</v>
          </cell>
          <cell r="L425">
            <v>1906000</v>
          </cell>
          <cell r="M425">
            <v>0</v>
          </cell>
          <cell r="N425">
            <v>0</v>
          </cell>
          <cell r="O425">
            <v>175874485</v>
          </cell>
          <cell r="P425" t="str">
            <v>310131410.1000.1120031</v>
          </cell>
          <cell r="Q425">
            <v>175874485</v>
          </cell>
        </row>
        <row r="426">
          <cell r="A426" t="str">
            <v>310131410.1000.1122031</v>
          </cell>
          <cell r="B426" t="str">
            <v>HONORARIOS Y REMUNERACIÓN SERV-TÉCNICOS</v>
          </cell>
          <cell r="C426">
            <v>173778315.47999999</v>
          </cell>
          <cell r="D426">
            <v>0</v>
          </cell>
          <cell r="E426">
            <v>0</v>
          </cell>
          <cell r="F426">
            <v>0</v>
          </cell>
          <cell r="G426">
            <v>0</v>
          </cell>
          <cell r="H426">
            <v>0</v>
          </cell>
          <cell r="I426">
            <v>0</v>
          </cell>
          <cell r="J426">
            <v>0</v>
          </cell>
          <cell r="K426">
            <v>0</v>
          </cell>
          <cell r="L426">
            <v>0</v>
          </cell>
          <cell r="M426">
            <v>0</v>
          </cell>
          <cell r="N426">
            <v>-131867</v>
          </cell>
          <cell r="O426">
            <v>173646448.47999999</v>
          </cell>
          <cell r="P426" t="str">
            <v>310131410.1000.1122031</v>
          </cell>
          <cell r="Q426">
            <v>173646448.47999999</v>
          </cell>
        </row>
        <row r="427">
          <cell r="A427" t="str">
            <v>310131410.1000.1220004</v>
          </cell>
          <cell r="B427" t="str">
            <v>SERVICIO DE MANTENIMIENTO GENERAL</v>
          </cell>
          <cell r="C427">
            <v>0</v>
          </cell>
          <cell r="D427">
            <v>0</v>
          </cell>
          <cell r="E427">
            <v>0</v>
          </cell>
          <cell r="F427">
            <v>5200000</v>
          </cell>
          <cell r="G427">
            <v>0</v>
          </cell>
          <cell r="H427">
            <v>0</v>
          </cell>
          <cell r="I427">
            <v>2044821</v>
          </cell>
          <cell r="J427">
            <v>0</v>
          </cell>
          <cell r="K427">
            <v>0</v>
          </cell>
          <cell r="L427">
            <v>0</v>
          </cell>
          <cell r="M427">
            <v>0</v>
          </cell>
          <cell r="N427">
            <v>0</v>
          </cell>
          <cell r="O427">
            <v>7244821</v>
          </cell>
          <cell r="P427" t="str">
            <v>310131410.1000.1220004</v>
          </cell>
          <cell r="Q427">
            <v>7244821</v>
          </cell>
        </row>
        <row r="428">
          <cell r="A428" t="str">
            <v>310131410.1000.41203101017</v>
          </cell>
          <cell r="B428" t="str">
            <v>EXPANSION DEL SERVICIO DE ACUEDUCTO FASE 3</v>
          </cell>
          <cell r="C428">
            <v>0</v>
          </cell>
          <cell r="D428">
            <v>0</v>
          </cell>
          <cell r="E428">
            <v>0</v>
          </cell>
          <cell r="F428">
            <v>0</v>
          </cell>
          <cell r="G428">
            <v>0</v>
          </cell>
          <cell r="H428">
            <v>15616158</v>
          </cell>
          <cell r="I428">
            <v>0</v>
          </cell>
          <cell r="J428">
            <v>0</v>
          </cell>
          <cell r="K428">
            <v>0</v>
          </cell>
          <cell r="L428">
            <v>0</v>
          </cell>
          <cell r="M428">
            <v>81338555</v>
          </cell>
          <cell r="N428">
            <v>1354956044</v>
          </cell>
          <cell r="O428">
            <v>1451910757</v>
          </cell>
          <cell r="P428" t="str">
            <v>310131410.1000.41203101017</v>
          </cell>
          <cell r="Q428">
            <v>1451910757</v>
          </cell>
        </row>
        <row r="429">
          <cell r="A429" t="str">
            <v>310131410.1000.41223101017</v>
          </cell>
          <cell r="B429" t="str">
            <v>EXPANSION DEL SERVICIO DE ACUEDUCTO FASE 3</v>
          </cell>
          <cell r="C429">
            <v>232215970</v>
          </cell>
          <cell r="D429">
            <v>0</v>
          </cell>
          <cell r="E429">
            <v>0</v>
          </cell>
          <cell r="F429">
            <v>0</v>
          </cell>
          <cell r="G429">
            <v>-6973</v>
          </cell>
          <cell r="H429">
            <v>0</v>
          </cell>
          <cell r="I429">
            <v>0</v>
          </cell>
          <cell r="J429">
            <v>0</v>
          </cell>
          <cell r="K429">
            <v>0</v>
          </cell>
          <cell r="L429">
            <v>-107290</v>
          </cell>
          <cell r="M429">
            <v>0</v>
          </cell>
          <cell r="N429">
            <v>0</v>
          </cell>
          <cell r="O429">
            <v>232101707</v>
          </cell>
          <cell r="P429" t="str">
            <v>310131410.1000.41223101017</v>
          </cell>
          <cell r="Q429">
            <v>232101707</v>
          </cell>
        </row>
        <row r="430">
          <cell r="A430" t="str">
            <v>310131410.1000.41243101017</v>
          </cell>
          <cell r="B430" t="str">
            <v>EXPANSION DEL SERVICIO DE ACUEDUCTO FASE 3</v>
          </cell>
          <cell r="C430">
            <v>460287815</v>
          </cell>
          <cell r="D430">
            <v>0</v>
          </cell>
          <cell r="E430">
            <v>0</v>
          </cell>
          <cell r="F430">
            <v>0</v>
          </cell>
          <cell r="G430">
            <v>0</v>
          </cell>
          <cell r="H430">
            <v>0</v>
          </cell>
          <cell r="I430">
            <v>0</v>
          </cell>
          <cell r="J430">
            <v>0</v>
          </cell>
          <cell r="K430">
            <v>0</v>
          </cell>
          <cell r="L430">
            <v>0</v>
          </cell>
          <cell r="M430">
            <v>0</v>
          </cell>
          <cell r="N430">
            <v>0</v>
          </cell>
          <cell r="O430">
            <v>460287815</v>
          </cell>
          <cell r="P430" t="str">
            <v>310131410.1000.41243101017</v>
          </cell>
          <cell r="Q430">
            <v>460287815</v>
          </cell>
        </row>
        <row r="431">
          <cell r="A431" t="str">
            <v>310131410.1000.41263101002</v>
          </cell>
          <cell r="B431" t="str">
            <v>EXPANSION REDES SECUNDARIAS DE ACUEDUCTO</v>
          </cell>
          <cell r="C431">
            <v>38723882</v>
          </cell>
          <cell r="D431">
            <v>0</v>
          </cell>
          <cell r="E431">
            <v>0</v>
          </cell>
          <cell r="F431">
            <v>0</v>
          </cell>
          <cell r="G431">
            <v>0</v>
          </cell>
          <cell r="H431">
            <v>0</v>
          </cell>
          <cell r="I431">
            <v>0</v>
          </cell>
          <cell r="J431">
            <v>0</v>
          </cell>
          <cell r="K431">
            <v>0</v>
          </cell>
          <cell r="L431">
            <v>0</v>
          </cell>
          <cell r="M431">
            <v>0</v>
          </cell>
          <cell r="N431">
            <v>0</v>
          </cell>
          <cell r="O431">
            <v>38723882</v>
          </cell>
          <cell r="P431" t="str">
            <v>310131410.1000.41263101002</v>
          </cell>
          <cell r="Q431">
            <v>38723882</v>
          </cell>
        </row>
        <row r="432">
          <cell r="A432" t="str">
            <v>310131410.1000.41263101015</v>
          </cell>
          <cell r="B432" t="str">
            <v>EXPANSION DE REDES DE ACUEDUCTO FASE 2</v>
          </cell>
          <cell r="C432">
            <v>422787285</v>
          </cell>
          <cell r="D432">
            <v>0</v>
          </cell>
          <cell r="E432">
            <v>0</v>
          </cell>
          <cell r="F432">
            <v>0</v>
          </cell>
          <cell r="G432">
            <v>0</v>
          </cell>
          <cell r="H432">
            <v>0</v>
          </cell>
          <cell r="I432">
            <v>0</v>
          </cell>
          <cell r="J432">
            <v>0</v>
          </cell>
          <cell r="K432">
            <v>0</v>
          </cell>
          <cell r="L432">
            <v>0</v>
          </cell>
          <cell r="M432">
            <v>0</v>
          </cell>
          <cell r="N432">
            <v>0</v>
          </cell>
          <cell r="O432">
            <v>422787285</v>
          </cell>
          <cell r="P432" t="str">
            <v>310131410.1000.41263101015</v>
          </cell>
          <cell r="Q432">
            <v>422787285</v>
          </cell>
        </row>
        <row r="433">
          <cell r="A433" t="str">
            <v>310131410.1000.41303101050</v>
          </cell>
          <cell r="B433" t="str">
            <v>REPOSICION DE REDES ACUEDUCTOo EN CORREDORES DEL STM MIO FASE 2</v>
          </cell>
          <cell r="C433">
            <v>0</v>
          </cell>
          <cell r="D433">
            <v>0</v>
          </cell>
          <cell r="E433">
            <v>0</v>
          </cell>
          <cell r="F433">
            <v>0</v>
          </cell>
          <cell r="G433">
            <v>0</v>
          </cell>
          <cell r="H433">
            <v>0</v>
          </cell>
          <cell r="I433">
            <v>0</v>
          </cell>
          <cell r="J433">
            <v>46060891</v>
          </cell>
          <cell r="K433">
            <v>3898262</v>
          </cell>
          <cell r="L433">
            <v>0</v>
          </cell>
          <cell r="M433">
            <v>0</v>
          </cell>
          <cell r="N433">
            <v>0</v>
          </cell>
          <cell r="O433">
            <v>49959153</v>
          </cell>
          <cell r="P433" t="str">
            <v>310131410.1000.41303101050</v>
          </cell>
          <cell r="Q433">
            <v>49959153</v>
          </cell>
        </row>
        <row r="434">
          <cell r="A434" t="str">
            <v>310131410.1000.41303101053</v>
          </cell>
          <cell r="B434" t="str">
            <v>REPOSICION REDES SECUNDARIAS ACDTO Y COMPONENTES FASE 3</v>
          </cell>
          <cell r="C434">
            <v>0</v>
          </cell>
          <cell r="D434">
            <v>0</v>
          </cell>
          <cell r="E434">
            <v>0</v>
          </cell>
          <cell r="F434">
            <v>59355511.799999997</v>
          </cell>
          <cell r="G434">
            <v>14049847</v>
          </cell>
          <cell r="H434">
            <v>641567835</v>
          </cell>
          <cell r="I434">
            <v>391807784</v>
          </cell>
          <cell r="J434">
            <v>36235797</v>
          </cell>
          <cell r="K434">
            <v>13029879</v>
          </cell>
          <cell r="L434">
            <v>10146241</v>
          </cell>
          <cell r="M434">
            <v>777680910.20000005</v>
          </cell>
          <cell r="N434">
            <v>-1147206.2</v>
          </cell>
          <cell r="O434">
            <v>1942726598.8</v>
          </cell>
          <cell r="P434" t="str">
            <v>310131410.1000.41303101053</v>
          </cell>
          <cell r="Q434">
            <v>1942726598.8</v>
          </cell>
        </row>
        <row r="435">
          <cell r="A435" t="str">
            <v>310131410.1000.41323101048</v>
          </cell>
          <cell r="B435" t="str">
            <v>REPOSICION REDES SECUNDARIAS ACUEDUCTO Y COMPONENTES FASE 2</v>
          </cell>
          <cell r="C435">
            <v>167540079</v>
          </cell>
          <cell r="D435">
            <v>0</v>
          </cell>
          <cell r="E435">
            <v>0</v>
          </cell>
          <cell r="F435">
            <v>0</v>
          </cell>
          <cell r="G435">
            <v>0</v>
          </cell>
          <cell r="H435">
            <v>0</v>
          </cell>
          <cell r="I435">
            <v>0</v>
          </cell>
          <cell r="J435">
            <v>0</v>
          </cell>
          <cell r="K435">
            <v>0</v>
          </cell>
          <cell r="L435">
            <v>-11521789</v>
          </cell>
          <cell r="M435">
            <v>0</v>
          </cell>
          <cell r="N435">
            <v>0</v>
          </cell>
          <cell r="O435">
            <v>156018290</v>
          </cell>
          <cell r="P435" t="str">
            <v>310131410.1000.41323101048</v>
          </cell>
          <cell r="Q435">
            <v>156018290</v>
          </cell>
        </row>
        <row r="436">
          <cell r="A436" t="str">
            <v>310131410.1000.41323101050</v>
          </cell>
          <cell r="B436" t="str">
            <v>REPOSICION DE REDES ACUEDUCTOo EN CORREDORES DEL STM MIO FASE 2</v>
          </cell>
          <cell r="C436">
            <v>20264884.600000001</v>
          </cell>
          <cell r="D436">
            <v>0</v>
          </cell>
          <cell r="E436">
            <v>0</v>
          </cell>
          <cell r="F436">
            <v>0</v>
          </cell>
          <cell r="G436">
            <v>0</v>
          </cell>
          <cell r="H436">
            <v>0</v>
          </cell>
          <cell r="I436">
            <v>0</v>
          </cell>
          <cell r="J436">
            <v>0</v>
          </cell>
          <cell r="K436">
            <v>0</v>
          </cell>
          <cell r="L436">
            <v>0</v>
          </cell>
          <cell r="M436">
            <v>0</v>
          </cell>
          <cell r="N436">
            <v>0</v>
          </cell>
          <cell r="O436">
            <v>20264884.600000001</v>
          </cell>
          <cell r="P436" t="str">
            <v>310131410.1000.41323101050</v>
          </cell>
          <cell r="Q436">
            <v>20264884.600000001</v>
          </cell>
        </row>
        <row r="437">
          <cell r="A437" t="str">
            <v>310131410.1000.41323101053</v>
          </cell>
          <cell r="B437" t="str">
            <v>REPOSICION REDES SECUNDARIAS ACDTO Y COMPONENTES FASE 3</v>
          </cell>
          <cell r="C437">
            <v>986386624</v>
          </cell>
          <cell r="D437">
            <v>-20901176</v>
          </cell>
          <cell r="E437">
            <v>0</v>
          </cell>
          <cell r="F437">
            <v>0</v>
          </cell>
          <cell r="G437">
            <v>-65955</v>
          </cell>
          <cell r="H437">
            <v>0</v>
          </cell>
          <cell r="I437">
            <v>0</v>
          </cell>
          <cell r="J437">
            <v>0</v>
          </cell>
          <cell r="K437">
            <v>0</v>
          </cell>
          <cell r="L437">
            <v>-793138</v>
          </cell>
          <cell r="M437">
            <v>0</v>
          </cell>
          <cell r="N437">
            <v>-284</v>
          </cell>
          <cell r="O437">
            <v>964626071</v>
          </cell>
          <cell r="P437" t="str">
            <v>310131410.1000.41323101053</v>
          </cell>
          <cell r="Q437">
            <v>964626071</v>
          </cell>
        </row>
        <row r="438">
          <cell r="A438" t="str">
            <v>310131410.1000.41363101048</v>
          </cell>
          <cell r="B438" t="str">
            <v>REPOSICION REDES SECUNDARIAS ACUEDUCTO Y COMPONENTES FASE 2</v>
          </cell>
          <cell r="C438">
            <v>463315232</v>
          </cell>
          <cell r="D438">
            <v>0</v>
          </cell>
          <cell r="E438">
            <v>0</v>
          </cell>
          <cell r="F438">
            <v>0</v>
          </cell>
          <cell r="G438">
            <v>-7207</v>
          </cell>
          <cell r="H438">
            <v>0</v>
          </cell>
          <cell r="I438">
            <v>0</v>
          </cell>
          <cell r="J438">
            <v>0</v>
          </cell>
          <cell r="K438">
            <v>0</v>
          </cell>
          <cell r="L438">
            <v>0</v>
          </cell>
          <cell r="M438">
            <v>0</v>
          </cell>
          <cell r="N438">
            <v>0</v>
          </cell>
          <cell r="O438">
            <v>463308025</v>
          </cell>
          <cell r="P438" t="str">
            <v>310131410.1000.41363101048</v>
          </cell>
          <cell r="Q438">
            <v>463308025</v>
          </cell>
        </row>
        <row r="439">
          <cell r="A439" t="str">
            <v>310131410.1000.41383101028</v>
          </cell>
          <cell r="B439" t="str">
            <v>OPTIMIZACIONES SISTEMA YUMBO</v>
          </cell>
          <cell r="C439">
            <v>49109968</v>
          </cell>
          <cell r="D439">
            <v>0</v>
          </cell>
          <cell r="E439">
            <v>0</v>
          </cell>
          <cell r="F439">
            <v>0</v>
          </cell>
          <cell r="G439">
            <v>0</v>
          </cell>
          <cell r="H439">
            <v>0</v>
          </cell>
          <cell r="I439">
            <v>0</v>
          </cell>
          <cell r="J439">
            <v>0</v>
          </cell>
          <cell r="K439">
            <v>0</v>
          </cell>
          <cell r="L439">
            <v>0</v>
          </cell>
          <cell r="M439">
            <v>0</v>
          </cell>
          <cell r="N439">
            <v>0</v>
          </cell>
          <cell r="O439">
            <v>49109968</v>
          </cell>
          <cell r="P439" t="str">
            <v>310131410.1000.41383101028</v>
          </cell>
          <cell r="Q439">
            <v>49109968</v>
          </cell>
        </row>
        <row r="440">
          <cell r="A440" t="str">
            <v>310131410.2000.41363101049</v>
          </cell>
          <cell r="B440" t="str">
            <v>REPOSICION  REDES ACUEDUCTO EN LOS BARRIOS GRANADA Y JUANMBU</v>
          </cell>
          <cell r="C440">
            <v>172942009</v>
          </cell>
          <cell r="D440">
            <v>0</v>
          </cell>
          <cell r="E440">
            <v>0</v>
          </cell>
          <cell r="F440">
            <v>0</v>
          </cell>
          <cell r="G440">
            <v>0</v>
          </cell>
          <cell r="H440">
            <v>0</v>
          </cell>
          <cell r="I440">
            <v>0</v>
          </cell>
          <cell r="J440">
            <v>0</v>
          </cell>
          <cell r="K440">
            <v>0</v>
          </cell>
          <cell r="L440">
            <v>0</v>
          </cell>
          <cell r="M440">
            <v>0</v>
          </cell>
          <cell r="N440">
            <v>0</v>
          </cell>
          <cell r="O440">
            <v>172942009</v>
          </cell>
          <cell r="P440" t="str">
            <v>310131410.2000.41363101049</v>
          </cell>
          <cell r="Q440">
            <v>172942009</v>
          </cell>
        </row>
        <row r="441">
          <cell r="A441" t="str">
            <v>310131410.3000.41203101017</v>
          </cell>
          <cell r="B441" t="str">
            <v>EXPANSION DEL SERVICIO DE ACUEDUCTO FASE 3</v>
          </cell>
          <cell r="C441">
            <v>0</v>
          </cell>
          <cell r="D441">
            <v>0</v>
          </cell>
          <cell r="E441">
            <v>0</v>
          </cell>
          <cell r="F441">
            <v>0</v>
          </cell>
          <cell r="G441">
            <v>0</v>
          </cell>
          <cell r="H441">
            <v>0</v>
          </cell>
          <cell r="I441">
            <v>0</v>
          </cell>
          <cell r="J441">
            <v>0</v>
          </cell>
          <cell r="K441">
            <v>0</v>
          </cell>
          <cell r="L441">
            <v>0</v>
          </cell>
          <cell r="M441">
            <v>0</v>
          </cell>
          <cell r="N441">
            <v>571520078</v>
          </cell>
          <cell r="O441">
            <v>571520078</v>
          </cell>
          <cell r="P441" t="str">
            <v>310131410.3000.41203101017</v>
          </cell>
          <cell r="Q441">
            <v>571520078</v>
          </cell>
        </row>
        <row r="442">
          <cell r="A442" t="str">
            <v>310131410.3000.41303101050</v>
          </cell>
          <cell r="B442" t="str">
            <v>REPOSICION DE REDES ACUEDUCTOo EN CORREDORES DEL STM MIO FASE 2</v>
          </cell>
          <cell r="C442">
            <v>1289502447</v>
          </cell>
          <cell r="D442">
            <v>0</v>
          </cell>
          <cell r="E442">
            <v>0</v>
          </cell>
          <cell r="F442">
            <v>0</v>
          </cell>
          <cell r="G442">
            <v>0</v>
          </cell>
          <cell r="H442">
            <v>0</v>
          </cell>
          <cell r="I442">
            <v>0</v>
          </cell>
          <cell r="J442">
            <v>0</v>
          </cell>
          <cell r="K442">
            <v>0</v>
          </cell>
          <cell r="L442">
            <v>0</v>
          </cell>
          <cell r="M442">
            <v>0</v>
          </cell>
          <cell r="N442">
            <v>4196767688</v>
          </cell>
          <cell r="O442">
            <v>5486270135</v>
          </cell>
          <cell r="P442" t="str">
            <v>310131410.3000.41303101050</v>
          </cell>
          <cell r="Q442">
            <v>5486270135</v>
          </cell>
        </row>
        <row r="443">
          <cell r="A443" t="str">
            <v>310131420.1000.1120031</v>
          </cell>
          <cell r="B443" t="str">
            <v>HONORARIOS Y REMUNERACIÓN SERV-TÉCNICOS</v>
          </cell>
          <cell r="C443">
            <v>0</v>
          </cell>
          <cell r="D443">
            <v>0</v>
          </cell>
          <cell r="E443">
            <v>0</v>
          </cell>
          <cell r="F443">
            <v>0</v>
          </cell>
          <cell r="G443">
            <v>0</v>
          </cell>
          <cell r="H443">
            <v>4000000</v>
          </cell>
          <cell r="I443">
            <v>10762655</v>
          </cell>
          <cell r="J443">
            <v>0</v>
          </cell>
          <cell r="K443">
            <v>60803658.5</v>
          </cell>
          <cell r="L443">
            <v>0</v>
          </cell>
          <cell r="M443">
            <v>0</v>
          </cell>
          <cell r="N443">
            <v>23702360</v>
          </cell>
          <cell r="O443">
            <v>99268673.5</v>
          </cell>
          <cell r="P443" t="str">
            <v>310131420.1000.1120031</v>
          </cell>
          <cell r="Q443">
            <v>99268673.5</v>
          </cell>
        </row>
        <row r="444">
          <cell r="A444" t="str">
            <v>310131420.1000.1122031</v>
          </cell>
          <cell r="B444" t="str">
            <v>HONORARIOS Y REMUNERACIÓN SERV-TÉCNICOS</v>
          </cell>
          <cell r="C444">
            <v>38960887</v>
          </cell>
          <cell r="D444">
            <v>0</v>
          </cell>
          <cell r="E444">
            <v>0</v>
          </cell>
          <cell r="F444">
            <v>0</v>
          </cell>
          <cell r="G444">
            <v>-1</v>
          </cell>
          <cell r="H444">
            <v>0</v>
          </cell>
          <cell r="I444">
            <v>0</v>
          </cell>
          <cell r="J444">
            <v>0</v>
          </cell>
          <cell r="K444">
            <v>-2</v>
          </cell>
          <cell r="L444">
            <v>0</v>
          </cell>
          <cell r="M444">
            <v>0</v>
          </cell>
          <cell r="N444">
            <v>0</v>
          </cell>
          <cell r="O444">
            <v>38960884</v>
          </cell>
          <cell r="P444" t="str">
            <v>310131420.1000.1122031</v>
          </cell>
          <cell r="Q444">
            <v>38960884</v>
          </cell>
        </row>
        <row r="445">
          <cell r="A445" t="str">
            <v>310131420.1000.1220004</v>
          </cell>
          <cell r="B445" t="str">
            <v>SERVICIO DE MANTENIMIENTO GENERAL</v>
          </cell>
          <cell r="C445">
            <v>0</v>
          </cell>
          <cell r="D445">
            <v>0</v>
          </cell>
          <cell r="E445">
            <v>0</v>
          </cell>
          <cell r="F445">
            <v>0</v>
          </cell>
          <cell r="G445">
            <v>0</v>
          </cell>
          <cell r="H445">
            <v>0</v>
          </cell>
          <cell r="I445">
            <v>500000</v>
          </cell>
          <cell r="J445">
            <v>0</v>
          </cell>
          <cell r="K445">
            <v>0</v>
          </cell>
          <cell r="L445">
            <v>0</v>
          </cell>
          <cell r="M445">
            <v>0</v>
          </cell>
          <cell r="N445">
            <v>0</v>
          </cell>
          <cell r="O445">
            <v>500000</v>
          </cell>
          <cell r="P445" t="str">
            <v>310131420.1000.1220004</v>
          </cell>
          <cell r="Q445">
            <v>500000</v>
          </cell>
        </row>
        <row r="446">
          <cell r="A446" t="str">
            <v>310131420.1000.1222004</v>
          </cell>
          <cell r="B446" t="str">
            <v>SERVICIO DE MANTENIMIENTO GENERAL</v>
          </cell>
          <cell r="C446">
            <v>5234761</v>
          </cell>
          <cell r="D446">
            <v>0</v>
          </cell>
          <cell r="E446">
            <v>0</v>
          </cell>
          <cell r="F446">
            <v>0</v>
          </cell>
          <cell r="G446">
            <v>0</v>
          </cell>
          <cell r="H446">
            <v>0</v>
          </cell>
          <cell r="I446">
            <v>0</v>
          </cell>
          <cell r="J446">
            <v>0</v>
          </cell>
          <cell r="K446">
            <v>0</v>
          </cell>
          <cell r="L446">
            <v>0</v>
          </cell>
          <cell r="M446">
            <v>0</v>
          </cell>
          <cell r="N446">
            <v>0</v>
          </cell>
          <cell r="O446">
            <v>5234761</v>
          </cell>
          <cell r="P446" t="str">
            <v>310131420.1000.1222004</v>
          </cell>
          <cell r="Q446">
            <v>5234761</v>
          </cell>
        </row>
        <row r="447">
          <cell r="A447" t="str">
            <v>310131430.1000.1120031</v>
          </cell>
          <cell r="B447" t="str">
            <v>HONORARIOS Y REMUNERACIÓN SERV-TÉCNICOS</v>
          </cell>
          <cell r="C447">
            <v>0</v>
          </cell>
          <cell r="D447">
            <v>0</v>
          </cell>
          <cell r="E447">
            <v>4250000</v>
          </cell>
          <cell r="F447">
            <v>196450000</v>
          </cell>
          <cell r="G447">
            <v>0</v>
          </cell>
          <cell r="H447">
            <v>0</v>
          </cell>
          <cell r="I447">
            <v>0</v>
          </cell>
          <cell r="J447">
            <v>0</v>
          </cell>
          <cell r="K447">
            <v>0</v>
          </cell>
          <cell r="L447">
            <v>30450000</v>
          </cell>
          <cell r="M447">
            <v>0</v>
          </cell>
          <cell r="N447">
            <v>0</v>
          </cell>
          <cell r="O447">
            <v>231150000</v>
          </cell>
          <cell r="P447" t="str">
            <v>310131430.1000.1120031</v>
          </cell>
          <cell r="Q447">
            <v>231150000</v>
          </cell>
        </row>
        <row r="448">
          <cell r="A448" t="str">
            <v>310131430.1000.1220004</v>
          </cell>
          <cell r="B448" t="str">
            <v>SERVICIO DE MANTENIMIENTO GENERAL</v>
          </cell>
          <cell r="C448">
            <v>0</v>
          </cell>
          <cell r="D448">
            <v>0</v>
          </cell>
          <cell r="E448">
            <v>0</v>
          </cell>
          <cell r="F448">
            <v>0</v>
          </cell>
          <cell r="G448">
            <v>0</v>
          </cell>
          <cell r="H448">
            <v>0</v>
          </cell>
          <cell r="I448">
            <v>0</v>
          </cell>
          <cell r="J448">
            <v>914080</v>
          </cell>
          <cell r="K448">
            <v>0</v>
          </cell>
          <cell r="L448">
            <v>0</v>
          </cell>
          <cell r="M448">
            <v>118391344</v>
          </cell>
          <cell r="N448">
            <v>0</v>
          </cell>
          <cell r="O448">
            <v>119305424</v>
          </cell>
          <cell r="P448" t="str">
            <v>310131430.1000.1220004</v>
          </cell>
          <cell r="Q448">
            <v>119305424</v>
          </cell>
        </row>
        <row r="449">
          <cell r="A449" t="str">
            <v>310131430.1000.1222004</v>
          </cell>
          <cell r="B449" t="str">
            <v>SERVICIO DE MANTENIMIENTO GENERAL</v>
          </cell>
          <cell r="C449">
            <v>31835319</v>
          </cell>
          <cell r="D449">
            <v>0</v>
          </cell>
          <cell r="E449">
            <v>0</v>
          </cell>
          <cell r="F449">
            <v>0</v>
          </cell>
          <cell r="G449">
            <v>0</v>
          </cell>
          <cell r="H449">
            <v>0</v>
          </cell>
          <cell r="I449">
            <v>0</v>
          </cell>
          <cell r="J449">
            <v>0</v>
          </cell>
          <cell r="K449">
            <v>0</v>
          </cell>
          <cell r="L449">
            <v>0</v>
          </cell>
          <cell r="M449">
            <v>0</v>
          </cell>
          <cell r="N449">
            <v>0</v>
          </cell>
          <cell r="O449">
            <v>31835319</v>
          </cell>
          <cell r="P449" t="str">
            <v>310131430.1000.1222004</v>
          </cell>
          <cell r="Q449">
            <v>31835319</v>
          </cell>
        </row>
        <row r="450">
          <cell r="A450" t="str">
            <v>310131520.1000.1220039</v>
          </cell>
          <cell r="B450" t="str">
            <v>SERVICIOS PUBLICOS</v>
          </cell>
          <cell r="C450">
            <v>0</v>
          </cell>
          <cell r="D450">
            <v>0</v>
          </cell>
          <cell r="E450">
            <v>0</v>
          </cell>
          <cell r="F450">
            <v>0</v>
          </cell>
          <cell r="G450">
            <v>0</v>
          </cell>
          <cell r="H450">
            <v>0</v>
          </cell>
          <cell r="I450">
            <v>0</v>
          </cell>
          <cell r="J450">
            <v>0</v>
          </cell>
          <cell r="K450">
            <v>68295592</v>
          </cell>
          <cell r="L450">
            <v>0</v>
          </cell>
          <cell r="M450">
            <v>0</v>
          </cell>
          <cell r="N450">
            <v>0</v>
          </cell>
          <cell r="O450">
            <v>68295592</v>
          </cell>
          <cell r="P450" t="str">
            <v>310131520.1000.1220039</v>
          </cell>
          <cell r="Q450">
            <v>68295592</v>
          </cell>
        </row>
        <row r="451">
          <cell r="A451" t="str">
            <v>310131600.1000.1120031</v>
          </cell>
          <cell r="B451" t="str">
            <v>HONORARIOS Y REMUNERACIÓN SERV-TÉCNICOS</v>
          </cell>
          <cell r="C451">
            <v>0</v>
          </cell>
          <cell r="D451">
            <v>0</v>
          </cell>
          <cell r="E451">
            <v>0</v>
          </cell>
          <cell r="F451">
            <v>0</v>
          </cell>
          <cell r="G451">
            <v>0</v>
          </cell>
          <cell r="H451">
            <v>0</v>
          </cell>
          <cell r="I451">
            <v>0</v>
          </cell>
          <cell r="J451">
            <v>41000000</v>
          </cell>
          <cell r="K451">
            <v>11400000</v>
          </cell>
          <cell r="L451">
            <v>0</v>
          </cell>
          <cell r="M451">
            <v>0</v>
          </cell>
          <cell r="N451">
            <v>0</v>
          </cell>
          <cell r="O451">
            <v>52400000</v>
          </cell>
          <cell r="P451" t="str">
            <v>310131600.1000.1120031</v>
          </cell>
          <cell r="Q451">
            <v>52400000</v>
          </cell>
        </row>
        <row r="452">
          <cell r="A452" t="str">
            <v>310131610.1000.1220004</v>
          </cell>
          <cell r="B452" t="str">
            <v>SERVICIO DE MANTENIMIENTO GENERAL</v>
          </cell>
          <cell r="C452">
            <v>0</v>
          </cell>
          <cell r="D452">
            <v>8820000</v>
          </cell>
          <cell r="E452">
            <v>0</v>
          </cell>
          <cell r="F452">
            <v>0</v>
          </cell>
          <cell r="G452">
            <v>17500001</v>
          </cell>
          <cell r="H452">
            <v>8804400</v>
          </cell>
          <cell r="I452">
            <v>293565162</v>
          </cell>
          <cell r="J452">
            <v>8491200</v>
          </cell>
          <cell r="K452">
            <v>0</v>
          </cell>
          <cell r="L452">
            <v>25700040</v>
          </cell>
          <cell r="M452">
            <v>732748</v>
          </cell>
          <cell r="N452">
            <v>-6764</v>
          </cell>
          <cell r="O452">
            <v>363606787</v>
          </cell>
          <cell r="P452" t="str">
            <v>310131610.1000.1220004</v>
          </cell>
          <cell r="Q452">
            <v>363606787</v>
          </cell>
        </row>
        <row r="453">
          <cell r="A453" t="str">
            <v>310131610.1000.1222004</v>
          </cell>
          <cell r="B453" t="str">
            <v>SERVICIO DE MANTENIMIENTO GENERAL</v>
          </cell>
          <cell r="C453">
            <v>476202271</v>
          </cell>
          <cell r="D453">
            <v>0</v>
          </cell>
          <cell r="E453">
            <v>0</v>
          </cell>
          <cell r="F453">
            <v>0</v>
          </cell>
          <cell r="G453">
            <v>0</v>
          </cell>
          <cell r="H453">
            <v>0</v>
          </cell>
          <cell r="I453">
            <v>0</v>
          </cell>
          <cell r="J453">
            <v>0</v>
          </cell>
          <cell r="K453">
            <v>-328476</v>
          </cell>
          <cell r="L453">
            <v>0</v>
          </cell>
          <cell r="M453">
            <v>0</v>
          </cell>
          <cell r="N453">
            <v>0</v>
          </cell>
          <cell r="O453">
            <v>475873795</v>
          </cell>
          <cell r="P453" t="str">
            <v>310131610.1000.1222004</v>
          </cell>
          <cell r="Q453">
            <v>475873795</v>
          </cell>
        </row>
        <row r="454">
          <cell r="A454" t="str">
            <v>310131610.1000.1226004</v>
          </cell>
          <cell r="B454" t="str">
            <v>SERVICIO DE MANTENIMIENTO GENERAL</v>
          </cell>
          <cell r="C454">
            <v>6320376</v>
          </cell>
          <cell r="D454">
            <v>0</v>
          </cell>
          <cell r="E454">
            <v>0</v>
          </cell>
          <cell r="F454">
            <v>0</v>
          </cell>
          <cell r="G454">
            <v>0</v>
          </cell>
          <cell r="H454">
            <v>0</v>
          </cell>
          <cell r="I454">
            <v>0</v>
          </cell>
          <cell r="J454">
            <v>0</v>
          </cell>
          <cell r="K454">
            <v>-6320376</v>
          </cell>
          <cell r="L454">
            <v>0</v>
          </cell>
          <cell r="M454">
            <v>0</v>
          </cell>
          <cell r="N454">
            <v>0</v>
          </cell>
          <cell r="O454">
            <v>0</v>
          </cell>
          <cell r="P454" t="str">
            <v>310131610.1000.1226004</v>
          </cell>
          <cell r="Q454">
            <v>0</v>
          </cell>
        </row>
        <row r="455">
          <cell r="A455" t="str">
            <v>310131610.1000.2130018</v>
          </cell>
          <cell r="B455" t="str">
            <v>USO DE FRECUENCIAS</v>
          </cell>
          <cell r="C455">
            <v>0</v>
          </cell>
          <cell r="D455">
            <v>0</v>
          </cell>
          <cell r="E455">
            <v>0</v>
          </cell>
          <cell r="F455">
            <v>0</v>
          </cell>
          <cell r="G455">
            <v>0</v>
          </cell>
          <cell r="H455">
            <v>0</v>
          </cell>
          <cell r="I455">
            <v>0</v>
          </cell>
          <cell r="J455">
            <v>0</v>
          </cell>
          <cell r="K455">
            <v>0</v>
          </cell>
          <cell r="L455">
            <v>136022495</v>
          </cell>
          <cell r="M455">
            <v>0</v>
          </cell>
          <cell r="N455">
            <v>0</v>
          </cell>
          <cell r="O455">
            <v>136022495</v>
          </cell>
          <cell r="P455" t="str">
            <v>310131610.1000.2130018</v>
          </cell>
          <cell r="Q455">
            <v>136022495</v>
          </cell>
        </row>
        <row r="456">
          <cell r="A456" t="str">
            <v>310131610.1000.41363101006</v>
          </cell>
          <cell r="B456" t="str">
            <v>MICROMEDICION</v>
          </cell>
          <cell r="C456">
            <v>1972069</v>
          </cell>
          <cell r="D456">
            <v>0</v>
          </cell>
          <cell r="E456">
            <v>-1972069</v>
          </cell>
          <cell r="F456">
            <v>0</v>
          </cell>
          <cell r="G456">
            <v>0</v>
          </cell>
          <cell r="H456">
            <v>0</v>
          </cell>
          <cell r="I456">
            <v>0</v>
          </cell>
          <cell r="J456">
            <v>0</v>
          </cell>
          <cell r="K456">
            <v>0</v>
          </cell>
          <cell r="L456">
            <v>0</v>
          </cell>
          <cell r="M456">
            <v>0</v>
          </cell>
          <cell r="N456">
            <v>0</v>
          </cell>
          <cell r="O456">
            <v>0</v>
          </cell>
          <cell r="P456" t="str">
            <v>310131610.1000.41363101006</v>
          </cell>
          <cell r="Q456">
            <v>0</v>
          </cell>
        </row>
        <row r="457">
          <cell r="A457" t="str">
            <v>310131610.1000.41363101038</v>
          </cell>
          <cell r="B457" t="str">
            <v>RECUPERACION PERDIDAS</v>
          </cell>
          <cell r="C457">
            <v>108592663</v>
          </cell>
          <cell r="D457">
            <v>0</v>
          </cell>
          <cell r="E457">
            <v>-108592663</v>
          </cell>
          <cell r="F457">
            <v>0</v>
          </cell>
          <cell r="G457">
            <v>0</v>
          </cell>
          <cell r="H457">
            <v>0</v>
          </cell>
          <cell r="I457">
            <v>0</v>
          </cell>
          <cell r="J457">
            <v>0</v>
          </cell>
          <cell r="K457">
            <v>0</v>
          </cell>
          <cell r="L457">
            <v>0</v>
          </cell>
          <cell r="M457">
            <v>0</v>
          </cell>
          <cell r="N457">
            <v>0</v>
          </cell>
          <cell r="O457">
            <v>0</v>
          </cell>
          <cell r="P457" t="str">
            <v>310131610.1000.41363101038</v>
          </cell>
          <cell r="Q457">
            <v>0</v>
          </cell>
        </row>
        <row r="458">
          <cell r="A458" t="str">
            <v>310231000.1000.1120031</v>
          </cell>
          <cell r="B458" t="str">
            <v>HONORARIOS Y REMUNERACIÓN SERV-TÉCNICOS</v>
          </cell>
          <cell r="C458">
            <v>0</v>
          </cell>
          <cell r="D458">
            <v>0</v>
          </cell>
          <cell r="E458">
            <v>0</v>
          </cell>
          <cell r="F458">
            <v>695961680</v>
          </cell>
          <cell r="G458">
            <v>81724404</v>
          </cell>
          <cell r="H458">
            <v>63020000</v>
          </cell>
          <cell r="I458">
            <v>0</v>
          </cell>
          <cell r="J458">
            <v>0</v>
          </cell>
          <cell r="K458">
            <v>18704404</v>
          </cell>
          <cell r="L458">
            <v>0</v>
          </cell>
          <cell r="M458">
            <v>0</v>
          </cell>
          <cell r="N458">
            <v>0</v>
          </cell>
          <cell r="O458">
            <v>859410488</v>
          </cell>
          <cell r="P458" t="str">
            <v>310231000.1000.1120031</v>
          </cell>
          <cell r="Q458">
            <v>859410488</v>
          </cell>
        </row>
        <row r="459">
          <cell r="A459" t="str">
            <v>310231000.1000.1122031</v>
          </cell>
          <cell r="B459" t="str">
            <v>HONORARIOS Y REMUNERACIÓN SERV-TÉCNICOS</v>
          </cell>
          <cell r="C459">
            <v>6213839</v>
          </cell>
          <cell r="D459">
            <v>0</v>
          </cell>
          <cell r="E459">
            <v>0</v>
          </cell>
          <cell r="F459">
            <v>0</v>
          </cell>
          <cell r="G459">
            <v>0</v>
          </cell>
          <cell r="H459">
            <v>0</v>
          </cell>
          <cell r="I459">
            <v>0</v>
          </cell>
          <cell r="J459">
            <v>0</v>
          </cell>
          <cell r="K459">
            <v>0</v>
          </cell>
          <cell r="L459">
            <v>0</v>
          </cell>
          <cell r="M459">
            <v>0</v>
          </cell>
          <cell r="N459">
            <v>0</v>
          </cell>
          <cell r="O459">
            <v>6213839</v>
          </cell>
          <cell r="P459" t="str">
            <v>310231000.1000.1122031</v>
          </cell>
          <cell r="Q459">
            <v>6213839</v>
          </cell>
        </row>
        <row r="460">
          <cell r="A460" t="str">
            <v>310231000.1000.1220097</v>
          </cell>
          <cell r="B460" t="str">
            <v>IMPRESOS PUBLICACIONES Y AFILIACIONES</v>
          </cell>
          <cell r="C460">
            <v>0</v>
          </cell>
          <cell r="D460">
            <v>0</v>
          </cell>
          <cell r="E460">
            <v>0</v>
          </cell>
          <cell r="F460">
            <v>0</v>
          </cell>
          <cell r="G460">
            <v>0</v>
          </cell>
          <cell r="H460">
            <v>0</v>
          </cell>
          <cell r="I460">
            <v>0</v>
          </cell>
          <cell r="J460">
            <v>0</v>
          </cell>
          <cell r="K460">
            <v>0</v>
          </cell>
          <cell r="L460">
            <v>0</v>
          </cell>
          <cell r="M460">
            <v>0</v>
          </cell>
          <cell r="N460">
            <v>15600000</v>
          </cell>
          <cell r="O460">
            <v>15600000</v>
          </cell>
          <cell r="P460" t="str">
            <v>310231000.1000.1220097</v>
          </cell>
          <cell r="Q460">
            <v>15600000</v>
          </cell>
        </row>
        <row r="461">
          <cell r="A461" t="str">
            <v>310231000.1000.1222013</v>
          </cell>
          <cell r="B461" t="str">
            <v>ARRENDAMIENTO</v>
          </cell>
          <cell r="C461">
            <v>4513074</v>
          </cell>
          <cell r="D461">
            <v>-622493</v>
          </cell>
          <cell r="E461">
            <v>0</v>
          </cell>
          <cell r="F461">
            <v>0</v>
          </cell>
          <cell r="G461">
            <v>0</v>
          </cell>
          <cell r="H461">
            <v>0</v>
          </cell>
          <cell r="I461">
            <v>0</v>
          </cell>
          <cell r="J461">
            <v>0</v>
          </cell>
          <cell r="K461">
            <v>0</v>
          </cell>
          <cell r="L461">
            <v>0</v>
          </cell>
          <cell r="M461">
            <v>0</v>
          </cell>
          <cell r="N461">
            <v>0</v>
          </cell>
          <cell r="O461">
            <v>3890581</v>
          </cell>
          <cell r="P461" t="str">
            <v>310231000.1000.1222013</v>
          </cell>
          <cell r="Q461">
            <v>3890581</v>
          </cell>
        </row>
        <row r="462">
          <cell r="A462" t="str">
            <v>310231000.1000.1310084</v>
          </cell>
          <cell r="B462" t="str">
            <v>OTRAS TRANSFERENCIAS</v>
          </cell>
          <cell r="C462">
            <v>0</v>
          </cell>
          <cell r="D462">
            <v>0</v>
          </cell>
          <cell r="E462">
            <v>54741173</v>
          </cell>
          <cell r="F462">
            <v>0</v>
          </cell>
          <cell r="G462">
            <v>0</v>
          </cell>
          <cell r="H462">
            <v>0</v>
          </cell>
          <cell r="I462">
            <v>0</v>
          </cell>
          <cell r="J462">
            <v>0</v>
          </cell>
          <cell r="K462">
            <v>0</v>
          </cell>
          <cell r="L462">
            <v>0</v>
          </cell>
          <cell r="M462">
            <v>0</v>
          </cell>
          <cell r="N462">
            <v>0</v>
          </cell>
          <cell r="O462">
            <v>54741173</v>
          </cell>
          <cell r="P462" t="str">
            <v>310231000.1000.1310084</v>
          </cell>
          <cell r="Q462">
            <v>54741173</v>
          </cell>
        </row>
        <row r="463">
          <cell r="A463" t="str">
            <v>310231010.1000.1120031</v>
          </cell>
          <cell r="B463" t="str">
            <v>HONORARIOS Y REMUNERACIÓN SERV-TÉCNICOS</v>
          </cell>
          <cell r="C463">
            <v>0</v>
          </cell>
          <cell r="D463">
            <v>0</v>
          </cell>
          <cell r="E463">
            <v>0</v>
          </cell>
          <cell r="F463">
            <v>41000000</v>
          </cell>
          <cell r="G463">
            <v>0</v>
          </cell>
          <cell r="H463">
            <v>0</v>
          </cell>
          <cell r="I463">
            <v>0</v>
          </cell>
          <cell r="J463">
            <v>0</v>
          </cell>
          <cell r="K463">
            <v>0</v>
          </cell>
          <cell r="L463">
            <v>0</v>
          </cell>
          <cell r="M463">
            <v>0</v>
          </cell>
          <cell r="N463">
            <v>0</v>
          </cell>
          <cell r="O463">
            <v>41000000</v>
          </cell>
          <cell r="P463" t="str">
            <v>310231010.1000.1120031</v>
          </cell>
          <cell r="Q463">
            <v>41000000</v>
          </cell>
        </row>
        <row r="464">
          <cell r="A464" t="str">
            <v>310231010.1000.1122031</v>
          </cell>
          <cell r="B464" t="str">
            <v>HONORARIOS Y REMUNERACIÓN SERV-TÉCNICOS</v>
          </cell>
          <cell r="C464">
            <v>12998437</v>
          </cell>
          <cell r="D464">
            <v>0</v>
          </cell>
          <cell r="E464">
            <v>0</v>
          </cell>
          <cell r="F464">
            <v>0</v>
          </cell>
          <cell r="G464">
            <v>0</v>
          </cell>
          <cell r="H464">
            <v>0</v>
          </cell>
          <cell r="I464">
            <v>0</v>
          </cell>
          <cell r="J464">
            <v>0</v>
          </cell>
          <cell r="K464">
            <v>0</v>
          </cell>
          <cell r="L464">
            <v>0</v>
          </cell>
          <cell r="M464">
            <v>0</v>
          </cell>
          <cell r="N464">
            <v>0</v>
          </cell>
          <cell r="O464">
            <v>12998437</v>
          </cell>
          <cell r="P464" t="str">
            <v>310231010.1000.1122031</v>
          </cell>
          <cell r="Q464">
            <v>12998437</v>
          </cell>
        </row>
        <row r="465">
          <cell r="A465" t="str">
            <v>310231010.1000.1210003</v>
          </cell>
          <cell r="B465" t="str">
            <v>MATERIALES Y SUMINISTROS</v>
          </cell>
          <cell r="C465">
            <v>0</v>
          </cell>
          <cell r="D465">
            <v>0</v>
          </cell>
          <cell r="E465">
            <v>0</v>
          </cell>
          <cell r="F465">
            <v>0</v>
          </cell>
          <cell r="G465">
            <v>8804609</v>
          </cell>
          <cell r="H465">
            <v>0</v>
          </cell>
          <cell r="I465">
            <v>73220360</v>
          </cell>
          <cell r="J465">
            <v>17278960</v>
          </cell>
          <cell r="K465">
            <v>0</v>
          </cell>
          <cell r="L465">
            <v>0</v>
          </cell>
          <cell r="M465">
            <v>81230123</v>
          </cell>
          <cell r="N465">
            <v>0</v>
          </cell>
          <cell r="O465">
            <v>180534052</v>
          </cell>
          <cell r="P465" t="str">
            <v>310231010.1000.1210003</v>
          </cell>
          <cell r="Q465">
            <v>180534052</v>
          </cell>
        </row>
        <row r="466">
          <cell r="A466" t="str">
            <v>310231010.1000.1210022</v>
          </cell>
          <cell r="B466" t="str">
            <v>COMPRA DE EQUIPO</v>
          </cell>
          <cell r="C466">
            <v>0</v>
          </cell>
          <cell r="D466">
            <v>0</v>
          </cell>
          <cell r="E466">
            <v>0</v>
          </cell>
          <cell r="F466">
            <v>0</v>
          </cell>
          <cell r="G466">
            <v>0</v>
          </cell>
          <cell r="H466">
            <v>0</v>
          </cell>
          <cell r="I466">
            <v>0</v>
          </cell>
          <cell r="J466">
            <v>30854461</v>
          </cell>
          <cell r="K466">
            <v>7309400</v>
          </cell>
          <cell r="L466">
            <v>24010424</v>
          </cell>
          <cell r="M466">
            <v>4142880</v>
          </cell>
          <cell r="N466">
            <v>7047200</v>
          </cell>
          <cell r="O466">
            <v>73364365</v>
          </cell>
          <cell r="P466" t="str">
            <v>310231010.1000.1210022</v>
          </cell>
          <cell r="Q466">
            <v>73364365</v>
          </cell>
        </row>
        <row r="467">
          <cell r="A467" t="str">
            <v>310231010.1000.1222013</v>
          </cell>
          <cell r="B467" t="str">
            <v>ARRENDAMIENTO</v>
          </cell>
          <cell r="C467">
            <v>65173895</v>
          </cell>
          <cell r="D467">
            <v>-8989503</v>
          </cell>
          <cell r="E467">
            <v>0</v>
          </cell>
          <cell r="F467">
            <v>0</v>
          </cell>
          <cell r="G467">
            <v>0</v>
          </cell>
          <cell r="H467">
            <v>0</v>
          </cell>
          <cell r="I467">
            <v>0</v>
          </cell>
          <cell r="J467">
            <v>0</v>
          </cell>
          <cell r="K467">
            <v>0</v>
          </cell>
          <cell r="L467">
            <v>0</v>
          </cell>
          <cell r="M467">
            <v>0</v>
          </cell>
          <cell r="N467">
            <v>0</v>
          </cell>
          <cell r="O467">
            <v>56184392</v>
          </cell>
          <cell r="P467" t="str">
            <v>310231010.1000.1222013</v>
          </cell>
          <cell r="Q467">
            <v>56184392</v>
          </cell>
        </row>
        <row r="468">
          <cell r="A468" t="str">
            <v>310231010.1000.2210047</v>
          </cell>
          <cell r="B468" t="str">
            <v>PRODUCTOS QUIMICOS Y SIMILARES</v>
          </cell>
          <cell r="C468">
            <v>0</v>
          </cell>
          <cell r="D468">
            <v>0</v>
          </cell>
          <cell r="E468">
            <v>0</v>
          </cell>
          <cell r="F468">
            <v>0</v>
          </cell>
          <cell r="G468">
            <v>0</v>
          </cell>
          <cell r="H468">
            <v>0</v>
          </cell>
          <cell r="I468">
            <v>0</v>
          </cell>
          <cell r="J468">
            <v>0</v>
          </cell>
          <cell r="K468">
            <v>0</v>
          </cell>
          <cell r="L468">
            <v>111499200</v>
          </cell>
          <cell r="M468">
            <v>0</v>
          </cell>
          <cell r="N468">
            <v>0</v>
          </cell>
          <cell r="O468">
            <v>111499200</v>
          </cell>
          <cell r="P468" t="str">
            <v>310231010.1000.2210047</v>
          </cell>
          <cell r="Q468">
            <v>111499200</v>
          </cell>
        </row>
        <row r="469">
          <cell r="A469" t="str">
            <v>310231020.1000.1120031</v>
          </cell>
          <cell r="B469" t="str">
            <v>HONORARIOS Y REMUNERACIÓN SERV-TÉCNICOS</v>
          </cell>
          <cell r="C469">
            <v>0</v>
          </cell>
          <cell r="D469">
            <v>0</v>
          </cell>
          <cell r="E469">
            <v>0</v>
          </cell>
          <cell r="F469">
            <v>0</v>
          </cell>
          <cell r="G469">
            <v>0</v>
          </cell>
          <cell r="H469">
            <v>0</v>
          </cell>
          <cell r="I469">
            <v>0</v>
          </cell>
          <cell r="J469">
            <v>0</v>
          </cell>
          <cell r="K469">
            <v>58545140</v>
          </cell>
          <cell r="L469">
            <v>0</v>
          </cell>
          <cell r="M469">
            <v>8572353</v>
          </cell>
          <cell r="N469">
            <v>0</v>
          </cell>
          <cell r="O469">
            <v>67117493</v>
          </cell>
          <cell r="P469" t="str">
            <v>310231020.1000.1120031</v>
          </cell>
          <cell r="Q469">
            <v>67117493</v>
          </cell>
        </row>
        <row r="470">
          <cell r="A470" t="str">
            <v>310231020.1000.1122031</v>
          </cell>
          <cell r="B470" t="str">
            <v>HONORARIOS Y REMUNERACIÓN SERV-TÉCNICOS</v>
          </cell>
          <cell r="C470">
            <v>18243840</v>
          </cell>
          <cell r="D470">
            <v>0</v>
          </cell>
          <cell r="E470">
            <v>0</v>
          </cell>
          <cell r="F470">
            <v>0</v>
          </cell>
          <cell r="G470">
            <v>0</v>
          </cell>
          <cell r="H470">
            <v>0</v>
          </cell>
          <cell r="I470">
            <v>0</v>
          </cell>
          <cell r="J470">
            <v>0</v>
          </cell>
          <cell r="K470">
            <v>0</v>
          </cell>
          <cell r="L470">
            <v>0</v>
          </cell>
          <cell r="M470">
            <v>0</v>
          </cell>
          <cell r="N470">
            <v>0</v>
          </cell>
          <cell r="O470">
            <v>18243840</v>
          </cell>
          <cell r="P470" t="str">
            <v>310231020.1000.1122031</v>
          </cell>
          <cell r="Q470">
            <v>18243840</v>
          </cell>
        </row>
        <row r="471">
          <cell r="A471" t="str">
            <v>310231020.1000.41123102004</v>
          </cell>
          <cell r="B471" t="str">
            <v>PLANIFICACION DE LOS SERVICIOS 2</v>
          </cell>
          <cell r="C471">
            <v>1397248560</v>
          </cell>
          <cell r="D471">
            <v>0</v>
          </cell>
          <cell r="E471">
            <v>0</v>
          </cell>
          <cell r="F471">
            <v>0</v>
          </cell>
          <cell r="G471">
            <v>0</v>
          </cell>
          <cell r="H471">
            <v>0</v>
          </cell>
          <cell r="I471">
            <v>0</v>
          </cell>
          <cell r="J471">
            <v>0</v>
          </cell>
          <cell r="K471">
            <v>0</v>
          </cell>
          <cell r="L471">
            <v>0</v>
          </cell>
          <cell r="M471">
            <v>0</v>
          </cell>
          <cell r="N471">
            <v>0</v>
          </cell>
          <cell r="O471">
            <v>1397248560</v>
          </cell>
          <cell r="P471" t="str">
            <v>310231020.1000.41123102004</v>
          </cell>
          <cell r="Q471">
            <v>1397248560</v>
          </cell>
        </row>
        <row r="472">
          <cell r="A472" t="str">
            <v>310231020.1000.41163102004</v>
          </cell>
          <cell r="B472" t="str">
            <v>PLANIFICACION DE LOS SERVICIOS 2</v>
          </cell>
          <cell r="C472">
            <v>207999956</v>
          </cell>
          <cell r="D472">
            <v>0</v>
          </cell>
          <cell r="E472">
            <v>0</v>
          </cell>
          <cell r="F472">
            <v>0</v>
          </cell>
          <cell r="G472">
            <v>0</v>
          </cell>
          <cell r="H472">
            <v>0</v>
          </cell>
          <cell r="I472">
            <v>0</v>
          </cell>
          <cell r="J472">
            <v>0</v>
          </cell>
          <cell r="K472">
            <v>0</v>
          </cell>
          <cell r="L472">
            <v>0</v>
          </cell>
          <cell r="M472">
            <v>0</v>
          </cell>
          <cell r="N472">
            <v>0</v>
          </cell>
          <cell r="O472">
            <v>207999956</v>
          </cell>
          <cell r="P472" t="str">
            <v>310231020.1000.41163102004</v>
          </cell>
          <cell r="Q472">
            <v>207999956</v>
          </cell>
        </row>
        <row r="473">
          <cell r="A473" t="str">
            <v>310231020.2000.41123102004</v>
          </cell>
          <cell r="B473" t="str">
            <v>PLANIFICACION DE LOS SERVICIOS 2</v>
          </cell>
          <cell r="C473">
            <v>2233470200</v>
          </cell>
          <cell r="D473">
            <v>0</v>
          </cell>
          <cell r="E473">
            <v>0</v>
          </cell>
          <cell r="F473">
            <v>0</v>
          </cell>
          <cell r="G473">
            <v>0</v>
          </cell>
          <cell r="H473">
            <v>0</v>
          </cell>
          <cell r="I473">
            <v>0</v>
          </cell>
          <cell r="J473">
            <v>0</v>
          </cell>
          <cell r="K473">
            <v>0</v>
          </cell>
          <cell r="L473">
            <v>0</v>
          </cell>
          <cell r="M473">
            <v>0</v>
          </cell>
          <cell r="N473">
            <v>0</v>
          </cell>
          <cell r="O473">
            <v>2233470200</v>
          </cell>
          <cell r="P473" t="str">
            <v>310231020.2000.41123102004</v>
          </cell>
          <cell r="Q473">
            <v>2233470200</v>
          </cell>
        </row>
        <row r="474">
          <cell r="A474" t="str">
            <v>310231020.2000.41143102004</v>
          </cell>
          <cell r="B474" t="str">
            <v>PLANIFICACION DE LOS SERVICIOS 2</v>
          </cell>
          <cell r="C474">
            <v>1266529800</v>
          </cell>
          <cell r="D474">
            <v>0</v>
          </cell>
          <cell r="E474">
            <v>0</v>
          </cell>
          <cell r="F474">
            <v>0</v>
          </cell>
          <cell r="G474">
            <v>0</v>
          </cell>
          <cell r="H474">
            <v>0</v>
          </cell>
          <cell r="I474">
            <v>0</v>
          </cell>
          <cell r="J474">
            <v>0</v>
          </cell>
          <cell r="K474">
            <v>0</v>
          </cell>
          <cell r="L474">
            <v>0</v>
          </cell>
          <cell r="M474">
            <v>0</v>
          </cell>
          <cell r="N474">
            <v>0</v>
          </cell>
          <cell r="O474">
            <v>1266529800</v>
          </cell>
          <cell r="P474" t="str">
            <v>310231020.2000.41143102004</v>
          </cell>
          <cell r="Q474">
            <v>1266529800</v>
          </cell>
        </row>
        <row r="475">
          <cell r="A475" t="str">
            <v>310231025.1000.1110005</v>
          </cell>
          <cell r="B475" t="str">
            <v>VACACIONES</v>
          </cell>
          <cell r="C475">
            <v>60902094</v>
          </cell>
          <cell r="D475">
            <v>52202625</v>
          </cell>
          <cell r="E475">
            <v>75432884</v>
          </cell>
          <cell r="F475">
            <v>58881908</v>
          </cell>
          <cell r="G475">
            <v>83100334</v>
          </cell>
          <cell r="H475">
            <v>82028060</v>
          </cell>
          <cell r="I475">
            <v>44532638</v>
          </cell>
          <cell r="J475">
            <v>51452819</v>
          </cell>
          <cell r="K475">
            <v>64817871</v>
          </cell>
          <cell r="L475">
            <v>94178034</v>
          </cell>
          <cell r="M475">
            <v>73247191</v>
          </cell>
          <cell r="N475">
            <v>64367861</v>
          </cell>
          <cell r="O475">
            <v>805144319</v>
          </cell>
          <cell r="P475" t="str">
            <v>310231025.1000.1110005</v>
          </cell>
          <cell r="Q475">
            <v>805144319</v>
          </cell>
        </row>
        <row r="476">
          <cell r="A476" t="str">
            <v>310231025.1000.1110007</v>
          </cell>
          <cell r="B476" t="str">
            <v>SUELDO PERSONAL DE NÓMINA</v>
          </cell>
          <cell r="C476">
            <v>748198351</v>
          </cell>
          <cell r="D476">
            <v>708295717</v>
          </cell>
          <cell r="E476">
            <v>704471237</v>
          </cell>
          <cell r="F476">
            <v>754010787</v>
          </cell>
          <cell r="G476">
            <v>738323718</v>
          </cell>
          <cell r="H476">
            <v>711253882</v>
          </cell>
          <cell r="I476">
            <v>722915400</v>
          </cell>
          <cell r="J476">
            <v>742868935</v>
          </cell>
          <cell r="K476">
            <v>737747502</v>
          </cell>
          <cell r="L476">
            <v>709821034</v>
          </cell>
          <cell r="M476">
            <v>732622851</v>
          </cell>
          <cell r="N476">
            <v>707181418</v>
          </cell>
          <cell r="O476">
            <v>8717710832</v>
          </cell>
          <cell r="P476" t="str">
            <v>310231025.1000.1110007</v>
          </cell>
          <cell r="Q476">
            <v>8717710832</v>
          </cell>
        </row>
        <row r="477">
          <cell r="A477" t="str">
            <v>310231025.1000.1110008</v>
          </cell>
          <cell r="B477" t="str">
            <v>HORAS EXTRAS DIURNAS, NOCTURNAS, DOMINICALES Y FESTIVOS</v>
          </cell>
          <cell r="C477">
            <v>93616406</v>
          </cell>
          <cell r="D477">
            <v>72447141</v>
          </cell>
          <cell r="E477">
            <v>84330791</v>
          </cell>
          <cell r="F477">
            <v>106711656</v>
          </cell>
          <cell r="G477">
            <v>83413952</v>
          </cell>
          <cell r="H477">
            <v>138452876</v>
          </cell>
          <cell r="I477">
            <v>102281545</v>
          </cell>
          <cell r="J477">
            <v>101718707</v>
          </cell>
          <cell r="K477">
            <v>89738853</v>
          </cell>
          <cell r="L477">
            <v>60489767</v>
          </cell>
          <cell r="M477">
            <v>86848694</v>
          </cell>
          <cell r="N477">
            <v>98246400</v>
          </cell>
          <cell r="O477">
            <v>1118296788</v>
          </cell>
          <cell r="P477" t="str">
            <v>310231025.1000.1110008</v>
          </cell>
          <cell r="Q477">
            <v>1118296788</v>
          </cell>
        </row>
        <row r="478">
          <cell r="A478" t="str">
            <v>310231025.1000.1110009</v>
          </cell>
          <cell r="B478" t="str">
            <v>PRIMA DE VACACIONES</v>
          </cell>
          <cell r="C478">
            <v>84442369</v>
          </cell>
          <cell r="D478">
            <v>70203175</v>
          </cell>
          <cell r="E478">
            <v>92682334</v>
          </cell>
          <cell r="F478">
            <v>72962039</v>
          </cell>
          <cell r="G478">
            <v>101069853</v>
          </cell>
          <cell r="H478">
            <v>98979048</v>
          </cell>
          <cell r="I478">
            <v>52651482</v>
          </cell>
          <cell r="J478">
            <v>67283037</v>
          </cell>
          <cell r="K478">
            <v>85185768</v>
          </cell>
          <cell r="L478">
            <v>115266133</v>
          </cell>
          <cell r="M478">
            <v>102085220</v>
          </cell>
          <cell r="N478">
            <v>79621455</v>
          </cell>
          <cell r="O478">
            <v>1022431913</v>
          </cell>
          <cell r="P478" t="str">
            <v>310231025.1000.1110009</v>
          </cell>
          <cell r="Q478">
            <v>1022431913</v>
          </cell>
        </row>
        <row r="479">
          <cell r="A479" t="str">
            <v>310231025.1000.1110010</v>
          </cell>
          <cell r="B479" t="str">
            <v>PRIMA SEMESTRAL EXTRALEGAL DE MAYO</v>
          </cell>
          <cell r="C479">
            <v>0</v>
          </cell>
          <cell r="D479">
            <v>0</v>
          </cell>
          <cell r="E479">
            <v>0</v>
          </cell>
          <cell r="F479">
            <v>0</v>
          </cell>
          <cell r="G479">
            <v>287985745</v>
          </cell>
          <cell r="H479">
            <v>9780679</v>
          </cell>
          <cell r="I479">
            <v>0</v>
          </cell>
          <cell r="J479">
            <v>0</v>
          </cell>
          <cell r="K479">
            <v>0</v>
          </cell>
          <cell r="L479">
            <v>327333</v>
          </cell>
          <cell r="M479">
            <v>0</v>
          </cell>
          <cell r="N479">
            <v>0</v>
          </cell>
          <cell r="O479">
            <v>298093757</v>
          </cell>
          <cell r="P479" t="str">
            <v>310231025.1000.1110010</v>
          </cell>
          <cell r="Q479">
            <v>298093757</v>
          </cell>
        </row>
        <row r="480">
          <cell r="A480" t="str">
            <v>310231025.1000.1110017</v>
          </cell>
          <cell r="B480" t="str">
            <v>PRIMA SEMESTRAL DE JUNIO</v>
          </cell>
          <cell r="C480">
            <v>0</v>
          </cell>
          <cell r="D480">
            <v>0</v>
          </cell>
          <cell r="E480">
            <v>0</v>
          </cell>
          <cell r="F480">
            <v>0</v>
          </cell>
          <cell r="G480">
            <v>1261574</v>
          </cell>
          <cell r="H480">
            <v>448415632</v>
          </cell>
          <cell r="I480">
            <v>5883649</v>
          </cell>
          <cell r="J480">
            <v>0</v>
          </cell>
          <cell r="K480">
            <v>0</v>
          </cell>
          <cell r="L480">
            <v>0</v>
          </cell>
          <cell r="M480">
            <v>0</v>
          </cell>
          <cell r="N480">
            <v>0</v>
          </cell>
          <cell r="O480">
            <v>455560855</v>
          </cell>
          <cell r="P480" t="str">
            <v>310231025.1000.1110017</v>
          </cell>
          <cell r="Q480">
            <v>455560855</v>
          </cell>
        </row>
        <row r="481">
          <cell r="A481" t="str">
            <v>310231025.1000.1110019</v>
          </cell>
          <cell r="B481" t="str">
            <v>PRIMA DE NAVIDAD</v>
          </cell>
          <cell r="C481">
            <v>3659016</v>
          </cell>
          <cell r="D481">
            <v>36591</v>
          </cell>
          <cell r="E481">
            <v>162575</v>
          </cell>
          <cell r="F481">
            <v>0</v>
          </cell>
          <cell r="G481">
            <v>1302646</v>
          </cell>
          <cell r="H481">
            <v>0</v>
          </cell>
          <cell r="I481">
            <v>0</v>
          </cell>
          <cell r="J481">
            <v>1375443</v>
          </cell>
          <cell r="K481">
            <v>0</v>
          </cell>
          <cell r="L481">
            <v>1782443</v>
          </cell>
          <cell r="M481">
            <v>0</v>
          </cell>
          <cell r="N481">
            <v>995797728</v>
          </cell>
          <cell r="O481">
            <v>1004116442</v>
          </cell>
          <cell r="P481" t="str">
            <v>310231025.1000.1110019</v>
          </cell>
          <cell r="Q481">
            <v>1004116442</v>
          </cell>
        </row>
        <row r="482">
          <cell r="A482" t="str">
            <v>310231025.1000.1110024</v>
          </cell>
          <cell r="B482" t="str">
            <v>INTERESES DE LA CESANTIAS</v>
          </cell>
          <cell r="C482">
            <v>2373561</v>
          </cell>
          <cell r="D482">
            <v>120875897</v>
          </cell>
          <cell r="E482">
            <v>21698</v>
          </cell>
          <cell r="F482">
            <v>0</v>
          </cell>
          <cell r="G482">
            <v>163324</v>
          </cell>
          <cell r="H482">
            <v>0</v>
          </cell>
          <cell r="I482">
            <v>0</v>
          </cell>
          <cell r="J482">
            <v>199945</v>
          </cell>
          <cell r="K482">
            <v>0</v>
          </cell>
          <cell r="L482">
            <v>243955</v>
          </cell>
          <cell r="M482">
            <v>0</v>
          </cell>
          <cell r="N482">
            <v>0</v>
          </cell>
          <cell r="O482">
            <v>123878380</v>
          </cell>
          <cell r="P482" t="str">
            <v>310231025.1000.1110024</v>
          </cell>
          <cell r="Q482">
            <v>123878380</v>
          </cell>
        </row>
        <row r="483">
          <cell r="A483" t="str">
            <v>310231025.1000.1110027</v>
          </cell>
          <cell r="B483" t="str">
            <v>PRIMA DE ANTIGUEDAD</v>
          </cell>
          <cell r="C483">
            <v>131490000</v>
          </cell>
          <cell r="D483">
            <v>143865231</v>
          </cell>
          <cell r="E483">
            <v>107416437</v>
          </cell>
          <cell r="F483">
            <v>94635900</v>
          </cell>
          <cell r="G483">
            <v>123223419</v>
          </cell>
          <cell r="H483">
            <v>126188378</v>
          </cell>
          <cell r="I483">
            <v>65046387</v>
          </cell>
          <cell r="J483">
            <v>45700747</v>
          </cell>
          <cell r="K483">
            <v>121919430</v>
          </cell>
          <cell r="L483">
            <v>152045980</v>
          </cell>
          <cell r="M483">
            <v>124181090</v>
          </cell>
          <cell r="N483">
            <v>102248417</v>
          </cell>
          <cell r="O483">
            <v>1337961416</v>
          </cell>
          <cell r="P483" t="str">
            <v>310231025.1000.1110027</v>
          </cell>
          <cell r="Q483">
            <v>1337961416</v>
          </cell>
        </row>
        <row r="484">
          <cell r="A484" t="str">
            <v>310231025.1000.1110029</v>
          </cell>
          <cell r="B484" t="str">
            <v>PRIMA SEMESTRAL EXTRA DE NAVIDAD</v>
          </cell>
          <cell r="C484">
            <v>3865240</v>
          </cell>
          <cell r="D484">
            <v>22742</v>
          </cell>
          <cell r="E484">
            <v>0</v>
          </cell>
          <cell r="F484">
            <v>0</v>
          </cell>
          <cell r="G484">
            <v>0</v>
          </cell>
          <cell r="H484">
            <v>0</v>
          </cell>
          <cell r="I484">
            <v>0</v>
          </cell>
          <cell r="J484">
            <v>0</v>
          </cell>
          <cell r="K484">
            <v>0</v>
          </cell>
          <cell r="L484">
            <v>0</v>
          </cell>
          <cell r="M484">
            <v>0</v>
          </cell>
          <cell r="N484">
            <v>426848207</v>
          </cell>
          <cell r="O484">
            <v>430736189</v>
          </cell>
          <cell r="P484" t="str">
            <v>310231025.1000.1110029</v>
          </cell>
          <cell r="Q484">
            <v>430736189</v>
          </cell>
        </row>
        <row r="485">
          <cell r="A485" t="str">
            <v>310231025.1000.1120014</v>
          </cell>
          <cell r="B485" t="str">
            <v>REMUNERACION APRENDICES</v>
          </cell>
          <cell r="C485">
            <v>0</v>
          </cell>
          <cell r="D485">
            <v>0</v>
          </cell>
          <cell r="E485">
            <v>0</v>
          </cell>
          <cell r="F485">
            <v>3537000</v>
          </cell>
          <cell r="G485">
            <v>0</v>
          </cell>
          <cell r="H485">
            <v>0</v>
          </cell>
          <cell r="I485">
            <v>0</v>
          </cell>
          <cell r="J485">
            <v>7958252</v>
          </cell>
          <cell r="K485">
            <v>0</v>
          </cell>
          <cell r="L485">
            <v>0</v>
          </cell>
          <cell r="M485">
            <v>0</v>
          </cell>
          <cell r="N485">
            <v>560026</v>
          </cell>
          <cell r="O485">
            <v>12055278</v>
          </cell>
          <cell r="P485" t="str">
            <v>310231025.1000.1120014</v>
          </cell>
          <cell r="Q485">
            <v>12055278</v>
          </cell>
        </row>
        <row r="486">
          <cell r="A486" t="str">
            <v>310231025.1000.1120031</v>
          </cell>
          <cell r="B486" t="str">
            <v>HONORARIOS Y REMUNERACIÓN SERV-TÉCNICOS</v>
          </cell>
          <cell r="C486">
            <v>26404861.850000001</v>
          </cell>
          <cell r="D486">
            <v>0</v>
          </cell>
          <cell r="E486">
            <v>194935564.15000001</v>
          </cell>
          <cell r="F486">
            <v>0</v>
          </cell>
          <cell r="G486">
            <v>0</v>
          </cell>
          <cell r="H486">
            <v>0</v>
          </cell>
          <cell r="I486">
            <v>0</v>
          </cell>
          <cell r="J486">
            <v>0</v>
          </cell>
          <cell r="K486">
            <v>104795000</v>
          </cell>
          <cell r="L486">
            <v>61262000</v>
          </cell>
          <cell r="M486">
            <v>0</v>
          </cell>
          <cell r="N486">
            <v>9000000</v>
          </cell>
          <cell r="O486">
            <v>396397426</v>
          </cell>
          <cell r="P486" t="str">
            <v>310231025.1000.1120031</v>
          </cell>
          <cell r="Q486">
            <v>396397426</v>
          </cell>
        </row>
        <row r="487">
          <cell r="A487" t="str">
            <v>310231025.1000.1122014</v>
          </cell>
          <cell r="B487" t="str">
            <v>REMUNERACION APRENDICES</v>
          </cell>
          <cell r="C487">
            <v>5291784</v>
          </cell>
          <cell r="D487">
            <v>-24882</v>
          </cell>
          <cell r="E487">
            <v>-69128</v>
          </cell>
          <cell r="F487">
            <v>-93686</v>
          </cell>
          <cell r="G487">
            <v>0</v>
          </cell>
          <cell r="H487">
            <v>0</v>
          </cell>
          <cell r="I487">
            <v>0</v>
          </cell>
          <cell r="J487">
            <v>0</v>
          </cell>
          <cell r="K487">
            <v>0</v>
          </cell>
          <cell r="L487">
            <v>0</v>
          </cell>
          <cell r="M487">
            <v>0</v>
          </cell>
          <cell r="N487">
            <v>0</v>
          </cell>
          <cell r="O487">
            <v>5104088</v>
          </cell>
          <cell r="P487" t="str">
            <v>310231025.1000.1122014</v>
          </cell>
          <cell r="Q487">
            <v>5104088</v>
          </cell>
        </row>
        <row r="488">
          <cell r="A488" t="str">
            <v>310231025.1000.1122031</v>
          </cell>
          <cell r="B488" t="str">
            <v>HONORARIOS Y REMUNERACIÓN SERV-TÉCNICOS</v>
          </cell>
          <cell r="C488">
            <v>1116388186.5999999</v>
          </cell>
          <cell r="D488">
            <v>0</v>
          </cell>
          <cell r="E488">
            <v>0</v>
          </cell>
          <cell r="F488">
            <v>0</v>
          </cell>
          <cell r="G488">
            <v>0</v>
          </cell>
          <cell r="H488">
            <v>0</v>
          </cell>
          <cell r="I488">
            <v>0</v>
          </cell>
          <cell r="J488">
            <v>0</v>
          </cell>
          <cell r="K488">
            <v>0</v>
          </cell>
          <cell r="L488">
            <v>0</v>
          </cell>
          <cell r="M488">
            <v>-3025</v>
          </cell>
          <cell r="N488">
            <v>-429516.83</v>
          </cell>
          <cell r="O488">
            <v>1115955644.77</v>
          </cell>
          <cell r="P488" t="str">
            <v>310231025.1000.1122031</v>
          </cell>
          <cell r="Q488">
            <v>1115955644.77</v>
          </cell>
        </row>
        <row r="489">
          <cell r="A489" t="str">
            <v>310231025.1000.1124031</v>
          </cell>
          <cell r="B489" t="str">
            <v>HONORARIOS Y REMUNERACIÓN SERV-TÉCNICOS</v>
          </cell>
          <cell r="C489">
            <v>2785369</v>
          </cell>
          <cell r="D489">
            <v>0</v>
          </cell>
          <cell r="E489">
            <v>0</v>
          </cell>
          <cell r="F489">
            <v>0</v>
          </cell>
          <cell r="G489">
            <v>0</v>
          </cell>
          <cell r="H489">
            <v>0</v>
          </cell>
          <cell r="I489">
            <v>0</v>
          </cell>
          <cell r="J489">
            <v>0</v>
          </cell>
          <cell r="K489">
            <v>0</v>
          </cell>
          <cell r="L489">
            <v>0</v>
          </cell>
          <cell r="M489">
            <v>0</v>
          </cell>
          <cell r="N489">
            <v>0</v>
          </cell>
          <cell r="O489">
            <v>2785369</v>
          </cell>
          <cell r="P489" t="str">
            <v>310231025.1000.1124031</v>
          </cell>
          <cell r="Q489">
            <v>2785369</v>
          </cell>
        </row>
        <row r="490">
          <cell r="A490" t="str">
            <v>310231025.1000.1130032</v>
          </cell>
          <cell r="B490" t="str">
            <v>APORTES PREVISION SOCIAL</v>
          </cell>
          <cell r="C490">
            <v>204944062</v>
          </cell>
          <cell r="D490">
            <v>190601145</v>
          </cell>
          <cell r="E490">
            <v>192958673</v>
          </cell>
          <cell r="F490">
            <v>210308768</v>
          </cell>
          <cell r="G490">
            <v>200384722</v>
          </cell>
          <cell r="H490">
            <v>223988432</v>
          </cell>
          <cell r="I490">
            <v>199082688</v>
          </cell>
          <cell r="J490">
            <v>202494144</v>
          </cell>
          <cell r="K490">
            <v>200396740</v>
          </cell>
          <cell r="L490">
            <v>192555508</v>
          </cell>
          <cell r="M490">
            <v>204184898</v>
          </cell>
          <cell r="N490">
            <v>212239863</v>
          </cell>
          <cell r="O490">
            <v>2434139643</v>
          </cell>
          <cell r="P490" t="str">
            <v>310231025.1000.1130032</v>
          </cell>
          <cell r="Q490">
            <v>2434139643</v>
          </cell>
        </row>
        <row r="491">
          <cell r="A491" t="str">
            <v>310231025.1000.1130038</v>
          </cell>
          <cell r="B491" t="str">
            <v>CAJA DE COMPENSACIÓN FAMILIAR- PÁRAFISCALES</v>
          </cell>
          <cell r="C491">
            <v>80329400</v>
          </cell>
          <cell r="D491">
            <v>73560700</v>
          </cell>
          <cell r="E491">
            <v>76370900</v>
          </cell>
          <cell r="F491">
            <v>80849200</v>
          </cell>
          <cell r="G491">
            <v>63498700</v>
          </cell>
          <cell r="H491">
            <v>44406800</v>
          </cell>
          <cell r="I491">
            <v>37106500</v>
          </cell>
          <cell r="J491">
            <v>39397000</v>
          </cell>
          <cell r="K491">
            <v>40601400</v>
          </cell>
          <cell r="L491">
            <v>39856700</v>
          </cell>
          <cell r="M491">
            <v>41130800</v>
          </cell>
          <cell r="N491">
            <v>86016700</v>
          </cell>
          <cell r="O491">
            <v>703124800</v>
          </cell>
          <cell r="P491" t="str">
            <v>310231025.1000.1130038</v>
          </cell>
          <cell r="Q491">
            <v>703124800</v>
          </cell>
        </row>
        <row r="492">
          <cell r="A492" t="str">
            <v>310231025.1000.1210002</v>
          </cell>
          <cell r="B492" t="str">
            <v>COMBUSTIBLE</v>
          </cell>
          <cell r="C492">
            <v>0</v>
          </cell>
          <cell r="D492">
            <v>0</v>
          </cell>
          <cell r="E492">
            <v>100500000</v>
          </cell>
          <cell r="F492">
            <v>130000000</v>
          </cell>
          <cell r="G492">
            <v>144000000</v>
          </cell>
          <cell r="H492">
            <v>222000000</v>
          </cell>
          <cell r="I492">
            <v>0</v>
          </cell>
          <cell r="J492">
            <v>0</v>
          </cell>
          <cell r="K492">
            <v>420000000</v>
          </cell>
          <cell r="L492">
            <v>0</v>
          </cell>
          <cell r="M492">
            <v>-50775.94</v>
          </cell>
          <cell r="N492">
            <v>-48</v>
          </cell>
          <cell r="O492">
            <v>1016449176.0599999</v>
          </cell>
          <cell r="P492" t="str">
            <v>310231025.1000.1210002</v>
          </cell>
          <cell r="Q492">
            <v>1016449176.0599999</v>
          </cell>
        </row>
        <row r="493">
          <cell r="A493" t="str">
            <v>310231025.1000.1210003</v>
          </cell>
          <cell r="B493" t="str">
            <v>MATERIALES Y SUMINISTROS</v>
          </cell>
          <cell r="C493">
            <v>143874688</v>
          </cell>
          <cell r="D493">
            <v>77520398</v>
          </cell>
          <cell r="E493">
            <v>8497000</v>
          </cell>
          <cell r="F493">
            <v>0</v>
          </cell>
          <cell r="G493">
            <v>21204555</v>
          </cell>
          <cell r="H493">
            <v>31200000</v>
          </cell>
          <cell r="I493">
            <v>13044815</v>
          </cell>
          <cell r="J493">
            <v>0</v>
          </cell>
          <cell r="K493">
            <v>11177457</v>
          </cell>
          <cell r="L493">
            <v>0</v>
          </cell>
          <cell r="M493">
            <v>74975</v>
          </cell>
          <cell r="N493">
            <v>60178543</v>
          </cell>
          <cell r="O493">
            <v>366772431</v>
          </cell>
          <cell r="P493" t="str">
            <v>310231025.1000.1210003</v>
          </cell>
          <cell r="Q493">
            <v>366772431</v>
          </cell>
        </row>
        <row r="494">
          <cell r="A494" t="str">
            <v>310231025.1000.1210022</v>
          </cell>
          <cell r="B494" t="str">
            <v>COMPRA DE EQUIPO</v>
          </cell>
          <cell r="C494">
            <v>0</v>
          </cell>
          <cell r="D494">
            <v>0</v>
          </cell>
          <cell r="E494">
            <v>0</v>
          </cell>
          <cell r="F494">
            <v>0</v>
          </cell>
          <cell r="G494">
            <v>0</v>
          </cell>
          <cell r="H494">
            <v>28000000</v>
          </cell>
          <cell r="I494">
            <v>0</v>
          </cell>
          <cell r="J494">
            <v>0</v>
          </cell>
          <cell r="K494">
            <v>0</v>
          </cell>
          <cell r="L494">
            <v>18600414</v>
          </cell>
          <cell r="M494">
            <v>0</v>
          </cell>
          <cell r="N494">
            <v>89962012</v>
          </cell>
          <cell r="O494">
            <v>136562426</v>
          </cell>
          <cell r="P494" t="str">
            <v>310231025.1000.1210022</v>
          </cell>
          <cell r="Q494">
            <v>136562426</v>
          </cell>
        </row>
        <row r="495">
          <cell r="A495" t="str">
            <v>310231025.1000.1212002</v>
          </cell>
          <cell r="B495" t="str">
            <v>COMBUSTIBLE</v>
          </cell>
          <cell r="C495">
            <v>238945722.58000001</v>
          </cell>
          <cell r="D495">
            <v>0</v>
          </cell>
          <cell r="E495">
            <v>0</v>
          </cell>
          <cell r="F495">
            <v>0</v>
          </cell>
          <cell r="G495">
            <v>0</v>
          </cell>
          <cell r="H495">
            <v>0</v>
          </cell>
          <cell r="I495">
            <v>0</v>
          </cell>
          <cell r="J495">
            <v>0</v>
          </cell>
          <cell r="K495">
            <v>0</v>
          </cell>
          <cell r="L495">
            <v>0</v>
          </cell>
          <cell r="M495">
            <v>-4.4400000000000004</v>
          </cell>
          <cell r="N495">
            <v>0</v>
          </cell>
          <cell r="O495">
            <v>238945718.13999999</v>
          </cell>
          <cell r="P495" t="str">
            <v>310231025.1000.1212002</v>
          </cell>
          <cell r="Q495">
            <v>238945718.14000002</v>
          </cell>
        </row>
        <row r="496">
          <cell r="A496" t="str">
            <v>310231025.1000.1212003</v>
          </cell>
          <cell r="B496" t="str">
            <v>MATERIALES Y SUMINISTROS</v>
          </cell>
          <cell r="C496">
            <v>1092888161</v>
          </cell>
          <cell r="D496">
            <v>0</v>
          </cell>
          <cell r="E496">
            <v>0</v>
          </cell>
          <cell r="F496">
            <v>0</v>
          </cell>
          <cell r="G496">
            <v>0</v>
          </cell>
          <cell r="H496">
            <v>0</v>
          </cell>
          <cell r="I496">
            <v>0</v>
          </cell>
          <cell r="J496">
            <v>0</v>
          </cell>
          <cell r="K496">
            <v>0</v>
          </cell>
          <cell r="L496">
            <v>0</v>
          </cell>
          <cell r="M496">
            <v>-0.81</v>
          </cell>
          <cell r="N496">
            <v>-34277</v>
          </cell>
          <cell r="O496">
            <v>1092853883.1900001</v>
          </cell>
          <cell r="P496" t="str">
            <v>310231025.1000.1212003</v>
          </cell>
          <cell r="Q496">
            <v>1092853883.1900001</v>
          </cell>
        </row>
        <row r="497">
          <cell r="A497" t="str">
            <v>310231025.1000.1212022</v>
          </cell>
          <cell r="B497" t="str">
            <v>COMPRA DE EQUIPO</v>
          </cell>
          <cell r="C497">
            <v>445244413</v>
          </cell>
          <cell r="D497">
            <v>0</v>
          </cell>
          <cell r="E497">
            <v>0</v>
          </cell>
          <cell r="F497">
            <v>0</v>
          </cell>
          <cell r="G497">
            <v>0</v>
          </cell>
          <cell r="H497">
            <v>0</v>
          </cell>
          <cell r="I497">
            <v>0</v>
          </cell>
          <cell r="J497">
            <v>0</v>
          </cell>
          <cell r="K497">
            <v>0</v>
          </cell>
          <cell r="L497">
            <v>-165649</v>
          </cell>
          <cell r="M497">
            <v>0</v>
          </cell>
          <cell r="N497">
            <v>0</v>
          </cell>
          <cell r="O497">
            <v>445078764</v>
          </cell>
          <cell r="P497" t="str">
            <v>310231025.1000.1212022</v>
          </cell>
          <cell r="Q497">
            <v>445078764</v>
          </cell>
        </row>
        <row r="498">
          <cell r="A498" t="str">
            <v>310231025.1000.1212056</v>
          </cell>
          <cell r="B498" t="str">
            <v>MATERIALES Y SUMINISTROS PARQUE AUTOMOTOR</v>
          </cell>
          <cell r="C498">
            <v>200000000</v>
          </cell>
          <cell r="D498">
            <v>0</v>
          </cell>
          <cell r="E498">
            <v>0</v>
          </cell>
          <cell r="F498">
            <v>0</v>
          </cell>
          <cell r="G498">
            <v>0</v>
          </cell>
          <cell r="H498">
            <v>0</v>
          </cell>
          <cell r="I498">
            <v>0</v>
          </cell>
          <cell r="J498">
            <v>0</v>
          </cell>
          <cell r="K498">
            <v>0</v>
          </cell>
          <cell r="L498">
            <v>0</v>
          </cell>
          <cell r="M498">
            <v>0</v>
          </cell>
          <cell r="N498">
            <v>0</v>
          </cell>
          <cell r="O498">
            <v>200000000</v>
          </cell>
          <cell r="P498" t="str">
            <v>310231025.1000.1212056</v>
          </cell>
          <cell r="Q498">
            <v>200000000</v>
          </cell>
        </row>
        <row r="499">
          <cell r="A499" t="str">
            <v>310231025.1000.1214003</v>
          </cell>
          <cell r="B499" t="str">
            <v>MATERIALES Y SUMINISTROS</v>
          </cell>
          <cell r="C499">
            <v>493954</v>
          </cell>
          <cell r="D499">
            <v>0</v>
          </cell>
          <cell r="E499">
            <v>0</v>
          </cell>
          <cell r="F499">
            <v>0</v>
          </cell>
          <cell r="G499">
            <v>0</v>
          </cell>
          <cell r="H499">
            <v>0</v>
          </cell>
          <cell r="I499">
            <v>0</v>
          </cell>
          <cell r="J499">
            <v>0</v>
          </cell>
          <cell r="K499">
            <v>0</v>
          </cell>
          <cell r="L499">
            <v>0</v>
          </cell>
          <cell r="M499">
            <v>0</v>
          </cell>
          <cell r="N499">
            <v>0</v>
          </cell>
          <cell r="O499">
            <v>493954</v>
          </cell>
          <cell r="P499" t="str">
            <v>310231025.1000.1214003</v>
          </cell>
          <cell r="Q499">
            <v>493954</v>
          </cell>
        </row>
        <row r="500">
          <cell r="A500" t="str">
            <v>310231025.1000.1216002</v>
          </cell>
          <cell r="B500" t="str">
            <v>COMBUSTIBLE</v>
          </cell>
          <cell r="C500">
            <v>101089.72</v>
          </cell>
          <cell r="D500">
            <v>0</v>
          </cell>
          <cell r="E500">
            <v>0</v>
          </cell>
          <cell r="F500">
            <v>0</v>
          </cell>
          <cell r="G500">
            <v>0</v>
          </cell>
          <cell r="H500">
            <v>0</v>
          </cell>
          <cell r="I500">
            <v>0</v>
          </cell>
          <cell r="J500">
            <v>0</v>
          </cell>
          <cell r="K500">
            <v>0</v>
          </cell>
          <cell r="L500">
            <v>0</v>
          </cell>
          <cell r="M500">
            <v>-101089.72</v>
          </cell>
          <cell r="N500">
            <v>0</v>
          </cell>
          <cell r="O500">
            <v>0</v>
          </cell>
          <cell r="P500" t="str">
            <v>310231025.1000.1216002</v>
          </cell>
          <cell r="Q500">
            <v>0</v>
          </cell>
        </row>
        <row r="501">
          <cell r="A501" t="str">
            <v>310231025.1000.1216003</v>
          </cell>
          <cell r="B501" t="str">
            <v>MATERIALES Y SUMINISTROS</v>
          </cell>
          <cell r="C501">
            <v>179793092</v>
          </cell>
          <cell r="D501">
            <v>0</v>
          </cell>
          <cell r="E501">
            <v>0</v>
          </cell>
          <cell r="F501">
            <v>0</v>
          </cell>
          <cell r="G501">
            <v>0</v>
          </cell>
          <cell r="H501">
            <v>0</v>
          </cell>
          <cell r="I501">
            <v>0</v>
          </cell>
          <cell r="J501">
            <v>0</v>
          </cell>
          <cell r="K501">
            <v>0</v>
          </cell>
          <cell r="L501">
            <v>0</v>
          </cell>
          <cell r="M501">
            <v>0</v>
          </cell>
          <cell r="N501">
            <v>-1640386</v>
          </cell>
          <cell r="O501">
            <v>178152706</v>
          </cell>
          <cell r="P501" t="str">
            <v>310231025.1000.1216003</v>
          </cell>
          <cell r="Q501">
            <v>178152706</v>
          </cell>
        </row>
        <row r="502">
          <cell r="A502" t="str">
            <v>310231025.1000.1216022</v>
          </cell>
          <cell r="B502" t="str">
            <v>COMPRA DE EQUIPO</v>
          </cell>
          <cell r="C502">
            <v>1434440</v>
          </cell>
          <cell r="D502">
            <v>0</v>
          </cell>
          <cell r="E502">
            <v>0</v>
          </cell>
          <cell r="F502">
            <v>0</v>
          </cell>
          <cell r="G502">
            <v>0</v>
          </cell>
          <cell r="H502">
            <v>0</v>
          </cell>
          <cell r="I502">
            <v>0</v>
          </cell>
          <cell r="J502">
            <v>0</v>
          </cell>
          <cell r="K502">
            <v>0</v>
          </cell>
          <cell r="L502">
            <v>0</v>
          </cell>
          <cell r="M502">
            <v>0</v>
          </cell>
          <cell r="N502">
            <v>0</v>
          </cell>
          <cell r="O502">
            <v>1434440</v>
          </cell>
          <cell r="P502" t="str">
            <v>310231025.1000.1216022</v>
          </cell>
          <cell r="Q502">
            <v>1434440</v>
          </cell>
        </row>
        <row r="503">
          <cell r="A503" t="str">
            <v>310231025.1000.1216056</v>
          </cell>
          <cell r="B503" t="str">
            <v>MATERIALES Y SUMINISTROS PARQUE AUTOMOTOR</v>
          </cell>
          <cell r="C503">
            <v>2100</v>
          </cell>
          <cell r="D503">
            <v>0</v>
          </cell>
          <cell r="E503">
            <v>0</v>
          </cell>
          <cell r="F503">
            <v>0</v>
          </cell>
          <cell r="G503">
            <v>0</v>
          </cell>
          <cell r="H503">
            <v>0</v>
          </cell>
          <cell r="I503">
            <v>0</v>
          </cell>
          <cell r="J503">
            <v>0</v>
          </cell>
          <cell r="K503">
            <v>0</v>
          </cell>
          <cell r="L503">
            <v>0</v>
          </cell>
          <cell r="M503">
            <v>-2100</v>
          </cell>
          <cell r="N503">
            <v>0</v>
          </cell>
          <cell r="O503">
            <v>0</v>
          </cell>
          <cell r="P503" t="str">
            <v>310231025.1000.1216056</v>
          </cell>
          <cell r="Q503">
            <v>0</v>
          </cell>
        </row>
        <row r="504">
          <cell r="A504" t="str">
            <v>310231025.1000.1218003</v>
          </cell>
          <cell r="B504" t="str">
            <v>MATERIALES Y SUMINISTROS</v>
          </cell>
          <cell r="C504">
            <v>12275471</v>
          </cell>
          <cell r="D504">
            <v>0</v>
          </cell>
          <cell r="E504">
            <v>0</v>
          </cell>
          <cell r="F504">
            <v>0</v>
          </cell>
          <cell r="G504">
            <v>0</v>
          </cell>
          <cell r="H504">
            <v>0</v>
          </cell>
          <cell r="I504">
            <v>0</v>
          </cell>
          <cell r="J504">
            <v>0</v>
          </cell>
          <cell r="K504">
            <v>0</v>
          </cell>
          <cell r="L504">
            <v>0</v>
          </cell>
          <cell r="M504">
            <v>0</v>
          </cell>
          <cell r="N504">
            <v>0</v>
          </cell>
          <cell r="O504">
            <v>12275471</v>
          </cell>
          <cell r="P504" t="str">
            <v>310231025.1000.1218003</v>
          </cell>
          <cell r="Q504">
            <v>12275471</v>
          </cell>
        </row>
        <row r="505">
          <cell r="A505" t="str">
            <v>310231025.1000.1220001</v>
          </cell>
          <cell r="B505" t="str">
            <v>AUXILIO DE BECAS</v>
          </cell>
          <cell r="C505">
            <v>54847550</v>
          </cell>
          <cell r="D505">
            <v>141503202</v>
          </cell>
          <cell r="E505">
            <v>104276259</v>
          </cell>
          <cell r="F505">
            <v>125004079</v>
          </cell>
          <cell r="G505">
            <v>154857475</v>
          </cell>
          <cell r="H505">
            <v>2358000</v>
          </cell>
          <cell r="I505">
            <v>46680846</v>
          </cell>
          <cell r="J505">
            <v>109024225</v>
          </cell>
          <cell r="K505">
            <v>45032767</v>
          </cell>
          <cell r="L505">
            <v>99306497</v>
          </cell>
          <cell r="M505">
            <v>41636330</v>
          </cell>
          <cell r="N505">
            <v>59934878</v>
          </cell>
          <cell r="O505">
            <v>984462108</v>
          </cell>
          <cell r="P505" t="str">
            <v>310231025.1000.1220001</v>
          </cell>
          <cell r="Q505">
            <v>984462108</v>
          </cell>
        </row>
        <row r="506">
          <cell r="A506" t="str">
            <v>310231025.1000.1220004</v>
          </cell>
          <cell r="B506" t="str">
            <v>SERVICIO DE MANTENIMIENTO GENERAL</v>
          </cell>
          <cell r="C506">
            <v>0</v>
          </cell>
          <cell r="D506">
            <v>0</v>
          </cell>
          <cell r="E506">
            <v>4593600</v>
          </cell>
          <cell r="F506">
            <v>0</v>
          </cell>
          <cell r="G506">
            <v>0</v>
          </cell>
          <cell r="H506">
            <v>16032336</v>
          </cell>
          <cell r="I506">
            <v>2691228</v>
          </cell>
          <cell r="J506">
            <v>1958079</v>
          </cell>
          <cell r="K506">
            <v>163299914</v>
          </cell>
          <cell r="L506">
            <v>106096088</v>
          </cell>
          <cell r="M506">
            <v>165800000</v>
          </cell>
          <cell r="N506">
            <v>68823721</v>
          </cell>
          <cell r="O506">
            <v>529294966</v>
          </cell>
          <cell r="P506" t="str">
            <v>310231025.1000.1220004</v>
          </cell>
          <cell r="Q506">
            <v>529294966</v>
          </cell>
        </row>
        <row r="507">
          <cell r="A507" t="str">
            <v>310231025.1000.1220013</v>
          </cell>
          <cell r="B507" t="str">
            <v>ARRENDAMIENTO</v>
          </cell>
          <cell r="C507">
            <v>0</v>
          </cell>
          <cell r="D507">
            <v>0</v>
          </cell>
          <cell r="E507">
            <v>5303782</v>
          </cell>
          <cell r="F507">
            <v>0</v>
          </cell>
          <cell r="G507">
            <v>0</v>
          </cell>
          <cell r="H507">
            <v>0</v>
          </cell>
          <cell r="I507">
            <v>5303782</v>
          </cell>
          <cell r="J507">
            <v>7761313</v>
          </cell>
          <cell r="K507">
            <v>7033915</v>
          </cell>
          <cell r="L507">
            <v>0</v>
          </cell>
          <cell r="M507">
            <v>-5</v>
          </cell>
          <cell r="N507">
            <v>0</v>
          </cell>
          <cell r="O507">
            <v>25402787</v>
          </cell>
          <cell r="P507" t="str">
            <v>310231025.1000.1220013</v>
          </cell>
          <cell r="Q507">
            <v>25402787</v>
          </cell>
        </row>
        <row r="508">
          <cell r="A508" t="str">
            <v>310231025.1000.1220015</v>
          </cell>
          <cell r="B508" t="str">
            <v>BENEFICIOS CONVENCIONALES</v>
          </cell>
          <cell r="C508">
            <v>6453503</v>
          </cell>
          <cell r="D508">
            <v>6901453</v>
          </cell>
          <cell r="E508">
            <v>4549689</v>
          </cell>
          <cell r="F508">
            <v>4901489</v>
          </cell>
          <cell r="G508">
            <v>4401489</v>
          </cell>
          <cell r="H508">
            <v>5275689</v>
          </cell>
          <cell r="I508">
            <v>4754589</v>
          </cell>
          <cell r="J508">
            <v>4915089</v>
          </cell>
          <cell r="K508">
            <v>6785489</v>
          </cell>
          <cell r="L508">
            <v>4789089</v>
          </cell>
          <cell r="M508">
            <v>6698589</v>
          </cell>
          <cell r="N508">
            <v>6686570</v>
          </cell>
          <cell r="O508">
            <v>67112727</v>
          </cell>
          <cell r="P508" t="str">
            <v>310231025.1000.1220015</v>
          </cell>
          <cell r="Q508">
            <v>67112727</v>
          </cell>
        </row>
        <row r="509">
          <cell r="A509" t="str">
            <v>310231025.1000.1220052</v>
          </cell>
          <cell r="B509" t="str">
            <v>SERVICIO DE VIGILANCIA</v>
          </cell>
          <cell r="C509">
            <v>0</v>
          </cell>
          <cell r="D509">
            <v>0</v>
          </cell>
          <cell r="E509">
            <v>0</v>
          </cell>
          <cell r="F509">
            <v>0</v>
          </cell>
          <cell r="G509">
            <v>0</v>
          </cell>
          <cell r="H509">
            <v>0</v>
          </cell>
          <cell r="I509">
            <v>329507494</v>
          </cell>
          <cell r="J509">
            <v>0</v>
          </cell>
          <cell r="K509">
            <v>155049550</v>
          </cell>
          <cell r="L509">
            <v>23171372</v>
          </cell>
          <cell r="M509">
            <v>247785407</v>
          </cell>
          <cell r="N509">
            <v>-5071983</v>
          </cell>
          <cell r="O509">
            <v>750441840</v>
          </cell>
          <cell r="P509" t="str">
            <v>310231025.1000.1220052</v>
          </cell>
          <cell r="Q509">
            <v>750441840</v>
          </cell>
        </row>
        <row r="510">
          <cell r="A510" t="str">
            <v>310231025.1000.1220053</v>
          </cell>
          <cell r="B510" t="str">
            <v>SERVICIO DE ASEO Y CAFETERIA</v>
          </cell>
          <cell r="C510">
            <v>0</v>
          </cell>
          <cell r="D510">
            <v>60471193</v>
          </cell>
          <cell r="E510">
            <v>0</v>
          </cell>
          <cell r="F510">
            <v>0</v>
          </cell>
          <cell r="G510">
            <v>305748576</v>
          </cell>
          <cell r="H510">
            <v>0</v>
          </cell>
          <cell r="I510">
            <v>0</v>
          </cell>
          <cell r="J510">
            <v>0</v>
          </cell>
          <cell r="K510">
            <v>0</v>
          </cell>
          <cell r="L510">
            <v>0</v>
          </cell>
          <cell r="M510">
            <v>4698000</v>
          </cell>
          <cell r="N510">
            <v>0</v>
          </cell>
          <cell r="O510">
            <v>370917769</v>
          </cell>
          <cell r="P510" t="str">
            <v>310231025.1000.1220053</v>
          </cell>
          <cell r="Q510">
            <v>370917769</v>
          </cell>
        </row>
        <row r="511">
          <cell r="A511" t="str">
            <v>310231025.1000.1220054</v>
          </cell>
          <cell r="B511" t="str">
            <v>SERVICIO MANTENIMIENTO PARQUE AUTOMOTOR</v>
          </cell>
          <cell r="C511">
            <v>2000000</v>
          </cell>
          <cell r="D511">
            <v>4500000</v>
          </cell>
          <cell r="E511">
            <v>4600000</v>
          </cell>
          <cell r="F511">
            <v>0</v>
          </cell>
          <cell r="G511">
            <v>48000000</v>
          </cell>
          <cell r="H511">
            <v>378641414</v>
          </cell>
          <cell r="I511">
            <v>59183820</v>
          </cell>
          <cell r="J511">
            <v>195166666</v>
          </cell>
          <cell r="K511">
            <v>75000000</v>
          </cell>
          <cell r="L511">
            <v>59000000</v>
          </cell>
          <cell r="M511">
            <v>250389872</v>
          </cell>
          <cell r="N511">
            <v>61007795</v>
          </cell>
          <cell r="O511">
            <v>1137489567</v>
          </cell>
          <cell r="P511" t="str">
            <v>310231025.1000.1220054</v>
          </cell>
          <cell r="Q511">
            <v>1137489567</v>
          </cell>
        </row>
        <row r="512">
          <cell r="A512" t="str">
            <v>310231025.1000.1220063</v>
          </cell>
          <cell r="B512" t="str">
            <v>CAPACITACION</v>
          </cell>
          <cell r="C512">
            <v>0</v>
          </cell>
          <cell r="D512">
            <v>0</v>
          </cell>
          <cell r="E512">
            <v>0</v>
          </cell>
          <cell r="F512">
            <v>0</v>
          </cell>
          <cell r="G512">
            <v>1308480</v>
          </cell>
          <cell r="H512">
            <v>0</v>
          </cell>
          <cell r="I512">
            <v>2296800</v>
          </cell>
          <cell r="J512">
            <v>0</v>
          </cell>
          <cell r="K512">
            <v>788800</v>
          </cell>
          <cell r="L512">
            <v>0</v>
          </cell>
          <cell r="M512">
            <v>0</v>
          </cell>
          <cell r="N512">
            <v>3339880</v>
          </cell>
          <cell r="O512">
            <v>7733960</v>
          </cell>
          <cell r="P512" t="str">
            <v>310231025.1000.1220063</v>
          </cell>
          <cell r="Q512">
            <v>7733960</v>
          </cell>
        </row>
        <row r="513">
          <cell r="A513" t="str">
            <v>310231025.1000.1220066</v>
          </cell>
          <cell r="B513" t="str">
            <v>GASTOS LEGALES</v>
          </cell>
          <cell r="C513">
            <v>1000000</v>
          </cell>
          <cell r="D513">
            <v>0</v>
          </cell>
          <cell r="E513">
            <v>0</v>
          </cell>
          <cell r="F513">
            <v>1597675</v>
          </cell>
          <cell r="G513">
            <v>0</v>
          </cell>
          <cell r="H513">
            <v>0</v>
          </cell>
          <cell r="I513">
            <v>849150</v>
          </cell>
          <cell r="J513">
            <v>999999</v>
          </cell>
          <cell r="K513">
            <v>0</v>
          </cell>
          <cell r="L513">
            <v>443760</v>
          </cell>
          <cell r="M513">
            <v>12300000</v>
          </cell>
          <cell r="N513">
            <v>293695</v>
          </cell>
          <cell r="O513">
            <v>17484279</v>
          </cell>
          <cell r="P513" t="str">
            <v>310231025.1000.1220066</v>
          </cell>
          <cell r="Q513">
            <v>17484279</v>
          </cell>
        </row>
        <row r="514">
          <cell r="A514" t="str">
            <v>310231025.1000.1220079</v>
          </cell>
          <cell r="B514" t="str">
            <v>SEGUROS</v>
          </cell>
          <cell r="C514">
            <v>0</v>
          </cell>
          <cell r="D514">
            <v>0</v>
          </cell>
          <cell r="E514">
            <v>839954201</v>
          </cell>
          <cell r="F514">
            <v>0</v>
          </cell>
          <cell r="G514">
            <v>4276671585</v>
          </cell>
          <cell r="H514">
            <v>0</v>
          </cell>
          <cell r="I514">
            <v>0</v>
          </cell>
          <cell r="J514">
            <v>110501400</v>
          </cell>
          <cell r="K514">
            <v>62809100</v>
          </cell>
          <cell r="L514">
            <v>0</v>
          </cell>
          <cell r="M514">
            <v>748800</v>
          </cell>
          <cell r="N514">
            <v>2559938</v>
          </cell>
          <cell r="O514">
            <v>5293245024</v>
          </cell>
          <cell r="P514" t="str">
            <v>310231025.1000.1220079</v>
          </cell>
          <cell r="Q514">
            <v>5293245024</v>
          </cell>
        </row>
        <row r="515">
          <cell r="A515" t="str">
            <v>310231025.1000.1220097</v>
          </cell>
          <cell r="B515" t="str">
            <v>IMPRESOS PUBLICACIONES Y AFILIACIONES</v>
          </cell>
          <cell r="C515">
            <v>0</v>
          </cell>
          <cell r="D515">
            <v>0</v>
          </cell>
          <cell r="E515">
            <v>0</v>
          </cell>
          <cell r="F515">
            <v>0</v>
          </cell>
          <cell r="G515">
            <v>0</v>
          </cell>
          <cell r="H515">
            <v>0</v>
          </cell>
          <cell r="I515">
            <v>0</v>
          </cell>
          <cell r="J515">
            <v>0</v>
          </cell>
          <cell r="K515">
            <v>0</v>
          </cell>
          <cell r="L515">
            <v>16597210</v>
          </cell>
          <cell r="M515">
            <v>0</v>
          </cell>
          <cell r="N515">
            <v>0</v>
          </cell>
          <cell r="O515">
            <v>16597210</v>
          </cell>
          <cell r="P515" t="str">
            <v>310231025.1000.1220097</v>
          </cell>
          <cell r="Q515">
            <v>16597210</v>
          </cell>
        </row>
        <row r="516">
          <cell r="A516" t="str">
            <v>310231025.1000.1222004</v>
          </cell>
          <cell r="B516" t="str">
            <v>SERVICIO DE MANTENIMIENTO GENERAL</v>
          </cell>
          <cell r="C516">
            <v>1407221604</v>
          </cell>
          <cell r="D516">
            <v>0</v>
          </cell>
          <cell r="E516">
            <v>0</v>
          </cell>
          <cell r="F516">
            <v>0</v>
          </cell>
          <cell r="G516">
            <v>0</v>
          </cell>
          <cell r="H516">
            <v>0</v>
          </cell>
          <cell r="I516">
            <v>0</v>
          </cell>
          <cell r="J516">
            <v>-62</v>
          </cell>
          <cell r="K516">
            <v>0</v>
          </cell>
          <cell r="L516">
            <v>0</v>
          </cell>
          <cell r="M516">
            <v>-1</v>
          </cell>
          <cell r="N516">
            <v>-12226</v>
          </cell>
          <cell r="O516">
            <v>1407209315</v>
          </cell>
          <cell r="P516" t="str">
            <v>310231025.1000.1222004</v>
          </cell>
          <cell r="Q516">
            <v>1407209315</v>
          </cell>
        </row>
        <row r="517">
          <cell r="A517" t="str">
            <v>310231025.1000.1222013</v>
          </cell>
          <cell r="B517" t="str">
            <v>ARRENDAMIENTO</v>
          </cell>
          <cell r="C517">
            <v>21544459</v>
          </cell>
          <cell r="D517">
            <v>0</v>
          </cell>
          <cell r="E517">
            <v>0</v>
          </cell>
          <cell r="F517">
            <v>0</v>
          </cell>
          <cell r="G517">
            <v>0</v>
          </cell>
          <cell r="H517">
            <v>0</v>
          </cell>
          <cell r="I517">
            <v>0</v>
          </cell>
          <cell r="J517">
            <v>0</v>
          </cell>
          <cell r="K517">
            <v>0</v>
          </cell>
          <cell r="L517">
            <v>0</v>
          </cell>
          <cell r="M517">
            <v>0</v>
          </cell>
          <cell r="N517">
            <v>0</v>
          </cell>
          <cell r="O517">
            <v>21544459</v>
          </cell>
          <cell r="P517" t="str">
            <v>310231025.1000.1222013</v>
          </cell>
          <cell r="Q517">
            <v>21544459</v>
          </cell>
        </row>
        <row r="518">
          <cell r="A518" t="str">
            <v>310231025.1000.1222041</v>
          </cell>
          <cell r="B518" t="str">
            <v>COMUNICACIÓN Y TRANSPORTE</v>
          </cell>
          <cell r="C518">
            <v>20192308</v>
          </cell>
          <cell r="D518">
            <v>0</v>
          </cell>
          <cell r="E518">
            <v>0</v>
          </cell>
          <cell r="F518">
            <v>0</v>
          </cell>
          <cell r="G518">
            <v>0</v>
          </cell>
          <cell r="H518">
            <v>0</v>
          </cell>
          <cell r="I518">
            <v>0</v>
          </cell>
          <cell r="J518">
            <v>0</v>
          </cell>
          <cell r="K518">
            <v>0</v>
          </cell>
          <cell r="L518">
            <v>0</v>
          </cell>
          <cell r="M518">
            <v>0</v>
          </cell>
          <cell r="N518">
            <v>0</v>
          </cell>
          <cell r="O518">
            <v>20192308</v>
          </cell>
          <cell r="P518" t="str">
            <v>310231025.1000.1222041</v>
          </cell>
          <cell r="Q518">
            <v>20192308</v>
          </cell>
        </row>
        <row r="519">
          <cell r="A519" t="str">
            <v>310231025.1000.1222052</v>
          </cell>
          <cell r="B519" t="str">
            <v>SERVICIO DE VIGILANCIA</v>
          </cell>
          <cell r="C519">
            <v>1381802533</v>
          </cell>
          <cell r="D519">
            <v>0</v>
          </cell>
          <cell r="E519">
            <v>0</v>
          </cell>
          <cell r="F519">
            <v>0</v>
          </cell>
          <cell r="G519">
            <v>0</v>
          </cell>
          <cell r="H519">
            <v>0</v>
          </cell>
          <cell r="I519">
            <v>0</v>
          </cell>
          <cell r="J519">
            <v>0</v>
          </cell>
          <cell r="K519">
            <v>0</v>
          </cell>
          <cell r="L519">
            <v>0</v>
          </cell>
          <cell r="M519">
            <v>0</v>
          </cell>
          <cell r="N519">
            <v>0</v>
          </cell>
          <cell r="O519">
            <v>1381802533</v>
          </cell>
          <cell r="P519" t="str">
            <v>310231025.1000.1222052</v>
          </cell>
          <cell r="Q519">
            <v>1381802533</v>
          </cell>
        </row>
        <row r="520">
          <cell r="A520" t="str">
            <v>310231025.1000.1222053</v>
          </cell>
          <cell r="B520" t="str">
            <v>SERVICIO DE ASEO Y CAFETERIA</v>
          </cell>
          <cell r="C520">
            <v>99306206</v>
          </cell>
          <cell r="D520">
            <v>0</v>
          </cell>
          <cell r="E520">
            <v>0</v>
          </cell>
          <cell r="F520">
            <v>0</v>
          </cell>
          <cell r="G520">
            <v>0</v>
          </cell>
          <cell r="H520">
            <v>0</v>
          </cell>
          <cell r="I520">
            <v>0</v>
          </cell>
          <cell r="J520">
            <v>0</v>
          </cell>
          <cell r="K520">
            <v>0</v>
          </cell>
          <cell r="L520">
            <v>0</v>
          </cell>
          <cell r="M520">
            <v>0</v>
          </cell>
          <cell r="N520">
            <v>0</v>
          </cell>
          <cell r="O520">
            <v>99306206</v>
          </cell>
          <cell r="P520" t="str">
            <v>310231025.1000.1222053</v>
          </cell>
          <cell r="Q520">
            <v>99306206</v>
          </cell>
        </row>
        <row r="521">
          <cell r="A521" t="str">
            <v>310231025.1000.1222054</v>
          </cell>
          <cell r="B521" t="str">
            <v>SERVICIO MANTENIMIENTO PARQUE AUTOMOTOR</v>
          </cell>
          <cell r="C521">
            <v>470254039.76999998</v>
          </cell>
          <cell r="D521">
            <v>0</v>
          </cell>
          <cell r="E521">
            <v>0</v>
          </cell>
          <cell r="F521">
            <v>0</v>
          </cell>
          <cell r="G521">
            <v>0</v>
          </cell>
          <cell r="H521">
            <v>0</v>
          </cell>
          <cell r="I521">
            <v>0</v>
          </cell>
          <cell r="J521">
            <v>0</v>
          </cell>
          <cell r="K521">
            <v>0</v>
          </cell>
          <cell r="L521">
            <v>0</v>
          </cell>
          <cell r="M521">
            <v>-45782</v>
          </cell>
          <cell r="N521">
            <v>-71812.77</v>
          </cell>
          <cell r="O521">
            <v>470136445</v>
          </cell>
          <cell r="P521" t="str">
            <v>310231025.1000.1222054</v>
          </cell>
          <cell r="Q521">
            <v>470136445</v>
          </cell>
        </row>
        <row r="522">
          <cell r="A522" t="str">
            <v>310231025.1000.1222063</v>
          </cell>
          <cell r="B522" t="str">
            <v>CAPACITACIÓN</v>
          </cell>
          <cell r="C522">
            <v>6996000</v>
          </cell>
          <cell r="D522">
            <v>0</v>
          </cell>
          <cell r="E522">
            <v>0</v>
          </cell>
          <cell r="F522">
            <v>0</v>
          </cell>
          <cell r="G522">
            <v>0</v>
          </cell>
          <cell r="H522">
            <v>0</v>
          </cell>
          <cell r="I522">
            <v>0</v>
          </cell>
          <cell r="J522">
            <v>0</v>
          </cell>
          <cell r="K522">
            <v>0</v>
          </cell>
          <cell r="L522">
            <v>0</v>
          </cell>
          <cell r="M522">
            <v>0</v>
          </cell>
          <cell r="N522">
            <v>0</v>
          </cell>
          <cell r="O522">
            <v>6996000</v>
          </cell>
          <cell r="P522" t="str">
            <v>310231025.1000.1222063</v>
          </cell>
          <cell r="Q522">
            <v>6996000</v>
          </cell>
        </row>
        <row r="523">
          <cell r="A523" t="str">
            <v>310231025.1000.1222097</v>
          </cell>
          <cell r="B523" t="str">
            <v>IMPRESOS PUBLICACIONES Y AFILIACIONES</v>
          </cell>
          <cell r="C523">
            <v>15000000</v>
          </cell>
          <cell r="D523">
            <v>0</v>
          </cell>
          <cell r="E523">
            <v>0</v>
          </cell>
          <cell r="F523">
            <v>0</v>
          </cell>
          <cell r="G523">
            <v>0</v>
          </cell>
          <cell r="H523">
            <v>0</v>
          </cell>
          <cell r="I523">
            <v>0</v>
          </cell>
          <cell r="J523">
            <v>0</v>
          </cell>
          <cell r="K523">
            <v>0</v>
          </cell>
          <cell r="L523">
            <v>0</v>
          </cell>
          <cell r="M523">
            <v>0</v>
          </cell>
          <cell r="N523">
            <v>0</v>
          </cell>
          <cell r="O523">
            <v>15000000</v>
          </cell>
          <cell r="P523" t="str">
            <v>310231025.1000.1222097</v>
          </cell>
          <cell r="Q523">
            <v>15000000</v>
          </cell>
        </row>
        <row r="524">
          <cell r="A524" t="str">
            <v>310231025.1000.1224004</v>
          </cell>
          <cell r="B524" t="str">
            <v>SERVICIO DE MANTENIMIENTO GENERAL</v>
          </cell>
          <cell r="C524">
            <v>1671698</v>
          </cell>
          <cell r="D524">
            <v>0</v>
          </cell>
          <cell r="E524">
            <v>0</v>
          </cell>
          <cell r="F524">
            <v>0</v>
          </cell>
          <cell r="G524">
            <v>0</v>
          </cell>
          <cell r="H524">
            <v>0</v>
          </cell>
          <cell r="I524">
            <v>0</v>
          </cell>
          <cell r="J524">
            <v>0</v>
          </cell>
          <cell r="K524">
            <v>0</v>
          </cell>
          <cell r="L524">
            <v>0</v>
          </cell>
          <cell r="M524">
            <v>0</v>
          </cell>
          <cell r="N524">
            <v>0</v>
          </cell>
          <cell r="O524">
            <v>1671698</v>
          </cell>
          <cell r="P524" t="str">
            <v>310231025.1000.1224004</v>
          </cell>
          <cell r="Q524">
            <v>1671698</v>
          </cell>
        </row>
        <row r="525">
          <cell r="A525" t="str">
            <v>310231025.1000.1224053</v>
          </cell>
          <cell r="B525" t="str">
            <v>SERVICIO DE ASEO Y CAFETERIA</v>
          </cell>
          <cell r="C525">
            <v>48824028</v>
          </cell>
          <cell r="D525">
            <v>0</v>
          </cell>
          <cell r="E525">
            <v>0</v>
          </cell>
          <cell r="F525">
            <v>0</v>
          </cell>
          <cell r="G525">
            <v>0</v>
          </cell>
          <cell r="H525">
            <v>0</v>
          </cell>
          <cell r="I525">
            <v>0</v>
          </cell>
          <cell r="J525">
            <v>0</v>
          </cell>
          <cell r="K525">
            <v>0</v>
          </cell>
          <cell r="L525">
            <v>0</v>
          </cell>
          <cell r="M525">
            <v>0</v>
          </cell>
          <cell r="N525">
            <v>0</v>
          </cell>
          <cell r="O525">
            <v>48824028</v>
          </cell>
          <cell r="P525" t="str">
            <v>310231025.1000.1224053</v>
          </cell>
          <cell r="Q525">
            <v>48824028</v>
          </cell>
        </row>
        <row r="526">
          <cell r="A526" t="str">
            <v>310231025.1000.1226004</v>
          </cell>
          <cell r="B526" t="str">
            <v>SERVICIO DE MANTENIMIENTO GENERAL</v>
          </cell>
          <cell r="C526">
            <v>327993715</v>
          </cell>
          <cell r="D526">
            <v>0</v>
          </cell>
          <cell r="E526">
            <v>0</v>
          </cell>
          <cell r="F526">
            <v>0</v>
          </cell>
          <cell r="G526">
            <v>0</v>
          </cell>
          <cell r="H526">
            <v>0</v>
          </cell>
          <cell r="I526">
            <v>0</v>
          </cell>
          <cell r="J526">
            <v>0</v>
          </cell>
          <cell r="K526">
            <v>0</v>
          </cell>
          <cell r="L526">
            <v>0</v>
          </cell>
          <cell r="M526">
            <v>0</v>
          </cell>
          <cell r="N526">
            <v>0</v>
          </cell>
          <cell r="O526">
            <v>327993715</v>
          </cell>
          <cell r="P526" t="str">
            <v>310231025.1000.1226004</v>
          </cell>
          <cell r="Q526">
            <v>327993715</v>
          </cell>
        </row>
        <row r="527">
          <cell r="A527" t="str">
            <v>310231025.1000.1228004</v>
          </cell>
          <cell r="B527" t="str">
            <v>SERVICIO DE MANTENIMIENTO GENERAL</v>
          </cell>
          <cell r="C527">
            <v>555000</v>
          </cell>
          <cell r="D527">
            <v>0</v>
          </cell>
          <cell r="E527">
            <v>0</v>
          </cell>
          <cell r="F527">
            <v>0</v>
          </cell>
          <cell r="G527">
            <v>0</v>
          </cell>
          <cell r="H527">
            <v>0</v>
          </cell>
          <cell r="I527">
            <v>0</v>
          </cell>
          <cell r="J527">
            <v>0</v>
          </cell>
          <cell r="K527">
            <v>0</v>
          </cell>
          <cell r="L527">
            <v>0</v>
          </cell>
          <cell r="M527">
            <v>0</v>
          </cell>
          <cell r="N527">
            <v>0</v>
          </cell>
          <cell r="O527">
            <v>555000</v>
          </cell>
          <cell r="P527" t="str">
            <v>310231025.1000.1228004</v>
          </cell>
          <cell r="Q527">
            <v>555000</v>
          </cell>
        </row>
        <row r="528">
          <cell r="A528" t="str">
            <v>310231025.1000.1228066</v>
          </cell>
          <cell r="B528" t="str">
            <v>GASTOS LEGALES</v>
          </cell>
          <cell r="C528">
            <v>3111200</v>
          </cell>
          <cell r="D528">
            <v>0</v>
          </cell>
          <cell r="E528">
            <v>0</v>
          </cell>
          <cell r="F528">
            <v>0</v>
          </cell>
          <cell r="G528">
            <v>0</v>
          </cell>
          <cell r="H528">
            <v>0</v>
          </cell>
          <cell r="I528">
            <v>0</v>
          </cell>
          <cell r="J528">
            <v>0</v>
          </cell>
          <cell r="K528">
            <v>0</v>
          </cell>
          <cell r="L528">
            <v>0</v>
          </cell>
          <cell r="M528">
            <v>0</v>
          </cell>
          <cell r="N528">
            <v>0</v>
          </cell>
          <cell r="O528">
            <v>3111200</v>
          </cell>
          <cell r="P528" t="str">
            <v>310231025.1000.1228066</v>
          </cell>
          <cell r="Q528">
            <v>3111200</v>
          </cell>
        </row>
        <row r="529">
          <cell r="A529" t="str">
            <v>310231025.1000.1230023</v>
          </cell>
          <cell r="B529" t="str">
            <v>OTROS IMPUESTOS TASAS Y MULTAS</v>
          </cell>
          <cell r="C529">
            <v>6449557</v>
          </cell>
          <cell r="D529">
            <v>0</v>
          </cell>
          <cell r="E529">
            <v>227156784</v>
          </cell>
          <cell r="F529">
            <v>0</v>
          </cell>
          <cell r="G529">
            <v>0</v>
          </cell>
          <cell r="H529">
            <v>0</v>
          </cell>
          <cell r="I529">
            <v>0</v>
          </cell>
          <cell r="J529">
            <v>0</v>
          </cell>
          <cell r="K529">
            <v>0</v>
          </cell>
          <cell r="L529">
            <v>0</v>
          </cell>
          <cell r="M529">
            <v>0</v>
          </cell>
          <cell r="N529">
            <v>0</v>
          </cell>
          <cell r="O529">
            <v>233606341</v>
          </cell>
          <cell r="P529" t="str">
            <v>310231025.1000.1230023</v>
          </cell>
          <cell r="Q529">
            <v>233606341</v>
          </cell>
        </row>
        <row r="530">
          <cell r="A530" t="str">
            <v>310231025.1000.1230033</v>
          </cell>
          <cell r="B530" t="str">
            <v>IMPUESTO DE INDUSTRIA Y COMERCIO</v>
          </cell>
          <cell r="C530">
            <v>185962000</v>
          </cell>
          <cell r="D530">
            <v>194593000</v>
          </cell>
          <cell r="E530">
            <v>192326000</v>
          </cell>
          <cell r="F530">
            <v>702769000</v>
          </cell>
          <cell r="G530">
            <v>189057000</v>
          </cell>
          <cell r="H530">
            <v>189030000</v>
          </cell>
          <cell r="I530">
            <v>190680000</v>
          </cell>
          <cell r="J530">
            <v>202548000</v>
          </cell>
          <cell r="K530">
            <v>243987000</v>
          </cell>
          <cell r="L530">
            <v>232133000</v>
          </cell>
          <cell r="M530">
            <v>193095000</v>
          </cell>
          <cell r="N530">
            <v>187606000</v>
          </cell>
          <cell r="O530">
            <v>2903786000</v>
          </cell>
          <cell r="P530" t="str">
            <v>310231025.1000.1230033</v>
          </cell>
          <cell r="Q530">
            <v>2903786000</v>
          </cell>
        </row>
        <row r="531">
          <cell r="A531" t="str">
            <v>310231025.1000.1230036</v>
          </cell>
          <cell r="B531" t="str">
            <v>IMPUESTO DE RENTA</v>
          </cell>
          <cell r="C531">
            <v>0</v>
          </cell>
          <cell r="D531">
            <v>0</v>
          </cell>
          <cell r="E531">
            <v>200000</v>
          </cell>
          <cell r="F531">
            <v>0</v>
          </cell>
          <cell r="G531">
            <v>0</v>
          </cell>
          <cell r="H531">
            <v>0</v>
          </cell>
          <cell r="I531">
            <v>0</v>
          </cell>
          <cell r="J531">
            <v>0</v>
          </cell>
          <cell r="K531">
            <v>0</v>
          </cell>
          <cell r="L531">
            <v>0</v>
          </cell>
          <cell r="M531">
            <v>0</v>
          </cell>
          <cell r="N531">
            <v>-49662</v>
          </cell>
          <cell r="O531">
            <v>150338</v>
          </cell>
          <cell r="P531" t="str">
            <v>310231025.1000.1230036</v>
          </cell>
          <cell r="Q531">
            <v>150338</v>
          </cell>
        </row>
        <row r="532">
          <cell r="A532" t="str">
            <v>310231025.1000.1230037</v>
          </cell>
          <cell r="B532" t="str">
            <v>IMPUESTO AL PATRIMONIO</v>
          </cell>
          <cell r="C532">
            <v>0</v>
          </cell>
          <cell r="D532">
            <v>0</v>
          </cell>
          <cell r="E532">
            <v>0</v>
          </cell>
          <cell r="F532">
            <v>0</v>
          </cell>
          <cell r="G532">
            <v>1118886119</v>
          </cell>
          <cell r="H532">
            <v>0</v>
          </cell>
          <cell r="I532">
            <v>0</v>
          </cell>
          <cell r="J532">
            <v>0</v>
          </cell>
          <cell r="K532">
            <v>1118886119</v>
          </cell>
          <cell r="L532">
            <v>0</v>
          </cell>
          <cell r="M532">
            <v>0</v>
          </cell>
          <cell r="N532">
            <v>0</v>
          </cell>
          <cell r="O532">
            <v>2237772238</v>
          </cell>
          <cell r="P532" t="str">
            <v>310231025.1000.1230037</v>
          </cell>
          <cell r="Q532">
            <v>2237772238</v>
          </cell>
        </row>
        <row r="533">
          <cell r="A533" t="str">
            <v>310231025.1000.1230055</v>
          </cell>
          <cell r="B533" t="str">
            <v>IMPUESTO PREDIAL</v>
          </cell>
          <cell r="C533">
            <v>0</v>
          </cell>
          <cell r="D533">
            <v>0</v>
          </cell>
          <cell r="E533">
            <v>224054687</v>
          </cell>
          <cell r="F533">
            <v>0</v>
          </cell>
          <cell r="G533">
            <v>0</v>
          </cell>
          <cell r="H533">
            <v>0</v>
          </cell>
          <cell r="I533">
            <v>0</v>
          </cell>
          <cell r="J533">
            <v>0</v>
          </cell>
          <cell r="K533">
            <v>169919791</v>
          </cell>
          <cell r="L533">
            <v>0</v>
          </cell>
          <cell r="M533">
            <v>0</v>
          </cell>
          <cell r="N533">
            <v>-90</v>
          </cell>
          <cell r="O533">
            <v>393974388</v>
          </cell>
          <cell r="P533" t="str">
            <v>310231025.1000.1230055</v>
          </cell>
          <cell r="Q533">
            <v>393974388</v>
          </cell>
        </row>
        <row r="534">
          <cell r="A534" t="str">
            <v>310231025.1000.1230057</v>
          </cell>
          <cell r="B534" t="str">
            <v>IMPUESTO SOBRE VEHICULO AUTOMOTOR</v>
          </cell>
          <cell r="C534">
            <v>0</v>
          </cell>
          <cell r="D534">
            <v>0</v>
          </cell>
          <cell r="E534">
            <v>0</v>
          </cell>
          <cell r="F534">
            <v>68818800</v>
          </cell>
          <cell r="G534">
            <v>0</v>
          </cell>
          <cell r="H534">
            <v>0</v>
          </cell>
          <cell r="I534">
            <v>0</v>
          </cell>
          <cell r="J534">
            <v>0</v>
          </cell>
          <cell r="K534">
            <v>0</v>
          </cell>
          <cell r="L534">
            <v>0</v>
          </cell>
          <cell r="M534">
            <v>0</v>
          </cell>
          <cell r="N534">
            <v>0</v>
          </cell>
          <cell r="O534">
            <v>68818800</v>
          </cell>
          <cell r="P534" t="str">
            <v>310231025.1000.1230057</v>
          </cell>
          <cell r="Q534">
            <v>68818800</v>
          </cell>
        </row>
        <row r="535">
          <cell r="A535" t="str">
            <v>310231025.1000.1230058</v>
          </cell>
          <cell r="B535" t="str">
            <v>IMPUESTO A LA EQUIDAD CREE</v>
          </cell>
          <cell r="C535">
            <v>0</v>
          </cell>
          <cell r="D535">
            <v>0</v>
          </cell>
          <cell r="E535">
            <v>0</v>
          </cell>
          <cell r="F535">
            <v>0</v>
          </cell>
          <cell r="G535">
            <v>0</v>
          </cell>
          <cell r="H535">
            <v>0</v>
          </cell>
          <cell r="I535">
            <v>0</v>
          </cell>
          <cell r="J535">
            <v>0</v>
          </cell>
          <cell r="K535">
            <v>0</v>
          </cell>
          <cell r="L535">
            <v>0</v>
          </cell>
          <cell r="M535">
            <v>31928000</v>
          </cell>
          <cell r="N535">
            <v>281745000</v>
          </cell>
          <cell r="O535">
            <v>313673000</v>
          </cell>
          <cell r="P535" t="str">
            <v>310231025.1000.1230058</v>
          </cell>
          <cell r="Q535">
            <v>313673000</v>
          </cell>
        </row>
        <row r="536">
          <cell r="A536" t="str">
            <v>310231025.1000.1310081</v>
          </cell>
          <cell r="B536" t="str">
            <v>CONTRIBUCIONES A LA SUPERSERVICIOS PUBLICOS</v>
          </cell>
          <cell r="C536">
            <v>382068000</v>
          </cell>
          <cell r="D536">
            <v>0</v>
          </cell>
          <cell r="E536">
            <v>0</v>
          </cell>
          <cell r="F536">
            <v>0</v>
          </cell>
          <cell r="G536">
            <v>0</v>
          </cell>
          <cell r="H536">
            <v>0</v>
          </cell>
          <cell r="I536">
            <v>0</v>
          </cell>
          <cell r="J536">
            <v>0</v>
          </cell>
          <cell r="K536">
            <v>257339000</v>
          </cell>
          <cell r="L536">
            <v>0</v>
          </cell>
          <cell r="M536">
            <v>0</v>
          </cell>
          <cell r="N536">
            <v>0</v>
          </cell>
          <cell r="O536">
            <v>639407000</v>
          </cell>
          <cell r="P536" t="str">
            <v>310231025.1000.1310081</v>
          </cell>
          <cell r="Q536">
            <v>639407000</v>
          </cell>
        </row>
        <row r="537">
          <cell r="A537" t="str">
            <v>310231025.1000.1310082</v>
          </cell>
          <cell r="B537" t="str">
            <v>CONTRIBUCIONES A LAS COMISIONES DE REGULACION</v>
          </cell>
          <cell r="C537">
            <v>190819000</v>
          </cell>
          <cell r="D537">
            <v>0</v>
          </cell>
          <cell r="E537">
            <v>0</v>
          </cell>
          <cell r="F537">
            <v>0</v>
          </cell>
          <cell r="G537">
            <v>0</v>
          </cell>
          <cell r="H537">
            <v>102353000</v>
          </cell>
          <cell r="I537">
            <v>0</v>
          </cell>
          <cell r="J537">
            <v>0</v>
          </cell>
          <cell r="K537">
            <v>0</v>
          </cell>
          <cell r="L537">
            <v>0</v>
          </cell>
          <cell r="M537">
            <v>0</v>
          </cell>
          <cell r="N537">
            <v>0</v>
          </cell>
          <cell r="O537">
            <v>293172000</v>
          </cell>
          <cell r="P537" t="str">
            <v>310231025.1000.1310082</v>
          </cell>
          <cell r="Q537">
            <v>293172000</v>
          </cell>
        </row>
        <row r="538">
          <cell r="A538" t="str">
            <v>310231025.1000.1310099</v>
          </cell>
          <cell r="B538" t="str">
            <v>CUOTA DE AUDITAJE</v>
          </cell>
          <cell r="C538">
            <v>0</v>
          </cell>
          <cell r="D538">
            <v>859993905</v>
          </cell>
          <cell r="E538">
            <v>0</v>
          </cell>
          <cell r="F538">
            <v>0</v>
          </cell>
          <cell r="G538">
            <v>0</v>
          </cell>
          <cell r="H538">
            <v>0</v>
          </cell>
          <cell r="I538">
            <v>0</v>
          </cell>
          <cell r="J538">
            <v>0</v>
          </cell>
          <cell r="K538">
            <v>0</v>
          </cell>
          <cell r="L538">
            <v>0</v>
          </cell>
          <cell r="M538">
            <v>0</v>
          </cell>
          <cell r="N538">
            <v>0</v>
          </cell>
          <cell r="O538">
            <v>859993905</v>
          </cell>
          <cell r="P538" t="str">
            <v>310231025.1000.1310099</v>
          </cell>
          <cell r="Q538">
            <v>859993905</v>
          </cell>
        </row>
        <row r="539">
          <cell r="A539" t="str">
            <v>310231025.1000.1320020</v>
          </cell>
          <cell r="B539" t="str">
            <v>OTRAS TRANSFERENCIAS FONDO DE PENSIONES</v>
          </cell>
          <cell r="C539">
            <v>0</v>
          </cell>
          <cell r="D539">
            <v>0</v>
          </cell>
          <cell r="E539">
            <v>0</v>
          </cell>
          <cell r="F539">
            <v>9703000000</v>
          </cell>
          <cell r="G539">
            <v>0</v>
          </cell>
          <cell r="H539">
            <v>0</v>
          </cell>
          <cell r="I539">
            <v>0</v>
          </cell>
          <cell r="J539">
            <v>0</v>
          </cell>
          <cell r="K539">
            <v>0</v>
          </cell>
          <cell r="L539">
            <v>0</v>
          </cell>
          <cell r="M539">
            <v>0</v>
          </cell>
          <cell r="N539">
            <v>0</v>
          </cell>
          <cell r="O539">
            <v>9703000000</v>
          </cell>
          <cell r="P539" t="str">
            <v>310231025.1000.1320020</v>
          </cell>
          <cell r="Q539">
            <v>9703000000</v>
          </cell>
        </row>
        <row r="540">
          <cell r="A540" t="str">
            <v>310231025.1000.1320025</v>
          </cell>
          <cell r="B540" t="str">
            <v>PENSIONES Y JUBILACIONES</v>
          </cell>
          <cell r="C540">
            <v>647228688</v>
          </cell>
          <cell r="D540">
            <v>647228688</v>
          </cell>
          <cell r="E540">
            <v>658950063</v>
          </cell>
          <cell r="F540">
            <v>645004244</v>
          </cell>
          <cell r="G540">
            <v>646480162</v>
          </cell>
          <cell r="H540">
            <v>1087636549</v>
          </cell>
          <cell r="I540">
            <v>669259967.02999997</v>
          </cell>
          <cell r="J540">
            <v>628197420.97000003</v>
          </cell>
          <cell r="K540">
            <v>667511358.02999997</v>
          </cell>
          <cell r="L540">
            <v>627783328</v>
          </cell>
          <cell r="M540">
            <v>618308761</v>
          </cell>
          <cell r="N540">
            <v>1572152150</v>
          </cell>
          <cell r="O540">
            <v>9115741379.0300007</v>
          </cell>
          <cell r="P540" t="str">
            <v>310231025.1000.1320025</v>
          </cell>
          <cell r="Q540">
            <v>9115741379.0299988</v>
          </cell>
        </row>
        <row r="541">
          <cell r="A541" t="str">
            <v>310231025.1000.1320028</v>
          </cell>
          <cell r="B541" t="str">
            <v>CESANTÍAS (ANTICIPOS Y DEFINITIVAS)</v>
          </cell>
          <cell r="C541">
            <v>0</v>
          </cell>
          <cell r="D541">
            <v>731396145</v>
          </cell>
          <cell r="E541">
            <v>612137657</v>
          </cell>
          <cell r="F541">
            <v>35582664</v>
          </cell>
          <cell r="G541">
            <v>223865350</v>
          </cell>
          <cell r="H541">
            <v>4162515</v>
          </cell>
          <cell r="I541">
            <v>32434407</v>
          </cell>
          <cell r="J541">
            <v>35631810</v>
          </cell>
          <cell r="K541">
            <v>12300000</v>
          </cell>
          <cell r="L541">
            <v>24886975</v>
          </cell>
          <cell r="M541">
            <v>91547508</v>
          </cell>
          <cell r="N541">
            <v>0</v>
          </cell>
          <cell r="O541">
            <v>1803945031</v>
          </cell>
          <cell r="P541" t="str">
            <v>310231025.1000.1320028</v>
          </cell>
          <cell r="Q541">
            <v>1803945031</v>
          </cell>
        </row>
        <row r="542">
          <cell r="A542" t="str">
            <v>310231025.1000.1320034</v>
          </cell>
          <cell r="B542" t="str">
            <v>OTRAS TRANSFERENCIA DE PREVISION Y SEGURIDAD SOCIAL</v>
          </cell>
          <cell r="C542">
            <v>81309600</v>
          </cell>
          <cell r="D542">
            <v>81309600</v>
          </cell>
          <cell r="E542">
            <v>80886900</v>
          </cell>
          <cell r="F542">
            <v>80886900</v>
          </cell>
          <cell r="G542">
            <v>81054000</v>
          </cell>
          <cell r="H542">
            <v>80457600</v>
          </cell>
          <cell r="I542">
            <v>80498300</v>
          </cell>
          <cell r="J542">
            <v>79333200</v>
          </cell>
          <cell r="K542">
            <v>79333200</v>
          </cell>
          <cell r="L542">
            <v>75248500</v>
          </cell>
          <cell r="M542">
            <v>75248500</v>
          </cell>
          <cell r="N542">
            <v>83470500</v>
          </cell>
          <cell r="O542">
            <v>959036800</v>
          </cell>
          <cell r="P542" t="str">
            <v>310231025.1000.1320034</v>
          </cell>
          <cell r="Q542">
            <v>959036800</v>
          </cell>
        </row>
        <row r="543">
          <cell r="A543" t="str">
            <v>310231025.1000.1330060</v>
          </cell>
          <cell r="B543" t="str">
            <v>APORTES CONVENCIONALES</v>
          </cell>
          <cell r="C543">
            <v>520540939</v>
          </cell>
          <cell r="D543">
            <v>16500000</v>
          </cell>
          <cell r="E543">
            <v>800000</v>
          </cell>
          <cell r="F543">
            <v>10650000</v>
          </cell>
          <cell r="G543">
            <v>12529548</v>
          </cell>
          <cell r="H543">
            <v>58350000</v>
          </cell>
          <cell r="I543">
            <v>400000</v>
          </cell>
          <cell r="J543">
            <v>300000</v>
          </cell>
          <cell r="K543">
            <v>500000</v>
          </cell>
          <cell r="L543">
            <v>400000</v>
          </cell>
          <cell r="M543">
            <v>800000</v>
          </cell>
          <cell r="N543">
            <v>1000000</v>
          </cell>
          <cell r="O543">
            <v>622770487</v>
          </cell>
          <cell r="P543" t="str">
            <v>310231025.1000.1330060</v>
          </cell>
          <cell r="Q543">
            <v>622770487</v>
          </cell>
        </row>
        <row r="544">
          <cell r="A544" t="str">
            <v>310231025.1000.1330065</v>
          </cell>
          <cell r="B544" t="str">
            <v>SENTENCIAS Y CONCILIACIONES</v>
          </cell>
          <cell r="C544">
            <v>0</v>
          </cell>
          <cell r="D544">
            <v>51030070</v>
          </cell>
          <cell r="E544">
            <v>0</v>
          </cell>
          <cell r="F544">
            <v>0</v>
          </cell>
          <cell r="G544">
            <v>86913796</v>
          </cell>
          <cell r="H544">
            <v>0</v>
          </cell>
          <cell r="I544">
            <v>66209231</v>
          </cell>
          <cell r="J544">
            <v>5548199</v>
          </cell>
          <cell r="K544">
            <v>0</v>
          </cell>
          <cell r="L544">
            <v>142411563</v>
          </cell>
          <cell r="M544">
            <v>33109459</v>
          </cell>
          <cell r="N544">
            <v>0</v>
          </cell>
          <cell r="O544">
            <v>385222318</v>
          </cell>
          <cell r="P544" t="str">
            <v>310231025.1000.1330065</v>
          </cell>
          <cell r="Q544">
            <v>385222318</v>
          </cell>
        </row>
        <row r="545">
          <cell r="A545" t="str">
            <v>310231025.1000.1332060</v>
          </cell>
          <cell r="B545" t="str">
            <v>APORTES CONVENCIONALES</v>
          </cell>
          <cell r="C545">
            <v>210841440</v>
          </cell>
          <cell r="D545">
            <v>0</v>
          </cell>
          <cell r="E545">
            <v>0</v>
          </cell>
          <cell r="F545">
            <v>0</v>
          </cell>
          <cell r="G545">
            <v>0</v>
          </cell>
          <cell r="H545">
            <v>0</v>
          </cell>
          <cell r="I545">
            <v>0</v>
          </cell>
          <cell r="J545">
            <v>0</v>
          </cell>
          <cell r="K545">
            <v>0</v>
          </cell>
          <cell r="L545">
            <v>0</v>
          </cell>
          <cell r="M545">
            <v>0</v>
          </cell>
          <cell r="N545">
            <v>0</v>
          </cell>
          <cell r="O545">
            <v>210841440</v>
          </cell>
          <cell r="P545" t="str">
            <v>310231025.1000.1332060</v>
          </cell>
          <cell r="Q545">
            <v>210841440</v>
          </cell>
        </row>
        <row r="546">
          <cell r="A546" t="str">
            <v>310231025.1000.2210047</v>
          </cell>
          <cell r="B546" t="str">
            <v>PRODUCTOS QUIMICOS Y SIMILARES</v>
          </cell>
          <cell r="C546">
            <v>0</v>
          </cell>
          <cell r="D546">
            <v>0</v>
          </cell>
          <cell r="E546">
            <v>0</v>
          </cell>
          <cell r="F546">
            <v>3020478873</v>
          </cell>
          <cell r="G546">
            <v>0</v>
          </cell>
          <cell r="H546">
            <v>0</v>
          </cell>
          <cell r="I546">
            <v>-3759</v>
          </cell>
          <cell r="J546">
            <v>0</v>
          </cell>
          <cell r="K546">
            <v>0</v>
          </cell>
          <cell r="L546">
            <v>0</v>
          </cell>
          <cell r="M546">
            <v>0</v>
          </cell>
          <cell r="N546">
            <v>0</v>
          </cell>
          <cell r="O546">
            <v>3020475114</v>
          </cell>
          <cell r="P546" t="str">
            <v>310231025.1000.2210047</v>
          </cell>
          <cell r="Q546">
            <v>3020475114</v>
          </cell>
        </row>
        <row r="547">
          <cell r="A547" t="str">
            <v>310231025.1000.2212047</v>
          </cell>
          <cell r="B547" t="str">
            <v>PRODUCTOS QUIMICOS Y SIMILARES</v>
          </cell>
          <cell r="C547">
            <v>1508160515</v>
          </cell>
          <cell r="D547">
            <v>0</v>
          </cell>
          <cell r="E547">
            <v>0</v>
          </cell>
          <cell r="F547">
            <v>0</v>
          </cell>
          <cell r="G547">
            <v>0</v>
          </cell>
          <cell r="H547">
            <v>0</v>
          </cell>
          <cell r="I547">
            <v>0</v>
          </cell>
          <cell r="J547">
            <v>0</v>
          </cell>
          <cell r="K547">
            <v>0</v>
          </cell>
          <cell r="L547">
            <v>0</v>
          </cell>
          <cell r="M547">
            <v>0</v>
          </cell>
          <cell r="N547">
            <v>-176</v>
          </cell>
          <cell r="O547">
            <v>1508160339</v>
          </cell>
          <cell r="P547" t="str">
            <v>310231025.1000.2212047</v>
          </cell>
          <cell r="Q547">
            <v>1508160339</v>
          </cell>
        </row>
        <row r="548">
          <cell r="A548" t="str">
            <v>310231025.1000.2214047</v>
          </cell>
          <cell r="B548" t="str">
            <v>PRODUCTOS QUIMICOS Y SIMILARES</v>
          </cell>
          <cell r="C548">
            <v>13216500</v>
          </cell>
          <cell r="D548">
            <v>0</v>
          </cell>
          <cell r="E548">
            <v>0</v>
          </cell>
          <cell r="F548">
            <v>0</v>
          </cell>
          <cell r="G548">
            <v>0</v>
          </cell>
          <cell r="H548">
            <v>0</v>
          </cell>
          <cell r="I548">
            <v>0</v>
          </cell>
          <cell r="J548">
            <v>0</v>
          </cell>
          <cell r="K548">
            <v>0</v>
          </cell>
          <cell r="L548">
            <v>0</v>
          </cell>
          <cell r="M548">
            <v>0</v>
          </cell>
          <cell r="N548">
            <v>0</v>
          </cell>
          <cell r="O548">
            <v>13216500</v>
          </cell>
          <cell r="P548" t="str">
            <v>310231025.1000.2214047</v>
          </cell>
          <cell r="Q548">
            <v>13216500</v>
          </cell>
        </row>
        <row r="549">
          <cell r="A549" t="str">
            <v>310231025.1000.2216047</v>
          </cell>
          <cell r="B549" t="str">
            <v>PRODUCTOS QUIMICOS Y SIMILARES</v>
          </cell>
          <cell r="C549">
            <v>546210</v>
          </cell>
          <cell r="D549">
            <v>0</v>
          </cell>
          <cell r="E549">
            <v>0</v>
          </cell>
          <cell r="F549">
            <v>0</v>
          </cell>
          <cell r="G549">
            <v>0</v>
          </cell>
          <cell r="H549">
            <v>0</v>
          </cell>
          <cell r="I549">
            <v>0</v>
          </cell>
          <cell r="J549">
            <v>0</v>
          </cell>
          <cell r="K549">
            <v>0</v>
          </cell>
          <cell r="L549">
            <v>0</v>
          </cell>
          <cell r="M549">
            <v>0</v>
          </cell>
          <cell r="N549">
            <v>0</v>
          </cell>
          <cell r="O549">
            <v>546210</v>
          </cell>
          <cell r="P549" t="str">
            <v>310231025.1000.2216047</v>
          </cell>
          <cell r="Q549">
            <v>546210</v>
          </cell>
        </row>
        <row r="550">
          <cell r="A550" t="str">
            <v>310231025.1000.2218047</v>
          </cell>
          <cell r="B550" t="str">
            <v>PRODUCTOS QUIMICOS Y SIMILARES</v>
          </cell>
          <cell r="C550">
            <v>35939584</v>
          </cell>
          <cell r="D550">
            <v>0</v>
          </cell>
          <cell r="E550">
            <v>0</v>
          </cell>
          <cell r="F550">
            <v>0</v>
          </cell>
          <cell r="G550">
            <v>0</v>
          </cell>
          <cell r="H550">
            <v>0</v>
          </cell>
          <cell r="I550">
            <v>0</v>
          </cell>
          <cell r="J550">
            <v>0</v>
          </cell>
          <cell r="K550">
            <v>0</v>
          </cell>
          <cell r="L550">
            <v>0</v>
          </cell>
          <cell r="M550">
            <v>0</v>
          </cell>
          <cell r="N550">
            <v>0</v>
          </cell>
          <cell r="O550">
            <v>35939584</v>
          </cell>
          <cell r="P550" t="str">
            <v>310231025.1000.2218047</v>
          </cell>
          <cell r="Q550">
            <v>35939584</v>
          </cell>
        </row>
        <row r="551">
          <cell r="A551" t="str">
            <v>310231025.1000.3110042</v>
          </cell>
          <cell r="B551" t="str">
            <v>AMORTIZACION DEUDA INTERNA</v>
          </cell>
          <cell r="C551">
            <v>0</v>
          </cell>
          <cell r="D551">
            <v>0</v>
          </cell>
          <cell r="E551">
            <v>0</v>
          </cell>
          <cell r="F551">
            <v>1384214477</v>
          </cell>
          <cell r="G551">
            <v>0</v>
          </cell>
          <cell r="H551">
            <v>0</v>
          </cell>
          <cell r="I551">
            <v>0</v>
          </cell>
          <cell r="J551">
            <v>0</v>
          </cell>
          <cell r="K551">
            <v>1364395484</v>
          </cell>
          <cell r="L551">
            <v>19818993</v>
          </cell>
          <cell r="M551">
            <v>0</v>
          </cell>
          <cell r="N551">
            <v>0</v>
          </cell>
          <cell r="O551">
            <v>2768428954</v>
          </cell>
          <cell r="P551" t="str">
            <v>310231025.1000.3110042</v>
          </cell>
          <cell r="Q551">
            <v>2768428954</v>
          </cell>
        </row>
        <row r="552">
          <cell r="A552" t="str">
            <v>310231025.1000.3110043</v>
          </cell>
          <cell r="B552" t="str">
            <v>INTERESES COMISIONES Y GASTOS</v>
          </cell>
          <cell r="C552">
            <v>0</v>
          </cell>
          <cell r="D552">
            <v>0</v>
          </cell>
          <cell r="E552">
            <v>0</v>
          </cell>
          <cell r="F552">
            <v>109823989</v>
          </cell>
          <cell r="G552">
            <v>0</v>
          </cell>
          <cell r="H552">
            <v>0</v>
          </cell>
          <cell r="I552">
            <v>0</v>
          </cell>
          <cell r="J552">
            <v>0</v>
          </cell>
          <cell r="K552">
            <v>58486813</v>
          </cell>
          <cell r="L552">
            <v>849571</v>
          </cell>
          <cell r="M552">
            <v>0</v>
          </cell>
          <cell r="N552">
            <v>0</v>
          </cell>
          <cell r="O552">
            <v>169160373</v>
          </cell>
          <cell r="P552" t="str">
            <v>310231025.1000.3110043</v>
          </cell>
          <cell r="Q552">
            <v>169160373</v>
          </cell>
        </row>
        <row r="553">
          <cell r="A553" t="str">
            <v>310231025.1000.3120042</v>
          </cell>
          <cell r="B553" t="str">
            <v>AMORTIZACION DEUDA INTERNA</v>
          </cell>
          <cell r="C553">
            <v>0</v>
          </cell>
          <cell r="D553">
            <v>0</v>
          </cell>
          <cell r="E553">
            <v>0</v>
          </cell>
          <cell r="F553">
            <v>1271244727</v>
          </cell>
          <cell r="G553">
            <v>0</v>
          </cell>
          <cell r="H553">
            <v>0</v>
          </cell>
          <cell r="I553">
            <v>0</v>
          </cell>
          <cell r="J553">
            <v>0</v>
          </cell>
          <cell r="K553">
            <v>1263538236</v>
          </cell>
          <cell r="L553">
            <v>7706491</v>
          </cell>
          <cell r="M553">
            <v>0</v>
          </cell>
          <cell r="N553">
            <v>0</v>
          </cell>
          <cell r="O553">
            <v>2542489454</v>
          </cell>
          <cell r="P553" t="str">
            <v>310231025.1000.3120042</v>
          </cell>
          <cell r="Q553">
            <v>2542489454</v>
          </cell>
        </row>
        <row r="554">
          <cell r="A554" t="str">
            <v>310231025.1000.3120043</v>
          </cell>
          <cell r="B554" t="str">
            <v>INTERESES, COMISIONES Y GASTO</v>
          </cell>
          <cell r="C554">
            <v>0</v>
          </cell>
          <cell r="D554">
            <v>0</v>
          </cell>
          <cell r="E554">
            <v>0</v>
          </cell>
          <cell r="F554">
            <v>100860941</v>
          </cell>
          <cell r="G554">
            <v>0</v>
          </cell>
          <cell r="H554">
            <v>0</v>
          </cell>
          <cell r="I554">
            <v>0</v>
          </cell>
          <cell r="J554">
            <v>0</v>
          </cell>
          <cell r="K554">
            <v>54163422</v>
          </cell>
          <cell r="L554">
            <v>330350</v>
          </cell>
          <cell r="M554">
            <v>0</v>
          </cell>
          <cell r="N554">
            <v>0</v>
          </cell>
          <cell r="O554">
            <v>155354713</v>
          </cell>
          <cell r="P554" t="str">
            <v>310231025.1000.3120043</v>
          </cell>
          <cell r="Q554">
            <v>155354713</v>
          </cell>
        </row>
        <row r="555">
          <cell r="A555" t="str">
            <v>310231025.1000.3130042</v>
          </cell>
          <cell r="B555" t="str">
            <v>AMORTIZACION DEUDA INTERNA</v>
          </cell>
          <cell r="C555">
            <v>0</v>
          </cell>
          <cell r="D555">
            <v>0</v>
          </cell>
          <cell r="E555">
            <v>20175964454</v>
          </cell>
          <cell r="F555">
            <v>24519910974</v>
          </cell>
          <cell r="G555">
            <v>929639</v>
          </cell>
          <cell r="H555">
            <v>932726.3</v>
          </cell>
          <cell r="I555">
            <v>927097.9</v>
          </cell>
          <cell r="J555">
            <v>0</v>
          </cell>
          <cell r="K555">
            <v>0</v>
          </cell>
          <cell r="L555">
            <v>15481051011</v>
          </cell>
          <cell r="M555">
            <v>980453399</v>
          </cell>
          <cell r="N555">
            <v>0</v>
          </cell>
          <cell r="O555">
            <v>61160169301.199997</v>
          </cell>
          <cell r="P555" t="str">
            <v>310231025.1000.3130042</v>
          </cell>
          <cell r="Q555">
            <v>61160169301.200005</v>
          </cell>
        </row>
        <row r="556">
          <cell r="A556" t="str">
            <v>310231025.1000.3130043</v>
          </cell>
          <cell r="B556" t="str">
            <v>INTERESES, COMISIONES Y GASTOS</v>
          </cell>
          <cell r="C556">
            <v>0</v>
          </cell>
          <cell r="D556">
            <v>0</v>
          </cell>
          <cell r="E556">
            <v>7932483772</v>
          </cell>
          <cell r="F556">
            <v>7446257541</v>
          </cell>
          <cell r="G556">
            <v>231664.5</v>
          </cell>
          <cell r="H556">
            <v>232755</v>
          </cell>
          <cell r="I556">
            <v>230799.4</v>
          </cell>
          <cell r="J556">
            <v>0</v>
          </cell>
          <cell r="K556">
            <v>0</v>
          </cell>
          <cell r="L556">
            <v>389178</v>
          </cell>
          <cell r="M556">
            <v>2455308684</v>
          </cell>
          <cell r="N556">
            <v>0</v>
          </cell>
          <cell r="O556">
            <v>17835134393.900002</v>
          </cell>
          <cell r="P556" t="str">
            <v>310231025.1000.3130043</v>
          </cell>
          <cell r="Q556">
            <v>17835134393.900002</v>
          </cell>
        </row>
        <row r="557">
          <cell r="A557" t="str">
            <v>310231025.1000.3132042</v>
          </cell>
          <cell r="B557" t="str">
            <v>AMORTIZACION DEUDA INTERNA</v>
          </cell>
          <cell r="C557">
            <v>427728979.82999998</v>
          </cell>
          <cell r="D557">
            <v>0</v>
          </cell>
          <cell r="E557">
            <v>0</v>
          </cell>
          <cell r="F557">
            <v>0</v>
          </cell>
          <cell r="G557">
            <v>0</v>
          </cell>
          <cell r="H557">
            <v>0</v>
          </cell>
          <cell r="I557">
            <v>-2896264</v>
          </cell>
          <cell r="J557">
            <v>0</v>
          </cell>
          <cell r="K557">
            <v>0</v>
          </cell>
          <cell r="L557">
            <v>0</v>
          </cell>
          <cell r="M557">
            <v>0</v>
          </cell>
          <cell r="N557">
            <v>0</v>
          </cell>
          <cell r="O557">
            <v>424832715.82999998</v>
          </cell>
          <cell r="P557" t="str">
            <v>310231025.1000.3132042</v>
          </cell>
          <cell r="Q557">
            <v>424832715.82999998</v>
          </cell>
        </row>
        <row r="558">
          <cell r="A558" t="str">
            <v>310231025.1000.3132043</v>
          </cell>
          <cell r="B558" t="str">
            <v>INTERESES, COMISIONES Y GASTOS</v>
          </cell>
          <cell r="C558">
            <v>198246052.24000001</v>
          </cell>
          <cell r="D558">
            <v>0</v>
          </cell>
          <cell r="E558">
            <v>0</v>
          </cell>
          <cell r="F558">
            <v>0</v>
          </cell>
          <cell r="G558">
            <v>0</v>
          </cell>
          <cell r="H558">
            <v>0</v>
          </cell>
          <cell r="I558">
            <v>0</v>
          </cell>
          <cell r="J558">
            <v>0</v>
          </cell>
          <cell r="K558">
            <v>0</v>
          </cell>
          <cell r="L558">
            <v>0</v>
          </cell>
          <cell r="M558">
            <v>0</v>
          </cell>
          <cell r="N558">
            <v>0</v>
          </cell>
          <cell r="O558">
            <v>198246052.24000001</v>
          </cell>
          <cell r="P558" t="str">
            <v>310231025.1000.3132043</v>
          </cell>
          <cell r="Q558">
            <v>198246052.24000001</v>
          </cell>
        </row>
        <row r="559">
          <cell r="A559" t="str">
            <v>310231025.1000.3134042</v>
          </cell>
          <cell r="B559" t="str">
            <v>AMORTIZACION DEUDA INTERNA</v>
          </cell>
          <cell r="C559">
            <v>3443420</v>
          </cell>
          <cell r="D559">
            <v>0</v>
          </cell>
          <cell r="E559">
            <v>0</v>
          </cell>
          <cell r="F559">
            <v>0</v>
          </cell>
          <cell r="G559">
            <v>0</v>
          </cell>
          <cell r="H559">
            <v>0</v>
          </cell>
          <cell r="I559">
            <v>0</v>
          </cell>
          <cell r="J559">
            <v>0</v>
          </cell>
          <cell r="K559">
            <v>0</v>
          </cell>
          <cell r="L559">
            <v>0</v>
          </cell>
          <cell r="M559">
            <v>0</v>
          </cell>
          <cell r="N559">
            <v>0</v>
          </cell>
          <cell r="O559">
            <v>3443420</v>
          </cell>
          <cell r="P559" t="str">
            <v>310231025.1000.3134042</v>
          </cell>
          <cell r="Q559">
            <v>3443420</v>
          </cell>
        </row>
        <row r="560">
          <cell r="A560" t="str">
            <v>310231025.1000.3190050</v>
          </cell>
          <cell r="B560" t="str">
            <v>COMISION  FIDUCIA</v>
          </cell>
          <cell r="C560">
            <v>147375378</v>
          </cell>
          <cell r="D560">
            <v>0</v>
          </cell>
          <cell r="E560">
            <v>0</v>
          </cell>
          <cell r="F560">
            <v>0</v>
          </cell>
          <cell r="G560">
            <v>0</v>
          </cell>
          <cell r="H560">
            <v>0</v>
          </cell>
          <cell r="I560">
            <v>0</v>
          </cell>
          <cell r="J560">
            <v>0</v>
          </cell>
          <cell r="K560">
            <v>0</v>
          </cell>
          <cell r="L560">
            <v>0</v>
          </cell>
          <cell r="M560">
            <v>0</v>
          </cell>
          <cell r="N560">
            <v>0</v>
          </cell>
          <cell r="O560">
            <v>147375378</v>
          </cell>
          <cell r="P560" t="str">
            <v>310231025.1000.3190050</v>
          </cell>
          <cell r="Q560">
            <v>147375378</v>
          </cell>
        </row>
        <row r="561">
          <cell r="A561" t="str">
            <v>310231025.6000.3150042</v>
          </cell>
          <cell r="B561" t="str">
            <v>AMORTIZACION DEUDA INTERNA</v>
          </cell>
          <cell r="C561">
            <v>0</v>
          </cell>
          <cell r="D561">
            <v>0</v>
          </cell>
          <cell r="E561">
            <v>0</v>
          </cell>
          <cell r="F561">
            <v>3377680</v>
          </cell>
          <cell r="G561">
            <v>361278192</v>
          </cell>
          <cell r="H561">
            <v>0</v>
          </cell>
          <cell r="I561">
            <v>0</v>
          </cell>
          <cell r="J561">
            <v>0</v>
          </cell>
          <cell r="K561">
            <v>3377680</v>
          </cell>
          <cell r="L561">
            <v>0</v>
          </cell>
          <cell r="M561">
            <v>0</v>
          </cell>
          <cell r="N561">
            <v>290479130</v>
          </cell>
          <cell r="O561">
            <v>658512682</v>
          </cell>
          <cell r="P561" t="str">
            <v>310231025.6000.3150042</v>
          </cell>
          <cell r="Q561">
            <v>658512682</v>
          </cell>
        </row>
        <row r="562">
          <cell r="A562" t="str">
            <v>310231025.6000.3150043</v>
          </cell>
          <cell r="B562" t="str">
            <v>INTERESES, COMISIONES Y GASTOS</v>
          </cell>
          <cell r="C562">
            <v>0</v>
          </cell>
          <cell r="D562">
            <v>0</v>
          </cell>
          <cell r="E562">
            <v>0</v>
          </cell>
          <cell r="F562">
            <v>268044</v>
          </cell>
          <cell r="G562">
            <v>0</v>
          </cell>
          <cell r="H562">
            <v>0</v>
          </cell>
          <cell r="I562">
            <v>0</v>
          </cell>
          <cell r="J562">
            <v>0</v>
          </cell>
          <cell r="K562">
            <v>23076736</v>
          </cell>
          <cell r="L562">
            <v>0</v>
          </cell>
          <cell r="M562">
            <v>0</v>
          </cell>
          <cell r="N562">
            <v>0</v>
          </cell>
          <cell r="O562">
            <v>23344780</v>
          </cell>
          <cell r="P562" t="str">
            <v>310231025.6000.3150043</v>
          </cell>
          <cell r="Q562">
            <v>23344780</v>
          </cell>
        </row>
        <row r="563">
          <cell r="A563" t="str">
            <v>310231027.1000.1330065</v>
          </cell>
          <cell r="B563" t="str">
            <v>SENTENCIAS Y CONCILIACIONES</v>
          </cell>
          <cell r="C563">
            <v>0</v>
          </cell>
          <cell r="D563">
            <v>0</v>
          </cell>
          <cell r="E563">
            <v>0</v>
          </cell>
          <cell r="F563">
            <v>0</v>
          </cell>
          <cell r="G563">
            <v>68830868</v>
          </cell>
          <cell r="H563">
            <v>0</v>
          </cell>
          <cell r="I563">
            <v>30359250</v>
          </cell>
          <cell r="J563">
            <v>0</v>
          </cell>
          <cell r="K563">
            <v>0</v>
          </cell>
          <cell r="L563">
            <v>0</v>
          </cell>
          <cell r="M563">
            <v>0</v>
          </cell>
          <cell r="N563">
            <v>7074000</v>
          </cell>
          <cell r="O563">
            <v>106264118</v>
          </cell>
          <cell r="P563" t="str">
            <v>310231027.1000.1330065</v>
          </cell>
          <cell r="Q563">
            <v>106264118</v>
          </cell>
        </row>
        <row r="564">
          <cell r="A564" t="str">
            <v>310231030.1000.1120031</v>
          </cell>
          <cell r="B564" t="str">
            <v>HONORARIOS Y REMUNERACIÓN SERV-TÉCNICOS</v>
          </cell>
          <cell r="C564">
            <v>0</v>
          </cell>
          <cell r="D564">
            <v>0</v>
          </cell>
          <cell r="E564">
            <v>0</v>
          </cell>
          <cell r="F564">
            <v>58497500</v>
          </cell>
          <cell r="G564">
            <v>0</v>
          </cell>
          <cell r="H564">
            <v>15000000</v>
          </cell>
          <cell r="I564">
            <v>16550039</v>
          </cell>
          <cell r="J564">
            <v>42135970</v>
          </cell>
          <cell r="K564">
            <v>38631893</v>
          </cell>
          <cell r="L564">
            <v>1600000</v>
          </cell>
          <cell r="M564">
            <v>0</v>
          </cell>
          <cell r="N564">
            <v>-2700000</v>
          </cell>
          <cell r="O564">
            <v>169715402</v>
          </cell>
          <cell r="P564" t="str">
            <v>310231030.1000.1120031</v>
          </cell>
          <cell r="Q564">
            <v>169715402</v>
          </cell>
        </row>
        <row r="565">
          <cell r="A565" t="str">
            <v>310231030.1000.1122031</v>
          </cell>
          <cell r="B565" t="str">
            <v>HONORARIOS Y REMUNERACIÓN SERV-TÉCNICOS</v>
          </cell>
          <cell r="C565">
            <v>57234762</v>
          </cell>
          <cell r="D565">
            <v>0</v>
          </cell>
          <cell r="E565">
            <v>0</v>
          </cell>
          <cell r="F565">
            <v>0</v>
          </cell>
          <cell r="G565">
            <v>0</v>
          </cell>
          <cell r="H565">
            <v>0</v>
          </cell>
          <cell r="I565">
            <v>0</v>
          </cell>
          <cell r="J565">
            <v>0</v>
          </cell>
          <cell r="K565">
            <v>0</v>
          </cell>
          <cell r="L565">
            <v>0</v>
          </cell>
          <cell r="M565">
            <v>0</v>
          </cell>
          <cell r="N565">
            <v>0</v>
          </cell>
          <cell r="O565">
            <v>57234762</v>
          </cell>
          <cell r="P565" t="str">
            <v>310231030.1000.1122031</v>
          </cell>
          <cell r="Q565">
            <v>57234762</v>
          </cell>
        </row>
        <row r="566">
          <cell r="A566" t="str">
            <v>310231030.1000.1220004</v>
          </cell>
          <cell r="B566" t="str">
            <v>SERVICIO DE MANTENIMIENTO GENERAL</v>
          </cell>
          <cell r="C566">
            <v>0</v>
          </cell>
          <cell r="D566">
            <v>0</v>
          </cell>
          <cell r="E566">
            <v>9000587</v>
          </cell>
          <cell r="F566">
            <v>0</v>
          </cell>
          <cell r="G566">
            <v>51926520</v>
          </cell>
          <cell r="H566">
            <v>12015396</v>
          </cell>
          <cell r="I566">
            <v>24137580</v>
          </cell>
          <cell r="J566">
            <v>0</v>
          </cell>
          <cell r="K566">
            <v>0</v>
          </cell>
          <cell r="L566">
            <v>0</v>
          </cell>
          <cell r="M566">
            <v>0</v>
          </cell>
          <cell r="N566">
            <v>22499498</v>
          </cell>
          <cell r="O566">
            <v>119579581</v>
          </cell>
          <cell r="P566" t="str">
            <v>310231030.1000.1220004</v>
          </cell>
          <cell r="Q566">
            <v>119579581</v>
          </cell>
        </row>
        <row r="567">
          <cell r="A567" t="str">
            <v>310231030.1000.1222004</v>
          </cell>
          <cell r="B567" t="str">
            <v>SERVICIO DE MANTENIMIENTO GENERAL</v>
          </cell>
          <cell r="C567">
            <v>10006392</v>
          </cell>
          <cell r="D567">
            <v>0</v>
          </cell>
          <cell r="E567">
            <v>0</v>
          </cell>
          <cell r="F567">
            <v>0</v>
          </cell>
          <cell r="G567">
            <v>0</v>
          </cell>
          <cell r="H567">
            <v>0</v>
          </cell>
          <cell r="I567">
            <v>0</v>
          </cell>
          <cell r="J567">
            <v>0</v>
          </cell>
          <cell r="K567">
            <v>0</v>
          </cell>
          <cell r="L567">
            <v>0</v>
          </cell>
          <cell r="M567">
            <v>0</v>
          </cell>
          <cell r="N567">
            <v>0</v>
          </cell>
          <cell r="O567">
            <v>10006392</v>
          </cell>
          <cell r="P567" t="str">
            <v>310231030.1000.1222004</v>
          </cell>
          <cell r="Q567">
            <v>10006392</v>
          </cell>
        </row>
        <row r="568">
          <cell r="A568" t="str">
            <v>310231300.1000.1120031</v>
          </cell>
          <cell r="B568" t="str">
            <v>HONORARIOS Y REMUNERACIÓN SERV-TÉCNICOS</v>
          </cell>
          <cell r="C568">
            <v>0</v>
          </cell>
          <cell r="D568">
            <v>0</v>
          </cell>
          <cell r="E568">
            <v>0</v>
          </cell>
          <cell r="F568">
            <v>199520000</v>
          </cell>
          <cell r="G568">
            <v>0</v>
          </cell>
          <cell r="H568">
            <v>0</v>
          </cell>
          <cell r="I568">
            <v>0</v>
          </cell>
          <cell r="J568">
            <v>0</v>
          </cell>
          <cell r="K568">
            <v>0</v>
          </cell>
          <cell r="L568">
            <v>0</v>
          </cell>
          <cell r="M568">
            <v>0</v>
          </cell>
          <cell r="N568">
            <v>0</v>
          </cell>
          <cell r="O568">
            <v>199520000</v>
          </cell>
          <cell r="P568" t="str">
            <v>310231300.1000.1120031</v>
          </cell>
          <cell r="Q568">
            <v>199520000</v>
          </cell>
        </row>
        <row r="569">
          <cell r="A569" t="str">
            <v>310231300.1000.1126031</v>
          </cell>
          <cell r="B569" t="str">
            <v>HONORARIOS Y REMUNERACIÓN SERV-TÉCNICOS</v>
          </cell>
          <cell r="C569">
            <v>91844300</v>
          </cell>
          <cell r="D569">
            <v>0</v>
          </cell>
          <cell r="E569">
            <v>0</v>
          </cell>
          <cell r="F569">
            <v>0</v>
          </cell>
          <cell r="G569">
            <v>0</v>
          </cell>
          <cell r="H569">
            <v>0</v>
          </cell>
          <cell r="I569">
            <v>0</v>
          </cell>
          <cell r="J569">
            <v>0</v>
          </cell>
          <cell r="K569">
            <v>0</v>
          </cell>
          <cell r="L569">
            <v>0</v>
          </cell>
          <cell r="M569">
            <v>0</v>
          </cell>
          <cell r="N569">
            <v>0</v>
          </cell>
          <cell r="O569">
            <v>91844300</v>
          </cell>
          <cell r="P569" t="str">
            <v>310231300.1000.1126031</v>
          </cell>
          <cell r="Q569">
            <v>91844300</v>
          </cell>
        </row>
        <row r="570">
          <cell r="A570" t="str">
            <v>310231300.1000.1128031</v>
          </cell>
          <cell r="B570" t="str">
            <v>HONORARIOS Y REMUNERACIÓN SERV-TÉCNICOS</v>
          </cell>
          <cell r="C570">
            <v>65983120</v>
          </cell>
          <cell r="D570">
            <v>0</v>
          </cell>
          <cell r="E570">
            <v>0</v>
          </cell>
          <cell r="F570">
            <v>0</v>
          </cell>
          <cell r="G570">
            <v>0</v>
          </cell>
          <cell r="H570">
            <v>0</v>
          </cell>
          <cell r="I570">
            <v>0</v>
          </cell>
          <cell r="J570">
            <v>0</v>
          </cell>
          <cell r="K570">
            <v>0</v>
          </cell>
          <cell r="L570">
            <v>0</v>
          </cell>
          <cell r="M570">
            <v>0</v>
          </cell>
          <cell r="N570">
            <v>0</v>
          </cell>
          <cell r="O570">
            <v>65983120</v>
          </cell>
          <cell r="P570" t="str">
            <v>310231300.1000.1128031</v>
          </cell>
          <cell r="Q570">
            <v>65983120</v>
          </cell>
        </row>
        <row r="571">
          <cell r="A571" t="str">
            <v>310231300.1000.1222004</v>
          </cell>
          <cell r="B571" t="str">
            <v>SERVICIO DE MANTENIMIENTO GENERAL</v>
          </cell>
          <cell r="C571">
            <v>462716051</v>
          </cell>
          <cell r="D571">
            <v>0</v>
          </cell>
          <cell r="E571">
            <v>0</v>
          </cell>
          <cell r="F571">
            <v>0</v>
          </cell>
          <cell r="G571">
            <v>0</v>
          </cell>
          <cell r="H571">
            <v>0</v>
          </cell>
          <cell r="I571">
            <v>0</v>
          </cell>
          <cell r="J571">
            <v>0</v>
          </cell>
          <cell r="K571">
            <v>0</v>
          </cell>
          <cell r="L571">
            <v>0</v>
          </cell>
          <cell r="M571">
            <v>0</v>
          </cell>
          <cell r="N571">
            <v>0</v>
          </cell>
          <cell r="O571">
            <v>462716051</v>
          </cell>
          <cell r="P571" t="str">
            <v>310231300.1000.1222004</v>
          </cell>
          <cell r="Q571">
            <v>462716051</v>
          </cell>
        </row>
        <row r="572">
          <cell r="A572" t="str">
            <v>310231310.1000.1120031</v>
          </cell>
          <cell r="B572" t="str">
            <v>HONORARIOS Y REMUNERACIÓN SERV-TÉCNICOS</v>
          </cell>
          <cell r="C572">
            <v>0</v>
          </cell>
          <cell r="D572">
            <v>0</v>
          </cell>
          <cell r="E572">
            <v>0</v>
          </cell>
          <cell r="F572">
            <v>0</v>
          </cell>
          <cell r="G572">
            <v>0</v>
          </cell>
          <cell r="H572">
            <v>19962690</v>
          </cell>
          <cell r="I572">
            <v>14886223</v>
          </cell>
          <cell r="J572">
            <v>0</v>
          </cell>
          <cell r="K572">
            <v>0</v>
          </cell>
          <cell r="L572">
            <v>6000000</v>
          </cell>
          <cell r="M572">
            <v>0</v>
          </cell>
          <cell r="N572">
            <v>0</v>
          </cell>
          <cell r="O572">
            <v>40848913</v>
          </cell>
          <cell r="P572" t="str">
            <v>310231310.1000.1120031</v>
          </cell>
          <cell r="Q572">
            <v>40848913</v>
          </cell>
        </row>
        <row r="573">
          <cell r="A573" t="str">
            <v>310231310.1000.1122031</v>
          </cell>
          <cell r="B573" t="str">
            <v>HONORARIOS Y REMUNERACIÓN SERV-TÉCNICOS</v>
          </cell>
          <cell r="C573">
            <v>241194110</v>
          </cell>
          <cell r="D573">
            <v>0</v>
          </cell>
          <cell r="E573">
            <v>0</v>
          </cell>
          <cell r="F573">
            <v>0</v>
          </cell>
          <cell r="G573">
            <v>-1116</v>
          </cell>
          <cell r="H573">
            <v>0</v>
          </cell>
          <cell r="I573">
            <v>0</v>
          </cell>
          <cell r="J573">
            <v>0</v>
          </cell>
          <cell r="K573">
            <v>0</v>
          </cell>
          <cell r="L573">
            <v>0</v>
          </cell>
          <cell r="M573">
            <v>0</v>
          </cell>
          <cell r="N573">
            <v>0</v>
          </cell>
          <cell r="O573">
            <v>241192994</v>
          </cell>
          <cell r="P573" t="str">
            <v>310231310.1000.1122031</v>
          </cell>
          <cell r="Q573">
            <v>241192994</v>
          </cell>
        </row>
        <row r="574">
          <cell r="A574" t="str">
            <v>310231310.1000.1124031</v>
          </cell>
          <cell r="B574" t="str">
            <v>HONORARIOS Y REMUNERACIÓN SERV-TÉCNICOS</v>
          </cell>
          <cell r="C574">
            <v>31824332</v>
          </cell>
          <cell r="D574">
            <v>0</v>
          </cell>
          <cell r="E574">
            <v>0</v>
          </cell>
          <cell r="F574">
            <v>0</v>
          </cell>
          <cell r="G574">
            <v>0</v>
          </cell>
          <cell r="H574">
            <v>0</v>
          </cell>
          <cell r="I574">
            <v>0</v>
          </cell>
          <cell r="J574">
            <v>0</v>
          </cell>
          <cell r="K574">
            <v>0</v>
          </cell>
          <cell r="L574">
            <v>0</v>
          </cell>
          <cell r="M574">
            <v>0</v>
          </cell>
          <cell r="N574">
            <v>0</v>
          </cell>
          <cell r="O574">
            <v>31824332</v>
          </cell>
          <cell r="P574" t="str">
            <v>310231310.1000.1124031</v>
          </cell>
          <cell r="Q574">
            <v>31824332</v>
          </cell>
        </row>
        <row r="575">
          <cell r="A575" t="str">
            <v>310231310.1000.1220004</v>
          </cell>
          <cell r="B575" t="str">
            <v>SERVICIO DE MANTENIMIENTO GENERAL</v>
          </cell>
          <cell r="C575">
            <v>8104934</v>
          </cell>
          <cell r="D575">
            <v>25248196</v>
          </cell>
          <cell r="E575">
            <v>8470000</v>
          </cell>
          <cell r="F575">
            <v>1000000986</v>
          </cell>
          <cell r="G575">
            <v>0</v>
          </cell>
          <cell r="H575">
            <v>8300001</v>
          </cell>
          <cell r="I575">
            <v>0</v>
          </cell>
          <cell r="J575">
            <v>0</v>
          </cell>
          <cell r="K575">
            <v>8500000</v>
          </cell>
          <cell r="L575">
            <v>0</v>
          </cell>
          <cell r="M575">
            <v>88327120</v>
          </cell>
          <cell r="N575">
            <v>746134908</v>
          </cell>
          <cell r="O575">
            <v>1893086145</v>
          </cell>
          <cell r="P575" t="str">
            <v>310231310.1000.1220004</v>
          </cell>
          <cell r="Q575">
            <v>1893086145</v>
          </cell>
        </row>
        <row r="576">
          <cell r="A576" t="str">
            <v>310231310.1000.1220039</v>
          </cell>
          <cell r="B576" t="str">
            <v>SERVICIOS PUBLICOS</v>
          </cell>
          <cell r="C576">
            <v>81556037</v>
          </cell>
          <cell r="D576">
            <v>7139340</v>
          </cell>
          <cell r="E576">
            <v>63076886</v>
          </cell>
          <cell r="F576">
            <v>12866520</v>
          </cell>
          <cell r="G576">
            <v>8645470</v>
          </cell>
          <cell r="H576">
            <v>7804780</v>
          </cell>
          <cell r="I576">
            <v>411950</v>
          </cell>
          <cell r="J576">
            <v>0</v>
          </cell>
          <cell r="K576">
            <v>132807624</v>
          </cell>
          <cell r="L576">
            <v>29516293</v>
          </cell>
          <cell r="M576">
            <v>0</v>
          </cell>
          <cell r="N576">
            <v>0</v>
          </cell>
          <cell r="O576">
            <v>343824900</v>
          </cell>
          <cell r="P576" t="str">
            <v>310231310.1000.1220039</v>
          </cell>
          <cell r="Q576">
            <v>343824900</v>
          </cell>
        </row>
        <row r="577">
          <cell r="A577" t="str">
            <v>310231310.1000.1222004</v>
          </cell>
          <cell r="B577" t="str">
            <v>SERVICIO DE MANTENIMIENTO GENERAL</v>
          </cell>
          <cell r="C577">
            <v>2159986587</v>
          </cell>
          <cell r="D577">
            <v>0</v>
          </cell>
          <cell r="E577">
            <v>0</v>
          </cell>
          <cell r="F577">
            <v>0</v>
          </cell>
          <cell r="G577">
            <v>-1</v>
          </cell>
          <cell r="H577">
            <v>0</v>
          </cell>
          <cell r="I577">
            <v>0</v>
          </cell>
          <cell r="J577">
            <v>0</v>
          </cell>
          <cell r="K577">
            <v>-87</v>
          </cell>
          <cell r="L577">
            <v>0</v>
          </cell>
          <cell r="M577">
            <v>-63556</v>
          </cell>
          <cell r="N577">
            <v>-23962</v>
          </cell>
          <cell r="O577">
            <v>2159898981</v>
          </cell>
          <cell r="P577" t="str">
            <v>310231310.1000.1222004</v>
          </cell>
          <cell r="Q577">
            <v>2159898981</v>
          </cell>
        </row>
        <row r="578">
          <cell r="A578" t="str">
            <v>310231310.1000.2130018</v>
          </cell>
          <cell r="B578" t="str">
            <v>USO DE FRECUENCIAS</v>
          </cell>
          <cell r="C578">
            <v>0</v>
          </cell>
          <cell r="D578">
            <v>0</v>
          </cell>
          <cell r="E578">
            <v>0</v>
          </cell>
          <cell r="F578">
            <v>0</v>
          </cell>
          <cell r="G578">
            <v>0</v>
          </cell>
          <cell r="H578">
            <v>0</v>
          </cell>
          <cell r="I578">
            <v>0</v>
          </cell>
          <cell r="J578">
            <v>0</v>
          </cell>
          <cell r="K578">
            <v>0</v>
          </cell>
          <cell r="L578">
            <v>100860521</v>
          </cell>
          <cell r="M578">
            <v>0</v>
          </cell>
          <cell r="N578">
            <v>0</v>
          </cell>
          <cell r="O578">
            <v>100860521</v>
          </cell>
          <cell r="P578" t="str">
            <v>310231310.1000.2130018</v>
          </cell>
          <cell r="Q578">
            <v>100860521</v>
          </cell>
        </row>
        <row r="579">
          <cell r="A579" t="str">
            <v>310231310.1000.41303102058</v>
          </cell>
          <cell r="B579" t="str">
            <v>OPTIMIZACION Y MEJORAMIENTO DEL SISTEMA DE RECOLECCION FASE 2</v>
          </cell>
          <cell r="C579">
            <v>0</v>
          </cell>
          <cell r="D579">
            <v>0</v>
          </cell>
          <cell r="E579">
            <v>0</v>
          </cell>
          <cell r="F579">
            <v>0</v>
          </cell>
          <cell r="G579">
            <v>0</v>
          </cell>
          <cell r="H579">
            <v>0</v>
          </cell>
          <cell r="I579">
            <v>0</v>
          </cell>
          <cell r="J579">
            <v>0</v>
          </cell>
          <cell r="K579">
            <v>200000000</v>
          </cell>
          <cell r="L579">
            <v>0</v>
          </cell>
          <cell r="M579">
            <v>0</v>
          </cell>
          <cell r="N579">
            <v>0</v>
          </cell>
          <cell r="O579">
            <v>200000000</v>
          </cell>
          <cell r="P579" t="str">
            <v>310231310.1000.41303102058</v>
          </cell>
          <cell r="Q579">
            <v>200000000</v>
          </cell>
        </row>
        <row r="580">
          <cell r="A580" t="str">
            <v>310231310.1000.41323102047</v>
          </cell>
          <cell r="B580" t="str">
            <v>OPTIMIZACION Y MEJORAMIENTO DEL SISTEMA DE RECOLECCION</v>
          </cell>
          <cell r="C580">
            <v>799240000</v>
          </cell>
          <cell r="D580">
            <v>0</v>
          </cell>
          <cell r="E580">
            <v>0</v>
          </cell>
          <cell r="F580">
            <v>0</v>
          </cell>
          <cell r="G580">
            <v>0</v>
          </cell>
          <cell r="H580">
            <v>0</v>
          </cell>
          <cell r="I580">
            <v>0</v>
          </cell>
          <cell r="J580">
            <v>0</v>
          </cell>
          <cell r="K580">
            <v>0</v>
          </cell>
          <cell r="L580">
            <v>0</v>
          </cell>
          <cell r="M580">
            <v>0</v>
          </cell>
          <cell r="N580">
            <v>0</v>
          </cell>
          <cell r="O580">
            <v>799240000</v>
          </cell>
          <cell r="P580" t="str">
            <v>310231310.1000.41323102047</v>
          </cell>
          <cell r="Q580">
            <v>799240000</v>
          </cell>
        </row>
        <row r="581">
          <cell r="A581" t="str">
            <v>310231310.1000.41363102039</v>
          </cell>
          <cell r="B581" t="str">
            <v>OPTIMIZACION CANALES COLECTORES</v>
          </cell>
          <cell r="C581">
            <v>128175926</v>
          </cell>
          <cell r="D581">
            <v>0</v>
          </cell>
          <cell r="E581">
            <v>0</v>
          </cell>
          <cell r="F581">
            <v>0</v>
          </cell>
          <cell r="G581">
            <v>0</v>
          </cell>
          <cell r="H581">
            <v>-1534840</v>
          </cell>
          <cell r="I581">
            <v>0</v>
          </cell>
          <cell r="J581">
            <v>0</v>
          </cell>
          <cell r="K581">
            <v>0</v>
          </cell>
          <cell r="L581">
            <v>0</v>
          </cell>
          <cell r="M581">
            <v>0</v>
          </cell>
          <cell r="N581">
            <v>0</v>
          </cell>
          <cell r="O581">
            <v>126641086</v>
          </cell>
          <cell r="P581" t="str">
            <v>310231310.1000.41363102039</v>
          </cell>
          <cell r="Q581">
            <v>126641086</v>
          </cell>
        </row>
        <row r="582">
          <cell r="A582" t="str">
            <v>310231310.1000.41363102047</v>
          </cell>
          <cell r="B582" t="str">
            <v>OPTIMIZACION Y MEJORAMIENTO DEL SISTEMA DE RECOLECCION</v>
          </cell>
          <cell r="C582">
            <v>302743101</v>
          </cell>
          <cell r="D582">
            <v>0</v>
          </cell>
          <cell r="E582">
            <v>0</v>
          </cell>
          <cell r="F582">
            <v>0</v>
          </cell>
          <cell r="G582">
            <v>0</v>
          </cell>
          <cell r="H582">
            <v>0</v>
          </cell>
          <cell r="I582">
            <v>0</v>
          </cell>
          <cell r="J582">
            <v>0</v>
          </cell>
          <cell r="K582">
            <v>-398010</v>
          </cell>
          <cell r="L582">
            <v>0</v>
          </cell>
          <cell r="M582">
            <v>0</v>
          </cell>
          <cell r="N582">
            <v>0</v>
          </cell>
          <cell r="O582">
            <v>302345091</v>
          </cell>
          <cell r="P582" t="str">
            <v>310231310.1000.41363102047</v>
          </cell>
          <cell r="Q582">
            <v>302345091</v>
          </cell>
        </row>
        <row r="583">
          <cell r="A583" t="str">
            <v>310231310.7001.41363102039</v>
          </cell>
          <cell r="B583" t="str">
            <v>OPTIMIZACION CANALES COLECTORES</v>
          </cell>
          <cell r="C583">
            <v>805614711</v>
          </cell>
          <cell r="D583">
            <v>0</v>
          </cell>
          <cell r="E583">
            <v>0</v>
          </cell>
          <cell r="F583">
            <v>0</v>
          </cell>
          <cell r="G583">
            <v>0</v>
          </cell>
          <cell r="H583">
            <v>0</v>
          </cell>
          <cell r="I583">
            <v>0</v>
          </cell>
          <cell r="J583">
            <v>0</v>
          </cell>
          <cell r="K583">
            <v>0</v>
          </cell>
          <cell r="L583">
            <v>0</v>
          </cell>
          <cell r="M583">
            <v>0</v>
          </cell>
          <cell r="N583">
            <v>0</v>
          </cell>
          <cell r="O583">
            <v>805614711</v>
          </cell>
          <cell r="P583" t="str">
            <v>310231310.7001.41363102039</v>
          </cell>
          <cell r="Q583">
            <v>805614711</v>
          </cell>
        </row>
        <row r="584">
          <cell r="A584" t="str">
            <v>310231320.1000.1216022</v>
          </cell>
          <cell r="B584" t="str">
            <v>COMPRA DE EQUIPO</v>
          </cell>
          <cell r="C584">
            <v>32318876</v>
          </cell>
          <cell r="D584">
            <v>0</v>
          </cell>
          <cell r="E584">
            <v>0</v>
          </cell>
          <cell r="F584">
            <v>0</v>
          </cell>
          <cell r="G584">
            <v>0</v>
          </cell>
          <cell r="H584">
            <v>0</v>
          </cell>
          <cell r="I584">
            <v>0</v>
          </cell>
          <cell r="J584">
            <v>0</v>
          </cell>
          <cell r="K584">
            <v>0</v>
          </cell>
          <cell r="L584">
            <v>0</v>
          </cell>
          <cell r="M584">
            <v>0</v>
          </cell>
          <cell r="N584">
            <v>0</v>
          </cell>
          <cell r="O584">
            <v>32318876</v>
          </cell>
          <cell r="P584" t="str">
            <v>310231320.1000.1216022</v>
          </cell>
          <cell r="Q584">
            <v>32318876</v>
          </cell>
        </row>
        <row r="585">
          <cell r="A585" t="str">
            <v>310231320.1000.1220004</v>
          </cell>
          <cell r="B585" t="str">
            <v>SERVICIO DE MANTENIMIENTO GENERAL</v>
          </cell>
          <cell r="C585">
            <v>0</v>
          </cell>
          <cell r="D585">
            <v>8798000</v>
          </cell>
          <cell r="E585">
            <v>0</v>
          </cell>
          <cell r="F585">
            <v>215096641</v>
          </cell>
          <cell r="G585">
            <v>0</v>
          </cell>
          <cell r="H585">
            <v>16000000</v>
          </cell>
          <cell r="I585">
            <v>16000000</v>
          </cell>
          <cell r="J585">
            <v>0</v>
          </cell>
          <cell r="K585">
            <v>28057129</v>
          </cell>
          <cell r="L585">
            <v>76500001</v>
          </cell>
          <cell r="M585">
            <v>350118194</v>
          </cell>
          <cell r="N585">
            <v>213594240</v>
          </cell>
          <cell r="O585">
            <v>924164205</v>
          </cell>
          <cell r="P585" t="str">
            <v>310231320.1000.1220004</v>
          </cell>
          <cell r="Q585">
            <v>924164205</v>
          </cell>
        </row>
        <row r="586">
          <cell r="A586" t="str">
            <v>310231320.1000.1220039</v>
          </cell>
          <cell r="B586" t="str">
            <v>SERVICIOS PUBLICOS</v>
          </cell>
          <cell r="C586">
            <v>0</v>
          </cell>
          <cell r="D586">
            <v>0</v>
          </cell>
          <cell r="E586">
            <v>0</v>
          </cell>
          <cell r="F586">
            <v>229101637</v>
          </cell>
          <cell r="G586">
            <v>0</v>
          </cell>
          <cell r="H586">
            <v>297063614</v>
          </cell>
          <cell r="I586">
            <v>189208849</v>
          </cell>
          <cell r="J586">
            <v>0</v>
          </cell>
          <cell r="K586">
            <v>0</v>
          </cell>
          <cell r="L586">
            <v>0</v>
          </cell>
          <cell r="M586">
            <v>0</v>
          </cell>
          <cell r="N586">
            <v>0</v>
          </cell>
          <cell r="O586">
            <v>715374100</v>
          </cell>
          <cell r="P586" t="str">
            <v>310231320.1000.1220039</v>
          </cell>
          <cell r="Q586">
            <v>715374100</v>
          </cell>
        </row>
        <row r="587">
          <cell r="A587" t="str">
            <v>310231320.1000.1222004</v>
          </cell>
          <cell r="B587" t="str">
            <v>SERVICIO DE MANTENIMIENTO GENERAL</v>
          </cell>
          <cell r="C587">
            <v>1262533152</v>
          </cell>
          <cell r="D587">
            <v>0</v>
          </cell>
          <cell r="E587">
            <v>0</v>
          </cell>
          <cell r="F587">
            <v>0</v>
          </cell>
          <cell r="G587">
            <v>0</v>
          </cell>
          <cell r="H587">
            <v>0</v>
          </cell>
          <cell r="I587">
            <v>0</v>
          </cell>
          <cell r="J587">
            <v>0</v>
          </cell>
          <cell r="K587">
            <v>0</v>
          </cell>
          <cell r="L587">
            <v>0</v>
          </cell>
          <cell r="M587">
            <v>0</v>
          </cell>
          <cell r="N587">
            <v>0</v>
          </cell>
          <cell r="O587">
            <v>1262533152</v>
          </cell>
          <cell r="P587" t="str">
            <v>310231320.1000.1222004</v>
          </cell>
          <cell r="Q587">
            <v>1262533152</v>
          </cell>
        </row>
        <row r="588">
          <cell r="A588" t="str">
            <v>310231320.1000.1222013</v>
          </cell>
          <cell r="B588" t="str">
            <v>ARRENDAMIENTO</v>
          </cell>
          <cell r="C588">
            <v>9820000</v>
          </cell>
          <cell r="D588">
            <v>-1354483</v>
          </cell>
          <cell r="E588">
            <v>0</v>
          </cell>
          <cell r="F588">
            <v>0</v>
          </cell>
          <cell r="G588">
            <v>0</v>
          </cell>
          <cell r="H588">
            <v>0</v>
          </cell>
          <cell r="I588">
            <v>0</v>
          </cell>
          <cell r="J588">
            <v>0</v>
          </cell>
          <cell r="K588">
            <v>0</v>
          </cell>
          <cell r="L588">
            <v>0</v>
          </cell>
          <cell r="M588">
            <v>0</v>
          </cell>
          <cell r="N588">
            <v>0</v>
          </cell>
          <cell r="O588">
            <v>8465517</v>
          </cell>
          <cell r="P588" t="str">
            <v>310231320.1000.1222013</v>
          </cell>
          <cell r="Q588">
            <v>8465517</v>
          </cell>
        </row>
        <row r="589">
          <cell r="A589" t="str">
            <v>310231320.1000.1224004</v>
          </cell>
          <cell r="B589" t="str">
            <v>SERVICIO DE MANTENIMIENTO GENERAL</v>
          </cell>
          <cell r="C589">
            <v>141390080</v>
          </cell>
          <cell r="D589">
            <v>0</v>
          </cell>
          <cell r="E589">
            <v>0</v>
          </cell>
          <cell r="F589">
            <v>0</v>
          </cell>
          <cell r="G589">
            <v>0</v>
          </cell>
          <cell r="H589">
            <v>0</v>
          </cell>
          <cell r="I589">
            <v>0</v>
          </cell>
          <cell r="J589">
            <v>0</v>
          </cell>
          <cell r="K589">
            <v>0</v>
          </cell>
          <cell r="L589">
            <v>0</v>
          </cell>
          <cell r="M589">
            <v>0</v>
          </cell>
          <cell r="N589">
            <v>0</v>
          </cell>
          <cell r="O589">
            <v>141390080</v>
          </cell>
          <cell r="P589" t="str">
            <v>310231320.1000.1224004</v>
          </cell>
          <cell r="Q589">
            <v>141390080</v>
          </cell>
        </row>
        <row r="590">
          <cell r="A590" t="str">
            <v>310231320.1000.1226004</v>
          </cell>
          <cell r="B590" t="str">
            <v>SERVICIO DE MANTENIMIENTO GENERAL</v>
          </cell>
          <cell r="C590">
            <v>93000000</v>
          </cell>
          <cell r="D590">
            <v>0</v>
          </cell>
          <cell r="E590">
            <v>0</v>
          </cell>
          <cell r="F590">
            <v>0</v>
          </cell>
          <cell r="G590">
            <v>0</v>
          </cell>
          <cell r="H590">
            <v>0</v>
          </cell>
          <cell r="I590">
            <v>0</v>
          </cell>
          <cell r="J590">
            <v>0</v>
          </cell>
          <cell r="K590">
            <v>0</v>
          </cell>
          <cell r="L590">
            <v>0</v>
          </cell>
          <cell r="M590">
            <v>0</v>
          </cell>
          <cell r="N590">
            <v>0</v>
          </cell>
          <cell r="O590">
            <v>93000000</v>
          </cell>
          <cell r="P590" t="str">
            <v>310231320.1000.1226004</v>
          </cell>
          <cell r="Q590">
            <v>93000000</v>
          </cell>
        </row>
        <row r="591">
          <cell r="A591" t="str">
            <v>310231320.1000.2130018</v>
          </cell>
          <cell r="B591" t="str">
            <v>USO DE FRECUENCIAS</v>
          </cell>
          <cell r="C591">
            <v>0</v>
          </cell>
          <cell r="D591">
            <v>0</v>
          </cell>
          <cell r="E591">
            <v>0</v>
          </cell>
          <cell r="F591">
            <v>0</v>
          </cell>
          <cell r="G591">
            <v>0</v>
          </cell>
          <cell r="H591">
            <v>0</v>
          </cell>
          <cell r="I591">
            <v>0</v>
          </cell>
          <cell r="J591">
            <v>0</v>
          </cell>
          <cell r="K591">
            <v>0</v>
          </cell>
          <cell r="L591">
            <v>66352436</v>
          </cell>
          <cell r="M591">
            <v>0</v>
          </cell>
          <cell r="N591">
            <v>0</v>
          </cell>
          <cell r="O591">
            <v>66352436</v>
          </cell>
          <cell r="P591" t="str">
            <v>310231320.1000.2130018</v>
          </cell>
          <cell r="Q591">
            <v>66352436</v>
          </cell>
        </row>
        <row r="592">
          <cell r="A592" t="str">
            <v>310231320.1000.2210070</v>
          </cell>
          <cell r="B592" t="str">
            <v>FUERZA ELECTRICA</v>
          </cell>
          <cell r="C592">
            <v>101294489</v>
          </cell>
          <cell r="D592">
            <v>75132295</v>
          </cell>
          <cell r="E592">
            <v>75132295</v>
          </cell>
          <cell r="F592">
            <v>77428389</v>
          </cell>
          <cell r="G592">
            <v>79732845</v>
          </cell>
          <cell r="H592">
            <v>0</v>
          </cell>
          <cell r="I592">
            <v>83879112</v>
          </cell>
          <cell r="J592">
            <v>0</v>
          </cell>
          <cell r="K592">
            <v>156796645</v>
          </cell>
          <cell r="L592">
            <v>90993333</v>
          </cell>
          <cell r="M592">
            <v>0</v>
          </cell>
          <cell r="N592">
            <v>0</v>
          </cell>
          <cell r="O592">
            <v>740389403</v>
          </cell>
          <cell r="P592" t="str">
            <v>310231320.1000.2210070</v>
          </cell>
          <cell r="Q592">
            <v>740389403</v>
          </cell>
        </row>
        <row r="593">
          <cell r="A593" t="str">
            <v>310231320.1000.41323102049</v>
          </cell>
          <cell r="B593" t="str">
            <v>OPTIMIZACION Y MEJORAMIENTO DE ESTACIONES DE BOMBEO FASE 2</v>
          </cell>
          <cell r="C593">
            <v>41500000</v>
          </cell>
          <cell r="D593">
            <v>0</v>
          </cell>
          <cell r="E593">
            <v>0</v>
          </cell>
          <cell r="F593">
            <v>0</v>
          </cell>
          <cell r="G593">
            <v>0</v>
          </cell>
          <cell r="H593">
            <v>0</v>
          </cell>
          <cell r="I593">
            <v>0</v>
          </cell>
          <cell r="J593">
            <v>0</v>
          </cell>
          <cell r="K593">
            <v>0</v>
          </cell>
          <cell r="L593">
            <v>0</v>
          </cell>
          <cell r="M593">
            <v>0</v>
          </cell>
          <cell r="N593">
            <v>0</v>
          </cell>
          <cell r="O593">
            <v>41500000</v>
          </cell>
          <cell r="P593" t="str">
            <v>310231320.1000.41323102049</v>
          </cell>
          <cell r="Q593">
            <v>41500000</v>
          </cell>
        </row>
        <row r="594">
          <cell r="A594" t="str">
            <v>310231320.1000.41323102057</v>
          </cell>
          <cell r="B594" t="str">
            <v>OPTIMIZACION Y MEJORAMIENTO DE ESTACIONES DE BOMBEO FASE 3</v>
          </cell>
          <cell r="C594">
            <v>4039394315</v>
          </cell>
          <cell r="D594">
            <v>0</v>
          </cell>
          <cell r="E594">
            <v>0</v>
          </cell>
          <cell r="F594">
            <v>0</v>
          </cell>
          <cell r="G594">
            <v>0</v>
          </cell>
          <cell r="H594">
            <v>102720000</v>
          </cell>
          <cell r="I594">
            <v>0</v>
          </cell>
          <cell r="J594">
            <v>0</v>
          </cell>
          <cell r="K594">
            <v>0</v>
          </cell>
          <cell r="L594">
            <v>0</v>
          </cell>
          <cell r="M594">
            <v>0</v>
          </cell>
          <cell r="N594">
            <v>0</v>
          </cell>
          <cell r="O594">
            <v>4142114315</v>
          </cell>
          <cell r="P594" t="str">
            <v>310231320.1000.41323102057</v>
          </cell>
          <cell r="Q594">
            <v>4142114315</v>
          </cell>
        </row>
        <row r="595">
          <cell r="A595" t="str">
            <v>310231320.1000.41363102022</v>
          </cell>
          <cell r="B595" t="str">
            <v>MEJORAMIENTO ESTACIONES DE BOMBEO AGUAS RESIDUALES</v>
          </cell>
          <cell r="C595">
            <v>1434179</v>
          </cell>
          <cell r="D595">
            <v>0</v>
          </cell>
          <cell r="E595">
            <v>0</v>
          </cell>
          <cell r="F595">
            <v>0</v>
          </cell>
          <cell r="G595">
            <v>0</v>
          </cell>
          <cell r="H595">
            <v>0</v>
          </cell>
          <cell r="I595">
            <v>0</v>
          </cell>
          <cell r="J595">
            <v>0</v>
          </cell>
          <cell r="K595">
            <v>0</v>
          </cell>
          <cell r="L595">
            <v>0</v>
          </cell>
          <cell r="M595">
            <v>0</v>
          </cell>
          <cell r="N595">
            <v>0</v>
          </cell>
          <cell r="O595">
            <v>1434179</v>
          </cell>
          <cell r="P595" t="str">
            <v>310231320.1000.41363102022</v>
          </cell>
          <cell r="Q595">
            <v>1434179</v>
          </cell>
        </row>
        <row r="596">
          <cell r="A596" t="str">
            <v>310231320.1000.41363102049</v>
          </cell>
          <cell r="B596" t="str">
            <v>OPTIMIZACION Y MEJORAMIENTO DE ESTACIONES DE BOMBEO FASE 2</v>
          </cell>
          <cell r="C596">
            <v>0</v>
          </cell>
          <cell r="D596">
            <v>0</v>
          </cell>
          <cell r="E596">
            <v>0</v>
          </cell>
          <cell r="F596">
            <v>0</v>
          </cell>
          <cell r="G596">
            <v>0</v>
          </cell>
          <cell r="H596">
            <v>51448360</v>
          </cell>
          <cell r="I596">
            <v>0</v>
          </cell>
          <cell r="J596">
            <v>0</v>
          </cell>
          <cell r="K596">
            <v>0</v>
          </cell>
          <cell r="L596">
            <v>0</v>
          </cell>
          <cell r="M596">
            <v>0</v>
          </cell>
          <cell r="N596">
            <v>0</v>
          </cell>
          <cell r="O596">
            <v>51448360</v>
          </cell>
          <cell r="P596" t="str">
            <v>310231320.1000.41363102049</v>
          </cell>
          <cell r="Q596">
            <v>51448360</v>
          </cell>
        </row>
        <row r="597">
          <cell r="A597" t="str">
            <v>310231330.1000.1120031</v>
          </cell>
          <cell r="B597" t="str">
            <v>HONORARIOS Y REMUNERACIÓN SERV-TÉCNICOS</v>
          </cell>
          <cell r="C597">
            <v>0</v>
          </cell>
          <cell r="D597">
            <v>0</v>
          </cell>
          <cell r="E597">
            <v>0</v>
          </cell>
          <cell r="F597">
            <v>47913200</v>
          </cell>
          <cell r="G597">
            <v>0</v>
          </cell>
          <cell r="H597">
            <v>13687926</v>
          </cell>
          <cell r="I597">
            <v>0</v>
          </cell>
          <cell r="J597">
            <v>0</v>
          </cell>
          <cell r="K597">
            <v>2737425</v>
          </cell>
          <cell r="L597">
            <v>113225280</v>
          </cell>
          <cell r="M597">
            <v>8450000</v>
          </cell>
          <cell r="N597">
            <v>0</v>
          </cell>
          <cell r="O597">
            <v>186013831</v>
          </cell>
          <cell r="P597" t="str">
            <v>310231330.1000.1120031</v>
          </cell>
          <cell r="Q597">
            <v>186013831</v>
          </cell>
        </row>
        <row r="598">
          <cell r="A598" t="str">
            <v>310231330.1000.1122031</v>
          </cell>
          <cell r="B598" t="str">
            <v>HONORARIOS Y REMUNERACIÓN SERV-TÉCNICOS</v>
          </cell>
          <cell r="C598">
            <v>207692494</v>
          </cell>
          <cell r="D598">
            <v>0</v>
          </cell>
          <cell r="E598">
            <v>0</v>
          </cell>
          <cell r="F598">
            <v>0</v>
          </cell>
          <cell r="G598">
            <v>0</v>
          </cell>
          <cell r="H598">
            <v>0</v>
          </cell>
          <cell r="I598">
            <v>0</v>
          </cell>
          <cell r="J598">
            <v>0</v>
          </cell>
          <cell r="K598">
            <v>0</v>
          </cell>
          <cell r="L598">
            <v>0</v>
          </cell>
          <cell r="M598">
            <v>0</v>
          </cell>
          <cell r="N598">
            <v>0</v>
          </cell>
          <cell r="O598">
            <v>207692494</v>
          </cell>
          <cell r="P598" t="str">
            <v>310231330.1000.1122031</v>
          </cell>
          <cell r="Q598">
            <v>207692494</v>
          </cell>
        </row>
        <row r="599">
          <cell r="A599" t="str">
            <v>310231330.1000.1126031</v>
          </cell>
          <cell r="B599" t="str">
            <v>HONORARIOS Y REMUNERACIÓN SERV-TÉCNICOS</v>
          </cell>
          <cell r="C599">
            <v>75970511</v>
          </cell>
          <cell r="D599">
            <v>0</v>
          </cell>
          <cell r="E599">
            <v>0</v>
          </cell>
          <cell r="F599">
            <v>0</v>
          </cell>
          <cell r="G599">
            <v>0</v>
          </cell>
          <cell r="H599">
            <v>0</v>
          </cell>
          <cell r="I599">
            <v>0</v>
          </cell>
          <cell r="J599">
            <v>0</v>
          </cell>
          <cell r="K599">
            <v>-1</v>
          </cell>
          <cell r="L599">
            <v>0</v>
          </cell>
          <cell r="M599">
            <v>0</v>
          </cell>
          <cell r="N599">
            <v>0</v>
          </cell>
          <cell r="O599">
            <v>75970510</v>
          </cell>
          <cell r="P599" t="str">
            <v>310231330.1000.1126031</v>
          </cell>
          <cell r="Q599">
            <v>75970510</v>
          </cell>
        </row>
        <row r="600">
          <cell r="A600" t="str">
            <v>310231330.1000.1210003</v>
          </cell>
          <cell r="B600" t="str">
            <v>MATERIALES Y SUMINISTROS</v>
          </cell>
          <cell r="C600">
            <v>0</v>
          </cell>
          <cell r="D600">
            <v>0</v>
          </cell>
          <cell r="E600">
            <v>0</v>
          </cell>
          <cell r="F600">
            <v>0</v>
          </cell>
          <cell r="G600">
            <v>0</v>
          </cell>
          <cell r="H600">
            <v>0</v>
          </cell>
          <cell r="I600">
            <v>7899100</v>
          </cell>
          <cell r="J600">
            <v>0</v>
          </cell>
          <cell r="K600">
            <v>0</v>
          </cell>
          <cell r="L600">
            <v>0</v>
          </cell>
          <cell r="M600">
            <v>12647412</v>
          </cell>
          <cell r="N600">
            <v>8349912</v>
          </cell>
          <cell r="O600">
            <v>28896424</v>
          </cell>
          <cell r="P600" t="str">
            <v>310231330.1000.1210003</v>
          </cell>
          <cell r="Q600">
            <v>28896424</v>
          </cell>
        </row>
        <row r="601">
          <cell r="A601" t="str">
            <v>310231330.1000.1220004</v>
          </cell>
          <cell r="B601" t="str">
            <v>SERVICIO DE MANTENIMIENTO GENERAL</v>
          </cell>
          <cell r="C601">
            <v>0</v>
          </cell>
          <cell r="D601">
            <v>519170257</v>
          </cell>
          <cell r="E601">
            <v>0</v>
          </cell>
          <cell r="F601">
            <v>343482230</v>
          </cell>
          <cell r="G601">
            <v>1038340513</v>
          </cell>
          <cell r="H601">
            <v>0</v>
          </cell>
          <cell r="I601">
            <v>33604000</v>
          </cell>
          <cell r="J601">
            <v>657662821</v>
          </cell>
          <cell r="K601">
            <v>265126173</v>
          </cell>
          <cell r="L601">
            <v>127081852</v>
          </cell>
          <cell r="M601">
            <v>0</v>
          </cell>
          <cell r="N601">
            <v>469252503</v>
          </cell>
          <cell r="O601">
            <v>3453720349</v>
          </cell>
          <cell r="P601" t="str">
            <v>310231330.1000.1220004</v>
          </cell>
          <cell r="Q601">
            <v>3453720349</v>
          </cell>
        </row>
        <row r="602">
          <cell r="A602" t="str">
            <v>310231330.1000.1220039</v>
          </cell>
          <cell r="B602" t="str">
            <v>SERVICIOS PUBLICOS</v>
          </cell>
          <cell r="C602">
            <v>13971090</v>
          </cell>
          <cell r="D602">
            <v>63076886</v>
          </cell>
          <cell r="E602">
            <v>0</v>
          </cell>
          <cell r="F602">
            <v>0</v>
          </cell>
          <cell r="G602">
            <v>269079543</v>
          </cell>
          <cell r="H602">
            <v>83328031</v>
          </cell>
          <cell r="I602">
            <v>99415521</v>
          </cell>
          <cell r="J602">
            <v>0</v>
          </cell>
          <cell r="K602">
            <v>43998695</v>
          </cell>
          <cell r="L602">
            <v>12471956</v>
          </cell>
          <cell r="M602">
            <v>0</v>
          </cell>
          <cell r="N602">
            <v>910260764</v>
          </cell>
          <cell r="O602">
            <v>1495602486</v>
          </cell>
          <cell r="P602" t="str">
            <v>310231330.1000.1220039</v>
          </cell>
          <cell r="Q602">
            <v>1495602486</v>
          </cell>
        </row>
        <row r="603">
          <cell r="A603" t="str">
            <v>310231330.1000.1222004</v>
          </cell>
          <cell r="B603" t="str">
            <v>SERVICIO DE MANTENIMIENTO GENERAL</v>
          </cell>
          <cell r="C603">
            <v>701559586</v>
          </cell>
          <cell r="D603">
            <v>0</v>
          </cell>
          <cell r="E603">
            <v>0</v>
          </cell>
          <cell r="F603">
            <v>-665</v>
          </cell>
          <cell r="G603">
            <v>-1</v>
          </cell>
          <cell r="H603">
            <v>0</v>
          </cell>
          <cell r="I603">
            <v>0</v>
          </cell>
          <cell r="J603">
            <v>0</v>
          </cell>
          <cell r="K603">
            <v>0</v>
          </cell>
          <cell r="L603">
            <v>0</v>
          </cell>
          <cell r="M603">
            <v>0</v>
          </cell>
          <cell r="N603">
            <v>0</v>
          </cell>
          <cell r="O603">
            <v>701558920</v>
          </cell>
          <cell r="P603" t="str">
            <v>310231330.1000.1222004</v>
          </cell>
          <cell r="Q603">
            <v>701558920</v>
          </cell>
        </row>
        <row r="604">
          <cell r="A604" t="str">
            <v>310231330.1000.1224004</v>
          </cell>
          <cell r="B604" t="str">
            <v>SERVICIO DE MANTENIMIENTO GENERAL</v>
          </cell>
          <cell r="C604">
            <v>269565768</v>
          </cell>
          <cell r="D604">
            <v>0</v>
          </cell>
          <cell r="E604">
            <v>0</v>
          </cell>
          <cell r="F604">
            <v>0</v>
          </cell>
          <cell r="G604">
            <v>0</v>
          </cell>
          <cell r="H604">
            <v>0</v>
          </cell>
          <cell r="I604">
            <v>0</v>
          </cell>
          <cell r="J604">
            <v>0</v>
          </cell>
          <cell r="K604">
            <v>0</v>
          </cell>
          <cell r="L604">
            <v>0</v>
          </cell>
          <cell r="M604">
            <v>0</v>
          </cell>
          <cell r="N604">
            <v>0</v>
          </cell>
          <cell r="O604">
            <v>269565768</v>
          </cell>
          <cell r="P604" t="str">
            <v>310231330.1000.1224004</v>
          </cell>
          <cell r="Q604">
            <v>269565768</v>
          </cell>
        </row>
        <row r="605">
          <cell r="A605" t="str">
            <v>310231330.1000.1230023</v>
          </cell>
          <cell r="B605" t="str">
            <v>OTROS IMPUESTOS TASAS Y MULTAS</v>
          </cell>
          <cell r="C605">
            <v>0</v>
          </cell>
          <cell r="D605">
            <v>3502593</v>
          </cell>
          <cell r="E605">
            <v>3663328</v>
          </cell>
          <cell r="F605">
            <v>3655598</v>
          </cell>
          <cell r="G605">
            <v>3794531</v>
          </cell>
          <cell r="H605">
            <v>3084979</v>
          </cell>
          <cell r="I605">
            <v>75225351</v>
          </cell>
          <cell r="J605">
            <v>0</v>
          </cell>
          <cell r="K605">
            <v>0</v>
          </cell>
          <cell r="L605">
            <v>0</v>
          </cell>
          <cell r="M605">
            <v>0</v>
          </cell>
          <cell r="N605">
            <v>0</v>
          </cell>
          <cell r="O605">
            <v>92926380</v>
          </cell>
          <cell r="P605" t="str">
            <v>310231330.1000.1230023</v>
          </cell>
          <cell r="Q605">
            <v>92926380</v>
          </cell>
        </row>
        <row r="606">
          <cell r="A606" t="str">
            <v>310231330.1000.2130018</v>
          </cell>
          <cell r="B606" t="str">
            <v>USO DE FRECUENCIAS</v>
          </cell>
          <cell r="C606">
            <v>0</v>
          </cell>
          <cell r="D606">
            <v>0</v>
          </cell>
          <cell r="E606">
            <v>0</v>
          </cell>
          <cell r="F606">
            <v>0</v>
          </cell>
          <cell r="G606">
            <v>0</v>
          </cell>
          <cell r="H606">
            <v>0</v>
          </cell>
          <cell r="I606">
            <v>0</v>
          </cell>
          <cell r="J606">
            <v>0</v>
          </cell>
          <cell r="K606">
            <v>0</v>
          </cell>
          <cell r="L606">
            <v>36493840</v>
          </cell>
          <cell r="M606">
            <v>0</v>
          </cell>
          <cell r="N606">
            <v>0</v>
          </cell>
          <cell r="O606">
            <v>36493840</v>
          </cell>
          <cell r="P606" t="str">
            <v>310231330.1000.2130018</v>
          </cell>
          <cell r="Q606">
            <v>36493840</v>
          </cell>
        </row>
        <row r="607">
          <cell r="A607" t="str">
            <v>310231330.1000.2210070</v>
          </cell>
          <cell r="B607" t="str">
            <v>FUERZA ELECTRICA</v>
          </cell>
          <cell r="C607">
            <v>0</v>
          </cell>
          <cell r="D607">
            <v>0</v>
          </cell>
          <cell r="E607">
            <v>0</v>
          </cell>
          <cell r="F607">
            <v>0</v>
          </cell>
          <cell r="G607">
            <v>0</v>
          </cell>
          <cell r="H607">
            <v>0</v>
          </cell>
          <cell r="I607">
            <v>0</v>
          </cell>
          <cell r="J607">
            <v>0</v>
          </cell>
          <cell r="K607">
            <v>49472037</v>
          </cell>
          <cell r="L607">
            <v>0</v>
          </cell>
          <cell r="M607">
            <v>0</v>
          </cell>
          <cell r="N607">
            <v>0</v>
          </cell>
          <cell r="O607">
            <v>49472037</v>
          </cell>
          <cell r="P607" t="str">
            <v>310231330.1000.2210070</v>
          </cell>
          <cell r="Q607">
            <v>49472037</v>
          </cell>
        </row>
        <row r="608">
          <cell r="A608" t="str">
            <v>310231330.1000.41323102048</v>
          </cell>
          <cell r="B608" t="str">
            <v>OPTIMIZACION Y MEJORAMIENTO DEL SISTEMA DE TRATAMIENTO FASE 2</v>
          </cell>
          <cell r="C608">
            <v>3853007138</v>
          </cell>
          <cell r="D608">
            <v>0</v>
          </cell>
          <cell r="E608">
            <v>0</v>
          </cell>
          <cell r="F608">
            <v>0</v>
          </cell>
          <cell r="G608">
            <v>-1</v>
          </cell>
          <cell r="H608">
            <v>0</v>
          </cell>
          <cell r="I608">
            <v>0</v>
          </cell>
          <cell r="J608">
            <v>0</v>
          </cell>
          <cell r="K608">
            <v>0</v>
          </cell>
          <cell r="L608">
            <v>0</v>
          </cell>
          <cell r="M608">
            <v>0</v>
          </cell>
          <cell r="N608">
            <v>0</v>
          </cell>
          <cell r="O608">
            <v>3853007137</v>
          </cell>
          <cell r="P608" t="str">
            <v>310231330.1000.41323102048</v>
          </cell>
          <cell r="Q608">
            <v>3853007137</v>
          </cell>
        </row>
        <row r="609">
          <cell r="A609" t="str">
            <v>310231330.1000.41323102055</v>
          </cell>
          <cell r="B609" t="str">
            <v>OPTIMIZACION Y MEJORAMIENTO SISTEMA TRATAMIENTO FASE 3</v>
          </cell>
          <cell r="C609">
            <v>949074214</v>
          </cell>
          <cell r="D609">
            <v>0</v>
          </cell>
          <cell r="E609">
            <v>0</v>
          </cell>
          <cell r="F609">
            <v>0</v>
          </cell>
          <cell r="G609">
            <v>0</v>
          </cell>
          <cell r="H609">
            <v>0</v>
          </cell>
          <cell r="I609">
            <v>0</v>
          </cell>
          <cell r="J609">
            <v>0</v>
          </cell>
          <cell r="K609">
            <v>0</v>
          </cell>
          <cell r="L609">
            <v>-87188</v>
          </cell>
          <cell r="M609">
            <v>0</v>
          </cell>
          <cell r="N609">
            <v>-1</v>
          </cell>
          <cell r="O609">
            <v>948987025</v>
          </cell>
          <cell r="P609" t="str">
            <v>310231330.1000.41323102055</v>
          </cell>
          <cell r="Q609">
            <v>948987025</v>
          </cell>
        </row>
        <row r="610">
          <cell r="A610" t="str">
            <v>310231330.1000.41363102010</v>
          </cell>
          <cell r="B610" t="str">
            <v>OBRAS CONT. AGUAS RESID. EN CANALES Y BOMBE. PROVI</v>
          </cell>
          <cell r="C610">
            <v>11311012</v>
          </cell>
          <cell r="D610">
            <v>0</v>
          </cell>
          <cell r="E610">
            <v>0</v>
          </cell>
          <cell r="F610">
            <v>0</v>
          </cell>
          <cell r="G610">
            <v>0</v>
          </cell>
          <cell r="H610">
            <v>0</v>
          </cell>
          <cell r="I610">
            <v>0</v>
          </cell>
          <cell r="J610">
            <v>0</v>
          </cell>
          <cell r="K610">
            <v>0</v>
          </cell>
          <cell r="L610">
            <v>0</v>
          </cell>
          <cell r="M610">
            <v>0</v>
          </cell>
          <cell r="N610">
            <v>0</v>
          </cell>
          <cell r="O610">
            <v>11311012</v>
          </cell>
          <cell r="P610" t="str">
            <v>310231330.1000.41363102010</v>
          </cell>
          <cell r="Q610">
            <v>11311012</v>
          </cell>
        </row>
        <row r="611">
          <cell r="A611" t="str">
            <v>310231330.1000.41363102048</v>
          </cell>
          <cell r="B611" t="str">
            <v>OPTIMIZACION Y MEJORAMIENTO DEL SISTEMA DE TRATAMIENTO FASE 2</v>
          </cell>
          <cell r="C611">
            <v>214379577</v>
          </cell>
          <cell r="D611">
            <v>0</v>
          </cell>
          <cell r="E611">
            <v>0</v>
          </cell>
          <cell r="F611">
            <v>0</v>
          </cell>
          <cell r="G611">
            <v>0</v>
          </cell>
          <cell r="H611">
            <v>0</v>
          </cell>
          <cell r="I611">
            <v>0</v>
          </cell>
          <cell r="J611">
            <v>0</v>
          </cell>
          <cell r="K611">
            <v>0</v>
          </cell>
          <cell r="L611">
            <v>0</v>
          </cell>
          <cell r="M611">
            <v>0</v>
          </cell>
          <cell r="N611">
            <v>0</v>
          </cell>
          <cell r="O611">
            <v>214379577</v>
          </cell>
          <cell r="P611" t="str">
            <v>310231330.1000.41363102048</v>
          </cell>
          <cell r="Q611">
            <v>214379577</v>
          </cell>
        </row>
        <row r="612">
          <cell r="A612" t="str">
            <v>310231410.1000.1120031</v>
          </cell>
          <cell r="B612" t="str">
            <v>HONORARIOS Y REMUNERACIÓN SERV-TÉCNICOS</v>
          </cell>
          <cell r="C612">
            <v>0</v>
          </cell>
          <cell r="D612">
            <v>0</v>
          </cell>
          <cell r="E612">
            <v>0</v>
          </cell>
          <cell r="F612">
            <v>0</v>
          </cell>
          <cell r="G612">
            <v>0</v>
          </cell>
          <cell r="H612">
            <v>0</v>
          </cell>
          <cell r="I612">
            <v>3900000</v>
          </cell>
          <cell r="J612">
            <v>53985807</v>
          </cell>
          <cell r="K612">
            <v>118807791</v>
          </cell>
          <cell r="L612">
            <v>0</v>
          </cell>
          <cell r="M612">
            <v>0</v>
          </cell>
          <cell r="N612">
            <v>0</v>
          </cell>
          <cell r="O612">
            <v>176693598</v>
          </cell>
          <cell r="P612" t="str">
            <v>310231410.1000.1120031</v>
          </cell>
          <cell r="Q612">
            <v>176693598</v>
          </cell>
        </row>
        <row r="613">
          <cell r="A613" t="str">
            <v>310231410.1000.1122031</v>
          </cell>
          <cell r="B613" t="str">
            <v>HONORARIOS Y REMUNERACIÓN SERV-TÉCNICOS</v>
          </cell>
          <cell r="C613">
            <v>105608337.02</v>
          </cell>
          <cell r="D613">
            <v>0</v>
          </cell>
          <cell r="E613">
            <v>0</v>
          </cell>
          <cell r="F613">
            <v>0</v>
          </cell>
          <cell r="G613">
            <v>0</v>
          </cell>
          <cell r="H613">
            <v>0</v>
          </cell>
          <cell r="I613">
            <v>0</v>
          </cell>
          <cell r="J613">
            <v>0</v>
          </cell>
          <cell r="K613">
            <v>-0.5</v>
          </cell>
          <cell r="L613">
            <v>0</v>
          </cell>
          <cell r="M613">
            <v>0</v>
          </cell>
          <cell r="N613">
            <v>0</v>
          </cell>
          <cell r="O613">
            <v>105608336.52</v>
          </cell>
          <cell r="P613" t="str">
            <v>310231410.1000.1122031</v>
          </cell>
          <cell r="Q613">
            <v>105608336.52</v>
          </cell>
        </row>
        <row r="614">
          <cell r="A614" t="str">
            <v>310231410.1000.1220004</v>
          </cell>
          <cell r="B614" t="str">
            <v>SERVICIO DE MANTENIMIENTO GENERAL</v>
          </cell>
          <cell r="C614">
            <v>0</v>
          </cell>
          <cell r="D614">
            <v>0</v>
          </cell>
          <cell r="E614">
            <v>0</v>
          </cell>
          <cell r="F614">
            <v>5200000</v>
          </cell>
          <cell r="G614">
            <v>0</v>
          </cell>
          <cell r="H614">
            <v>0</v>
          </cell>
          <cell r="I614">
            <v>2044821</v>
          </cell>
          <cell r="J614">
            <v>0</v>
          </cell>
          <cell r="K614">
            <v>0</v>
          </cell>
          <cell r="L614">
            <v>0</v>
          </cell>
          <cell r="M614">
            <v>0</v>
          </cell>
          <cell r="N614">
            <v>0</v>
          </cell>
          <cell r="O614">
            <v>7244821</v>
          </cell>
          <cell r="P614" t="str">
            <v>310231410.1000.1220004</v>
          </cell>
          <cell r="Q614">
            <v>7244821</v>
          </cell>
        </row>
        <row r="615">
          <cell r="A615" t="str">
            <v>310231410.1000.1220039</v>
          </cell>
          <cell r="B615" t="str">
            <v>SERVICIOS PUBLICOS</v>
          </cell>
          <cell r="C615">
            <v>0</v>
          </cell>
          <cell r="D615">
            <v>0</v>
          </cell>
          <cell r="E615">
            <v>0</v>
          </cell>
          <cell r="F615">
            <v>0</v>
          </cell>
          <cell r="G615">
            <v>0</v>
          </cell>
          <cell r="H615">
            <v>0</v>
          </cell>
          <cell r="I615">
            <v>31821683</v>
          </cell>
          <cell r="J615">
            <v>0</v>
          </cell>
          <cell r="K615">
            <v>0</v>
          </cell>
          <cell r="L615">
            <v>33954304</v>
          </cell>
          <cell r="M615">
            <v>0</v>
          </cell>
          <cell r="N615">
            <v>0</v>
          </cell>
          <cell r="O615">
            <v>65775987</v>
          </cell>
          <cell r="P615" t="str">
            <v>310231410.1000.1220039</v>
          </cell>
          <cell r="Q615">
            <v>65775987</v>
          </cell>
        </row>
        <row r="616">
          <cell r="A616" t="str">
            <v>310231410.1000.41203102018</v>
          </cell>
          <cell r="B616" t="str">
            <v>EXPANSION DEL SERVICIO DE ALCANTARILLADO FASE 2</v>
          </cell>
          <cell r="C616">
            <v>0</v>
          </cell>
          <cell r="D616">
            <v>0</v>
          </cell>
          <cell r="E616">
            <v>0</v>
          </cell>
          <cell r="F616">
            <v>0</v>
          </cell>
          <cell r="G616">
            <v>0</v>
          </cell>
          <cell r="H616">
            <v>47323335</v>
          </cell>
          <cell r="I616">
            <v>0</v>
          </cell>
          <cell r="J616">
            <v>0</v>
          </cell>
          <cell r="K616">
            <v>0</v>
          </cell>
          <cell r="L616">
            <v>0</v>
          </cell>
          <cell r="M616">
            <v>115902543</v>
          </cell>
          <cell r="N616">
            <v>-449</v>
          </cell>
          <cell r="O616">
            <v>163225429</v>
          </cell>
          <cell r="P616" t="str">
            <v>310231410.1000.41203102018</v>
          </cell>
          <cell r="Q616">
            <v>163225429</v>
          </cell>
        </row>
        <row r="617">
          <cell r="A617" t="str">
            <v>310231410.1000.41223102018</v>
          </cell>
          <cell r="B617" t="str">
            <v>EXPANSION DEL SERVICIO DE ALCANTARILLADO FASE 2</v>
          </cell>
          <cell r="C617">
            <v>203311951</v>
          </cell>
          <cell r="D617">
            <v>0</v>
          </cell>
          <cell r="E617">
            <v>0</v>
          </cell>
          <cell r="F617">
            <v>0</v>
          </cell>
          <cell r="G617">
            <v>-5505</v>
          </cell>
          <cell r="H617">
            <v>0</v>
          </cell>
          <cell r="I617">
            <v>0</v>
          </cell>
          <cell r="J617">
            <v>0</v>
          </cell>
          <cell r="K617">
            <v>0</v>
          </cell>
          <cell r="L617">
            <v>-2247176</v>
          </cell>
          <cell r="M617">
            <v>0</v>
          </cell>
          <cell r="N617">
            <v>0</v>
          </cell>
          <cell r="O617">
            <v>201059270</v>
          </cell>
          <cell r="P617" t="str">
            <v>310231410.1000.41223102018</v>
          </cell>
          <cell r="Q617">
            <v>201059270</v>
          </cell>
        </row>
        <row r="618">
          <cell r="A618" t="str">
            <v>310231410.1000.41243102018</v>
          </cell>
          <cell r="B618" t="str">
            <v>EXPANSION DEL SERVICIO DE ALCANTARILLADO FASE 2</v>
          </cell>
          <cell r="C618">
            <v>37406971</v>
          </cell>
          <cell r="D618">
            <v>0</v>
          </cell>
          <cell r="E618">
            <v>0</v>
          </cell>
          <cell r="F618">
            <v>0</v>
          </cell>
          <cell r="G618">
            <v>0</v>
          </cell>
          <cell r="H618">
            <v>0</v>
          </cell>
          <cell r="I618">
            <v>0</v>
          </cell>
          <cell r="J618">
            <v>0</v>
          </cell>
          <cell r="K618">
            <v>0</v>
          </cell>
          <cell r="L618">
            <v>0</v>
          </cell>
          <cell r="M618">
            <v>0</v>
          </cell>
          <cell r="N618">
            <v>0</v>
          </cell>
          <cell r="O618">
            <v>37406971</v>
          </cell>
          <cell r="P618" t="str">
            <v>310231410.1000.41243102018</v>
          </cell>
          <cell r="Q618">
            <v>37406971</v>
          </cell>
        </row>
        <row r="619">
          <cell r="A619" t="str">
            <v>310231410.1000.41263102018</v>
          </cell>
          <cell r="B619" t="str">
            <v>EXPANSION DEL SERVICIO DE ALCANTARILLADO FASE 2</v>
          </cell>
          <cell r="C619">
            <v>40388350</v>
          </cell>
          <cell r="D619">
            <v>0</v>
          </cell>
          <cell r="E619">
            <v>0</v>
          </cell>
          <cell r="F619">
            <v>0</v>
          </cell>
          <cell r="G619">
            <v>0</v>
          </cell>
          <cell r="H619">
            <v>0</v>
          </cell>
          <cell r="I619">
            <v>0</v>
          </cell>
          <cell r="J619">
            <v>0</v>
          </cell>
          <cell r="K619">
            <v>0</v>
          </cell>
          <cell r="L619">
            <v>0</v>
          </cell>
          <cell r="M619">
            <v>0</v>
          </cell>
          <cell r="N619">
            <v>0</v>
          </cell>
          <cell r="O619">
            <v>40388350</v>
          </cell>
          <cell r="P619" t="str">
            <v>310231410.1000.41263102018</v>
          </cell>
          <cell r="Q619">
            <v>40388350</v>
          </cell>
        </row>
        <row r="620">
          <cell r="A620" t="str">
            <v>310231410.1000.41303102054</v>
          </cell>
          <cell r="B620" t="str">
            <v>REPOSICION DE REDES DE ALCANTARILLADO EN CORREDORES DEL STM MIO FASE 2</v>
          </cell>
          <cell r="C620">
            <v>0</v>
          </cell>
          <cell r="D620">
            <v>0</v>
          </cell>
          <cell r="E620">
            <v>0</v>
          </cell>
          <cell r="F620">
            <v>0</v>
          </cell>
          <cell r="G620">
            <v>0</v>
          </cell>
          <cell r="H620">
            <v>0</v>
          </cell>
          <cell r="I620">
            <v>0</v>
          </cell>
          <cell r="J620">
            <v>59915189</v>
          </cell>
          <cell r="K620">
            <v>9095952</v>
          </cell>
          <cell r="L620">
            <v>0</v>
          </cell>
          <cell r="M620">
            <v>0</v>
          </cell>
          <cell r="N620">
            <v>0</v>
          </cell>
          <cell r="O620">
            <v>69011141</v>
          </cell>
          <cell r="P620" t="str">
            <v>310231410.1000.41303102054</v>
          </cell>
          <cell r="Q620">
            <v>69011141</v>
          </cell>
        </row>
        <row r="621">
          <cell r="A621" t="str">
            <v>310231410.1000.41303102056</v>
          </cell>
          <cell r="B621" t="str">
            <v>OPTIMIZACION CANALES Y COLECTORES FASE 3</v>
          </cell>
          <cell r="C621">
            <v>0</v>
          </cell>
          <cell r="D621">
            <v>0</v>
          </cell>
          <cell r="E621">
            <v>0</v>
          </cell>
          <cell r="F621">
            <v>0</v>
          </cell>
          <cell r="G621">
            <v>0</v>
          </cell>
          <cell r="H621">
            <v>0</v>
          </cell>
          <cell r="I621">
            <v>0</v>
          </cell>
          <cell r="J621">
            <v>20049900</v>
          </cell>
          <cell r="K621">
            <v>46338860</v>
          </cell>
          <cell r="L621">
            <v>9610750</v>
          </cell>
          <cell r="M621">
            <v>1046911686</v>
          </cell>
          <cell r="N621">
            <v>-1350</v>
          </cell>
          <cell r="O621">
            <v>1122909846</v>
          </cell>
          <cell r="P621" t="str">
            <v>310231410.1000.41303102056</v>
          </cell>
          <cell r="Q621">
            <v>1122909846</v>
          </cell>
        </row>
        <row r="622">
          <cell r="A622" t="str">
            <v>310231410.1000.41303102059</v>
          </cell>
          <cell r="B622" t="str">
            <v>REPOSICION REDES SECUNDARIAS ALCANTARILLADO FASE 3</v>
          </cell>
          <cell r="C622">
            <v>0</v>
          </cell>
          <cell r="D622">
            <v>0</v>
          </cell>
          <cell r="E622">
            <v>0</v>
          </cell>
          <cell r="F622">
            <v>77618746.200000003</v>
          </cell>
          <cell r="G622">
            <v>97774691</v>
          </cell>
          <cell r="H622">
            <v>1790974741</v>
          </cell>
          <cell r="I622">
            <v>0</v>
          </cell>
          <cell r="J622">
            <v>45587915</v>
          </cell>
          <cell r="K622">
            <v>30403059</v>
          </cell>
          <cell r="L622">
            <v>9772838</v>
          </cell>
          <cell r="M622">
            <v>2303872253.8000002</v>
          </cell>
          <cell r="N622">
            <v>-6661132</v>
          </cell>
          <cell r="O622">
            <v>4349343112</v>
          </cell>
          <cell r="P622" t="str">
            <v>310231410.1000.41303102059</v>
          </cell>
          <cell r="Q622">
            <v>4349343112</v>
          </cell>
        </row>
        <row r="623">
          <cell r="A623" t="str">
            <v>310231410.1000.41303102066</v>
          </cell>
          <cell r="B623" t="str">
            <v>Mejoramiento hidráulico de colectores para mitigar inundaciones en el casco antiguo de la Ciudad de Santiago de Cali del Departamento del Valle del Cauca</v>
          </cell>
          <cell r="C623">
            <v>0</v>
          </cell>
          <cell r="D623">
            <v>0</v>
          </cell>
          <cell r="E623">
            <v>0</v>
          </cell>
          <cell r="F623">
            <v>0</v>
          </cell>
          <cell r="G623">
            <v>0</v>
          </cell>
          <cell r="H623">
            <v>0</v>
          </cell>
          <cell r="I623">
            <v>0</v>
          </cell>
          <cell r="J623">
            <v>0</v>
          </cell>
          <cell r="K623">
            <v>0</v>
          </cell>
          <cell r="L623">
            <v>0</v>
          </cell>
          <cell r="M623">
            <v>1301225602</v>
          </cell>
          <cell r="N623">
            <v>0</v>
          </cell>
          <cell r="O623">
            <v>1301225602</v>
          </cell>
          <cell r="P623" t="str">
            <v>310231410.1000.41303102066</v>
          </cell>
          <cell r="Q623">
            <v>1301225602</v>
          </cell>
        </row>
        <row r="624">
          <cell r="A624" t="str">
            <v>310231410.1000.41303102067</v>
          </cell>
          <cell r="B624" t="str">
            <v>Mejoramiento del sistema de drenaje para mitigación de inundaciones en el barrio San Luis de la Ciudad de Santiago de Cali del Departamento del Valle del Cauca y Obras Complementarias Reposición en diferentes sitios de la Ciudad</v>
          </cell>
          <cell r="C624">
            <v>0</v>
          </cell>
          <cell r="D624">
            <v>0</v>
          </cell>
          <cell r="E624">
            <v>0</v>
          </cell>
          <cell r="F624">
            <v>0</v>
          </cell>
          <cell r="G624">
            <v>0</v>
          </cell>
          <cell r="H624">
            <v>0</v>
          </cell>
          <cell r="I624">
            <v>0</v>
          </cell>
          <cell r="J624">
            <v>0</v>
          </cell>
          <cell r="K624">
            <v>0</v>
          </cell>
          <cell r="L624">
            <v>0</v>
          </cell>
          <cell r="M624">
            <v>8489969607</v>
          </cell>
          <cell r="N624">
            <v>0</v>
          </cell>
          <cell r="O624">
            <v>8489969607</v>
          </cell>
          <cell r="P624" t="str">
            <v>310231410.1000.41303102067</v>
          </cell>
          <cell r="Q624">
            <v>8489969607</v>
          </cell>
        </row>
        <row r="625">
          <cell r="A625" t="str">
            <v>310231410.1000.41323102050</v>
          </cell>
          <cell r="B625" t="str">
            <v>REPOSICION REDES SECUNDARIAS ALCANTARILLADO FASE 2</v>
          </cell>
          <cell r="C625">
            <v>259334699</v>
          </cell>
          <cell r="D625">
            <v>0</v>
          </cell>
          <cell r="E625">
            <v>0</v>
          </cell>
          <cell r="F625">
            <v>0</v>
          </cell>
          <cell r="G625">
            <v>0</v>
          </cell>
          <cell r="H625">
            <v>0</v>
          </cell>
          <cell r="I625">
            <v>0</v>
          </cell>
          <cell r="J625">
            <v>0</v>
          </cell>
          <cell r="K625">
            <v>0</v>
          </cell>
          <cell r="L625">
            <v>-15102976</v>
          </cell>
          <cell r="M625">
            <v>0</v>
          </cell>
          <cell r="N625">
            <v>0</v>
          </cell>
          <cell r="O625">
            <v>244231723</v>
          </cell>
          <cell r="P625" t="str">
            <v>310231410.1000.41323102050</v>
          </cell>
          <cell r="Q625">
            <v>244231723</v>
          </cell>
        </row>
        <row r="626">
          <cell r="A626" t="str">
            <v>310231410.1000.41323102054</v>
          </cell>
          <cell r="B626" t="str">
            <v>REPOSICION DE REDES DE ALCANTARILLADO EN CORREDORES DEL STM MIO FASE 2</v>
          </cell>
          <cell r="C626">
            <v>110938604.40000001</v>
          </cell>
          <cell r="D626">
            <v>0</v>
          </cell>
          <cell r="E626">
            <v>0</v>
          </cell>
          <cell r="F626">
            <v>0</v>
          </cell>
          <cell r="G626">
            <v>0</v>
          </cell>
          <cell r="H626">
            <v>0</v>
          </cell>
          <cell r="I626">
            <v>0</v>
          </cell>
          <cell r="J626">
            <v>0</v>
          </cell>
          <cell r="K626">
            <v>0</v>
          </cell>
          <cell r="L626">
            <v>0</v>
          </cell>
          <cell r="M626">
            <v>0</v>
          </cell>
          <cell r="N626">
            <v>0</v>
          </cell>
          <cell r="O626">
            <v>110938604.40000001</v>
          </cell>
          <cell r="P626" t="str">
            <v>310231410.1000.41323102054</v>
          </cell>
          <cell r="Q626">
            <v>110938604.40000001</v>
          </cell>
        </row>
        <row r="627">
          <cell r="A627" t="str">
            <v>310231410.1000.41323102056</v>
          </cell>
          <cell r="B627" t="str">
            <v>OPTIMIZACION CANALES Y COLECTORES FASE 3</v>
          </cell>
          <cell r="C627">
            <v>1590863125</v>
          </cell>
          <cell r="D627">
            <v>0</v>
          </cell>
          <cell r="E627">
            <v>0</v>
          </cell>
          <cell r="F627">
            <v>0</v>
          </cell>
          <cell r="G627">
            <v>-8437</v>
          </cell>
          <cell r="H627">
            <v>0</v>
          </cell>
          <cell r="I627">
            <v>0</v>
          </cell>
          <cell r="J627">
            <v>0</v>
          </cell>
          <cell r="K627">
            <v>0</v>
          </cell>
          <cell r="L627">
            <v>-291789</v>
          </cell>
          <cell r="M627">
            <v>0</v>
          </cell>
          <cell r="N627">
            <v>-144652</v>
          </cell>
          <cell r="O627">
            <v>1590418247</v>
          </cell>
          <cell r="P627" t="str">
            <v>310231410.1000.41323102056</v>
          </cell>
          <cell r="Q627">
            <v>1590418247</v>
          </cell>
        </row>
        <row r="628">
          <cell r="A628" t="str">
            <v>310231410.1000.41323102059</v>
          </cell>
          <cell r="B628" t="str">
            <v>REPOSICION REDES SECUNDARIAS ALCANTARILLADO FASE 3</v>
          </cell>
          <cell r="C628">
            <v>1623439769</v>
          </cell>
          <cell r="D628">
            <v>-31351760</v>
          </cell>
          <cell r="E628">
            <v>0</v>
          </cell>
          <cell r="F628">
            <v>0</v>
          </cell>
          <cell r="G628">
            <v>-16464</v>
          </cell>
          <cell r="H628">
            <v>-210951</v>
          </cell>
          <cell r="I628">
            <v>0</v>
          </cell>
          <cell r="J628">
            <v>0</v>
          </cell>
          <cell r="K628">
            <v>0</v>
          </cell>
          <cell r="L628">
            <v>-631466</v>
          </cell>
          <cell r="M628">
            <v>0</v>
          </cell>
          <cell r="N628">
            <v>-3036</v>
          </cell>
          <cell r="O628">
            <v>1591226092</v>
          </cell>
          <cell r="P628" t="str">
            <v>310231410.1000.41323102059</v>
          </cell>
          <cell r="Q628">
            <v>1591226092</v>
          </cell>
        </row>
        <row r="629">
          <cell r="A629" t="str">
            <v>310231410.1000.41363102050</v>
          </cell>
          <cell r="B629" t="str">
            <v>REPOSICION REDES SECUNDARIAS ALCANTARILLADO FASE 2</v>
          </cell>
          <cell r="C629">
            <v>1993171532</v>
          </cell>
          <cell r="D629">
            <v>0</v>
          </cell>
          <cell r="E629">
            <v>0</v>
          </cell>
          <cell r="F629">
            <v>0</v>
          </cell>
          <cell r="G629">
            <v>0</v>
          </cell>
          <cell r="H629">
            <v>0</v>
          </cell>
          <cell r="I629">
            <v>0</v>
          </cell>
          <cell r="J629">
            <v>0</v>
          </cell>
          <cell r="K629">
            <v>-14123852</v>
          </cell>
          <cell r="L629">
            <v>0</v>
          </cell>
          <cell r="M629">
            <v>0</v>
          </cell>
          <cell r="N629">
            <v>0</v>
          </cell>
          <cell r="O629">
            <v>1979047680</v>
          </cell>
          <cell r="P629" t="str">
            <v>310231410.1000.41363102050</v>
          </cell>
          <cell r="Q629">
            <v>1979047680</v>
          </cell>
        </row>
        <row r="630">
          <cell r="A630" t="str">
            <v>310231410.1000.41363102051</v>
          </cell>
          <cell r="B630" t="str">
            <v>OPTIMIZACION CANALES Y COLECTORES FASE 2</v>
          </cell>
          <cell r="C630">
            <v>572400169</v>
          </cell>
          <cell r="D630">
            <v>0</v>
          </cell>
          <cell r="E630">
            <v>0</v>
          </cell>
          <cell r="F630">
            <v>0</v>
          </cell>
          <cell r="G630">
            <v>0</v>
          </cell>
          <cell r="H630">
            <v>0</v>
          </cell>
          <cell r="I630">
            <v>0</v>
          </cell>
          <cell r="J630">
            <v>0</v>
          </cell>
          <cell r="K630">
            <v>0</v>
          </cell>
          <cell r="L630">
            <v>-777986</v>
          </cell>
          <cell r="M630">
            <v>-251081</v>
          </cell>
          <cell r="N630">
            <v>0</v>
          </cell>
          <cell r="O630">
            <v>571371102</v>
          </cell>
          <cell r="P630" t="str">
            <v>310231410.1000.41363102051</v>
          </cell>
          <cell r="Q630">
            <v>571371102</v>
          </cell>
        </row>
        <row r="631">
          <cell r="A631" t="str">
            <v>310231410.1000.41383102051</v>
          </cell>
          <cell r="B631" t="str">
            <v>OPTIMIZACION CANALES Y COLECTORES FASE 2</v>
          </cell>
          <cell r="C631">
            <v>106765352</v>
          </cell>
          <cell r="D631">
            <v>0</v>
          </cell>
          <cell r="E631">
            <v>0</v>
          </cell>
          <cell r="F631">
            <v>0</v>
          </cell>
          <cell r="G631">
            <v>0</v>
          </cell>
          <cell r="H631">
            <v>0</v>
          </cell>
          <cell r="I631">
            <v>0</v>
          </cell>
          <cell r="J631">
            <v>0</v>
          </cell>
          <cell r="K631">
            <v>0</v>
          </cell>
          <cell r="L631">
            <v>0</v>
          </cell>
          <cell r="M631">
            <v>0</v>
          </cell>
          <cell r="N631">
            <v>0</v>
          </cell>
          <cell r="O631">
            <v>106765352</v>
          </cell>
          <cell r="P631" t="str">
            <v>310231410.1000.41383102051</v>
          </cell>
          <cell r="Q631">
            <v>106765352</v>
          </cell>
        </row>
        <row r="632">
          <cell r="A632" t="str">
            <v>310231410.2000.41363102052</v>
          </cell>
          <cell r="B632" t="str">
            <v>REPOSICION REDES ALCANTARILLADO EN LOS BARRIOS GRANADA  Y JUANAMBU</v>
          </cell>
          <cell r="C632">
            <v>2567721236</v>
          </cell>
          <cell r="D632">
            <v>0</v>
          </cell>
          <cell r="E632">
            <v>0</v>
          </cell>
          <cell r="F632">
            <v>0</v>
          </cell>
          <cell r="G632">
            <v>0</v>
          </cell>
          <cell r="H632">
            <v>0</v>
          </cell>
          <cell r="I632">
            <v>0</v>
          </cell>
          <cell r="J632">
            <v>0</v>
          </cell>
          <cell r="K632">
            <v>0</v>
          </cell>
          <cell r="L632">
            <v>0</v>
          </cell>
          <cell r="M632">
            <v>0</v>
          </cell>
          <cell r="N632">
            <v>0</v>
          </cell>
          <cell r="O632">
            <v>2567721236</v>
          </cell>
          <cell r="P632" t="str">
            <v>310231410.2000.41363102052</v>
          </cell>
          <cell r="Q632">
            <v>2567721236</v>
          </cell>
        </row>
        <row r="633">
          <cell r="A633" t="str">
            <v>310231410.3000.41203102018</v>
          </cell>
          <cell r="B633" t="str">
            <v>EXPANSION DEL SERVICIO DE ALCANTARILLADO FASE 2</v>
          </cell>
          <cell r="C633">
            <v>0</v>
          </cell>
          <cell r="D633">
            <v>0</v>
          </cell>
          <cell r="E633">
            <v>0</v>
          </cell>
          <cell r="F633">
            <v>0</v>
          </cell>
          <cell r="G633">
            <v>0</v>
          </cell>
          <cell r="H633">
            <v>32178330</v>
          </cell>
          <cell r="I633">
            <v>0</v>
          </cell>
          <cell r="J633">
            <v>0</v>
          </cell>
          <cell r="K633">
            <v>0</v>
          </cell>
          <cell r="L633">
            <v>0</v>
          </cell>
          <cell r="M633">
            <v>288697457</v>
          </cell>
          <cell r="N633">
            <v>0</v>
          </cell>
          <cell r="O633">
            <v>320875787</v>
          </cell>
          <cell r="P633" t="str">
            <v>310231410.3000.41203102018</v>
          </cell>
          <cell r="Q633">
            <v>320875787</v>
          </cell>
        </row>
        <row r="634">
          <cell r="A634" t="str">
            <v>310231410.3000.41303102054</v>
          </cell>
          <cell r="B634" t="str">
            <v>REPOSICION DE REDES DE ALCANTARILLADO EN CORREDORES DEL STM MIO FASE 2</v>
          </cell>
          <cell r="C634">
            <v>5689815553</v>
          </cell>
          <cell r="D634">
            <v>0</v>
          </cell>
          <cell r="E634">
            <v>0</v>
          </cell>
          <cell r="F634">
            <v>0</v>
          </cell>
          <cell r="G634">
            <v>0</v>
          </cell>
          <cell r="H634">
            <v>0</v>
          </cell>
          <cell r="I634">
            <v>0</v>
          </cell>
          <cell r="J634">
            <v>0</v>
          </cell>
          <cell r="K634">
            <v>0</v>
          </cell>
          <cell r="L634">
            <v>0</v>
          </cell>
          <cell r="M634">
            <v>0</v>
          </cell>
          <cell r="N634">
            <v>14789840000</v>
          </cell>
          <cell r="O634">
            <v>20479655553</v>
          </cell>
          <cell r="P634" t="str">
            <v>310231410.3000.41303102054</v>
          </cell>
          <cell r="Q634">
            <v>20479655553</v>
          </cell>
        </row>
        <row r="635">
          <cell r="A635" t="str">
            <v>310231410.3000.41303102056</v>
          </cell>
          <cell r="B635" t="str">
            <v>OPTIMIZACION CANALES Y COLECTORES FASE 3</v>
          </cell>
          <cell r="C635">
            <v>0</v>
          </cell>
          <cell r="D635">
            <v>0</v>
          </cell>
          <cell r="E635">
            <v>0</v>
          </cell>
          <cell r="F635">
            <v>0</v>
          </cell>
          <cell r="G635">
            <v>0</v>
          </cell>
          <cell r="H635">
            <v>0</v>
          </cell>
          <cell r="I635">
            <v>294150500</v>
          </cell>
          <cell r="J635">
            <v>0</v>
          </cell>
          <cell r="K635">
            <v>0</v>
          </cell>
          <cell r="L635">
            <v>0</v>
          </cell>
          <cell r="M635">
            <v>0</v>
          </cell>
          <cell r="N635">
            <v>-1</v>
          </cell>
          <cell r="O635">
            <v>294150499</v>
          </cell>
          <cell r="P635" t="str">
            <v>310231410.3000.41303102056</v>
          </cell>
          <cell r="Q635">
            <v>294150499</v>
          </cell>
        </row>
        <row r="636">
          <cell r="A636" t="str">
            <v>310231410.3000.41303102059</v>
          </cell>
          <cell r="B636" t="str">
            <v>REPOSICION REDES SECUNDARIAS ALCANTARILLADO FASE 3</v>
          </cell>
          <cell r="C636">
            <v>0</v>
          </cell>
          <cell r="D636">
            <v>0</v>
          </cell>
          <cell r="E636">
            <v>0</v>
          </cell>
          <cell r="F636">
            <v>0</v>
          </cell>
          <cell r="G636">
            <v>0</v>
          </cell>
          <cell r="H636">
            <v>0</v>
          </cell>
          <cell r="I636">
            <v>0</v>
          </cell>
          <cell r="J636">
            <v>0</v>
          </cell>
          <cell r="K636">
            <v>0</v>
          </cell>
          <cell r="L636">
            <v>0</v>
          </cell>
          <cell r="M636">
            <v>17523939</v>
          </cell>
          <cell r="N636">
            <v>0</v>
          </cell>
          <cell r="O636">
            <v>17523939</v>
          </cell>
          <cell r="P636" t="str">
            <v>310231410.3000.41303102059</v>
          </cell>
          <cell r="Q636">
            <v>17523939</v>
          </cell>
        </row>
        <row r="637">
          <cell r="A637" t="str">
            <v>310231420.1000.1120031</v>
          </cell>
          <cell r="B637" t="str">
            <v>HONORARIOS Y REMUNERACIÓN SERV-TÉCNICOS</v>
          </cell>
          <cell r="C637">
            <v>0</v>
          </cell>
          <cell r="D637">
            <v>0</v>
          </cell>
          <cell r="E637">
            <v>0</v>
          </cell>
          <cell r="F637">
            <v>0</v>
          </cell>
          <cell r="G637">
            <v>0</v>
          </cell>
          <cell r="H637">
            <v>4000000</v>
          </cell>
          <cell r="I637">
            <v>10762655</v>
          </cell>
          <cell r="J637">
            <v>0</v>
          </cell>
          <cell r="K637">
            <v>54305218.5</v>
          </cell>
          <cell r="L637">
            <v>0</v>
          </cell>
          <cell r="M637">
            <v>8449999</v>
          </cell>
          <cell r="N637">
            <v>14999240</v>
          </cell>
          <cell r="O637">
            <v>92517112.5</v>
          </cell>
          <cell r="P637" t="str">
            <v>310231420.1000.1120031</v>
          </cell>
          <cell r="Q637">
            <v>92517112.5</v>
          </cell>
        </row>
        <row r="638">
          <cell r="A638" t="str">
            <v>310231420.1000.1122031</v>
          </cell>
          <cell r="B638" t="str">
            <v>HONORARIOS Y REMUNERACIÓN SERV-TÉCNICOS</v>
          </cell>
          <cell r="C638">
            <v>62884986</v>
          </cell>
          <cell r="D638">
            <v>0</v>
          </cell>
          <cell r="E638">
            <v>0</v>
          </cell>
          <cell r="F638">
            <v>0</v>
          </cell>
          <cell r="G638">
            <v>0</v>
          </cell>
          <cell r="H638">
            <v>0</v>
          </cell>
          <cell r="I638">
            <v>0</v>
          </cell>
          <cell r="J638">
            <v>0</v>
          </cell>
          <cell r="K638">
            <v>0</v>
          </cell>
          <cell r="L638">
            <v>0</v>
          </cell>
          <cell r="M638">
            <v>0</v>
          </cell>
          <cell r="N638">
            <v>-88392</v>
          </cell>
          <cell r="O638">
            <v>62796594</v>
          </cell>
          <cell r="P638" t="str">
            <v>310231420.1000.1122031</v>
          </cell>
          <cell r="Q638">
            <v>62796594</v>
          </cell>
        </row>
        <row r="639">
          <cell r="A639" t="str">
            <v>310231420.1000.1220004</v>
          </cell>
          <cell r="B639" t="str">
            <v>SERVICIO DE MANTENIMIENTO GENERAL</v>
          </cell>
          <cell r="C639">
            <v>0</v>
          </cell>
          <cell r="D639">
            <v>0</v>
          </cell>
          <cell r="E639">
            <v>0</v>
          </cell>
          <cell r="F639">
            <v>0</v>
          </cell>
          <cell r="G639">
            <v>0</v>
          </cell>
          <cell r="H639">
            <v>0</v>
          </cell>
          <cell r="I639">
            <v>500000</v>
          </cell>
          <cell r="J639">
            <v>0</v>
          </cell>
          <cell r="K639">
            <v>0</v>
          </cell>
          <cell r="L639">
            <v>0</v>
          </cell>
          <cell r="M639">
            <v>0</v>
          </cell>
          <cell r="N639">
            <v>0</v>
          </cell>
          <cell r="O639">
            <v>500000</v>
          </cell>
          <cell r="P639" t="str">
            <v>310231420.1000.1220004</v>
          </cell>
          <cell r="Q639">
            <v>500000</v>
          </cell>
        </row>
        <row r="640">
          <cell r="A640" t="str">
            <v>310231430.1000.1120031</v>
          </cell>
          <cell r="B640" t="str">
            <v>HONORARIOS Y REMUNERACIÓN SERV-TÉCNICOS</v>
          </cell>
          <cell r="C640">
            <v>0</v>
          </cell>
          <cell r="D640">
            <v>0</v>
          </cell>
          <cell r="E640">
            <v>0</v>
          </cell>
          <cell r="F640">
            <v>200700000</v>
          </cell>
          <cell r="G640">
            <v>0</v>
          </cell>
          <cell r="H640">
            <v>0</v>
          </cell>
          <cell r="I640">
            <v>0</v>
          </cell>
          <cell r="J640">
            <v>0</v>
          </cell>
          <cell r="K640">
            <v>0</v>
          </cell>
          <cell r="L640">
            <v>0</v>
          </cell>
          <cell r="M640">
            <v>0</v>
          </cell>
          <cell r="N640">
            <v>0</v>
          </cell>
          <cell r="O640">
            <v>200700000</v>
          </cell>
          <cell r="P640" t="str">
            <v>310231430.1000.1120031</v>
          </cell>
          <cell r="Q640">
            <v>200700000</v>
          </cell>
        </row>
        <row r="641">
          <cell r="A641" t="str">
            <v>310231430.1000.1122031</v>
          </cell>
          <cell r="B641" t="str">
            <v>HONORARIOS Y REMUNERACIÓN SERV-TÉCNICOS</v>
          </cell>
          <cell r="C641">
            <v>16650000</v>
          </cell>
          <cell r="D641">
            <v>0</v>
          </cell>
          <cell r="E641">
            <v>0</v>
          </cell>
          <cell r="F641">
            <v>0</v>
          </cell>
          <cell r="G641">
            <v>0</v>
          </cell>
          <cell r="H641">
            <v>0</v>
          </cell>
          <cell r="I641">
            <v>0</v>
          </cell>
          <cell r="J641">
            <v>0</v>
          </cell>
          <cell r="K641">
            <v>0</v>
          </cell>
          <cell r="L641">
            <v>0</v>
          </cell>
          <cell r="M641">
            <v>0</v>
          </cell>
          <cell r="N641">
            <v>0</v>
          </cell>
          <cell r="O641">
            <v>16650000</v>
          </cell>
          <cell r="P641" t="str">
            <v>310231430.1000.1122031</v>
          </cell>
          <cell r="Q641">
            <v>16650000</v>
          </cell>
        </row>
        <row r="642">
          <cell r="A642" t="str">
            <v>310231430.1000.1220004</v>
          </cell>
          <cell r="B642" t="str">
            <v>SERVICIO DE MANTENIMIENTO GENERAL</v>
          </cell>
          <cell r="C642">
            <v>0</v>
          </cell>
          <cell r="D642">
            <v>0</v>
          </cell>
          <cell r="E642">
            <v>0</v>
          </cell>
          <cell r="F642">
            <v>0</v>
          </cell>
          <cell r="G642">
            <v>0</v>
          </cell>
          <cell r="H642">
            <v>0</v>
          </cell>
          <cell r="I642">
            <v>0</v>
          </cell>
          <cell r="J642">
            <v>0</v>
          </cell>
          <cell r="K642">
            <v>0</v>
          </cell>
          <cell r="L642">
            <v>0</v>
          </cell>
          <cell r="M642">
            <v>150305424</v>
          </cell>
          <cell r="N642">
            <v>0</v>
          </cell>
          <cell r="O642">
            <v>150305424</v>
          </cell>
          <cell r="P642" t="str">
            <v>310231430.1000.1220004</v>
          </cell>
          <cell r="Q642">
            <v>150305424</v>
          </cell>
        </row>
        <row r="643">
          <cell r="A643" t="str">
            <v>310231430.1000.1222004</v>
          </cell>
          <cell r="B643" t="str">
            <v>SERVICIO DE MANTENIMIENTO GENERAL</v>
          </cell>
          <cell r="C643">
            <v>36906363</v>
          </cell>
          <cell r="D643">
            <v>0</v>
          </cell>
          <cell r="E643">
            <v>0</v>
          </cell>
          <cell r="F643">
            <v>0</v>
          </cell>
          <cell r="G643">
            <v>0</v>
          </cell>
          <cell r="H643">
            <v>0</v>
          </cell>
          <cell r="I643">
            <v>0</v>
          </cell>
          <cell r="J643">
            <v>0</v>
          </cell>
          <cell r="K643">
            <v>0</v>
          </cell>
          <cell r="L643">
            <v>0</v>
          </cell>
          <cell r="M643">
            <v>0</v>
          </cell>
          <cell r="N643">
            <v>0</v>
          </cell>
          <cell r="O643">
            <v>36906363</v>
          </cell>
          <cell r="P643" t="str">
            <v>310231430.1000.1222004</v>
          </cell>
          <cell r="Q643">
            <v>36906363</v>
          </cell>
        </row>
        <row r="644">
          <cell r="A644" t="str">
            <v>310231430.1000.1230023</v>
          </cell>
          <cell r="B644" t="str">
            <v>OTROS IMPUESTOS TASAS Y MULTAS</v>
          </cell>
          <cell r="C644">
            <v>0</v>
          </cell>
          <cell r="D644">
            <v>0</v>
          </cell>
          <cell r="E644">
            <v>0</v>
          </cell>
          <cell r="F644">
            <v>0</v>
          </cell>
          <cell r="G644">
            <v>3435606222</v>
          </cell>
          <cell r="H644">
            <v>49012969</v>
          </cell>
          <cell r="I644">
            <v>2820092122</v>
          </cell>
          <cell r="J644">
            <v>0</v>
          </cell>
          <cell r="K644">
            <v>0</v>
          </cell>
          <cell r="L644">
            <v>0</v>
          </cell>
          <cell r="M644">
            <v>0</v>
          </cell>
          <cell r="N644">
            <v>47558781</v>
          </cell>
          <cell r="O644">
            <v>6352270094</v>
          </cell>
          <cell r="P644" t="str">
            <v>310231430.1000.1230023</v>
          </cell>
          <cell r="Q644">
            <v>6352270094</v>
          </cell>
        </row>
        <row r="645">
          <cell r="A645" t="str">
            <v>310231600.1000.1120031</v>
          </cell>
          <cell r="B645" t="str">
            <v>HONORARIOS Y REMUNERACIÓN SERV-TÉCNICOS</v>
          </cell>
          <cell r="C645">
            <v>0</v>
          </cell>
          <cell r="D645">
            <v>0</v>
          </cell>
          <cell r="E645">
            <v>0</v>
          </cell>
          <cell r="F645">
            <v>6660000</v>
          </cell>
          <cell r="G645">
            <v>0</v>
          </cell>
          <cell r="H645">
            <v>0</v>
          </cell>
          <cell r="I645">
            <v>0</v>
          </cell>
          <cell r="J645">
            <v>19000000</v>
          </cell>
          <cell r="K645">
            <v>28920000</v>
          </cell>
          <cell r="L645">
            <v>0</v>
          </cell>
          <cell r="M645">
            <v>0</v>
          </cell>
          <cell r="N645">
            <v>-461</v>
          </cell>
          <cell r="O645">
            <v>54579539</v>
          </cell>
          <cell r="P645" t="str">
            <v>310231600.1000.1120031</v>
          </cell>
          <cell r="Q645">
            <v>54579539</v>
          </cell>
        </row>
        <row r="646">
          <cell r="A646" t="str">
            <v>410041000.1000.1122031</v>
          </cell>
          <cell r="B646" t="str">
            <v>HONORARIOS Y REMUNERACIÓN SERV-TÉCNICOS</v>
          </cell>
          <cell r="C646">
            <v>114764938</v>
          </cell>
          <cell r="D646">
            <v>0</v>
          </cell>
          <cell r="E646">
            <v>0</v>
          </cell>
          <cell r="F646">
            <v>0</v>
          </cell>
          <cell r="G646">
            <v>0</v>
          </cell>
          <cell r="H646">
            <v>0</v>
          </cell>
          <cell r="I646">
            <v>0</v>
          </cell>
          <cell r="J646">
            <v>0</v>
          </cell>
          <cell r="K646">
            <v>0</v>
          </cell>
          <cell r="L646">
            <v>0</v>
          </cell>
          <cell r="M646">
            <v>0</v>
          </cell>
          <cell r="N646">
            <v>0</v>
          </cell>
          <cell r="O646">
            <v>114764938</v>
          </cell>
          <cell r="P646" t="str">
            <v>410041000.1000.1122031</v>
          </cell>
          <cell r="Q646">
            <v>114764938</v>
          </cell>
        </row>
        <row r="647">
          <cell r="A647" t="str">
            <v>410041000.1000.1126031</v>
          </cell>
          <cell r="B647" t="str">
            <v>HONORARIOS Y REMUNERACIÓN SERV-TÉCNICOS</v>
          </cell>
          <cell r="C647">
            <v>490015679</v>
          </cell>
          <cell r="D647">
            <v>0</v>
          </cell>
          <cell r="E647">
            <v>0</v>
          </cell>
          <cell r="F647">
            <v>0</v>
          </cell>
          <cell r="G647">
            <v>0</v>
          </cell>
          <cell r="H647">
            <v>0</v>
          </cell>
          <cell r="I647">
            <v>0</v>
          </cell>
          <cell r="J647">
            <v>0</v>
          </cell>
          <cell r="K647">
            <v>-16710000</v>
          </cell>
          <cell r="L647">
            <v>0</v>
          </cell>
          <cell r="M647">
            <v>-107775690</v>
          </cell>
          <cell r="N647">
            <v>0</v>
          </cell>
          <cell r="O647">
            <v>365529989</v>
          </cell>
          <cell r="P647" t="str">
            <v>410041000.1000.1126031</v>
          </cell>
          <cell r="Q647">
            <v>365529989</v>
          </cell>
        </row>
        <row r="648">
          <cell r="A648" t="str">
            <v>410041000.1000.1210003</v>
          </cell>
          <cell r="B648" t="str">
            <v>MATERIALES Y SUMINISTROS</v>
          </cell>
          <cell r="C648">
            <v>169220</v>
          </cell>
          <cell r="D648">
            <v>166330</v>
          </cell>
          <cell r="E648">
            <v>168130</v>
          </cell>
          <cell r="F648">
            <v>170770</v>
          </cell>
          <cell r="G648">
            <v>173850</v>
          </cell>
          <cell r="H648">
            <v>169650</v>
          </cell>
          <cell r="I648">
            <v>137580</v>
          </cell>
          <cell r="J648">
            <v>117400</v>
          </cell>
          <cell r="K648">
            <v>142770</v>
          </cell>
          <cell r="L648">
            <v>161765</v>
          </cell>
          <cell r="M648">
            <v>74030</v>
          </cell>
          <cell r="N648">
            <v>38200</v>
          </cell>
          <cell r="O648">
            <v>1689695</v>
          </cell>
          <cell r="P648" t="str">
            <v>410041000.1000.1210003</v>
          </cell>
          <cell r="Q648">
            <v>1689695</v>
          </cell>
        </row>
        <row r="649">
          <cell r="A649" t="str">
            <v>410041000.1000.1220035</v>
          </cell>
          <cell r="B649" t="str">
            <v>PASAJES, VIATICOS Y GASTOS DE VIAJE</v>
          </cell>
          <cell r="C649">
            <v>4767268</v>
          </cell>
          <cell r="D649">
            <v>4488515</v>
          </cell>
          <cell r="E649">
            <v>1856740</v>
          </cell>
          <cell r="F649">
            <v>10496475</v>
          </cell>
          <cell r="G649">
            <v>5872059</v>
          </cell>
          <cell r="H649">
            <v>4614475</v>
          </cell>
          <cell r="I649">
            <v>2055400</v>
          </cell>
          <cell r="J649">
            <v>5836940</v>
          </cell>
          <cell r="K649">
            <v>3645690</v>
          </cell>
          <cell r="L649">
            <v>18764547</v>
          </cell>
          <cell r="M649">
            <v>654579</v>
          </cell>
          <cell r="N649">
            <v>12387949</v>
          </cell>
          <cell r="O649">
            <v>75440637</v>
          </cell>
          <cell r="P649" t="str">
            <v>410041000.1000.1220035</v>
          </cell>
          <cell r="Q649">
            <v>75440637</v>
          </cell>
        </row>
        <row r="650">
          <cell r="A650" t="str">
            <v>410041000.1000.1220041</v>
          </cell>
          <cell r="B650" t="str">
            <v>COMUNICACIÓN Y TRANSPORTE</v>
          </cell>
          <cell r="C650">
            <v>0</v>
          </cell>
          <cell r="D650">
            <v>0</v>
          </cell>
          <cell r="E650">
            <v>66150</v>
          </cell>
          <cell r="F650">
            <v>136803</v>
          </cell>
          <cell r="G650">
            <v>127030</v>
          </cell>
          <cell r="H650">
            <v>0</v>
          </cell>
          <cell r="I650">
            <v>171480</v>
          </cell>
          <cell r="J650">
            <v>87150</v>
          </cell>
          <cell r="K650">
            <v>149350</v>
          </cell>
          <cell r="L650">
            <v>81400</v>
          </cell>
          <cell r="M650">
            <v>106753</v>
          </cell>
          <cell r="N650">
            <v>77300</v>
          </cell>
          <cell r="O650">
            <v>1003416</v>
          </cell>
          <cell r="P650" t="str">
            <v>410041000.1000.1220041</v>
          </cell>
          <cell r="Q650">
            <v>1003416</v>
          </cell>
        </row>
        <row r="651">
          <cell r="A651" t="str">
            <v>410041000.1000.1220097</v>
          </cell>
          <cell r="B651" t="str">
            <v>IMPRESOS PUBLICACIONES Y AFILIACIONES</v>
          </cell>
          <cell r="C651">
            <v>0</v>
          </cell>
          <cell r="D651">
            <v>0</v>
          </cell>
          <cell r="E651">
            <v>0</v>
          </cell>
          <cell r="F651">
            <v>110748</v>
          </cell>
          <cell r="G651">
            <v>0</v>
          </cell>
          <cell r="H651">
            <v>0</v>
          </cell>
          <cell r="I651">
            <v>16500</v>
          </cell>
          <cell r="J651">
            <v>0</v>
          </cell>
          <cell r="K651">
            <v>0</v>
          </cell>
          <cell r="L651">
            <v>49975</v>
          </cell>
          <cell r="M651">
            <v>0</v>
          </cell>
          <cell r="N651">
            <v>0</v>
          </cell>
          <cell r="O651">
            <v>177223</v>
          </cell>
          <cell r="P651" t="str">
            <v>410041000.1000.1220097</v>
          </cell>
          <cell r="Q651">
            <v>177223</v>
          </cell>
        </row>
        <row r="652">
          <cell r="A652" t="str">
            <v>410041000.1000.1224035</v>
          </cell>
          <cell r="B652" t="str">
            <v>PASAJES, VIATICOS Y GASTOS DE VIAJE</v>
          </cell>
          <cell r="C652">
            <v>880555</v>
          </cell>
          <cell r="D652">
            <v>0</v>
          </cell>
          <cell r="E652">
            <v>0</v>
          </cell>
          <cell r="F652">
            <v>0</v>
          </cell>
          <cell r="G652">
            <v>0</v>
          </cell>
          <cell r="H652">
            <v>0</v>
          </cell>
          <cell r="I652">
            <v>0</v>
          </cell>
          <cell r="J652">
            <v>0</v>
          </cell>
          <cell r="K652">
            <v>0</v>
          </cell>
          <cell r="L652">
            <v>0</v>
          </cell>
          <cell r="M652">
            <v>0</v>
          </cell>
          <cell r="N652">
            <v>0</v>
          </cell>
          <cell r="O652">
            <v>880555</v>
          </cell>
          <cell r="P652" t="str">
            <v>410041000.1000.1224035</v>
          </cell>
          <cell r="Q652">
            <v>880555</v>
          </cell>
        </row>
        <row r="653">
          <cell r="A653" t="str">
            <v>410041000.1000.1230023</v>
          </cell>
          <cell r="B653" t="str">
            <v>OTROS IMPUESTOS TASAS Y MULTAS</v>
          </cell>
          <cell r="C653">
            <v>0</v>
          </cell>
          <cell r="D653">
            <v>0</v>
          </cell>
          <cell r="E653">
            <v>0</v>
          </cell>
          <cell r="F653">
            <v>0</v>
          </cell>
          <cell r="G653">
            <v>0</v>
          </cell>
          <cell r="H653">
            <v>28000</v>
          </cell>
          <cell r="I653">
            <v>0</v>
          </cell>
          <cell r="J653">
            <v>0</v>
          </cell>
          <cell r="K653">
            <v>0</v>
          </cell>
          <cell r="L653">
            <v>0</v>
          </cell>
          <cell r="M653">
            <v>0</v>
          </cell>
          <cell r="N653">
            <v>0</v>
          </cell>
          <cell r="O653">
            <v>28000</v>
          </cell>
          <cell r="P653" t="str">
            <v>410041000.1000.1230023</v>
          </cell>
          <cell r="Q653">
            <v>28000</v>
          </cell>
        </row>
        <row r="654">
          <cell r="A654" t="str">
            <v>410041000.1000.1232023</v>
          </cell>
          <cell r="B654" t="str">
            <v>OTROS IMPUESTOS TASAS Y MULTAS</v>
          </cell>
          <cell r="C654">
            <v>4250280</v>
          </cell>
          <cell r="D654">
            <v>0</v>
          </cell>
          <cell r="E654">
            <v>0</v>
          </cell>
          <cell r="F654">
            <v>0</v>
          </cell>
          <cell r="G654">
            <v>0</v>
          </cell>
          <cell r="H654">
            <v>0</v>
          </cell>
          <cell r="I654">
            <v>0</v>
          </cell>
          <cell r="J654">
            <v>0</v>
          </cell>
          <cell r="K654">
            <v>0</v>
          </cell>
          <cell r="L654">
            <v>0</v>
          </cell>
          <cell r="M654">
            <v>-4042326</v>
          </cell>
          <cell r="N654">
            <v>0</v>
          </cell>
          <cell r="O654">
            <v>207954</v>
          </cell>
          <cell r="P654" t="str">
            <v>410041000.1000.1232023</v>
          </cell>
          <cell r="Q654">
            <v>207954</v>
          </cell>
        </row>
        <row r="655">
          <cell r="A655" t="str">
            <v>410041000.1000.1234023</v>
          </cell>
          <cell r="B655" t="str">
            <v>OTROS IMPUESTOS TASAS Y MULTAS</v>
          </cell>
          <cell r="C655">
            <v>114337</v>
          </cell>
          <cell r="D655">
            <v>0</v>
          </cell>
          <cell r="E655">
            <v>0</v>
          </cell>
          <cell r="F655">
            <v>0</v>
          </cell>
          <cell r="G655">
            <v>0</v>
          </cell>
          <cell r="H655">
            <v>0</v>
          </cell>
          <cell r="I655">
            <v>0</v>
          </cell>
          <cell r="J655">
            <v>0</v>
          </cell>
          <cell r="K655">
            <v>0</v>
          </cell>
          <cell r="L655">
            <v>0</v>
          </cell>
          <cell r="M655">
            <v>0</v>
          </cell>
          <cell r="N655">
            <v>0</v>
          </cell>
          <cell r="O655">
            <v>114337</v>
          </cell>
          <cell r="P655" t="str">
            <v>410041000.1000.1234023</v>
          </cell>
          <cell r="Q655">
            <v>114337</v>
          </cell>
        </row>
        <row r="656">
          <cell r="A656" t="str">
            <v>410041005.1000.1110005</v>
          </cell>
          <cell r="B656" t="str">
            <v>VACACIONES</v>
          </cell>
          <cell r="C656">
            <v>101489254</v>
          </cell>
          <cell r="D656">
            <v>117909853</v>
          </cell>
          <cell r="E656">
            <v>86272465</v>
          </cell>
          <cell r="F656">
            <v>269683780</v>
          </cell>
          <cell r="G656">
            <v>129413487</v>
          </cell>
          <cell r="H656">
            <v>125790905</v>
          </cell>
          <cell r="I656">
            <v>150927222</v>
          </cell>
          <cell r="J656">
            <v>95268155</v>
          </cell>
          <cell r="K656">
            <v>114592456</v>
          </cell>
          <cell r="L656">
            <v>242969126</v>
          </cell>
          <cell r="M656">
            <v>74562005</v>
          </cell>
          <cell r="N656">
            <v>113579779</v>
          </cell>
          <cell r="O656">
            <v>1622458487</v>
          </cell>
          <cell r="P656" t="str">
            <v>410041005.1000.1110005</v>
          </cell>
          <cell r="Q656">
            <v>1622458487</v>
          </cell>
        </row>
        <row r="657">
          <cell r="A657" t="str">
            <v>410041005.1000.1110007</v>
          </cell>
          <cell r="B657" t="str">
            <v>SUELDO PERSONAL DE NÓMINA</v>
          </cell>
          <cell r="C657">
            <v>1559994533</v>
          </cell>
          <cell r="D657">
            <v>1479346231</v>
          </cell>
          <cell r="E657">
            <v>1484325249</v>
          </cell>
          <cell r="F657">
            <v>1543815794</v>
          </cell>
          <cell r="G657">
            <v>1440839364</v>
          </cell>
          <cell r="H657">
            <v>1508820358</v>
          </cell>
          <cell r="I657">
            <v>1486482803</v>
          </cell>
          <cell r="J657">
            <v>1517800481</v>
          </cell>
          <cell r="K657">
            <v>1511570314</v>
          </cell>
          <cell r="L657">
            <v>1466624682</v>
          </cell>
          <cell r="M657">
            <v>1486470638</v>
          </cell>
          <cell r="N657">
            <v>1507318981</v>
          </cell>
          <cell r="O657">
            <v>17993409428</v>
          </cell>
          <cell r="P657" t="str">
            <v>410041005.1000.1110007</v>
          </cell>
          <cell r="Q657">
            <v>17993409428</v>
          </cell>
        </row>
        <row r="658">
          <cell r="A658" t="str">
            <v>410041005.1000.1110008</v>
          </cell>
          <cell r="B658" t="str">
            <v>HORAS EXTRAS DIURNAS, NOCTURNAS, DOMINICALES Y FESTIVOS</v>
          </cell>
          <cell r="C658">
            <v>137653067</v>
          </cell>
          <cell r="D658">
            <v>113911775</v>
          </cell>
          <cell r="E658">
            <v>113315959</v>
          </cell>
          <cell r="F658">
            <v>138032256</v>
          </cell>
          <cell r="G658">
            <v>138439209</v>
          </cell>
          <cell r="H658">
            <v>139724324</v>
          </cell>
          <cell r="I658">
            <v>161174105</v>
          </cell>
          <cell r="J658">
            <v>185889872</v>
          </cell>
          <cell r="K658">
            <v>149135705</v>
          </cell>
          <cell r="L658">
            <v>68270881</v>
          </cell>
          <cell r="M658">
            <v>134069220</v>
          </cell>
          <cell r="N658">
            <v>115745020</v>
          </cell>
          <cell r="O658">
            <v>1595361393</v>
          </cell>
          <cell r="P658" t="str">
            <v>410041005.1000.1110008</v>
          </cell>
          <cell r="Q658">
            <v>1595361393</v>
          </cell>
        </row>
        <row r="659">
          <cell r="A659" t="str">
            <v>410041005.1000.1110009</v>
          </cell>
          <cell r="B659" t="str">
            <v>PRIMA DE VACACIONES</v>
          </cell>
          <cell r="C659">
            <v>134248574</v>
          </cell>
          <cell r="D659">
            <v>154071390</v>
          </cell>
          <cell r="E659">
            <v>103503138</v>
          </cell>
          <cell r="F659">
            <v>324455678</v>
          </cell>
          <cell r="G659">
            <v>147307641</v>
          </cell>
          <cell r="H659">
            <v>157353474</v>
          </cell>
          <cell r="I659">
            <v>182133244</v>
          </cell>
          <cell r="J659">
            <v>130230644</v>
          </cell>
          <cell r="K659">
            <v>157215888</v>
          </cell>
          <cell r="L659">
            <v>296664203</v>
          </cell>
          <cell r="M659">
            <v>99294557</v>
          </cell>
          <cell r="N659">
            <v>132366635</v>
          </cell>
          <cell r="O659">
            <v>2018845066</v>
          </cell>
          <cell r="P659" t="str">
            <v>410041005.1000.1110009</v>
          </cell>
          <cell r="Q659">
            <v>2018845066</v>
          </cell>
        </row>
        <row r="660">
          <cell r="A660" t="str">
            <v>410041005.1000.1110010</v>
          </cell>
          <cell r="B660" t="str">
            <v>PRIMA SEMESTRAL EXTRALEGAL DE MAYO</v>
          </cell>
          <cell r="C660">
            <v>0</v>
          </cell>
          <cell r="D660">
            <v>0</v>
          </cell>
          <cell r="E660">
            <v>0</v>
          </cell>
          <cell r="F660">
            <v>0</v>
          </cell>
          <cell r="G660">
            <v>578964603</v>
          </cell>
          <cell r="H660">
            <v>8957979</v>
          </cell>
          <cell r="I660">
            <v>0</v>
          </cell>
          <cell r="J660">
            <v>0</v>
          </cell>
          <cell r="K660">
            <v>0</v>
          </cell>
          <cell r="L660">
            <v>1179420</v>
          </cell>
          <cell r="M660">
            <v>0</v>
          </cell>
          <cell r="N660">
            <v>0</v>
          </cell>
          <cell r="O660">
            <v>589102002</v>
          </cell>
          <cell r="P660" t="str">
            <v>410041005.1000.1110010</v>
          </cell>
          <cell r="Q660">
            <v>589102002</v>
          </cell>
        </row>
        <row r="661">
          <cell r="A661" t="str">
            <v>410041005.1000.1110017</v>
          </cell>
          <cell r="B661" t="str">
            <v>PRIMA SEMESTRAL DE JUNIO</v>
          </cell>
          <cell r="C661">
            <v>0</v>
          </cell>
          <cell r="D661">
            <v>0</v>
          </cell>
          <cell r="E661">
            <v>0</v>
          </cell>
          <cell r="F661">
            <v>0</v>
          </cell>
          <cell r="G661">
            <v>801671</v>
          </cell>
          <cell r="H661">
            <v>903902876</v>
          </cell>
          <cell r="I661">
            <v>5608849</v>
          </cell>
          <cell r="J661">
            <v>129123</v>
          </cell>
          <cell r="K661">
            <v>42122</v>
          </cell>
          <cell r="L661">
            <v>0</v>
          </cell>
          <cell r="M661">
            <v>0</v>
          </cell>
          <cell r="N661">
            <v>0</v>
          </cell>
          <cell r="O661">
            <v>910484641</v>
          </cell>
          <cell r="P661" t="str">
            <v>410041005.1000.1110017</v>
          </cell>
          <cell r="Q661">
            <v>910484641</v>
          </cell>
        </row>
        <row r="662">
          <cell r="A662" t="str">
            <v>410041005.1000.1110019</v>
          </cell>
          <cell r="B662" t="str">
            <v>PRIMA DE NAVIDAD</v>
          </cell>
          <cell r="C662">
            <v>7135572</v>
          </cell>
          <cell r="D662">
            <v>57086</v>
          </cell>
          <cell r="E662">
            <v>4177</v>
          </cell>
          <cell r="F662">
            <v>169282</v>
          </cell>
          <cell r="G662">
            <v>10264640</v>
          </cell>
          <cell r="H662">
            <v>0</v>
          </cell>
          <cell r="I662">
            <v>0</v>
          </cell>
          <cell r="J662">
            <v>54683</v>
          </cell>
          <cell r="K662">
            <v>0</v>
          </cell>
          <cell r="L662">
            <v>0</v>
          </cell>
          <cell r="M662">
            <v>0</v>
          </cell>
          <cell r="N662">
            <v>1978540946</v>
          </cell>
          <cell r="O662">
            <v>1996226386</v>
          </cell>
          <cell r="P662" t="str">
            <v>410041005.1000.1110019</v>
          </cell>
          <cell r="Q662">
            <v>1996226386</v>
          </cell>
        </row>
        <row r="663">
          <cell r="A663" t="str">
            <v>410041005.1000.1110024</v>
          </cell>
          <cell r="B663" t="str">
            <v>INTERESES DE LA CESANTIAS</v>
          </cell>
          <cell r="C663">
            <v>9846930</v>
          </cell>
          <cell r="D663">
            <v>236874921</v>
          </cell>
          <cell r="E663">
            <v>0</v>
          </cell>
          <cell r="F663">
            <v>245928</v>
          </cell>
          <cell r="G663">
            <v>1309846</v>
          </cell>
          <cell r="H663">
            <v>0</v>
          </cell>
          <cell r="I663">
            <v>0</v>
          </cell>
          <cell r="J663">
            <v>7235</v>
          </cell>
          <cell r="K663">
            <v>0</v>
          </cell>
          <cell r="L663">
            <v>0</v>
          </cell>
          <cell r="M663">
            <v>0</v>
          </cell>
          <cell r="N663">
            <v>107879</v>
          </cell>
          <cell r="O663">
            <v>248392739</v>
          </cell>
          <cell r="P663" t="str">
            <v>410041005.1000.1110024</v>
          </cell>
          <cell r="Q663">
            <v>248392739</v>
          </cell>
        </row>
        <row r="664">
          <cell r="A664" t="str">
            <v>410041005.1000.1110027</v>
          </cell>
          <cell r="B664" t="str">
            <v>PRIMA DE ANTIGUEDAD</v>
          </cell>
          <cell r="C664">
            <v>171161400</v>
          </cell>
          <cell r="D664">
            <v>184362273</v>
          </cell>
          <cell r="E664">
            <v>156434004</v>
          </cell>
          <cell r="F664">
            <v>381621912</v>
          </cell>
          <cell r="G664">
            <v>235131583</v>
          </cell>
          <cell r="H664">
            <v>186287245</v>
          </cell>
          <cell r="I664">
            <v>221173573</v>
          </cell>
          <cell r="J664">
            <v>147013187</v>
          </cell>
          <cell r="K664">
            <v>215194186</v>
          </cell>
          <cell r="L664">
            <v>420325474</v>
          </cell>
          <cell r="M664">
            <v>171829249</v>
          </cell>
          <cell r="N664">
            <v>224062035</v>
          </cell>
          <cell r="O664">
            <v>2714596121</v>
          </cell>
          <cell r="P664" t="str">
            <v>410041005.1000.1110027</v>
          </cell>
          <cell r="Q664">
            <v>2714596121</v>
          </cell>
        </row>
        <row r="665">
          <cell r="A665" t="str">
            <v>410041005.1000.1110029</v>
          </cell>
          <cell r="B665" t="str">
            <v>PRIMA SEMESTRAL EXTRA DE NAVIDAD</v>
          </cell>
          <cell r="C665">
            <v>5892608</v>
          </cell>
          <cell r="D665">
            <v>53583</v>
          </cell>
          <cell r="E665">
            <v>0</v>
          </cell>
          <cell r="F665">
            <v>0</v>
          </cell>
          <cell r="G665">
            <v>0</v>
          </cell>
          <cell r="H665">
            <v>0</v>
          </cell>
          <cell r="I665">
            <v>0</v>
          </cell>
          <cell r="J665">
            <v>59122</v>
          </cell>
          <cell r="K665">
            <v>0</v>
          </cell>
          <cell r="L665">
            <v>0</v>
          </cell>
          <cell r="M665">
            <v>0</v>
          </cell>
          <cell r="N665">
            <v>847595081</v>
          </cell>
          <cell r="O665">
            <v>853600394</v>
          </cell>
          <cell r="P665" t="str">
            <v>410041005.1000.1110029</v>
          </cell>
          <cell r="Q665">
            <v>853600394</v>
          </cell>
        </row>
        <row r="666">
          <cell r="A666" t="str">
            <v>410041005.1000.1120014</v>
          </cell>
          <cell r="B666" t="str">
            <v>REMUNERACION APRENDICES</v>
          </cell>
          <cell r="C666">
            <v>0</v>
          </cell>
          <cell r="D666">
            <v>28885500</v>
          </cell>
          <cell r="E666">
            <v>0</v>
          </cell>
          <cell r="F666">
            <v>2652750</v>
          </cell>
          <cell r="G666">
            <v>5873385</v>
          </cell>
          <cell r="H666">
            <v>34485750</v>
          </cell>
          <cell r="I666">
            <v>0</v>
          </cell>
          <cell r="J666">
            <v>7958252</v>
          </cell>
          <cell r="K666">
            <v>0</v>
          </cell>
          <cell r="L666">
            <v>0</v>
          </cell>
          <cell r="M666">
            <v>0</v>
          </cell>
          <cell r="N666">
            <v>0</v>
          </cell>
          <cell r="O666">
            <v>79855637</v>
          </cell>
          <cell r="P666" t="str">
            <v>410041005.1000.1120014</v>
          </cell>
          <cell r="Q666">
            <v>79855637</v>
          </cell>
        </row>
        <row r="667">
          <cell r="A667" t="str">
            <v>410041005.1000.1120031</v>
          </cell>
          <cell r="B667" t="str">
            <v>HONORARIOS Y REMUNERACIÓN SERV-TÉCNICOS</v>
          </cell>
          <cell r="C667">
            <v>85654359.700000003</v>
          </cell>
          <cell r="D667">
            <v>0</v>
          </cell>
          <cell r="E667">
            <v>626414103.29999995</v>
          </cell>
          <cell r="F667">
            <v>0</v>
          </cell>
          <cell r="G667">
            <v>0</v>
          </cell>
          <cell r="H667">
            <v>0</v>
          </cell>
          <cell r="I667">
            <v>0</v>
          </cell>
          <cell r="J667">
            <v>0</v>
          </cell>
          <cell r="K667">
            <v>187615699</v>
          </cell>
          <cell r="L667">
            <v>57763639</v>
          </cell>
          <cell r="M667">
            <v>0</v>
          </cell>
          <cell r="N667">
            <v>18000000</v>
          </cell>
          <cell r="O667">
            <v>975447801</v>
          </cell>
          <cell r="P667" t="str">
            <v>410041005.1000.1120031</v>
          </cell>
          <cell r="Q667">
            <v>975447801</v>
          </cell>
        </row>
        <row r="668">
          <cell r="A668" t="str">
            <v>410041005.1000.1122014</v>
          </cell>
          <cell r="B668" t="str">
            <v>REMUNERACION APRENDICES</v>
          </cell>
          <cell r="C668">
            <v>41133923</v>
          </cell>
          <cell r="D668">
            <v>0</v>
          </cell>
          <cell r="E668">
            <v>-25923</v>
          </cell>
          <cell r="F668">
            <v>-727953</v>
          </cell>
          <cell r="G668">
            <v>-622858</v>
          </cell>
          <cell r="H668">
            <v>-141984</v>
          </cell>
          <cell r="I668">
            <v>-298097</v>
          </cell>
          <cell r="J668">
            <v>-65651</v>
          </cell>
          <cell r="K668">
            <v>-79181</v>
          </cell>
          <cell r="L668">
            <v>0</v>
          </cell>
          <cell r="M668">
            <v>0</v>
          </cell>
          <cell r="N668">
            <v>0</v>
          </cell>
          <cell r="O668">
            <v>39172276</v>
          </cell>
          <cell r="P668" t="str">
            <v>410041005.1000.1122014</v>
          </cell>
          <cell r="Q668">
            <v>39172276</v>
          </cell>
        </row>
        <row r="669">
          <cell r="A669" t="str">
            <v>410041005.1000.1122031</v>
          </cell>
          <cell r="B669" t="str">
            <v>HONORARIOS Y REMUNERACIÓN SERV-TÉCNICOS</v>
          </cell>
          <cell r="C669">
            <v>1260732674.01</v>
          </cell>
          <cell r="D669">
            <v>0</v>
          </cell>
          <cell r="E669">
            <v>0</v>
          </cell>
          <cell r="F669">
            <v>0</v>
          </cell>
          <cell r="G669">
            <v>0</v>
          </cell>
          <cell r="H669">
            <v>0</v>
          </cell>
          <cell r="I669">
            <v>0</v>
          </cell>
          <cell r="J669">
            <v>0</v>
          </cell>
          <cell r="K669">
            <v>0</v>
          </cell>
          <cell r="L669">
            <v>0</v>
          </cell>
          <cell r="M669">
            <v>0</v>
          </cell>
          <cell r="N669">
            <v>-1393304.43</v>
          </cell>
          <cell r="O669">
            <v>1259339369.5799999</v>
          </cell>
          <cell r="P669" t="str">
            <v>410041005.1000.1122031</v>
          </cell>
          <cell r="Q669">
            <v>1259339369.5799999</v>
          </cell>
        </row>
        <row r="670">
          <cell r="A670" t="str">
            <v>410041005.1000.1124031</v>
          </cell>
          <cell r="B670" t="str">
            <v>HONORARIOS Y REMUNERACIÓN SERV-TÉCNICOS</v>
          </cell>
          <cell r="C670">
            <v>6933792</v>
          </cell>
          <cell r="D670">
            <v>0</v>
          </cell>
          <cell r="E670">
            <v>0</v>
          </cell>
          <cell r="F670">
            <v>0</v>
          </cell>
          <cell r="G670">
            <v>0</v>
          </cell>
          <cell r="H670">
            <v>0</v>
          </cell>
          <cell r="I670">
            <v>0</v>
          </cell>
          <cell r="J670">
            <v>0</v>
          </cell>
          <cell r="K670">
            <v>0</v>
          </cell>
          <cell r="L670">
            <v>0</v>
          </cell>
          <cell r="M670">
            <v>0</v>
          </cell>
          <cell r="N670">
            <v>0</v>
          </cell>
          <cell r="O670">
            <v>6933792</v>
          </cell>
          <cell r="P670" t="str">
            <v>410041005.1000.1124031</v>
          </cell>
          <cell r="Q670">
            <v>6933792</v>
          </cell>
        </row>
        <row r="671">
          <cell r="A671" t="str">
            <v>410041005.1000.1130032</v>
          </cell>
          <cell r="B671" t="str">
            <v>APORTES PREVISION SOCIAL</v>
          </cell>
          <cell r="C671">
            <v>389837853</v>
          </cell>
          <cell r="D671">
            <v>382735408</v>
          </cell>
          <cell r="E671">
            <v>380055260</v>
          </cell>
          <cell r="F671">
            <v>395299347</v>
          </cell>
          <cell r="G671">
            <v>400627795</v>
          </cell>
          <cell r="H671">
            <v>409830854</v>
          </cell>
          <cell r="I671">
            <v>395417077</v>
          </cell>
          <cell r="J671">
            <v>402307145</v>
          </cell>
          <cell r="K671">
            <v>391791655</v>
          </cell>
          <cell r="L671">
            <v>419206906</v>
          </cell>
          <cell r="M671">
            <v>394388403</v>
          </cell>
          <cell r="N671">
            <v>430220973</v>
          </cell>
          <cell r="O671">
            <v>4791718676</v>
          </cell>
          <cell r="P671" t="str">
            <v>410041005.1000.1130032</v>
          </cell>
          <cell r="Q671">
            <v>4791718676</v>
          </cell>
        </row>
        <row r="672">
          <cell r="A672" t="str">
            <v>410041005.1000.1130038</v>
          </cell>
          <cell r="B672" t="str">
            <v>CAJA DE COMPENSACIÓN FAMILIAR- PÁRAFISCALES</v>
          </cell>
          <cell r="C672">
            <v>158223800</v>
          </cell>
          <cell r="D672">
            <v>149771300</v>
          </cell>
          <cell r="E672">
            <v>148136000</v>
          </cell>
          <cell r="F672">
            <v>170047900</v>
          </cell>
          <cell r="G672">
            <v>121918200</v>
          </cell>
          <cell r="H672">
            <v>85472400</v>
          </cell>
          <cell r="I672">
            <v>83245400</v>
          </cell>
          <cell r="J672">
            <v>81831400</v>
          </cell>
          <cell r="K672">
            <v>81465300</v>
          </cell>
          <cell r="L672">
            <v>82162600</v>
          </cell>
          <cell r="M672">
            <v>75472200</v>
          </cell>
          <cell r="N672">
            <v>137061500</v>
          </cell>
          <cell r="O672">
            <v>1374808000</v>
          </cell>
          <cell r="P672" t="str">
            <v>410041005.1000.1130038</v>
          </cell>
          <cell r="Q672">
            <v>1374808000</v>
          </cell>
        </row>
        <row r="673">
          <cell r="A673" t="str">
            <v>410041005.1000.1210002</v>
          </cell>
          <cell r="B673" t="str">
            <v>COMBUSTIBLE</v>
          </cell>
          <cell r="C673">
            <v>0</v>
          </cell>
          <cell r="D673">
            <v>0</v>
          </cell>
          <cell r="E673">
            <v>56000000</v>
          </cell>
          <cell r="F673">
            <v>50000000</v>
          </cell>
          <cell r="G673">
            <v>98400000</v>
          </cell>
          <cell r="H673">
            <v>126000000</v>
          </cell>
          <cell r="I673">
            <v>0</v>
          </cell>
          <cell r="J673">
            <v>0</v>
          </cell>
          <cell r="K673">
            <v>280000000</v>
          </cell>
          <cell r="L673">
            <v>0</v>
          </cell>
          <cell r="M673">
            <v>-111.8</v>
          </cell>
          <cell r="N673">
            <v>-52</v>
          </cell>
          <cell r="O673">
            <v>610399836.20000005</v>
          </cell>
          <cell r="P673" t="str">
            <v>410041005.1000.1210002</v>
          </cell>
          <cell r="Q673">
            <v>610399836.20000005</v>
          </cell>
        </row>
        <row r="674">
          <cell r="A674" t="str">
            <v>410041005.1000.1210003</v>
          </cell>
          <cell r="B674" t="str">
            <v>MATERIALES Y SUMINISTROS</v>
          </cell>
          <cell r="C674">
            <v>0</v>
          </cell>
          <cell r="D674">
            <v>0</v>
          </cell>
          <cell r="E674">
            <v>0</v>
          </cell>
          <cell r="F674">
            <v>0</v>
          </cell>
          <cell r="G674">
            <v>41187360</v>
          </cell>
          <cell r="H674">
            <v>0</v>
          </cell>
          <cell r="I674">
            <v>27958468</v>
          </cell>
          <cell r="J674">
            <v>0</v>
          </cell>
          <cell r="K674">
            <v>26880486</v>
          </cell>
          <cell r="L674">
            <v>11108160</v>
          </cell>
          <cell r="M674">
            <v>13000000</v>
          </cell>
          <cell r="N674">
            <v>60109041</v>
          </cell>
          <cell r="O674">
            <v>180243515</v>
          </cell>
          <cell r="P674" t="str">
            <v>410041005.1000.1210003</v>
          </cell>
          <cell r="Q674">
            <v>180243515</v>
          </cell>
        </row>
        <row r="675">
          <cell r="A675" t="str">
            <v>410041005.1000.1210022</v>
          </cell>
          <cell r="B675" t="str">
            <v>COMPRA DE EQUIPO</v>
          </cell>
          <cell r="C675">
            <v>0</v>
          </cell>
          <cell r="D675">
            <v>0</v>
          </cell>
          <cell r="E675">
            <v>0</v>
          </cell>
          <cell r="F675">
            <v>0</v>
          </cell>
          <cell r="G675">
            <v>0</v>
          </cell>
          <cell r="H675">
            <v>32657217</v>
          </cell>
          <cell r="I675">
            <v>0</v>
          </cell>
          <cell r="J675">
            <v>0</v>
          </cell>
          <cell r="K675">
            <v>0</v>
          </cell>
          <cell r="L675">
            <v>0</v>
          </cell>
          <cell r="M675">
            <v>0</v>
          </cell>
          <cell r="N675">
            <v>105429674</v>
          </cell>
          <cell r="O675">
            <v>138086891</v>
          </cell>
          <cell r="P675" t="str">
            <v>410041005.1000.1210022</v>
          </cell>
          <cell r="Q675">
            <v>138086891</v>
          </cell>
        </row>
        <row r="676">
          <cell r="A676" t="str">
            <v>410041005.1000.1212002</v>
          </cell>
          <cell r="B676" t="str">
            <v>COMBUSTIBLE</v>
          </cell>
          <cell r="C676">
            <v>190503754.72</v>
          </cell>
          <cell r="D676">
            <v>0</v>
          </cell>
          <cell r="E676">
            <v>0</v>
          </cell>
          <cell r="F676">
            <v>0</v>
          </cell>
          <cell r="G676">
            <v>0</v>
          </cell>
          <cell r="H676">
            <v>0</v>
          </cell>
          <cell r="I676">
            <v>0</v>
          </cell>
          <cell r="J676">
            <v>0</v>
          </cell>
          <cell r="K676">
            <v>0</v>
          </cell>
          <cell r="L676">
            <v>0</v>
          </cell>
          <cell r="M676">
            <v>-277.78000000000003</v>
          </cell>
          <cell r="N676">
            <v>0</v>
          </cell>
          <cell r="O676">
            <v>190503476.94</v>
          </cell>
          <cell r="P676" t="str">
            <v>410041005.1000.1212002</v>
          </cell>
          <cell r="Q676">
            <v>190503476.94</v>
          </cell>
        </row>
        <row r="677">
          <cell r="A677" t="str">
            <v>410041005.1000.1212003</v>
          </cell>
          <cell r="B677" t="str">
            <v>MATERIALES Y SUMINISTROS</v>
          </cell>
          <cell r="C677">
            <v>4558700399.3999996</v>
          </cell>
          <cell r="D677">
            <v>0</v>
          </cell>
          <cell r="E677">
            <v>0</v>
          </cell>
          <cell r="F677">
            <v>0</v>
          </cell>
          <cell r="G677">
            <v>0</v>
          </cell>
          <cell r="H677">
            <v>0</v>
          </cell>
          <cell r="I677">
            <v>0</v>
          </cell>
          <cell r="J677">
            <v>0</v>
          </cell>
          <cell r="K677">
            <v>-1</v>
          </cell>
          <cell r="L677">
            <v>-5800</v>
          </cell>
          <cell r="M677">
            <v>-1</v>
          </cell>
          <cell r="N677">
            <v>-19002643.440000001</v>
          </cell>
          <cell r="O677">
            <v>4539691953.96</v>
          </cell>
          <cell r="P677" t="str">
            <v>410041005.1000.1212003</v>
          </cell>
          <cell r="Q677">
            <v>4539691953.96</v>
          </cell>
        </row>
        <row r="678">
          <cell r="A678" t="str">
            <v>410041005.1000.1212022</v>
          </cell>
          <cell r="B678" t="str">
            <v>COMPRA DE EQUIPO</v>
          </cell>
          <cell r="C678">
            <v>1970888636.1600001</v>
          </cell>
          <cell r="D678">
            <v>0</v>
          </cell>
          <cell r="E678">
            <v>0</v>
          </cell>
          <cell r="F678">
            <v>0</v>
          </cell>
          <cell r="G678">
            <v>0</v>
          </cell>
          <cell r="H678">
            <v>0</v>
          </cell>
          <cell r="I678">
            <v>0</v>
          </cell>
          <cell r="J678">
            <v>0</v>
          </cell>
          <cell r="K678">
            <v>0</v>
          </cell>
          <cell r="L678">
            <v>0</v>
          </cell>
          <cell r="M678">
            <v>-3463574</v>
          </cell>
          <cell r="N678">
            <v>0</v>
          </cell>
          <cell r="O678">
            <v>1967425062.1600001</v>
          </cell>
          <cell r="P678" t="str">
            <v>410041005.1000.1212022</v>
          </cell>
          <cell r="Q678">
            <v>1967425062.1600001</v>
          </cell>
        </row>
        <row r="679">
          <cell r="A679" t="str">
            <v>410041005.1000.1212056</v>
          </cell>
          <cell r="B679" t="str">
            <v>MATERIALES Y SUMINISTROS PARQUE AUTOMOTOR</v>
          </cell>
          <cell r="C679">
            <v>60000000</v>
          </cell>
          <cell r="D679">
            <v>0</v>
          </cell>
          <cell r="E679">
            <v>0</v>
          </cell>
          <cell r="F679">
            <v>0</v>
          </cell>
          <cell r="G679">
            <v>0</v>
          </cell>
          <cell r="H679">
            <v>0</v>
          </cell>
          <cell r="I679">
            <v>0</v>
          </cell>
          <cell r="J679">
            <v>0</v>
          </cell>
          <cell r="K679">
            <v>0</v>
          </cell>
          <cell r="L679">
            <v>0</v>
          </cell>
          <cell r="M679">
            <v>0</v>
          </cell>
          <cell r="N679">
            <v>0</v>
          </cell>
          <cell r="O679">
            <v>60000000</v>
          </cell>
          <cell r="P679" t="str">
            <v>410041005.1000.1212056</v>
          </cell>
          <cell r="Q679">
            <v>60000000</v>
          </cell>
        </row>
        <row r="680">
          <cell r="A680" t="str">
            <v>410041005.1000.1214003</v>
          </cell>
          <cell r="B680" t="str">
            <v>MATERIALES Y SUMINISTROS</v>
          </cell>
          <cell r="C680">
            <v>1995059</v>
          </cell>
          <cell r="D680">
            <v>0</v>
          </cell>
          <cell r="E680">
            <v>0</v>
          </cell>
          <cell r="F680">
            <v>0</v>
          </cell>
          <cell r="G680">
            <v>0</v>
          </cell>
          <cell r="H680">
            <v>0</v>
          </cell>
          <cell r="I680">
            <v>0</v>
          </cell>
          <cell r="J680">
            <v>0</v>
          </cell>
          <cell r="K680">
            <v>0</v>
          </cell>
          <cell r="L680">
            <v>0</v>
          </cell>
          <cell r="M680">
            <v>0</v>
          </cell>
          <cell r="N680">
            <v>0</v>
          </cell>
          <cell r="O680">
            <v>1995059</v>
          </cell>
          <cell r="P680" t="str">
            <v>410041005.1000.1214003</v>
          </cell>
          <cell r="Q680">
            <v>1995059</v>
          </cell>
        </row>
        <row r="681">
          <cell r="A681" t="str">
            <v>410041005.1000.1214022</v>
          </cell>
          <cell r="B681" t="str">
            <v>COMPRA DE EQUIPO</v>
          </cell>
          <cell r="C681">
            <v>205852409</v>
          </cell>
          <cell r="D681">
            <v>0</v>
          </cell>
          <cell r="E681">
            <v>0</v>
          </cell>
          <cell r="F681">
            <v>0</v>
          </cell>
          <cell r="G681">
            <v>0</v>
          </cell>
          <cell r="H681">
            <v>0</v>
          </cell>
          <cell r="I681">
            <v>0</v>
          </cell>
          <cell r="J681">
            <v>0</v>
          </cell>
          <cell r="K681">
            <v>0</v>
          </cell>
          <cell r="L681">
            <v>0</v>
          </cell>
          <cell r="M681">
            <v>0</v>
          </cell>
          <cell r="N681">
            <v>0</v>
          </cell>
          <cell r="O681">
            <v>205852409</v>
          </cell>
          <cell r="P681" t="str">
            <v>410041005.1000.1214022</v>
          </cell>
          <cell r="Q681">
            <v>205852409</v>
          </cell>
        </row>
        <row r="682">
          <cell r="A682" t="str">
            <v>410041005.1000.1216002</v>
          </cell>
          <cell r="B682" t="str">
            <v>COMBUSTIBLE</v>
          </cell>
          <cell r="C682">
            <v>262931.73</v>
          </cell>
          <cell r="D682">
            <v>0</v>
          </cell>
          <cell r="E682">
            <v>0</v>
          </cell>
          <cell r="F682">
            <v>0</v>
          </cell>
          <cell r="G682">
            <v>0</v>
          </cell>
          <cell r="H682">
            <v>0</v>
          </cell>
          <cell r="I682">
            <v>0</v>
          </cell>
          <cell r="J682">
            <v>0</v>
          </cell>
          <cell r="K682">
            <v>0</v>
          </cell>
          <cell r="L682">
            <v>0</v>
          </cell>
          <cell r="M682">
            <v>-262931.73</v>
          </cell>
          <cell r="N682">
            <v>0</v>
          </cell>
          <cell r="O682">
            <v>0</v>
          </cell>
          <cell r="P682" t="str">
            <v>410041005.1000.1216002</v>
          </cell>
          <cell r="Q682">
            <v>0</v>
          </cell>
        </row>
        <row r="683">
          <cell r="A683" t="str">
            <v>410041005.1000.1216003</v>
          </cell>
          <cell r="B683" t="str">
            <v>MATERIALES Y SUMINISTROS</v>
          </cell>
          <cell r="C683">
            <v>256898245.24000001</v>
          </cell>
          <cell r="D683">
            <v>0</v>
          </cell>
          <cell r="E683">
            <v>0</v>
          </cell>
          <cell r="F683">
            <v>0</v>
          </cell>
          <cell r="G683">
            <v>0</v>
          </cell>
          <cell r="H683">
            <v>0</v>
          </cell>
          <cell r="I683">
            <v>0</v>
          </cell>
          <cell r="J683">
            <v>0</v>
          </cell>
          <cell r="K683">
            <v>-51396</v>
          </cell>
          <cell r="L683">
            <v>-169</v>
          </cell>
          <cell r="M683">
            <v>-48491832.799999997</v>
          </cell>
          <cell r="N683">
            <v>-27318154.760000002</v>
          </cell>
          <cell r="O683">
            <v>181036692.68000001</v>
          </cell>
          <cell r="P683" t="str">
            <v>410041005.1000.1216003</v>
          </cell>
          <cell r="Q683">
            <v>181036692.68000001</v>
          </cell>
        </row>
        <row r="684">
          <cell r="A684" t="str">
            <v>410041005.1000.1216022</v>
          </cell>
          <cell r="B684" t="str">
            <v>COMPRA DE EQUIPO</v>
          </cell>
          <cell r="C684">
            <v>29766311</v>
          </cell>
          <cell r="D684">
            <v>0</v>
          </cell>
          <cell r="E684">
            <v>0</v>
          </cell>
          <cell r="F684">
            <v>0</v>
          </cell>
          <cell r="G684">
            <v>0</v>
          </cell>
          <cell r="H684">
            <v>0</v>
          </cell>
          <cell r="I684">
            <v>0</v>
          </cell>
          <cell r="J684">
            <v>0</v>
          </cell>
          <cell r="K684">
            <v>-1346311</v>
          </cell>
          <cell r="L684">
            <v>0</v>
          </cell>
          <cell r="M684">
            <v>0</v>
          </cell>
          <cell r="N684">
            <v>0</v>
          </cell>
          <cell r="O684">
            <v>28420000</v>
          </cell>
          <cell r="P684" t="str">
            <v>410041005.1000.1216022</v>
          </cell>
          <cell r="Q684">
            <v>28420000</v>
          </cell>
        </row>
        <row r="685">
          <cell r="A685" t="str">
            <v>410041005.1000.1218003</v>
          </cell>
          <cell r="B685" t="str">
            <v>MATERIALES Y SUMINISTROS</v>
          </cell>
          <cell r="C685">
            <v>63717368</v>
          </cell>
          <cell r="D685">
            <v>0</v>
          </cell>
          <cell r="E685">
            <v>0</v>
          </cell>
          <cell r="F685">
            <v>0</v>
          </cell>
          <cell r="G685">
            <v>0</v>
          </cell>
          <cell r="H685">
            <v>0</v>
          </cell>
          <cell r="I685">
            <v>0</v>
          </cell>
          <cell r="J685">
            <v>0</v>
          </cell>
          <cell r="K685">
            <v>0</v>
          </cell>
          <cell r="L685">
            <v>0</v>
          </cell>
          <cell r="M685">
            <v>0</v>
          </cell>
          <cell r="N685">
            <v>0</v>
          </cell>
          <cell r="O685">
            <v>63717368</v>
          </cell>
          <cell r="P685" t="str">
            <v>410041005.1000.1218003</v>
          </cell>
          <cell r="Q685">
            <v>63717368</v>
          </cell>
        </row>
        <row r="686">
          <cell r="A686" t="str">
            <v>410041005.1000.1220001</v>
          </cell>
          <cell r="B686" t="str">
            <v>AUXILIO DE BECAS</v>
          </cell>
          <cell r="C686">
            <v>212913623</v>
          </cell>
          <cell r="D686">
            <v>444129724</v>
          </cell>
          <cell r="E686">
            <v>337483205</v>
          </cell>
          <cell r="F686">
            <v>305152338</v>
          </cell>
          <cell r="G686">
            <v>162005345</v>
          </cell>
          <cell r="H686">
            <v>7272660</v>
          </cell>
          <cell r="I686">
            <v>196357999</v>
          </cell>
          <cell r="J686">
            <v>312251687</v>
          </cell>
          <cell r="K686">
            <v>179978947</v>
          </cell>
          <cell r="L686">
            <v>214136342</v>
          </cell>
          <cell r="M686">
            <v>40090561</v>
          </cell>
          <cell r="N686">
            <v>182579115</v>
          </cell>
          <cell r="O686">
            <v>2594351546</v>
          </cell>
          <cell r="P686" t="str">
            <v>410041005.1000.1220001</v>
          </cell>
          <cell r="Q686">
            <v>2594351546</v>
          </cell>
        </row>
        <row r="687">
          <cell r="A687" t="str">
            <v>410041005.1000.1220004</v>
          </cell>
          <cell r="B687" t="str">
            <v>SERVICIO DE MANTENIMIENTO GENERAL</v>
          </cell>
          <cell r="C687">
            <v>0</v>
          </cell>
          <cell r="D687">
            <v>0</v>
          </cell>
          <cell r="E687">
            <v>7349760</v>
          </cell>
          <cell r="F687">
            <v>0</v>
          </cell>
          <cell r="G687">
            <v>0</v>
          </cell>
          <cell r="H687">
            <v>22446361</v>
          </cell>
          <cell r="I687">
            <v>0</v>
          </cell>
          <cell r="J687">
            <v>2236200</v>
          </cell>
          <cell r="K687">
            <v>73937878</v>
          </cell>
          <cell r="L687">
            <v>1011800828</v>
          </cell>
          <cell r="M687">
            <v>189010200</v>
          </cell>
          <cell r="N687">
            <v>34953026</v>
          </cell>
          <cell r="O687">
            <v>1341734253</v>
          </cell>
          <cell r="P687" t="str">
            <v>410041005.1000.1220004</v>
          </cell>
          <cell r="Q687">
            <v>1341734253</v>
          </cell>
        </row>
        <row r="688">
          <cell r="A688" t="str">
            <v>410041005.1000.1220013</v>
          </cell>
          <cell r="B688" t="str">
            <v>ARRENDAMIENTO</v>
          </cell>
          <cell r="C688">
            <v>0</v>
          </cell>
          <cell r="D688">
            <v>0</v>
          </cell>
          <cell r="E688">
            <v>22983056</v>
          </cell>
          <cell r="F688">
            <v>0</v>
          </cell>
          <cell r="G688">
            <v>0</v>
          </cell>
          <cell r="H688">
            <v>0</v>
          </cell>
          <cell r="I688">
            <v>22983056</v>
          </cell>
          <cell r="J688">
            <v>21444013</v>
          </cell>
          <cell r="K688">
            <v>33528630</v>
          </cell>
          <cell r="L688">
            <v>0</v>
          </cell>
          <cell r="M688">
            <v>-5</v>
          </cell>
          <cell r="N688">
            <v>0</v>
          </cell>
          <cell r="O688">
            <v>100938750</v>
          </cell>
          <cell r="P688" t="str">
            <v>410041005.1000.1220013</v>
          </cell>
          <cell r="Q688">
            <v>100938750</v>
          </cell>
        </row>
        <row r="689">
          <cell r="A689" t="str">
            <v>410041005.1000.1220015</v>
          </cell>
          <cell r="B689" t="str">
            <v>BENEFICIOS CONVENCIONALES</v>
          </cell>
          <cell r="C689">
            <v>848006</v>
          </cell>
          <cell r="D689">
            <v>648389</v>
          </cell>
          <cell r="E689">
            <v>5612500</v>
          </cell>
          <cell r="F689">
            <v>2451664</v>
          </cell>
          <cell r="G689">
            <v>4114589</v>
          </cell>
          <cell r="H689">
            <v>2354089</v>
          </cell>
          <cell r="I689">
            <v>840278</v>
          </cell>
          <cell r="J689">
            <v>2522050</v>
          </cell>
          <cell r="K689">
            <v>6087389</v>
          </cell>
          <cell r="L689">
            <v>4432278</v>
          </cell>
          <cell r="M689">
            <v>2390089</v>
          </cell>
          <cell r="N689">
            <v>5893064</v>
          </cell>
          <cell r="O689">
            <v>38194385</v>
          </cell>
          <cell r="P689" t="str">
            <v>410041005.1000.1220015</v>
          </cell>
          <cell r="Q689">
            <v>38194385</v>
          </cell>
        </row>
        <row r="690">
          <cell r="A690" t="str">
            <v>410041005.1000.1220052</v>
          </cell>
          <cell r="B690" t="str">
            <v>SERVICIO DE VIGILANCIA</v>
          </cell>
          <cell r="C690">
            <v>0</v>
          </cell>
          <cell r="D690">
            <v>8253000</v>
          </cell>
          <cell r="E690">
            <v>0</v>
          </cell>
          <cell r="F690">
            <v>0</v>
          </cell>
          <cell r="G690">
            <v>0</v>
          </cell>
          <cell r="H690">
            <v>8574750</v>
          </cell>
          <cell r="I690">
            <v>590607733</v>
          </cell>
          <cell r="J690">
            <v>-19206</v>
          </cell>
          <cell r="K690">
            <v>259095484</v>
          </cell>
          <cell r="L690">
            <v>60391343</v>
          </cell>
          <cell r="M690">
            <v>413263467</v>
          </cell>
          <cell r="N690">
            <v>-30077</v>
          </cell>
          <cell r="O690">
            <v>1340136494</v>
          </cell>
          <cell r="P690" t="str">
            <v>410041005.1000.1220052</v>
          </cell>
          <cell r="Q690">
            <v>1340136494</v>
          </cell>
        </row>
        <row r="691">
          <cell r="A691" t="str">
            <v>410041005.1000.1220053</v>
          </cell>
          <cell r="B691" t="str">
            <v>SERVICIO DE ASEO Y CAFETERIA</v>
          </cell>
          <cell r="C691">
            <v>0</v>
          </cell>
          <cell r="D691">
            <v>81403529</v>
          </cell>
          <cell r="E691">
            <v>0</v>
          </cell>
          <cell r="F691">
            <v>0</v>
          </cell>
          <cell r="G691">
            <v>404024904</v>
          </cell>
          <cell r="H691">
            <v>0</v>
          </cell>
          <cell r="I691">
            <v>0</v>
          </cell>
          <cell r="J691">
            <v>0</v>
          </cell>
          <cell r="K691">
            <v>0</v>
          </cell>
          <cell r="L691">
            <v>0</v>
          </cell>
          <cell r="M691">
            <v>4698000</v>
          </cell>
          <cell r="N691">
            <v>0</v>
          </cell>
          <cell r="O691">
            <v>490126433</v>
          </cell>
          <cell r="P691" t="str">
            <v>410041005.1000.1220053</v>
          </cell>
          <cell r="Q691">
            <v>490126433</v>
          </cell>
        </row>
        <row r="692">
          <cell r="A692" t="str">
            <v>410041005.1000.1220054</v>
          </cell>
          <cell r="B692" t="str">
            <v>SERVICIO MANTENIMIENTO PARQUE AUTOMOTOR</v>
          </cell>
          <cell r="C692">
            <v>1950000</v>
          </cell>
          <cell r="D692">
            <v>0</v>
          </cell>
          <cell r="E692">
            <v>2000000</v>
          </cell>
          <cell r="F692">
            <v>2500000</v>
          </cell>
          <cell r="G692">
            <v>35500000</v>
          </cell>
          <cell r="H692">
            <v>310998352</v>
          </cell>
          <cell r="I692">
            <v>44620020</v>
          </cell>
          <cell r="J692">
            <v>25500000</v>
          </cell>
          <cell r="K692">
            <v>6000000</v>
          </cell>
          <cell r="L692">
            <v>18000000</v>
          </cell>
          <cell r="M692">
            <v>20027526</v>
          </cell>
          <cell r="N692">
            <v>44736000</v>
          </cell>
          <cell r="O692">
            <v>511831898</v>
          </cell>
          <cell r="P692" t="str">
            <v>410041005.1000.1220054</v>
          </cell>
          <cell r="Q692">
            <v>511831898</v>
          </cell>
        </row>
        <row r="693">
          <cell r="A693" t="str">
            <v>410041005.1000.1220063</v>
          </cell>
          <cell r="B693" t="str">
            <v>CAPACITACION</v>
          </cell>
          <cell r="C693">
            <v>0</v>
          </cell>
          <cell r="D693">
            <v>0</v>
          </cell>
          <cell r="E693">
            <v>0</v>
          </cell>
          <cell r="F693">
            <v>0</v>
          </cell>
          <cell r="G693">
            <v>0</v>
          </cell>
          <cell r="H693">
            <v>0</v>
          </cell>
          <cell r="I693">
            <v>0</v>
          </cell>
          <cell r="J693">
            <v>0</v>
          </cell>
          <cell r="K693">
            <v>0</v>
          </cell>
          <cell r="L693">
            <v>8800000</v>
          </cell>
          <cell r="M693">
            <v>18370001</v>
          </cell>
          <cell r="N693">
            <v>3456000</v>
          </cell>
          <cell r="O693">
            <v>30626001</v>
          </cell>
          <cell r="P693" t="str">
            <v>410041005.1000.1220063</v>
          </cell>
          <cell r="Q693">
            <v>30626001</v>
          </cell>
        </row>
        <row r="694">
          <cell r="A694" t="str">
            <v>410041005.1000.1220066</v>
          </cell>
          <cell r="B694" t="str">
            <v>GASTOS LEGALES</v>
          </cell>
          <cell r="C694">
            <v>2800000</v>
          </cell>
          <cell r="D694">
            <v>0</v>
          </cell>
          <cell r="E694">
            <v>0</v>
          </cell>
          <cell r="F694">
            <v>2800000</v>
          </cell>
          <cell r="G694">
            <v>0</v>
          </cell>
          <cell r="H694">
            <v>0</v>
          </cell>
          <cell r="I694">
            <v>1320900</v>
          </cell>
          <cell r="J694">
            <v>250000</v>
          </cell>
          <cell r="K694">
            <v>0</v>
          </cell>
          <cell r="L694">
            <v>1552800</v>
          </cell>
          <cell r="M694">
            <v>10634001</v>
          </cell>
          <cell r="N694">
            <v>642907</v>
          </cell>
          <cell r="O694">
            <v>20000608</v>
          </cell>
          <cell r="P694" t="str">
            <v>410041005.1000.1220066</v>
          </cell>
          <cell r="Q694">
            <v>20000608</v>
          </cell>
        </row>
        <row r="695">
          <cell r="A695" t="str">
            <v>410041005.1000.1220079</v>
          </cell>
          <cell r="B695" t="str">
            <v>SEGUROS</v>
          </cell>
          <cell r="C695">
            <v>25623557</v>
          </cell>
          <cell r="D695">
            <v>0</v>
          </cell>
          <cell r="E695">
            <v>805831947</v>
          </cell>
          <cell r="F695">
            <v>3573291</v>
          </cell>
          <cell r="G695">
            <v>4166974805</v>
          </cell>
          <cell r="H695">
            <v>3755500</v>
          </cell>
          <cell r="I695">
            <v>0</v>
          </cell>
          <cell r="J695">
            <v>110382319</v>
          </cell>
          <cell r="K695">
            <v>95797071</v>
          </cell>
          <cell r="L695">
            <v>33364107</v>
          </cell>
          <cell r="M695">
            <v>2299985</v>
          </cell>
          <cell r="N695">
            <v>1333051</v>
          </cell>
          <cell r="O695">
            <v>5248935633</v>
          </cell>
          <cell r="P695" t="str">
            <v>410041005.1000.1220079</v>
          </cell>
          <cell r="Q695">
            <v>5248935633</v>
          </cell>
        </row>
        <row r="696">
          <cell r="A696" t="str">
            <v>410041005.1000.1220097</v>
          </cell>
          <cell r="B696" t="str">
            <v>IMPRESOS PUBLICACIONES Y AFILIACIONES</v>
          </cell>
          <cell r="C696">
            <v>0</v>
          </cell>
          <cell r="D696">
            <v>0</v>
          </cell>
          <cell r="E696">
            <v>0</v>
          </cell>
          <cell r="F696">
            <v>0</v>
          </cell>
          <cell r="G696">
            <v>0</v>
          </cell>
          <cell r="H696">
            <v>0</v>
          </cell>
          <cell r="I696">
            <v>0</v>
          </cell>
          <cell r="J696">
            <v>0</v>
          </cell>
          <cell r="K696">
            <v>0</v>
          </cell>
          <cell r="L696">
            <v>10500000</v>
          </cell>
          <cell r="M696">
            <v>0</v>
          </cell>
          <cell r="N696">
            <v>0</v>
          </cell>
          <cell r="O696">
            <v>10500000</v>
          </cell>
          <cell r="P696" t="str">
            <v>410041005.1000.1220097</v>
          </cell>
          <cell r="Q696">
            <v>10500000</v>
          </cell>
        </row>
        <row r="697">
          <cell r="A697" t="str">
            <v>410041005.1000.1222004</v>
          </cell>
          <cell r="B697" t="str">
            <v>SERVICIO DE MANTENIMIENTO GENERAL</v>
          </cell>
          <cell r="C697">
            <v>190473943</v>
          </cell>
          <cell r="D697">
            <v>0</v>
          </cell>
          <cell r="E697">
            <v>0</v>
          </cell>
          <cell r="F697">
            <v>0</v>
          </cell>
          <cell r="G697">
            <v>0</v>
          </cell>
          <cell r="H697">
            <v>0</v>
          </cell>
          <cell r="I697">
            <v>0</v>
          </cell>
          <cell r="J697">
            <v>-62</v>
          </cell>
          <cell r="K697">
            <v>0</v>
          </cell>
          <cell r="L697">
            <v>0</v>
          </cell>
          <cell r="M697">
            <v>-4</v>
          </cell>
          <cell r="N697">
            <v>-3</v>
          </cell>
          <cell r="O697">
            <v>190473874</v>
          </cell>
          <cell r="P697" t="str">
            <v>410041005.1000.1222004</v>
          </cell>
          <cell r="Q697">
            <v>190473874</v>
          </cell>
        </row>
        <row r="698">
          <cell r="A698" t="str">
            <v>410041005.1000.1222013</v>
          </cell>
          <cell r="B698" t="str">
            <v>ARRENDAMIENTO</v>
          </cell>
          <cell r="C698">
            <v>71734209</v>
          </cell>
          <cell r="D698">
            <v>0</v>
          </cell>
          <cell r="E698">
            <v>0</v>
          </cell>
          <cell r="F698">
            <v>0</v>
          </cell>
          <cell r="G698">
            <v>0</v>
          </cell>
          <cell r="H698">
            <v>0</v>
          </cell>
          <cell r="I698">
            <v>0</v>
          </cell>
          <cell r="J698">
            <v>0</v>
          </cell>
          <cell r="K698">
            <v>0</v>
          </cell>
          <cell r="L698">
            <v>0</v>
          </cell>
          <cell r="M698">
            <v>0</v>
          </cell>
          <cell r="N698">
            <v>-7308</v>
          </cell>
          <cell r="O698">
            <v>71726901</v>
          </cell>
          <cell r="P698" t="str">
            <v>410041005.1000.1222013</v>
          </cell>
          <cell r="Q698">
            <v>71726901</v>
          </cell>
        </row>
        <row r="699">
          <cell r="A699" t="str">
            <v>410041005.1000.1222041</v>
          </cell>
          <cell r="B699" t="str">
            <v>COMUNICACIÓN Y TRANSPORTE</v>
          </cell>
          <cell r="C699">
            <v>42807692</v>
          </cell>
          <cell r="D699">
            <v>0</v>
          </cell>
          <cell r="E699">
            <v>0</v>
          </cell>
          <cell r="F699">
            <v>0</v>
          </cell>
          <cell r="G699">
            <v>0</v>
          </cell>
          <cell r="H699">
            <v>0</v>
          </cell>
          <cell r="I699">
            <v>0</v>
          </cell>
          <cell r="J699">
            <v>0</v>
          </cell>
          <cell r="K699">
            <v>0</v>
          </cell>
          <cell r="L699">
            <v>0</v>
          </cell>
          <cell r="M699">
            <v>0</v>
          </cell>
          <cell r="N699">
            <v>0</v>
          </cell>
          <cell r="O699">
            <v>42807692</v>
          </cell>
          <cell r="P699" t="str">
            <v>410041005.1000.1222041</v>
          </cell>
          <cell r="Q699">
            <v>42807692</v>
          </cell>
        </row>
        <row r="700">
          <cell r="A700" t="str">
            <v>410041005.1000.1222052</v>
          </cell>
          <cell r="B700" t="str">
            <v>SERVICIO DE VIGILANCIA</v>
          </cell>
          <cell r="C700">
            <v>2022943372</v>
          </cell>
          <cell r="D700">
            <v>0</v>
          </cell>
          <cell r="E700">
            <v>0</v>
          </cell>
          <cell r="F700">
            <v>0</v>
          </cell>
          <cell r="G700">
            <v>0</v>
          </cell>
          <cell r="H700">
            <v>0</v>
          </cell>
          <cell r="I700">
            <v>0</v>
          </cell>
          <cell r="J700">
            <v>-2</v>
          </cell>
          <cell r="K700">
            <v>0</v>
          </cell>
          <cell r="L700">
            <v>0</v>
          </cell>
          <cell r="M700">
            <v>0</v>
          </cell>
          <cell r="N700">
            <v>0</v>
          </cell>
          <cell r="O700">
            <v>2022943370</v>
          </cell>
          <cell r="P700" t="str">
            <v>410041005.1000.1222052</v>
          </cell>
          <cell r="Q700">
            <v>2022943370</v>
          </cell>
        </row>
        <row r="701">
          <cell r="A701" t="str">
            <v>410041005.1000.1222053</v>
          </cell>
          <cell r="B701" t="str">
            <v>SERVICIO DE ASEO Y CAFETERIA</v>
          </cell>
          <cell r="C701">
            <v>63964711</v>
          </cell>
          <cell r="D701">
            <v>0</v>
          </cell>
          <cell r="E701">
            <v>0</v>
          </cell>
          <cell r="F701">
            <v>0</v>
          </cell>
          <cell r="G701">
            <v>0</v>
          </cell>
          <cell r="H701">
            <v>-4</v>
          </cell>
          <cell r="I701">
            <v>0</v>
          </cell>
          <cell r="J701">
            <v>0</v>
          </cell>
          <cell r="K701">
            <v>0</v>
          </cell>
          <cell r="L701">
            <v>0</v>
          </cell>
          <cell r="M701">
            <v>0</v>
          </cell>
          <cell r="N701">
            <v>0</v>
          </cell>
          <cell r="O701">
            <v>63964707</v>
          </cell>
          <cell r="P701" t="str">
            <v>410041005.1000.1222053</v>
          </cell>
          <cell r="Q701">
            <v>63964707</v>
          </cell>
        </row>
        <row r="702">
          <cell r="A702" t="str">
            <v>410041005.1000.1222054</v>
          </cell>
          <cell r="B702" t="str">
            <v>SERVICIO MANTENIMIENTO PARQUE AUTOMOTOR</v>
          </cell>
          <cell r="C702">
            <v>581276167.15999997</v>
          </cell>
          <cell r="D702">
            <v>0</v>
          </cell>
          <cell r="E702">
            <v>0</v>
          </cell>
          <cell r="F702">
            <v>0</v>
          </cell>
          <cell r="G702">
            <v>0</v>
          </cell>
          <cell r="H702">
            <v>0</v>
          </cell>
          <cell r="I702">
            <v>0</v>
          </cell>
          <cell r="J702">
            <v>0</v>
          </cell>
          <cell r="K702">
            <v>0</v>
          </cell>
          <cell r="L702">
            <v>0</v>
          </cell>
          <cell r="M702">
            <v>-357382.24</v>
          </cell>
          <cell r="N702">
            <v>-74</v>
          </cell>
          <cell r="O702">
            <v>580918710.91999996</v>
          </cell>
          <cell r="P702" t="str">
            <v>410041005.1000.1222054</v>
          </cell>
          <cell r="Q702">
            <v>580918710.91999996</v>
          </cell>
        </row>
        <row r="703">
          <cell r="A703" t="str">
            <v>410041005.1000.1222063</v>
          </cell>
          <cell r="B703" t="str">
            <v>CAPACITACIÓN</v>
          </cell>
          <cell r="C703">
            <v>66700000</v>
          </cell>
          <cell r="D703">
            <v>0</v>
          </cell>
          <cell r="E703">
            <v>0</v>
          </cell>
          <cell r="F703">
            <v>0</v>
          </cell>
          <cell r="G703">
            <v>0</v>
          </cell>
          <cell r="H703">
            <v>0</v>
          </cell>
          <cell r="I703">
            <v>0</v>
          </cell>
          <cell r="J703">
            <v>0</v>
          </cell>
          <cell r="K703">
            <v>0</v>
          </cell>
          <cell r="L703">
            <v>0</v>
          </cell>
          <cell r="M703">
            <v>0</v>
          </cell>
          <cell r="N703">
            <v>0</v>
          </cell>
          <cell r="O703">
            <v>66700000</v>
          </cell>
          <cell r="P703" t="str">
            <v>410041005.1000.1222063</v>
          </cell>
          <cell r="Q703">
            <v>66700000</v>
          </cell>
        </row>
        <row r="704">
          <cell r="A704" t="str">
            <v>410041005.1000.1222097</v>
          </cell>
          <cell r="B704" t="str">
            <v>IMPRESOS PUBLICACIONES Y AFILIACIONES</v>
          </cell>
          <cell r="C704">
            <v>10000000</v>
          </cell>
          <cell r="D704">
            <v>0</v>
          </cell>
          <cell r="E704">
            <v>0</v>
          </cell>
          <cell r="F704">
            <v>0</v>
          </cell>
          <cell r="G704">
            <v>0</v>
          </cell>
          <cell r="H704">
            <v>0</v>
          </cell>
          <cell r="I704">
            <v>0</v>
          </cell>
          <cell r="J704">
            <v>0</v>
          </cell>
          <cell r="K704">
            <v>0</v>
          </cell>
          <cell r="L704">
            <v>0</v>
          </cell>
          <cell r="M704">
            <v>0</v>
          </cell>
          <cell r="N704">
            <v>0</v>
          </cell>
          <cell r="O704">
            <v>10000000</v>
          </cell>
          <cell r="P704" t="str">
            <v>410041005.1000.1222097</v>
          </cell>
          <cell r="Q704">
            <v>10000000</v>
          </cell>
        </row>
        <row r="705">
          <cell r="A705" t="str">
            <v>410041005.1000.1224004</v>
          </cell>
          <cell r="B705" t="str">
            <v>SERVICIO DE MANTENIMIENTO GENERAL</v>
          </cell>
          <cell r="C705">
            <v>157573034</v>
          </cell>
          <cell r="D705">
            <v>0</v>
          </cell>
          <cell r="E705">
            <v>0</v>
          </cell>
          <cell r="F705">
            <v>0</v>
          </cell>
          <cell r="G705">
            <v>0</v>
          </cell>
          <cell r="H705">
            <v>0</v>
          </cell>
          <cell r="I705">
            <v>0</v>
          </cell>
          <cell r="J705">
            <v>0</v>
          </cell>
          <cell r="K705">
            <v>0</v>
          </cell>
          <cell r="L705">
            <v>0</v>
          </cell>
          <cell r="M705">
            <v>0</v>
          </cell>
          <cell r="N705">
            <v>0</v>
          </cell>
          <cell r="O705">
            <v>157573034</v>
          </cell>
          <cell r="P705" t="str">
            <v>410041005.1000.1224004</v>
          </cell>
          <cell r="Q705">
            <v>157573034</v>
          </cell>
        </row>
        <row r="706">
          <cell r="A706" t="str">
            <v>410041005.1000.1224053</v>
          </cell>
          <cell r="B706" t="str">
            <v>SERVICIO DE ASEO Y CAFETERIA</v>
          </cell>
          <cell r="C706">
            <v>29325483</v>
          </cell>
          <cell r="D706">
            <v>0</v>
          </cell>
          <cell r="E706">
            <v>0</v>
          </cell>
          <cell r="F706">
            <v>0</v>
          </cell>
          <cell r="G706">
            <v>0</v>
          </cell>
          <cell r="H706">
            <v>0</v>
          </cell>
          <cell r="I706">
            <v>0</v>
          </cell>
          <cell r="J706">
            <v>0</v>
          </cell>
          <cell r="K706">
            <v>0</v>
          </cell>
          <cell r="L706">
            <v>0</v>
          </cell>
          <cell r="M706">
            <v>0</v>
          </cell>
          <cell r="N706">
            <v>0</v>
          </cell>
          <cell r="O706">
            <v>29325483</v>
          </cell>
          <cell r="P706" t="str">
            <v>410041005.1000.1224053</v>
          </cell>
          <cell r="Q706">
            <v>29325483</v>
          </cell>
        </row>
        <row r="707">
          <cell r="A707" t="str">
            <v>410041005.1000.1224066</v>
          </cell>
          <cell r="B707" t="str">
            <v>GASTOS LEGALES</v>
          </cell>
          <cell r="C707">
            <v>322700</v>
          </cell>
          <cell r="D707">
            <v>0</v>
          </cell>
          <cell r="E707">
            <v>0</v>
          </cell>
          <cell r="F707">
            <v>0</v>
          </cell>
          <cell r="G707">
            <v>0</v>
          </cell>
          <cell r="H707">
            <v>0</v>
          </cell>
          <cell r="I707">
            <v>0</v>
          </cell>
          <cell r="J707">
            <v>0</v>
          </cell>
          <cell r="K707">
            <v>0</v>
          </cell>
          <cell r="L707">
            <v>0</v>
          </cell>
          <cell r="M707">
            <v>0</v>
          </cell>
          <cell r="N707">
            <v>0</v>
          </cell>
          <cell r="O707">
            <v>322700</v>
          </cell>
          <cell r="P707" t="str">
            <v>410041005.1000.1224066</v>
          </cell>
          <cell r="Q707">
            <v>322700</v>
          </cell>
        </row>
        <row r="708">
          <cell r="A708" t="str">
            <v>410041005.1000.1226004</v>
          </cell>
          <cell r="B708" t="str">
            <v>SERVICIO DE MANTENIMIENTO GENERAL</v>
          </cell>
          <cell r="C708">
            <v>13864359</v>
          </cell>
          <cell r="D708">
            <v>0</v>
          </cell>
          <cell r="E708">
            <v>0</v>
          </cell>
          <cell r="F708">
            <v>0</v>
          </cell>
          <cell r="G708">
            <v>0</v>
          </cell>
          <cell r="H708">
            <v>0</v>
          </cell>
          <cell r="I708">
            <v>0</v>
          </cell>
          <cell r="J708">
            <v>0</v>
          </cell>
          <cell r="K708">
            <v>0</v>
          </cell>
          <cell r="L708">
            <v>0</v>
          </cell>
          <cell r="M708">
            <v>-4495529</v>
          </cell>
          <cell r="N708">
            <v>0</v>
          </cell>
          <cell r="O708">
            <v>9368830</v>
          </cell>
          <cell r="P708" t="str">
            <v>410041005.1000.1226004</v>
          </cell>
          <cell r="Q708">
            <v>9368830</v>
          </cell>
        </row>
        <row r="709">
          <cell r="A709" t="str">
            <v>410041005.1000.1226066</v>
          </cell>
          <cell r="B709" t="str">
            <v>GASTOS LEGALES</v>
          </cell>
          <cell r="C709">
            <v>1658320</v>
          </cell>
          <cell r="D709">
            <v>0</v>
          </cell>
          <cell r="E709">
            <v>0</v>
          </cell>
          <cell r="F709">
            <v>0</v>
          </cell>
          <cell r="G709">
            <v>0</v>
          </cell>
          <cell r="H709">
            <v>0</v>
          </cell>
          <cell r="I709">
            <v>0</v>
          </cell>
          <cell r="J709">
            <v>0</v>
          </cell>
          <cell r="K709">
            <v>0</v>
          </cell>
          <cell r="L709">
            <v>0</v>
          </cell>
          <cell r="M709">
            <v>0</v>
          </cell>
          <cell r="N709">
            <v>0</v>
          </cell>
          <cell r="O709">
            <v>1658320</v>
          </cell>
          <cell r="P709" t="str">
            <v>410041005.1000.1226066</v>
          </cell>
          <cell r="Q709">
            <v>1658320</v>
          </cell>
        </row>
        <row r="710">
          <cell r="A710" t="str">
            <v>410041005.1000.1228004</v>
          </cell>
          <cell r="B710" t="str">
            <v>SERVICIO DE MANTENIMIENTO GENERAL</v>
          </cell>
          <cell r="C710">
            <v>483001</v>
          </cell>
          <cell r="D710">
            <v>0</v>
          </cell>
          <cell r="E710">
            <v>0</v>
          </cell>
          <cell r="F710">
            <v>0</v>
          </cell>
          <cell r="G710">
            <v>0</v>
          </cell>
          <cell r="H710">
            <v>0</v>
          </cell>
          <cell r="I710">
            <v>0</v>
          </cell>
          <cell r="J710">
            <v>0</v>
          </cell>
          <cell r="K710">
            <v>0</v>
          </cell>
          <cell r="L710">
            <v>0</v>
          </cell>
          <cell r="M710">
            <v>0</v>
          </cell>
          <cell r="N710">
            <v>0</v>
          </cell>
          <cell r="O710">
            <v>483001</v>
          </cell>
          <cell r="P710" t="str">
            <v>410041005.1000.1228004</v>
          </cell>
          <cell r="Q710">
            <v>483001</v>
          </cell>
        </row>
        <row r="711">
          <cell r="A711" t="str">
            <v>410041005.1000.1230023</v>
          </cell>
          <cell r="B711" t="str">
            <v>OTROS IMPUESTOS TASAS Y MULTAS</v>
          </cell>
          <cell r="C711">
            <v>0</v>
          </cell>
          <cell r="D711">
            <v>0</v>
          </cell>
          <cell r="E711">
            <v>131916762</v>
          </cell>
          <cell r="F711">
            <v>0</v>
          </cell>
          <cell r="G711">
            <v>0</v>
          </cell>
          <cell r="H711">
            <v>0</v>
          </cell>
          <cell r="I711">
            <v>0</v>
          </cell>
          <cell r="J711">
            <v>0</v>
          </cell>
          <cell r="K711">
            <v>91858418</v>
          </cell>
          <cell r="L711">
            <v>0</v>
          </cell>
          <cell r="M711">
            <v>0</v>
          </cell>
          <cell r="N711">
            <v>28335000</v>
          </cell>
          <cell r="O711">
            <v>252110180</v>
          </cell>
          <cell r="P711" t="str">
            <v>410041005.1000.1230023</v>
          </cell>
          <cell r="Q711">
            <v>252110180</v>
          </cell>
        </row>
        <row r="712">
          <cell r="A712" t="str">
            <v>410041005.1000.1230033</v>
          </cell>
          <cell r="B712" t="str">
            <v>IMPUESTO DE INDUSTRIA Y COMERCIO</v>
          </cell>
          <cell r="C712">
            <v>196878907</v>
          </cell>
          <cell r="D712">
            <v>203944907</v>
          </cell>
          <cell r="E712">
            <v>170226451</v>
          </cell>
          <cell r="F712">
            <v>1045636907</v>
          </cell>
          <cell r="G712">
            <v>182276179</v>
          </cell>
          <cell r="H712">
            <v>163243000</v>
          </cell>
          <cell r="I712">
            <v>151188000</v>
          </cell>
          <cell r="J712">
            <v>155930000</v>
          </cell>
          <cell r="K712">
            <v>248839000</v>
          </cell>
          <cell r="L712">
            <v>241279000</v>
          </cell>
          <cell r="M712">
            <v>172344000</v>
          </cell>
          <cell r="N712">
            <v>155016000</v>
          </cell>
          <cell r="O712">
            <v>3086802351</v>
          </cell>
          <cell r="P712" t="str">
            <v>410041005.1000.1230033</v>
          </cell>
          <cell r="Q712">
            <v>3086802351</v>
          </cell>
        </row>
        <row r="713">
          <cell r="A713" t="str">
            <v>410041005.1000.1230037</v>
          </cell>
          <cell r="B713" t="str">
            <v>IMPUESTO AL PATRIMONIO</v>
          </cell>
          <cell r="C713">
            <v>0</v>
          </cell>
          <cell r="D713">
            <v>0</v>
          </cell>
          <cell r="E713">
            <v>0</v>
          </cell>
          <cell r="F713">
            <v>0</v>
          </cell>
          <cell r="G713">
            <v>4962926344</v>
          </cell>
          <cell r="H713">
            <v>0</v>
          </cell>
          <cell r="I713">
            <v>0</v>
          </cell>
          <cell r="J713">
            <v>0</v>
          </cell>
          <cell r="K713">
            <v>4962926344</v>
          </cell>
          <cell r="L713">
            <v>0</v>
          </cell>
          <cell r="M713">
            <v>0</v>
          </cell>
          <cell r="N713">
            <v>0</v>
          </cell>
          <cell r="O713">
            <v>9925852688</v>
          </cell>
          <cell r="P713" t="str">
            <v>410041005.1000.1230037</v>
          </cell>
          <cell r="Q713">
            <v>9925852688</v>
          </cell>
        </row>
        <row r="714">
          <cell r="A714" t="str">
            <v>410041005.1000.1230055</v>
          </cell>
          <cell r="B714" t="str">
            <v>IMPUESTO PREDIAL</v>
          </cell>
          <cell r="C714">
            <v>0</v>
          </cell>
          <cell r="D714">
            <v>0</v>
          </cell>
          <cell r="E714">
            <v>309197051</v>
          </cell>
          <cell r="F714">
            <v>0</v>
          </cell>
          <cell r="G714">
            <v>0</v>
          </cell>
          <cell r="H714">
            <v>0</v>
          </cell>
          <cell r="I714">
            <v>0</v>
          </cell>
          <cell r="J714">
            <v>0</v>
          </cell>
          <cell r="K714">
            <v>182863</v>
          </cell>
          <cell r="L714">
            <v>0</v>
          </cell>
          <cell r="M714">
            <v>0</v>
          </cell>
          <cell r="N714">
            <v>0</v>
          </cell>
          <cell r="O714">
            <v>309379914</v>
          </cell>
          <cell r="P714" t="str">
            <v>410041005.1000.1230055</v>
          </cell>
          <cell r="Q714">
            <v>309379914</v>
          </cell>
        </row>
        <row r="715">
          <cell r="A715" t="str">
            <v>410041005.1000.1230057</v>
          </cell>
          <cell r="B715" t="str">
            <v>IMPUESTO SOBRE VEHICULO AUTOMOTOR</v>
          </cell>
          <cell r="C715">
            <v>0</v>
          </cell>
          <cell r="D715">
            <v>0</v>
          </cell>
          <cell r="E715">
            <v>0</v>
          </cell>
          <cell r="F715">
            <v>49764100</v>
          </cell>
          <cell r="G715">
            <v>0</v>
          </cell>
          <cell r="H715">
            <v>0</v>
          </cell>
          <cell r="I715">
            <v>0</v>
          </cell>
          <cell r="J715">
            <v>0</v>
          </cell>
          <cell r="K715">
            <v>0</v>
          </cell>
          <cell r="L715">
            <v>0</v>
          </cell>
          <cell r="M715">
            <v>0</v>
          </cell>
          <cell r="N715">
            <v>0</v>
          </cell>
          <cell r="O715">
            <v>49764100</v>
          </cell>
          <cell r="P715" t="str">
            <v>410041005.1000.1230057</v>
          </cell>
          <cell r="Q715">
            <v>49764100</v>
          </cell>
        </row>
        <row r="716">
          <cell r="A716" t="str">
            <v>410041005.1000.1230058</v>
          </cell>
          <cell r="B716" t="str">
            <v>IMPUESTO A LA EQUIDAD CREE</v>
          </cell>
          <cell r="C716">
            <v>0</v>
          </cell>
          <cell r="D716">
            <v>0</v>
          </cell>
          <cell r="E716">
            <v>0</v>
          </cell>
          <cell r="F716">
            <v>0</v>
          </cell>
          <cell r="G716">
            <v>0</v>
          </cell>
          <cell r="H716">
            <v>0</v>
          </cell>
          <cell r="I716">
            <v>0</v>
          </cell>
          <cell r="J716">
            <v>0</v>
          </cell>
          <cell r="K716">
            <v>0</v>
          </cell>
          <cell r="L716">
            <v>0</v>
          </cell>
          <cell r="M716">
            <v>118799000</v>
          </cell>
          <cell r="N716">
            <v>359458000</v>
          </cell>
          <cell r="O716">
            <v>478257000</v>
          </cell>
          <cell r="P716" t="str">
            <v>410041005.1000.1230058</v>
          </cell>
          <cell r="Q716">
            <v>478257000</v>
          </cell>
        </row>
        <row r="717">
          <cell r="A717" t="str">
            <v>410041005.1000.1232023</v>
          </cell>
          <cell r="B717" t="str">
            <v>OTROS IMPUESTOS TASAS Y MULTAS</v>
          </cell>
          <cell r="C717">
            <v>1770828</v>
          </cell>
          <cell r="D717">
            <v>0</v>
          </cell>
          <cell r="E717">
            <v>0</v>
          </cell>
          <cell r="F717">
            <v>0</v>
          </cell>
          <cell r="G717">
            <v>0</v>
          </cell>
          <cell r="H717">
            <v>0</v>
          </cell>
          <cell r="I717">
            <v>0</v>
          </cell>
          <cell r="J717">
            <v>0</v>
          </cell>
          <cell r="K717">
            <v>0</v>
          </cell>
          <cell r="L717">
            <v>0</v>
          </cell>
          <cell r="M717">
            <v>0</v>
          </cell>
          <cell r="N717">
            <v>-32934</v>
          </cell>
          <cell r="O717">
            <v>1737894</v>
          </cell>
          <cell r="P717" t="str">
            <v>410041005.1000.1232023</v>
          </cell>
          <cell r="Q717">
            <v>1737894</v>
          </cell>
        </row>
        <row r="718">
          <cell r="A718" t="str">
            <v>410041005.1000.1310049</v>
          </cell>
          <cell r="B718" t="str">
            <v>PAGOS A MINCOMUNICACIONES</v>
          </cell>
          <cell r="C718">
            <v>1295369000</v>
          </cell>
          <cell r="D718">
            <v>0</v>
          </cell>
          <cell r="E718">
            <v>0</v>
          </cell>
          <cell r="F718">
            <v>1097265000</v>
          </cell>
          <cell r="G718">
            <v>0</v>
          </cell>
          <cell r="H718">
            <v>0</v>
          </cell>
          <cell r="I718">
            <v>949686000</v>
          </cell>
          <cell r="J718">
            <v>0</v>
          </cell>
          <cell r="K718">
            <v>0</v>
          </cell>
          <cell r="L718">
            <v>990743000</v>
          </cell>
          <cell r="M718">
            <v>0</v>
          </cell>
          <cell r="N718">
            <v>0</v>
          </cell>
          <cell r="O718">
            <v>4333063000</v>
          </cell>
          <cell r="P718" t="str">
            <v>410041005.1000.1310049</v>
          </cell>
          <cell r="Q718">
            <v>4333063000</v>
          </cell>
        </row>
        <row r="719">
          <cell r="A719" t="str">
            <v>410041005.1000.1310082</v>
          </cell>
          <cell r="B719" t="str">
            <v>CONTRIBUCIONES A LAS COMISIONES DE REGULACION</v>
          </cell>
          <cell r="C719">
            <v>62053000</v>
          </cell>
          <cell r="D719">
            <v>0</v>
          </cell>
          <cell r="E719">
            <v>0</v>
          </cell>
          <cell r="F719">
            <v>0</v>
          </cell>
          <cell r="G719">
            <v>0</v>
          </cell>
          <cell r="H719">
            <v>61332000</v>
          </cell>
          <cell r="I719">
            <v>0</v>
          </cell>
          <cell r="J719">
            <v>0</v>
          </cell>
          <cell r="K719">
            <v>0</v>
          </cell>
          <cell r="L719">
            <v>0</v>
          </cell>
          <cell r="M719">
            <v>0</v>
          </cell>
          <cell r="N719">
            <v>0</v>
          </cell>
          <cell r="O719">
            <v>123385000</v>
          </cell>
          <cell r="P719" t="str">
            <v>410041005.1000.1310082</v>
          </cell>
          <cell r="Q719">
            <v>123385000</v>
          </cell>
        </row>
        <row r="720">
          <cell r="A720" t="str">
            <v>410041005.1000.1310099</v>
          </cell>
          <cell r="B720" t="str">
            <v>CUOTA DE AUDITAJE</v>
          </cell>
          <cell r="C720">
            <v>0</v>
          </cell>
          <cell r="D720">
            <v>905206109</v>
          </cell>
          <cell r="E720">
            <v>0</v>
          </cell>
          <cell r="F720">
            <v>0</v>
          </cell>
          <cell r="G720">
            <v>0</v>
          </cell>
          <cell r="H720">
            <v>0</v>
          </cell>
          <cell r="I720">
            <v>0</v>
          </cell>
          <cell r="J720">
            <v>0</v>
          </cell>
          <cell r="K720">
            <v>0</v>
          </cell>
          <cell r="L720">
            <v>0</v>
          </cell>
          <cell r="M720">
            <v>0</v>
          </cell>
          <cell r="N720">
            <v>0</v>
          </cell>
          <cell r="O720">
            <v>905206109</v>
          </cell>
          <cell r="P720" t="str">
            <v>410041005.1000.1310099</v>
          </cell>
          <cell r="Q720">
            <v>905206109</v>
          </cell>
        </row>
        <row r="721">
          <cell r="A721" t="str">
            <v>410041005.1000.1320020</v>
          </cell>
          <cell r="B721" t="str">
            <v>OTRAS TRANSFERENCIAS FONDO DE PENSIONES</v>
          </cell>
          <cell r="C721">
            <v>0</v>
          </cell>
          <cell r="D721">
            <v>0</v>
          </cell>
          <cell r="E721">
            <v>0</v>
          </cell>
          <cell r="F721">
            <v>26714200000</v>
          </cell>
          <cell r="G721">
            <v>0</v>
          </cell>
          <cell r="H721">
            <v>0</v>
          </cell>
          <cell r="I721">
            <v>0</v>
          </cell>
          <cell r="J721">
            <v>0</v>
          </cell>
          <cell r="K721">
            <v>0</v>
          </cell>
          <cell r="L721">
            <v>0</v>
          </cell>
          <cell r="M721">
            <v>0</v>
          </cell>
          <cell r="N721">
            <v>0</v>
          </cell>
          <cell r="O721">
            <v>26714200000</v>
          </cell>
          <cell r="P721" t="str">
            <v>410041005.1000.1320020</v>
          </cell>
          <cell r="Q721">
            <v>26714200000</v>
          </cell>
        </row>
        <row r="722">
          <cell r="A722" t="str">
            <v>410041005.1000.1320025</v>
          </cell>
          <cell r="B722" t="str">
            <v>PENSIONES Y JUBILACIONES</v>
          </cell>
          <cell r="C722">
            <v>2027685622</v>
          </cell>
          <cell r="D722">
            <v>2039356514</v>
          </cell>
          <cell r="E722">
            <v>2032849620</v>
          </cell>
          <cell r="F722">
            <v>2065215503</v>
          </cell>
          <cell r="G722">
            <v>2019806633</v>
          </cell>
          <cell r="H722">
            <v>4503620250</v>
          </cell>
          <cell r="I722">
            <v>2114290906.04</v>
          </cell>
          <cell r="J722">
            <v>2165217157.96</v>
          </cell>
          <cell r="K722">
            <v>1987893520.1600001</v>
          </cell>
          <cell r="L722">
            <v>2007397573</v>
          </cell>
          <cell r="M722">
            <v>1934409808.8800001</v>
          </cell>
          <cell r="N722">
            <v>5364451627</v>
          </cell>
          <cell r="O722">
            <v>30262194735.040001</v>
          </cell>
          <cell r="P722" t="str">
            <v>410041005.1000.1320025</v>
          </cell>
          <cell r="Q722">
            <v>30262194735.040001</v>
          </cell>
        </row>
        <row r="723">
          <cell r="A723" t="str">
            <v>410041005.1000.1320028</v>
          </cell>
          <cell r="B723" t="str">
            <v>CESANTÍAS (ANTICIPOS Y DEFINITIVAS)</v>
          </cell>
          <cell r="C723">
            <v>21370434</v>
          </cell>
          <cell r="D723">
            <v>1307082531</v>
          </cell>
          <cell r="E723">
            <v>1730682774</v>
          </cell>
          <cell r="F723">
            <v>136648729</v>
          </cell>
          <cell r="G723">
            <v>367433819</v>
          </cell>
          <cell r="H723">
            <v>99670995</v>
          </cell>
          <cell r="I723">
            <v>20564037</v>
          </cell>
          <cell r="J723">
            <v>0</v>
          </cell>
          <cell r="K723">
            <v>-37460336</v>
          </cell>
          <cell r="L723">
            <v>11899314</v>
          </cell>
          <cell r="M723">
            <v>142287029</v>
          </cell>
          <cell r="N723">
            <v>-18943683</v>
          </cell>
          <cell r="O723">
            <v>3781235643</v>
          </cell>
          <cell r="P723" t="str">
            <v>410041005.1000.1320028</v>
          </cell>
          <cell r="Q723">
            <v>3781235643</v>
          </cell>
        </row>
        <row r="724">
          <cell r="A724" t="str">
            <v>410041005.1000.1320034</v>
          </cell>
          <cell r="B724" t="str">
            <v>OTRAS TRANSFERENCIA DE PREVISION Y SEGURIDAD SOCIAL</v>
          </cell>
          <cell r="C724">
            <v>227013300</v>
          </cell>
          <cell r="D724">
            <v>227013300</v>
          </cell>
          <cell r="E724">
            <v>227116900</v>
          </cell>
          <cell r="F724">
            <v>225931200</v>
          </cell>
          <cell r="G724">
            <v>224246300</v>
          </cell>
          <cell r="H724">
            <v>222980500</v>
          </cell>
          <cell r="I724">
            <v>222980500</v>
          </cell>
          <cell r="J724">
            <v>222827100</v>
          </cell>
          <cell r="K724">
            <v>220464300</v>
          </cell>
          <cell r="L724">
            <v>213103400</v>
          </cell>
          <cell r="M724">
            <v>211614400</v>
          </cell>
          <cell r="N724">
            <v>211614400</v>
          </cell>
          <cell r="O724">
            <v>2656905600</v>
          </cell>
          <cell r="P724" t="str">
            <v>410041005.1000.1320034</v>
          </cell>
          <cell r="Q724">
            <v>2656905600</v>
          </cell>
        </row>
        <row r="725">
          <cell r="A725" t="str">
            <v>410041005.1000.1330060</v>
          </cell>
          <cell r="B725" t="str">
            <v>APORTES CONVENCIONALES</v>
          </cell>
          <cell r="C725">
            <v>1542694052</v>
          </cell>
          <cell r="D725">
            <v>31835500</v>
          </cell>
          <cell r="E725">
            <v>1835100</v>
          </cell>
          <cell r="F725">
            <v>33250000</v>
          </cell>
          <cell r="G725">
            <v>24809097</v>
          </cell>
          <cell r="H725">
            <v>114000000</v>
          </cell>
          <cell r="I725">
            <v>1050000</v>
          </cell>
          <cell r="J725">
            <v>1800000</v>
          </cell>
          <cell r="K725">
            <v>250000</v>
          </cell>
          <cell r="L725">
            <v>2800000</v>
          </cell>
          <cell r="M725">
            <v>1500000</v>
          </cell>
          <cell r="N725">
            <v>2000000</v>
          </cell>
          <cell r="O725">
            <v>1757823749</v>
          </cell>
          <cell r="P725" t="str">
            <v>410041005.1000.1330060</v>
          </cell>
          <cell r="Q725">
            <v>1757823749</v>
          </cell>
        </row>
        <row r="726">
          <cell r="A726" t="str">
            <v>410041005.1000.1330065</v>
          </cell>
          <cell r="B726" t="str">
            <v>SENTENCIAS Y CONCILIACIONES</v>
          </cell>
          <cell r="C726">
            <v>0</v>
          </cell>
          <cell r="D726">
            <v>59081329</v>
          </cell>
          <cell r="E726">
            <v>149071919</v>
          </cell>
          <cell r="F726">
            <v>117416546</v>
          </cell>
          <cell r="G726">
            <v>91430016</v>
          </cell>
          <cell r="H726">
            <v>230408546</v>
          </cell>
          <cell r="I726">
            <v>8255926</v>
          </cell>
          <cell r="J726">
            <v>10606933</v>
          </cell>
          <cell r="K726">
            <v>63779791</v>
          </cell>
          <cell r="L726">
            <v>1088330</v>
          </cell>
          <cell r="M726">
            <v>366762602</v>
          </cell>
          <cell r="N726">
            <v>74505932</v>
          </cell>
          <cell r="O726">
            <v>1172407870</v>
          </cell>
          <cell r="P726" t="str">
            <v>410041005.1000.1330065</v>
          </cell>
          <cell r="Q726">
            <v>1172407870</v>
          </cell>
        </row>
        <row r="727">
          <cell r="A727" t="str">
            <v>410041005.1000.1332060</v>
          </cell>
          <cell r="B727" t="str">
            <v>APORTES CONVENCIONALES</v>
          </cell>
          <cell r="C727">
            <v>702547724</v>
          </cell>
          <cell r="D727">
            <v>0</v>
          </cell>
          <cell r="E727">
            <v>0</v>
          </cell>
          <cell r="F727">
            <v>0</v>
          </cell>
          <cell r="G727">
            <v>0</v>
          </cell>
          <cell r="H727">
            <v>0</v>
          </cell>
          <cell r="I727">
            <v>0</v>
          </cell>
          <cell r="J727">
            <v>0</v>
          </cell>
          <cell r="K727">
            <v>0</v>
          </cell>
          <cell r="L727">
            <v>0</v>
          </cell>
          <cell r="M727">
            <v>0</v>
          </cell>
          <cell r="N727">
            <v>0</v>
          </cell>
          <cell r="O727">
            <v>702547724</v>
          </cell>
          <cell r="P727" t="str">
            <v>410041005.1000.1332060</v>
          </cell>
          <cell r="Q727">
            <v>702547724</v>
          </cell>
        </row>
        <row r="728">
          <cell r="A728" t="str">
            <v>410041005.1000.3110042</v>
          </cell>
          <cell r="B728" t="str">
            <v>AMORTIZACION DEUDA INTERNA</v>
          </cell>
          <cell r="C728">
            <v>0</v>
          </cell>
          <cell r="D728">
            <v>0</v>
          </cell>
          <cell r="E728">
            <v>0</v>
          </cell>
          <cell r="F728">
            <v>4727834112</v>
          </cell>
          <cell r="G728">
            <v>0</v>
          </cell>
          <cell r="H728">
            <v>0</v>
          </cell>
          <cell r="I728">
            <v>0</v>
          </cell>
          <cell r="J728">
            <v>0</v>
          </cell>
          <cell r="K728">
            <v>4382310501</v>
          </cell>
          <cell r="L728">
            <v>345523611</v>
          </cell>
          <cell r="M728">
            <v>0</v>
          </cell>
          <cell r="N728">
            <v>0</v>
          </cell>
          <cell r="O728">
            <v>9455668224</v>
          </cell>
          <cell r="P728" t="str">
            <v>410041005.1000.3110042</v>
          </cell>
          <cell r="Q728">
            <v>9455668224</v>
          </cell>
        </row>
        <row r="729">
          <cell r="A729" t="str">
            <v>410041005.1000.3110043</v>
          </cell>
          <cell r="B729" t="str">
            <v>INTERESES COMISIONES Y GASTOS</v>
          </cell>
          <cell r="C729">
            <v>0</v>
          </cell>
          <cell r="D729">
            <v>0</v>
          </cell>
          <cell r="E729">
            <v>0</v>
          </cell>
          <cell r="F729">
            <v>375107763</v>
          </cell>
          <cell r="G729">
            <v>0</v>
          </cell>
          <cell r="H729">
            <v>0</v>
          </cell>
          <cell r="I729">
            <v>0</v>
          </cell>
          <cell r="J729">
            <v>0</v>
          </cell>
          <cell r="K729">
            <v>187854158</v>
          </cell>
          <cell r="L729">
            <v>14811376</v>
          </cell>
          <cell r="M729">
            <v>0</v>
          </cell>
          <cell r="N729">
            <v>0</v>
          </cell>
          <cell r="O729">
            <v>577773297</v>
          </cell>
          <cell r="P729" t="str">
            <v>410041005.1000.3110043</v>
          </cell>
          <cell r="Q729">
            <v>577773297</v>
          </cell>
        </row>
        <row r="730">
          <cell r="A730" t="str">
            <v>410041005.1000.3120042</v>
          </cell>
          <cell r="B730" t="str">
            <v>AMORTIZACION DEUDA INTERNA</v>
          </cell>
          <cell r="C730">
            <v>0</v>
          </cell>
          <cell r="D730">
            <v>0</v>
          </cell>
          <cell r="E730">
            <v>0</v>
          </cell>
          <cell r="F730">
            <v>1859771340</v>
          </cell>
          <cell r="G730">
            <v>0</v>
          </cell>
          <cell r="H730">
            <v>0</v>
          </cell>
          <cell r="I730">
            <v>0</v>
          </cell>
          <cell r="J730">
            <v>0</v>
          </cell>
          <cell r="K730">
            <v>1848497106</v>
          </cell>
          <cell r="L730">
            <v>11274234</v>
          </cell>
          <cell r="M730">
            <v>0</v>
          </cell>
          <cell r="N730">
            <v>0</v>
          </cell>
          <cell r="O730">
            <v>3719542680</v>
          </cell>
          <cell r="P730" t="str">
            <v>410041005.1000.3120042</v>
          </cell>
          <cell r="Q730">
            <v>3719542680</v>
          </cell>
        </row>
        <row r="731">
          <cell r="A731" t="str">
            <v>410041005.1000.3120043</v>
          </cell>
          <cell r="B731" t="str">
            <v>INTERESES, COMISIONES Y GASTO</v>
          </cell>
          <cell r="C731">
            <v>0</v>
          </cell>
          <cell r="D731">
            <v>0</v>
          </cell>
          <cell r="E731">
            <v>0</v>
          </cell>
          <cell r="F731">
            <v>147554817</v>
          </cell>
          <cell r="G731">
            <v>0</v>
          </cell>
          <cell r="H731">
            <v>0</v>
          </cell>
          <cell r="I731">
            <v>0</v>
          </cell>
          <cell r="J731">
            <v>0</v>
          </cell>
          <cell r="K731">
            <v>79238538</v>
          </cell>
          <cell r="L731">
            <v>483287</v>
          </cell>
          <cell r="M731">
            <v>0</v>
          </cell>
          <cell r="N731">
            <v>0</v>
          </cell>
          <cell r="O731">
            <v>227276642</v>
          </cell>
          <cell r="P731" t="str">
            <v>410041005.1000.3120043</v>
          </cell>
          <cell r="Q731">
            <v>227276642</v>
          </cell>
        </row>
        <row r="732">
          <cell r="A732" t="str">
            <v>410041005.1000.3130042</v>
          </cell>
          <cell r="B732" t="str">
            <v>AMORTIZACION DEUDA INTERNA</v>
          </cell>
          <cell r="C732">
            <v>0</v>
          </cell>
          <cell r="D732">
            <v>760715</v>
          </cell>
          <cell r="E732">
            <v>0</v>
          </cell>
          <cell r="F732">
            <v>1503232764</v>
          </cell>
          <cell r="G732">
            <v>8069</v>
          </cell>
          <cell r="H732">
            <v>8095.8</v>
          </cell>
          <cell r="I732">
            <v>8046.9000000000005</v>
          </cell>
          <cell r="J732">
            <v>0</v>
          </cell>
          <cell r="K732">
            <v>1483619731</v>
          </cell>
          <cell r="L732">
            <v>153892149</v>
          </cell>
          <cell r="M732">
            <v>637780478</v>
          </cell>
          <cell r="N732">
            <v>0</v>
          </cell>
          <cell r="O732">
            <v>3779310048.6999998</v>
          </cell>
          <cell r="P732" t="str">
            <v>410041005.1000.3130042</v>
          </cell>
          <cell r="Q732">
            <v>3779310048.6999998</v>
          </cell>
        </row>
        <row r="733">
          <cell r="A733" t="str">
            <v>410041005.1000.3130043</v>
          </cell>
          <cell r="B733" t="str">
            <v>INTERESES, COMISIONES Y GASTOS</v>
          </cell>
          <cell r="C733">
            <v>0</v>
          </cell>
          <cell r="D733">
            <v>0</v>
          </cell>
          <cell r="E733">
            <v>0</v>
          </cell>
          <cell r="F733">
            <v>119266935</v>
          </cell>
          <cell r="G733">
            <v>2010.8</v>
          </cell>
          <cell r="H733">
            <v>2020.3</v>
          </cell>
          <cell r="I733">
            <v>2003.3</v>
          </cell>
          <cell r="J733">
            <v>0</v>
          </cell>
          <cell r="K733">
            <v>63597533</v>
          </cell>
          <cell r="L733">
            <v>840742</v>
          </cell>
          <cell r="M733">
            <v>21319932</v>
          </cell>
          <cell r="N733">
            <v>0</v>
          </cell>
          <cell r="O733">
            <v>205031176.40000001</v>
          </cell>
          <cell r="P733" t="str">
            <v>410041005.1000.3130043</v>
          </cell>
          <cell r="Q733">
            <v>205031176.39999998</v>
          </cell>
        </row>
        <row r="734">
          <cell r="A734" t="str">
            <v>410041005.1000.3132042</v>
          </cell>
          <cell r="B734" t="str">
            <v>AMORTIZACION DEUDA INTERNA</v>
          </cell>
          <cell r="C734">
            <v>13938</v>
          </cell>
          <cell r="D734">
            <v>0</v>
          </cell>
          <cell r="E734">
            <v>0</v>
          </cell>
          <cell r="F734">
            <v>0</v>
          </cell>
          <cell r="G734">
            <v>0</v>
          </cell>
          <cell r="H734">
            <v>0</v>
          </cell>
          <cell r="I734">
            <v>-13938</v>
          </cell>
          <cell r="J734">
            <v>0</v>
          </cell>
          <cell r="K734">
            <v>0</v>
          </cell>
          <cell r="L734">
            <v>0</v>
          </cell>
          <cell r="M734">
            <v>0</v>
          </cell>
          <cell r="N734">
            <v>0</v>
          </cell>
          <cell r="O734">
            <v>0</v>
          </cell>
          <cell r="P734" t="str">
            <v>410041005.1000.3132042</v>
          </cell>
          <cell r="Q734">
            <v>0</v>
          </cell>
        </row>
        <row r="735">
          <cell r="A735" t="str">
            <v>410041005.1000.3134042</v>
          </cell>
          <cell r="B735" t="str">
            <v>AMORTIZACION DEUDA INTERNA</v>
          </cell>
          <cell r="C735">
            <v>16572</v>
          </cell>
          <cell r="D735">
            <v>0</v>
          </cell>
          <cell r="E735">
            <v>0</v>
          </cell>
          <cell r="F735">
            <v>0</v>
          </cell>
          <cell r="G735">
            <v>0</v>
          </cell>
          <cell r="H735">
            <v>0</v>
          </cell>
          <cell r="I735">
            <v>0</v>
          </cell>
          <cell r="J735">
            <v>0</v>
          </cell>
          <cell r="K735">
            <v>0</v>
          </cell>
          <cell r="L735">
            <v>0</v>
          </cell>
          <cell r="M735">
            <v>0</v>
          </cell>
          <cell r="N735">
            <v>0</v>
          </cell>
          <cell r="O735">
            <v>16572</v>
          </cell>
          <cell r="P735" t="str">
            <v>410041005.1000.3134042</v>
          </cell>
          <cell r="Q735">
            <v>16572</v>
          </cell>
        </row>
        <row r="736">
          <cell r="A736" t="str">
            <v>410041005.1000.3190050</v>
          </cell>
          <cell r="B736" t="str">
            <v>COMISION  FIDUCIA</v>
          </cell>
          <cell r="C736">
            <v>325213015</v>
          </cell>
          <cell r="D736">
            <v>0</v>
          </cell>
          <cell r="E736">
            <v>0</v>
          </cell>
          <cell r="F736">
            <v>0</v>
          </cell>
          <cell r="G736">
            <v>0</v>
          </cell>
          <cell r="H736">
            <v>0</v>
          </cell>
          <cell r="I736">
            <v>0</v>
          </cell>
          <cell r="J736">
            <v>0</v>
          </cell>
          <cell r="K736">
            <v>0</v>
          </cell>
          <cell r="L736">
            <v>0</v>
          </cell>
          <cell r="M736">
            <v>0</v>
          </cell>
          <cell r="N736">
            <v>0</v>
          </cell>
          <cell r="O736">
            <v>325213015</v>
          </cell>
          <cell r="P736" t="str">
            <v>410041005.1000.3190050</v>
          </cell>
          <cell r="Q736">
            <v>325213015</v>
          </cell>
        </row>
        <row r="737">
          <cell r="A737" t="str">
            <v>410041005.1000.3210044</v>
          </cell>
          <cell r="B737" t="str">
            <v>AMORTIZACION DEUDA EXTERNA</v>
          </cell>
          <cell r="C737">
            <v>0</v>
          </cell>
          <cell r="D737">
            <v>0</v>
          </cell>
          <cell r="E737">
            <v>0</v>
          </cell>
          <cell r="F737">
            <v>346874976</v>
          </cell>
          <cell r="G737">
            <v>0</v>
          </cell>
          <cell r="H737">
            <v>0</v>
          </cell>
          <cell r="I737">
            <v>0</v>
          </cell>
          <cell r="J737">
            <v>0</v>
          </cell>
          <cell r="K737">
            <v>346874975</v>
          </cell>
          <cell r="L737">
            <v>0</v>
          </cell>
          <cell r="M737">
            <v>0</v>
          </cell>
          <cell r="N737">
            <v>0</v>
          </cell>
          <cell r="O737">
            <v>693749951</v>
          </cell>
          <cell r="P737" t="str">
            <v>410041005.1000.3210044</v>
          </cell>
          <cell r="Q737">
            <v>693749951</v>
          </cell>
        </row>
        <row r="738">
          <cell r="A738" t="str">
            <v>410041005.1000.3210046</v>
          </cell>
          <cell r="B738" t="str">
            <v>INTERESES COMISIONES Y GASTOS</v>
          </cell>
          <cell r="C738">
            <v>0</v>
          </cell>
          <cell r="D738">
            <v>0</v>
          </cell>
          <cell r="E738">
            <v>0</v>
          </cell>
          <cell r="F738">
            <v>27521164</v>
          </cell>
          <cell r="G738">
            <v>0</v>
          </cell>
          <cell r="H738">
            <v>0</v>
          </cell>
          <cell r="I738">
            <v>0</v>
          </cell>
          <cell r="J738">
            <v>0</v>
          </cell>
          <cell r="K738">
            <v>14869304</v>
          </cell>
          <cell r="L738">
            <v>0</v>
          </cell>
          <cell r="M738">
            <v>0</v>
          </cell>
          <cell r="N738">
            <v>0</v>
          </cell>
          <cell r="O738">
            <v>42390468</v>
          </cell>
          <cell r="P738" t="str">
            <v>410041005.1000.3210046</v>
          </cell>
          <cell r="Q738">
            <v>42390468</v>
          </cell>
        </row>
        <row r="739">
          <cell r="A739" t="str">
            <v>410041005.1000.3230044</v>
          </cell>
          <cell r="B739" t="str">
            <v>AMORTIZACION DEUDA EXTERNA</v>
          </cell>
          <cell r="C739">
            <v>0</v>
          </cell>
          <cell r="D739">
            <v>0</v>
          </cell>
          <cell r="E739">
            <v>0</v>
          </cell>
          <cell r="F739">
            <v>3518420429</v>
          </cell>
          <cell r="G739">
            <v>0</v>
          </cell>
          <cell r="H739">
            <v>0</v>
          </cell>
          <cell r="I739">
            <v>0</v>
          </cell>
          <cell r="J739">
            <v>0</v>
          </cell>
          <cell r="K739">
            <v>3518420429</v>
          </cell>
          <cell r="L739">
            <v>0</v>
          </cell>
          <cell r="M739">
            <v>0</v>
          </cell>
          <cell r="N739">
            <v>0</v>
          </cell>
          <cell r="O739">
            <v>7036840858</v>
          </cell>
          <cell r="P739" t="str">
            <v>410041005.1000.3230044</v>
          </cell>
          <cell r="Q739">
            <v>7036840858</v>
          </cell>
        </row>
        <row r="740">
          <cell r="A740" t="str">
            <v>410041005.1000.3230046</v>
          </cell>
          <cell r="B740" t="str">
            <v>INTERESES, COMISIONES Y GASTOS DEUDA EXTERNA</v>
          </cell>
          <cell r="C740">
            <v>0</v>
          </cell>
          <cell r="D740">
            <v>0</v>
          </cell>
          <cell r="E740">
            <v>0</v>
          </cell>
          <cell r="F740">
            <v>279152520</v>
          </cell>
          <cell r="G740">
            <v>0</v>
          </cell>
          <cell r="H740">
            <v>0</v>
          </cell>
          <cell r="I740">
            <v>0</v>
          </cell>
          <cell r="J740">
            <v>0</v>
          </cell>
          <cell r="K740">
            <v>150822242</v>
          </cell>
          <cell r="L740">
            <v>0</v>
          </cell>
          <cell r="M740">
            <v>0</v>
          </cell>
          <cell r="N740">
            <v>0</v>
          </cell>
          <cell r="O740">
            <v>429974762</v>
          </cell>
          <cell r="P740" t="str">
            <v>410041005.1000.3230046</v>
          </cell>
          <cell r="Q740">
            <v>429974762</v>
          </cell>
        </row>
        <row r="741">
          <cell r="A741" t="str">
            <v>410041005.6000.3150042</v>
          </cell>
          <cell r="B741" t="str">
            <v>AMORTIZACION DEUDA INTERNA</v>
          </cell>
          <cell r="C741">
            <v>0</v>
          </cell>
          <cell r="D741">
            <v>0</v>
          </cell>
          <cell r="E741">
            <v>0</v>
          </cell>
          <cell r="F741">
            <v>1125954398</v>
          </cell>
          <cell r="G741">
            <v>7461012</v>
          </cell>
          <cell r="H741">
            <v>0</v>
          </cell>
          <cell r="I741">
            <v>0</v>
          </cell>
          <cell r="J741">
            <v>0</v>
          </cell>
          <cell r="K741">
            <v>1125954398</v>
          </cell>
          <cell r="L741">
            <v>0</v>
          </cell>
          <cell r="M741">
            <v>0</v>
          </cell>
          <cell r="N741">
            <v>309063577</v>
          </cell>
          <cell r="O741">
            <v>2568433385</v>
          </cell>
          <cell r="P741" t="str">
            <v>410041005.6000.3150042</v>
          </cell>
          <cell r="Q741">
            <v>2568433385</v>
          </cell>
        </row>
        <row r="742">
          <cell r="A742" t="str">
            <v>410041005.6000.3150043</v>
          </cell>
          <cell r="B742" t="str">
            <v>INTERESES, COMISIONES Y GASTOS</v>
          </cell>
          <cell r="C742">
            <v>0</v>
          </cell>
          <cell r="D742">
            <v>0</v>
          </cell>
          <cell r="E742">
            <v>0</v>
          </cell>
          <cell r="F742">
            <v>98855722</v>
          </cell>
          <cell r="G742">
            <v>0</v>
          </cell>
          <cell r="H742">
            <v>0</v>
          </cell>
          <cell r="I742">
            <v>0</v>
          </cell>
          <cell r="J742">
            <v>0</v>
          </cell>
          <cell r="K742">
            <v>53738679</v>
          </cell>
          <cell r="L742">
            <v>0</v>
          </cell>
          <cell r="M742">
            <v>2175365</v>
          </cell>
          <cell r="N742">
            <v>0</v>
          </cell>
          <cell r="O742">
            <v>154769766</v>
          </cell>
          <cell r="P742" t="str">
            <v>410041005.6000.3150043</v>
          </cell>
          <cell r="Q742">
            <v>154769766</v>
          </cell>
        </row>
        <row r="743">
          <cell r="A743" t="str">
            <v>410041006.1000.1210022</v>
          </cell>
          <cell r="B743" t="str">
            <v>COMPRA DE EQUIPO</v>
          </cell>
          <cell r="C743">
            <v>0</v>
          </cell>
          <cell r="D743">
            <v>0</v>
          </cell>
          <cell r="E743">
            <v>29211932</v>
          </cell>
          <cell r="F743">
            <v>0</v>
          </cell>
          <cell r="G743">
            <v>0</v>
          </cell>
          <cell r="H743">
            <v>0</v>
          </cell>
          <cell r="I743">
            <v>0</v>
          </cell>
          <cell r="J743">
            <v>0</v>
          </cell>
          <cell r="K743">
            <v>0</v>
          </cell>
          <cell r="L743">
            <v>0</v>
          </cell>
          <cell r="M743">
            <v>0</v>
          </cell>
          <cell r="N743">
            <v>0</v>
          </cell>
          <cell r="O743">
            <v>29211932</v>
          </cell>
          <cell r="P743" t="str">
            <v>410041006.1000.1210022</v>
          </cell>
          <cell r="Q743">
            <v>29211932</v>
          </cell>
        </row>
        <row r="744">
          <cell r="A744" t="str">
            <v>410041006.1000.1212022</v>
          </cell>
          <cell r="B744" t="str">
            <v>COMPRA DE EQUIPO</v>
          </cell>
          <cell r="C744">
            <v>160993945</v>
          </cell>
          <cell r="D744">
            <v>0</v>
          </cell>
          <cell r="E744">
            <v>0</v>
          </cell>
          <cell r="F744">
            <v>0</v>
          </cell>
          <cell r="G744">
            <v>0</v>
          </cell>
          <cell r="H744">
            <v>0</v>
          </cell>
          <cell r="I744">
            <v>0</v>
          </cell>
          <cell r="J744">
            <v>0</v>
          </cell>
          <cell r="K744">
            <v>0</v>
          </cell>
          <cell r="L744">
            <v>0</v>
          </cell>
          <cell r="M744">
            <v>0</v>
          </cell>
          <cell r="N744">
            <v>0</v>
          </cell>
          <cell r="O744">
            <v>160993945</v>
          </cell>
          <cell r="P744" t="str">
            <v>410041006.1000.1212022</v>
          </cell>
          <cell r="Q744">
            <v>160993945</v>
          </cell>
        </row>
        <row r="745">
          <cell r="A745" t="str">
            <v>410041007.1000.1330065</v>
          </cell>
          <cell r="B745" t="str">
            <v>SENTENCIAS Y CONCILIACIONES</v>
          </cell>
          <cell r="C745">
            <v>0</v>
          </cell>
          <cell r="D745">
            <v>0</v>
          </cell>
          <cell r="E745">
            <v>0</v>
          </cell>
          <cell r="F745">
            <v>0</v>
          </cell>
          <cell r="G745">
            <v>0</v>
          </cell>
          <cell r="H745">
            <v>0</v>
          </cell>
          <cell r="I745">
            <v>0</v>
          </cell>
          <cell r="J745">
            <v>0</v>
          </cell>
          <cell r="K745">
            <v>0</v>
          </cell>
          <cell r="L745">
            <v>11170500</v>
          </cell>
          <cell r="M745">
            <v>0</v>
          </cell>
          <cell r="N745">
            <v>0</v>
          </cell>
          <cell r="O745">
            <v>11170500</v>
          </cell>
          <cell r="P745" t="str">
            <v>410041007.1000.1330065</v>
          </cell>
          <cell r="Q745">
            <v>11170500</v>
          </cell>
        </row>
        <row r="746">
          <cell r="A746" t="str">
            <v>410041020.1000.1120031</v>
          </cell>
          <cell r="B746" t="str">
            <v>HONORARIOS Y REMUNERACIÓN SERV-TÉCNICOS</v>
          </cell>
          <cell r="C746">
            <v>0</v>
          </cell>
          <cell r="D746">
            <v>63000000</v>
          </cell>
          <cell r="E746">
            <v>147405791</v>
          </cell>
          <cell r="F746">
            <v>89685776</v>
          </cell>
          <cell r="G746">
            <v>8200001</v>
          </cell>
          <cell r="H746">
            <v>60000000</v>
          </cell>
          <cell r="I746">
            <v>0</v>
          </cell>
          <cell r="J746">
            <v>45000000</v>
          </cell>
          <cell r="K746">
            <v>-8200001</v>
          </cell>
          <cell r="L746">
            <v>33200003</v>
          </cell>
          <cell r="M746">
            <v>10000000</v>
          </cell>
          <cell r="N746">
            <v>0</v>
          </cell>
          <cell r="O746">
            <v>448291570</v>
          </cell>
          <cell r="P746" t="str">
            <v>410041020.1000.1120031</v>
          </cell>
          <cell r="Q746">
            <v>448291570</v>
          </cell>
        </row>
        <row r="747">
          <cell r="A747" t="str">
            <v>410041020.1000.1220013</v>
          </cell>
          <cell r="B747" t="str">
            <v>ARRENDAMIENTO</v>
          </cell>
          <cell r="C747">
            <v>15980640</v>
          </cell>
          <cell r="D747">
            <v>31131269</v>
          </cell>
          <cell r="E747">
            <v>1404000</v>
          </cell>
          <cell r="F747">
            <v>4354035</v>
          </cell>
          <cell r="G747">
            <v>42440005</v>
          </cell>
          <cell r="H747">
            <v>29072688</v>
          </cell>
          <cell r="I747">
            <v>52673847</v>
          </cell>
          <cell r="J747">
            <v>43203682</v>
          </cell>
          <cell r="K747">
            <v>11113541</v>
          </cell>
          <cell r="L747">
            <v>3272870</v>
          </cell>
          <cell r="M747">
            <v>322723217</v>
          </cell>
          <cell r="N747">
            <v>-5354170</v>
          </cell>
          <cell r="O747">
            <v>552015624</v>
          </cell>
          <cell r="P747" t="str">
            <v>410041020.1000.1220013</v>
          </cell>
          <cell r="Q747">
            <v>552015624</v>
          </cell>
        </row>
        <row r="748">
          <cell r="A748" t="str">
            <v>410041020.1000.1220039</v>
          </cell>
          <cell r="B748" t="str">
            <v>SERVICIOS PUBLICOS</v>
          </cell>
          <cell r="C748">
            <v>169550858</v>
          </cell>
          <cell r="D748">
            <v>167241485.19999999</v>
          </cell>
          <cell r="E748">
            <v>92220012.200000003</v>
          </cell>
          <cell r="F748">
            <v>121532214.40000001</v>
          </cell>
          <cell r="G748">
            <v>164795158.80000001</v>
          </cell>
          <cell r="H748">
            <v>102268825.59999999</v>
          </cell>
          <cell r="I748">
            <v>557471234.20000005</v>
          </cell>
          <cell r="J748">
            <v>100434835.8</v>
          </cell>
          <cell r="K748">
            <v>20739161</v>
          </cell>
          <cell r="L748">
            <v>478159882.89999998</v>
          </cell>
          <cell r="M748">
            <v>97729690.099999994</v>
          </cell>
          <cell r="N748">
            <v>583918075</v>
          </cell>
          <cell r="O748">
            <v>2656061433.1999998</v>
          </cell>
          <cell r="P748" t="str">
            <v>410041020.1000.1220039</v>
          </cell>
          <cell r="Q748">
            <v>2656061433.1999998</v>
          </cell>
        </row>
        <row r="749">
          <cell r="A749" t="str">
            <v>410041020.1000.1222013</v>
          </cell>
          <cell r="B749" t="str">
            <v>ARRENDAMIENTO</v>
          </cell>
          <cell r="C749">
            <v>1383691885.46</v>
          </cell>
          <cell r="D749">
            <v>0</v>
          </cell>
          <cell r="E749">
            <v>0</v>
          </cell>
          <cell r="F749">
            <v>0</v>
          </cell>
          <cell r="G749">
            <v>0</v>
          </cell>
          <cell r="H749">
            <v>0</v>
          </cell>
          <cell r="I749">
            <v>0</v>
          </cell>
          <cell r="J749">
            <v>0</v>
          </cell>
          <cell r="K749">
            <v>0</v>
          </cell>
          <cell r="L749">
            <v>-6</v>
          </cell>
          <cell r="M749">
            <v>0</v>
          </cell>
          <cell r="N749">
            <v>-561141</v>
          </cell>
          <cell r="O749">
            <v>1383130738.46</v>
          </cell>
          <cell r="P749" t="str">
            <v>410041020.1000.1222013</v>
          </cell>
          <cell r="Q749">
            <v>1383130738.46</v>
          </cell>
        </row>
        <row r="750">
          <cell r="A750" t="str">
            <v>410041020.1000.1222039</v>
          </cell>
          <cell r="B750" t="str">
            <v>SERVICIOS PUBLICOS</v>
          </cell>
          <cell r="C750">
            <v>1706930</v>
          </cell>
          <cell r="D750">
            <v>0</v>
          </cell>
          <cell r="E750">
            <v>0</v>
          </cell>
          <cell r="F750">
            <v>0</v>
          </cell>
          <cell r="G750">
            <v>0</v>
          </cell>
          <cell r="H750">
            <v>0</v>
          </cell>
          <cell r="I750">
            <v>0</v>
          </cell>
          <cell r="J750">
            <v>0</v>
          </cell>
          <cell r="K750">
            <v>0</v>
          </cell>
          <cell r="L750">
            <v>0</v>
          </cell>
          <cell r="M750">
            <v>0</v>
          </cell>
          <cell r="N750">
            <v>0</v>
          </cell>
          <cell r="O750">
            <v>1706930</v>
          </cell>
          <cell r="P750" t="str">
            <v>410041020.1000.1222039</v>
          </cell>
          <cell r="Q750">
            <v>1706930</v>
          </cell>
        </row>
        <row r="751">
          <cell r="A751" t="str">
            <v>410041020.1000.1226013</v>
          </cell>
          <cell r="B751" t="str">
            <v>ARRENDAMIENTO</v>
          </cell>
          <cell r="C751">
            <v>11900000</v>
          </cell>
          <cell r="D751">
            <v>0</v>
          </cell>
          <cell r="E751">
            <v>0</v>
          </cell>
          <cell r="F751">
            <v>0</v>
          </cell>
          <cell r="G751">
            <v>0</v>
          </cell>
          <cell r="H751">
            <v>0</v>
          </cell>
          <cell r="I751">
            <v>0</v>
          </cell>
          <cell r="J751">
            <v>0</v>
          </cell>
          <cell r="K751">
            <v>0</v>
          </cell>
          <cell r="L751">
            <v>0</v>
          </cell>
          <cell r="M751">
            <v>0</v>
          </cell>
          <cell r="N751">
            <v>0</v>
          </cell>
          <cell r="O751">
            <v>11900000</v>
          </cell>
          <cell r="P751" t="str">
            <v>410041020.1000.1226013</v>
          </cell>
          <cell r="Q751">
            <v>11900000</v>
          </cell>
        </row>
        <row r="752">
          <cell r="A752" t="str">
            <v>410041020.1000.1230023</v>
          </cell>
          <cell r="B752" t="str">
            <v>OTROS IMPUESTOS TASAS Y MULTAS</v>
          </cell>
          <cell r="C752">
            <v>954125</v>
          </cell>
          <cell r="D752">
            <v>143803</v>
          </cell>
          <cell r="E752">
            <v>165356</v>
          </cell>
          <cell r="F752">
            <v>719974</v>
          </cell>
          <cell r="G752">
            <v>375356</v>
          </cell>
          <cell r="H752">
            <v>838446</v>
          </cell>
          <cell r="I752">
            <v>575928</v>
          </cell>
          <cell r="J752">
            <v>252692</v>
          </cell>
          <cell r="K752">
            <v>297456</v>
          </cell>
          <cell r="L752">
            <v>30576906</v>
          </cell>
          <cell r="M752">
            <v>45230000</v>
          </cell>
          <cell r="N752">
            <v>2006316</v>
          </cell>
          <cell r="O752">
            <v>82136358</v>
          </cell>
          <cell r="P752" t="str">
            <v>410041020.1000.1230023</v>
          </cell>
          <cell r="Q752">
            <v>82136358</v>
          </cell>
        </row>
        <row r="753">
          <cell r="A753" t="str">
            <v>410041020.1000.2130062</v>
          </cell>
          <cell r="B753" t="str">
            <v>USO DE REDES</v>
          </cell>
          <cell r="C753">
            <v>0</v>
          </cell>
          <cell r="D753">
            <v>0</v>
          </cell>
          <cell r="E753">
            <v>0</v>
          </cell>
          <cell r="F753">
            <v>128744800</v>
          </cell>
          <cell r="G753">
            <v>0</v>
          </cell>
          <cell r="H753">
            <v>0</v>
          </cell>
          <cell r="I753">
            <v>0</v>
          </cell>
          <cell r="J753">
            <v>0</v>
          </cell>
          <cell r="K753">
            <v>0</v>
          </cell>
          <cell r="L753">
            <v>643724000</v>
          </cell>
          <cell r="M753">
            <v>386689800</v>
          </cell>
          <cell r="N753">
            <v>128744800</v>
          </cell>
          <cell r="O753">
            <v>1287903400</v>
          </cell>
          <cell r="P753" t="str">
            <v>410041020.1000.2130062</v>
          </cell>
          <cell r="Q753">
            <v>1287903400</v>
          </cell>
        </row>
        <row r="754">
          <cell r="A754" t="str">
            <v>410041020.1000.2210070</v>
          </cell>
          <cell r="B754" t="str">
            <v>FUERZA ELECTRICA</v>
          </cell>
          <cell r="C754">
            <v>716848321</v>
          </cell>
          <cell r="D754">
            <v>488956014.80000001</v>
          </cell>
          <cell r="E754">
            <v>250619378.80000001</v>
          </cell>
          <cell r="F754">
            <v>539465327.60000002</v>
          </cell>
          <cell r="G754">
            <v>1161973638.2</v>
          </cell>
          <cell r="H754">
            <v>553578246.39999998</v>
          </cell>
          <cell r="I754">
            <v>297725579.80000001</v>
          </cell>
          <cell r="J754">
            <v>533745639.19999999</v>
          </cell>
          <cell r="K754">
            <v>0</v>
          </cell>
          <cell r="L754">
            <v>840565166.10000002</v>
          </cell>
          <cell r="M754">
            <v>549077178.89999998</v>
          </cell>
          <cell r="N754">
            <v>86592220</v>
          </cell>
          <cell r="O754">
            <v>6019146710.8000002</v>
          </cell>
          <cell r="P754" t="str">
            <v>410041020.1000.2210070</v>
          </cell>
          <cell r="Q754">
            <v>6019146710.8000002</v>
          </cell>
        </row>
        <row r="755">
          <cell r="A755" t="str">
            <v>410041030.1000.41204117016</v>
          </cell>
          <cell r="B755" t="str">
            <v>PLATAFORMA TELEMEDIA PARA SERVICIOS Y CONTENIDOS INTERACTIVOS</v>
          </cell>
          <cell r="C755">
            <v>0</v>
          </cell>
          <cell r="D755">
            <v>0</v>
          </cell>
          <cell r="E755">
            <v>534000000</v>
          </cell>
          <cell r="F755">
            <v>0</v>
          </cell>
          <cell r="G755">
            <v>2089389678</v>
          </cell>
          <cell r="H755">
            <v>315000000</v>
          </cell>
          <cell r="I755">
            <v>5810488277</v>
          </cell>
          <cell r="J755">
            <v>0</v>
          </cell>
          <cell r="K755">
            <v>1345507200</v>
          </cell>
          <cell r="L755">
            <v>326049314</v>
          </cell>
          <cell r="M755">
            <v>2090669486</v>
          </cell>
          <cell r="N755">
            <v>4856563949.1999998</v>
          </cell>
          <cell r="O755">
            <v>17367667904.200001</v>
          </cell>
          <cell r="P755" t="str">
            <v>410041030.1000.41204117016</v>
          </cell>
          <cell r="Q755">
            <v>17367667904.200001</v>
          </cell>
        </row>
        <row r="756">
          <cell r="A756" t="str">
            <v>410041030.1000.41224117016</v>
          </cell>
          <cell r="B756" t="str">
            <v>PLATAFORMA TELEMEDIA PARA SERVICIOS Y CONTENIDOS INTERACTIVOS</v>
          </cell>
          <cell r="C756">
            <v>38696736999</v>
          </cell>
          <cell r="D756">
            <v>0</v>
          </cell>
          <cell r="E756">
            <v>0</v>
          </cell>
          <cell r="F756">
            <v>0</v>
          </cell>
          <cell r="G756">
            <v>0</v>
          </cell>
          <cell r="H756">
            <v>0</v>
          </cell>
          <cell r="I756">
            <v>0</v>
          </cell>
          <cell r="J756">
            <v>0</v>
          </cell>
          <cell r="K756">
            <v>-273748</v>
          </cell>
          <cell r="L756">
            <v>-4502</v>
          </cell>
          <cell r="M756">
            <v>0</v>
          </cell>
          <cell r="N756">
            <v>-88049611</v>
          </cell>
          <cell r="O756">
            <v>38608409138</v>
          </cell>
          <cell r="P756" t="str">
            <v>410041030.1000.41224117016</v>
          </cell>
          <cell r="Q756">
            <v>38608409138</v>
          </cell>
        </row>
        <row r="757">
          <cell r="A757" t="str">
            <v>410041030.1000.41244117016</v>
          </cell>
          <cell r="B757" t="str">
            <v>PLATAFORMA TELEMEDIA PARA SERVICIOS Y CONTENIDOS INTERACTIVOS</v>
          </cell>
          <cell r="C757">
            <v>531174798</v>
          </cell>
          <cell r="D757">
            <v>0</v>
          </cell>
          <cell r="E757">
            <v>0</v>
          </cell>
          <cell r="F757">
            <v>0</v>
          </cell>
          <cell r="G757">
            <v>0</v>
          </cell>
          <cell r="H757">
            <v>0</v>
          </cell>
          <cell r="I757">
            <v>0</v>
          </cell>
          <cell r="J757">
            <v>0</v>
          </cell>
          <cell r="K757">
            <v>0</v>
          </cell>
          <cell r="L757">
            <v>0</v>
          </cell>
          <cell r="M757">
            <v>0</v>
          </cell>
          <cell r="N757">
            <v>0</v>
          </cell>
          <cell r="O757">
            <v>531174798</v>
          </cell>
          <cell r="P757" t="str">
            <v>410041030.1000.41244117016</v>
          </cell>
          <cell r="Q757">
            <v>531174798</v>
          </cell>
        </row>
        <row r="758">
          <cell r="A758" t="str">
            <v>410041030.1000.41264100013</v>
          </cell>
          <cell r="B758" t="str">
            <v>AMPLIACION EQUIPOS DE ACCESO INALAMBRICO</v>
          </cell>
          <cell r="C758">
            <v>2199580223.4000001</v>
          </cell>
          <cell r="D758">
            <v>0</v>
          </cell>
          <cell r="E758">
            <v>0</v>
          </cell>
          <cell r="F758">
            <v>0</v>
          </cell>
          <cell r="G758">
            <v>0</v>
          </cell>
          <cell r="H758">
            <v>0</v>
          </cell>
          <cell r="I758">
            <v>0</v>
          </cell>
          <cell r="J758">
            <v>0</v>
          </cell>
          <cell r="K758">
            <v>0</v>
          </cell>
          <cell r="L758">
            <v>0</v>
          </cell>
          <cell r="M758">
            <v>0</v>
          </cell>
          <cell r="N758">
            <v>-270630102.39999998</v>
          </cell>
          <cell r="O758">
            <v>1928950121</v>
          </cell>
          <cell r="P758" t="str">
            <v>410041030.1000.41264100013</v>
          </cell>
          <cell r="Q758">
            <v>1928950121</v>
          </cell>
        </row>
        <row r="759">
          <cell r="A759" t="str">
            <v>410041030.1000.41264117016</v>
          </cell>
          <cell r="B759" t="str">
            <v>PLATAFORMA TELEMEDIA PARA SERVICIOS Y CONTENIDOS INTERACTIVOS</v>
          </cell>
          <cell r="C759">
            <v>6341649970.3599997</v>
          </cell>
          <cell r="D759">
            <v>0</v>
          </cell>
          <cell r="E759">
            <v>0</v>
          </cell>
          <cell r="F759">
            <v>0</v>
          </cell>
          <cell r="G759">
            <v>0</v>
          </cell>
          <cell r="H759">
            <v>0</v>
          </cell>
          <cell r="I759">
            <v>0</v>
          </cell>
          <cell r="J759">
            <v>0</v>
          </cell>
          <cell r="K759">
            <v>0</v>
          </cell>
          <cell r="L759">
            <v>-1846693629</v>
          </cell>
          <cell r="M759">
            <v>0</v>
          </cell>
          <cell r="N759">
            <v>-10449.620000000001</v>
          </cell>
          <cell r="O759">
            <v>4494945891.7399998</v>
          </cell>
          <cell r="P759" t="str">
            <v>410041030.1000.41264117016</v>
          </cell>
          <cell r="Q759">
            <v>4494945891.7399998</v>
          </cell>
        </row>
        <row r="760">
          <cell r="A760" t="str">
            <v>410041030.1000.41284117016</v>
          </cell>
          <cell r="B760" t="str">
            <v>PLATAFORMA TELEMEDIA PARA SERVICIOS Y CONTENIDOS INTERACTIVOS</v>
          </cell>
          <cell r="C760">
            <v>349653000</v>
          </cell>
          <cell r="D760">
            <v>0</v>
          </cell>
          <cell r="E760">
            <v>0</v>
          </cell>
          <cell r="F760">
            <v>0</v>
          </cell>
          <cell r="G760">
            <v>0</v>
          </cell>
          <cell r="H760">
            <v>0</v>
          </cell>
          <cell r="I760">
            <v>0</v>
          </cell>
          <cell r="J760">
            <v>0</v>
          </cell>
          <cell r="K760">
            <v>0</v>
          </cell>
          <cell r="L760">
            <v>0</v>
          </cell>
          <cell r="M760">
            <v>0</v>
          </cell>
          <cell r="N760">
            <v>0</v>
          </cell>
          <cell r="O760">
            <v>349653000</v>
          </cell>
          <cell r="P760" t="str">
            <v>410041030.1000.41284117016</v>
          </cell>
          <cell r="Q760">
            <v>349653000</v>
          </cell>
        </row>
        <row r="761">
          <cell r="A761" t="str">
            <v>410041030.1000.41304117018</v>
          </cell>
          <cell r="B761" t="str">
            <v>PROYECTO 99.9 CMS</v>
          </cell>
          <cell r="C761">
            <v>0</v>
          </cell>
          <cell r="D761">
            <v>0</v>
          </cell>
          <cell r="E761">
            <v>0</v>
          </cell>
          <cell r="F761">
            <v>0</v>
          </cell>
          <cell r="G761">
            <v>0</v>
          </cell>
          <cell r="H761">
            <v>1457890320</v>
          </cell>
          <cell r="I761">
            <v>0</v>
          </cell>
          <cell r="J761">
            <v>1205988200</v>
          </cell>
          <cell r="K761">
            <v>0</v>
          </cell>
          <cell r="L761">
            <v>0</v>
          </cell>
          <cell r="M761">
            <v>600000000</v>
          </cell>
          <cell r="N761">
            <v>1215687603</v>
          </cell>
          <cell r="O761">
            <v>4479566123</v>
          </cell>
          <cell r="P761" t="str">
            <v>410041030.1000.41304117018</v>
          </cell>
          <cell r="Q761">
            <v>4479566123</v>
          </cell>
        </row>
        <row r="762">
          <cell r="A762" t="str">
            <v>410041030.1000.41324117018</v>
          </cell>
          <cell r="B762" t="str">
            <v>PROYECTO 99.9 CMS</v>
          </cell>
          <cell r="C762">
            <v>14727866009</v>
          </cell>
          <cell r="D762">
            <v>0</v>
          </cell>
          <cell r="E762">
            <v>0</v>
          </cell>
          <cell r="F762">
            <v>0</v>
          </cell>
          <cell r="G762">
            <v>0</v>
          </cell>
          <cell r="H762">
            <v>0</v>
          </cell>
          <cell r="I762">
            <v>0</v>
          </cell>
          <cell r="J762">
            <v>0</v>
          </cell>
          <cell r="K762">
            <v>-1</v>
          </cell>
          <cell r="L762">
            <v>0</v>
          </cell>
          <cell r="M762">
            <v>0</v>
          </cell>
          <cell r="N762">
            <v>-3008464.84</v>
          </cell>
          <cell r="O762">
            <v>14724857543.16</v>
          </cell>
          <cell r="P762" t="str">
            <v>410041030.1000.41324117018</v>
          </cell>
          <cell r="Q762">
            <v>14724857543.16</v>
          </cell>
        </row>
        <row r="763">
          <cell r="A763" t="str">
            <v>410041030.1000.41364100003</v>
          </cell>
          <cell r="B763" t="str">
            <v>VULNERABILIDAD</v>
          </cell>
          <cell r="C763">
            <v>316262</v>
          </cell>
          <cell r="D763">
            <v>0</v>
          </cell>
          <cell r="E763">
            <v>0</v>
          </cell>
          <cell r="F763">
            <v>0</v>
          </cell>
          <cell r="G763">
            <v>0</v>
          </cell>
          <cell r="H763">
            <v>0</v>
          </cell>
          <cell r="I763">
            <v>0</v>
          </cell>
          <cell r="J763">
            <v>0</v>
          </cell>
          <cell r="K763">
            <v>0</v>
          </cell>
          <cell r="L763">
            <v>0</v>
          </cell>
          <cell r="M763">
            <v>0</v>
          </cell>
          <cell r="N763">
            <v>0</v>
          </cell>
          <cell r="O763">
            <v>316262</v>
          </cell>
          <cell r="P763" t="str">
            <v>410041030.1000.41364100003</v>
          </cell>
          <cell r="Q763">
            <v>316262</v>
          </cell>
        </row>
        <row r="764">
          <cell r="A764" t="str">
            <v>410041030.1000.41364106013</v>
          </cell>
          <cell r="B764" t="str">
            <v>REPOSICION Y MEJORAMIENTO DE EQUIPOS</v>
          </cell>
          <cell r="C764">
            <v>12717660</v>
          </cell>
          <cell r="D764">
            <v>0</v>
          </cell>
          <cell r="E764">
            <v>0</v>
          </cell>
          <cell r="F764">
            <v>0</v>
          </cell>
          <cell r="G764">
            <v>0</v>
          </cell>
          <cell r="H764">
            <v>0</v>
          </cell>
          <cell r="I764">
            <v>0</v>
          </cell>
          <cell r="J764">
            <v>0</v>
          </cell>
          <cell r="K764">
            <v>0</v>
          </cell>
          <cell r="L764">
            <v>0</v>
          </cell>
          <cell r="M764">
            <v>0</v>
          </cell>
          <cell r="N764">
            <v>0</v>
          </cell>
          <cell r="O764">
            <v>12717660</v>
          </cell>
          <cell r="P764" t="str">
            <v>410041030.1000.41364106013</v>
          </cell>
          <cell r="Q764">
            <v>12717660</v>
          </cell>
        </row>
        <row r="765">
          <cell r="A765" t="str">
            <v>410041030.1000.41364117018</v>
          </cell>
          <cell r="B765" t="str">
            <v>PROYECTO 99.9 CMS</v>
          </cell>
          <cell r="C765">
            <v>1522483659.3599999</v>
          </cell>
          <cell r="D765">
            <v>0</v>
          </cell>
          <cell r="E765">
            <v>0</v>
          </cell>
          <cell r="F765">
            <v>0</v>
          </cell>
          <cell r="G765">
            <v>0</v>
          </cell>
          <cell r="H765">
            <v>0</v>
          </cell>
          <cell r="I765">
            <v>0</v>
          </cell>
          <cell r="J765">
            <v>0</v>
          </cell>
          <cell r="K765">
            <v>-2</v>
          </cell>
          <cell r="L765">
            <v>-3165501</v>
          </cell>
          <cell r="M765">
            <v>0</v>
          </cell>
          <cell r="N765">
            <v>0</v>
          </cell>
          <cell r="O765">
            <v>1519318156.3599999</v>
          </cell>
          <cell r="P765" t="str">
            <v>410041030.1000.41364117018</v>
          </cell>
          <cell r="Q765">
            <v>1519318156.3599999</v>
          </cell>
        </row>
        <row r="766">
          <cell r="A766" t="str">
            <v>410041030.1000.41384117018</v>
          </cell>
          <cell r="B766" t="str">
            <v>PROYECTO 99.9 CMS</v>
          </cell>
          <cell r="C766">
            <v>896432437</v>
          </cell>
          <cell r="D766">
            <v>0</v>
          </cell>
          <cell r="E766">
            <v>0</v>
          </cell>
          <cell r="F766">
            <v>0</v>
          </cell>
          <cell r="G766">
            <v>0</v>
          </cell>
          <cell r="H766">
            <v>0</v>
          </cell>
          <cell r="I766">
            <v>0</v>
          </cell>
          <cell r="J766">
            <v>0</v>
          </cell>
          <cell r="K766">
            <v>0</v>
          </cell>
          <cell r="L766">
            <v>0</v>
          </cell>
          <cell r="M766">
            <v>0</v>
          </cell>
          <cell r="N766">
            <v>0</v>
          </cell>
          <cell r="O766">
            <v>896432437</v>
          </cell>
          <cell r="P766" t="str">
            <v>410041030.1000.41384117018</v>
          </cell>
          <cell r="Q766">
            <v>896432437</v>
          </cell>
        </row>
        <row r="767">
          <cell r="A767" t="str">
            <v>410041030.2000.41364106018</v>
          </cell>
          <cell r="B767" t="str">
            <v>SUBTERRANIZACION REDES ACCESO TELECOMUNIC. GRANADA Y JUANAMBU</v>
          </cell>
          <cell r="C767">
            <v>370679461</v>
          </cell>
          <cell r="D767">
            <v>0</v>
          </cell>
          <cell r="E767">
            <v>0</v>
          </cell>
          <cell r="F767">
            <v>0</v>
          </cell>
          <cell r="G767">
            <v>0</v>
          </cell>
          <cell r="H767">
            <v>0</v>
          </cell>
          <cell r="I767">
            <v>0</v>
          </cell>
          <cell r="J767">
            <v>0</v>
          </cell>
          <cell r="K767">
            <v>0</v>
          </cell>
          <cell r="L767">
            <v>0</v>
          </cell>
          <cell r="M767">
            <v>0</v>
          </cell>
          <cell r="N767">
            <v>0</v>
          </cell>
          <cell r="O767">
            <v>370679461</v>
          </cell>
          <cell r="P767" t="str">
            <v>410041030.2000.41364106018</v>
          </cell>
          <cell r="Q767">
            <v>370679461</v>
          </cell>
        </row>
        <row r="768">
          <cell r="A768" t="str">
            <v>410041030.3000.41204117016</v>
          </cell>
          <cell r="B768" t="str">
            <v>PLATAFORMA TELEMEDIA PARA SERVICIOS Y CONTENIDOS INTERACTIVOS</v>
          </cell>
          <cell r="C768">
            <v>0</v>
          </cell>
          <cell r="D768">
            <v>0</v>
          </cell>
          <cell r="E768">
            <v>725250000</v>
          </cell>
          <cell r="F768">
            <v>0</v>
          </cell>
          <cell r="G768">
            <v>0</v>
          </cell>
          <cell r="H768">
            <v>124680260</v>
          </cell>
          <cell r="I768">
            <v>1768125862</v>
          </cell>
          <cell r="J768">
            <v>0</v>
          </cell>
          <cell r="K768">
            <v>60000000</v>
          </cell>
          <cell r="L768">
            <v>319245430.69</v>
          </cell>
          <cell r="M768">
            <v>65419431</v>
          </cell>
          <cell r="N768">
            <v>-416</v>
          </cell>
          <cell r="O768">
            <v>3062720567.6900001</v>
          </cell>
          <cell r="P768" t="str">
            <v>410041030.3000.41204117016</v>
          </cell>
          <cell r="Q768">
            <v>3062720567.6900001</v>
          </cell>
        </row>
        <row r="769">
          <cell r="A769" t="str">
            <v>410041030.3000.41304106015</v>
          </cell>
          <cell r="B769" t="str">
            <v>PROYECTO MIO-SUBTERRANIZACION REDES TRONCALES</v>
          </cell>
          <cell r="C769">
            <v>4020682000</v>
          </cell>
          <cell r="D769">
            <v>0</v>
          </cell>
          <cell r="E769">
            <v>0</v>
          </cell>
          <cell r="F769">
            <v>0</v>
          </cell>
          <cell r="G769">
            <v>0</v>
          </cell>
          <cell r="H769">
            <v>0</v>
          </cell>
          <cell r="I769">
            <v>0</v>
          </cell>
          <cell r="J769">
            <v>0</v>
          </cell>
          <cell r="K769">
            <v>0</v>
          </cell>
          <cell r="L769">
            <v>0</v>
          </cell>
          <cell r="M769">
            <v>0</v>
          </cell>
          <cell r="N769">
            <v>0</v>
          </cell>
          <cell r="O769">
            <v>4020682000</v>
          </cell>
          <cell r="P769" t="str">
            <v>410041030.3000.41304106015</v>
          </cell>
          <cell r="Q769">
            <v>4020682000</v>
          </cell>
        </row>
        <row r="770">
          <cell r="A770" t="str">
            <v>410041030.4012.1120031</v>
          </cell>
          <cell r="B770" t="str">
            <v>HONORARIOS Y REMUNERACIÓN SERV-TÉCNICOS</v>
          </cell>
          <cell r="C770">
            <v>0</v>
          </cell>
          <cell r="D770">
            <v>0</v>
          </cell>
          <cell r="E770">
            <v>0</v>
          </cell>
          <cell r="F770">
            <v>0</v>
          </cell>
          <cell r="G770">
            <v>0</v>
          </cell>
          <cell r="H770">
            <v>0</v>
          </cell>
          <cell r="I770">
            <v>0</v>
          </cell>
          <cell r="J770">
            <v>0</v>
          </cell>
          <cell r="K770">
            <v>0</v>
          </cell>
          <cell r="L770">
            <v>0</v>
          </cell>
          <cell r="M770">
            <v>364054712.80000001</v>
          </cell>
          <cell r="N770">
            <v>0</v>
          </cell>
          <cell r="O770">
            <v>364054712.80000001</v>
          </cell>
          <cell r="P770" t="str">
            <v>410041030.4012.1120031</v>
          </cell>
          <cell r="Q770">
            <v>364054712.80000001</v>
          </cell>
        </row>
        <row r="771">
          <cell r="A771" t="str">
            <v>410041400.1000.1210003</v>
          </cell>
          <cell r="B771" t="str">
            <v>MATERIALES Y SUMINISTROS</v>
          </cell>
          <cell r="C771">
            <v>0</v>
          </cell>
          <cell r="D771">
            <v>0</v>
          </cell>
          <cell r="E771">
            <v>0</v>
          </cell>
          <cell r="F771">
            <v>0</v>
          </cell>
          <cell r="G771">
            <v>224100</v>
          </cell>
          <cell r="H771">
            <v>0</v>
          </cell>
          <cell r="I771">
            <v>220000</v>
          </cell>
          <cell r="J771">
            <v>0</v>
          </cell>
          <cell r="K771">
            <v>0</v>
          </cell>
          <cell r="L771">
            <v>0</v>
          </cell>
          <cell r="M771">
            <v>134400</v>
          </cell>
          <cell r="N771">
            <v>0</v>
          </cell>
          <cell r="O771">
            <v>578500</v>
          </cell>
          <cell r="P771" t="str">
            <v>410041400.1000.1210003</v>
          </cell>
          <cell r="Q771">
            <v>578500</v>
          </cell>
        </row>
        <row r="772">
          <cell r="A772" t="str">
            <v>410041400.1000.1220004</v>
          </cell>
          <cell r="B772" t="str">
            <v>SERVICIO DE MANTENIMIENTO GENERAL</v>
          </cell>
          <cell r="C772">
            <v>41124538</v>
          </cell>
          <cell r="D772">
            <v>638000</v>
          </cell>
          <cell r="E772">
            <v>0</v>
          </cell>
          <cell r="F772">
            <v>57317229</v>
          </cell>
          <cell r="G772">
            <v>0</v>
          </cell>
          <cell r="H772">
            <v>0</v>
          </cell>
          <cell r="I772">
            <v>50999949</v>
          </cell>
          <cell r="J772">
            <v>0</v>
          </cell>
          <cell r="K772">
            <v>0</v>
          </cell>
          <cell r="L772">
            <v>0</v>
          </cell>
          <cell r="M772">
            <v>34331062</v>
          </cell>
          <cell r="N772">
            <v>1102000</v>
          </cell>
          <cell r="O772">
            <v>185512778</v>
          </cell>
          <cell r="P772" t="str">
            <v>410041400.1000.1220004</v>
          </cell>
          <cell r="Q772">
            <v>185512778</v>
          </cell>
        </row>
        <row r="773">
          <cell r="A773" t="str">
            <v>410041400.1000.1220041</v>
          </cell>
          <cell r="B773" t="str">
            <v>COMUNICACIÓN Y TRANSPORTE</v>
          </cell>
          <cell r="C773">
            <v>7000</v>
          </cell>
          <cell r="D773">
            <v>52150</v>
          </cell>
          <cell r="E773">
            <v>0</v>
          </cell>
          <cell r="F773">
            <v>0</v>
          </cell>
          <cell r="G773">
            <v>84880</v>
          </cell>
          <cell r="H773">
            <v>0</v>
          </cell>
          <cell r="I773">
            <v>27400</v>
          </cell>
          <cell r="J773">
            <v>0</v>
          </cell>
          <cell r="K773">
            <v>0</v>
          </cell>
          <cell r="L773">
            <v>0</v>
          </cell>
          <cell r="M773">
            <v>7150</v>
          </cell>
          <cell r="N773">
            <v>0</v>
          </cell>
          <cell r="O773">
            <v>178580</v>
          </cell>
          <cell r="P773" t="str">
            <v>410041400.1000.1220041</v>
          </cell>
          <cell r="Q773">
            <v>178580</v>
          </cell>
        </row>
        <row r="774">
          <cell r="A774" t="str">
            <v>410041400.1000.1220097</v>
          </cell>
          <cell r="B774" t="str">
            <v>IMPRESOS PUBLICACIONES Y AFILIACIONES</v>
          </cell>
          <cell r="C774">
            <v>0</v>
          </cell>
          <cell r="D774">
            <v>0</v>
          </cell>
          <cell r="E774">
            <v>0</v>
          </cell>
          <cell r="F774">
            <v>48592052</v>
          </cell>
          <cell r="G774">
            <v>0</v>
          </cell>
          <cell r="H774">
            <v>0</v>
          </cell>
          <cell r="I774">
            <v>0</v>
          </cell>
          <cell r="J774">
            <v>0</v>
          </cell>
          <cell r="K774">
            <v>0</v>
          </cell>
          <cell r="L774">
            <v>0</v>
          </cell>
          <cell r="M774">
            <v>0</v>
          </cell>
          <cell r="N774">
            <v>0</v>
          </cell>
          <cell r="O774">
            <v>48592052</v>
          </cell>
          <cell r="P774" t="str">
            <v>410041400.1000.1220097</v>
          </cell>
          <cell r="Q774">
            <v>48592052</v>
          </cell>
        </row>
        <row r="775">
          <cell r="A775" t="str">
            <v>410041400.1000.2130018</v>
          </cell>
          <cell r="B775" t="str">
            <v>USO DE FRECUENCIAS</v>
          </cell>
          <cell r="C775">
            <v>0</v>
          </cell>
          <cell r="D775">
            <v>942992000</v>
          </cell>
          <cell r="E775">
            <v>0</v>
          </cell>
          <cell r="F775">
            <v>0</v>
          </cell>
          <cell r="G775">
            <v>0</v>
          </cell>
          <cell r="H775">
            <v>0</v>
          </cell>
          <cell r="I775">
            <v>0</v>
          </cell>
          <cell r="J775">
            <v>0</v>
          </cell>
          <cell r="K775">
            <v>0</v>
          </cell>
          <cell r="L775">
            <v>0</v>
          </cell>
          <cell r="M775">
            <v>0</v>
          </cell>
          <cell r="N775">
            <v>0</v>
          </cell>
          <cell r="O775">
            <v>942992000</v>
          </cell>
          <cell r="P775" t="str">
            <v>410041400.1000.2130018</v>
          </cell>
          <cell r="Q775">
            <v>942992000</v>
          </cell>
        </row>
        <row r="776">
          <cell r="A776" t="str">
            <v>410041400.1000.2130062</v>
          </cell>
          <cell r="B776" t="str">
            <v>USO DE REDES</v>
          </cell>
          <cell r="C776">
            <v>0</v>
          </cell>
          <cell r="D776">
            <v>134477415.00999999</v>
          </cell>
          <cell r="E776">
            <v>643724000</v>
          </cell>
          <cell r="F776">
            <v>0</v>
          </cell>
          <cell r="G776">
            <v>0</v>
          </cell>
          <cell r="H776">
            <v>0</v>
          </cell>
          <cell r="I776">
            <v>0</v>
          </cell>
          <cell r="J776">
            <v>2231840000</v>
          </cell>
          <cell r="K776">
            <v>0</v>
          </cell>
          <cell r="L776">
            <v>0</v>
          </cell>
          <cell r="M776">
            <v>0</v>
          </cell>
          <cell r="N776">
            <v>0</v>
          </cell>
          <cell r="O776">
            <v>3010041415.0100002</v>
          </cell>
          <cell r="P776" t="str">
            <v>410041400.1000.2130062</v>
          </cell>
          <cell r="Q776">
            <v>3010041415.0100002</v>
          </cell>
        </row>
        <row r="777">
          <cell r="A777" t="str">
            <v>410041400.1000.2132062</v>
          </cell>
          <cell r="B777" t="str">
            <v xml:space="preserve"> USO DE REDES</v>
          </cell>
          <cell r="C777">
            <v>102924607</v>
          </cell>
          <cell r="D777">
            <v>0</v>
          </cell>
          <cell r="E777">
            <v>0</v>
          </cell>
          <cell r="F777">
            <v>0</v>
          </cell>
          <cell r="G777">
            <v>0</v>
          </cell>
          <cell r="H777">
            <v>0</v>
          </cell>
          <cell r="I777">
            <v>0</v>
          </cell>
          <cell r="J777">
            <v>0</v>
          </cell>
          <cell r="K777">
            <v>0</v>
          </cell>
          <cell r="L777">
            <v>-1534006</v>
          </cell>
          <cell r="M777">
            <v>0</v>
          </cell>
          <cell r="N777">
            <v>-80000000</v>
          </cell>
          <cell r="O777">
            <v>21390601</v>
          </cell>
          <cell r="P777" t="str">
            <v>410041400.1000.2132062</v>
          </cell>
          <cell r="Q777">
            <v>21390601</v>
          </cell>
        </row>
        <row r="778">
          <cell r="A778" t="str">
            <v>410041500.1000.1120031</v>
          </cell>
          <cell r="B778" t="str">
            <v>HONORARIOS Y REMUNERACIÓN SERV-TÉCNICOS</v>
          </cell>
          <cell r="C778">
            <v>0</v>
          </cell>
          <cell r="D778">
            <v>0</v>
          </cell>
          <cell r="E778">
            <v>299376000</v>
          </cell>
          <cell r="F778">
            <v>0</v>
          </cell>
          <cell r="G778">
            <v>0</v>
          </cell>
          <cell r="H778">
            <v>0</v>
          </cell>
          <cell r="I778">
            <v>0</v>
          </cell>
          <cell r="J778">
            <v>0</v>
          </cell>
          <cell r="K778">
            <v>0</v>
          </cell>
          <cell r="L778">
            <v>0</v>
          </cell>
          <cell r="M778">
            <v>0</v>
          </cell>
          <cell r="N778">
            <v>-15515737</v>
          </cell>
          <cell r="O778">
            <v>283860263</v>
          </cell>
          <cell r="P778" t="str">
            <v>410041500.1000.1120031</v>
          </cell>
          <cell r="Q778">
            <v>283860263</v>
          </cell>
        </row>
        <row r="779">
          <cell r="A779" t="str">
            <v>410041500.1000.1122031</v>
          </cell>
          <cell r="B779" t="str">
            <v>HONORARIOS Y REMUNERACIÓN SERV-TÉCNICOS</v>
          </cell>
          <cell r="C779">
            <v>61812569</v>
          </cell>
          <cell r="D779">
            <v>0</v>
          </cell>
          <cell r="E779">
            <v>0</v>
          </cell>
          <cell r="F779">
            <v>0</v>
          </cell>
          <cell r="G779">
            <v>0</v>
          </cell>
          <cell r="H779">
            <v>0</v>
          </cell>
          <cell r="I779">
            <v>0</v>
          </cell>
          <cell r="J779">
            <v>0</v>
          </cell>
          <cell r="K779">
            <v>0</v>
          </cell>
          <cell r="L779">
            <v>0</v>
          </cell>
          <cell r="M779">
            <v>0</v>
          </cell>
          <cell r="N779">
            <v>0</v>
          </cell>
          <cell r="O779">
            <v>61812569</v>
          </cell>
          <cell r="P779" t="str">
            <v>410041500.1000.1122031</v>
          </cell>
          <cell r="Q779">
            <v>61812569</v>
          </cell>
        </row>
        <row r="780">
          <cell r="A780" t="str">
            <v>410041500.1000.1210003</v>
          </cell>
          <cell r="B780" t="str">
            <v>MATERIALES Y SUMINISTROS</v>
          </cell>
          <cell r="C780">
            <v>111000</v>
          </cell>
          <cell r="D780">
            <v>0</v>
          </cell>
          <cell r="E780">
            <v>65374</v>
          </cell>
          <cell r="F780">
            <v>647445</v>
          </cell>
          <cell r="G780">
            <v>0</v>
          </cell>
          <cell r="H780">
            <v>631499</v>
          </cell>
          <cell r="I780">
            <v>282701</v>
          </cell>
          <cell r="J780">
            <v>407524</v>
          </cell>
          <cell r="K780">
            <v>471799</v>
          </cell>
          <cell r="L780">
            <v>429047</v>
          </cell>
          <cell r="M780">
            <v>457980</v>
          </cell>
          <cell r="N780">
            <v>942095</v>
          </cell>
          <cell r="O780">
            <v>4446464</v>
          </cell>
          <cell r="P780" t="str">
            <v>410041500.1000.1210003</v>
          </cell>
          <cell r="Q780">
            <v>4446464</v>
          </cell>
        </row>
        <row r="781">
          <cell r="A781" t="str">
            <v>410041500.1000.1220004</v>
          </cell>
          <cell r="B781" t="str">
            <v>SERVICIO DE MANTENIMIENTO GENERAL</v>
          </cell>
          <cell r="C781">
            <v>75000</v>
          </cell>
          <cell r="D781">
            <v>0</v>
          </cell>
          <cell r="E781">
            <v>75000</v>
          </cell>
          <cell r="F781">
            <v>215760</v>
          </cell>
          <cell r="G781">
            <v>0</v>
          </cell>
          <cell r="H781">
            <v>230000</v>
          </cell>
          <cell r="I781">
            <v>16989482</v>
          </cell>
          <cell r="J781">
            <v>206080</v>
          </cell>
          <cell r="K781">
            <v>0</v>
          </cell>
          <cell r="L781">
            <v>0</v>
          </cell>
          <cell r="M781">
            <v>0</v>
          </cell>
          <cell r="N781">
            <v>162400</v>
          </cell>
          <cell r="O781">
            <v>17953722</v>
          </cell>
          <cell r="P781" t="str">
            <v>410041500.1000.1220004</v>
          </cell>
          <cell r="Q781">
            <v>17953722</v>
          </cell>
        </row>
        <row r="782">
          <cell r="A782" t="str">
            <v>410041500.1000.1220013</v>
          </cell>
          <cell r="B782" t="str">
            <v>ARRENDAMIENTO</v>
          </cell>
          <cell r="C782">
            <v>0</v>
          </cell>
          <cell r="D782">
            <v>0</v>
          </cell>
          <cell r="E782">
            <v>0</v>
          </cell>
          <cell r="F782">
            <v>0</v>
          </cell>
          <cell r="G782">
            <v>0</v>
          </cell>
          <cell r="H782">
            <v>0</v>
          </cell>
          <cell r="I782">
            <v>0</v>
          </cell>
          <cell r="J782">
            <v>0</v>
          </cell>
          <cell r="K782">
            <v>0</v>
          </cell>
          <cell r="L782">
            <v>28900</v>
          </cell>
          <cell r="M782">
            <v>18400</v>
          </cell>
          <cell r="N782">
            <v>12100</v>
          </cell>
          <cell r="O782">
            <v>59400</v>
          </cell>
          <cell r="P782" t="str">
            <v>410041500.1000.1220013</v>
          </cell>
          <cell r="Q782">
            <v>59400</v>
          </cell>
        </row>
        <row r="783">
          <cell r="A783" t="str">
            <v>410041500.1000.1222004</v>
          </cell>
          <cell r="B783" t="str">
            <v>SERVICIO DE MANTENIMIENTO GENERAL</v>
          </cell>
          <cell r="C783">
            <v>129485232</v>
          </cell>
          <cell r="D783">
            <v>0</v>
          </cell>
          <cell r="E783">
            <v>0</v>
          </cell>
          <cell r="F783">
            <v>0</v>
          </cell>
          <cell r="G783">
            <v>0</v>
          </cell>
          <cell r="H783">
            <v>0</v>
          </cell>
          <cell r="I783">
            <v>0</v>
          </cell>
          <cell r="J783">
            <v>0</v>
          </cell>
          <cell r="K783">
            <v>0</v>
          </cell>
          <cell r="L783">
            <v>0</v>
          </cell>
          <cell r="M783">
            <v>0</v>
          </cell>
          <cell r="N783">
            <v>0</v>
          </cell>
          <cell r="O783">
            <v>129485232</v>
          </cell>
          <cell r="P783" t="str">
            <v>410041500.1000.1222004</v>
          </cell>
          <cell r="Q783">
            <v>129485232</v>
          </cell>
        </row>
        <row r="784">
          <cell r="A784" t="str">
            <v>410041500.1000.1222041</v>
          </cell>
          <cell r="B784" t="str">
            <v>COMUNICACIÓN Y TRANSPORTE</v>
          </cell>
          <cell r="C784">
            <v>16998828</v>
          </cell>
          <cell r="D784">
            <v>0</v>
          </cell>
          <cell r="E784">
            <v>0</v>
          </cell>
          <cell r="F784">
            <v>0</v>
          </cell>
          <cell r="G784">
            <v>0</v>
          </cell>
          <cell r="H784">
            <v>0</v>
          </cell>
          <cell r="I784">
            <v>0</v>
          </cell>
          <cell r="J784">
            <v>0</v>
          </cell>
          <cell r="K784">
            <v>0</v>
          </cell>
          <cell r="L784">
            <v>0</v>
          </cell>
          <cell r="M784">
            <v>0</v>
          </cell>
          <cell r="N784">
            <v>0</v>
          </cell>
          <cell r="O784">
            <v>16998828</v>
          </cell>
          <cell r="P784" t="str">
            <v>410041500.1000.1222041</v>
          </cell>
          <cell r="Q784">
            <v>16998828</v>
          </cell>
        </row>
        <row r="785">
          <cell r="A785" t="str">
            <v>410041500.1000.2136062</v>
          </cell>
          <cell r="B785" t="str">
            <v>USO DE REDES</v>
          </cell>
          <cell r="C785">
            <v>2420031236</v>
          </cell>
          <cell r="D785">
            <v>0</v>
          </cell>
          <cell r="E785">
            <v>0</v>
          </cell>
          <cell r="F785">
            <v>0</v>
          </cell>
          <cell r="G785">
            <v>0</v>
          </cell>
          <cell r="H785">
            <v>0</v>
          </cell>
          <cell r="I785">
            <v>0</v>
          </cell>
          <cell r="J785">
            <v>0</v>
          </cell>
          <cell r="K785">
            <v>-34738269</v>
          </cell>
          <cell r="L785">
            <v>0</v>
          </cell>
          <cell r="M785">
            <v>0</v>
          </cell>
          <cell r="N785">
            <v>0</v>
          </cell>
          <cell r="O785">
            <v>2385292967</v>
          </cell>
          <cell r="P785" t="str">
            <v>410041500.1000.2136062</v>
          </cell>
          <cell r="Q785">
            <v>2385292967</v>
          </cell>
        </row>
        <row r="786">
          <cell r="A786" t="str">
            <v>410041500.1000.2138062</v>
          </cell>
          <cell r="B786" t="str">
            <v>USO DE REDES</v>
          </cell>
          <cell r="C786">
            <v>399018399</v>
          </cell>
          <cell r="D786">
            <v>0</v>
          </cell>
          <cell r="E786">
            <v>0</v>
          </cell>
          <cell r="F786">
            <v>0</v>
          </cell>
          <cell r="G786">
            <v>0</v>
          </cell>
          <cell r="H786">
            <v>0</v>
          </cell>
          <cell r="I786">
            <v>0</v>
          </cell>
          <cell r="J786">
            <v>0</v>
          </cell>
          <cell r="K786">
            <v>0</v>
          </cell>
          <cell r="L786">
            <v>0</v>
          </cell>
          <cell r="M786">
            <v>0</v>
          </cell>
          <cell r="N786">
            <v>0</v>
          </cell>
          <cell r="O786">
            <v>399018399</v>
          </cell>
          <cell r="P786" t="str">
            <v>410041500.1000.2138062</v>
          </cell>
          <cell r="Q786">
            <v>399018399</v>
          </cell>
        </row>
        <row r="787">
          <cell r="A787" t="str">
            <v>410041510.1000.1120031</v>
          </cell>
          <cell r="B787" t="str">
            <v>HONORARIOS Y REMUNERACIÓN SERV-TÉCNICOS</v>
          </cell>
          <cell r="C787">
            <v>0</v>
          </cell>
          <cell r="D787">
            <v>0</v>
          </cell>
          <cell r="E787">
            <v>0</v>
          </cell>
          <cell r="F787">
            <v>0</v>
          </cell>
          <cell r="G787">
            <v>0</v>
          </cell>
          <cell r="H787">
            <v>0</v>
          </cell>
          <cell r="I787">
            <v>0</v>
          </cell>
          <cell r="J787">
            <v>547316779</v>
          </cell>
          <cell r="K787">
            <v>102888831</v>
          </cell>
          <cell r="L787">
            <v>0</v>
          </cell>
          <cell r="M787">
            <v>0</v>
          </cell>
          <cell r="N787">
            <v>0</v>
          </cell>
          <cell r="O787">
            <v>650205610</v>
          </cell>
          <cell r="P787" t="str">
            <v>410041510.1000.1120031</v>
          </cell>
          <cell r="Q787">
            <v>650205610</v>
          </cell>
        </row>
        <row r="788">
          <cell r="A788" t="str">
            <v>410041510.1000.1210003</v>
          </cell>
          <cell r="B788" t="str">
            <v>MATERIALES Y SUMINISTROS</v>
          </cell>
          <cell r="C788">
            <v>0</v>
          </cell>
          <cell r="D788">
            <v>0</v>
          </cell>
          <cell r="E788">
            <v>0</v>
          </cell>
          <cell r="F788">
            <v>0</v>
          </cell>
          <cell r="G788">
            <v>0</v>
          </cell>
          <cell r="H788">
            <v>0</v>
          </cell>
          <cell r="I788">
            <v>0</v>
          </cell>
          <cell r="J788">
            <v>164450365</v>
          </cell>
          <cell r="K788">
            <v>2410819</v>
          </cell>
          <cell r="L788">
            <v>208758596</v>
          </cell>
          <cell r="M788">
            <v>0</v>
          </cell>
          <cell r="N788">
            <v>142198697</v>
          </cell>
          <cell r="O788">
            <v>517818477</v>
          </cell>
          <cell r="P788" t="str">
            <v>410041510.1000.1210003</v>
          </cell>
          <cell r="Q788">
            <v>517818477</v>
          </cell>
        </row>
        <row r="789">
          <cell r="A789" t="str">
            <v>410041510.1000.1210022</v>
          </cell>
          <cell r="B789" t="str">
            <v>COMPRA DE EQUIPO</v>
          </cell>
          <cell r="C789">
            <v>0</v>
          </cell>
          <cell r="D789">
            <v>0</v>
          </cell>
          <cell r="E789">
            <v>0</v>
          </cell>
          <cell r="F789">
            <v>0</v>
          </cell>
          <cell r="G789">
            <v>0</v>
          </cell>
          <cell r="H789">
            <v>0</v>
          </cell>
          <cell r="I789">
            <v>0</v>
          </cell>
          <cell r="J789">
            <v>1062375</v>
          </cell>
          <cell r="K789">
            <v>549144</v>
          </cell>
          <cell r="L789">
            <v>0</v>
          </cell>
          <cell r="M789">
            <v>0</v>
          </cell>
          <cell r="N789">
            <v>22198590</v>
          </cell>
          <cell r="O789">
            <v>23810109</v>
          </cell>
          <cell r="P789" t="str">
            <v>410041510.1000.1210022</v>
          </cell>
          <cell r="Q789">
            <v>23810109</v>
          </cell>
        </row>
        <row r="790">
          <cell r="A790" t="str">
            <v>410041510.1000.1216022</v>
          </cell>
          <cell r="B790" t="str">
            <v>COMPRA DE EQUIPO</v>
          </cell>
          <cell r="C790">
            <v>179526.59</v>
          </cell>
          <cell r="D790">
            <v>0</v>
          </cell>
          <cell r="E790">
            <v>0</v>
          </cell>
          <cell r="F790">
            <v>0</v>
          </cell>
          <cell r="G790">
            <v>0</v>
          </cell>
          <cell r="H790">
            <v>0</v>
          </cell>
          <cell r="I790">
            <v>0</v>
          </cell>
          <cell r="J790">
            <v>0</v>
          </cell>
          <cell r="K790">
            <v>0</v>
          </cell>
          <cell r="L790">
            <v>0</v>
          </cell>
          <cell r="M790">
            <v>0</v>
          </cell>
          <cell r="N790">
            <v>0</v>
          </cell>
          <cell r="O790">
            <v>179526.59</v>
          </cell>
          <cell r="P790" t="str">
            <v>410041510.1000.1216022</v>
          </cell>
          <cell r="Q790">
            <v>179526.59</v>
          </cell>
        </row>
        <row r="791">
          <cell r="A791" t="str">
            <v>410041510.1000.1222004</v>
          </cell>
          <cell r="B791" t="str">
            <v>SERVICIO DE MANTENIMIENTO GENERAL</v>
          </cell>
          <cell r="C791">
            <v>758025315</v>
          </cell>
          <cell r="D791">
            <v>0</v>
          </cell>
          <cell r="E791">
            <v>0</v>
          </cell>
          <cell r="F791">
            <v>0</v>
          </cell>
          <cell r="G791">
            <v>0</v>
          </cell>
          <cell r="H791">
            <v>0</v>
          </cell>
          <cell r="I791">
            <v>0</v>
          </cell>
          <cell r="J791">
            <v>0</v>
          </cell>
          <cell r="K791">
            <v>0</v>
          </cell>
          <cell r="L791">
            <v>0</v>
          </cell>
          <cell r="M791">
            <v>0</v>
          </cell>
          <cell r="N791">
            <v>-0.05</v>
          </cell>
          <cell r="O791">
            <v>758025314.95000005</v>
          </cell>
          <cell r="P791" t="str">
            <v>410041510.1000.1222004</v>
          </cell>
          <cell r="Q791">
            <v>758025314.95000005</v>
          </cell>
        </row>
        <row r="792">
          <cell r="A792" t="str">
            <v>410041510.1000.1224004</v>
          </cell>
          <cell r="B792" t="str">
            <v>SERVICIO DE MANTENIMIENTO GENERAL</v>
          </cell>
          <cell r="C792">
            <v>54087584</v>
          </cell>
          <cell r="D792">
            <v>0</v>
          </cell>
          <cell r="E792">
            <v>0</v>
          </cell>
          <cell r="F792">
            <v>0</v>
          </cell>
          <cell r="G792">
            <v>0</v>
          </cell>
          <cell r="H792">
            <v>0</v>
          </cell>
          <cell r="I792">
            <v>0</v>
          </cell>
          <cell r="J792">
            <v>0</v>
          </cell>
          <cell r="K792">
            <v>0</v>
          </cell>
          <cell r="L792">
            <v>0</v>
          </cell>
          <cell r="M792">
            <v>0</v>
          </cell>
          <cell r="N792">
            <v>0</v>
          </cell>
          <cell r="O792">
            <v>54087584</v>
          </cell>
          <cell r="P792" t="str">
            <v>410041510.1000.1224004</v>
          </cell>
          <cell r="Q792">
            <v>54087584</v>
          </cell>
        </row>
        <row r="793">
          <cell r="A793" t="str">
            <v>410041520.1000.1120031</v>
          </cell>
          <cell r="B793" t="str">
            <v>HONORARIOS Y REMUNERACIÓN SERV-TÉCNICOS</v>
          </cell>
          <cell r="C793">
            <v>0</v>
          </cell>
          <cell r="D793">
            <v>0</v>
          </cell>
          <cell r="E793">
            <v>0</v>
          </cell>
          <cell r="F793">
            <v>0</v>
          </cell>
          <cell r="G793">
            <v>0</v>
          </cell>
          <cell r="H793">
            <v>0</v>
          </cell>
          <cell r="I793">
            <v>0</v>
          </cell>
          <cell r="J793">
            <v>547316779</v>
          </cell>
          <cell r="K793">
            <v>0</v>
          </cell>
          <cell r="L793">
            <v>57601904</v>
          </cell>
          <cell r="M793">
            <v>0</v>
          </cell>
          <cell r="N793">
            <v>0</v>
          </cell>
          <cell r="O793">
            <v>604918683</v>
          </cell>
          <cell r="P793" t="str">
            <v>410041520.1000.1120031</v>
          </cell>
          <cell r="Q793">
            <v>604918683</v>
          </cell>
        </row>
        <row r="794">
          <cell r="A794" t="str">
            <v>410041520.1000.1210003</v>
          </cell>
          <cell r="B794" t="str">
            <v>MATERIALES Y SUMINISTROS</v>
          </cell>
          <cell r="C794">
            <v>0</v>
          </cell>
          <cell r="D794">
            <v>0</v>
          </cell>
          <cell r="E794">
            <v>0</v>
          </cell>
          <cell r="F794">
            <v>0</v>
          </cell>
          <cell r="G794">
            <v>0</v>
          </cell>
          <cell r="H794">
            <v>0</v>
          </cell>
          <cell r="I794">
            <v>0</v>
          </cell>
          <cell r="J794">
            <v>251700491</v>
          </cell>
          <cell r="K794">
            <v>9596331</v>
          </cell>
          <cell r="L794">
            <v>180315391</v>
          </cell>
          <cell r="M794">
            <v>0</v>
          </cell>
          <cell r="N794">
            <v>229806363</v>
          </cell>
          <cell r="O794">
            <v>671418576</v>
          </cell>
          <cell r="P794" t="str">
            <v>410041520.1000.1210003</v>
          </cell>
          <cell r="Q794">
            <v>671418576</v>
          </cell>
        </row>
        <row r="795">
          <cell r="A795" t="str">
            <v>410041520.1000.1210022</v>
          </cell>
          <cell r="B795" t="str">
            <v>COMPRA DE EQUIPO</v>
          </cell>
          <cell r="C795">
            <v>0</v>
          </cell>
          <cell r="D795">
            <v>0</v>
          </cell>
          <cell r="E795">
            <v>0</v>
          </cell>
          <cell r="F795">
            <v>0</v>
          </cell>
          <cell r="G795">
            <v>0</v>
          </cell>
          <cell r="H795">
            <v>0</v>
          </cell>
          <cell r="I795">
            <v>0</v>
          </cell>
          <cell r="J795">
            <v>3206124</v>
          </cell>
          <cell r="K795">
            <v>366096</v>
          </cell>
          <cell r="L795">
            <v>0</v>
          </cell>
          <cell r="M795">
            <v>0</v>
          </cell>
          <cell r="N795">
            <v>7548010</v>
          </cell>
          <cell r="O795">
            <v>11120230</v>
          </cell>
          <cell r="P795" t="str">
            <v>410041520.1000.1210022</v>
          </cell>
          <cell r="Q795">
            <v>11120230</v>
          </cell>
        </row>
        <row r="796">
          <cell r="A796" t="str">
            <v>410041520.1000.1220004</v>
          </cell>
          <cell r="B796" t="str">
            <v>SERVICIO DE MANTENIMIENTO GENERAL</v>
          </cell>
          <cell r="C796">
            <v>0</v>
          </cell>
          <cell r="D796">
            <v>0</v>
          </cell>
          <cell r="E796">
            <v>0</v>
          </cell>
          <cell r="F796">
            <v>11238253</v>
          </cell>
          <cell r="G796">
            <v>0</v>
          </cell>
          <cell r="H796">
            <v>0</v>
          </cell>
          <cell r="I796">
            <v>0</v>
          </cell>
          <cell r="J796">
            <v>0</v>
          </cell>
          <cell r="K796">
            <v>0</v>
          </cell>
          <cell r="L796">
            <v>0</v>
          </cell>
          <cell r="M796">
            <v>0</v>
          </cell>
          <cell r="N796">
            <v>0</v>
          </cell>
          <cell r="O796">
            <v>11238253</v>
          </cell>
          <cell r="P796" t="str">
            <v>410041520.1000.1220004</v>
          </cell>
          <cell r="Q796">
            <v>11238253</v>
          </cell>
        </row>
        <row r="797">
          <cell r="A797" t="str">
            <v>410041520.1000.1222004</v>
          </cell>
          <cell r="B797" t="str">
            <v>SERVICIO DE MANTENIMIENTO GENERAL</v>
          </cell>
          <cell r="C797">
            <v>420318775</v>
          </cell>
          <cell r="D797">
            <v>0</v>
          </cell>
          <cell r="E797">
            <v>0</v>
          </cell>
          <cell r="F797">
            <v>0</v>
          </cell>
          <cell r="G797">
            <v>0</v>
          </cell>
          <cell r="H797">
            <v>0</v>
          </cell>
          <cell r="I797">
            <v>0</v>
          </cell>
          <cell r="J797">
            <v>0</v>
          </cell>
          <cell r="K797">
            <v>-2242674</v>
          </cell>
          <cell r="L797">
            <v>0</v>
          </cell>
          <cell r="M797">
            <v>0</v>
          </cell>
          <cell r="N797">
            <v>0</v>
          </cell>
          <cell r="O797">
            <v>418076101</v>
          </cell>
          <cell r="P797" t="str">
            <v>410041520.1000.1222004</v>
          </cell>
          <cell r="Q797">
            <v>418076101</v>
          </cell>
        </row>
        <row r="798">
          <cell r="A798" t="str">
            <v>410041520.1000.1224004</v>
          </cell>
          <cell r="B798" t="str">
            <v>SERVICIO DE MANTENIMIENTO GENERAL</v>
          </cell>
          <cell r="C798">
            <v>10723856</v>
          </cell>
          <cell r="D798">
            <v>0</v>
          </cell>
          <cell r="E798">
            <v>0</v>
          </cell>
          <cell r="F798">
            <v>0</v>
          </cell>
          <cell r="G798">
            <v>0</v>
          </cell>
          <cell r="H798">
            <v>0</v>
          </cell>
          <cell r="I798">
            <v>0</v>
          </cell>
          <cell r="J798">
            <v>0</v>
          </cell>
          <cell r="K798">
            <v>0</v>
          </cell>
          <cell r="L798">
            <v>0</v>
          </cell>
          <cell r="M798">
            <v>0</v>
          </cell>
          <cell r="N798">
            <v>0</v>
          </cell>
          <cell r="O798">
            <v>10723856</v>
          </cell>
          <cell r="P798" t="str">
            <v>410041520.1000.1224004</v>
          </cell>
          <cell r="Q798">
            <v>10723856</v>
          </cell>
        </row>
        <row r="799">
          <cell r="A799" t="str">
            <v>410041530.1000.1120031</v>
          </cell>
          <cell r="B799" t="str">
            <v>HONORARIOS Y REMUNERACIÓN SERV-TÉCNICOS</v>
          </cell>
          <cell r="C799">
            <v>0</v>
          </cell>
          <cell r="D799">
            <v>0</v>
          </cell>
          <cell r="E799">
            <v>0</v>
          </cell>
          <cell r="F799">
            <v>0</v>
          </cell>
          <cell r="G799">
            <v>0</v>
          </cell>
          <cell r="H799">
            <v>0</v>
          </cell>
          <cell r="I799">
            <v>0</v>
          </cell>
          <cell r="J799">
            <v>121603320</v>
          </cell>
          <cell r="K799">
            <v>87433946</v>
          </cell>
          <cell r="L799">
            <v>0</v>
          </cell>
          <cell r="M799">
            <v>0</v>
          </cell>
          <cell r="N799">
            <v>0</v>
          </cell>
          <cell r="O799">
            <v>209037266</v>
          </cell>
          <cell r="P799" t="str">
            <v>410041530.1000.1120031</v>
          </cell>
          <cell r="Q799">
            <v>209037266</v>
          </cell>
        </row>
        <row r="800">
          <cell r="A800" t="str">
            <v>410041530.1000.1210003</v>
          </cell>
          <cell r="B800" t="str">
            <v>MATERIALES Y SUMINISTROS</v>
          </cell>
          <cell r="C800">
            <v>0</v>
          </cell>
          <cell r="D800">
            <v>0</v>
          </cell>
          <cell r="E800">
            <v>0</v>
          </cell>
          <cell r="F800">
            <v>0</v>
          </cell>
          <cell r="G800">
            <v>0</v>
          </cell>
          <cell r="H800">
            <v>0</v>
          </cell>
          <cell r="I800">
            <v>0</v>
          </cell>
          <cell r="J800">
            <v>1095624</v>
          </cell>
          <cell r="K800">
            <v>0</v>
          </cell>
          <cell r="L800">
            <v>2079385</v>
          </cell>
          <cell r="M800">
            <v>0</v>
          </cell>
          <cell r="N800">
            <v>0</v>
          </cell>
          <cell r="O800">
            <v>3175009</v>
          </cell>
          <cell r="P800" t="str">
            <v>410041530.1000.1210003</v>
          </cell>
          <cell r="Q800">
            <v>3175009</v>
          </cell>
        </row>
        <row r="801">
          <cell r="A801" t="str">
            <v>410041530.1000.1210022</v>
          </cell>
          <cell r="B801" t="str">
            <v>COMPRA DE EQUIPO</v>
          </cell>
          <cell r="C801">
            <v>0</v>
          </cell>
          <cell r="D801">
            <v>0</v>
          </cell>
          <cell r="E801">
            <v>0</v>
          </cell>
          <cell r="F801">
            <v>0</v>
          </cell>
          <cell r="G801">
            <v>0</v>
          </cell>
          <cell r="H801">
            <v>0</v>
          </cell>
          <cell r="I801">
            <v>0</v>
          </cell>
          <cell r="J801">
            <v>0</v>
          </cell>
          <cell r="K801">
            <v>1712972</v>
          </cell>
          <cell r="L801">
            <v>0</v>
          </cell>
          <cell r="M801">
            <v>0</v>
          </cell>
          <cell r="N801">
            <v>31223880</v>
          </cell>
          <cell r="O801">
            <v>32936852</v>
          </cell>
          <cell r="P801" t="str">
            <v>410041530.1000.1210022</v>
          </cell>
          <cell r="Q801">
            <v>32936852</v>
          </cell>
        </row>
        <row r="802">
          <cell r="A802" t="str">
            <v>410041600.1000.1210003</v>
          </cell>
          <cell r="B802" t="str">
            <v>MATERIALES Y SUMINISTROS</v>
          </cell>
          <cell r="C802">
            <v>762731</v>
          </cell>
          <cell r="D802">
            <v>791526</v>
          </cell>
          <cell r="E802">
            <v>0</v>
          </cell>
          <cell r="F802">
            <v>862827.20000000007</v>
          </cell>
          <cell r="G802">
            <v>789495</v>
          </cell>
          <cell r="H802">
            <v>0</v>
          </cell>
          <cell r="I802">
            <v>0</v>
          </cell>
          <cell r="J802">
            <v>438903</v>
          </cell>
          <cell r="K802">
            <v>330040</v>
          </cell>
          <cell r="L802">
            <v>0</v>
          </cell>
          <cell r="M802">
            <v>362660</v>
          </cell>
          <cell r="N802">
            <v>496300</v>
          </cell>
          <cell r="O802">
            <v>4834482.2</v>
          </cell>
          <cell r="P802" t="str">
            <v>410041600.1000.1210003</v>
          </cell>
          <cell r="Q802">
            <v>4834482.2</v>
          </cell>
        </row>
        <row r="803">
          <cell r="A803" t="str">
            <v>410041600.1000.1220004</v>
          </cell>
          <cell r="B803" t="str">
            <v>SERVICIO DE MANTENIMIENTO GENERAL</v>
          </cell>
          <cell r="C803">
            <v>100000</v>
          </cell>
          <cell r="D803">
            <v>92800</v>
          </cell>
          <cell r="E803">
            <v>0</v>
          </cell>
          <cell r="F803">
            <v>100000</v>
          </cell>
          <cell r="G803">
            <v>100000</v>
          </cell>
          <cell r="H803">
            <v>0</v>
          </cell>
          <cell r="I803">
            <v>0</v>
          </cell>
          <cell r="J803">
            <v>0</v>
          </cell>
          <cell r="K803">
            <v>57050</v>
          </cell>
          <cell r="L803">
            <v>0</v>
          </cell>
          <cell r="M803">
            <v>0</v>
          </cell>
          <cell r="N803">
            <v>0</v>
          </cell>
          <cell r="O803">
            <v>449850</v>
          </cell>
          <cell r="P803" t="str">
            <v>410041600.1000.1220004</v>
          </cell>
          <cell r="Q803">
            <v>449850</v>
          </cell>
        </row>
        <row r="804">
          <cell r="A804" t="str">
            <v>410041610.1000.1210022</v>
          </cell>
          <cell r="B804" t="str">
            <v>COMPRA DE EQUIPO</v>
          </cell>
          <cell r="C804">
            <v>0</v>
          </cell>
          <cell r="D804">
            <v>0</v>
          </cell>
          <cell r="E804">
            <v>0</v>
          </cell>
          <cell r="F804">
            <v>0</v>
          </cell>
          <cell r="G804">
            <v>0</v>
          </cell>
          <cell r="H804">
            <v>0</v>
          </cell>
          <cell r="I804">
            <v>0</v>
          </cell>
          <cell r="J804">
            <v>0</v>
          </cell>
          <cell r="K804">
            <v>0</v>
          </cell>
          <cell r="L804">
            <v>0</v>
          </cell>
          <cell r="M804">
            <v>0</v>
          </cell>
          <cell r="N804">
            <v>16000000</v>
          </cell>
          <cell r="O804">
            <v>16000000</v>
          </cell>
          <cell r="P804" t="str">
            <v>410041610.1000.1210022</v>
          </cell>
          <cell r="Q804">
            <v>16000000</v>
          </cell>
        </row>
        <row r="805">
          <cell r="A805" t="str">
            <v>410041610.1000.1220004</v>
          </cell>
          <cell r="B805" t="str">
            <v>SERVICIO DE MANTENIMIENTO GENERAL</v>
          </cell>
          <cell r="C805">
            <v>0</v>
          </cell>
          <cell r="D805">
            <v>0</v>
          </cell>
          <cell r="E805">
            <v>0</v>
          </cell>
          <cell r="F805">
            <v>0</v>
          </cell>
          <cell r="G805">
            <v>0</v>
          </cell>
          <cell r="H805">
            <v>0</v>
          </cell>
          <cell r="I805">
            <v>0</v>
          </cell>
          <cell r="J805">
            <v>0</v>
          </cell>
          <cell r="K805">
            <v>0</v>
          </cell>
          <cell r="L805">
            <v>0</v>
          </cell>
          <cell r="M805">
            <v>0</v>
          </cell>
          <cell r="N805">
            <v>150000000</v>
          </cell>
          <cell r="O805">
            <v>150000000</v>
          </cell>
          <cell r="P805" t="str">
            <v>410041610.1000.1220004</v>
          </cell>
          <cell r="Q805">
            <v>150000000</v>
          </cell>
        </row>
        <row r="806">
          <cell r="A806" t="str">
            <v>410041610.1000.1222004</v>
          </cell>
          <cell r="B806" t="str">
            <v>SERVICIO DE MANTENIMIENTO GENERAL</v>
          </cell>
          <cell r="C806">
            <v>134605617</v>
          </cell>
          <cell r="D806">
            <v>0</v>
          </cell>
          <cell r="E806">
            <v>0</v>
          </cell>
          <cell r="F806">
            <v>0</v>
          </cell>
          <cell r="G806">
            <v>0</v>
          </cell>
          <cell r="H806">
            <v>0</v>
          </cell>
          <cell r="I806">
            <v>0</v>
          </cell>
          <cell r="J806">
            <v>0</v>
          </cell>
          <cell r="K806">
            <v>0</v>
          </cell>
          <cell r="L806">
            <v>-2327</v>
          </cell>
          <cell r="M806">
            <v>0</v>
          </cell>
          <cell r="N806">
            <v>0</v>
          </cell>
          <cell r="O806">
            <v>134603290</v>
          </cell>
          <cell r="P806" t="str">
            <v>410041610.1000.1222004</v>
          </cell>
          <cell r="Q806">
            <v>134603290</v>
          </cell>
        </row>
        <row r="807">
          <cell r="A807" t="str">
            <v>410041610.1000.2136062</v>
          </cell>
          <cell r="B807" t="str">
            <v>USO DE REDES</v>
          </cell>
          <cell r="C807">
            <v>19051127</v>
          </cell>
          <cell r="D807">
            <v>0</v>
          </cell>
          <cell r="E807">
            <v>0</v>
          </cell>
          <cell r="F807">
            <v>0</v>
          </cell>
          <cell r="G807">
            <v>0</v>
          </cell>
          <cell r="H807">
            <v>0</v>
          </cell>
          <cell r="I807">
            <v>0</v>
          </cell>
          <cell r="J807">
            <v>0</v>
          </cell>
          <cell r="K807">
            <v>0</v>
          </cell>
          <cell r="L807">
            <v>0</v>
          </cell>
          <cell r="M807">
            <v>0</v>
          </cell>
          <cell r="N807">
            <v>-19051127</v>
          </cell>
          <cell r="O807">
            <v>0</v>
          </cell>
          <cell r="P807" t="str">
            <v>410041610.1000.2136062</v>
          </cell>
          <cell r="Q807">
            <v>0</v>
          </cell>
        </row>
        <row r="808">
          <cell r="A808" t="str">
            <v>410041620.1000.1210003</v>
          </cell>
          <cell r="B808" t="str">
            <v>MATERIALES Y SUMINISTROS</v>
          </cell>
          <cell r="C808">
            <v>0</v>
          </cell>
          <cell r="D808">
            <v>0</v>
          </cell>
          <cell r="E808">
            <v>0</v>
          </cell>
          <cell r="F808">
            <v>0</v>
          </cell>
          <cell r="G808">
            <v>0</v>
          </cell>
          <cell r="H808">
            <v>0</v>
          </cell>
          <cell r="I808">
            <v>0</v>
          </cell>
          <cell r="J808">
            <v>0</v>
          </cell>
          <cell r="K808">
            <v>2445304</v>
          </cell>
          <cell r="L808">
            <v>7909121</v>
          </cell>
          <cell r="M808">
            <v>1925677</v>
          </cell>
          <cell r="N808">
            <v>46702657</v>
          </cell>
          <cell r="O808">
            <v>58982759</v>
          </cell>
          <cell r="P808" t="str">
            <v>410041620.1000.1210003</v>
          </cell>
          <cell r="Q808">
            <v>58982759</v>
          </cell>
        </row>
        <row r="809">
          <cell r="A809" t="str">
            <v>410041620.1000.1220004</v>
          </cell>
          <cell r="B809" t="str">
            <v>SERVICIO DE MANTENIMIENTO GENERAL</v>
          </cell>
          <cell r="C809">
            <v>0</v>
          </cell>
          <cell r="D809">
            <v>0</v>
          </cell>
          <cell r="E809">
            <v>0</v>
          </cell>
          <cell r="F809">
            <v>0</v>
          </cell>
          <cell r="G809">
            <v>0</v>
          </cell>
          <cell r="H809">
            <v>0</v>
          </cell>
          <cell r="I809">
            <v>24196027</v>
          </cell>
          <cell r="J809">
            <v>0</v>
          </cell>
          <cell r="K809">
            <v>0</v>
          </cell>
          <cell r="L809">
            <v>0</v>
          </cell>
          <cell r="M809">
            <v>0</v>
          </cell>
          <cell r="N809">
            <v>50000000</v>
          </cell>
          <cell r="O809">
            <v>74196027</v>
          </cell>
          <cell r="P809" t="str">
            <v>410041620.1000.1220004</v>
          </cell>
          <cell r="Q809">
            <v>74196027</v>
          </cell>
        </row>
        <row r="810">
          <cell r="A810" t="str">
            <v>410041620.1000.1222004</v>
          </cell>
          <cell r="B810" t="str">
            <v>SERVICIO DE MANTENIMIENTO GENERAL</v>
          </cell>
          <cell r="C810">
            <v>142597821</v>
          </cell>
          <cell r="D810">
            <v>0</v>
          </cell>
          <cell r="E810">
            <v>0</v>
          </cell>
          <cell r="F810">
            <v>0</v>
          </cell>
          <cell r="G810">
            <v>0</v>
          </cell>
          <cell r="H810">
            <v>0</v>
          </cell>
          <cell r="I810">
            <v>0</v>
          </cell>
          <cell r="J810">
            <v>0</v>
          </cell>
          <cell r="K810">
            <v>0</v>
          </cell>
          <cell r="L810">
            <v>0</v>
          </cell>
          <cell r="M810">
            <v>0</v>
          </cell>
          <cell r="N810">
            <v>-556267</v>
          </cell>
          <cell r="O810">
            <v>142041554</v>
          </cell>
          <cell r="P810" t="str">
            <v>410041620.1000.1222004</v>
          </cell>
          <cell r="Q810">
            <v>142041554</v>
          </cell>
        </row>
        <row r="811">
          <cell r="A811" t="str">
            <v>410041620.1000.1226004</v>
          </cell>
          <cell r="B811" t="str">
            <v>SERVICIO DE MANTENIMIENTO GENERAL</v>
          </cell>
          <cell r="C811">
            <v>5151233</v>
          </cell>
          <cell r="D811">
            <v>0</v>
          </cell>
          <cell r="E811">
            <v>0</v>
          </cell>
          <cell r="F811">
            <v>0</v>
          </cell>
          <cell r="G811">
            <v>0</v>
          </cell>
          <cell r="H811">
            <v>0</v>
          </cell>
          <cell r="I811">
            <v>0</v>
          </cell>
          <cell r="J811">
            <v>0</v>
          </cell>
          <cell r="K811">
            <v>0</v>
          </cell>
          <cell r="L811">
            <v>0</v>
          </cell>
          <cell r="M811">
            <v>0</v>
          </cell>
          <cell r="N811">
            <v>0</v>
          </cell>
          <cell r="O811">
            <v>5151233</v>
          </cell>
          <cell r="P811" t="str">
            <v>410041620.1000.1226004</v>
          </cell>
          <cell r="Q811">
            <v>5151233</v>
          </cell>
        </row>
        <row r="812">
          <cell r="A812" t="str">
            <v>410041630.1000.1210003</v>
          </cell>
          <cell r="B812" t="str">
            <v>MATERIALES Y SUMINISTROS</v>
          </cell>
          <cell r="C812">
            <v>0</v>
          </cell>
          <cell r="D812">
            <v>0</v>
          </cell>
          <cell r="E812">
            <v>0</v>
          </cell>
          <cell r="F812">
            <v>0</v>
          </cell>
          <cell r="G812">
            <v>0</v>
          </cell>
          <cell r="H812">
            <v>0</v>
          </cell>
          <cell r="I812">
            <v>0</v>
          </cell>
          <cell r="J812">
            <v>0</v>
          </cell>
          <cell r="K812">
            <v>0</v>
          </cell>
          <cell r="L812">
            <v>0</v>
          </cell>
          <cell r="M812">
            <v>0</v>
          </cell>
          <cell r="N812">
            <v>78521792</v>
          </cell>
          <cell r="O812">
            <v>78521792</v>
          </cell>
          <cell r="P812" t="str">
            <v>410041630.1000.1210003</v>
          </cell>
          <cell r="Q812">
            <v>78521792</v>
          </cell>
        </row>
        <row r="813">
          <cell r="A813" t="str">
            <v>410041630.1000.1220004</v>
          </cell>
          <cell r="B813" t="str">
            <v>SERVICIO DE MANTENIMIENTO GENERAL</v>
          </cell>
          <cell r="C813">
            <v>0</v>
          </cell>
          <cell r="D813">
            <v>0</v>
          </cell>
          <cell r="E813">
            <v>0</v>
          </cell>
          <cell r="F813">
            <v>0</v>
          </cell>
          <cell r="G813">
            <v>0</v>
          </cell>
          <cell r="H813">
            <v>5916000</v>
          </cell>
          <cell r="I813">
            <v>217212308</v>
          </cell>
          <cell r="J813">
            <v>14484920</v>
          </cell>
          <cell r="K813">
            <v>8200001</v>
          </cell>
          <cell r="L813">
            <v>256417263</v>
          </cell>
          <cell r="M813">
            <v>0</v>
          </cell>
          <cell r="N813">
            <v>601837338</v>
          </cell>
          <cell r="O813">
            <v>1104067830</v>
          </cell>
          <cell r="P813" t="str">
            <v>410041630.1000.1220004</v>
          </cell>
          <cell r="Q813">
            <v>1104067830</v>
          </cell>
        </row>
        <row r="814">
          <cell r="A814" t="str">
            <v>410041630.1000.1222004</v>
          </cell>
          <cell r="B814" t="str">
            <v>SERVICIO DE MANTENIMIENTO GENERAL</v>
          </cell>
          <cell r="C814">
            <v>2536948267</v>
          </cell>
          <cell r="D814">
            <v>0</v>
          </cell>
          <cell r="E814">
            <v>0</v>
          </cell>
          <cell r="F814">
            <v>0</v>
          </cell>
          <cell r="G814">
            <v>0</v>
          </cell>
          <cell r="H814">
            <v>0</v>
          </cell>
          <cell r="I814">
            <v>0</v>
          </cell>
          <cell r="J814">
            <v>0</v>
          </cell>
          <cell r="K814">
            <v>0</v>
          </cell>
          <cell r="L814">
            <v>-5848920</v>
          </cell>
          <cell r="M814">
            <v>0</v>
          </cell>
          <cell r="N814">
            <v>-7271</v>
          </cell>
          <cell r="O814">
            <v>2531092076</v>
          </cell>
          <cell r="P814" t="str">
            <v>410041630.1000.1222004</v>
          </cell>
          <cell r="Q814">
            <v>2531092076</v>
          </cell>
        </row>
        <row r="815">
          <cell r="A815" t="str">
            <v>410041630.1000.1226004</v>
          </cell>
          <cell r="B815" t="str">
            <v>SERVICIO DE MANTENIMIENTO GENERAL</v>
          </cell>
          <cell r="C815">
            <v>82870400.879999995</v>
          </cell>
          <cell r="D815">
            <v>0</v>
          </cell>
          <cell r="E815">
            <v>0</v>
          </cell>
          <cell r="F815">
            <v>0</v>
          </cell>
          <cell r="G815">
            <v>0</v>
          </cell>
          <cell r="H815">
            <v>0</v>
          </cell>
          <cell r="I815">
            <v>0</v>
          </cell>
          <cell r="J815">
            <v>0</v>
          </cell>
          <cell r="K815">
            <v>0</v>
          </cell>
          <cell r="L815">
            <v>-0.88</v>
          </cell>
          <cell r="M815">
            <v>0</v>
          </cell>
          <cell r="N815">
            <v>0</v>
          </cell>
          <cell r="O815">
            <v>82870400</v>
          </cell>
          <cell r="P815" t="str">
            <v>410041630.1000.1226004</v>
          </cell>
          <cell r="Q815">
            <v>82870400</v>
          </cell>
        </row>
        <row r="816">
          <cell r="A816" t="str">
            <v>410041630.1000.2120048</v>
          </cell>
          <cell r="B816" t="str">
            <v>GASTOS DE ACCESO</v>
          </cell>
          <cell r="C816">
            <v>0</v>
          </cell>
          <cell r="D816">
            <v>0</v>
          </cell>
          <cell r="E816">
            <v>0</v>
          </cell>
          <cell r="F816">
            <v>0</v>
          </cell>
          <cell r="G816">
            <v>0</v>
          </cell>
          <cell r="H816">
            <v>0</v>
          </cell>
          <cell r="I816">
            <v>0</v>
          </cell>
          <cell r="J816">
            <v>0</v>
          </cell>
          <cell r="K816">
            <v>0</v>
          </cell>
          <cell r="L816">
            <v>28000000</v>
          </cell>
          <cell r="M816">
            <v>0</v>
          </cell>
          <cell r="N816">
            <v>-3656800</v>
          </cell>
          <cell r="O816">
            <v>24343200</v>
          </cell>
          <cell r="P816" t="str">
            <v>410041630.1000.2120048</v>
          </cell>
          <cell r="Q816">
            <v>24343200</v>
          </cell>
        </row>
        <row r="817">
          <cell r="A817" t="str">
            <v>410041640.1000.1120031</v>
          </cell>
          <cell r="B817" t="str">
            <v>HONORARIOS Y REMUNERACIÓN SERV-TÉCNICOS</v>
          </cell>
          <cell r="C817">
            <v>0</v>
          </cell>
          <cell r="D817">
            <v>0</v>
          </cell>
          <cell r="E817">
            <v>236192243</v>
          </cell>
          <cell r="F817">
            <v>0</v>
          </cell>
          <cell r="G817">
            <v>0</v>
          </cell>
          <cell r="H817">
            <v>0</v>
          </cell>
          <cell r="I817">
            <v>0</v>
          </cell>
          <cell r="J817">
            <v>0</v>
          </cell>
          <cell r="K817">
            <v>0</v>
          </cell>
          <cell r="L817">
            <v>0</v>
          </cell>
          <cell r="M817">
            <v>0</v>
          </cell>
          <cell r="N817">
            <v>0</v>
          </cell>
          <cell r="O817">
            <v>236192243</v>
          </cell>
          <cell r="P817" t="str">
            <v>410041640.1000.1120031</v>
          </cell>
          <cell r="Q817">
            <v>236192243</v>
          </cell>
        </row>
        <row r="818">
          <cell r="A818" t="str">
            <v>410041640.1000.1210022</v>
          </cell>
          <cell r="B818" t="str">
            <v>COMPRA DE EQUIPO</v>
          </cell>
          <cell r="C818">
            <v>0</v>
          </cell>
          <cell r="D818">
            <v>0</v>
          </cell>
          <cell r="E818">
            <v>0</v>
          </cell>
          <cell r="F818">
            <v>0</v>
          </cell>
          <cell r="G818">
            <v>0</v>
          </cell>
          <cell r="H818">
            <v>0</v>
          </cell>
          <cell r="I818">
            <v>0</v>
          </cell>
          <cell r="J818">
            <v>0</v>
          </cell>
          <cell r="K818">
            <v>0</v>
          </cell>
          <cell r="L818">
            <v>0</v>
          </cell>
          <cell r="M818">
            <v>8793960</v>
          </cell>
          <cell r="N818">
            <v>20897604</v>
          </cell>
          <cell r="O818">
            <v>29691564</v>
          </cell>
          <cell r="P818" t="str">
            <v>410041640.1000.1210022</v>
          </cell>
          <cell r="Q818">
            <v>29691564</v>
          </cell>
        </row>
        <row r="819">
          <cell r="A819" t="str">
            <v>410041700.1000.1120031</v>
          </cell>
          <cell r="B819" t="str">
            <v>HONORARIOS Y REMUNERACIÓN SERV-TÉCNICOS</v>
          </cell>
          <cell r="C819">
            <v>0</v>
          </cell>
          <cell r="D819">
            <v>0</v>
          </cell>
          <cell r="E819">
            <v>443530320</v>
          </cell>
          <cell r="F819">
            <v>38377812</v>
          </cell>
          <cell r="G819">
            <v>0</v>
          </cell>
          <cell r="H819">
            <v>0</v>
          </cell>
          <cell r="I819">
            <v>75000000</v>
          </cell>
          <cell r="J819">
            <v>0</v>
          </cell>
          <cell r="K819">
            <v>69600000</v>
          </cell>
          <cell r="L819">
            <v>38298188</v>
          </cell>
          <cell r="M819">
            <v>0</v>
          </cell>
          <cell r="N819">
            <v>0</v>
          </cell>
          <cell r="O819">
            <v>664806320</v>
          </cell>
          <cell r="P819" t="str">
            <v>410041700.1000.1120031</v>
          </cell>
          <cell r="Q819">
            <v>664806320</v>
          </cell>
        </row>
        <row r="820">
          <cell r="A820" t="str">
            <v>410041700.1000.1122031</v>
          </cell>
          <cell r="B820" t="str">
            <v>HONORARIOS Y REMUNERACIÓN SERV-TÉCNICOS</v>
          </cell>
          <cell r="C820">
            <v>82270860</v>
          </cell>
          <cell r="D820">
            <v>0</v>
          </cell>
          <cell r="E820">
            <v>0</v>
          </cell>
          <cell r="F820">
            <v>0</v>
          </cell>
          <cell r="G820">
            <v>0</v>
          </cell>
          <cell r="H820">
            <v>0</v>
          </cell>
          <cell r="I820">
            <v>0</v>
          </cell>
          <cell r="J820">
            <v>0</v>
          </cell>
          <cell r="K820">
            <v>0</v>
          </cell>
          <cell r="L820">
            <v>0</v>
          </cell>
          <cell r="M820">
            <v>0</v>
          </cell>
          <cell r="N820">
            <v>0</v>
          </cell>
          <cell r="O820">
            <v>82270860</v>
          </cell>
          <cell r="P820" t="str">
            <v>410041700.1000.1122031</v>
          </cell>
          <cell r="Q820">
            <v>82270860</v>
          </cell>
        </row>
        <row r="821">
          <cell r="A821" t="str">
            <v>410041700.1000.1238040</v>
          </cell>
          <cell r="B821" t="str">
            <v>IMPUESTO DE TIMBRE</v>
          </cell>
          <cell r="C821">
            <v>4451704</v>
          </cell>
          <cell r="D821">
            <v>0</v>
          </cell>
          <cell r="E821">
            <v>0</v>
          </cell>
          <cell r="F821">
            <v>0</v>
          </cell>
          <cell r="G821">
            <v>0</v>
          </cell>
          <cell r="H821">
            <v>0</v>
          </cell>
          <cell r="I821">
            <v>0</v>
          </cell>
          <cell r="J821">
            <v>0</v>
          </cell>
          <cell r="K821">
            <v>-4451704</v>
          </cell>
          <cell r="L821">
            <v>0</v>
          </cell>
          <cell r="M821">
            <v>0</v>
          </cell>
          <cell r="N821">
            <v>0</v>
          </cell>
          <cell r="O821">
            <v>0</v>
          </cell>
          <cell r="P821" t="str">
            <v>410041700.1000.1238040</v>
          </cell>
          <cell r="Q821">
            <v>0</v>
          </cell>
        </row>
        <row r="822">
          <cell r="A822" t="str">
            <v>410041700.1000.2130062</v>
          </cell>
          <cell r="B822" t="str">
            <v>USO DE REDES</v>
          </cell>
          <cell r="C822">
            <v>0</v>
          </cell>
          <cell r="D822">
            <v>78000000</v>
          </cell>
          <cell r="E822">
            <v>0</v>
          </cell>
          <cell r="F822">
            <v>0</v>
          </cell>
          <cell r="G822">
            <v>0</v>
          </cell>
          <cell r="H822">
            <v>0</v>
          </cell>
          <cell r="I822">
            <v>0</v>
          </cell>
          <cell r="J822">
            <v>0</v>
          </cell>
          <cell r="K822">
            <v>0</v>
          </cell>
          <cell r="L822">
            <v>0</v>
          </cell>
          <cell r="M822">
            <v>0</v>
          </cell>
          <cell r="N822">
            <v>-67710819</v>
          </cell>
          <cell r="O822">
            <v>10289181</v>
          </cell>
          <cell r="P822" t="str">
            <v>410041700.1000.2130062</v>
          </cell>
          <cell r="Q822">
            <v>10289181</v>
          </cell>
        </row>
        <row r="823">
          <cell r="A823" t="str">
            <v>410041700.1000.2132062</v>
          </cell>
          <cell r="B823" t="str">
            <v xml:space="preserve"> USO DE REDES</v>
          </cell>
          <cell r="C823">
            <v>1827000</v>
          </cell>
          <cell r="D823">
            <v>0</v>
          </cell>
          <cell r="E823">
            <v>0</v>
          </cell>
          <cell r="F823">
            <v>0</v>
          </cell>
          <cell r="G823">
            <v>0</v>
          </cell>
          <cell r="H823">
            <v>0</v>
          </cell>
          <cell r="I823">
            <v>0</v>
          </cell>
          <cell r="J823">
            <v>0</v>
          </cell>
          <cell r="K823">
            <v>0</v>
          </cell>
          <cell r="L823">
            <v>0</v>
          </cell>
          <cell r="M823">
            <v>0</v>
          </cell>
          <cell r="N823">
            <v>-121800</v>
          </cell>
          <cell r="O823">
            <v>1705200</v>
          </cell>
          <cell r="P823" t="str">
            <v>410041700.1000.2132062</v>
          </cell>
          <cell r="Q823">
            <v>1705200</v>
          </cell>
        </row>
        <row r="824">
          <cell r="A824" t="str">
            <v>410041700.1000.2136062</v>
          </cell>
          <cell r="B824" t="str">
            <v>USO DE REDES</v>
          </cell>
          <cell r="C824">
            <v>1263779</v>
          </cell>
          <cell r="D824">
            <v>0</v>
          </cell>
          <cell r="E824">
            <v>0</v>
          </cell>
          <cell r="F824">
            <v>0</v>
          </cell>
          <cell r="G824">
            <v>0</v>
          </cell>
          <cell r="H824">
            <v>0</v>
          </cell>
          <cell r="I824">
            <v>0</v>
          </cell>
          <cell r="J824">
            <v>0</v>
          </cell>
          <cell r="K824">
            <v>0</v>
          </cell>
          <cell r="L824">
            <v>0</v>
          </cell>
          <cell r="M824">
            <v>0</v>
          </cell>
          <cell r="N824">
            <v>0</v>
          </cell>
          <cell r="O824">
            <v>1263779</v>
          </cell>
          <cell r="P824" t="str">
            <v>410041700.1000.2136062</v>
          </cell>
          <cell r="Q824">
            <v>1263779</v>
          </cell>
        </row>
        <row r="825">
          <cell r="A825" t="str">
            <v>410041710.1000.1120031</v>
          </cell>
          <cell r="B825" t="str">
            <v>HONORARIOS Y REMUNERACIÓN SERV-TÉCNICOS</v>
          </cell>
          <cell r="C825">
            <v>0</v>
          </cell>
          <cell r="D825">
            <v>0</v>
          </cell>
          <cell r="E825">
            <v>59987200</v>
          </cell>
          <cell r="F825">
            <v>0</v>
          </cell>
          <cell r="G825">
            <v>0</v>
          </cell>
          <cell r="H825">
            <v>0</v>
          </cell>
          <cell r="I825">
            <v>0</v>
          </cell>
          <cell r="J825">
            <v>0</v>
          </cell>
          <cell r="K825">
            <v>0</v>
          </cell>
          <cell r="L825">
            <v>0</v>
          </cell>
          <cell r="M825">
            <v>0</v>
          </cell>
          <cell r="N825">
            <v>-59987200</v>
          </cell>
          <cell r="O825">
            <v>0</v>
          </cell>
          <cell r="P825" t="str">
            <v>410041710.1000.1120031</v>
          </cell>
          <cell r="Q825">
            <v>0</v>
          </cell>
        </row>
        <row r="826">
          <cell r="A826" t="str">
            <v>410041710.1000.2130062</v>
          </cell>
          <cell r="B826" t="str">
            <v>USO DE REDES</v>
          </cell>
          <cell r="C826">
            <v>0</v>
          </cell>
          <cell r="D826">
            <v>0</v>
          </cell>
          <cell r="E826">
            <v>0</v>
          </cell>
          <cell r="F826">
            <v>0</v>
          </cell>
          <cell r="G826">
            <v>0</v>
          </cell>
          <cell r="H826">
            <v>0</v>
          </cell>
          <cell r="I826">
            <v>0</v>
          </cell>
          <cell r="J826">
            <v>0</v>
          </cell>
          <cell r="K826">
            <v>0</v>
          </cell>
          <cell r="L826">
            <v>1461600</v>
          </cell>
          <cell r="M826">
            <v>0</v>
          </cell>
          <cell r="N826">
            <v>0</v>
          </cell>
          <cell r="O826">
            <v>1461600</v>
          </cell>
          <cell r="P826" t="str">
            <v>410041710.1000.2130062</v>
          </cell>
          <cell r="Q826">
            <v>1461600</v>
          </cell>
        </row>
        <row r="827">
          <cell r="A827" t="str">
            <v>410041720.1000.1120031</v>
          </cell>
          <cell r="B827" t="str">
            <v>HONORARIOS Y REMUNERACIÓN SERV-TÉCNICOS</v>
          </cell>
          <cell r="C827">
            <v>0</v>
          </cell>
          <cell r="D827">
            <v>0</v>
          </cell>
          <cell r="E827">
            <v>0</v>
          </cell>
          <cell r="F827">
            <v>0</v>
          </cell>
          <cell r="G827">
            <v>0</v>
          </cell>
          <cell r="H827">
            <v>0</v>
          </cell>
          <cell r="I827">
            <v>41000000</v>
          </cell>
          <cell r="J827">
            <v>0</v>
          </cell>
          <cell r="K827">
            <v>0</v>
          </cell>
          <cell r="L827">
            <v>10043868</v>
          </cell>
          <cell r="M827">
            <v>0</v>
          </cell>
          <cell r="N827">
            <v>0</v>
          </cell>
          <cell r="O827">
            <v>51043868</v>
          </cell>
          <cell r="P827" t="str">
            <v>410041720.1000.1120031</v>
          </cell>
          <cell r="Q827">
            <v>51043868</v>
          </cell>
        </row>
        <row r="828">
          <cell r="A828" t="str">
            <v>410041720.1000.1122031</v>
          </cell>
          <cell r="B828" t="str">
            <v>HONORARIOS Y REMUNERACIÓN SERV-TÉCNICOS</v>
          </cell>
          <cell r="C828">
            <v>17891562</v>
          </cell>
          <cell r="D828">
            <v>0</v>
          </cell>
          <cell r="E828">
            <v>0</v>
          </cell>
          <cell r="F828">
            <v>0</v>
          </cell>
          <cell r="G828">
            <v>0</v>
          </cell>
          <cell r="H828">
            <v>0</v>
          </cell>
          <cell r="I828">
            <v>0</v>
          </cell>
          <cell r="J828">
            <v>0</v>
          </cell>
          <cell r="K828">
            <v>0</v>
          </cell>
          <cell r="L828">
            <v>0</v>
          </cell>
          <cell r="M828">
            <v>0</v>
          </cell>
          <cell r="N828">
            <v>0</v>
          </cell>
          <cell r="O828">
            <v>17891562</v>
          </cell>
          <cell r="P828" t="str">
            <v>410041720.1000.1122031</v>
          </cell>
          <cell r="Q828">
            <v>17891562</v>
          </cell>
        </row>
        <row r="829">
          <cell r="A829" t="str">
            <v>410041720.1000.1220097</v>
          </cell>
          <cell r="B829" t="str">
            <v>IMPRESOS PUBLICACIONES Y AFILIACIONES</v>
          </cell>
          <cell r="C829">
            <v>0</v>
          </cell>
          <cell r="D829">
            <v>0</v>
          </cell>
          <cell r="E829">
            <v>0</v>
          </cell>
          <cell r="F829">
            <v>0</v>
          </cell>
          <cell r="G829">
            <v>0</v>
          </cell>
          <cell r="H829">
            <v>0</v>
          </cell>
          <cell r="I829">
            <v>0</v>
          </cell>
          <cell r="J829">
            <v>0</v>
          </cell>
          <cell r="K829">
            <v>0</v>
          </cell>
          <cell r="L829">
            <v>0</v>
          </cell>
          <cell r="M829">
            <v>0</v>
          </cell>
          <cell r="N829">
            <v>4299520</v>
          </cell>
          <cell r="O829">
            <v>4299520</v>
          </cell>
          <cell r="P829" t="str">
            <v>410041720.1000.1220097</v>
          </cell>
          <cell r="Q829">
            <v>4299520</v>
          </cell>
        </row>
        <row r="830">
          <cell r="A830" t="str">
            <v>410041720.1000.1226041</v>
          </cell>
          <cell r="B830" t="str">
            <v>COMUNICACIÓN Y TRANSPORTE</v>
          </cell>
          <cell r="C830">
            <v>4001172</v>
          </cell>
          <cell r="D830">
            <v>0</v>
          </cell>
          <cell r="E830">
            <v>0</v>
          </cell>
          <cell r="F830">
            <v>0</v>
          </cell>
          <cell r="G830">
            <v>0</v>
          </cell>
          <cell r="H830">
            <v>0</v>
          </cell>
          <cell r="I830">
            <v>0</v>
          </cell>
          <cell r="J830">
            <v>0</v>
          </cell>
          <cell r="K830">
            <v>0</v>
          </cell>
          <cell r="L830">
            <v>0</v>
          </cell>
          <cell r="M830">
            <v>0</v>
          </cell>
          <cell r="N830">
            <v>0</v>
          </cell>
          <cell r="O830">
            <v>4001172</v>
          </cell>
          <cell r="P830" t="str">
            <v>410041720.1000.1226041</v>
          </cell>
          <cell r="Q830">
            <v>4001172</v>
          </cell>
        </row>
        <row r="831">
          <cell r="A831" t="str">
            <v>510351000.1000.1210003</v>
          </cell>
          <cell r="B831" t="str">
            <v>MATERIALES Y SUMINISTROS</v>
          </cell>
          <cell r="C831">
            <v>0</v>
          </cell>
          <cell r="D831">
            <v>924514</v>
          </cell>
          <cell r="E831">
            <v>475092</v>
          </cell>
          <cell r="F831">
            <v>560554</v>
          </cell>
          <cell r="G831">
            <v>203002</v>
          </cell>
          <cell r="H831">
            <v>225550</v>
          </cell>
          <cell r="I831">
            <v>0</v>
          </cell>
          <cell r="J831">
            <v>437110</v>
          </cell>
          <cell r="K831">
            <v>195460</v>
          </cell>
          <cell r="L831">
            <v>535900</v>
          </cell>
          <cell r="M831">
            <v>432828</v>
          </cell>
          <cell r="N831">
            <v>609950</v>
          </cell>
          <cell r="O831">
            <v>4599960</v>
          </cell>
          <cell r="P831" t="str">
            <v>510351000.1000.1210003</v>
          </cell>
          <cell r="Q831">
            <v>4599960</v>
          </cell>
        </row>
        <row r="832">
          <cell r="A832" t="str">
            <v>510351000.1000.1220004</v>
          </cell>
          <cell r="B832" t="str">
            <v>SERVICIO DE MANTENIMIENTO GENERAL</v>
          </cell>
          <cell r="C832">
            <v>0</v>
          </cell>
          <cell r="D832">
            <v>59150</v>
          </cell>
          <cell r="E832">
            <v>127600</v>
          </cell>
          <cell r="F832">
            <v>32944</v>
          </cell>
          <cell r="G832">
            <v>11220</v>
          </cell>
          <cell r="H832">
            <v>0</v>
          </cell>
          <cell r="I832">
            <v>0</v>
          </cell>
          <cell r="J832">
            <v>196220</v>
          </cell>
          <cell r="K832">
            <v>90000</v>
          </cell>
          <cell r="L832">
            <v>277600</v>
          </cell>
          <cell r="M832">
            <v>240156</v>
          </cell>
          <cell r="N832">
            <v>12556</v>
          </cell>
          <cell r="O832">
            <v>1047446</v>
          </cell>
          <cell r="P832" t="str">
            <v>510351000.1000.1220004</v>
          </cell>
          <cell r="Q832">
            <v>1047446</v>
          </cell>
        </row>
        <row r="833">
          <cell r="A833" t="str">
            <v>510351000.1000.1220035</v>
          </cell>
          <cell r="B833" t="str">
            <v>PASAJES, VIATICOS Y GASTOS DE VIAJE</v>
          </cell>
          <cell r="C833">
            <v>4475715</v>
          </cell>
          <cell r="D833">
            <v>6612606</v>
          </cell>
          <cell r="E833">
            <v>2961440</v>
          </cell>
          <cell r="F833">
            <v>12244750</v>
          </cell>
          <cell r="G833">
            <v>14471225</v>
          </cell>
          <cell r="H833">
            <v>4072490</v>
          </cell>
          <cell r="I833">
            <v>9908120</v>
          </cell>
          <cell r="J833">
            <v>41387330</v>
          </cell>
          <cell r="K833">
            <v>3753195</v>
          </cell>
          <cell r="L833">
            <v>10743555</v>
          </cell>
          <cell r="M833">
            <v>20400</v>
          </cell>
          <cell r="N833">
            <v>28750</v>
          </cell>
          <cell r="O833">
            <v>110679576</v>
          </cell>
          <cell r="P833" t="str">
            <v>510351000.1000.1220035</v>
          </cell>
          <cell r="Q833">
            <v>110679576</v>
          </cell>
        </row>
        <row r="834">
          <cell r="A834" t="str">
            <v>510351000.1000.1220041</v>
          </cell>
          <cell r="B834" t="str">
            <v>COMUNICACIÓN Y TRANSPORTE</v>
          </cell>
          <cell r="C834">
            <v>0</v>
          </cell>
          <cell r="D834">
            <v>4245500</v>
          </cell>
          <cell r="E834">
            <v>105974</v>
          </cell>
          <cell r="F834">
            <v>53600</v>
          </cell>
          <cell r="G834">
            <v>152500</v>
          </cell>
          <cell r="H834">
            <v>90400</v>
          </cell>
          <cell r="I834">
            <v>0</v>
          </cell>
          <cell r="J834">
            <v>189400</v>
          </cell>
          <cell r="K834">
            <v>53600</v>
          </cell>
          <cell r="L834">
            <v>99919</v>
          </cell>
          <cell r="M834">
            <v>146000</v>
          </cell>
          <cell r="N834">
            <v>-1902424</v>
          </cell>
          <cell r="O834">
            <v>3234469</v>
          </cell>
          <cell r="P834" t="str">
            <v>510351000.1000.1220041</v>
          </cell>
          <cell r="Q834">
            <v>3234469</v>
          </cell>
        </row>
        <row r="835">
          <cell r="A835" t="str">
            <v>510351000.1000.1220066</v>
          </cell>
          <cell r="B835" t="str">
            <v>GASTOS LEGALES</v>
          </cell>
          <cell r="C835">
            <v>0</v>
          </cell>
          <cell r="D835">
            <v>0</v>
          </cell>
          <cell r="E835">
            <v>0</v>
          </cell>
          <cell r="F835">
            <v>0</v>
          </cell>
          <cell r="G835">
            <v>0</v>
          </cell>
          <cell r="H835">
            <v>0</v>
          </cell>
          <cell r="I835">
            <v>0</v>
          </cell>
          <cell r="J835">
            <v>0</v>
          </cell>
          <cell r="K835">
            <v>0</v>
          </cell>
          <cell r="L835">
            <v>0</v>
          </cell>
          <cell r="M835">
            <v>0</v>
          </cell>
          <cell r="N835">
            <v>69600</v>
          </cell>
          <cell r="O835">
            <v>69600</v>
          </cell>
          <cell r="P835" t="str">
            <v>510351000.1000.1220066</v>
          </cell>
          <cell r="Q835">
            <v>69600</v>
          </cell>
        </row>
        <row r="836">
          <cell r="A836" t="str">
            <v>510351000.1000.1220097</v>
          </cell>
          <cell r="B836" t="str">
            <v>IMPRESOS PUBLICACIONES Y AFILIACIONES</v>
          </cell>
          <cell r="C836">
            <v>0</v>
          </cell>
          <cell r="D836">
            <v>25800</v>
          </cell>
          <cell r="E836">
            <v>32500</v>
          </cell>
          <cell r="F836">
            <v>4100</v>
          </cell>
          <cell r="G836">
            <v>75600</v>
          </cell>
          <cell r="H836">
            <v>10000</v>
          </cell>
          <cell r="I836">
            <v>17000000</v>
          </cell>
          <cell r="J836">
            <v>0</v>
          </cell>
          <cell r="K836">
            <v>0</v>
          </cell>
          <cell r="L836">
            <v>40000</v>
          </cell>
          <cell r="M836">
            <v>0</v>
          </cell>
          <cell r="N836">
            <v>10000</v>
          </cell>
          <cell r="O836">
            <v>17198000</v>
          </cell>
          <cell r="P836" t="str">
            <v>510351000.1000.1220097</v>
          </cell>
          <cell r="Q836">
            <v>17198000</v>
          </cell>
        </row>
        <row r="837">
          <cell r="A837" t="str">
            <v>510351000.1000.1226004</v>
          </cell>
          <cell r="B837" t="str">
            <v>SERVICIO DE MANTENIMIENTO GENERAL</v>
          </cell>
          <cell r="C837">
            <v>163701520</v>
          </cell>
          <cell r="D837">
            <v>0</v>
          </cell>
          <cell r="E837">
            <v>0</v>
          </cell>
          <cell r="F837">
            <v>0</v>
          </cell>
          <cell r="G837">
            <v>0</v>
          </cell>
          <cell r="H837">
            <v>0</v>
          </cell>
          <cell r="I837">
            <v>0</v>
          </cell>
          <cell r="J837">
            <v>0</v>
          </cell>
          <cell r="K837">
            <v>0</v>
          </cell>
          <cell r="L837">
            <v>0</v>
          </cell>
          <cell r="M837">
            <v>0</v>
          </cell>
          <cell r="N837">
            <v>0</v>
          </cell>
          <cell r="O837">
            <v>163701520</v>
          </cell>
          <cell r="P837" t="str">
            <v>510351000.1000.1226004</v>
          </cell>
          <cell r="Q837">
            <v>163701520</v>
          </cell>
        </row>
        <row r="838">
          <cell r="A838" t="str">
            <v>510351000.1000.1230023</v>
          </cell>
          <cell r="B838" t="str">
            <v>OTROS IMPUESTOS TASAS Y MULTAS</v>
          </cell>
          <cell r="C838">
            <v>9483384</v>
          </cell>
          <cell r="D838">
            <v>1225266</v>
          </cell>
          <cell r="E838">
            <v>2901183</v>
          </cell>
          <cell r="F838">
            <v>2531682</v>
          </cell>
          <cell r="G838">
            <v>2452810</v>
          </cell>
          <cell r="H838">
            <v>2125635</v>
          </cell>
          <cell r="I838">
            <v>50322857</v>
          </cell>
          <cell r="J838">
            <v>2731063</v>
          </cell>
          <cell r="K838">
            <v>63945450</v>
          </cell>
          <cell r="L838">
            <v>81022993</v>
          </cell>
          <cell r="M838">
            <v>1669000</v>
          </cell>
          <cell r="N838">
            <v>19292454.25</v>
          </cell>
          <cell r="O838">
            <v>239703777.25</v>
          </cell>
          <cell r="P838" t="str">
            <v>510351000.1000.1230023</v>
          </cell>
          <cell r="Q838">
            <v>239703777.25</v>
          </cell>
        </row>
        <row r="839">
          <cell r="A839" t="str">
            <v>510351000.1000.41225103011</v>
          </cell>
          <cell r="B839" t="str">
            <v>CONSTRUCCIÓN SUBESTACIÓN  EN EL SECTOR SUR (ALFAREZ)</v>
          </cell>
          <cell r="C839">
            <v>200000000</v>
          </cell>
          <cell r="D839">
            <v>0</v>
          </cell>
          <cell r="E839">
            <v>0</v>
          </cell>
          <cell r="F839">
            <v>0</v>
          </cell>
          <cell r="G839">
            <v>0</v>
          </cell>
          <cell r="H839">
            <v>0</v>
          </cell>
          <cell r="I839">
            <v>0</v>
          </cell>
          <cell r="J839">
            <v>0</v>
          </cell>
          <cell r="K839">
            <v>0</v>
          </cell>
          <cell r="L839">
            <v>0</v>
          </cell>
          <cell r="M839">
            <v>0</v>
          </cell>
          <cell r="N839">
            <v>0</v>
          </cell>
          <cell r="O839">
            <v>200000000</v>
          </cell>
          <cell r="P839" t="str">
            <v>510351000.1000.41225103011</v>
          </cell>
          <cell r="Q839">
            <v>200000000</v>
          </cell>
        </row>
        <row r="840">
          <cell r="A840" t="str">
            <v>510351000.1000.41225103029</v>
          </cell>
          <cell r="B840" t="str">
            <v>NUEVOS CIRCUITOS 13.2 KV</v>
          </cell>
          <cell r="C840">
            <v>639091745</v>
          </cell>
          <cell r="D840">
            <v>0</v>
          </cell>
          <cell r="E840">
            <v>0</v>
          </cell>
          <cell r="F840">
            <v>0</v>
          </cell>
          <cell r="G840">
            <v>0</v>
          </cell>
          <cell r="H840">
            <v>0</v>
          </cell>
          <cell r="I840">
            <v>0</v>
          </cell>
          <cell r="J840">
            <v>0</v>
          </cell>
          <cell r="K840">
            <v>0</v>
          </cell>
          <cell r="L840">
            <v>0</v>
          </cell>
          <cell r="M840">
            <v>0</v>
          </cell>
          <cell r="N840">
            <v>0</v>
          </cell>
          <cell r="O840">
            <v>639091745</v>
          </cell>
          <cell r="P840" t="str">
            <v>510351000.1000.41225103029</v>
          </cell>
          <cell r="Q840">
            <v>639091745</v>
          </cell>
        </row>
        <row r="841">
          <cell r="A841" t="str">
            <v>510351000.1000.41225103030</v>
          </cell>
          <cell r="B841" t="str">
            <v>EXPANSION DE LA INFRAESTRUCTURA SDL FASE III</v>
          </cell>
          <cell r="C841">
            <v>31933371</v>
          </cell>
          <cell r="D841">
            <v>0</v>
          </cell>
          <cell r="E841">
            <v>0</v>
          </cell>
          <cell r="F841">
            <v>0</v>
          </cell>
          <cell r="G841">
            <v>0</v>
          </cell>
          <cell r="H841">
            <v>0</v>
          </cell>
          <cell r="I841">
            <v>0</v>
          </cell>
          <cell r="J841">
            <v>0</v>
          </cell>
          <cell r="K841">
            <v>0</v>
          </cell>
          <cell r="L841">
            <v>0</v>
          </cell>
          <cell r="M841">
            <v>0</v>
          </cell>
          <cell r="N841">
            <v>0</v>
          </cell>
          <cell r="O841">
            <v>31933371</v>
          </cell>
          <cell r="P841" t="str">
            <v>510351000.1000.41225103030</v>
          </cell>
          <cell r="Q841">
            <v>31933371</v>
          </cell>
        </row>
        <row r="842">
          <cell r="A842" t="str">
            <v>510351000.1000.41245103008</v>
          </cell>
          <cell r="B842" t="str">
            <v>OPERACIÓN LINEA SAN LUIS  - SIDELPA Y SUBESTACION  SIDELPA  115 KV</v>
          </cell>
          <cell r="C842">
            <v>24674145</v>
          </cell>
          <cell r="D842">
            <v>0</v>
          </cell>
          <cell r="E842">
            <v>0</v>
          </cell>
          <cell r="F842">
            <v>0</v>
          </cell>
          <cell r="G842">
            <v>0</v>
          </cell>
          <cell r="H842">
            <v>0</v>
          </cell>
          <cell r="I842">
            <v>0</v>
          </cell>
          <cell r="J842">
            <v>0</v>
          </cell>
          <cell r="K842">
            <v>0</v>
          </cell>
          <cell r="L842">
            <v>0</v>
          </cell>
          <cell r="M842">
            <v>0</v>
          </cell>
          <cell r="N842">
            <v>0</v>
          </cell>
          <cell r="O842">
            <v>24674145</v>
          </cell>
          <cell r="P842" t="str">
            <v>510351000.1000.41245103008</v>
          </cell>
          <cell r="Q842">
            <v>24674145</v>
          </cell>
        </row>
        <row r="843">
          <cell r="A843" t="str">
            <v>510351000.1000.41265103026</v>
          </cell>
          <cell r="B843" t="str">
            <v>EXPANSION DE LA INFRAESTRUCTURA DEL SDL FASE II</v>
          </cell>
          <cell r="C843">
            <v>195986800</v>
          </cell>
          <cell r="D843">
            <v>0</v>
          </cell>
          <cell r="E843">
            <v>0</v>
          </cell>
          <cell r="F843">
            <v>0</v>
          </cell>
          <cell r="G843">
            <v>0</v>
          </cell>
          <cell r="H843">
            <v>0</v>
          </cell>
          <cell r="I843">
            <v>0</v>
          </cell>
          <cell r="J843">
            <v>0</v>
          </cell>
          <cell r="K843">
            <v>0</v>
          </cell>
          <cell r="L843">
            <v>0</v>
          </cell>
          <cell r="M843">
            <v>0</v>
          </cell>
          <cell r="N843">
            <v>0</v>
          </cell>
          <cell r="O843">
            <v>195986800</v>
          </cell>
          <cell r="P843" t="str">
            <v>510351000.1000.41265103026</v>
          </cell>
          <cell r="Q843">
            <v>195986800</v>
          </cell>
        </row>
        <row r="844">
          <cell r="A844" t="str">
            <v>510351000.1000.41265103030</v>
          </cell>
          <cell r="B844" t="str">
            <v>EXPANSION DE LA INFRAESTRUCTURA SDL FASE III</v>
          </cell>
          <cell r="C844">
            <v>341627328</v>
          </cell>
          <cell r="D844">
            <v>0</v>
          </cell>
          <cell r="E844">
            <v>0</v>
          </cell>
          <cell r="F844">
            <v>0</v>
          </cell>
          <cell r="G844">
            <v>0</v>
          </cell>
          <cell r="H844">
            <v>0</v>
          </cell>
          <cell r="I844">
            <v>0</v>
          </cell>
          <cell r="J844">
            <v>0</v>
          </cell>
          <cell r="K844">
            <v>0</v>
          </cell>
          <cell r="L844">
            <v>0</v>
          </cell>
          <cell r="M844">
            <v>0</v>
          </cell>
          <cell r="N844">
            <v>0</v>
          </cell>
          <cell r="O844">
            <v>341627328</v>
          </cell>
          <cell r="P844" t="str">
            <v>510351000.1000.41265103030</v>
          </cell>
          <cell r="Q844">
            <v>341627328</v>
          </cell>
        </row>
        <row r="845">
          <cell r="A845" t="str">
            <v>510351000.1000.41285103030</v>
          </cell>
          <cell r="B845" t="str">
            <v>EXPANSION DE LA INFRAESTRUCTURA SDL FASE III</v>
          </cell>
          <cell r="C845">
            <v>73001512</v>
          </cell>
          <cell r="D845">
            <v>0</v>
          </cell>
          <cell r="E845">
            <v>0</v>
          </cell>
          <cell r="F845">
            <v>0</v>
          </cell>
          <cell r="G845">
            <v>0</v>
          </cell>
          <cell r="H845">
            <v>0</v>
          </cell>
          <cell r="I845">
            <v>0</v>
          </cell>
          <cell r="J845">
            <v>0</v>
          </cell>
          <cell r="K845">
            <v>0</v>
          </cell>
          <cell r="L845">
            <v>0</v>
          </cell>
          <cell r="M845">
            <v>0</v>
          </cell>
          <cell r="N845">
            <v>0</v>
          </cell>
          <cell r="O845">
            <v>73001512</v>
          </cell>
          <cell r="P845" t="str">
            <v>510351000.1000.41285103030</v>
          </cell>
          <cell r="Q845">
            <v>73001512</v>
          </cell>
        </row>
        <row r="846">
          <cell r="A846" t="str">
            <v>510351005.1000.1110005</v>
          </cell>
          <cell r="B846" t="str">
            <v>VACACIONES</v>
          </cell>
          <cell r="C846">
            <v>84133645</v>
          </cell>
          <cell r="D846">
            <v>70021169</v>
          </cell>
          <cell r="E846">
            <v>77987850</v>
          </cell>
          <cell r="F846">
            <v>88013235</v>
          </cell>
          <cell r="G846">
            <v>145057893</v>
          </cell>
          <cell r="H846">
            <v>94903698</v>
          </cell>
          <cell r="I846">
            <v>90805989</v>
          </cell>
          <cell r="J846">
            <v>78660346</v>
          </cell>
          <cell r="K846">
            <v>115351711</v>
          </cell>
          <cell r="L846">
            <v>106954561</v>
          </cell>
          <cell r="M846">
            <v>106573671</v>
          </cell>
          <cell r="N846">
            <v>103076011</v>
          </cell>
          <cell r="O846">
            <v>1161539779</v>
          </cell>
          <cell r="P846" t="str">
            <v>510351005.1000.1110005</v>
          </cell>
          <cell r="Q846">
            <v>1161539779</v>
          </cell>
        </row>
        <row r="847">
          <cell r="A847" t="str">
            <v>510351005.1000.1110007</v>
          </cell>
          <cell r="B847" t="str">
            <v>SUELDO PERSONAL DE NÓMINA</v>
          </cell>
          <cell r="C847">
            <v>1151260393</v>
          </cell>
          <cell r="D847">
            <v>1095699145</v>
          </cell>
          <cell r="E847">
            <v>1102230280</v>
          </cell>
          <cell r="F847">
            <v>1215068401</v>
          </cell>
          <cell r="G847">
            <v>1185576745</v>
          </cell>
          <cell r="H847">
            <v>1140959491</v>
          </cell>
          <cell r="I847">
            <v>1160082022</v>
          </cell>
          <cell r="J847">
            <v>1173642153</v>
          </cell>
          <cell r="K847">
            <v>1164994542</v>
          </cell>
          <cell r="L847">
            <v>1128964024</v>
          </cell>
          <cell r="M847">
            <v>1183927311</v>
          </cell>
          <cell r="N847">
            <v>1125681327</v>
          </cell>
          <cell r="O847">
            <v>13828085834</v>
          </cell>
          <cell r="P847" t="str">
            <v>510351005.1000.1110007</v>
          </cell>
          <cell r="Q847">
            <v>13828085834</v>
          </cell>
        </row>
        <row r="848">
          <cell r="A848" t="str">
            <v>510351005.1000.1110008</v>
          </cell>
          <cell r="B848" t="str">
            <v>HORAS EXTRAS DIURNAS, NOCTURNAS, DOMINICALES Y FESTIVOS</v>
          </cell>
          <cell r="C848">
            <v>18407437</v>
          </cell>
          <cell r="D848">
            <v>22666363</v>
          </cell>
          <cell r="E848">
            <v>31865234</v>
          </cell>
          <cell r="F848">
            <v>40957299</v>
          </cell>
          <cell r="G848">
            <v>49718096</v>
          </cell>
          <cell r="H848">
            <v>31148877</v>
          </cell>
          <cell r="I848">
            <v>23739043</v>
          </cell>
          <cell r="J848">
            <v>64542595</v>
          </cell>
          <cell r="K848">
            <v>47797719</v>
          </cell>
          <cell r="L848">
            <v>35686155</v>
          </cell>
          <cell r="M848">
            <v>0</v>
          </cell>
          <cell r="N848">
            <v>29753034</v>
          </cell>
          <cell r="O848">
            <v>396281852</v>
          </cell>
          <cell r="P848" t="str">
            <v>510351005.1000.1110008</v>
          </cell>
          <cell r="Q848">
            <v>396281852</v>
          </cell>
        </row>
        <row r="849">
          <cell r="A849" t="str">
            <v>510351005.1000.1110009</v>
          </cell>
          <cell r="B849" t="str">
            <v>PRIMA DE VACACIONES</v>
          </cell>
          <cell r="C849">
            <v>109141905</v>
          </cell>
          <cell r="D849">
            <v>90403555</v>
          </cell>
          <cell r="E849">
            <v>96307501</v>
          </cell>
          <cell r="F849">
            <v>109901376</v>
          </cell>
          <cell r="G849">
            <v>171261207</v>
          </cell>
          <cell r="H849">
            <v>112184852</v>
          </cell>
          <cell r="I849">
            <v>115130364</v>
          </cell>
          <cell r="J849">
            <v>100949293</v>
          </cell>
          <cell r="K849">
            <v>152286881</v>
          </cell>
          <cell r="L849">
            <v>130654446</v>
          </cell>
          <cell r="M849">
            <v>142377525</v>
          </cell>
          <cell r="N849">
            <v>127039838</v>
          </cell>
          <cell r="O849">
            <v>1457638743</v>
          </cell>
          <cell r="P849" t="str">
            <v>510351005.1000.1110009</v>
          </cell>
          <cell r="Q849">
            <v>1457638743</v>
          </cell>
        </row>
        <row r="850">
          <cell r="A850" t="str">
            <v>510351005.1000.1110010</v>
          </cell>
          <cell r="B850" t="str">
            <v>PRIMA SEMESTRAL EXTRALEGAL DE MAYO</v>
          </cell>
          <cell r="C850">
            <v>0</v>
          </cell>
          <cell r="D850">
            <v>0</v>
          </cell>
          <cell r="E850">
            <v>0</v>
          </cell>
          <cell r="F850">
            <v>0</v>
          </cell>
          <cell r="G850">
            <v>415710075</v>
          </cell>
          <cell r="H850">
            <v>6744719</v>
          </cell>
          <cell r="I850">
            <v>176653</v>
          </cell>
          <cell r="J850">
            <v>0</v>
          </cell>
          <cell r="K850">
            <v>9121</v>
          </cell>
          <cell r="L850">
            <v>0</v>
          </cell>
          <cell r="M850">
            <v>0</v>
          </cell>
          <cell r="N850">
            <v>0</v>
          </cell>
          <cell r="O850">
            <v>422640568</v>
          </cell>
          <cell r="P850" t="str">
            <v>510351005.1000.1110010</v>
          </cell>
          <cell r="Q850">
            <v>422640568</v>
          </cell>
        </row>
        <row r="851">
          <cell r="A851" t="str">
            <v>510351005.1000.1110017</v>
          </cell>
          <cell r="B851" t="str">
            <v>PRIMA SEMESTRAL DE JUNIO</v>
          </cell>
          <cell r="C851">
            <v>0</v>
          </cell>
          <cell r="D851">
            <v>0</v>
          </cell>
          <cell r="E851">
            <v>0</v>
          </cell>
          <cell r="F851">
            <v>0</v>
          </cell>
          <cell r="G851">
            <v>0</v>
          </cell>
          <cell r="H851">
            <v>651388006</v>
          </cell>
          <cell r="I851">
            <v>980090</v>
          </cell>
          <cell r="J851">
            <v>12066</v>
          </cell>
          <cell r="K851">
            <v>0</v>
          </cell>
          <cell r="L851">
            <v>0</v>
          </cell>
          <cell r="M851">
            <v>0</v>
          </cell>
          <cell r="N851">
            <v>0</v>
          </cell>
          <cell r="O851">
            <v>652380162</v>
          </cell>
          <cell r="P851" t="str">
            <v>510351005.1000.1110017</v>
          </cell>
          <cell r="Q851">
            <v>652380162</v>
          </cell>
        </row>
        <row r="852">
          <cell r="A852" t="str">
            <v>510351005.1000.1110019</v>
          </cell>
          <cell r="B852" t="str">
            <v>PRIMA DE NAVIDAD</v>
          </cell>
          <cell r="C852">
            <v>5301665</v>
          </cell>
          <cell r="D852">
            <v>9032</v>
          </cell>
          <cell r="E852">
            <v>4167</v>
          </cell>
          <cell r="F852">
            <v>0</v>
          </cell>
          <cell r="G852">
            <v>0</v>
          </cell>
          <cell r="H852">
            <v>377546</v>
          </cell>
          <cell r="I852">
            <v>0</v>
          </cell>
          <cell r="J852">
            <v>0</v>
          </cell>
          <cell r="K852">
            <v>0</v>
          </cell>
          <cell r="L852">
            <v>0</v>
          </cell>
          <cell r="M852">
            <v>0</v>
          </cell>
          <cell r="N852">
            <v>1454732617</v>
          </cell>
          <cell r="O852">
            <v>1460425027</v>
          </cell>
          <cell r="P852" t="str">
            <v>510351005.1000.1110019</v>
          </cell>
          <cell r="Q852">
            <v>1460425027</v>
          </cell>
        </row>
        <row r="853">
          <cell r="A853" t="str">
            <v>510351005.1000.1110024</v>
          </cell>
          <cell r="B853" t="str">
            <v>INTERESES DE LA CESANTIAS</v>
          </cell>
          <cell r="C853">
            <v>7222349</v>
          </cell>
          <cell r="D853">
            <v>170808305</v>
          </cell>
          <cell r="E853">
            <v>59</v>
          </cell>
          <cell r="F853">
            <v>0</v>
          </cell>
          <cell r="G853">
            <v>0</v>
          </cell>
          <cell r="H853">
            <v>36380</v>
          </cell>
          <cell r="I853">
            <v>0</v>
          </cell>
          <cell r="J853">
            <v>0</v>
          </cell>
          <cell r="K853">
            <v>0</v>
          </cell>
          <cell r="L853">
            <v>0</v>
          </cell>
          <cell r="M853">
            <v>0</v>
          </cell>
          <cell r="N853">
            <v>1204506</v>
          </cell>
          <cell r="O853">
            <v>179271599</v>
          </cell>
          <cell r="P853" t="str">
            <v>510351005.1000.1110024</v>
          </cell>
          <cell r="Q853">
            <v>179271599</v>
          </cell>
        </row>
        <row r="854">
          <cell r="A854" t="str">
            <v>510351005.1000.1110027</v>
          </cell>
          <cell r="B854" t="str">
            <v>PRIMA DE ANTIGUEDAD</v>
          </cell>
          <cell r="C854">
            <v>192176017</v>
          </cell>
          <cell r="D854">
            <v>146333795</v>
          </cell>
          <cell r="E854">
            <v>138424835</v>
          </cell>
          <cell r="F854">
            <v>151475775</v>
          </cell>
          <cell r="G854">
            <v>238437124</v>
          </cell>
          <cell r="H854">
            <v>121708477</v>
          </cell>
          <cell r="I854">
            <v>166506135</v>
          </cell>
          <cell r="J854">
            <v>106585933</v>
          </cell>
          <cell r="K854">
            <v>176973396</v>
          </cell>
          <cell r="L854">
            <v>233215077</v>
          </cell>
          <cell r="M854">
            <v>203934297</v>
          </cell>
          <cell r="N854">
            <v>159768555</v>
          </cell>
          <cell r="O854">
            <v>2035539416</v>
          </cell>
          <cell r="P854" t="str">
            <v>510351005.1000.1110027</v>
          </cell>
          <cell r="Q854">
            <v>2035539416</v>
          </cell>
        </row>
        <row r="855">
          <cell r="A855" t="str">
            <v>510351005.1000.1110029</v>
          </cell>
          <cell r="B855" t="str">
            <v>PRIMA SEMESTRAL EXTRA DE NAVIDAD</v>
          </cell>
          <cell r="C855">
            <v>672008</v>
          </cell>
          <cell r="D855">
            <v>2446</v>
          </cell>
          <cell r="E855">
            <v>0</v>
          </cell>
          <cell r="F855">
            <v>0</v>
          </cell>
          <cell r="G855">
            <v>0</v>
          </cell>
          <cell r="H855">
            <v>0</v>
          </cell>
          <cell r="I855">
            <v>0</v>
          </cell>
          <cell r="J855">
            <v>0</v>
          </cell>
          <cell r="K855">
            <v>0</v>
          </cell>
          <cell r="L855">
            <v>0</v>
          </cell>
          <cell r="M855">
            <v>0</v>
          </cell>
          <cell r="N855">
            <v>623911863</v>
          </cell>
          <cell r="O855">
            <v>624586317</v>
          </cell>
          <cell r="P855" t="str">
            <v>510351005.1000.1110029</v>
          </cell>
          <cell r="Q855">
            <v>624586317</v>
          </cell>
        </row>
        <row r="856">
          <cell r="A856" t="str">
            <v>510351005.1000.1120014</v>
          </cell>
          <cell r="B856" t="str">
            <v>REMUNERACION APRENDICES</v>
          </cell>
          <cell r="C856">
            <v>0</v>
          </cell>
          <cell r="D856">
            <v>0</v>
          </cell>
          <cell r="E856">
            <v>2652750</v>
          </cell>
          <cell r="F856">
            <v>5305500</v>
          </cell>
          <cell r="G856">
            <v>0</v>
          </cell>
          <cell r="H856">
            <v>5305500</v>
          </cell>
          <cell r="I856">
            <v>0</v>
          </cell>
          <cell r="J856">
            <v>7958252</v>
          </cell>
          <cell r="K856">
            <v>884251</v>
          </cell>
          <cell r="L856">
            <v>235800</v>
          </cell>
          <cell r="M856">
            <v>0</v>
          </cell>
          <cell r="N856">
            <v>-88424</v>
          </cell>
          <cell r="O856">
            <v>22253629</v>
          </cell>
          <cell r="P856" t="str">
            <v>510351005.1000.1120014</v>
          </cell>
          <cell r="Q856">
            <v>22253629</v>
          </cell>
        </row>
        <row r="857">
          <cell r="A857" t="str">
            <v>510351005.1000.1120031</v>
          </cell>
          <cell r="B857" t="str">
            <v>HONORARIOS Y REMUNERACIÓN SERV-TÉCNICOS</v>
          </cell>
          <cell r="C857">
            <v>28557430.57</v>
          </cell>
          <cell r="D857">
            <v>0</v>
          </cell>
          <cell r="E857">
            <v>209729830.43000001</v>
          </cell>
          <cell r="F857">
            <v>0</v>
          </cell>
          <cell r="G857">
            <v>0</v>
          </cell>
          <cell r="H857">
            <v>0</v>
          </cell>
          <cell r="I857">
            <v>0</v>
          </cell>
          <cell r="J857">
            <v>0</v>
          </cell>
          <cell r="K857">
            <v>8500000</v>
          </cell>
          <cell r="L857">
            <v>86372779</v>
          </cell>
          <cell r="M857">
            <v>0</v>
          </cell>
          <cell r="N857">
            <v>14000000</v>
          </cell>
          <cell r="O857">
            <v>347160040</v>
          </cell>
          <cell r="P857" t="str">
            <v>510351005.1000.1120031</v>
          </cell>
          <cell r="Q857">
            <v>347160040</v>
          </cell>
        </row>
        <row r="858">
          <cell r="A858" t="str">
            <v>510351005.1000.1122014</v>
          </cell>
          <cell r="B858" t="str">
            <v>REMUNERACION APRENDICES</v>
          </cell>
          <cell r="C858">
            <v>15230537</v>
          </cell>
          <cell r="D858">
            <v>0</v>
          </cell>
          <cell r="E858">
            <v>-34564</v>
          </cell>
          <cell r="F858">
            <v>-64090</v>
          </cell>
          <cell r="G858">
            <v>-37687</v>
          </cell>
          <cell r="H858">
            <v>-79814</v>
          </cell>
          <cell r="I858">
            <v>-596194</v>
          </cell>
          <cell r="J858">
            <v>0</v>
          </cell>
          <cell r="K858">
            <v>0</v>
          </cell>
          <cell r="L858">
            <v>0</v>
          </cell>
          <cell r="M858">
            <v>0</v>
          </cell>
          <cell r="N858">
            <v>0</v>
          </cell>
          <cell r="O858">
            <v>14418188</v>
          </cell>
          <cell r="P858" t="str">
            <v>510351005.1000.1122014</v>
          </cell>
          <cell r="Q858">
            <v>14418188</v>
          </cell>
        </row>
        <row r="859">
          <cell r="A859" t="str">
            <v>510351005.1000.1122031</v>
          </cell>
          <cell r="B859" t="str">
            <v>HONORARIOS Y REMUNERACIÓN SERV-TÉCNICOS</v>
          </cell>
          <cell r="C859">
            <v>552720039.02999997</v>
          </cell>
          <cell r="D859">
            <v>0</v>
          </cell>
          <cell r="E859">
            <v>0</v>
          </cell>
          <cell r="F859">
            <v>0</v>
          </cell>
          <cell r="G859">
            <v>0</v>
          </cell>
          <cell r="H859">
            <v>0</v>
          </cell>
          <cell r="I859">
            <v>0</v>
          </cell>
          <cell r="J859">
            <v>0</v>
          </cell>
          <cell r="K859">
            <v>0</v>
          </cell>
          <cell r="L859">
            <v>0</v>
          </cell>
          <cell r="M859">
            <v>-10227826</v>
          </cell>
          <cell r="N859">
            <v>-464532.76</v>
          </cell>
          <cell r="O859">
            <v>542027680.26999998</v>
          </cell>
          <cell r="P859" t="str">
            <v>510351005.1000.1122031</v>
          </cell>
          <cell r="Q859">
            <v>542027680.26999998</v>
          </cell>
        </row>
        <row r="860">
          <cell r="A860" t="str">
            <v>510351005.1000.1124031</v>
          </cell>
          <cell r="B860" t="str">
            <v>HONORARIOS Y REMUNERACIÓN SERV-TÉCNICOS</v>
          </cell>
          <cell r="C860">
            <v>1955685</v>
          </cell>
          <cell r="D860">
            <v>0</v>
          </cell>
          <cell r="E860">
            <v>0</v>
          </cell>
          <cell r="F860">
            <v>0</v>
          </cell>
          <cell r="G860">
            <v>0</v>
          </cell>
          <cell r="H860">
            <v>0</v>
          </cell>
          <cell r="I860">
            <v>0</v>
          </cell>
          <cell r="J860">
            <v>0</v>
          </cell>
          <cell r="K860">
            <v>0</v>
          </cell>
          <cell r="L860">
            <v>0</v>
          </cell>
          <cell r="M860">
            <v>0</v>
          </cell>
          <cell r="N860">
            <v>0</v>
          </cell>
          <cell r="O860">
            <v>1955685</v>
          </cell>
          <cell r="P860" t="str">
            <v>510351005.1000.1124031</v>
          </cell>
          <cell r="Q860">
            <v>1955685</v>
          </cell>
        </row>
        <row r="861">
          <cell r="A861" t="str">
            <v>510351005.1000.1130032</v>
          </cell>
          <cell r="B861" t="str">
            <v>APORTES PREVISION SOCIAL</v>
          </cell>
          <cell r="C861">
            <v>283560629</v>
          </cell>
          <cell r="D861">
            <v>274160894</v>
          </cell>
          <cell r="E861">
            <v>275580963</v>
          </cell>
          <cell r="F861">
            <v>308220281</v>
          </cell>
          <cell r="G861">
            <v>302124571</v>
          </cell>
          <cell r="H861">
            <v>310400514</v>
          </cell>
          <cell r="I861">
            <v>287151863</v>
          </cell>
          <cell r="J861">
            <v>302781662</v>
          </cell>
          <cell r="K861">
            <v>298147642</v>
          </cell>
          <cell r="L861">
            <v>290469452</v>
          </cell>
          <cell r="M861">
            <v>296201472</v>
          </cell>
          <cell r="N861">
            <v>292583287</v>
          </cell>
          <cell r="O861">
            <v>3521383230</v>
          </cell>
          <cell r="P861" t="str">
            <v>510351005.1000.1130032</v>
          </cell>
          <cell r="Q861">
            <v>3521383230</v>
          </cell>
        </row>
        <row r="862">
          <cell r="A862" t="str">
            <v>510351005.1000.1130038</v>
          </cell>
          <cell r="B862" t="str">
            <v>CAJA DE COMPENSACIÓN FAMILIAR- PÁRAFISCALES</v>
          </cell>
          <cell r="C862">
            <v>109939400</v>
          </cell>
          <cell r="D862">
            <v>104553800</v>
          </cell>
          <cell r="E862">
            <v>107082100</v>
          </cell>
          <cell r="F862">
            <v>118330700</v>
          </cell>
          <cell r="G862">
            <v>100639400</v>
          </cell>
          <cell r="H862">
            <v>64502000</v>
          </cell>
          <cell r="I862">
            <v>58536000</v>
          </cell>
          <cell r="J862">
            <v>60925100</v>
          </cell>
          <cell r="K862">
            <v>62465700</v>
          </cell>
          <cell r="L862">
            <v>58373400</v>
          </cell>
          <cell r="M862">
            <v>59924000</v>
          </cell>
          <cell r="N862">
            <v>143605300</v>
          </cell>
          <cell r="O862">
            <v>1048876900</v>
          </cell>
          <cell r="P862" t="str">
            <v>510351005.1000.1130038</v>
          </cell>
          <cell r="Q862">
            <v>1048876900</v>
          </cell>
        </row>
        <row r="863">
          <cell r="A863" t="str">
            <v>510351005.1000.1210002</v>
          </cell>
          <cell r="B863" t="str">
            <v>COMBUSTIBLE</v>
          </cell>
          <cell r="C863">
            <v>0</v>
          </cell>
          <cell r="D863">
            <v>0</v>
          </cell>
          <cell r="E863">
            <v>47750000</v>
          </cell>
          <cell r="F863">
            <v>50000000</v>
          </cell>
          <cell r="G863">
            <v>97800000</v>
          </cell>
          <cell r="H863">
            <v>96000000</v>
          </cell>
          <cell r="I863">
            <v>0</v>
          </cell>
          <cell r="J863">
            <v>0</v>
          </cell>
          <cell r="K863">
            <v>280000000</v>
          </cell>
          <cell r="L863">
            <v>0</v>
          </cell>
          <cell r="M863">
            <v>-288.63</v>
          </cell>
          <cell r="N863">
            <v>-41</v>
          </cell>
          <cell r="O863">
            <v>571549670.37</v>
          </cell>
          <cell r="P863" t="str">
            <v>510351005.1000.1210002</v>
          </cell>
          <cell r="Q863">
            <v>571549670.37</v>
          </cell>
        </row>
        <row r="864">
          <cell r="A864" t="str">
            <v>510351005.1000.1210003</v>
          </cell>
          <cell r="B864" t="str">
            <v>MATERIALES Y SUMINISTROS</v>
          </cell>
          <cell r="C864">
            <v>143544010</v>
          </cell>
          <cell r="D864">
            <v>901194575</v>
          </cell>
          <cell r="E864">
            <v>0</v>
          </cell>
          <cell r="F864">
            <v>0</v>
          </cell>
          <cell r="G864">
            <v>36609860</v>
          </cell>
          <cell r="H864">
            <v>0</v>
          </cell>
          <cell r="I864">
            <v>14802034</v>
          </cell>
          <cell r="J864">
            <v>0</v>
          </cell>
          <cell r="K864">
            <v>23965407</v>
          </cell>
          <cell r="L864">
            <v>0</v>
          </cell>
          <cell r="M864">
            <v>13231536</v>
          </cell>
          <cell r="N864">
            <v>105005145</v>
          </cell>
          <cell r="O864">
            <v>1238352567</v>
          </cell>
          <cell r="P864" t="str">
            <v>510351005.1000.1210003</v>
          </cell>
          <cell r="Q864">
            <v>1238352567</v>
          </cell>
        </row>
        <row r="865">
          <cell r="A865" t="str">
            <v>510351005.1000.1210022</v>
          </cell>
          <cell r="B865" t="str">
            <v>COMPRA DE EQUIPO</v>
          </cell>
          <cell r="C865">
            <v>0</v>
          </cell>
          <cell r="D865">
            <v>0</v>
          </cell>
          <cell r="E865">
            <v>0</v>
          </cell>
          <cell r="F865">
            <v>0</v>
          </cell>
          <cell r="G865">
            <v>0</v>
          </cell>
          <cell r="H865">
            <v>32657218</v>
          </cell>
          <cell r="I865">
            <v>0</v>
          </cell>
          <cell r="J865">
            <v>0</v>
          </cell>
          <cell r="K865">
            <v>0</v>
          </cell>
          <cell r="L865">
            <v>4498000</v>
          </cell>
          <cell r="M865">
            <v>0</v>
          </cell>
          <cell r="N865">
            <v>41997175</v>
          </cell>
          <cell r="O865">
            <v>79152393</v>
          </cell>
          <cell r="P865" t="str">
            <v>510351005.1000.1210022</v>
          </cell>
          <cell r="Q865">
            <v>79152393</v>
          </cell>
        </row>
        <row r="866">
          <cell r="A866" t="str">
            <v>510351005.1000.1212002</v>
          </cell>
          <cell r="B866" t="str">
            <v>COMBUSTIBLE</v>
          </cell>
          <cell r="C866">
            <v>100367173.34999999</v>
          </cell>
          <cell r="D866">
            <v>0</v>
          </cell>
          <cell r="E866">
            <v>0</v>
          </cell>
          <cell r="F866">
            <v>0</v>
          </cell>
          <cell r="G866">
            <v>0</v>
          </cell>
          <cell r="H866">
            <v>0</v>
          </cell>
          <cell r="I866">
            <v>0</v>
          </cell>
          <cell r="J866">
            <v>0</v>
          </cell>
          <cell r="K866">
            <v>0</v>
          </cell>
          <cell r="L866">
            <v>0</v>
          </cell>
          <cell r="M866">
            <v>-227.52</v>
          </cell>
          <cell r="N866">
            <v>0</v>
          </cell>
          <cell r="O866">
            <v>100366945.83</v>
          </cell>
          <cell r="P866" t="str">
            <v>510351005.1000.1212002</v>
          </cell>
          <cell r="Q866">
            <v>100366945.83</v>
          </cell>
        </row>
        <row r="867">
          <cell r="A867" t="str">
            <v>510351005.1000.1212003</v>
          </cell>
          <cell r="B867" t="str">
            <v>MATERIALES Y SUMINISTROS</v>
          </cell>
          <cell r="C867">
            <v>2051290086.8399999</v>
          </cell>
          <cell r="D867">
            <v>0</v>
          </cell>
          <cell r="E867">
            <v>0</v>
          </cell>
          <cell r="F867">
            <v>0</v>
          </cell>
          <cell r="G867">
            <v>0</v>
          </cell>
          <cell r="H867">
            <v>0</v>
          </cell>
          <cell r="I867">
            <v>0</v>
          </cell>
          <cell r="J867">
            <v>0</v>
          </cell>
          <cell r="K867">
            <v>-7</v>
          </cell>
          <cell r="L867">
            <v>0</v>
          </cell>
          <cell r="M867">
            <v>-2</v>
          </cell>
          <cell r="N867">
            <v>-647746.84</v>
          </cell>
          <cell r="O867">
            <v>2050642331</v>
          </cell>
          <cell r="P867" t="str">
            <v>510351005.1000.1212003</v>
          </cell>
          <cell r="Q867">
            <v>2050642331</v>
          </cell>
        </row>
        <row r="868">
          <cell r="A868" t="str">
            <v>510351005.1000.1212022</v>
          </cell>
          <cell r="B868" t="str">
            <v>COMPRA DE EQUIPO</v>
          </cell>
          <cell r="C868">
            <v>1622049447</v>
          </cell>
          <cell r="D868">
            <v>0</v>
          </cell>
          <cell r="E868">
            <v>0</v>
          </cell>
          <cell r="F868">
            <v>0</v>
          </cell>
          <cell r="G868">
            <v>0</v>
          </cell>
          <cell r="H868">
            <v>0</v>
          </cell>
          <cell r="I868">
            <v>0</v>
          </cell>
          <cell r="J868">
            <v>0</v>
          </cell>
          <cell r="K868">
            <v>0</v>
          </cell>
          <cell r="L868">
            <v>0</v>
          </cell>
          <cell r="M868">
            <v>0</v>
          </cell>
          <cell r="N868">
            <v>0</v>
          </cell>
          <cell r="O868">
            <v>1622049447</v>
          </cell>
          <cell r="P868" t="str">
            <v>510351005.1000.1212022</v>
          </cell>
          <cell r="Q868">
            <v>1622049447</v>
          </cell>
        </row>
        <row r="869">
          <cell r="A869" t="str">
            <v>510351005.1000.1212056</v>
          </cell>
          <cell r="B869" t="str">
            <v>MATERIALES Y SUMINISTROS PARQUE AUTOMOTOR</v>
          </cell>
          <cell r="C869">
            <v>80000000</v>
          </cell>
          <cell r="D869">
            <v>0</v>
          </cell>
          <cell r="E869">
            <v>0</v>
          </cell>
          <cell r="F869">
            <v>0</v>
          </cell>
          <cell r="G869">
            <v>0</v>
          </cell>
          <cell r="H869">
            <v>0</v>
          </cell>
          <cell r="I869">
            <v>0</v>
          </cell>
          <cell r="J869">
            <v>0</v>
          </cell>
          <cell r="K869">
            <v>0</v>
          </cell>
          <cell r="L869">
            <v>0</v>
          </cell>
          <cell r="M869">
            <v>0</v>
          </cell>
          <cell r="N869">
            <v>0</v>
          </cell>
          <cell r="O869">
            <v>80000000</v>
          </cell>
          <cell r="P869" t="str">
            <v>510351005.1000.1212056</v>
          </cell>
          <cell r="Q869">
            <v>80000000</v>
          </cell>
        </row>
        <row r="870">
          <cell r="A870" t="str">
            <v>510351005.1000.1214003</v>
          </cell>
          <cell r="B870" t="str">
            <v>MATERIALES Y SUMINISTROS</v>
          </cell>
          <cell r="C870">
            <v>2474603</v>
          </cell>
          <cell r="D870">
            <v>0</v>
          </cell>
          <cell r="E870">
            <v>0</v>
          </cell>
          <cell r="F870">
            <v>0</v>
          </cell>
          <cell r="G870">
            <v>0</v>
          </cell>
          <cell r="H870">
            <v>0</v>
          </cell>
          <cell r="I870">
            <v>0</v>
          </cell>
          <cell r="J870">
            <v>0</v>
          </cell>
          <cell r="K870">
            <v>0</v>
          </cell>
          <cell r="L870">
            <v>0</v>
          </cell>
          <cell r="M870">
            <v>0</v>
          </cell>
          <cell r="N870">
            <v>0</v>
          </cell>
          <cell r="O870">
            <v>2474603</v>
          </cell>
          <cell r="P870" t="str">
            <v>510351005.1000.1214003</v>
          </cell>
          <cell r="Q870">
            <v>2474603</v>
          </cell>
        </row>
        <row r="871">
          <cell r="A871" t="str">
            <v>510351005.1000.1216003</v>
          </cell>
          <cell r="B871" t="str">
            <v>MATERIALES Y SUMINISTROS</v>
          </cell>
          <cell r="C871">
            <v>74077187.349999994</v>
          </cell>
          <cell r="D871">
            <v>0</v>
          </cell>
          <cell r="E871">
            <v>0</v>
          </cell>
          <cell r="F871">
            <v>0</v>
          </cell>
          <cell r="G871">
            <v>0</v>
          </cell>
          <cell r="H871">
            <v>0</v>
          </cell>
          <cell r="I871">
            <v>-1670.4</v>
          </cell>
          <cell r="J871">
            <v>0</v>
          </cell>
          <cell r="K871">
            <v>0</v>
          </cell>
          <cell r="L871">
            <v>0</v>
          </cell>
          <cell r="M871">
            <v>0</v>
          </cell>
          <cell r="N871">
            <v>-1042318</v>
          </cell>
          <cell r="O871">
            <v>73033198.950000003</v>
          </cell>
          <cell r="P871" t="str">
            <v>510351005.1000.1216003</v>
          </cell>
          <cell r="Q871">
            <v>73033198.949999988</v>
          </cell>
        </row>
        <row r="872">
          <cell r="A872" t="str">
            <v>510351005.1000.1216022</v>
          </cell>
          <cell r="B872" t="str">
            <v>COMPRA DE EQUIPO</v>
          </cell>
          <cell r="C872">
            <v>600000</v>
          </cell>
          <cell r="D872">
            <v>0</v>
          </cell>
          <cell r="E872">
            <v>0</v>
          </cell>
          <cell r="F872">
            <v>0</v>
          </cell>
          <cell r="G872">
            <v>0</v>
          </cell>
          <cell r="H872">
            <v>0</v>
          </cell>
          <cell r="I872">
            <v>0</v>
          </cell>
          <cell r="J872">
            <v>0</v>
          </cell>
          <cell r="K872">
            <v>0</v>
          </cell>
          <cell r="L872">
            <v>0</v>
          </cell>
          <cell r="M872">
            <v>0</v>
          </cell>
          <cell r="N872">
            <v>0</v>
          </cell>
          <cell r="O872">
            <v>600000</v>
          </cell>
          <cell r="P872" t="str">
            <v>510351005.1000.1216022</v>
          </cell>
          <cell r="Q872">
            <v>600000</v>
          </cell>
        </row>
        <row r="873">
          <cell r="A873" t="str">
            <v>510351005.1000.1220001</v>
          </cell>
          <cell r="B873" t="str">
            <v>AUXILIO DE BECAS</v>
          </cell>
          <cell r="C873">
            <v>91113650</v>
          </cell>
          <cell r="D873">
            <v>328378131</v>
          </cell>
          <cell r="E873">
            <v>168298282</v>
          </cell>
          <cell r="F873">
            <v>236718855</v>
          </cell>
          <cell r="G873">
            <v>109752169</v>
          </cell>
          <cell r="H873">
            <v>22499000</v>
          </cell>
          <cell r="I873">
            <v>114642439</v>
          </cell>
          <cell r="J873">
            <v>218283152</v>
          </cell>
          <cell r="K873">
            <v>100138612</v>
          </cell>
          <cell r="L873">
            <v>123672576</v>
          </cell>
          <cell r="M873">
            <v>98795551</v>
          </cell>
          <cell r="N873">
            <v>101034682</v>
          </cell>
          <cell r="O873">
            <v>1713327099</v>
          </cell>
          <cell r="P873" t="str">
            <v>510351005.1000.1220001</v>
          </cell>
          <cell r="Q873">
            <v>1713327099</v>
          </cell>
        </row>
        <row r="874">
          <cell r="A874" t="str">
            <v>510351005.1000.1220004</v>
          </cell>
          <cell r="B874" t="str">
            <v>SERVICIO DE MANTENIMIENTO GENERAL</v>
          </cell>
          <cell r="C874">
            <v>0</v>
          </cell>
          <cell r="D874">
            <v>0</v>
          </cell>
          <cell r="E874">
            <v>2985840</v>
          </cell>
          <cell r="F874">
            <v>4529800</v>
          </cell>
          <cell r="G874">
            <v>0</v>
          </cell>
          <cell r="H874">
            <v>20582241</v>
          </cell>
          <cell r="I874">
            <v>0</v>
          </cell>
          <cell r="J874">
            <v>2608582</v>
          </cell>
          <cell r="K874">
            <v>63051746</v>
          </cell>
          <cell r="L874">
            <v>79585175</v>
          </cell>
          <cell r="M874">
            <v>183587200</v>
          </cell>
          <cell r="N874">
            <v>41731428</v>
          </cell>
          <cell r="O874">
            <v>398662012</v>
          </cell>
          <cell r="P874" t="str">
            <v>510351005.1000.1220004</v>
          </cell>
          <cell r="Q874">
            <v>398662012</v>
          </cell>
        </row>
        <row r="875">
          <cell r="A875" t="str">
            <v>510351005.1000.1220013</v>
          </cell>
          <cell r="B875" t="str">
            <v>ARRENDAMIENTO</v>
          </cell>
          <cell r="C875">
            <v>0</v>
          </cell>
          <cell r="D875">
            <v>0</v>
          </cell>
          <cell r="E875">
            <v>17679274</v>
          </cell>
          <cell r="F875">
            <v>0</v>
          </cell>
          <cell r="G875">
            <v>0</v>
          </cell>
          <cell r="H875">
            <v>0</v>
          </cell>
          <cell r="I875">
            <v>17679274</v>
          </cell>
          <cell r="J875">
            <v>14302015</v>
          </cell>
          <cell r="K875">
            <v>24753880</v>
          </cell>
          <cell r="L875">
            <v>0</v>
          </cell>
          <cell r="M875">
            <v>-5</v>
          </cell>
          <cell r="N875">
            <v>0</v>
          </cell>
          <cell r="O875">
            <v>74414438</v>
          </cell>
          <cell r="P875" t="str">
            <v>510351005.1000.1220013</v>
          </cell>
          <cell r="Q875">
            <v>74414438</v>
          </cell>
        </row>
        <row r="876">
          <cell r="A876" t="str">
            <v>510351005.1000.1220015</v>
          </cell>
          <cell r="B876" t="str">
            <v>BENEFICIOS CONVENCIONALES</v>
          </cell>
          <cell r="C876">
            <v>6283900</v>
          </cell>
          <cell r="D876">
            <v>10562600</v>
          </cell>
          <cell r="E876">
            <v>5149800</v>
          </cell>
          <cell r="F876">
            <v>5417300</v>
          </cell>
          <cell r="G876">
            <v>7153800</v>
          </cell>
          <cell r="H876">
            <v>5192600</v>
          </cell>
          <cell r="I876">
            <v>6736500</v>
          </cell>
          <cell r="J876">
            <v>4882300</v>
          </cell>
          <cell r="K876">
            <v>8248300</v>
          </cell>
          <cell r="L876">
            <v>3028100</v>
          </cell>
          <cell r="M876">
            <v>3413300</v>
          </cell>
          <cell r="N876">
            <v>6169400</v>
          </cell>
          <cell r="O876">
            <v>72237900</v>
          </cell>
          <cell r="P876" t="str">
            <v>510351005.1000.1220015</v>
          </cell>
          <cell r="Q876">
            <v>72237900</v>
          </cell>
        </row>
        <row r="877">
          <cell r="A877" t="str">
            <v>510351005.1000.1220052</v>
          </cell>
          <cell r="B877" t="str">
            <v>SERVICIO DE VIGILANCIA</v>
          </cell>
          <cell r="C877">
            <v>0</v>
          </cell>
          <cell r="D877">
            <v>0</v>
          </cell>
          <cell r="E877">
            <v>0</v>
          </cell>
          <cell r="F877">
            <v>0</v>
          </cell>
          <cell r="G877">
            <v>0</v>
          </cell>
          <cell r="H877">
            <v>0</v>
          </cell>
          <cell r="I877">
            <v>576525033</v>
          </cell>
          <cell r="J877">
            <v>0</v>
          </cell>
          <cell r="K877">
            <v>261487748</v>
          </cell>
          <cell r="L877">
            <v>50273570</v>
          </cell>
          <cell r="M877">
            <v>417181491</v>
          </cell>
          <cell r="N877">
            <v>-3752144</v>
          </cell>
          <cell r="O877">
            <v>1301715698</v>
          </cell>
          <cell r="P877" t="str">
            <v>510351005.1000.1220052</v>
          </cell>
          <cell r="Q877">
            <v>1301715698</v>
          </cell>
        </row>
        <row r="878">
          <cell r="A878" t="str">
            <v>510351005.1000.1220053</v>
          </cell>
          <cell r="B878" t="str">
            <v>SERVICIO DE ASEO Y CAFETERIA</v>
          </cell>
          <cell r="C878">
            <v>0</v>
          </cell>
          <cell r="D878">
            <v>69774453</v>
          </cell>
          <cell r="E878">
            <v>0</v>
          </cell>
          <cell r="F878">
            <v>0</v>
          </cell>
          <cell r="G878">
            <v>349426944</v>
          </cell>
          <cell r="H878">
            <v>0</v>
          </cell>
          <cell r="I878">
            <v>0</v>
          </cell>
          <cell r="J878">
            <v>0</v>
          </cell>
          <cell r="K878">
            <v>0</v>
          </cell>
          <cell r="L878">
            <v>0</v>
          </cell>
          <cell r="M878">
            <v>4698000</v>
          </cell>
          <cell r="N878">
            <v>0</v>
          </cell>
          <cell r="O878">
            <v>423899397</v>
          </cell>
          <cell r="P878" t="str">
            <v>510351005.1000.1220053</v>
          </cell>
          <cell r="Q878">
            <v>423899397</v>
          </cell>
        </row>
        <row r="879">
          <cell r="A879" t="str">
            <v>510351005.1000.1220054</v>
          </cell>
          <cell r="B879" t="str">
            <v>SERVICIO MANTENIMIENTO PARQUE AUTOMOTOR</v>
          </cell>
          <cell r="C879">
            <v>1300000</v>
          </cell>
          <cell r="D879">
            <v>2000000</v>
          </cell>
          <cell r="E879">
            <v>3000000</v>
          </cell>
          <cell r="F879">
            <v>2300000</v>
          </cell>
          <cell r="G879">
            <v>35500000</v>
          </cell>
          <cell r="H879">
            <v>222591600</v>
          </cell>
          <cell r="I879">
            <v>44670020</v>
          </cell>
          <cell r="J879">
            <v>167166667</v>
          </cell>
          <cell r="K879">
            <v>4000000</v>
          </cell>
          <cell r="L879">
            <v>2000000</v>
          </cell>
          <cell r="M879">
            <v>21812971</v>
          </cell>
          <cell r="N879">
            <v>41112730</v>
          </cell>
          <cell r="O879">
            <v>547453988</v>
          </cell>
          <cell r="P879" t="str">
            <v>510351005.1000.1220054</v>
          </cell>
          <cell r="Q879">
            <v>547453988</v>
          </cell>
        </row>
        <row r="880">
          <cell r="A880" t="str">
            <v>510351005.1000.1220063</v>
          </cell>
          <cell r="B880" t="str">
            <v>CAPACITACION</v>
          </cell>
          <cell r="C880">
            <v>0</v>
          </cell>
          <cell r="D880">
            <v>0</v>
          </cell>
          <cell r="E880">
            <v>0</v>
          </cell>
          <cell r="F880">
            <v>454000</v>
          </cell>
          <cell r="G880">
            <v>0</v>
          </cell>
          <cell r="H880">
            <v>0</v>
          </cell>
          <cell r="I880">
            <v>4698000</v>
          </cell>
          <cell r="J880">
            <v>0</v>
          </cell>
          <cell r="K880">
            <v>0</v>
          </cell>
          <cell r="L880">
            <v>1102000</v>
          </cell>
          <cell r="M880">
            <v>0</v>
          </cell>
          <cell r="N880">
            <v>2500000</v>
          </cell>
          <cell r="O880">
            <v>8754000</v>
          </cell>
          <cell r="P880" t="str">
            <v>510351005.1000.1220063</v>
          </cell>
          <cell r="Q880">
            <v>8754000</v>
          </cell>
        </row>
        <row r="881">
          <cell r="A881" t="str">
            <v>510351005.1000.1220066</v>
          </cell>
          <cell r="B881" t="str">
            <v>GASTOS LEGALES</v>
          </cell>
          <cell r="C881">
            <v>2000000</v>
          </cell>
          <cell r="D881">
            <v>0</v>
          </cell>
          <cell r="E881">
            <v>0</v>
          </cell>
          <cell r="F881">
            <v>2000000</v>
          </cell>
          <cell r="G881">
            <v>0</v>
          </cell>
          <cell r="H881">
            <v>0</v>
          </cell>
          <cell r="I881">
            <v>1509600</v>
          </cell>
          <cell r="J881">
            <v>500001</v>
          </cell>
          <cell r="K881">
            <v>0</v>
          </cell>
          <cell r="L881">
            <v>1076960</v>
          </cell>
          <cell r="M881">
            <v>9200001</v>
          </cell>
          <cell r="N881">
            <v>-17067</v>
          </cell>
          <cell r="O881">
            <v>16269495</v>
          </cell>
          <cell r="P881" t="str">
            <v>510351005.1000.1220066</v>
          </cell>
          <cell r="Q881">
            <v>16269495</v>
          </cell>
        </row>
        <row r="882">
          <cell r="A882" t="str">
            <v>510351005.1000.1220079</v>
          </cell>
          <cell r="B882" t="str">
            <v>SEGUROS</v>
          </cell>
          <cell r="C882">
            <v>0</v>
          </cell>
          <cell r="D882">
            <v>0</v>
          </cell>
          <cell r="E882">
            <v>526249559</v>
          </cell>
          <cell r="F882">
            <v>40000000</v>
          </cell>
          <cell r="G882">
            <v>2788309577</v>
          </cell>
          <cell r="H882">
            <v>0</v>
          </cell>
          <cell r="I882">
            <v>252656</v>
          </cell>
          <cell r="J882">
            <v>33142865</v>
          </cell>
          <cell r="K882">
            <v>62368300</v>
          </cell>
          <cell r="L882">
            <v>0</v>
          </cell>
          <cell r="M882">
            <v>33838814</v>
          </cell>
          <cell r="N882">
            <v>2732206</v>
          </cell>
          <cell r="O882">
            <v>3486893977</v>
          </cell>
          <cell r="P882" t="str">
            <v>510351005.1000.1220079</v>
          </cell>
          <cell r="Q882">
            <v>3486893977</v>
          </cell>
        </row>
        <row r="883">
          <cell r="A883" t="str">
            <v>510351005.1000.1220097</v>
          </cell>
          <cell r="B883" t="str">
            <v>IMPRESOS PUBLICACIONES Y AFILIACIONES</v>
          </cell>
          <cell r="C883">
            <v>0</v>
          </cell>
          <cell r="D883">
            <v>0</v>
          </cell>
          <cell r="E883">
            <v>0</v>
          </cell>
          <cell r="F883">
            <v>0</v>
          </cell>
          <cell r="G883">
            <v>0</v>
          </cell>
          <cell r="H883">
            <v>0</v>
          </cell>
          <cell r="I883">
            <v>0</v>
          </cell>
          <cell r="J883">
            <v>0</v>
          </cell>
          <cell r="K883">
            <v>0</v>
          </cell>
          <cell r="L883">
            <v>12000000</v>
          </cell>
          <cell r="M883">
            <v>0</v>
          </cell>
          <cell r="N883">
            <v>0</v>
          </cell>
          <cell r="O883">
            <v>12000000</v>
          </cell>
          <cell r="P883" t="str">
            <v>510351005.1000.1220097</v>
          </cell>
          <cell r="Q883">
            <v>12000000</v>
          </cell>
        </row>
        <row r="884">
          <cell r="A884" t="str">
            <v>510351005.1000.1222004</v>
          </cell>
          <cell r="B884" t="str">
            <v>SERVICIO DE MANTENIMIENTO GENERAL</v>
          </cell>
          <cell r="C884">
            <v>1469416861.5</v>
          </cell>
          <cell r="D884">
            <v>0</v>
          </cell>
          <cell r="E884">
            <v>0</v>
          </cell>
          <cell r="F884">
            <v>0</v>
          </cell>
          <cell r="G884">
            <v>0</v>
          </cell>
          <cell r="H884">
            <v>0</v>
          </cell>
          <cell r="I884">
            <v>0</v>
          </cell>
          <cell r="J884">
            <v>-61</v>
          </cell>
          <cell r="K884">
            <v>0</v>
          </cell>
          <cell r="L884">
            <v>0</v>
          </cell>
          <cell r="M884">
            <v>-58000</v>
          </cell>
          <cell r="N884">
            <v>-4</v>
          </cell>
          <cell r="O884">
            <v>1469358796.5</v>
          </cell>
          <cell r="P884" t="str">
            <v>510351005.1000.1222004</v>
          </cell>
          <cell r="Q884">
            <v>1469358796.5</v>
          </cell>
        </row>
        <row r="885">
          <cell r="A885" t="str">
            <v>510351005.1000.1222013</v>
          </cell>
          <cell r="B885" t="str">
            <v>ARRENDAMIENTO</v>
          </cell>
          <cell r="C885">
            <v>32768036</v>
          </cell>
          <cell r="D885">
            <v>0</v>
          </cell>
          <cell r="E885">
            <v>0</v>
          </cell>
          <cell r="F885">
            <v>0</v>
          </cell>
          <cell r="G885">
            <v>0</v>
          </cell>
          <cell r="H885">
            <v>0</v>
          </cell>
          <cell r="I885">
            <v>0</v>
          </cell>
          <cell r="J885">
            <v>0</v>
          </cell>
          <cell r="K885">
            <v>0</v>
          </cell>
          <cell r="L885">
            <v>0</v>
          </cell>
          <cell r="M885">
            <v>0</v>
          </cell>
          <cell r="N885">
            <v>0</v>
          </cell>
          <cell r="O885">
            <v>32768036</v>
          </cell>
          <cell r="P885" t="str">
            <v>510351005.1000.1222013</v>
          </cell>
          <cell r="Q885">
            <v>32768036</v>
          </cell>
        </row>
        <row r="886">
          <cell r="A886" t="str">
            <v>510351005.1000.1222041</v>
          </cell>
          <cell r="B886" t="str">
            <v>COMUNICACIÓN Y TRANSPORTE</v>
          </cell>
          <cell r="C886">
            <v>34780000</v>
          </cell>
          <cell r="D886">
            <v>0</v>
          </cell>
          <cell r="E886">
            <v>0</v>
          </cell>
          <cell r="F886">
            <v>0</v>
          </cell>
          <cell r="G886">
            <v>0</v>
          </cell>
          <cell r="H886">
            <v>0</v>
          </cell>
          <cell r="I886">
            <v>0</v>
          </cell>
          <cell r="J886">
            <v>0</v>
          </cell>
          <cell r="K886">
            <v>0</v>
          </cell>
          <cell r="L886">
            <v>0</v>
          </cell>
          <cell r="M886">
            <v>0</v>
          </cell>
          <cell r="N886">
            <v>0</v>
          </cell>
          <cell r="O886">
            <v>34780000</v>
          </cell>
          <cell r="P886" t="str">
            <v>510351005.1000.1222041</v>
          </cell>
          <cell r="Q886">
            <v>34780000</v>
          </cell>
        </row>
        <row r="887">
          <cell r="A887" t="str">
            <v>510351005.1000.1222052</v>
          </cell>
          <cell r="B887" t="str">
            <v>SERVICIO DE VIGILANCIA</v>
          </cell>
          <cell r="C887">
            <v>1312551701</v>
          </cell>
          <cell r="D887">
            <v>0</v>
          </cell>
          <cell r="E887">
            <v>0</v>
          </cell>
          <cell r="F887">
            <v>0</v>
          </cell>
          <cell r="G887">
            <v>0</v>
          </cell>
          <cell r="H887">
            <v>0</v>
          </cell>
          <cell r="I887">
            <v>0</v>
          </cell>
          <cell r="J887">
            <v>0</v>
          </cell>
          <cell r="K887">
            <v>0</v>
          </cell>
          <cell r="L887">
            <v>0</v>
          </cell>
          <cell r="M887">
            <v>0</v>
          </cell>
          <cell r="N887">
            <v>0</v>
          </cell>
          <cell r="O887">
            <v>1312551701</v>
          </cell>
          <cell r="P887" t="str">
            <v>510351005.1000.1222052</v>
          </cell>
          <cell r="Q887">
            <v>1312551701</v>
          </cell>
        </row>
        <row r="888">
          <cell r="A888" t="str">
            <v>510351005.1000.1222053</v>
          </cell>
          <cell r="B888" t="str">
            <v>SERVICIO DE ASEO Y CAFETERIA</v>
          </cell>
          <cell r="C888">
            <v>80332359</v>
          </cell>
          <cell r="D888">
            <v>0</v>
          </cell>
          <cell r="E888">
            <v>0</v>
          </cell>
          <cell r="F888">
            <v>0</v>
          </cell>
          <cell r="G888">
            <v>0</v>
          </cell>
          <cell r="H888">
            <v>0</v>
          </cell>
          <cell r="I888">
            <v>0</v>
          </cell>
          <cell r="J888">
            <v>0</v>
          </cell>
          <cell r="K888">
            <v>0</v>
          </cell>
          <cell r="L888">
            <v>0</v>
          </cell>
          <cell r="M888">
            <v>0</v>
          </cell>
          <cell r="N888">
            <v>0</v>
          </cell>
          <cell r="O888">
            <v>80332359</v>
          </cell>
          <cell r="P888" t="str">
            <v>510351005.1000.1222053</v>
          </cell>
          <cell r="Q888">
            <v>80332359</v>
          </cell>
        </row>
        <row r="889">
          <cell r="A889" t="str">
            <v>510351005.1000.1222054</v>
          </cell>
          <cell r="B889" t="str">
            <v>SERVICIO MANTENIMIENTO PARQUE AUTOMOTOR</v>
          </cell>
          <cell r="C889">
            <v>557646373</v>
          </cell>
          <cell r="D889">
            <v>0</v>
          </cell>
          <cell r="E889">
            <v>0</v>
          </cell>
          <cell r="F889">
            <v>0</v>
          </cell>
          <cell r="G889">
            <v>0</v>
          </cell>
          <cell r="H889">
            <v>0</v>
          </cell>
          <cell r="I889">
            <v>0</v>
          </cell>
          <cell r="J889">
            <v>0</v>
          </cell>
          <cell r="K889">
            <v>0</v>
          </cell>
          <cell r="L889">
            <v>0</v>
          </cell>
          <cell r="M889">
            <v>-3030462.76</v>
          </cell>
          <cell r="N889">
            <v>-238519.36000000002</v>
          </cell>
          <cell r="O889">
            <v>554377390.88</v>
          </cell>
          <cell r="P889" t="str">
            <v>510351005.1000.1222054</v>
          </cell>
          <cell r="Q889">
            <v>554377390.88</v>
          </cell>
        </row>
        <row r="890">
          <cell r="A890" t="str">
            <v>510351005.1000.1222063</v>
          </cell>
          <cell r="B890" t="str">
            <v>CAPACITACIÓN</v>
          </cell>
          <cell r="C890">
            <v>81400000</v>
          </cell>
          <cell r="D890">
            <v>0</v>
          </cell>
          <cell r="E890">
            <v>0</v>
          </cell>
          <cell r="F890">
            <v>0</v>
          </cell>
          <cell r="G890">
            <v>0</v>
          </cell>
          <cell r="H890">
            <v>0</v>
          </cell>
          <cell r="I890">
            <v>0</v>
          </cell>
          <cell r="J890">
            <v>0</v>
          </cell>
          <cell r="K890">
            <v>0</v>
          </cell>
          <cell r="L890">
            <v>0</v>
          </cell>
          <cell r="M890">
            <v>0</v>
          </cell>
          <cell r="N890">
            <v>0</v>
          </cell>
          <cell r="O890">
            <v>81400000</v>
          </cell>
          <cell r="P890" t="str">
            <v>510351005.1000.1222063</v>
          </cell>
          <cell r="Q890">
            <v>81400000</v>
          </cell>
        </row>
        <row r="891">
          <cell r="A891" t="str">
            <v>510351005.1000.1222097</v>
          </cell>
          <cell r="B891" t="str">
            <v>IMPRESOS PUBLICACIONES Y AFILIACIONES</v>
          </cell>
          <cell r="C891">
            <v>475524</v>
          </cell>
          <cell r="D891">
            <v>0</v>
          </cell>
          <cell r="E891">
            <v>0</v>
          </cell>
          <cell r="F891">
            <v>0</v>
          </cell>
          <cell r="G891">
            <v>0</v>
          </cell>
          <cell r="H891">
            <v>0</v>
          </cell>
          <cell r="I891">
            <v>0</v>
          </cell>
          <cell r="J891">
            <v>0</v>
          </cell>
          <cell r="K891">
            <v>0</v>
          </cell>
          <cell r="L891">
            <v>0</v>
          </cell>
          <cell r="M891">
            <v>0</v>
          </cell>
          <cell r="N891">
            <v>0</v>
          </cell>
          <cell r="O891">
            <v>475524</v>
          </cell>
          <cell r="P891" t="str">
            <v>510351005.1000.1222097</v>
          </cell>
          <cell r="Q891">
            <v>475524</v>
          </cell>
        </row>
        <row r="892">
          <cell r="A892" t="str">
            <v>510351005.1000.1224004</v>
          </cell>
          <cell r="B892" t="str">
            <v>SERVICIO DE MANTENIMIENTO GENERAL</v>
          </cell>
          <cell r="C892">
            <v>18089626</v>
          </cell>
          <cell r="D892">
            <v>0</v>
          </cell>
          <cell r="E892">
            <v>0</v>
          </cell>
          <cell r="F892">
            <v>0</v>
          </cell>
          <cell r="G892">
            <v>0</v>
          </cell>
          <cell r="H892">
            <v>0</v>
          </cell>
          <cell r="I892">
            <v>0</v>
          </cell>
          <cell r="J892">
            <v>0</v>
          </cell>
          <cell r="K892">
            <v>0</v>
          </cell>
          <cell r="L892">
            <v>0</v>
          </cell>
          <cell r="M892">
            <v>0</v>
          </cell>
          <cell r="N892">
            <v>0</v>
          </cell>
          <cell r="O892">
            <v>18089626</v>
          </cell>
          <cell r="P892" t="str">
            <v>510351005.1000.1224004</v>
          </cell>
          <cell r="Q892">
            <v>18089626</v>
          </cell>
        </row>
        <row r="893">
          <cell r="A893" t="str">
            <v>510351005.1000.1224053</v>
          </cell>
          <cell r="B893" t="str">
            <v>SERVICIO DE ASEO Y CAFETERIA</v>
          </cell>
          <cell r="C893">
            <v>44321062</v>
          </cell>
          <cell r="D893">
            <v>0</v>
          </cell>
          <cell r="E893">
            <v>0</v>
          </cell>
          <cell r="F893">
            <v>0</v>
          </cell>
          <cell r="G893">
            <v>0</v>
          </cell>
          <cell r="H893">
            <v>0</v>
          </cell>
          <cell r="I893">
            <v>0</v>
          </cell>
          <cell r="J893">
            <v>0</v>
          </cell>
          <cell r="K893">
            <v>0</v>
          </cell>
          <cell r="L893">
            <v>0</v>
          </cell>
          <cell r="M893">
            <v>0</v>
          </cell>
          <cell r="N893">
            <v>0</v>
          </cell>
          <cell r="O893">
            <v>44321062</v>
          </cell>
          <cell r="P893" t="str">
            <v>510351005.1000.1224053</v>
          </cell>
          <cell r="Q893">
            <v>44321062</v>
          </cell>
        </row>
        <row r="894">
          <cell r="A894" t="str">
            <v>510351005.1000.1226004</v>
          </cell>
          <cell r="B894" t="str">
            <v>SERVICIO DE MANTENIMIENTO GENERAL</v>
          </cell>
          <cell r="C894">
            <v>3171000000</v>
          </cell>
          <cell r="D894">
            <v>0</v>
          </cell>
          <cell r="E894">
            <v>0</v>
          </cell>
          <cell r="F894">
            <v>0</v>
          </cell>
          <cell r="G894">
            <v>0</v>
          </cell>
          <cell r="H894">
            <v>0</v>
          </cell>
          <cell r="I894">
            <v>0</v>
          </cell>
          <cell r="J894">
            <v>0</v>
          </cell>
          <cell r="K894">
            <v>0</v>
          </cell>
          <cell r="L894">
            <v>0</v>
          </cell>
          <cell r="M894">
            <v>0</v>
          </cell>
          <cell r="N894">
            <v>0</v>
          </cell>
          <cell r="O894">
            <v>3171000000</v>
          </cell>
          <cell r="P894" t="str">
            <v>510351005.1000.1226004</v>
          </cell>
          <cell r="Q894">
            <v>3171000000</v>
          </cell>
        </row>
        <row r="895">
          <cell r="A895" t="str">
            <v>510351005.1000.1226066</v>
          </cell>
          <cell r="B895" t="str">
            <v>GASTOS LEGALES</v>
          </cell>
          <cell r="C895">
            <v>5073600</v>
          </cell>
          <cell r="D895">
            <v>0</v>
          </cell>
          <cell r="E895">
            <v>0</v>
          </cell>
          <cell r="F895">
            <v>0</v>
          </cell>
          <cell r="G895">
            <v>0</v>
          </cell>
          <cell r="H895">
            <v>0</v>
          </cell>
          <cell r="I895">
            <v>0</v>
          </cell>
          <cell r="J895">
            <v>0</v>
          </cell>
          <cell r="K895">
            <v>0</v>
          </cell>
          <cell r="L895">
            <v>0</v>
          </cell>
          <cell r="M895">
            <v>0</v>
          </cell>
          <cell r="N895">
            <v>-21388</v>
          </cell>
          <cell r="O895">
            <v>5052212</v>
          </cell>
          <cell r="P895" t="str">
            <v>510351005.1000.1226066</v>
          </cell>
          <cell r="Q895">
            <v>5052212</v>
          </cell>
        </row>
        <row r="896">
          <cell r="A896" t="str">
            <v>510351005.1000.1230023</v>
          </cell>
          <cell r="B896" t="str">
            <v>OTROS IMPUESTOS TASAS Y MULTAS</v>
          </cell>
          <cell r="C896">
            <v>0</v>
          </cell>
          <cell r="D896">
            <v>0</v>
          </cell>
          <cell r="E896">
            <v>271129806</v>
          </cell>
          <cell r="F896">
            <v>0</v>
          </cell>
          <cell r="G896">
            <v>0</v>
          </cell>
          <cell r="H896">
            <v>0</v>
          </cell>
          <cell r="I896">
            <v>0</v>
          </cell>
          <cell r="J896">
            <v>0</v>
          </cell>
          <cell r="K896">
            <v>11069038</v>
          </cell>
          <cell r="L896">
            <v>0</v>
          </cell>
          <cell r="M896">
            <v>0</v>
          </cell>
          <cell r="N896">
            <v>0</v>
          </cell>
          <cell r="O896">
            <v>282198844</v>
          </cell>
          <cell r="P896" t="str">
            <v>510351005.1000.1230023</v>
          </cell>
          <cell r="Q896">
            <v>282198844</v>
          </cell>
        </row>
        <row r="897">
          <cell r="A897" t="str">
            <v>510351005.1000.1230033</v>
          </cell>
          <cell r="B897" t="str">
            <v>IMPUESTO DE INDUSTRIA Y COMERCIO</v>
          </cell>
          <cell r="C897">
            <v>53262375</v>
          </cell>
          <cell r="D897">
            <v>46711375</v>
          </cell>
          <cell r="E897">
            <v>9951375</v>
          </cell>
          <cell r="F897">
            <v>681488375</v>
          </cell>
          <cell r="G897">
            <v>99354523</v>
          </cell>
          <cell r="H897">
            <v>49066000</v>
          </cell>
          <cell r="I897">
            <v>0</v>
          </cell>
          <cell r="J897">
            <v>15034000</v>
          </cell>
          <cell r="K897">
            <v>0</v>
          </cell>
          <cell r="L897">
            <v>0</v>
          </cell>
          <cell r="M897">
            <v>0</v>
          </cell>
          <cell r="N897">
            <v>47247000</v>
          </cell>
          <cell r="O897">
            <v>1002115023</v>
          </cell>
          <cell r="P897" t="str">
            <v>510351005.1000.1230033</v>
          </cell>
          <cell r="Q897">
            <v>1002115023</v>
          </cell>
        </row>
        <row r="898">
          <cell r="A898" t="str">
            <v>510351005.1000.1230036</v>
          </cell>
          <cell r="B898" t="str">
            <v>IMPUESTO DE RENTA</v>
          </cell>
          <cell r="C898">
            <v>0</v>
          </cell>
          <cell r="D898">
            <v>0</v>
          </cell>
          <cell r="E898">
            <v>0</v>
          </cell>
          <cell r="F898">
            <v>0</v>
          </cell>
          <cell r="G898">
            <v>0</v>
          </cell>
          <cell r="H898">
            <v>0</v>
          </cell>
          <cell r="I898">
            <v>0</v>
          </cell>
          <cell r="J898">
            <v>0</v>
          </cell>
          <cell r="K898">
            <v>0</v>
          </cell>
          <cell r="L898">
            <v>0</v>
          </cell>
          <cell r="M898">
            <v>3500000</v>
          </cell>
          <cell r="N898">
            <v>-70329</v>
          </cell>
          <cell r="O898">
            <v>3429671</v>
          </cell>
          <cell r="P898" t="str">
            <v>510351005.1000.1230036</v>
          </cell>
          <cell r="Q898">
            <v>3429671</v>
          </cell>
        </row>
        <row r="899">
          <cell r="A899" t="str">
            <v>510351005.1000.1230055</v>
          </cell>
          <cell r="B899" t="str">
            <v>IMPUESTO PREDIAL</v>
          </cell>
          <cell r="C899">
            <v>0</v>
          </cell>
          <cell r="D899">
            <v>0</v>
          </cell>
          <cell r="E899">
            <v>788950581</v>
          </cell>
          <cell r="F899">
            <v>0</v>
          </cell>
          <cell r="G899">
            <v>0</v>
          </cell>
          <cell r="H899">
            <v>0</v>
          </cell>
          <cell r="I899">
            <v>0</v>
          </cell>
          <cell r="J899">
            <v>0</v>
          </cell>
          <cell r="K899">
            <v>0</v>
          </cell>
          <cell r="L899">
            <v>0</v>
          </cell>
          <cell r="M899">
            <v>0</v>
          </cell>
          <cell r="N899">
            <v>0</v>
          </cell>
          <cell r="O899">
            <v>788950581</v>
          </cell>
          <cell r="P899" t="str">
            <v>510351005.1000.1230055</v>
          </cell>
          <cell r="Q899">
            <v>788950581</v>
          </cell>
        </row>
        <row r="900">
          <cell r="A900" t="str">
            <v>510351005.1000.1230057</v>
          </cell>
          <cell r="B900" t="str">
            <v>IMPUESTO SOBRE VEHICULO AUTOMOTOR</v>
          </cell>
          <cell r="C900">
            <v>0</v>
          </cell>
          <cell r="D900">
            <v>0</v>
          </cell>
          <cell r="E900">
            <v>0</v>
          </cell>
          <cell r="F900">
            <v>95595000</v>
          </cell>
          <cell r="G900">
            <v>0</v>
          </cell>
          <cell r="H900">
            <v>0</v>
          </cell>
          <cell r="I900">
            <v>0</v>
          </cell>
          <cell r="J900">
            <v>0</v>
          </cell>
          <cell r="K900">
            <v>0</v>
          </cell>
          <cell r="L900">
            <v>0</v>
          </cell>
          <cell r="M900">
            <v>0</v>
          </cell>
          <cell r="N900">
            <v>0</v>
          </cell>
          <cell r="O900">
            <v>95595000</v>
          </cell>
          <cell r="P900" t="str">
            <v>510351005.1000.1230057</v>
          </cell>
          <cell r="Q900">
            <v>95595000</v>
          </cell>
        </row>
        <row r="901">
          <cell r="A901" t="str">
            <v>510351005.1000.1230058</v>
          </cell>
          <cell r="B901" t="str">
            <v>IMPUESTO A LA EQUIDAD CREE</v>
          </cell>
          <cell r="C901">
            <v>0</v>
          </cell>
          <cell r="D901">
            <v>0</v>
          </cell>
          <cell r="E901">
            <v>0</v>
          </cell>
          <cell r="F901">
            <v>0</v>
          </cell>
          <cell r="G901">
            <v>0</v>
          </cell>
          <cell r="H901">
            <v>0</v>
          </cell>
          <cell r="I901">
            <v>0</v>
          </cell>
          <cell r="J901">
            <v>0</v>
          </cell>
          <cell r="K901">
            <v>0</v>
          </cell>
          <cell r="L901">
            <v>0</v>
          </cell>
          <cell r="M901">
            <v>93839000</v>
          </cell>
          <cell r="N901">
            <v>148951000</v>
          </cell>
          <cell r="O901">
            <v>242790000</v>
          </cell>
          <cell r="P901" t="str">
            <v>510351005.1000.1230058</v>
          </cell>
          <cell r="Q901">
            <v>242790000</v>
          </cell>
        </row>
        <row r="902">
          <cell r="A902" t="str">
            <v>510351005.1000.1310081</v>
          </cell>
          <cell r="B902" t="str">
            <v>CONTRIBUCIONES A LA SUPERSERVICIOS PUBLICOS</v>
          </cell>
          <cell r="C902">
            <v>786601000</v>
          </cell>
          <cell r="D902">
            <v>0</v>
          </cell>
          <cell r="E902">
            <v>0</v>
          </cell>
          <cell r="F902">
            <v>0</v>
          </cell>
          <cell r="G902">
            <v>0</v>
          </cell>
          <cell r="H902">
            <v>0</v>
          </cell>
          <cell r="I902">
            <v>0</v>
          </cell>
          <cell r="J902">
            <v>0</v>
          </cell>
          <cell r="K902">
            <v>264440000</v>
          </cell>
          <cell r="L902">
            <v>0</v>
          </cell>
          <cell r="M902">
            <v>0</v>
          </cell>
          <cell r="N902">
            <v>0</v>
          </cell>
          <cell r="O902">
            <v>1051041000</v>
          </cell>
          <cell r="P902" t="str">
            <v>510351005.1000.1310081</v>
          </cell>
          <cell r="Q902">
            <v>1051041000</v>
          </cell>
        </row>
        <row r="903">
          <cell r="A903" t="str">
            <v>510351005.1000.1310082</v>
          </cell>
          <cell r="B903" t="str">
            <v>CONTRIBUCIONES A LAS COMISIONES DE REGULACION</v>
          </cell>
          <cell r="C903">
            <v>607708359</v>
          </cell>
          <cell r="D903">
            <v>0</v>
          </cell>
          <cell r="E903">
            <v>0</v>
          </cell>
          <cell r="F903">
            <v>0</v>
          </cell>
          <cell r="G903">
            <v>0</v>
          </cell>
          <cell r="H903">
            <v>0</v>
          </cell>
          <cell r="I903">
            <v>0</v>
          </cell>
          <cell r="J903">
            <v>0</v>
          </cell>
          <cell r="K903">
            <v>0</v>
          </cell>
          <cell r="L903">
            <v>0</v>
          </cell>
          <cell r="M903">
            <v>0</v>
          </cell>
          <cell r="N903">
            <v>0</v>
          </cell>
          <cell r="O903">
            <v>607708359</v>
          </cell>
          <cell r="P903" t="str">
            <v>510351005.1000.1310082</v>
          </cell>
          <cell r="Q903">
            <v>607708359</v>
          </cell>
        </row>
        <row r="904">
          <cell r="A904" t="str">
            <v>510351005.1000.1310099</v>
          </cell>
          <cell r="B904" t="str">
            <v>CUOTA DE AUDITAJE</v>
          </cell>
          <cell r="C904">
            <v>0</v>
          </cell>
          <cell r="D904">
            <v>650880433</v>
          </cell>
          <cell r="E904">
            <v>0</v>
          </cell>
          <cell r="F904">
            <v>0</v>
          </cell>
          <cell r="G904">
            <v>0</v>
          </cell>
          <cell r="H904">
            <v>0</v>
          </cell>
          <cell r="I904">
            <v>0</v>
          </cell>
          <cell r="J904">
            <v>0</v>
          </cell>
          <cell r="K904">
            <v>0</v>
          </cell>
          <cell r="L904">
            <v>0</v>
          </cell>
          <cell r="M904">
            <v>0</v>
          </cell>
          <cell r="N904">
            <v>0</v>
          </cell>
          <cell r="O904">
            <v>650880433</v>
          </cell>
          <cell r="P904" t="str">
            <v>510351005.1000.1310099</v>
          </cell>
          <cell r="Q904">
            <v>650880433</v>
          </cell>
        </row>
        <row r="905">
          <cell r="A905" t="str">
            <v>510351005.1000.1320020</v>
          </cell>
          <cell r="B905" t="str">
            <v>OTRAS TRANSFERENCIAS FONDO DE PENSIONES</v>
          </cell>
          <cell r="C905">
            <v>0</v>
          </cell>
          <cell r="D905">
            <v>0</v>
          </cell>
          <cell r="E905">
            <v>0</v>
          </cell>
          <cell r="F905">
            <v>23908000000</v>
          </cell>
          <cell r="G905">
            <v>0</v>
          </cell>
          <cell r="H905">
            <v>0</v>
          </cell>
          <cell r="I905">
            <v>0</v>
          </cell>
          <cell r="J905">
            <v>0</v>
          </cell>
          <cell r="K905">
            <v>0</v>
          </cell>
          <cell r="L905">
            <v>0</v>
          </cell>
          <cell r="M905">
            <v>0</v>
          </cell>
          <cell r="N905">
            <v>0</v>
          </cell>
          <cell r="O905">
            <v>23908000000</v>
          </cell>
          <cell r="P905" t="str">
            <v>510351005.1000.1320020</v>
          </cell>
          <cell r="Q905">
            <v>23908000000</v>
          </cell>
        </row>
        <row r="906">
          <cell r="A906" t="str">
            <v>510351005.1000.1320025</v>
          </cell>
          <cell r="B906" t="str">
            <v>PENSIONES Y JUBILACIONES</v>
          </cell>
          <cell r="C906">
            <v>1638347808</v>
          </cell>
          <cell r="D906">
            <v>1639614191</v>
          </cell>
          <cell r="E906">
            <v>1632631825</v>
          </cell>
          <cell r="F906">
            <v>1625059916</v>
          </cell>
          <cell r="G906">
            <v>1608215171</v>
          </cell>
          <cell r="H906">
            <v>3442460079</v>
          </cell>
          <cell r="I906">
            <v>1677331237.3599999</v>
          </cell>
          <cell r="J906">
            <v>1589455007.6400001</v>
          </cell>
          <cell r="K906">
            <v>1588691000.24</v>
          </cell>
          <cell r="L906">
            <v>1592324602</v>
          </cell>
          <cell r="M906">
            <v>1715799957.1199999</v>
          </cell>
          <cell r="N906">
            <v>4407360763</v>
          </cell>
          <cell r="O906">
            <v>24157291557.360001</v>
          </cell>
          <cell r="P906" t="str">
            <v>510351005.1000.1320025</v>
          </cell>
          <cell r="Q906">
            <v>24157291557.359997</v>
          </cell>
        </row>
        <row r="907">
          <cell r="A907" t="str">
            <v>510351005.1000.1320028</v>
          </cell>
          <cell r="B907" t="str">
            <v>CESANTÍAS (ANTICIPOS Y DEFINITIVAS)</v>
          </cell>
          <cell r="C907">
            <v>5027125</v>
          </cell>
          <cell r="D907">
            <v>1103420296</v>
          </cell>
          <cell r="E907">
            <v>921746083</v>
          </cell>
          <cell r="F907">
            <v>99700624</v>
          </cell>
          <cell r="G907">
            <v>97830883</v>
          </cell>
          <cell r="H907">
            <v>38920920</v>
          </cell>
          <cell r="I907">
            <v>125203357</v>
          </cell>
          <cell r="J907">
            <v>0</v>
          </cell>
          <cell r="K907">
            <v>0</v>
          </cell>
          <cell r="L907">
            <v>0</v>
          </cell>
          <cell r="M907">
            <v>47469004</v>
          </cell>
          <cell r="N907">
            <v>10037551</v>
          </cell>
          <cell r="O907">
            <v>2449355843</v>
          </cell>
          <cell r="P907" t="str">
            <v>510351005.1000.1320028</v>
          </cell>
          <cell r="Q907">
            <v>2449355843</v>
          </cell>
        </row>
        <row r="908">
          <cell r="A908" t="str">
            <v>510351005.1000.1320034</v>
          </cell>
          <cell r="B908" t="str">
            <v>OTRAS TRANSFERENCIA DE PREVISION Y SEGURIDAD SOCIAL</v>
          </cell>
          <cell r="C908">
            <v>199297700</v>
          </cell>
          <cell r="D908">
            <v>199319800</v>
          </cell>
          <cell r="E908">
            <v>199372200</v>
          </cell>
          <cell r="F908">
            <v>197533800</v>
          </cell>
          <cell r="G908">
            <v>191221500</v>
          </cell>
          <cell r="H908">
            <v>189936800</v>
          </cell>
          <cell r="I908">
            <v>189306700</v>
          </cell>
          <cell r="J908">
            <v>188688400</v>
          </cell>
          <cell r="K908">
            <v>187854700</v>
          </cell>
          <cell r="L908">
            <v>185451100</v>
          </cell>
          <cell r="M908">
            <v>185451100</v>
          </cell>
          <cell r="N908">
            <v>185451100</v>
          </cell>
          <cell r="O908">
            <v>2298884900</v>
          </cell>
          <cell r="P908" t="str">
            <v>510351005.1000.1320034</v>
          </cell>
          <cell r="Q908">
            <v>2298884900</v>
          </cell>
        </row>
        <row r="909">
          <cell r="A909" t="str">
            <v>510351005.1000.1324028</v>
          </cell>
          <cell r="B909" t="str">
            <v>CESANTIAS (ANTICIPOS Y DEFINITIVAS)</v>
          </cell>
          <cell r="C909">
            <v>8345914</v>
          </cell>
          <cell r="D909">
            <v>0</v>
          </cell>
          <cell r="E909">
            <v>0</v>
          </cell>
          <cell r="F909">
            <v>0</v>
          </cell>
          <cell r="G909">
            <v>0</v>
          </cell>
          <cell r="H909">
            <v>0</v>
          </cell>
          <cell r="I909">
            <v>0</v>
          </cell>
          <cell r="J909">
            <v>0</v>
          </cell>
          <cell r="K909">
            <v>0</v>
          </cell>
          <cell r="L909">
            <v>0</v>
          </cell>
          <cell r="M909">
            <v>0</v>
          </cell>
          <cell r="N909">
            <v>0</v>
          </cell>
          <cell r="O909">
            <v>8345914</v>
          </cell>
          <cell r="P909" t="str">
            <v>510351005.1000.1324028</v>
          </cell>
          <cell r="Q909">
            <v>8345914</v>
          </cell>
        </row>
        <row r="910">
          <cell r="A910" t="str">
            <v>510351005.1000.1330060</v>
          </cell>
          <cell r="B910" t="str">
            <v>APORTES CONVENCIONALES</v>
          </cell>
          <cell r="C910">
            <v>673863904</v>
          </cell>
          <cell r="D910">
            <v>18794400</v>
          </cell>
          <cell r="E910">
            <v>3610300</v>
          </cell>
          <cell r="F910">
            <v>18450000</v>
          </cell>
          <cell r="G910">
            <v>17739398</v>
          </cell>
          <cell r="H910">
            <v>76550000</v>
          </cell>
          <cell r="I910">
            <v>1600000</v>
          </cell>
          <cell r="J910">
            <v>800000</v>
          </cell>
          <cell r="K910">
            <v>1700000</v>
          </cell>
          <cell r="L910">
            <v>3300000</v>
          </cell>
          <cell r="M910">
            <v>1900000</v>
          </cell>
          <cell r="N910">
            <v>500000</v>
          </cell>
          <cell r="O910">
            <v>818808002</v>
          </cell>
          <cell r="P910" t="str">
            <v>510351005.1000.1330060</v>
          </cell>
          <cell r="Q910">
            <v>818808002</v>
          </cell>
        </row>
        <row r="911">
          <cell r="A911" t="str">
            <v>510351005.1000.1330065</v>
          </cell>
          <cell r="B911" t="str">
            <v>SENTENCIAS Y CONCILIACIONES</v>
          </cell>
          <cell r="C911">
            <v>0</v>
          </cell>
          <cell r="D911">
            <v>1542551</v>
          </cell>
          <cell r="E911">
            <v>53037770</v>
          </cell>
          <cell r="F911">
            <v>88645812</v>
          </cell>
          <cell r="G911">
            <v>3785012</v>
          </cell>
          <cell r="H911">
            <v>6089527</v>
          </cell>
          <cell r="I911">
            <v>267148325</v>
          </cell>
          <cell r="J911">
            <v>7974769</v>
          </cell>
          <cell r="K911">
            <v>0</v>
          </cell>
          <cell r="L911">
            <v>0</v>
          </cell>
          <cell r="M911">
            <v>168447521</v>
          </cell>
          <cell r="N911">
            <v>67521368</v>
          </cell>
          <cell r="O911">
            <v>664192655</v>
          </cell>
          <cell r="P911" t="str">
            <v>510351005.1000.1330065</v>
          </cell>
          <cell r="Q911">
            <v>664192655</v>
          </cell>
        </row>
        <row r="912">
          <cell r="A912" t="str">
            <v>510351005.1000.1332060</v>
          </cell>
          <cell r="B912" t="str">
            <v>APORTES CONVENCIONALES</v>
          </cell>
          <cell r="C912">
            <v>283419514</v>
          </cell>
          <cell r="D912">
            <v>0</v>
          </cell>
          <cell r="E912">
            <v>0</v>
          </cell>
          <cell r="F912">
            <v>0</v>
          </cell>
          <cell r="G912">
            <v>0</v>
          </cell>
          <cell r="H912">
            <v>0</v>
          </cell>
          <cell r="I912">
            <v>0</v>
          </cell>
          <cell r="J912">
            <v>0</v>
          </cell>
          <cell r="K912">
            <v>0</v>
          </cell>
          <cell r="L912">
            <v>0</v>
          </cell>
          <cell r="M912">
            <v>0</v>
          </cell>
          <cell r="N912">
            <v>0</v>
          </cell>
          <cell r="O912">
            <v>283419514</v>
          </cell>
          <cell r="P912" t="str">
            <v>510351005.1000.1332060</v>
          </cell>
          <cell r="Q912">
            <v>283419514</v>
          </cell>
        </row>
        <row r="913">
          <cell r="A913" t="str">
            <v>510351005.1000.3110042</v>
          </cell>
          <cell r="B913" t="str">
            <v>AMORTIZACION DEUDA INTERNA</v>
          </cell>
          <cell r="C913">
            <v>0</v>
          </cell>
          <cell r="D913">
            <v>0</v>
          </cell>
          <cell r="E913">
            <v>0</v>
          </cell>
          <cell r="F913">
            <v>7065131751</v>
          </cell>
          <cell r="G913">
            <v>0</v>
          </cell>
          <cell r="H913">
            <v>0</v>
          </cell>
          <cell r="I913">
            <v>0</v>
          </cell>
          <cell r="J913">
            <v>0</v>
          </cell>
          <cell r="K913">
            <v>7015962495</v>
          </cell>
          <cell r="L913">
            <v>49169256</v>
          </cell>
          <cell r="M913">
            <v>0</v>
          </cell>
          <cell r="N913">
            <v>0</v>
          </cell>
          <cell r="O913">
            <v>14130263502</v>
          </cell>
          <cell r="P913" t="str">
            <v>510351005.1000.3110042</v>
          </cell>
          <cell r="Q913">
            <v>14130263502</v>
          </cell>
        </row>
        <row r="914">
          <cell r="A914" t="str">
            <v>510351005.1000.3110043</v>
          </cell>
          <cell r="B914" t="str">
            <v>INTERESES COMISIONES Y GASTOS</v>
          </cell>
          <cell r="C914">
            <v>0</v>
          </cell>
          <cell r="D914">
            <v>0</v>
          </cell>
          <cell r="E914">
            <v>0</v>
          </cell>
          <cell r="F914">
            <v>561253479</v>
          </cell>
          <cell r="G914">
            <v>0</v>
          </cell>
          <cell r="H914">
            <v>0</v>
          </cell>
          <cell r="I914">
            <v>0</v>
          </cell>
          <cell r="J914">
            <v>0</v>
          </cell>
          <cell r="K914">
            <v>301424589</v>
          </cell>
          <cell r="L914">
            <v>2107713</v>
          </cell>
          <cell r="M914">
            <v>0</v>
          </cell>
          <cell r="N914">
            <v>0</v>
          </cell>
          <cell r="O914">
            <v>864785781</v>
          </cell>
          <cell r="P914" t="str">
            <v>510351005.1000.3110043</v>
          </cell>
          <cell r="Q914">
            <v>864785781</v>
          </cell>
        </row>
        <row r="915">
          <cell r="A915" t="str">
            <v>510351005.1000.3120042</v>
          </cell>
          <cell r="B915" t="str">
            <v>AMORTIZACION DEUDA INTERNA</v>
          </cell>
          <cell r="C915">
            <v>0</v>
          </cell>
          <cell r="D915">
            <v>0</v>
          </cell>
          <cell r="E915">
            <v>0</v>
          </cell>
          <cell r="F915">
            <v>68544180</v>
          </cell>
          <cell r="G915">
            <v>0</v>
          </cell>
          <cell r="H915">
            <v>0</v>
          </cell>
          <cell r="I915">
            <v>0</v>
          </cell>
          <cell r="J915">
            <v>0</v>
          </cell>
          <cell r="K915">
            <v>68128654</v>
          </cell>
          <cell r="L915">
            <v>415526</v>
          </cell>
          <cell r="M915">
            <v>0</v>
          </cell>
          <cell r="N915">
            <v>0</v>
          </cell>
          <cell r="O915">
            <v>137088360</v>
          </cell>
          <cell r="P915" t="str">
            <v>510351005.1000.3120042</v>
          </cell>
          <cell r="Q915">
            <v>137088360</v>
          </cell>
        </row>
        <row r="916">
          <cell r="A916" t="str">
            <v>510351005.1000.3120043</v>
          </cell>
          <cell r="B916" t="str">
            <v>INTERESES, COMISIONES Y GASTO</v>
          </cell>
          <cell r="C916">
            <v>0</v>
          </cell>
          <cell r="D916">
            <v>0</v>
          </cell>
          <cell r="E916">
            <v>0</v>
          </cell>
          <cell r="F916">
            <v>5438322</v>
          </cell>
          <cell r="G916">
            <v>0</v>
          </cell>
          <cell r="H916">
            <v>0</v>
          </cell>
          <cell r="I916">
            <v>0</v>
          </cell>
          <cell r="J916">
            <v>0</v>
          </cell>
          <cell r="K916">
            <v>2920441</v>
          </cell>
          <cell r="L916">
            <v>17813</v>
          </cell>
          <cell r="M916">
            <v>0</v>
          </cell>
          <cell r="N916">
            <v>0</v>
          </cell>
          <cell r="O916">
            <v>8376576</v>
          </cell>
          <cell r="P916" t="str">
            <v>510351005.1000.3120043</v>
          </cell>
          <cell r="Q916">
            <v>8376576</v>
          </cell>
        </row>
        <row r="917">
          <cell r="A917" t="str">
            <v>510351005.1000.3130042</v>
          </cell>
          <cell r="B917" t="str">
            <v>AMORTIZACION DEUDA INTERNA</v>
          </cell>
          <cell r="C917">
            <v>0</v>
          </cell>
          <cell r="D917">
            <v>910361</v>
          </cell>
          <cell r="E917">
            <v>0</v>
          </cell>
          <cell r="F917">
            <v>292046726</v>
          </cell>
          <cell r="G917">
            <v>70629</v>
          </cell>
          <cell r="H917">
            <v>70863.600000000006</v>
          </cell>
          <cell r="I917">
            <v>70436</v>
          </cell>
          <cell r="J917">
            <v>0</v>
          </cell>
          <cell r="K917">
            <v>269522925</v>
          </cell>
          <cell r="L917">
            <v>1197881341</v>
          </cell>
          <cell r="M917">
            <v>4533341460</v>
          </cell>
          <cell r="N917">
            <v>0</v>
          </cell>
          <cell r="O917">
            <v>6293914741.6000004</v>
          </cell>
          <cell r="P917" t="str">
            <v>510351005.1000.3130042</v>
          </cell>
          <cell r="Q917">
            <v>6293914741.6000004</v>
          </cell>
        </row>
        <row r="918">
          <cell r="A918" t="str">
            <v>510351005.1000.3130043</v>
          </cell>
          <cell r="B918" t="str">
            <v>INTERESES, COMISIONES Y GASTOS</v>
          </cell>
          <cell r="C918">
            <v>0</v>
          </cell>
          <cell r="D918">
            <v>0</v>
          </cell>
          <cell r="E918">
            <v>0</v>
          </cell>
          <cell r="F918">
            <v>23171074</v>
          </cell>
          <cell r="G918">
            <v>17600.7</v>
          </cell>
          <cell r="H918">
            <v>17683.600000000002</v>
          </cell>
          <cell r="I918">
            <v>17535</v>
          </cell>
          <cell r="J918">
            <v>0</v>
          </cell>
          <cell r="K918">
            <v>11553495</v>
          </cell>
          <cell r="L918">
            <v>965516</v>
          </cell>
          <cell r="M918">
            <v>0</v>
          </cell>
          <cell r="N918">
            <v>0</v>
          </cell>
          <cell r="O918">
            <v>35742904.299999997</v>
          </cell>
          <cell r="P918" t="str">
            <v>510351005.1000.3130043</v>
          </cell>
          <cell r="Q918">
            <v>35742904.299999997</v>
          </cell>
        </row>
        <row r="919">
          <cell r="A919" t="str">
            <v>510351005.1000.3132042</v>
          </cell>
          <cell r="B919" t="str">
            <v>AMORTIZACION DEUDA INTERNA</v>
          </cell>
          <cell r="C919">
            <v>101462</v>
          </cell>
          <cell r="D919">
            <v>0</v>
          </cell>
          <cell r="E919">
            <v>0</v>
          </cell>
          <cell r="F919">
            <v>0</v>
          </cell>
          <cell r="G919">
            <v>0</v>
          </cell>
          <cell r="H919">
            <v>0</v>
          </cell>
          <cell r="I919">
            <v>-101462</v>
          </cell>
          <cell r="J919">
            <v>0</v>
          </cell>
          <cell r="K919">
            <v>0</v>
          </cell>
          <cell r="L919">
            <v>0</v>
          </cell>
          <cell r="M919">
            <v>0</v>
          </cell>
          <cell r="N919">
            <v>0</v>
          </cell>
          <cell r="O919">
            <v>0</v>
          </cell>
          <cell r="P919" t="str">
            <v>510351005.1000.3132042</v>
          </cell>
          <cell r="Q919">
            <v>0</v>
          </cell>
        </row>
        <row r="920">
          <cell r="A920" t="str">
            <v>510351005.1000.3134042</v>
          </cell>
          <cell r="B920" t="str">
            <v>AMORTIZACION DEUDA INTERNA</v>
          </cell>
          <cell r="C920">
            <v>120629</v>
          </cell>
          <cell r="D920">
            <v>0</v>
          </cell>
          <cell r="E920">
            <v>0</v>
          </cell>
          <cell r="F920">
            <v>0</v>
          </cell>
          <cell r="G920">
            <v>0</v>
          </cell>
          <cell r="H920">
            <v>0</v>
          </cell>
          <cell r="I920">
            <v>0</v>
          </cell>
          <cell r="J920">
            <v>0</v>
          </cell>
          <cell r="K920">
            <v>0</v>
          </cell>
          <cell r="L920">
            <v>0</v>
          </cell>
          <cell r="M920">
            <v>0</v>
          </cell>
          <cell r="N920">
            <v>0</v>
          </cell>
          <cell r="O920">
            <v>120629</v>
          </cell>
          <cell r="P920" t="str">
            <v>510351005.1000.3134042</v>
          </cell>
          <cell r="Q920">
            <v>120629</v>
          </cell>
        </row>
        <row r="921">
          <cell r="A921" t="str">
            <v>510351005.1000.3190050</v>
          </cell>
          <cell r="B921" t="str">
            <v>COMISION  FIDUCIA</v>
          </cell>
          <cell r="C921">
            <v>180000461</v>
          </cell>
          <cell r="D921">
            <v>0</v>
          </cell>
          <cell r="E921">
            <v>0</v>
          </cell>
          <cell r="F921">
            <v>0</v>
          </cell>
          <cell r="G921">
            <v>0</v>
          </cell>
          <cell r="H921">
            <v>0</v>
          </cell>
          <cell r="I921">
            <v>0</v>
          </cell>
          <cell r="J921">
            <v>0</v>
          </cell>
          <cell r="K921">
            <v>0</v>
          </cell>
          <cell r="L921">
            <v>0</v>
          </cell>
          <cell r="M921">
            <v>0</v>
          </cell>
          <cell r="N921">
            <v>0</v>
          </cell>
          <cell r="O921">
            <v>180000461</v>
          </cell>
          <cell r="P921" t="str">
            <v>510351005.1000.3190050</v>
          </cell>
          <cell r="Q921">
            <v>180000461</v>
          </cell>
        </row>
        <row r="922">
          <cell r="A922" t="str">
            <v>510351005.6000.3150042</v>
          </cell>
          <cell r="B922" t="str">
            <v>AMORTIZACION DEUDA INTERNA</v>
          </cell>
          <cell r="C922">
            <v>0</v>
          </cell>
          <cell r="D922">
            <v>0</v>
          </cell>
          <cell r="E922">
            <v>0</v>
          </cell>
          <cell r="F922">
            <v>0</v>
          </cell>
          <cell r="G922">
            <v>2887674</v>
          </cell>
          <cell r="H922">
            <v>0</v>
          </cell>
          <cell r="I922">
            <v>0</v>
          </cell>
          <cell r="J922">
            <v>0</v>
          </cell>
          <cell r="K922">
            <v>0</v>
          </cell>
          <cell r="L922">
            <v>0</v>
          </cell>
          <cell r="M922">
            <v>524197500</v>
          </cell>
          <cell r="N922">
            <v>64542978</v>
          </cell>
          <cell r="O922">
            <v>591628152</v>
          </cell>
          <cell r="P922" t="str">
            <v>510351005.6000.3150042</v>
          </cell>
          <cell r="Q922">
            <v>591628152</v>
          </cell>
        </row>
        <row r="923">
          <cell r="A923" t="str">
            <v>510351005.6000.3150043</v>
          </cell>
          <cell r="B923" t="str">
            <v>INTERESES, COMISIONES Y GASTOS</v>
          </cell>
          <cell r="C923">
            <v>0</v>
          </cell>
          <cell r="D923">
            <v>0</v>
          </cell>
          <cell r="E923">
            <v>0</v>
          </cell>
          <cell r="F923">
            <v>0</v>
          </cell>
          <cell r="G923">
            <v>0</v>
          </cell>
          <cell r="H923">
            <v>0</v>
          </cell>
          <cell r="I923">
            <v>0</v>
          </cell>
          <cell r="J923">
            <v>0</v>
          </cell>
          <cell r="K923">
            <v>0</v>
          </cell>
          <cell r="L923">
            <v>0</v>
          </cell>
          <cell r="M923">
            <v>57940832</v>
          </cell>
          <cell r="N923">
            <v>-6</v>
          </cell>
          <cell r="O923">
            <v>57940826</v>
          </cell>
          <cell r="P923" t="str">
            <v>510351005.6000.3150043</v>
          </cell>
          <cell r="Q923">
            <v>57940826</v>
          </cell>
        </row>
        <row r="924">
          <cell r="A924" t="str">
            <v>510351006.1000.1210022</v>
          </cell>
          <cell r="B924" t="str">
            <v>COMPRA DE EQUIPO</v>
          </cell>
          <cell r="C924">
            <v>0</v>
          </cell>
          <cell r="D924">
            <v>0</v>
          </cell>
          <cell r="E924">
            <v>0</v>
          </cell>
          <cell r="F924">
            <v>0</v>
          </cell>
          <cell r="G924">
            <v>0</v>
          </cell>
          <cell r="H924">
            <v>0</v>
          </cell>
          <cell r="I924">
            <v>0</v>
          </cell>
          <cell r="J924">
            <v>0</v>
          </cell>
          <cell r="K924">
            <v>0</v>
          </cell>
          <cell r="L924">
            <v>0</v>
          </cell>
          <cell r="M924">
            <v>0</v>
          </cell>
          <cell r="N924">
            <v>34005720</v>
          </cell>
          <cell r="O924">
            <v>34005720</v>
          </cell>
          <cell r="P924" t="str">
            <v>510351006.1000.1210022</v>
          </cell>
          <cell r="Q924">
            <v>34005720</v>
          </cell>
        </row>
        <row r="925">
          <cell r="A925" t="str">
            <v>510351006.1000.1212022</v>
          </cell>
          <cell r="B925" t="str">
            <v>COMPRA DE EQUIPO</v>
          </cell>
          <cell r="C925">
            <v>232973775</v>
          </cell>
          <cell r="D925">
            <v>0</v>
          </cell>
          <cell r="E925">
            <v>0</v>
          </cell>
          <cell r="F925">
            <v>0</v>
          </cell>
          <cell r="G925">
            <v>0</v>
          </cell>
          <cell r="H925">
            <v>0</v>
          </cell>
          <cell r="I925">
            <v>0</v>
          </cell>
          <cell r="J925">
            <v>0</v>
          </cell>
          <cell r="K925">
            <v>0</v>
          </cell>
          <cell r="L925">
            <v>0</v>
          </cell>
          <cell r="M925">
            <v>0</v>
          </cell>
          <cell r="N925">
            <v>0</v>
          </cell>
          <cell r="O925">
            <v>232973775</v>
          </cell>
          <cell r="P925" t="str">
            <v>510351006.1000.1212022</v>
          </cell>
          <cell r="Q925">
            <v>232973775</v>
          </cell>
        </row>
        <row r="926">
          <cell r="A926" t="str">
            <v>510351006.1000.1220004</v>
          </cell>
          <cell r="B926" t="str">
            <v>SERVICIO DE MANTENIMIENTO GENERAL</v>
          </cell>
          <cell r="C926">
            <v>0</v>
          </cell>
          <cell r="D926">
            <v>0</v>
          </cell>
          <cell r="E926">
            <v>0</v>
          </cell>
          <cell r="F926">
            <v>0</v>
          </cell>
          <cell r="G926">
            <v>0</v>
          </cell>
          <cell r="H926">
            <v>0</v>
          </cell>
          <cell r="I926">
            <v>0</v>
          </cell>
          <cell r="J926">
            <v>0</v>
          </cell>
          <cell r="K926">
            <v>80000000</v>
          </cell>
          <cell r="L926">
            <v>0</v>
          </cell>
          <cell r="M926">
            <v>0</v>
          </cell>
          <cell r="N926">
            <v>0</v>
          </cell>
          <cell r="O926">
            <v>80000000</v>
          </cell>
          <cell r="P926" t="str">
            <v>510351006.1000.1220004</v>
          </cell>
          <cell r="Q926">
            <v>80000000</v>
          </cell>
        </row>
        <row r="927">
          <cell r="A927" t="str">
            <v>510351007.1000.1330065</v>
          </cell>
          <cell r="B927" t="str">
            <v>SENTENCIAS Y CONCILIACIONES</v>
          </cell>
          <cell r="C927">
            <v>0</v>
          </cell>
          <cell r="D927">
            <v>0</v>
          </cell>
          <cell r="E927">
            <v>101445861</v>
          </cell>
          <cell r="F927">
            <v>0</v>
          </cell>
          <cell r="G927">
            <v>510763393</v>
          </cell>
          <cell r="H927">
            <v>0</v>
          </cell>
          <cell r="I927">
            <v>0</v>
          </cell>
          <cell r="J927">
            <v>24493314</v>
          </cell>
          <cell r="K927">
            <v>176368284</v>
          </cell>
          <cell r="L927">
            <v>0</v>
          </cell>
          <cell r="M927">
            <v>11786724</v>
          </cell>
          <cell r="N927">
            <v>0</v>
          </cell>
          <cell r="O927">
            <v>824857576</v>
          </cell>
          <cell r="P927" t="str">
            <v>510351007.1000.1330065</v>
          </cell>
          <cell r="Q927">
            <v>824857576</v>
          </cell>
        </row>
        <row r="928">
          <cell r="A928" t="str">
            <v>510351010.1000.1120031</v>
          </cell>
          <cell r="B928" t="str">
            <v>HONORARIOS Y REMUNERACIÓN SERV-TÉCNICOS</v>
          </cell>
          <cell r="C928">
            <v>0</v>
          </cell>
          <cell r="D928">
            <v>0</v>
          </cell>
          <cell r="E928">
            <v>0</v>
          </cell>
          <cell r="F928">
            <v>0</v>
          </cell>
          <cell r="G928">
            <v>0</v>
          </cell>
          <cell r="H928">
            <v>0</v>
          </cell>
          <cell r="I928">
            <v>0</v>
          </cell>
          <cell r="J928">
            <v>0</v>
          </cell>
          <cell r="K928">
            <v>0</v>
          </cell>
          <cell r="L928">
            <v>0</v>
          </cell>
          <cell r="M928">
            <v>0</v>
          </cell>
          <cell r="N928">
            <v>11830992</v>
          </cell>
          <cell r="O928">
            <v>11830992</v>
          </cell>
          <cell r="P928" t="str">
            <v>510351010.1000.1120031</v>
          </cell>
          <cell r="Q928">
            <v>11830992</v>
          </cell>
        </row>
        <row r="929">
          <cell r="A929" t="str">
            <v>510351010.1000.1220039</v>
          </cell>
          <cell r="B929" t="str">
            <v>SERVICIOS PUBLICOS</v>
          </cell>
          <cell r="C929">
            <v>0</v>
          </cell>
          <cell r="D929">
            <v>223258312</v>
          </cell>
          <cell r="E929">
            <v>110000000</v>
          </cell>
          <cell r="F929">
            <v>0</v>
          </cell>
          <cell r="G929">
            <v>202345638</v>
          </cell>
          <cell r="H929">
            <v>135379796</v>
          </cell>
          <cell r="I929">
            <v>124785527</v>
          </cell>
          <cell r="J929">
            <v>114018716</v>
          </cell>
          <cell r="K929">
            <v>117764132</v>
          </cell>
          <cell r="L929">
            <v>119171879</v>
          </cell>
          <cell r="M929">
            <v>121522025</v>
          </cell>
          <cell r="N929">
            <v>119306096</v>
          </cell>
          <cell r="O929">
            <v>1387552121</v>
          </cell>
          <cell r="P929" t="str">
            <v>510351010.1000.1220039</v>
          </cell>
          <cell r="Q929">
            <v>1387552121</v>
          </cell>
        </row>
        <row r="930">
          <cell r="A930" t="str">
            <v>510351010.1000.1220097</v>
          </cell>
          <cell r="B930" t="str">
            <v>IMPRESOS PUBLICACIONES Y AFILIACIONES</v>
          </cell>
          <cell r="C930">
            <v>0</v>
          </cell>
          <cell r="D930">
            <v>0</v>
          </cell>
          <cell r="E930">
            <v>1785333</v>
          </cell>
          <cell r="F930">
            <v>0</v>
          </cell>
          <cell r="G930">
            <v>0</v>
          </cell>
          <cell r="H930">
            <v>0</v>
          </cell>
          <cell r="I930">
            <v>0</v>
          </cell>
          <cell r="J930">
            <v>0</v>
          </cell>
          <cell r="K930">
            <v>0</v>
          </cell>
          <cell r="L930">
            <v>0</v>
          </cell>
          <cell r="M930">
            <v>0</v>
          </cell>
          <cell r="N930">
            <v>0</v>
          </cell>
          <cell r="O930">
            <v>1785333</v>
          </cell>
          <cell r="P930" t="str">
            <v>510351010.1000.1220097</v>
          </cell>
          <cell r="Q930">
            <v>1785333</v>
          </cell>
        </row>
        <row r="931">
          <cell r="A931" t="str">
            <v>510351020.1000.1120031</v>
          </cell>
          <cell r="B931" t="str">
            <v>HONORARIOS Y REMUNERACIÓN SERV-TÉCNICOS</v>
          </cell>
          <cell r="C931">
            <v>0</v>
          </cell>
          <cell r="D931">
            <v>0</v>
          </cell>
          <cell r="E931">
            <v>0</v>
          </cell>
          <cell r="F931">
            <v>0</v>
          </cell>
          <cell r="G931">
            <v>0</v>
          </cell>
          <cell r="H931">
            <v>0</v>
          </cell>
          <cell r="I931">
            <v>0</v>
          </cell>
          <cell r="J931">
            <v>0</v>
          </cell>
          <cell r="K931">
            <v>0</v>
          </cell>
          <cell r="L931">
            <v>0</v>
          </cell>
          <cell r="M931">
            <v>498163833</v>
          </cell>
          <cell r="N931">
            <v>171600000</v>
          </cell>
          <cell r="O931">
            <v>669763833</v>
          </cell>
          <cell r="P931" t="str">
            <v>510351020.1000.1120031</v>
          </cell>
          <cell r="Q931">
            <v>669763833</v>
          </cell>
        </row>
        <row r="932">
          <cell r="A932" t="str">
            <v>510351020.1000.1122031</v>
          </cell>
          <cell r="B932" t="str">
            <v>HONORARIOS Y REMUNERACIÓN SERV-TÉCNICOS</v>
          </cell>
          <cell r="C932">
            <v>114653142</v>
          </cell>
          <cell r="D932">
            <v>0</v>
          </cell>
          <cell r="E932">
            <v>0</v>
          </cell>
          <cell r="F932">
            <v>-8468000</v>
          </cell>
          <cell r="G932">
            <v>0</v>
          </cell>
          <cell r="H932">
            <v>0</v>
          </cell>
          <cell r="I932">
            <v>0</v>
          </cell>
          <cell r="J932">
            <v>0</v>
          </cell>
          <cell r="K932">
            <v>0</v>
          </cell>
          <cell r="L932">
            <v>0</v>
          </cell>
          <cell r="M932">
            <v>0</v>
          </cell>
          <cell r="N932">
            <v>0</v>
          </cell>
          <cell r="O932">
            <v>106185142</v>
          </cell>
          <cell r="P932" t="str">
            <v>510351020.1000.1122031</v>
          </cell>
          <cell r="Q932">
            <v>106185142</v>
          </cell>
        </row>
        <row r="933">
          <cell r="A933" t="str">
            <v>510351020.1000.1220004</v>
          </cell>
          <cell r="B933" t="str">
            <v>SERVICIO DE MANTENIMIENTO GENERAL</v>
          </cell>
          <cell r="C933">
            <v>0</v>
          </cell>
          <cell r="D933">
            <v>0</v>
          </cell>
          <cell r="E933">
            <v>0</v>
          </cell>
          <cell r="F933">
            <v>0</v>
          </cell>
          <cell r="G933">
            <v>0</v>
          </cell>
          <cell r="H933">
            <v>0</v>
          </cell>
          <cell r="I933">
            <v>0</v>
          </cell>
          <cell r="J933">
            <v>0</v>
          </cell>
          <cell r="K933">
            <v>0</v>
          </cell>
          <cell r="L933">
            <v>0</v>
          </cell>
          <cell r="M933">
            <v>218250000</v>
          </cell>
          <cell r="N933">
            <v>0</v>
          </cell>
          <cell r="O933">
            <v>218250000</v>
          </cell>
          <cell r="P933" t="str">
            <v>510351020.1000.1220004</v>
          </cell>
          <cell r="Q933">
            <v>218250000</v>
          </cell>
        </row>
        <row r="934">
          <cell r="A934" t="str">
            <v>510351020.1000.41225103030</v>
          </cell>
          <cell r="B934" t="str">
            <v>EXPANSION DE LA INFRAESTRUCTURA SDL FASE III</v>
          </cell>
          <cell r="C934">
            <v>579013029</v>
          </cell>
          <cell r="D934">
            <v>0</v>
          </cell>
          <cell r="E934">
            <v>0</v>
          </cell>
          <cell r="F934">
            <v>0</v>
          </cell>
          <cell r="G934">
            <v>0</v>
          </cell>
          <cell r="H934">
            <v>0</v>
          </cell>
          <cell r="I934">
            <v>0</v>
          </cell>
          <cell r="J934">
            <v>0</v>
          </cell>
          <cell r="K934">
            <v>0</v>
          </cell>
          <cell r="L934">
            <v>0</v>
          </cell>
          <cell r="M934">
            <v>0</v>
          </cell>
          <cell r="N934">
            <v>0</v>
          </cell>
          <cell r="O934">
            <v>579013029</v>
          </cell>
          <cell r="P934" t="str">
            <v>510351020.1000.41225103030</v>
          </cell>
          <cell r="Q934">
            <v>579013029</v>
          </cell>
        </row>
        <row r="935">
          <cell r="A935" t="str">
            <v>510351020.1000.41325103034</v>
          </cell>
          <cell r="B935" t="str">
            <v>REPOSICION DE TRANSF. AVERIADOS Y OBSOLETO FASE III</v>
          </cell>
          <cell r="C935">
            <v>570163200</v>
          </cell>
          <cell r="D935">
            <v>0</v>
          </cell>
          <cell r="E935">
            <v>0</v>
          </cell>
          <cell r="F935">
            <v>0</v>
          </cell>
          <cell r="G935">
            <v>0</v>
          </cell>
          <cell r="H935">
            <v>0</v>
          </cell>
          <cell r="I935">
            <v>0</v>
          </cell>
          <cell r="J935">
            <v>0</v>
          </cell>
          <cell r="K935">
            <v>0</v>
          </cell>
          <cell r="L935">
            <v>0</v>
          </cell>
          <cell r="M935">
            <v>0</v>
          </cell>
          <cell r="N935">
            <v>0</v>
          </cell>
          <cell r="O935">
            <v>570163200</v>
          </cell>
          <cell r="P935" t="str">
            <v>510351020.1000.41325103034</v>
          </cell>
          <cell r="Q935">
            <v>570163200</v>
          </cell>
        </row>
        <row r="936">
          <cell r="A936" t="str">
            <v>510351020.2000.41365103033</v>
          </cell>
          <cell r="B936" t="str">
            <v>REFORMA REDES ELECTRICAS BARRIO GRANADA</v>
          </cell>
          <cell r="C936">
            <v>3432137086</v>
          </cell>
          <cell r="D936">
            <v>0</v>
          </cell>
          <cell r="E936">
            <v>0</v>
          </cell>
          <cell r="F936">
            <v>0</v>
          </cell>
          <cell r="G936">
            <v>0</v>
          </cell>
          <cell r="H936">
            <v>0</v>
          </cell>
          <cell r="I936">
            <v>0</v>
          </cell>
          <cell r="J936">
            <v>0</v>
          </cell>
          <cell r="K936">
            <v>0</v>
          </cell>
          <cell r="L936">
            <v>0</v>
          </cell>
          <cell r="M936">
            <v>0</v>
          </cell>
          <cell r="N936">
            <v>0</v>
          </cell>
          <cell r="O936">
            <v>3432137086</v>
          </cell>
          <cell r="P936" t="str">
            <v>510351020.2000.41365103033</v>
          </cell>
          <cell r="Q936">
            <v>3432137086</v>
          </cell>
        </row>
        <row r="937">
          <cell r="A937" t="str">
            <v>510351020.3000.41205103011</v>
          </cell>
          <cell r="B937" t="str">
            <v>CONSTRUCCIÓN SUBESTACIÓN EN EL SECTOR SUR(ALFEREZ)</v>
          </cell>
          <cell r="C937">
            <v>0</v>
          </cell>
          <cell r="D937">
            <v>0</v>
          </cell>
          <cell r="E937">
            <v>0</v>
          </cell>
          <cell r="F937">
            <v>0</v>
          </cell>
          <cell r="G937">
            <v>0</v>
          </cell>
          <cell r="H937">
            <v>37120000</v>
          </cell>
          <cell r="I937">
            <v>0</v>
          </cell>
          <cell r="J937">
            <v>0</v>
          </cell>
          <cell r="K937">
            <v>0</v>
          </cell>
          <cell r="L937">
            <v>0</v>
          </cell>
          <cell r="M937">
            <v>0</v>
          </cell>
          <cell r="N937">
            <v>11962880000</v>
          </cell>
          <cell r="O937">
            <v>12000000000</v>
          </cell>
          <cell r="P937" t="str">
            <v>510351020.3000.41205103011</v>
          </cell>
          <cell r="Q937">
            <v>12000000000</v>
          </cell>
        </row>
        <row r="938">
          <cell r="A938" t="str">
            <v>510351020.3000.41205103030</v>
          </cell>
          <cell r="B938" t="str">
            <v>EXPANSION DE LA INFRAESTRUCTURA SDL FASE III</v>
          </cell>
          <cell r="C938">
            <v>0</v>
          </cell>
          <cell r="D938">
            <v>0</v>
          </cell>
          <cell r="E938">
            <v>0</v>
          </cell>
          <cell r="F938">
            <v>1386682</v>
          </cell>
          <cell r="G938">
            <v>0</v>
          </cell>
          <cell r="H938">
            <v>0</v>
          </cell>
          <cell r="I938">
            <v>6608488</v>
          </cell>
          <cell r="J938">
            <v>0</v>
          </cell>
          <cell r="K938">
            <v>0</v>
          </cell>
          <cell r="L938">
            <v>0</v>
          </cell>
          <cell r="M938">
            <v>0</v>
          </cell>
          <cell r="N938">
            <v>0</v>
          </cell>
          <cell r="O938">
            <v>7995170</v>
          </cell>
          <cell r="P938" t="str">
            <v>510351020.3000.41205103030</v>
          </cell>
          <cell r="Q938">
            <v>7995170</v>
          </cell>
        </row>
        <row r="939">
          <cell r="A939" t="str">
            <v>510351020.3000.41305103004</v>
          </cell>
          <cell r="B939" t="str">
            <v>REFORMA REDES PROYECTO MIO</v>
          </cell>
          <cell r="C939">
            <v>0</v>
          </cell>
          <cell r="D939">
            <v>0</v>
          </cell>
          <cell r="E939">
            <v>0</v>
          </cell>
          <cell r="F939">
            <v>0</v>
          </cell>
          <cell r="G939">
            <v>0</v>
          </cell>
          <cell r="H939">
            <v>0</v>
          </cell>
          <cell r="I939">
            <v>0</v>
          </cell>
          <cell r="J939">
            <v>0</v>
          </cell>
          <cell r="K939">
            <v>0</v>
          </cell>
          <cell r="L939">
            <v>0</v>
          </cell>
          <cell r="M939">
            <v>0</v>
          </cell>
          <cell r="N939">
            <v>10350196155</v>
          </cell>
          <cell r="O939">
            <v>10350196155</v>
          </cell>
          <cell r="P939" t="str">
            <v>510351020.3000.41305103004</v>
          </cell>
          <cell r="Q939">
            <v>10350196155</v>
          </cell>
        </row>
        <row r="940">
          <cell r="A940" t="str">
            <v>510351020.3000.41305103034</v>
          </cell>
          <cell r="B940" t="str">
            <v>REPOSICION DE TRANSF. AVERIADOS Y OBSOLETO FASE IV</v>
          </cell>
          <cell r="C940">
            <v>0</v>
          </cell>
          <cell r="D940">
            <v>0</v>
          </cell>
          <cell r="E940">
            <v>0</v>
          </cell>
          <cell r="F940">
            <v>0</v>
          </cell>
          <cell r="G940">
            <v>0</v>
          </cell>
          <cell r="H940">
            <v>0</v>
          </cell>
          <cell r="I940">
            <v>0</v>
          </cell>
          <cell r="J940">
            <v>0</v>
          </cell>
          <cell r="K940">
            <v>0</v>
          </cell>
          <cell r="L940">
            <v>0</v>
          </cell>
          <cell r="M940">
            <v>2896600</v>
          </cell>
          <cell r="N940">
            <v>0</v>
          </cell>
          <cell r="O940">
            <v>2896600</v>
          </cell>
          <cell r="P940" t="str">
            <v>510351020.3000.41305103034</v>
          </cell>
          <cell r="Q940">
            <v>2896600</v>
          </cell>
        </row>
        <row r="941">
          <cell r="A941" t="str">
            <v>510351030.1000.1120031</v>
          </cell>
          <cell r="B941" t="str">
            <v>HONORARIOS Y REMUNERACIÓN SERV-TÉCNICOS</v>
          </cell>
          <cell r="C941">
            <v>0</v>
          </cell>
          <cell r="D941">
            <v>342868240</v>
          </cell>
          <cell r="E941">
            <v>57750000</v>
          </cell>
          <cell r="F941">
            <v>52166565</v>
          </cell>
          <cell r="G941">
            <v>0</v>
          </cell>
          <cell r="H941">
            <v>0</v>
          </cell>
          <cell r="I941">
            <v>0</v>
          </cell>
          <cell r="J941">
            <v>0</v>
          </cell>
          <cell r="K941">
            <v>258484314</v>
          </cell>
          <cell r="L941">
            <v>0</v>
          </cell>
          <cell r="M941">
            <v>0</v>
          </cell>
          <cell r="N941">
            <v>-9350958</v>
          </cell>
          <cell r="O941">
            <v>701918161</v>
          </cell>
          <cell r="P941" t="str">
            <v>510351030.1000.1120031</v>
          </cell>
          <cell r="Q941">
            <v>701918161</v>
          </cell>
        </row>
        <row r="942">
          <cell r="A942" t="str">
            <v>510351030.1000.1122031</v>
          </cell>
          <cell r="B942" t="str">
            <v>HONORARIOS Y REMUNERACIÓN SERV-TÉCNICOS</v>
          </cell>
          <cell r="C942">
            <v>2425628034.3600001</v>
          </cell>
          <cell r="D942">
            <v>0</v>
          </cell>
          <cell r="E942">
            <v>0</v>
          </cell>
          <cell r="F942">
            <v>-224818106</v>
          </cell>
          <cell r="G942">
            <v>0</v>
          </cell>
          <cell r="H942">
            <v>0</v>
          </cell>
          <cell r="I942">
            <v>0</v>
          </cell>
          <cell r="J942">
            <v>0</v>
          </cell>
          <cell r="K942">
            <v>0</v>
          </cell>
          <cell r="L942">
            <v>0</v>
          </cell>
          <cell r="M942">
            <v>0</v>
          </cell>
          <cell r="N942">
            <v>-12029940</v>
          </cell>
          <cell r="O942">
            <v>2188779988.3600001</v>
          </cell>
          <cell r="P942" t="str">
            <v>510351030.1000.1122031</v>
          </cell>
          <cell r="Q942">
            <v>2188779988.3600001</v>
          </cell>
        </row>
        <row r="943">
          <cell r="A943" t="str">
            <v>510351030.1000.1210003</v>
          </cell>
          <cell r="B943" t="str">
            <v>MATERIALES Y SUMINISTROS</v>
          </cell>
          <cell r="C943">
            <v>0</v>
          </cell>
          <cell r="D943">
            <v>0</v>
          </cell>
          <cell r="E943">
            <v>0</v>
          </cell>
          <cell r="F943">
            <v>0</v>
          </cell>
          <cell r="G943">
            <v>0</v>
          </cell>
          <cell r="H943">
            <v>0</v>
          </cell>
          <cell r="I943">
            <v>0</v>
          </cell>
          <cell r="J943">
            <v>0</v>
          </cell>
          <cell r="K943">
            <v>3190000</v>
          </cell>
          <cell r="L943">
            <v>0</v>
          </cell>
          <cell r="M943">
            <v>-1339800</v>
          </cell>
          <cell r="N943">
            <v>31154600</v>
          </cell>
          <cell r="O943">
            <v>33004800</v>
          </cell>
          <cell r="P943" t="str">
            <v>510351030.1000.1210003</v>
          </cell>
          <cell r="Q943">
            <v>33004800</v>
          </cell>
        </row>
        <row r="944">
          <cell r="A944" t="str">
            <v>510351030.1000.1210022</v>
          </cell>
          <cell r="B944" t="str">
            <v>COMPRA DE EQUIPO</v>
          </cell>
          <cell r="C944">
            <v>0</v>
          </cell>
          <cell r="D944">
            <v>0</v>
          </cell>
          <cell r="E944">
            <v>0</v>
          </cell>
          <cell r="F944">
            <v>0</v>
          </cell>
          <cell r="G944">
            <v>0</v>
          </cell>
          <cell r="H944">
            <v>0</v>
          </cell>
          <cell r="I944">
            <v>0</v>
          </cell>
          <cell r="J944">
            <v>0</v>
          </cell>
          <cell r="K944">
            <v>4570400</v>
          </cell>
          <cell r="L944">
            <v>0</v>
          </cell>
          <cell r="M944">
            <v>0</v>
          </cell>
          <cell r="N944">
            <v>0</v>
          </cell>
          <cell r="O944">
            <v>4570400</v>
          </cell>
          <cell r="P944" t="str">
            <v>510351030.1000.1210022</v>
          </cell>
          <cell r="Q944">
            <v>4570400</v>
          </cell>
        </row>
        <row r="945">
          <cell r="A945" t="str">
            <v>510351030.1000.1220004</v>
          </cell>
          <cell r="B945" t="str">
            <v>SERVICIO DE MANTENIMIENTO GENERAL</v>
          </cell>
          <cell r="C945">
            <v>0</v>
          </cell>
          <cell r="D945">
            <v>0</v>
          </cell>
          <cell r="E945">
            <v>0</v>
          </cell>
          <cell r="F945">
            <v>0</v>
          </cell>
          <cell r="G945">
            <v>0</v>
          </cell>
          <cell r="H945">
            <v>7482000</v>
          </cell>
          <cell r="I945">
            <v>0</v>
          </cell>
          <cell r="J945">
            <v>0</v>
          </cell>
          <cell r="K945">
            <v>0</v>
          </cell>
          <cell r="L945">
            <v>0</v>
          </cell>
          <cell r="M945">
            <v>0</v>
          </cell>
          <cell r="N945">
            <v>0</v>
          </cell>
          <cell r="O945">
            <v>7482000</v>
          </cell>
          <cell r="P945" t="str">
            <v>510351030.1000.1220004</v>
          </cell>
          <cell r="Q945">
            <v>7482000</v>
          </cell>
        </row>
        <row r="946">
          <cell r="A946" t="str">
            <v>510351030.1000.1220041</v>
          </cell>
          <cell r="B946" t="str">
            <v>COMUNICACIÓN Y TRANSPORTE</v>
          </cell>
          <cell r="C946">
            <v>0</v>
          </cell>
          <cell r="D946">
            <v>0</v>
          </cell>
          <cell r="E946">
            <v>0</v>
          </cell>
          <cell r="F946">
            <v>0</v>
          </cell>
          <cell r="G946">
            <v>0</v>
          </cell>
          <cell r="H946">
            <v>0</v>
          </cell>
          <cell r="I946">
            <v>0</v>
          </cell>
          <cell r="J946">
            <v>0</v>
          </cell>
          <cell r="K946">
            <v>0</v>
          </cell>
          <cell r="L946">
            <v>0</v>
          </cell>
          <cell r="M946">
            <v>0</v>
          </cell>
          <cell r="N946">
            <v>4533000</v>
          </cell>
          <cell r="O946">
            <v>4533000</v>
          </cell>
          <cell r="P946" t="str">
            <v>510351030.1000.1220041</v>
          </cell>
          <cell r="Q946">
            <v>4533000</v>
          </cell>
        </row>
        <row r="947">
          <cell r="A947" t="str">
            <v>510351030.1000.1222004</v>
          </cell>
          <cell r="B947" t="str">
            <v>SERVICIO DE MANTENIMIENTO GENERAL</v>
          </cell>
          <cell r="C947">
            <v>19773900</v>
          </cell>
          <cell r="D947">
            <v>0</v>
          </cell>
          <cell r="E947">
            <v>0</v>
          </cell>
          <cell r="F947">
            <v>0</v>
          </cell>
          <cell r="G947">
            <v>0</v>
          </cell>
          <cell r="H947">
            <v>0</v>
          </cell>
          <cell r="I947">
            <v>0</v>
          </cell>
          <cell r="J947">
            <v>0</v>
          </cell>
          <cell r="K947">
            <v>0</v>
          </cell>
          <cell r="L947">
            <v>0</v>
          </cell>
          <cell r="M947">
            <v>0</v>
          </cell>
          <cell r="N947">
            <v>0</v>
          </cell>
          <cell r="O947">
            <v>19773900</v>
          </cell>
          <cell r="P947" t="str">
            <v>510351030.1000.1222004</v>
          </cell>
          <cell r="Q947">
            <v>19773900</v>
          </cell>
        </row>
        <row r="948">
          <cell r="A948" t="str">
            <v>510351030.1000.1222041</v>
          </cell>
          <cell r="B948" t="str">
            <v>COMUNICACIÓN Y TRANSPORTE</v>
          </cell>
          <cell r="C948">
            <v>2111040</v>
          </cell>
          <cell r="D948">
            <v>0</v>
          </cell>
          <cell r="E948">
            <v>0</v>
          </cell>
          <cell r="F948">
            <v>0</v>
          </cell>
          <cell r="G948">
            <v>0</v>
          </cell>
          <cell r="H948">
            <v>0</v>
          </cell>
          <cell r="I948">
            <v>0</v>
          </cell>
          <cell r="J948">
            <v>0</v>
          </cell>
          <cell r="K948">
            <v>0</v>
          </cell>
          <cell r="L948">
            <v>0</v>
          </cell>
          <cell r="M948">
            <v>0</v>
          </cell>
          <cell r="N948">
            <v>-848462</v>
          </cell>
          <cell r="O948">
            <v>1262578</v>
          </cell>
          <cell r="P948" t="str">
            <v>510351030.1000.1222041</v>
          </cell>
          <cell r="Q948">
            <v>1262578</v>
          </cell>
        </row>
        <row r="949">
          <cell r="A949" t="str">
            <v>510351030.1000.2110021</v>
          </cell>
          <cell r="B949" t="str">
            <v>COMPRA DE BIENES PARA LA VENTA</v>
          </cell>
          <cell r="C949">
            <v>0</v>
          </cell>
          <cell r="D949">
            <v>0</v>
          </cell>
          <cell r="E949">
            <v>0</v>
          </cell>
          <cell r="F949">
            <v>0</v>
          </cell>
          <cell r="G949">
            <v>0</v>
          </cell>
          <cell r="H949">
            <v>0</v>
          </cell>
          <cell r="I949">
            <v>0</v>
          </cell>
          <cell r="J949">
            <v>0</v>
          </cell>
          <cell r="K949">
            <v>0</v>
          </cell>
          <cell r="L949">
            <v>0</v>
          </cell>
          <cell r="M949">
            <v>0</v>
          </cell>
          <cell r="N949">
            <v>1035614773</v>
          </cell>
          <cell r="O949">
            <v>1035614773</v>
          </cell>
          <cell r="P949" t="str">
            <v>510351030.1000.2110021</v>
          </cell>
          <cell r="Q949">
            <v>1035614773</v>
          </cell>
        </row>
        <row r="950">
          <cell r="A950" t="str">
            <v>510351030.1000.41305103037</v>
          </cell>
          <cell r="B950" t="str">
            <v>DISMINUCION PERDIDAS NO TECNICAS ENERGIA CPROG/2014</v>
          </cell>
          <cell r="C950">
            <v>0</v>
          </cell>
          <cell r="D950">
            <v>0</v>
          </cell>
          <cell r="E950">
            <v>0</v>
          </cell>
          <cell r="F950">
            <v>0</v>
          </cell>
          <cell r="G950">
            <v>0</v>
          </cell>
          <cell r="H950">
            <v>0</v>
          </cell>
          <cell r="I950">
            <v>4709083992</v>
          </cell>
          <cell r="J950">
            <v>0</v>
          </cell>
          <cell r="K950">
            <v>3459869485</v>
          </cell>
          <cell r="L950">
            <v>0</v>
          </cell>
          <cell r="M950">
            <v>0</v>
          </cell>
          <cell r="N950">
            <v>3121646523</v>
          </cell>
          <cell r="O950">
            <v>11290600000</v>
          </cell>
          <cell r="P950" t="str">
            <v>510351030.1000.41305103037</v>
          </cell>
          <cell r="Q950">
            <v>11290600000</v>
          </cell>
        </row>
        <row r="951">
          <cell r="A951" t="str">
            <v>510351200.1000.1120031</v>
          </cell>
          <cell r="B951" t="str">
            <v>HONORARIOS Y REMUNERACIÓN SERV-TÉCNICOS</v>
          </cell>
          <cell r="C951">
            <v>0</v>
          </cell>
          <cell r="D951">
            <v>0</v>
          </cell>
          <cell r="E951">
            <v>0</v>
          </cell>
          <cell r="F951">
            <v>0</v>
          </cell>
          <cell r="G951">
            <v>0</v>
          </cell>
          <cell r="H951">
            <v>0</v>
          </cell>
          <cell r="I951">
            <v>0</v>
          </cell>
          <cell r="J951">
            <v>0</v>
          </cell>
          <cell r="K951">
            <v>250079654</v>
          </cell>
          <cell r="L951">
            <v>45816994</v>
          </cell>
          <cell r="M951">
            <v>-21200000</v>
          </cell>
          <cell r="N951">
            <v>154284329</v>
          </cell>
          <cell r="O951">
            <v>428980977</v>
          </cell>
          <cell r="P951" t="str">
            <v>510351200.1000.1120031</v>
          </cell>
          <cell r="Q951">
            <v>428980977</v>
          </cell>
        </row>
        <row r="952">
          <cell r="A952" t="str">
            <v>510351200.1000.1122031</v>
          </cell>
          <cell r="B952" t="str">
            <v>HONORARIOS Y REMUNERACIÓN SERV-TÉCNICOS</v>
          </cell>
          <cell r="C952">
            <v>115484574</v>
          </cell>
          <cell r="D952">
            <v>0</v>
          </cell>
          <cell r="E952">
            <v>0</v>
          </cell>
          <cell r="F952">
            <v>0</v>
          </cell>
          <cell r="G952">
            <v>0</v>
          </cell>
          <cell r="H952">
            <v>0</v>
          </cell>
          <cell r="I952">
            <v>0</v>
          </cell>
          <cell r="J952">
            <v>0</v>
          </cell>
          <cell r="K952">
            <v>0</v>
          </cell>
          <cell r="L952">
            <v>0</v>
          </cell>
          <cell r="M952">
            <v>0</v>
          </cell>
          <cell r="N952">
            <v>-18131232</v>
          </cell>
          <cell r="O952">
            <v>97353342</v>
          </cell>
          <cell r="P952" t="str">
            <v>510351200.1000.1122031</v>
          </cell>
          <cell r="Q952">
            <v>97353342</v>
          </cell>
        </row>
        <row r="953">
          <cell r="A953" t="str">
            <v>510351200.1000.1222004</v>
          </cell>
          <cell r="B953" t="str">
            <v>SERVICIO DE MANTENIMIENTO GENERAL</v>
          </cell>
          <cell r="C953">
            <v>100000800</v>
          </cell>
          <cell r="D953">
            <v>0</v>
          </cell>
          <cell r="E953">
            <v>0</v>
          </cell>
          <cell r="F953">
            <v>0</v>
          </cell>
          <cell r="G953">
            <v>0</v>
          </cell>
          <cell r="H953">
            <v>0</v>
          </cell>
          <cell r="I953">
            <v>0</v>
          </cell>
          <cell r="J953">
            <v>0</v>
          </cell>
          <cell r="K953">
            <v>0</v>
          </cell>
          <cell r="L953">
            <v>0</v>
          </cell>
          <cell r="M953">
            <v>0</v>
          </cell>
          <cell r="N953">
            <v>-7000800</v>
          </cell>
          <cell r="O953">
            <v>93000000</v>
          </cell>
          <cell r="P953" t="str">
            <v>510351200.1000.1222004</v>
          </cell>
          <cell r="Q953">
            <v>93000000</v>
          </cell>
        </row>
        <row r="954">
          <cell r="A954" t="str">
            <v>510351210.1000.1210003</v>
          </cell>
          <cell r="B954" t="str">
            <v>MATERIALES Y SUMINISTROS</v>
          </cell>
          <cell r="C954">
            <v>0</v>
          </cell>
          <cell r="D954">
            <v>0</v>
          </cell>
          <cell r="E954">
            <v>0</v>
          </cell>
          <cell r="F954">
            <v>0</v>
          </cell>
          <cell r="G954">
            <v>0</v>
          </cell>
          <cell r="H954">
            <v>0</v>
          </cell>
          <cell r="I954">
            <v>4961680</v>
          </cell>
          <cell r="J954">
            <v>0</v>
          </cell>
          <cell r="K954">
            <v>6786000</v>
          </cell>
          <cell r="L954">
            <v>162205964</v>
          </cell>
          <cell r="M954">
            <v>33906535</v>
          </cell>
          <cell r="N954">
            <v>3877520</v>
          </cell>
          <cell r="O954">
            <v>211737699</v>
          </cell>
          <cell r="P954" t="str">
            <v>510351210.1000.1210003</v>
          </cell>
          <cell r="Q954">
            <v>211737699</v>
          </cell>
        </row>
        <row r="955">
          <cell r="A955" t="str">
            <v>510351210.1000.1210022</v>
          </cell>
          <cell r="B955" t="str">
            <v>COMPRA DE EQUIPO</v>
          </cell>
          <cell r="C955">
            <v>0</v>
          </cell>
          <cell r="D955">
            <v>0</v>
          </cell>
          <cell r="E955">
            <v>0</v>
          </cell>
          <cell r="F955">
            <v>0</v>
          </cell>
          <cell r="G955">
            <v>0</v>
          </cell>
          <cell r="H955">
            <v>0</v>
          </cell>
          <cell r="I955">
            <v>0</v>
          </cell>
          <cell r="J955">
            <v>0</v>
          </cell>
          <cell r="K955">
            <v>0</v>
          </cell>
          <cell r="L955">
            <v>0</v>
          </cell>
          <cell r="M955">
            <v>0</v>
          </cell>
          <cell r="N955">
            <v>8700000</v>
          </cell>
          <cell r="O955">
            <v>8700000</v>
          </cell>
          <cell r="P955" t="str">
            <v>510351210.1000.1210022</v>
          </cell>
          <cell r="Q955">
            <v>8700000</v>
          </cell>
        </row>
        <row r="956">
          <cell r="A956" t="str">
            <v>510351210.1000.1220004</v>
          </cell>
          <cell r="B956" t="str">
            <v>SERVICIO DE MANTENIMIENTO GENERAL</v>
          </cell>
          <cell r="C956">
            <v>0</v>
          </cell>
          <cell r="D956">
            <v>0</v>
          </cell>
          <cell r="E956">
            <v>0</v>
          </cell>
          <cell r="F956">
            <v>8834560</v>
          </cell>
          <cell r="G956">
            <v>0</v>
          </cell>
          <cell r="H956">
            <v>3085600</v>
          </cell>
          <cell r="I956">
            <v>12674212</v>
          </cell>
          <cell r="J956">
            <v>0</v>
          </cell>
          <cell r="K956">
            <v>1707025237</v>
          </cell>
          <cell r="L956">
            <v>87561808</v>
          </cell>
          <cell r="M956">
            <v>292989200</v>
          </cell>
          <cell r="N956">
            <v>60000000</v>
          </cell>
          <cell r="O956">
            <v>2172170617</v>
          </cell>
          <cell r="P956" t="str">
            <v>510351210.1000.1220004</v>
          </cell>
          <cell r="Q956">
            <v>2172170617</v>
          </cell>
        </row>
        <row r="957">
          <cell r="A957" t="str">
            <v>510351210.1000.1222004</v>
          </cell>
          <cell r="B957" t="str">
            <v>SERVICIO DE MANTENIMIENTO GENERAL</v>
          </cell>
          <cell r="C957">
            <v>43396800</v>
          </cell>
          <cell r="D957">
            <v>0</v>
          </cell>
          <cell r="E957">
            <v>0</v>
          </cell>
          <cell r="F957">
            <v>0</v>
          </cell>
          <cell r="G957">
            <v>0</v>
          </cell>
          <cell r="H957">
            <v>0</v>
          </cell>
          <cell r="I957">
            <v>0</v>
          </cell>
          <cell r="J957">
            <v>0</v>
          </cell>
          <cell r="K957">
            <v>0</v>
          </cell>
          <cell r="L957">
            <v>0</v>
          </cell>
          <cell r="M957">
            <v>0</v>
          </cell>
          <cell r="N957">
            <v>0</v>
          </cell>
          <cell r="O957">
            <v>43396800</v>
          </cell>
          <cell r="P957" t="str">
            <v>510351210.1000.1222004</v>
          </cell>
          <cell r="Q957">
            <v>43396800</v>
          </cell>
        </row>
        <row r="958">
          <cell r="A958" t="str">
            <v>510351210.1000.41305103034</v>
          </cell>
          <cell r="B958" t="str">
            <v>REPOSICION DE TRANSF. AVERIADOS Y OBSOLETO FASE IV</v>
          </cell>
          <cell r="C958">
            <v>0</v>
          </cell>
          <cell r="D958">
            <v>0</v>
          </cell>
          <cell r="E958">
            <v>0</v>
          </cell>
          <cell r="F958">
            <v>0</v>
          </cell>
          <cell r="G958">
            <v>0</v>
          </cell>
          <cell r="H958">
            <v>0</v>
          </cell>
          <cell r="I958">
            <v>0</v>
          </cell>
          <cell r="J958">
            <v>0</v>
          </cell>
          <cell r="K958">
            <v>0</v>
          </cell>
          <cell r="L958">
            <v>0</v>
          </cell>
          <cell r="M958">
            <v>2125297400</v>
          </cell>
          <cell r="N958">
            <v>124352000</v>
          </cell>
          <cell r="O958">
            <v>2249649400</v>
          </cell>
          <cell r="P958" t="str">
            <v>510351210.1000.41305103034</v>
          </cell>
          <cell r="Q958">
            <v>2249649400</v>
          </cell>
        </row>
        <row r="959">
          <cell r="A959" t="str">
            <v>510351220.1000.1120031</v>
          </cell>
          <cell r="B959" t="str">
            <v>HONORARIOS Y REMUNERACIÓN SERV-TÉCNICOS</v>
          </cell>
          <cell r="C959">
            <v>0</v>
          </cell>
          <cell r="D959">
            <v>0</v>
          </cell>
          <cell r="E959">
            <v>0</v>
          </cell>
          <cell r="F959">
            <v>99053482</v>
          </cell>
          <cell r="G959">
            <v>0</v>
          </cell>
          <cell r="H959">
            <v>0</v>
          </cell>
          <cell r="I959">
            <v>0</v>
          </cell>
          <cell r="J959">
            <v>0</v>
          </cell>
          <cell r="K959">
            <v>0</v>
          </cell>
          <cell r="L959">
            <v>0</v>
          </cell>
          <cell r="M959">
            <v>0</v>
          </cell>
          <cell r="N959">
            <v>149654890</v>
          </cell>
          <cell r="O959">
            <v>248708372</v>
          </cell>
          <cell r="P959" t="str">
            <v>510351220.1000.1120031</v>
          </cell>
          <cell r="Q959">
            <v>248708372</v>
          </cell>
        </row>
        <row r="960">
          <cell r="A960" t="str">
            <v>510351220.1000.1122031</v>
          </cell>
          <cell r="B960" t="str">
            <v>HONORARIOS Y REMUNERACIÓN SERV-TÉCNICOS</v>
          </cell>
          <cell r="C960">
            <v>34145559</v>
          </cell>
          <cell r="D960">
            <v>0</v>
          </cell>
          <cell r="E960">
            <v>0</v>
          </cell>
          <cell r="F960">
            <v>0</v>
          </cell>
          <cell r="G960">
            <v>0</v>
          </cell>
          <cell r="H960">
            <v>0</v>
          </cell>
          <cell r="I960">
            <v>0</v>
          </cell>
          <cell r="J960">
            <v>0</v>
          </cell>
          <cell r="K960">
            <v>0</v>
          </cell>
          <cell r="L960">
            <v>0</v>
          </cell>
          <cell r="M960">
            <v>0</v>
          </cell>
          <cell r="N960">
            <v>0</v>
          </cell>
          <cell r="O960">
            <v>34145559</v>
          </cell>
          <cell r="P960" t="str">
            <v>510351220.1000.1122031</v>
          </cell>
          <cell r="Q960">
            <v>34145559</v>
          </cell>
        </row>
        <row r="961">
          <cell r="A961" t="str">
            <v>510351220.1000.1210022</v>
          </cell>
          <cell r="B961" t="str">
            <v>COMPRA DE EQUIPO</v>
          </cell>
          <cell r="C961">
            <v>0</v>
          </cell>
          <cell r="D961">
            <v>0</v>
          </cell>
          <cell r="E961">
            <v>0</v>
          </cell>
          <cell r="F961">
            <v>0</v>
          </cell>
          <cell r="G961">
            <v>0</v>
          </cell>
          <cell r="H961">
            <v>0</v>
          </cell>
          <cell r="I961">
            <v>0</v>
          </cell>
          <cell r="J961">
            <v>0</v>
          </cell>
          <cell r="K961">
            <v>7119679</v>
          </cell>
          <cell r="L961">
            <v>0</v>
          </cell>
          <cell r="M961">
            <v>0</v>
          </cell>
          <cell r="N961">
            <v>-1163903</v>
          </cell>
          <cell r="O961">
            <v>5955776</v>
          </cell>
          <cell r="P961" t="str">
            <v>510351220.1000.1210022</v>
          </cell>
          <cell r="Q961">
            <v>5955776</v>
          </cell>
        </row>
        <row r="962">
          <cell r="A962" t="str">
            <v>510351220.1000.1220004</v>
          </cell>
          <cell r="B962" t="str">
            <v>SERVICIO DE MANTENIMIENTO GENERAL</v>
          </cell>
          <cell r="C962">
            <v>0</v>
          </cell>
          <cell r="D962">
            <v>0</v>
          </cell>
          <cell r="E962">
            <v>0</v>
          </cell>
          <cell r="F962">
            <v>0</v>
          </cell>
          <cell r="G962">
            <v>0</v>
          </cell>
          <cell r="H962">
            <v>0</v>
          </cell>
          <cell r="I962">
            <v>0</v>
          </cell>
          <cell r="J962">
            <v>0</v>
          </cell>
          <cell r="K962">
            <v>0</v>
          </cell>
          <cell r="L962">
            <v>212753183</v>
          </cell>
          <cell r="M962">
            <v>3979960</v>
          </cell>
          <cell r="N962">
            <v>-42887901</v>
          </cell>
          <cell r="O962">
            <v>173845242</v>
          </cell>
          <cell r="P962" t="str">
            <v>510351220.1000.1220004</v>
          </cell>
          <cell r="Q962">
            <v>173845242</v>
          </cell>
        </row>
        <row r="963">
          <cell r="A963" t="str">
            <v>510351220.1000.1220041</v>
          </cell>
          <cell r="B963" t="str">
            <v>COMUNICACIÓN Y TRANSPORTE</v>
          </cell>
          <cell r="C963">
            <v>0</v>
          </cell>
          <cell r="D963">
            <v>0</v>
          </cell>
          <cell r="E963">
            <v>0</v>
          </cell>
          <cell r="F963">
            <v>0</v>
          </cell>
          <cell r="G963">
            <v>0</v>
          </cell>
          <cell r="H963">
            <v>0</v>
          </cell>
          <cell r="I963">
            <v>0</v>
          </cell>
          <cell r="J963">
            <v>0</v>
          </cell>
          <cell r="K963">
            <v>0</v>
          </cell>
          <cell r="L963">
            <v>0</v>
          </cell>
          <cell r="M963">
            <v>0</v>
          </cell>
          <cell r="N963">
            <v>148368000</v>
          </cell>
          <cell r="O963">
            <v>148368000</v>
          </cell>
          <cell r="P963" t="str">
            <v>510351220.1000.1220041</v>
          </cell>
          <cell r="Q963">
            <v>148368000</v>
          </cell>
        </row>
        <row r="964">
          <cell r="A964" t="str">
            <v>510351220.1000.1220097</v>
          </cell>
          <cell r="B964" t="str">
            <v>IMPRESOS PUBLICACIONES Y AFILIACIONES</v>
          </cell>
          <cell r="C964">
            <v>0</v>
          </cell>
          <cell r="D964">
            <v>0</v>
          </cell>
          <cell r="E964">
            <v>0</v>
          </cell>
          <cell r="F964">
            <v>0</v>
          </cell>
          <cell r="G964">
            <v>0</v>
          </cell>
          <cell r="H964">
            <v>56808622</v>
          </cell>
          <cell r="I964">
            <v>0</v>
          </cell>
          <cell r="J964">
            <v>0</v>
          </cell>
          <cell r="K964">
            <v>0</v>
          </cell>
          <cell r="L964">
            <v>0</v>
          </cell>
          <cell r="M964">
            <v>0</v>
          </cell>
          <cell r="N964">
            <v>0</v>
          </cell>
          <cell r="O964">
            <v>56808622</v>
          </cell>
          <cell r="P964" t="str">
            <v>510351220.1000.1220097</v>
          </cell>
          <cell r="Q964">
            <v>56808622</v>
          </cell>
        </row>
        <row r="965">
          <cell r="A965" t="str">
            <v>510351220.1000.1222004</v>
          </cell>
          <cell r="B965" t="str">
            <v>SERVICIO DE MANTENIMIENTO GENERAL</v>
          </cell>
          <cell r="C965">
            <v>154692160</v>
          </cell>
          <cell r="D965">
            <v>0</v>
          </cell>
          <cell r="E965">
            <v>0</v>
          </cell>
          <cell r="F965">
            <v>0</v>
          </cell>
          <cell r="G965">
            <v>0</v>
          </cell>
          <cell r="H965">
            <v>0</v>
          </cell>
          <cell r="I965">
            <v>0</v>
          </cell>
          <cell r="J965">
            <v>0</v>
          </cell>
          <cell r="K965">
            <v>0</v>
          </cell>
          <cell r="L965">
            <v>0</v>
          </cell>
          <cell r="M965">
            <v>0</v>
          </cell>
          <cell r="N965">
            <v>0</v>
          </cell>
          <cell r="O965">
            <v>154692160</v>
          </cell>
          <cell r="P965" t="str">
            <v>510351220.1000.1222004</v>
          </cell>
          <cell r="Q965">
            <v>154692160</v>
          </cell>
        </row>
        <row r="966">
          <cell r="A966" t="str">
            <v>510351220.1000.1224004</v>
          </cell>
          <cell r="B966" t="str">
            <v>SERVICIO DE MANTENIMIENTO GENERAL</v>
          </cell>
          <cell r="C966">
            <v>8139851</v>
          </cell>
          <cell r="D966">
            <v>0</v>
          </cell>
          <cell r="E966">
            <v>0</v>
          </cell>
          <cell r="F966">
            <v>0</v>
          </cell>
          <cell r="G966">
            <v>0</v>
          </cell>
          <cell r="H966">
            <v>0</v>
          </cell>
          <cell r="I966">
            <v>0</v>
          </cell>
          <cell r="J966">
            <v>0</v>
          </cell>
          <cell r="K966">
            <v>0</v>
          </cell>
          <cell r="L966">
            <v>0</v>
          </cell>
          <cell r="M966">
            <v>0</v>
          </cell>
          <cell r="N966">
            <v>0</v>
          </cell>
          <cell r="O966">
            <v>8139851</v>
          </cell>
          <cell r="P966" t="str">
            <v>510351220.1000.1224004</v>
          </cell>
          <cell r="Q966">
            <v>8139851</v>
          </cell>
        </row>
        <row r="967">
          <cell r="A967" t="str">
            <v>510351220.1000.2130062</v>
          </cell>
          <cell r="B967" t="str">
            <v>USO DE REDES</v>
          </cell>
          <cell r="C967">
            <v>4070000000</v>
          </cell>
          <cell r="D967">
            <v>0</v>
          </cell>
          <cell r="E967">
            <v>0</v>
          </cell>
          <cell r="F967">
            <v>0</v>
          </cell>
          <cell r="G967">
            <v>0</v>
          </cell>
          <cell r="H967">
            <v>0</v>
          </cell>
          <cell r="I967">
            <v>4000000000</v>
          </cell>
          <cell r="J967">
            <v>0</v>
          </cell>
          <cell r="K967">
            <v>0</v>
          </cell>
          <cell r="L967">
            <v>7000000</v>
          </cell>
          <cell r="M967">
            <v>0</v>
          </cell>
          <cell r="N967">
            <v>-290000000</v>
          </cell>
          <cell r="O967">
            <v>7787000000</v>
          </cell>
          <cell r="P967" t="str">
            <v>510351220.1000.2130062</v>
          </cell>
          <cell r="Q967">
            <v>7787000000</v>
          </cell>
        </row>
        <row r="968">
          <cell r="A968" t="str">
            <v>510351220.1000.2132062</v>
          </cell>
          <cell r="B968" t="str">
            <v xml:space="preserve"> USO DE REDES</v>
          </cell>
          <cell r="C968">
            <v>715000000</v>
          </cell>
          <cell r="D968">
            <v>-77734891</v>
          </cell>
          <cell r="E968">
            <v>0</v>
          </cell>
          <cell r="F968">
            <v>0</v>
          </cell>
          <cell r="G968">
            <v>0</v>
          </cell>
          <cell r="H968">
            <v>0</v>
          </cell>
          <cell r="I968">
            <v>0</v>
          </cell>
          <cell r="J968">
            <v>0</v>
          </cell>
          <cell r="K968">
            <v>0</v>
          </cell>
          <cell r="L968">
            <v>0</v>
          </cell>
          <cell r="M968">
            <v>0</v>
          </cell>
          <cell r="N968">
            <v>0</v>
          </cell>
          <cell r="O968">
            <v>637265109</v>
          </cell>
          <cell r="P968" t="str">
            <v>510351220.1000.2132062</v>
          </cell>
          <cell r="Q968">
            <v>637265109</v>
          </cell>
        </row>
        <row r="969">
          <cell r="A969" t="str">
            <v>510351220.1000.2134062</v>
          </cell>
          <cell r="B969" t="str">
            <v>USO DE REDES</v>
          </cell>
          <cell r="C969">
            <v>639761808</v>
          </cell>
          <cell r="D969">
            <v>0</v>
          </cell>
          <cell r="E969">
            <v>0</v>
          </cell>
          <cell r="F969">
            <v>0</v>
          </cell>
          <cell r="G969">
            <v>0</v>
          </cell>
          <cell r="H969">
            <v>0</v>
          </cell>
          <cell r="I969">
            <v>0</v>
          </cell>
          <cell r="J969">
            <v>0</v>
          </cell>
          <cell r="K969">
            <v>0</v>
          </cell>
          <cell r="L969">
            <v>0</v>
          </cell>
          <cell r="M969">
            <v>0</v>
          </cell>
          <cell r="N969">
            <v>0</v>
          </cell>
          <cell r="O969">
            <v>639761808</v>
          </cell>
          <cell r="P969" t="str">
            <v>510351220.1000.2134062</v>
          </cell>
          <cell r="Q969">
            <v>639761808</v>
          </cell>
        </row>
        <row r="970">
          <cell r="A970" t="str">
            <v>510351220.1000.41205103008</v>
          </cell>
          <cell r="B970" t="str">
            <v>OPERACIÓN LINEA SAN LUIS  - SIDELPA Y SUBESTACION  SIDELPA  115 KV</v>
          </cell>
          <cell r="C970">
            <v>296089722</v>
          </cell>
          <cell r="D970">
            <v>0</v>
          </cell>
          <cell r="E970">
            <v>0</v>
          </cell>
          <cell r="F970">
            <v>0</v>
          </cell>
          <cell r="G970">
            <v>0</v>
          </cell>
          <cell r="H970">
            <v>0</v>
          </cell>
          <cell r="I970">
            <v>0</v>
          </cell>
          <cell r="J970">
            <v>0</v>
          </cell>
          <cell r="K970">
            <v>0</v>
          </cell>
          <cell r="L970">
            <v>0</v>
          </cell>
          <cell r="M970">
            <v>0</v>
          </cell>
          <cell r="N970">
            <v>-6</v>
          </cell>
          <cell r="O970">
            <v>296089716</v>
          </cell>
          <cell r="P970" t="str">
            <v>510351220.1000.41205103008</v>
          </cell>
          <cell r="Q970">
            <v>296089716</v>
          </cell>
        </row>
        <row r="971">
          <cell r="A971" t="str">
            <v>510351230.1000.1120031</v>
          </cell>
          <cell r="B971" t="str">
            <v>HONORARIOS Y REMUNERACIÓN SERV-TÉCNICOS</v>
          </cell>
          <cell r="C971">
            <v>0</v>
          </cell>
          <cell r="D971">
            <v>0</v>
          </cell>
          <cell r="E971">
            <v>0</v>
          </cell>
          <cell r="F971">
            <v>70294000</v>
          </cell>
          <cell r="G971">
            <v>0</v>
          </cell>
          <cell r="H971">
            <v>0</v>
          </cell>
          <cell r="I971">
            <v>0</v>
          </cell>
          <cell r="J971">
            <v>0</v>
          </cell>
          <cell r="K971">
            <v>367911229</v>
          </cell>
          <cell r="L971">
            <v>10985000</v>
          </cell>
          <cell r="M971">
            <v>0</v>
          </cell>
          <cell r="N971">
            <v>8584373</v>
          </cell>
          <cell r="O971">
            <v>457774602</v>
          </cell>
          <cell r="P971" t="str">
            <v>510351230.1000.1120031</v>
          </cell>
          <cell r="Q971">
            <v>457774602</v>
          </cell>
        </row>
        <row r="972">
          <cell r="A972" t="str">
            <v>510351230.1000.1122031</v>
          </cell>
          <cell r="B972" t="str">
            <v>HONORARIOS Y REMUNERACIÓN SERV-TÉCNICOS</v>
          </cell>
          <cell r="C972">
            <v>251524809</v>
          </cell>
          <cell r="D972">
            <v>0</v>
          </cell>
          <cell r="E972">
            <v>0</v>
          </cell>
          <cell r="F972">
            <v>0</v>
          </cell>
          <cell r="G972">
            <v>0</v>
          </cell>
          <cell r="H972">
            <v>0</v>
          </cell>
          <cell r="I972">
            <v>0</v>
          </cell>
          <cell r="J972">
            <v>0</v>
          </cell>
          <cell r="K972">
            <v>0</v>
          </cell>
          <cell r="L972">
            <v>0</v>
          </cell>
          <cell r="M972">
            <v>0</v>
          </cell>
          <cell r="N972">
            <v>0</v>
          </cell>
          <cell r="O972">
            <v>251524809</v>
          </cell>
          <cell r="P972" t="str">
            <v>510351230.1000.1122031</v>
          </cell>
          <cell r="Q972">
            <v>251524809</v>
          </cell>
        </row>
        <row r="973">
          <cell r="A973" t="str">
            <v>510351230.1000.1210022</v>
          </cell>
          <cell r="B973" t="str">
            <v>COMPRA DE EQUIPO</v>
          </cell>
          <cell r="C973">
            <v>0</v>
          </cell>
          <cell r="D973">
            <v>0</v>
          </cell>
          <cell r="E973">
            <v>0</v>
          </cell>
          <cell r="F973">
            <v>0</v>
          </cell>
          <cell r="G973">
            <v>0</v>
          </cell>
          <cell r="H973">
            <v>0</v>
          </cell>
          <cell r="I973">
            <v>0</v>
          </cell>
          <cell r="J973">
            <v>0</v>
          </cell>
          <cell r="K973">
            <v>2030000</v>
          </cell>
          <cell r="L973">
            <v>0</v>
          </cell>
          <cell r="M973">
            <v>0</v>
          </cell>
          <cell r="N973">
            <v>0</v>
          </cell>
          <cell r="O973">
            <v>2030000</v>
          </cell>
          <cell r="P973" t="str">
            <v>510351230.1000.1210022</v>
          </cell>
          <cell r="Q973">
            <v>2030000</v>
          </cell>
        </row>
        <row r="974">
          <cell r="A974" t="str">
            <v>510351230.1000.41205103030</v>
          </cell>
          <cell r="B974" t="str">
            <v>EXPANSION DE LA INFRAESTRUCTURA SDL FASE III</v>
          </cell>
          <cell r="C974">
            <v>0</v>
          </cell>
          <cell r="D974">
            <v>0</v>
          </cell>
          <cell r="E974">
            <v>0</v>
          </cell>
          <cell r="F974">
            <v>0</v>
          </cell>
          <cell r="G974">
            <v>0</v>
          </cell>
          <cell r="H974">
            <v>301400000</v>
          </cell>
          <cell r="I974">
            <v>73391512</v>
          </cell>
          <cell r="J974">
            <v>934774311</v>
          </cell>
          <cell r="K974">
            <v>58000000</v>
          </cell>
          <cell r="L974">
            <v>0</v>
          </cell>
          <cell r="M974">
            <v>163200000</v>
          </cell>
          <cell r="N974">
            <v>566268111.84000003</v>
          </cell>
          <cell r="O974">
            <v>2097033934.8399999</v>
          </cell>
          <cell r="P974" t="str">
            <v>510351230.1000.41205103030</v>
          </cell>
          <cell r="Q974">
            <v>2097033934.8400002</v>
          </cell>
        </row>
        <row r="975">
          <cell r="A975" t="str">
            <v>510351230.1000.41305103003</v>
          </cell>
          <cell r="B975" t="str">
            <v>RECUPERACION  PERDIDAS TECNICAS DE ENERGIA</v>
          </cell>
          <cell r="C975">
            <v>0</v>
          </cell>
          <cell r="D975">
            <v>0</v>
          </cell>
          <cell r="E975">
            <v>0</v>
          </cell>
          <cell r="F975">
            <v>0</v>
          </cell>
          <cell r="G975">
            <v>0</v>
          </cell>
          <cell r="H975">
            <v>0</v>
          </cell>
          <cell r="I975">
            <v>0</v>
          </cell>
          <cell r="J975">
            <v>0</v>
          </cell>
          <cell r="K975">
            <v>0</v>
          </cell>
          <cell r="L975">
            <v>0</v>
          </cell>
          <cell r="M975">
            <v>516414442</v>
          </cell>
          <cell r="N975">
            <v>0</v>
          </cell>
          <cell r="O975">
            <v>516414442</v>
          </cell>
          <cell r="P975" t="str">
            <v>510351230.1000.41305103003</v>
          </cell>
          <cell r="Q975">
            <v>516414442</v>
          </cell>
        </row>
        <row r="976">
          <cell r="A976" t="str">
            <v>510351230.1000.41305103032</v>
          </cell>
          <cell r="B976" t="str">
            <v>INSTALACION EQUIPOS DE FLEXIBILIDAD FASE IV</v>
          </cell>
          <cell r="C976">
            <v>0</v>
          </cell>
          <cell r="D976">
            <v>0</v>
          </cell>
          <cell r="E976">
            <v>0</v>
          </cell>
          <cell r="F976">
            <v>0</v>
          </cell>
          <cell r="G976">
            <v>0</v>
          </cell>
          <cell r="H976">
            <v>0</v>
          </cell>
          <cell r="I976">
            <v>0</v>
          </cell>
          <cell r="J976">
            <v>0</v>
          </cell>
          <cell r="K976">
            <v>0</v>
          </cell>
          <cell r="L976">
            <v>0</v>
          </cell>
          <cell r="M976">
            <v>865523560</v>
          </cell>
          <cell r="N976">
            <v>275476162</v>
          </cell>
          <cell r="O976">
            <v>1140999722</v>
          </cell>
          <cell r="P976" t="str">
            <v>510351230.1000.41305103032</v>
          </cell>
          <cell r="Q976">
            <v>1140999722</v>
          </cell>
        </row>
        <row r="977">
          <cell r="A977" t="str">
            <v>510351230.4019.41305103045</v>
          </cell>
          <cell r="B977" t="str">
            <v>PROGRAMA NORMALIZACION DE REDES DE ENERGIA PRONE</v>
          </cell>
          <cell r="C977">
            <v>0</v>
          </cell>
          <cell r="D977">
            <v>0</v>
          </cell>
          <cell r="E977">
            <v>0</v>
          </cell>
          <cell r="F977">
            <v>0</v>
          </cell>
          <cell r="G977">
            <v>0</v>
          </cell>
          <cell r="H977">
            <v>0</v>
          </cell>
          <cell r="I977">
            <v>0</v>
          </cell>
          <cell r="J977">
            <v>0</v>
          </cell>
          <cell r="K977">
            <v>0</v>
          </cell>
          <cell r="L977">
            <v>0</v>
          </cell>
          <cell r="M977">
            <v>0</v>
          </cell>
          <cell r="N977">
            <v>4003613563</v>
          </cell>
          <cell r="O977">
            <v>4003613563</v>
          </cell>
          <cell r="P977" t="str">
            <v>510351230.4019.41305103045</v>
          </cell>
          <cell r="Q977">
            <v>4003613563</v>
          </cell>
        </row>
        <row r="978">
          <cell r="A978" t="str">
            <v>510351240.1000.1120031</v>
          </cell>
          <cell r="B978" t="str">
            <v>HONORARIOS Y REMUNERACIÓN SERV-TÉCNICOS</v>
          </cell>
          <cell r="C978">
            <v>0</v>
          </cell>
          <cell r="D978">
            <v>28454484</v>
          </cell>
          <cell r="E978">
            <v>82669675</v>
          </cell>
          <cell r="F978">
            <v>94970205</v>
          </cell>
          <cell r="G978">
            <v>20117570</v>
          </cell>
          <cell r="H978">
            <v>776040</v>
          </cell>
          <cell r="I978">
            <v>0</v>
          </cell>
          <cell r="J978">
            <v>15421806</v>
          </cell>
          <cell r="K978">
            <v>0</v>
          </cell>
          <cell r="L978">
            <v>6377514</v>
          </cell>
          <cell r="M978">
            <v>3657740</v>
          </cell>
          <cell r="N978">
            <v>50159580</v>
          </cell>
          <cell r="O978">
            <v>302604614</v>
          </cell>
          <cell r="P978" t="str">
            <v>510351240.1000.1120031</v>
          </cell>
          <cell r="Q978">
            <v>302604614</v>
          </cell>
        </row>
        <row r="979">
          <cell r="A979" t="str">
            <v>510351240.1000.1122031</v>
          </cell>
          <cell r="B979" t="str">
            <v>HONORARIOS Y REMUNERACIÓN SERV-TÉCNICOS</v>
          </cell>
          <cell r="C979">
            <v>107090429</v>
          </cell>
          <cell r="D979">
            <v>0</v>
          </cell>
          <cell r="E979">
            <v>0</v>
          </cell>
          <cell r="F979">
            <v>0</v>
          </cell>
          <cell r="G979">
            <v>0</v>
          </cell>
          <cell r="H979">
            <v>0</v>
          </cell>
          <cell r="I979">
            <v>0</v>
          </cell>
          <cell r="J979">
            <v>0</v>
          </cell>
          <cell r="K979">
            <v>0</v>
          </cell>
          <cell r="L979">
            <v>0</v>
          </cell>
          <cell r="M979">
            <v>0</v>
          </cell>
          <cell r="N979">
            <v>0</v>
          </cell>
          <cell r="O979">
            <v>107090429</v>
          </cell>
          <cell r="P979" t="str">
            <v>510351240.1000.1122031</v>
          </cell>
          <cell r="Q979">
            <v>107090429</v>
          </cell>
        </row>
        <row r="980">
          <cell r="A980" t="str">
            <v>510351240.1000.1126031</v>
          </cell>
          <cell r="B980" t="str">
            <v>HONORARIOS Y REMUNERACIÓN SERV-TÉCNICOS</v>
          </cell>
          <cell r="C980">
            <v>20650146.920000002</v>
          </cell>
          <cell r="D980">
            <v>0</v>
          </cell>
          <cell r="E980">
            <v>0</v>
          </cell>
          <cell r="F980">
            <v>-63391.92</v>
          </cell>
          <cell r="G980">
            <v>0</v>
          </cell>
          <cell r="H980">
            <v>0</v>
          </cell>
          <cell r="I980">
            <v>0</v>
          </cell>
          <cell r="J980">
            <v>0</v>
          </cell>
          <cell r="K980">
            <v>0</v>
          </cell>
          <cell r="L980">
            <v>0</v>
          </cell>
          <cell r="M980">
            <v>0</v>
          </cell>
          <cell r="N980">
            <v>0</v>
          </cell>
          <cell r="O980">
            <v>20586755</v>
          </cell>
          <cell r="P980" t="str">
            <v>510351240.1000.1126031</v>
          </cell>
          <cell r="Q980">
            <v>20586755</v>
          </cell>
        </row>
        <row r="981">
          <cell r="A981" t="str">
            <v>510351240.1000.1210003</v>
          </cell>
          <cell r="B981" t="str">
            <v>MATERIALES Y SUMINISTROS</v>
          </cell>
          <cell r="C981">
            <v>0</v>
          </cell>
          <cell r="D981">
            <v>0</v>
          </cell>
          <cell r="E981">
            <v>0</v>
          </cell>
          <cell r="F981">
            <v>0</v>
          </cell>
          <cell r="G981">
            <v>4663200</v>
          </cell>
          <cell r="H981">
            <v>0</v>
          </cell>
          <cell r="I981">
            <v>2320919</v>
          </cell>
          <cell r="J981">
            <v>0</v>
          </cell>
          <cell r="K981">
            <v>0</v>
          </cell>
          <cell r="L981">
            <v>0</v>
          </cell>
          <cell r="M981">
            <v>0</v>
          </cell>
          <cell r="N981">
            <v>9430097</v>
          </cell>
          <cell r="O981">
            <v>16414216</v>
          </cell>
          <cell r="P981" t="str">
            <v>510351240.1000.1210003</v>
          </cell>
          <cell r="Q981">
            <v>16414216</v>
          </cell>
        </row>
        <row r="982">
          <cell r="A982" t="str">
            <v>510351240.1000.1210022</v>
          </cell>
          <cell r="B982" t="str">
            <v>COMPRA DE EQUIPO</v>
          </cell>
          <cell r="C982">
            <v>0</v>
          </cell>
          <cell r="D982">
            <v>0</v>
          </cell>
          <cell r="E982">
            <v>0</v>
          </cell>
          <cell r="F982">
            <v>0</v>
          </cell>
          <cell r="G982">
            <v>0</v>
          </cell>
          <cell r="H982">
            <v>0</v>
          </cell>
          <cell r="I982">
            <v>0</v>
          </cell>
          <cell r="J982">
            <v>0</v>
          </cell>
          <cell r="K982">
            <v>5250000</v>
          </cell>
          <cell r="L982">
            <v>0</v>
          </cell>
          <cell r="M982">
            <v>0</v>
          </cell>
          <cell r="N982">
            <v>0</v>
          </cell>
          <cell r="O982">
            <v>5250000</v>
          </cell>
          <cell r="P982" t="str">
            <v>510351240.1000.1210022</v>
          </cell>
          <cell r="Q982">
            <v>5250000</v>
          </cell>
        </row>
        <row r="983">
          <cell r="A983" t="str">
            <v>510351240.1000.1220004</v>
          </cell>
          <cell r="B983" t="str">
            <v>SERVICIO DE MANTENIMIENTO GENERAL</v>
          </cell>
          <cell r="C983">
            <v>0</v>
          </cell>
          <cell r="D983">
            <v>10095480</v>
          </cell>
          <cell r="E983">
            <v>8491200</v>
          </cell>
          <cell r="F983">
            <v>34173500</v>
          </cell>
          <cell r="G983">
            <v>0</v>
          </cell>
          <cell r="H983">
            <v>4372040</v>
          </cell>
          <cell r="I983">
            <v>0</v>
          </cell>
          <cell r="J983">
            <v>0</v>
          </cell>
          <cell r="K983">
            <v>184211856</v>
          </cell>
          <cell r="L983">
            <v>13146280</v>
          </cell>
          <cell r="M983">
            <v>15390000</v>
          </cell>
          <cell r="N983">
            <v>0</v>
          </cell>
          <cell r="O983">
            <v>269880356</v>
          </cell>
          <cell r="P983" t="str">
            <v>510351240.1000.1220004</v>
          </cell>
          <cell r="Q983">
            <v>269880356</v>
          </cell>
        </row>
        <row r="984">
          <cell r="A984" t="str">
            <v>510351240.1000.1220097</v>
          </cell>
          <cell r="B984" t="str">
            <v>IMPRESOS PUBLICACIONES Y AFILIACIONES</v>
          </cell>
          <cell r="C984">
            <v>1071240</v>
          </cell>
          <cell r="D984">
            <v>0</v>
          </cell>
          <cell r="E984">
            <v>0</v>
          </cell>
          <cell r="F984">
            <v>0</v>
          </cell>
          <cell r="G984">
            <v>0</v>
          </cell>
          <cell r="H984">
            <v>0</v>
          </cell>
          <cell r="I984">
            <v>0</v>
          </cell>
          <cell r="J984">
            <v>0</v>
          </cell>
          <cell r="K984">
            <v>0</v>
          </cell>
          <cell r="L984">
            <v>0</v>
          </cell>
          <cell r="M984">
            <v>0</v>
          </cell>
          <cell r="N984">
            <v>0</v>
          </cell>
          <cell r="O984">
            <v>1071240</v>
          </cell>
          <cell r="P984" t="str">
            <v>510351240.1000.1220097</v>
          </cell>
          <cell r="Q984">
            <v>1071240</v>
          </cell>
        </row>
        <row r="985">
          <cell r="A985" t="str">
            <v>510351240.1000.1222004</v>
          </cell>
          <cell r="B985" t="str">
            <v>SERVICIO DE MANTENIMIENTO GENERAL</v>
          </cell>
          <cell r="C985">
            <v>70891753</v>
          </cell>
          <cell r="D985">
            <v>0</v>
          </cell>
          <cell r="E985">
            <v>0</v>
          </cell>
          <cell r="F985">
            <v>0</v>
          </cell>
          <cell r="G985">
            <v>0</v>
          </cell>
          <cell r="H985">
            <v>0</v>
          </cell>
          <cell r="I985">
            <v>0</v>
          </cell>
          <cell r="J985">
            <v>0</v>
          </cell>
          <cell r="K985">
            <v>0</v>
          </cell>
          <cell r="L985">
            <v>0</v>
          </cell>
          <cell r="M985">
            <v>0</v>
          </cell>
          <cell r="N985">
            <v>-4</v>
          </cell>
          <cell r="O985">
            <v>70891749</v>
          </cell>
          <cell r="P985" t="str">
            <v>510351240.1000.1222004</v>
          </cell>
          <cell r="Q985">
            <v>70891749</v>
          </cell>
        </row>
        <row r="986">
          <cell r="A986" t="str">
            <v>510451000.1000.41365104002</v>
          </cell>
          <cell r="B986" t="str">
            <v>RECUPERACIÓN PERDIDAS NO TECNICAS DE ENERGIA</v>
          </cell>
          <cell r="C986">
            <v>263094360.28</v>
          </cell>
          <cell r="D986">
            <v>0</v>
          </cell>
          <cell r="E986">
            <v>0</v>
          </cell>
          <cell r="F986">
            <v>0</v>
          </cell>
          <cell r="G986">
            <v>0</v>
          </cell>
          <cell r="H986">
            <v>0</v>
          </cell>
          <cell r="I986">
            <v>0</v>
          </cell>
          <cell r="J986">
            <v>0</v>
          </cell>
          <cell r="K986">
            <v>0</v>
          </cell>
          <cell r="L986">
            <v>0</v>
          </cell>
          <cell r="M986">
            <v>0</v>
          </cell>
          <cell r="N986">
            <v>0</v>
          </cell>
          <cell r="O986">
            <v>263094360.28</v>
          </cell>
          <cell r="P986" t="str">
            <v>510451000.1000.41365104002</v>
          </cell>
          <cell r="Q986">
            <v>263094360.28</v>
          </cell>
        </row>
        <row r="987">
          <cell r="A987" t="str">
            <v>510451005.1000.1220041</v>
          </cell>
          <cell r="B987" t="str">
            <v>COMUNICACIÓN Y TRANSPORTE</v>
          </cell>
          <cell r="C987">
            <v>0</v>
          </cell>
          <cell r="D987">
            <v>0</v>
          </cell>
          <cell r="E987">
            <v>0</v>
          </cell>
          <cell r="F987">
            <v>0</v>
          </cell>
          <cell r="G987">
            <v>0</v>
          </cell>
          <cell r="H987">
            <v>0</v>
          </cell>
          <cell r="I987">
            <v>0</v>
          </cell>
          <cell r="J987">
            <v>0</v>
          </cell>
          <cell r="K987">
            <v>5345744</v>
          </cell>
          <cell r="L987">
            <v>0</v>
          </cell>
          <cell r="M987">
            <v>0</v>
          </cell>
          <cell r="N987">
            <v>0</v>
          </cell>
          <cell r="O987">
            <v>5345744</v>
          </cell>
          <cell r="P987" t="str">
            <v>510451005.1000.1220041</v>
          </cell>
          <cell r="Q987">
            <v>5345744</v>
          </cell>
        </row>
        <row r="988">
          <cell r="A988" t="str">
            <v>510451005.1000.1230033</v>
          </cell>
          <cell r="B988" t="str">
            <v>IMPUESTO DE INDUSTRIA Y COMERCIO</v>
          </cell>
          <cell r="C988">
            <v>381857706</v>
          </cell>
          <cell r="D988">
            <v>594165798</v>
          </cell>
          <cell r="E988">
            <v>635512306</v>
          </cell>
          <cell r="F988">
            <v>1416000306</v>
          </cell>
          <cell r="G988">
            <v>803271152</v>
          </cell>
          <cell r="H988">
            <v>427111000</v>
          </cell>
          <cell r="I988">
            <v>535599400</v>
          </cell>
          <cell r="J988">
            <v>405287000</v>
          </cell>
          <cell r="K988">
            <v>1093419100</v>
          </cell>
          <cell r="L988">
            <v>1020795500</v>
          </cell>
          <cell r="M988">
            <v>560244500</v>
          </cell>
          <cell r="N988">
            <v>427996858</v>
          </cell>
          <cell r="O988">
            <v>8301260626</v>
          </cell>
          <cell r="P988" t="str">
            <v>510451005.1000.1230033</v>
          </cell>
          <cell r="Q988">
            <v>8301260626</v>
          </cell>
        </row>
        <row r="989">
          <cell r="A989" t="str">
            <v>510451005.1000.1230058</v>
          </cell>
          <cell r="B989" t="str">
            <v>IMPUESTO A LA EQUIDAD CREE</v>
          </cell>
          <cell r="C989">
            <v>0</v>
          </cell>
          <cell r="D989">
            <v>0</v>
          </cell>
          <cell r="E989">
            <v>0</v>
          </cell>
          <cell r="F989">
            <v>0</v>
          </cell>
          <cell r="G989">
            <v>0</v>
          </cell>
          <cell r="H989">
            <v>0</v>
          </cell>
          <cell r="I989">
            <v>0</v>
          </cell>
          <cell r="J989">
            <v>0</v>
          </cell>
          <cell r="K989">
            <v>0</v>
          </cell>
          <cell r="L989">
            <v>0</v>
          </cell>
          <cell r="M989">
            <v>508259000</v>
          </cell>
          <cell r="N989">
            <v>1055028000</v>
          </cell>
          <cell r="O989">
            <v>1563287000</v>
          </cell>
          <cell r="P989" t="str">
            <v>510451005.1000.1230058</v>
          </cell>
          <cell r="Q989">
            <v>1563287000</v>
          </cell>
        </row>
        <row r="990">
          <cell r="A990" t="str">
            <v>510451005.1000.1310084</v>
          </cell>
          <cell r="B990" t="str">
            <v>OTRAS TRANSFERENCIAS</v>
          </cell>
          <cell r="C990">
            <v>0</v>
          </cell>
          <cell r="D990">
            <v>0</v>
          </cell>
          <cell r="E990">
            <v>53258616</v>
          </cell>
          <cell r="F990">
            <v>0</v>
          </cell>
          <cell r="G990">
            <v>0</v>
          </cell>
          <cell r="H990">
            <v>0</v>
          </cell>
          <cell r="I990">
            <v>0</v>
          </cell>
          <cell r="J990">
            <v>0</v>
          </cell>
          <cell r="K990">
            <v>5036250</v>
          </cell>
          <cell r="L990">
            <v>0</v>
          </cell>
          <cell r="M990">
            <v>0</v>
          </cell>
          <cell r="N990">
            <v>18631909</v>
          </cell>
          <cell r="O990">
            <v>76926775</v>
          </cell>
          <cell r="P990" t="str">
            <v>510451005.1000.1310084</v>
          </cell>
          <cell r="Q990">
            <v>76926775</v>
          </cell>
        </row>
        <row r="991">
          <cell r="A991" t="str">
            <v>510451005.1000.1310099</v>
          </cell>
          <cell r="B991" t="str">
            <v>CUOTA DE AUDITAJE</v>
          </cell>
          <cell r="C991">
            <v>0</v>
          </cell>
          <cell r="D991">
            <v>2694880403</v>
          </cell>
          <cell r="E991">
            <v>0</v>
          </cell>
          <cell r="F991">
            <v>0</v>
          </cell>
          <cell r="G991">
            <v>0</v>
          </cell>
          <cell r="H991">
            <v>0</v>
          </cell>
          <cell r="I991">
            <v>0</v>
          </cell>
          <cell r="J991">
            <v>0</v>
          </cell>
          <cell r="K991">
            <v>0</v>
          </cell>
          <cell r="L991">
            <v>0</v>
          </cell>
          <cell r="M991">
            <v>0</v>
          </cell>
          <cell r="N991">
            <v>0</v>
          </cell>
          <cell r="O991">
            <v>2694880403</v>
          </cell>
          <cell r="P991" t="str">
            <v>510451005.1000.1310099</v>
          </cell>
          <cell r="Q991">
            <v>2694880403</v>
          </cell>
        </row>
        <row r="992">
          <cell r="A992" t="str">
            <v>510451005.1000.3110042</v>
          </cell>
          <cell r="B992" t="str">
            <v>AMORTIZACION DEUDA INTERNA</v>
          </cell>
          <cell r="C992">
            <v>0</v>
          </cell>
          <cell r="D992">
            <v>0</v>
          </cell>
          <cell r="E992">
            <v>0</v>
          </cell>
          <cell r="F992">
            <v>3384747617</v>
          </cell>
          <cell r="G992">
            <v>0</v>
          </cell>
          <cell r="H992">
            <v>0</v>
          </cell>
          <cell r="I992">
            <v>0</v>
          </cell>
          <cell r="J992">
            <v>0</v>
          </cell>
          <cell r="K992">
            <v>3384747617</v>
          </cell>
          <cell r="L992">
            <v>0</v>
          </cell>
          <cell r="M992">
            <v>0</v>
          </cell>
          <cell r="N992">
            <v>0</v>
          </cell>
          <cell r="O992">
            <v>6769495234</v>
          </cell>
          <cell r="P992" t="str">
            <v>510451005.1000.3110042</v>
          </cell>
          <cell r="Q992">
            <v>6769495234</v>
          </cell>
        </row>
        <row r="993">
          <cell r="A993" t="str">
            <v>510451005.1000.3110043</v>
          </cell>
          <cell r="B993" t="str">
            <v>INTERESES COMISIONES Y GASTOS</v>
          </cell>
          <cell r="C993">
            <v>0</v>
          </cell>
          <cell r="D993">
            <v>0</v>
          </cell>
          <cell r="E993">
            <v>0</v>
          </cell>
          <cell r="F993">
            <v>268546879</v>
          </cell>
          <cell r="G993">
            <v>0</v>
          </cell>
          <cell r="H993">
            <v>0</v>
          </cell>
          <cell r="I993">
            <v>0</v>
          </cell>
          <cell r="J993">
            <v>0</v>
          </cell>
          <cell r="K993">
            <v>145092160</v>
          </cell>
          <cell r="L993">
            <v>0</v>
          </cell>
          <cell r="M993">
            <v>0</v>
          </cell>
          <cell r="N993">
            <v>0</v>
          </cell>
          <cell r="O993">
            <v>413639039</v>
          </cell>
          <cell r="P993" t="str">
            <v>510451005.1000.3110043</v>
          </cell>
          <cell r="Q993">
            <v>413639039</v>
          </cell>
        </row>
        <row r="994">
          <cell r="A994" t="str">
            <v>510451005.1000.3120042</v>
          </cell>
          <cell r="B994" t="str">
            <v>AMORTIZACION DEUDA INTERNA</v>
          </cell>
          <cell r="C994">
            <v>0</v>
          </cell>
          <cell r="D994">
            <v>0</v>
          </cell>
          <cell r="E994">
            <v>0</v>
          </cell>
          <cell r="F994">
            <v>68544180</v>
          </cell>
          <cell r="G994">
            <v>0</v>
          </cell>
          <cell r="H994">
            <v>0</v>
          </cell>
          <cell r="I994">
            <v>0</v>
          </cell>
          <cell r="J994">
            <v>0</v>
          </cell>
          <cell r="K994">
            <v>68128654</v>
          </cell>
          <cell r="L994">
            <v>415526</v>
          </cell>
          <cell r="M994">
            <v>0</v>
          </cell>
          <cell r="N994">
            <v>0</v>
          </cell>
          <cell r="O994">
            <v>137088360</v>
          </cell>
          <cell r="P994" t="str">
            <v>510451005.1000.3120042</v>
          </cell>
          <cell r="Q994">
            <v>137088360</v>
          </cell>
        </row>
        <row r="995">
          <cell r="A995" t="str">
            <v>510451005.1000.3120043</v>
          </cell>
          <cell r="B995" t="str">
            <v>INTERESES, COMISIONES Y GASTO</v>
          </cell>
          <cell r="C995">
            <v>0</v>
          </cell>
          <cell r="D995">
            <v>0</v>
          </cell>
          <cell r="E995">
            <v>0</v>
          </cell>
          <cell r="F995">
            <v>5438322</v>
          </cell>
          <cell r="G995">
            <v>0</v>
          </cell>
          <cell r="H995">
            <v>0</v>
          </cell>
          <cell r="I995">
            <v>0</v>
          </cell>
          <cell r="J995">
            <v>0</v>
          </cell>
          <cell r="K995">
            <v>2920441</v>
          </cell>
          <cell r="L995">
            <v>17813</v>
          </cell>
          <cell r="M995">
            <v>0</v>
          </cell>
          <cell r="N995">
            <v>0</v>
          </cell>
          <cell r="O995">
            <v>8376576</v>
          </cell>
          <cell r="P995" t="str">
            <v>510451005.1000.3120043</v>
          </cell>
          <cell r="Q995">
            <v>8376576</v>
          </cell>
        </row>
        <row r="996">
          <cell r="A996" t="str">
            <v>510451005.1000.3140042</v>
          </cell>
          <cell r="B996" t="str">
            <v>AMORTIZACION DEUDA INTERNA</v>
          </cell>
          <cell r="C996">
            <v>0</v>
          </cell>
          <cell r="D996">
            <v>0</v>
          </cell>
          <cell r="E996">
            <v>0</v>
          </cell>
          <cell r="F996">
            <v>3427572652</v>
          </cell>
          <cell r="G996">
            <v>0</v>
          </cell>
          <cell r="H996">
            <v>0</v>
          </cell>
          <cell r="I996">
            <v>0</v>
          </cell>
          <cell r="J996">
            <v>0</v>
          </cell>
          <cell r="K996">
            <v>2369718297</v>
          </cell>
          <cell r="L996">
            <v>1057854355</v>
          </cell>
          <cell r="M996">
            <v>0</v>
          </cell>
          <cell r="N996">
            <v>0</v>
          </cell>
          <cell r="O996">
            <v>6855145304</v>
          </cell>
          <cell r="P996" t="str">
            <v>510451005.1000.3140042</v>
          </cell>
          <cell r="Q996">
            <v>6855145304</v>
          </cell>
        </row>
        <row r="997">
          <cell r="A997" t="str">
            <v>510451005.1000.3140043</v>
          </cell>
          <cell r="B997" t="str">
            <v>INTERESES, COMISIONES Y GASTOS</v>
          </cell>
          <cell r="C997">
            <v>0</v>
          </cell>
          <cell r="D997">
            <v>0</v>
          </cell>
          <cell r="E997">
            <v>0</v>
          </cell>
          <cell r="F997">
            <v>271944633</v>
          </cell>
          <cell r="G997">
            <v>0</v>
          </cell>
          <cell r="H997">
            <v>0</v>
          </cell>
          <cell r="I997">
            <v>0</v>
          </cell>
          <cell r="J997">
            <v>0</v>
          </cell>
          <cell r="K997">
            <v>101581450</v>
          </cell>
          <cell r="L997">
            <v>45346476</v>
          </cell>
          <cell r="M997">
            <v>0</v>
          </cell>
          <cell r="N997">
            <v>0</v>
          </cell>
          <cell r="O997">
            <v>418872559</v>
          </cell>
          <cell r="P997" t="str">
            <v>510451005.1000.3140043</v>
          </cell>
          <cell r="Q997">
            <v>418872559</v>
          </cell>
        </row>
        <row r="998">
          <cell r="A998" t="str">
            <v>510451005.1000.3190050</v>
          </cell>
          <cell r="B998" t="str">
            <v>COMISION  FIDUCIA</v>
          </cell>
          <cell r="C998">
            <v>180000460</v>
          </cell>
          <cell r="D998">
            <v>0</v>
          </cell>
          <cell r="E998">
            <v>0</v>
          </cell>
          <cell r="F998">
            <v>0</v>
          </cell>
          <cell r="G998">
            <v>0</v>
          </cell>
          <cell r="H998">
            <v>0</v>
          </cell>
          <cell r="I998">
            <v>0</v>
          </cell>
          <cell r="J998">
            <v>0</v>
          </cell>
          <cell r="K998">
            <v>0</v>
          </cell>
          <cell r="L998">
            <v>0</v>
          </cell>
          <cell r="M998">
            <v>0</v>
          </cell>
          <cell r="N998">
            <v>0</v>
          </cell>
          <cell r="O998">
            <v>180000460</v>
          </cell>
          <cell r="P998" t="str">
            <v>510451005.1000.3190050</v>
          </cell>
          <cell r="Q998">
            <v>180000460</v>
          </cell>
        </row>
        <row r="999">
          <cell r="A999" t="str">
            <v>510451005.6000.3150042</v>
          </cell>
          <cell r="B999" t="str">
            <v>AMORTIZACION DEUDA INTERNA</v>
          </cell>
          <cell r="C999">
            <v>0</v>
          </cell>
          <cell r="D999">
            <v>0</v>
          </cell>
          <cell r="E999">
            <v>0</v>
          </cell>
          <cell r="F999">
            <v>70303846</v>
          </cell>
          <cell r="G999">
            <v>1935834</v>
          </cell>
          <cell r="H999">
            <v>0</v>
          </cell>
          <cell r="I999">
            <v>0</v>
          </cell>
          <cell r="J999">
            <v>0</v>
          </cell>
          <cell r="K999">
            <v>68263726</v>
          </cell>
          <cell r="L999">
            <v>2040120</v>
          </cell>
          <cell r="M999">
            <v>0</v>
          </cell>
          <cell r="N999">
            <v>0</v>
          </cell>
          <cell r="O999">
            <v>142543526</v>
          </cell>
          <cell r="P999" t="str">
            <v>510451005.6000.3150042</v>
          </cell>
          <cell r="Q999">
            <v>142543526</v>
          </cell>
        </row>
        <row r="1000">
          <cell r="A1000" t="str">
            <v>510451005.6000.3150043</v>
          </cell>
          <cell r="B1000" t="str">
            <v>INTERESES, COMISIONES Y GASTOS</v>
          </cell>
          <cell r="C1000">
            <v>0</v>
          </cell>
          <cell r="D1000">
            <v>0</v>
          </cell>
          <cell r="E1000">
            <v>0</v>
          </cell>
          <cell r="F1000">
            <v>5578754</v>
          </cell>
          <cell r="G1000">
            <v>0</v>
          </cell>
          <cell r="H1000">
            <v>0</v>
          </cell>
          <cell r="I1000">
            <v>0</v>
          </cell>
          <cell r="J1000">
            <v>0</v>
          </cell>
          <cell r="K1000">
            <v>4214704</v>
          </cell>
          <cell r="L1000">
            <v>131588</v>
          </cell>
          <cell r="M1000">
            <v>0</v>
          </cell>
          <cell r="N1000">
            <v>0</v>
          </cell>
          <cell r="O1000">
            <v>9925046</v>
          </cell>
          <cell r="P1000" t="str">
            <v>510451005.6000.3150043</v>
          </cell>
          <cell r="Q1000">
            <v>9925046</v>
          </cell>
        </row>
        <row r="1001">
          <cell r="A1001" t="str">
            <v>510451005.6000.3154042</v>
          </cell>
          <cell r="B1001" t="str">
            <v>AMORTIZACIÓN DEUDA INTERNA</v>
          </cell>
          <cell r="C1001">
            <v>343899269</v>
          </cell>
          <cell r="D1001">
            <v>0</v>
          </cell>
          <cell r="E1001">
            <v>0</v>
          </cell>
          <cell r="F1001">
            <v>0</v>
          </cell>
          <cell r="G1001">
            <v>0</v>
          </cell>
          <cell r="H1001">
            <v>0</v>
          </cell>
          <cell r="I1001">
            <v>0</v>
          </cell>
          <cell r="J1001">
            <v>0</v>
          </cell>
          <cell r="K1001">
            <v>0</v>
          </cell>
          <cell r="L1001">
            <v>0</v>
          </cell>
          <cell r="M1001">
            <v>0</v>
          </cell>
          <cell r="N1001">
            <v>0</v>
          </cell>
          <cell r="O1001">
            <v>343899269</v>
          </cell>
          <cell r="P1001" t="str">
            <v>510451005.6000.3154042</v>
          </cell>
          <cell r="Q1001">
            <v>343899269</v>
          </cell>
        </row>
        <row r="1002">
          <cell r="A1002" t="str">
            <v>510451005.6000.3154043</v>
          </cell>
          <cell r="B1002" t="str">
            <v xml:space="preserve">INTERESES, COMISIONES Y GASTOS
INTERESES, COMISIONES Y GASTOS
</v>
          </cell>
          <cell r="C1002">
            <v>124344401</v>
          </cell>
          <cell r="D1002">
            <v>0</v>
          </cell>
          <cell r="E1002">
            <v>0</v>
          </cell>
          <cell r="F1002">
            <v>0</v>
          </cell>
          <cell r="G1002">
            <v>0</v>
          </cell>
          <cell r="H1002">
            <v>0</v>
          </cell>
          <cell r="I1002">
            <v>0</v>
          </cell>
          <cell r="J1002">
            <v>0</v>
          </cell>
          <cell r="K1002">
            <v>0</v>
          </cell>
          <cell r="L1002">
            <v>0</v>
          </cell>
          <cell r="M1002">
            <v>0</v>
          </cell>
          <cell r="N1002">
            <v>0</v>
          </cell>
          <cell r="O1002">
            <v>124344401</v>
          </cell>
          <cell r="P1002" t="str">
            <v>510451005.6000.3154043</v>
          </cell>
          <cell r="Q1002">
            <v>124344401</v>
          </cell>
        </row>
        <row r="1003">
          <cell r="A1003" t="str">
            <v>510451020.1000.1220097</v>
          </cell>
          <cell r="B1003" t="str">
            <v>IMPRESOS PUBLICACIONES Y AFILIACIONES</v>
          </cell>
          <cell r="C1003">
            <v>1071200</v>
          </cell>
          <cell r="D1003">
            <v>1071200</v>
          </cell>
          <cell r="E1003">
            <v>4284800</v>
          </cell>
          <cell r="F1003">
            <v>0</v>
          </cell>
          <cell r="G1003">
            <v>0</v>
          </cell>
          <cell r="H1003">
            <v>0</v>
          </cell>
          <cell r="I1003">
            <v>6427200</v>
          </cell>
          <cell r="J1003">
            <v>0</v>
          </cell>
          <cell r="K1003">
            <v>0</v>
          </cell>
          <cell r="L1003">
            <v>0</v>
          </cell>
          <cell r="M1003">
            <v>3213600</v>
          </cell>
          <cell r="N1003">
            <v>-1071200</v>
          </cell>
          <cell r="O1003">
            <v>14996800</v>
          </cell>
          <cell r="P1003" t="str">
            <v>510451020.1000.1220097</v>
          </cell>
          <cell r="Q1003">
            <v>14996800</v>
          </cell>
        </row>
        <row r="1004">
          <cell r="A1004" t="str">
            <v>510451030.1000.1120031</v>
          </cell>
          <cell r="B1004" t="str">
            <v>HONORARIOS Y REMUNERACIÓN SERV-TÉCNICOS</v>
          </cell>
          <cell r="C1004">
            <v>0</v>
          </cell>
          <cell r="D1004">
            <v>0</v>
          </cell>
          <cell r="E1004">
            <v>0</v>
          </cell>
          <cell r="F1004">
            <v>0</v>
          </cell>
          <cell r="G1004">
            <v>0</v>
          </cell>
          <cell r="H1004">
            <v>0</v>
          </cell>
          <cell r="I1004">
            <v>1978805197</v>
          </cell>
          <cell r="J1004">
            <v>0</v>
          </cell>
          <cell r="K1004">
            <v>621194803</v>
          </cell>
          <cell r="L1004">
            <v>0</v>
          </cell>
          <cell r="M1004">
            <v>0</v>
          </cell>
          <cell r="N1004">
            <v>0</v>
          </cell>
          <cell r="O1004">
            <v>2600000000</v>
          </cell>
          <cell r="P1004" t="str">
            <v>510451030.1000.1120031</v>
          </cell>
          <cell r="Q1004">
            <v>2600000000</v>
          </cell>
        </row>
        <row r="1005">
          <cell r="A1005" t="str">
            <v>510451030.1000.1126031</v>
          </cell>
          <cell r="B1005" t="str">
            <v>HONORARIOS Y REMUNERACIÓN SERV-TÉCNICOS</v>
          </cell>
          <cell r="C1005">
            <v>137214818.65000001</v>
          </cell>
          <cell r="D1005">
            <v>0</v>
          </cell>
          <cell r="E1005">
            <v>0</v>
          </cell>
          <cell r="F1005">
            <v>0</v>
          </cell>
          <cell r="G1005">
            <v>0</v>
          </cell>
          <cell r="H1005">
            <v>0</v>
          </cell>
          <cell r="I1005">
            <v>0</v>
          </cell>
          <cell r="J1005">
            <v>0</v>
          </cell>
          <cell r="K1005">
            <v>0</v>
          </cell>
          <cell r="L1005">
            <v>0</v>
          </cell>
          <cell r="M1005">
            <v>0</v>
          </cell>
          <cell r="N1005">
            <v>-16583</v>
          </cell>
          <cell r="O1005">
            <v>137198235.65000001</v>
          </cell>
          <cell r="P1005" t="str">
            <v>510451030.1000.1126031</v>
          </cell>
          <cell r="Q1005">
            <v>137198235.65000001</v>
          </cell>
        </row>
        <row r="1006">
          <cell r="A1006" t="str">
            <v>510451030.1000.1230023</v>
          </cell>
          <cell r="B1006" t="str">
            <v>OTROS IMPUESTOS TASAS Y MULTAS</v>
          </cell>
          <cell r="C1006">
            <v>397697</v>
          </cell>
          <cell r="D1006">
            <v>0</v>
          </cell>
          <cell r="E1006">
            <v>0</v>
          </cell>
          <cell r="F1006">
            <v>0</v>
          </cell>
          <cell r="G1006">
            <v>0</v>
          </cell>
          <cell r="H1006">
            <v>0</v>
          </cell>
          <cell r="I1006">
            <v>0</v>
          </cell>
          <cell r="J1006">
            <v>0</v>
          </cell>
          <cell r="K1006">
            <v>0</v>
          </cell>
          <cell r="L1006">
            <v>0</v>
          </cell>
          <cell r="M1006">
            <v>0</v>
          </cell>
          <cell r="N1006">
            <v>0</v>
          </cell>
          <cell r="O1006">
            <v>397697</v>
          </cell>
          <cell r="P1006" t="str">
            <v>510451030.1000.1230023</v>
          </cell>
          <cell r="Q1006">
            <v>397697</v>
          </cell>
        </row>
        <row r="1007">
          <cell r="A1007" t="str">
            <v>510451030.1000.41325104002</v>
          </cell>
          <cell r="B1007" t="str">
            <v>RECUPERACIÓN PERDIDAS NO TECNICAS DE ENERGIA</v>
          </cell>
          <cell r="C1007">
            <v>4996637085</v>
          </cell>
          <cell r="D1007">
            <v>0</v>
          </cell>
          <cell r="E1007">
            <v>0</v>
          </cell>
          <cell r="F1007">
            <v>0</v>
          </cell>
          <cell r="G1007">
            <v>0</v>
          </cell>
          <cell r="H1007">
            <v>0</v>
          </cell>
          <cell r="I1007">
            <v>0</v>
          </cell>
          <cell r="J1007">
            <v>0</v>
          </cell>
          <cell r="K1007">
            <v>0</v>
          </cell>
          <cell r="L1007">
            <v>0</v>
          </cell>
          <cell r="M1007">
            <v>0</v>
          </cell>
          <cell r="N1007">
            <v>-0.2</v>
          </cell>
          <cell r="O1007">
            <v>4996637084.8000002</v>
          </cell>
          <cell r="P1007" t="str">
            <v>510451030.1000.41325104002</v>
          </cell>
          <cell r="Q1007">
            <v>4996637084.8000002</v>
          </cell>
        </row>
        <row r="1008">
          <cell r="A1008" t="str">
            <v>510451030.1000.41345104002</v>
          </cell>
          <cell r="B1008" t="str">
            <v>RECUPERACIÓN PERDIDAS NO TECNICAS DE ENERGIA</v>
          </cell>
          <cell r="C1008">
            <v>77952000</v>
          </cell>
          <cell r="D1008">
            <v>0</v>
          </cell>
          <cell r="E1008">
            <v>0</v>
          </cell>
          <cell r="F1008">
            <v>0</v>
          </cell>
          <cell r="G1008">
            <v>0</v>
          </cell>
          <cell r="H1008">
            <v>0</v>
          </cell>
          <cell r="I1008">
            <v>0</v>
          </cell>
          <cell r="J1008">
            <v>0</v>
          </cell>
          <cell r="K1008">
            <v>0</v>
          </cell>
          <cell r="L1008">
            <v>0</v>
          </cell>
          <cell r="M1008">
            <v>0</v>
          </cell>
          <cell r="N1008">
            <v>0</v>
          </cell>
          <cell r="O1008">
            <v>77952000</v>
          </cell>
          <cell r="P1008" t="str">
            <v>510451030.1000.41345104002</v>
          </cell>
          <cell r="Q1008">
            <v>77952000</v>
          </cell>
        </row>
        <row r="1009">
          <cell r="A1009" t="str">
            <v>510451030.1000.41365104002</v>
          </cell>
          <cell r="B1009" t="str">
            <v>RECUPERACIÓN PERDIDAS NO TECNICAS DE ENERGIA</v>
          </cell>
          <cell r="C1009">
            <v>1088713898.24</v>
          </cell>
          <cell r="D1009">
            <v>0</v>
          </cell>
          <cell r="E1009">
            <v>0</v>
          </cell>
          <cell r="F1009">
            <v>0</v>
          </cell>
          <cell r="G1009">
            <v>0</v>
          </cell>
          <cell r="H1009">
            <v>0</v>
          </cell>
          <cell r="I1009">
            <v>0</v>
          </cell>
          <cell r="J1009">
            <v>-471639.56</v>
          </cell>
          <cell r="K1009">
            <v>0</v>
          </cell>
          <cell r="L1009">
            <v>0</v>
          </cell>
          <cell r="M1009">
            <v>0</v>
          </cell>
          <cell r="N1009">
            <v>-18046137.48</v>
          </cell>
          <cell r="O1009">
            <v>1070196121.2</v>
          </cell>
          <cell r="P1009" t="str">
            <v>510451030.1000.41365104002</v>
          </cell>
          <cell r="Q1009">
            <v>1070196121.2</v>
          </cell>
        </row>
        <row r="1010">
          <cell r="A1010" t="str">
            <v>510451030.1000.41385104002</v>
          </cell>
          <cell r="B1010" t="str">
            <v>RECUPERACIÓN PERDIDAS NO TECNICAS DE ENERGIA</v>
          </cell>
          <cell r="C1010">
            <v>1608662700</v>
          </cell>
          <cell r="D1010">
            <v>0</v>
          </cell>
          <cell r="E1010">
            <v>0</v>
          </cell>
          <cell r="F1010">
            <v>0</v>
          </cell>
          <cell r="G1010">
            <v>0</v>
          </cell>
          <cell r="H1010">
            <v>0</v>
          </cell>
          <cell r="I1010">
            <v>0</v>
          </cell>
          <cell r="J1010">
            <v>0</v>
          </cell>
          <cell r="K1010">
            <v>0</v>
          </cell>
          <cell r="L1010">
            <v>0</v>
          </cell>
          <cell r="M1010">
            <v>0</v>
          </cell>
          <cell r="N1010">
            <v>0</v>
          </cell>
          <cell r="O1010">
            <v>1608662700</v>
          </cell>
          <cell r="P1010" t="str">
            <v>510451030.1000.41385104002</v>
          </cell>
          <cell r="Q1010">
            <v>1608662700</v>
          </cell>
        </row>
        <row r="1011">
          <cell r="A1011" t="str">
            <v>510451600.1000.1120031</v>
          </cell>
          <cell r="B1011" t="str">
            <v>HONORARIOS Y REMUNERACIÓN SERV-TÉCNICOS</v>
          </cell>
          <cell r="C1011">
            <v>0</v>
          </cell>
          <cell r="D1011">
            <v>0</v>
          </cell>
          <cell r="E1011">
            <v>0</v>
          </cell>
          <cell r="F1011">
            <v>0</v>
          </cell>
          <cell r="G1011">
            <v>23712070</v>
          </cell>
          <cell r="H1011">
            <v>0</v>
          </cell>
          <cell r="I1011">
            <v>0</v>
          </cell>
          <cell r="J1011">
            <v>0</v>
          </cell>
          <cell r="K1011">
            <v>0</v>
          </cell>
          <cell r="L1011">
            <v>65000000</v>
          </cell>
          <cell r="M1011">
            <v>0</v>
          </cell>
          <cell r="N1011">
            <v>230192750</v>
          </cell>
          <cell r="O1011">
            <v>318904820</v>
          </cell>
          <cell r="P1011" t="str">
            <v>510451600.1000.1120031</v>
          </cell>
          <cell r="Q1011">
            <v>318904820</v>
          </cell>
        </row>
        <row r="1012">
          <cell r="A1012" t="str">
            <v>510451600.1000.1122031</v>
          </cell>
          <cell r="B1012" t="str">
            <v>HONORARIOS Y REMUNERACIÓN SERV-TÉCNICOS</v>
          </cell>
          <cell r="C1012">
            <v>24841762</v>
          </cell>
          <cell r="D1012">
            <v>0</v>
          </cell>
          <cell r="E1012">
            <v>0</v>
          </cell>
          <cell r="F1012">
            <v>0</v>
          </cell>
          <cell r="G1012">
            <v>0</v>
          </cell>
          <cell r="H1012">
            <v>0</v>
          </cell>
          <cell r="I1012">
            <v>0</v>
          </cell>
          <cell r="J1012">
            <v>0</v>
          </cell>
          <cell r="K1012">
            <v>0</v>
          </cell>
          <cell r="L1012">
            <v>0</v>
          </cell>
          <cell r="M1012">
            <v>0</v>
          </cell>
          <cell r="N1012">
            <v>0</v>
          </cell>
          <cell r="O1012">
            <v>24841762</v>
          </cell>
          <cell r="P1012" t="str">
            <v>510451600.1000.1122031</v>
          </cell>
          <cell r="Q1012">
            <v>24841762</v>
          </cell>
        </row>
        <row r="1013">
          <cell r="A1013" t="str">
            <v>510451600.1000.1220041</v>
          </cell>
          <cell r="B1013" t="str">
            <v>COMUNICACIÓN Y TRANSPORTE</v>
          </cell>
          <cell r="C1013">
            <v>0</v>
          </cell>
          <cell r="D1013">
            <v>0</v>
          </cell>
          <cell r="E1013">
            <v>603200</v>
          </cell>
          <cell r="F1013">
            <v>0</v>
          </cell>
          <cell r="G1013">
            <v>0</v>
          </cell>
          <cell r="H1013">
            <v>95874</v>
          </cell>
          <cell r="I1013">
            <v>0</v>
          </cell>
          <cell r="J1013">
            <v>0</v>
          </cell>
          <cell r="K1013">
            <v>0</v>
          </cell>
          <cell r="L1013">
            <v>0</v>
          </cell>
          <cell r="M1013">
            <v>0</v>
          </cell>
          <cell r="N1013">
            <v>8300000</v>
          </cell>
          <cell r="O1013">
            <v>8999074</v>
          </cell>
          <cell r="P1013" t="str">
            <v>510451600.1000.1220041</v>
          </cell>
          <cell r="Q1013">
            <v>8999074</v>
          </cell>
        </row>
        <row r="1014">
          <cell r="A1014" t="str">
            <v>510451600.1000.1220097</v>
          </cell>
          <cell r="B1014" t="str">
            <v>IMPRESOS PUBLICACIONES Y AFILIACIONES</v>
          </cell>
          <cell r="C1014">
            <v>0</v>
          </cell>
          <cell r="D1014">
            <v>0</v>
          </cell>
          <cell r="E1014">
            <v>0</v>
          </cell>
          <cell r="F1014">
            <v>0</v>
          </cell>
          <cell r="G1014">
            <v>29000000</v>
          </cell>
          <cell r="H1014">
            <v>0</v>
          </cell>
          <cell r="I1014">
            <v>0</v>
          </cell>
          <cell r="J1014">
            <v>0</v>
          </cell>
          <cell r="K1014">
            <v>0</v>
          </cell>
          <cell r="L1014">
            <v>0</v>
          </cell>
          <cell r="M1014">
            <v>0</v>
          </cell>
          <cell r="N1014">
            <v>0</v>
          </cell>
          <cell r="O1014">
            <v>29000000</v>
          </cell>
          <cell r="P1014" t="str">
            <v>510451600.1000.1220097</v>
          </cell>
          <cell r="Q1014">
            <v>29000000</v>
          </cell>
        </row>
        <row r="1015">
          <cell r="A1015" t="str">
            <v>510451600.1000.1222097</v>
          </cell>
          <cell r="B1015" t="str">
            <v>IMPRESOS PUBLICACIONES Y AFILIACIONES</v>
          </cell>
          <cell r="C1015">
            <v>25000000</v>
          </cell>
          <cell r="D1015">
            <v>0</v>
          </cell>
          <cell r="E1015">
            <v>0</v>
          </cell>
          <cell r="F1015">
            <v>0</v>
          </cell>
          <cell r="G1015">
            <v>0</v>
          </cell>
          <cell r="H1015">
            <v>0</v>
          </cell>
          <cell r="I1015">
            <v>0</v>
          </cell>
          <cell r="J1015">
            <v>0</v>
          </cell>
          <cell r="K1015">
            <v>0</v>
          </cell>
          <cell r="L1015">
            <v>0</v>
          </cell>
          <cell r="M1015">
            <v>0</v>
          </cell>
          <cell r="N1015">
            <v>0</v>
          </cell>
          <cell r="O1015">
            <v>25000000</v>
          </cell>
          <cell r="P1015" t="str">
            <v>510451600.1000.1222097</v>
          </cell>
          <cell r="Q1015">
            <v>25000000</v>
          </cell>
        </row>
        <row r="1016">
          <cell r="A1016" t="str">
            <v>510451610.1000.1220097</v>
          </cell>
          <cell r="B1016" t="str">
            <v>IMPRESOS PUBLICACIONES Y AFILIACIONES</v>
          </cell>
          <cell r="C1016">
            <v>0</v>
          </cell>
          <cell r="D1016">
            <v>0</v>
          </cell>
          <cell r="E1016">
            <v>0</v>
          </cell>
          <cell r="F1016">
            <v>0</v>
          </cell>
          <cell r="G1016">
            <v>0</v>
          </cell>
          <cell r="H1016">
            <v>3517120</v>
          </cell>
          <cell r="I1016">
            <v>0</v>
          </cell>
          <cell r="J1016">
            <v>0</v>
          </cell>
          <cell r="K1016">
            <v>0</v>
          </cell>
          <cell r="L1016">
            <v>0</v>
          </cell>
          <cell r="M1016">
            <v>0</v>
          </cell>
          <cell r="N1016">
            <v>0</v>
          </cell>
          <cell r="O1016">
            <v>3517120</v>
          </cell>
          <cell r="P1016" t="str">
            <v>510451610.1000.1220097</v>
          </cell>
          <cell r="Q1016">
            <v>3517120</v>
          </cell>
        </row>
        <row r="1017">
          <cell r="A1017" t="str">
            <v>510451610.1000.2120006</v>
          </cell>
          <cell r="B1017" t="str">
            <v>COMPRA DE ENERGIA</v>
          </cell>
          <cell r="C1017">
            <v>426549715272</v>
          </cell>
          <cell r="D1017">
            <v>326981</v>
          </cell>
          <cell r="E1017">
            <v>0</v>
          </cell>
          <cell r="F1017">
            <v>0</v>
          </cell>
          <cell r="G1017">
            <v>37725082977</v>
          </cell>
          <cell r="H1017">
            <v>23000000000</v>
          </cell>
          <cell r="I1017">
            <v>205198</v>
          </cell>
          <cell r="J1017">
            <v>15000000000</v>
          </cell>
          <cell r="K1017">
            <v>4025469204</v>
          </cell>
          <cell r="L1017">
            <v>-115146</v>
          </cell>
          <cell r="M1017">
            <v>6493293013</v>
          </cell>
          <cell r="N1017">
            <v>20685730646</v>
          </cell>
          <cell r="O1017">
            <v>533479708145</v>
          </cell>
          <cell r="P1017" t="str">
            <v>510451610.1000.2120006</v>
          </cell>
          <cell r="Q1017">
            <v>533479708145</v>
          </cell>
        </row>
        <row r="1018">
          <cell r="A1018" t="str">
            <v>510451610.1000.2122006</v>
          </cell>
          <cell r="B1018" t="str">
            <v>COMPRA DE ENERGIA</v>
          </cell>
          <cell r="C1018">
            <v>1017445510</v>
          </cell>
          <cell r="D1018">
            <v>0</v>
          </cell>
          <cell r="E1018">
            <v>0</v>
          </cell>
          <cell r="F1018">
            <v>0</v>
          </cell>
          <cell r="G1018">
            <v>0</v>
          </cell>
          <cell r="H1018">
            <v>0</v>
          </cell>
          <cell r="I1018">
            <v>0</v>
          </cell>
          <cell r="J1018">
            <v>0</v>
          </cell>
          <cell r="K1018">
            <v>0</v>
          </cell>
          <cell r="L1018">
            <v>0</v>
          </cell>
          <cell r="M1018">
            <v>0</v>
          </cell>
          <cell r="N1018">
            <v>0</v>
          </cell>
          <cell r="O1018">
            <v>1017445510</v>
          </cell>
          <cell r="P1018" t="str">
            <v>510451610.1000.2122006</v>
          </cell>
          <cell r="Q1018">
            <v>1017445510</v>
          </cell>
        </row>
        <row r="1019">
          <cell r="A1019" t="str">
            <v>510451610.1000.2124006</v>
          </cell>
          <cell r="B1019" t="str">
            <v>COMPRA DE ENERGIA</v>
          </cell>
          <cell r="C1019">
            <v>7330574211</v>
          </cell>
          <cell r="D1019">
            <v>0</v>
          </cell>
          <cell r="E1019">
            <v>0</v>
          </cell>
          <cell r="F1019">
            <v>0</v>
          </cell>
          <cell r="G1019">
            <v>0</v>
          </cell>
          <cell r="H1019">
            <v>0</v>
          </cell>
          <cell r="I1019">
            <v>0</v>
          </cell>
          <cell r="J1019">
            <v>0</v>
          </cell>
          <cell r="K1019">
            <v>0</v>
          </cell>
          <cell r="L1019">
            <v>0</v>
          </cell>
          <cell r="M1019">
            <v>0</v>
          </cell>
          <cell r="N1019">
            <v>0</v>
          </cell>
          <cell r="O1019">
            <v>7330574211</v>
          </cell>
          <cell r="P1019" t="str">
            <v>510451610.1000.2124006</v>
          </cell>
          <cell r="Q1019">
            <v>7330574211</v>
          </cell>
        </row>
        <row r="1020">
          <cell r="A1020" t="str">
            <v>510451610.1000.2130062</v>
          </cell>
          <cell r="B1020" t="str">
            <v>USO DE REDES</v>
          </cell>
          <cell r="C1020">
            <v>29263605188</v>
          </cell>
          <cell r="D1020">
            <v>0</v>
          </cell>
          <cell r="E1020">
            <v>0</v>
          </cell>
          <cell r="F1020">
            <v>0</v>
          </cell>
          <cell r="G1020">
            <v>0</v>
          </cell>
          <cell r="H1020">
            <v>0</v>
          </cell>
          <cell r="I1020">
            <v>0</v>
          </cell>
          <cell r="J1020">
            <v>26497490693</v>
          </cell>
          <cell r="K1020">
            <v>10000000000</v>
          </cell>
          <cell r="L1020">
            <v>0</v>
          </cell>
          <cell r="M1020">
            <v>0</v>
          </cell>
          <cell r="N1020">
            <v>3431099000</v>
          </cell>
          <cell r="O1020">
            <v>69192194881</v>
          </cell>
          <cell r="P1020" t="str">
            <v>510451610.1000.2130062</v>
          </cell>
          <cell r="Q1020">
            <v>69192194881</v>
          </cell>
        </row>
        <row r="1021">
          <cell r="A1021" t="str">
            <v>510451610.1000.2132062</v>
          </cell>
          <cell r="B1021" t="str">
            <v xml:space="preserve"> USO DE REDES</v>
          </cell>
          <cell r="C1021">
            <v>25712412</v>
          </cell>
          <cell r="D1021">
            <v>0</v>
          </cell>
          <cell r="E1021">
            <v>0</v>
          </cell>
          <cell r="F1021">
            <v>0</v>
          </cell>
          <cell r="G1021">
            <v>0</v>
          </cell>
          <cell r="H1021">
            <v>0</v>
          </cell>
          <cell r="I1021">
            <v>0</v>
          </cell>
          <cell r="J1021">
            <v>0</v>
          </cell>
          <cell r="K1021">
            <v>0</v>
          </cell>
          <cell r="L1021">
            <v>0</v>
          </cell>
          <cell r="M1021">
            <v>0</v>
          </cell>
          <cell r="N1021">
            <v>0</v>
          </cell>
          <cell r="O1021">
            <v>25712412</v>
          </cell>
          <cell r="P1021" t="str">
            <v>510451610.1000.2132062</v>
          </cell>
          <cell r="Q1021">
            <v>25712412</v>
          </cell>
        </row>
        <row r="1022">
          <cell r="A1022" t="str">
            <v>510451610.1000.2134062</v>
          </cell>
          <cell r="B1022" t="str">
            <v>USO DE REDES</v>
          </cell>
          <cell r="C1022">
            <v>4751862063</v>
          </cell>
          <cell r="D1022">
            <v>-1525851</v>
          </cell>
          <cell r="E1022">
            <v>0</v>
          </cell>
          <cell r="F1022">
            <v>0</v>
          </cell>
          <cell r="G1022">
            <v>0</v>
          </cell>
          <cell r="H1022">
            <v>0</v>
          </cell>
          <cell r="I1022">
            <v>0</v>
          </cell>
          <cell r="J1022">
            <v>0</v>
          </cell>
          <cell r="K1022">
            <v>0</v>
          </cell>
          <cell r="L1022">
            <v>0</v>
          </cell>
          <cell r="M1022">
            <v>0</v>
          </cell>
          <cell r="N1022">
            <v>0</v>
          </cell>
          <cell r="O1022">
            <v>4750336212</v>
          </cell>
          <cell r="P1022" t="str">
            <v>510451610.1000.2134062</v>
          </cell>
          <cell r="Q1022">
            <v>4750336212</v>
          </cell>
        </row>
        <row r="1023">
          <cell r="A1023" t="str">
            <v>510451620.1000.1120031</v>
          </cell>
          <cell r="B1023" t="str">
            <v>HONORARIOS Y REMUNERACIÓN SERV-TÉCNICOS</v>
          </cell>
          <cell r="C1023">
            <v>0</v>
          </cell>
          <cell r="D1023">
            <v>0</v>
          </cell>
          <cell r="E1023">
            <v>23712070</v>
          </cell>
          <cell r="F1023">
            <v>8829511</v>
          </cell>
          <cell r="G1023">
            <v>3381972</v>
          </cell>
          <cell r="H1023">
            <v>0</v>
          </cell>
          <cell r="I1023">
            <v>0</v>
          </cell>
          <cell r="J1023">
            <v>0</v>
          </cell>
          <cell r="K1023">
            <v>26024560</v>
          </cell>
          <cell r="L1023">
            <v>0</v>
          </cell>
          <cell r="M1023">
            <v>0</v>
          </cell>
          <cell r="N1023">
            <v>13219619</v>
          </cell>
          <cell r="O1023">
            <v>75167732</v>
          </cell>
          <cell r="P1023" t="str">
            <v>510451620.1000.1120031</v>
          </cell>
          <cell r="Q1023">
            <v>75167732</v>
          </cell>
        </row>
        <row r="1024">
          <cell r="A1024" t="str">
            <v>510451620.1000.1220097</v>
          </cell>
          <cell r="B1024" t="str">
            <v>IMPRESOS PUBLICACIONES Y AFILIACIONES</v>
          </cell>
          <cell r="C1024">
            <v>0</v>
          </cell>
          <cell r="D1024">
            <v>0</v>
          </cell>
          <cell r="E1024">
            <v>0</v>
          </cell>
          <cell r="F1024">
            <v>0</v>
          </cell>
          <cell r="G1024">
            <v>0</v>
          </cell>
          <cell r="H1024">
            <v>593920</v>
          </cell>
          <cell r="I1024">
            <v>0</v>
          </cell>
          <cell r="J1024">
            <v>0</v>
          </cell>
          <cell r="K1024">
            <v>0</v>
          </cell>
          <cell r="L1024">
            <v>0</v>
          </cell>
          <cell r="M1024">
            <v>0</v>
          </cell>
          <cell r="N1024">
            <v>0</v>
          </cell>
          <cell r="O1024">
            <v>593920</v>
          </cell>
          <cell r="P1024" t="str">
            <v>510451620.1000.1220097</v>
          </cell>
          <cell r="Q1024">
            <v>593920</v>
          </cell>
        </row>
        <row r="1025">
          <cell r="A1025" t="str">
            <v>510451620.1000.2130062</v>
          </cell>
          <cell r="B1025" t="str">
            <v>USO DE REDES</v>
          </cell>
          <cell r="C1025">
            <v>0</v>
          </cell>
          <cell r="D1025">
            <v>30432700000</v>
          </cell>
          <cell r="E1025">
            <v>0</v>
          </cell>
          <cell r="F1025">
            <v>0</v>
          </cell>
          <cell r="G1025">
            <v>2400000000</v>
          </cell>
          <cell r="H1025">
            <v>0</v>
          </cell>
          <cell r="I1025">
            <v>24898117677</v>
          </cell>
          <cell r="J1025">
            <v>-851417137</v>
          </cell>
          <cell r="K1025">
            <v>449293644</v>
          </cell>
          <cell r="L1025">
            <v>719900000</v>
          </cell>
          <cell r="M1025">
            <v>5278016984</v>
          </cell>
          <cell r="N1025">
            <v>5143073174</v>
          </cell>
          <cell r="O1025">
            <v>68469684342</v>
          </cell>
          <cell r="P1025" t="str">
            <v>510451620.1000.2130062</v>
          </cell>
          <cell r="Q1025">
            <v>68469684342</v>
          </cell>
        </row>
        <row r="1026">
          <cell r="A1026" t="str">
            <v>510551005.1000.1230033</v>
          </cell>
          <cell r="B1026" t="str">
            <v>IMPUESTO DE INDUSTRIA Y COMERCIO</v>
          </cell>
          <cell r="C1026">
            <v>4333000</v>
          </cell>
          <cell r="D1026">
            <v>0</v>
          </cell>
          <cell r="E1026">
            <v>0</v>
          </cell>
          <cell r="F1026">
            <v>0</v>
          </cell>
          <cell r="G1026">
            <v>0</v>
          </cell>
          <cell r="H1026">
            <v>0</v>
          </cell>
          <cell r="I1026">
            <v>0</v>
          </cell>
          <cell r="J1026">
            <v>0</v>
          </cell>
          <cell r="K1026">
            <v>35447000</v>
          </cell>
          <cell r="L1026">
            <v>0</v>
          </cell>
          <cell r="M1026">
            <v>7688000</v>
          </cell>
          <cell r="N1026">
            <v>0</v>
          </cell>
          <cell r="O1026">
            <v>47468000</v>
          </cell>
          <cell r="P1026" t="str">
            <v>510551005.1000.1230033</v>
          </cell>
          <cell r="Q1026">
            <v>47468000</v>
          </cell>
        </row>
        <row r="1027">
          <cell r="A1027" t="str">
            <v>510551005.1000.1230058</v>
          </cell>
          <cell r="B1027" t="str">
            <v>IMPUESTO A LA EQUIDAD CREE</v>
          </cell>
          <cell r="C1027">
            <v>0</v>
          </cell>
          <cell r="D1027">
            <v>0</v>
          </cell>
          <cell r="E1027">
            <v>0</v>
          </cell>
          <cell r="F1027">
            <v>0</v>
          </cell>
          <cell r="G1027">
            <v>0</v>
          </cell>
          <cell r="H1027">
            <v>0</v>
          </cell>
          <cell r="I1027">
            <v>0</v>
          </cell>
          <cell r="J1027">
            <v>0</v>
          </cell>
          <cell r="K1027">
            <v>0</v>
          </cell>
          <cell r="L1027">
            <v>0</v>
          </cell>
          <cell r="M1027">
            <v>22660000</v>
          </cell>
          <cell r="N1027">
            <v>381000</v>
          </cell>
          <cell r="O1027">
            <v>23041000</v>
          </cell>
          <cell r="P1027" t="str">
            <v>510551005.1000.1230058</v>
          </cell>
          <cell r="Q1027">
            <v>23041000</v>
          </cell>
        </row>
        <row r="1028">
          <cell r="A1028" t="str">
            <v>510551005.1000.1310099</v>
          </cell>
          <cell r="B1028" t="str">
            <v>CUOTA DE AUDITAJE</v>
          </cell>
          <cell r="C1028">
            <v>0</v>
          </cell>
          <cell r="D1028">
            <v>794813605</v>
          </cell>
          <cell r="E1028">
            <v>0</v>
          </cell>
          <cell r="F1028">
            <v>0</v>
          </cell>
          <cell r="G1028">
            <v>0</v>
          </cell>
          <cell r="H1028">
            <v>0</v>
          </cell>
          <cell r="I1028">
            <v>0</v>
          </cell>
          <cell r="J1028">
            <v>0</v>
          </cell>
          <cell r="K1028">
            <v>0</v>
          </cell>
          <cell r="L1028">
            <v>0</v>
          </cell>
          <cell r="M1028">
            <v>0</v>
          </cell>
          <cell r="N1028">
            <v>0</v>
          </cell>
          <cell r="O1028">
            <v>794813605</v>
          </cell>
          <cell r="P1028" t="str">
            <v>510551005.1000.1310099</v>
          </cell>
          <cell r="Q1028">
            <v>794813605</v>
          </cell>
        </row>
        <row r="1029">
          <cell r="A1029" t="str">
            <v>510551005.1000.3110042</v>
          </cell>
          <cell r="B1029" t="str">
            <v>AMORTIZACION DEUDA INTERNA</v>
          </cell>
          <cell r="C1029">
            <v>0</v>
          </cell>
          <cell r="D1029">
            <v>0</v>
          </cell>
          <cell r="E1029">
            <v>0</v>
          </cell>
          <cell r="F1029">
            <v>1506207510</v>
          </cell>
          <cell r="G1029">
            <v>0</v>
          </cell>
          <cell r="H1029">
            <v>0</v>
          </cell>
          <cell r="I1029">
            <v>0</v>
          </cell>
          <cell r="J1029">
            <v>0</v>
          </cell>
          <cell r="K1029">
            <v>1506207510</v>
          </cell>
          <cell r="L1029">
            <v>0</v>
          </cell>
          <cell r="M1029">
            <v>0</v>
          </cell>
          <cell r="N1029">
            <v>0</v>
          </cell>
          <cell r="O1029">
            <v>3012415020</v>
          </cell>
          <cell r="P1029" t="str">
            <v>510551005.1000.3110042</v>
          </cell>
          <cell r="Q1029">
            <v>3012415020</v>
          </cell>
        </row>
        <row r="1030">
          <cell r="A1030" t="str">
            <v>510551005.1000.3110043</v>
          </cell>
          <cell r="B1030" t="str">
            <v>INTERESES COMISIONES Y GASTOS</v>
          </cell>
          <cell r="C1030">
            <v>0</v>
          </cell>
          <cell r="D1030">
            <v>0</v>
          </cell>
          <cell r="E1030">
            <v>0</v>
          </cell>
          <cell r="F1030">
            <v>119502950</v>
          </cell>
          <cell r="G1030">
            <v>0</v>
          </cell>
          <cell r="H1030">
            <v>0</v>
          </cell>
          <cell r="I1030">
            <v>0</v>
          </cell>
          <cell r="J1030">
            <v>0</v>
          </cell>
          <cell r="K1030">
            <v>64565790</v>
          </cell>
          <cell r="L1030">
            <v>0</v>
          </cell>
          <cell r="M1030">
            <v>0</v>
          </cell>
          <cell r="N1030">
            <v>0</v>
          </cell>
          <cell r="O1030">
            <v>184068740</v>
          </cell>
          <cell r="P1030" t="str">
            <v>510551005.1000.3110043</v>
          </cell>
          <cell r="Q1030">
            <v>184068740</v>
          </cell>
        </row>
        <row r="1031">
          <cell r="A1031" t="str">
            <v>510551005.1000.3190050</v>
          </cell>
          <cell r="B1031" t="str">
            <v>COMISION  FIDUCIA</v>
          </cell>
          <cell r="C1031">
            <v>5625014</v>
          </cell>
          <cell r="D1031">
            <v>0</v>
          </cell>
          <cell r="E1031">
            <v>0</v>
          </cell>
          <cell r="F1031">
            <v>0</v>
          </cell>
          <cell r="G1031">
            <v>0</v>
          </cell>
          <cell r="H1031">
            <v>0</v>
          </cell>
          <cell r="I1031">
            <v>0</v>
          </cell>
          <cell r="J1031">
            <v>0</v>
          </cell>
          <cell r="K1031">
            <v>0</v>
          </cell>
          <cell r="L1031">
            <v>0</v>
          </cell>
          <cell r="M1031">
            <v>0</v>
          </cell>
          <cell r="N1031">
            <v>0</v>
          </cell>
          <cell r="O1031">
            <v>5625014</v>
          </cell>
          <cell r="P1031" t="str">
            <v>510551005.1000.3190050</v>
          </cell>
          <cell r="Q1031">
            <v>5625014</v>
          </cell>
        </row>
        <row r="1032">
          <cell r="A1032" t="str">
            <v>510551610.1000.2120006</v>
          </cell>
          <cell r="B1032" t="str">
            <v>COMPRA DE ENERGIA</v>
          </cell>
          <cell r="C1032">
            <v>123845501894</v>
          </cell>
          <cell r="D1032">
            <v>0</v>
          </cell>
          <cell r="E1032">
            <v>0</v>
          </cell>
          <cell r="F1032">
            <v>0</v>
          </cell>
          <cell r="G1032">
            <v>18000000000</v>
          </cell>
          <cell r="H1032">
            <v>40000000000</v>
          </cell>
          <cell r="I1032">
            <v>0</v>
          </cell>
          <cell r="J1032">
            <v>2466084502</v>
          </cell>
          <cell r="K1032">
            <v>0</v>
          </cell>
          <cell r="L1032">
            <v>0</v>
          </cell>
          <cell r="M1032">
            <v>3000000000</v>
          </cell>
          <cell r="N1032">
            <v>2910000000</v>
          </cell>
          <cell r="O1032">
            <v>190221586396</v>
          </cell>
          <cell r="P1032" t="str">
            <v>510551610.1000.2120006</v>
          </cell>
          <cell r="Q1032">
            <v>190221586396</v>
          </cell>
        </row>
        <row r="1033">
          <cell r="A1033" t="str">
            <v>510551610.1000.2124006</v>
          </cell>
          <cell r="B1033" t="str">
            <v>COMPRA DE ENERGIA</v>
          </cell>
          <cell r="C1033">
            <v>1528418903</v>
          </cell>
          <cell r="D1033">
            <v>0</v>
          </cell>
          <cell r="E1033">
            <v>0</v>
          </cell>
          <cell r="F1033">
            <v>0</v>
          </cell>
          <cell r="G1033">
            <v>0</v>
          </cell>
          <cell r="H1033">
            <v>0</v>
          </cell>
          <cell r="I1033">
            <v>0</v>
          </cell>
          <cell r="J1033">
            <v>0</v>
          </cell>
          <cell r="K1033">
            <v>0</v>
          </cell>
          <cell r="L1033">
            <v>0</v>
          </cell>
          <cell r="M1033">
            <v>0</v>
          </cell>
          <cell r="N1033">
            <v>0</v>
          </cell>
          <cell r="O1033">
            <v>1528418903</v>
          </cell>
          <cell r="P1033" t="str">
            <v>510551610.1000.2124006</v>
          </cell>
          <cell r="Q1033">
            <v>1528418903</v>
          </cell>
        </row>
      </sheetData>
      <sheetData sheetId="21">
        <row r="1">
          <cell r="A1">
            <v>0</v>
          </cell>
          <cell r="B1" t="str">
            <v>EMCALI EICE ESP</v>
          </cell>
          <cell r="C1">
            <v>0</v>
          </cell>
          <cell r="D1">
            <v>0</v>
          </cell>
          <cell r="E1">
            <v>0</v>
          </cell>
          <cell r="F1">
            <v>0</v>
          </cell>
          <cell r="G1">
            <v>0</v>
          </cell>
          <cell r="H1">
            <v>0</v>
          </cell>
          <cell r="I1">
            <v>0</v>
          </cell>
          <cell r="J1">
            <v>0</v>
          </cell>
          <cell r="K1">
            <v>0</v>
          </cell>
          <cell r="L1">
            <v>0</v>
          </cell>
          <cell r="M1">
            <v>0</v>
          </cell>
          <cell r="N1">
            <v>0</v>
          </cell>
          <cell r="O1">
            <v>0</v>
          </cell>
          <cell r="P1">
            <v>0</v>
          </cell>
          <cell r="Q1">
            <v>0</v>
          </cell>
        </row>
        <row r="2">
          <cell r="A2">
            <v>0</v>
          </cell>
          <cell r="B2">
            <v>0</v>
          </cell>
          <cell r="C2">
            <v>0</v>
          </cell>
          <cell r="D2">
            <v>0</v>
          </cell>
          <cell r="E2">
            <v>0</v>
          </cell>
          <cell r="F2">
            <v>0</v>
          </cell>
          <cell r="G2" t="str">
            <v xml:space="preserve"> EJECUCIONES CUENTA DE MOVIMIENTO</v>
          </cell>
          <cell r="H2">
            <v>0</v>
          </cell>
          <cell r="I2">
            <v>0</v>
          </cell>
          <cell r="J2">
            <v>0</v>
          </cell>
          <cell r="K2">
            <v>0</v>
          </cell>
          <cell r="L2">
            <v>0</v>
          </cell>
          <cell r="M2">
            <v>0</v>
          </cell>
          <cell r="N2">
            <v>0</v>
          </cell>
          <cell r="O2">
            <v>0</v>
          </cell>
          <cell r="P2">
            <v>0</v>
          </cell>
          <cell r="Q2">
            <v>0</v>
          </cell>
        </row>
        <row r="3">
          <cell r="A3">
            <v>0</v>
          </cell>
          <cell r="B3" t="str">
            <v>EMCALI-AD\BUL08ENEJHAGUDE:jhagudelo:172.16.12.56</v>
          </cell>
          <cell r="C3">
            <v>0</v>
          </cell>
          <cell r="D3">
            <v>0</v>
          </cell>
          <cell r="E3">
            <v>0</v>
          </cell>
          <cell r="F3">
            <v>0</v>
          </cell>
          <cell r="G3">
            <v>0</v>
          </cell>
          <cell r="H3">
            <v>0</v>
          </cell>
          <cell r="I3">
            <v>0</v>
          </cell>
          <cell r="J3">
            <v>0</v>
          </cell>
          <cell r="K3">
            <v>0</v>
          </cell>
          <cell r="L3">
            <v>0</v>
          </cell>
          <cell r="M3">
            <v>0</v>
          </cell>
          <cell r="N3">
            <v>0</v>
          </cell>
          <cell r="O3">
            <v>0</v>
          </cell>
          <cell r="P3">
            <v>0</v>
          </cell>
          <cell r="Q3">
            <v>0</v>
          </cell>
        </row>
        <row r="4">
          <cell r="A4" t="str">
            <v>Parametros: Empresa:7; Periodo:2012; LapsInic:01; LapsFina:12; IdenCodi:%; CuenMovi:%; Factor:1; Jerarqui:N; SaldCero:N; NiveDeta:0; NiveImpr:-1; Resumen:S; Nivel:0; IngrEgre:T</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row>
        <row r="5">
          <cell r="A5">
            <v>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row>
        <row r="6">
          <cell r="A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row>
        <row r="7">
          <cell r="A7">
            <v>0</v>
          </cell>
          <cell r="C7">
            <v>1</v>
          </cell>
          <cell r="D7">
            <v>1</v>
          </cell>
          <cell r="E7">
            <v>1</v>
          </cell>
          <cell r="F7">
            <v>1</v>
          </cell>
          <cell r="G7">
            <v>1</v>
          </cell>
          <cell r="H7">
            <v>1</v>
          </cell>
          <cell r="I7">
            <v>1</v>
          </cell>
          <cell r="J7">
            <v>1</v>
          </cell>
          <cell r="K7">
            <v>1</v>
          </cell>
          <cell r="L7">
            <v>1</v>
          </cell>
          <cell r="M7">
            <v>1</v>
          </cell>
          <cell r="N7">
            <v>1</v>
          </cell>
          <cell r="O7">
            <v>0</v>
          </cell>
          <cell r="P7">
            <v>0</v>
          </cell>
          <cell r="Q7">
            <v>0</v>
          </cell>
        </row>
        <row r="8">
          <cell r="A8" t="str">
            <v>Codigo</v>
          </cell>
          <cell r="B8" t="str">
            <v>Descripción</v>
          </cell>
          <cell r="C8" t="str">
            <v>Enero</v>
          </cell>
          <cell r="D8" t="str">
            <v>Febrero</v>
          </cell>
          <cell r="E8" t="str">
            <v>Marzo</v>
          </cell>
          <cell r="F8" t="str">
            <v>Abril</v>
          </cell>
          <cell r="G8" t="str">
            <v>Mayo</v>
          </cell>
          <cell r="H8" t="str">
            <v>Junio</v>
          </cell>
          <cell r="I8" t="str">
            <v>Julio</v>
          </cell>
          <cell r="J8" t="str">
            <v>Agosto</v>
          </cell>
          <cell r="K8" t="str">
            <v>Septiembre</v>
          </cell>
          <cell r="L8" t="str">
            <v>Octubre</v>
          </cell>
          <cell r="M8" t="str">
            <v>Noviembre</v>
          </cell>
          <cell r="N8" t="str">
            <v>Diciembre</v>
          </cell>
          <cell r="O8" t="str">
            <v>Total</v>
          </cell>
          <cell r="P8" t="str">
            <v>CONTROL</v>
          </cell>
          <cell r="Q8" t="str">
            <v>CAUSACIÓN AÑO ANTERIOR A diciembre</v>
          </cell>
        </row>
        <row r="9">
          <cell r="A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row>
        <row r="10">
          <cell r="A10" t="str">
            <v>.</v>
          </cell>
          <cell r="B10" t="str">
            <v>INGRESOS</v>
          </cell>
          <cell r="C10">
            <v>481509604073.03998</v>
          </cell>
          <cell r="D10">
            <v>158441507468.07001</v>
          </cell>
          <cell r="E10">
            <v>173638005896.76999</v>
          </cell>
          <cell r="F10">
            <v>174256405958.14999</v>
          </cell>
          <cell r="G10">
            <v>131846087695.78</v>
          </cell>
          <cell r="H10">
            <v>139042823514.26999</v>
          </cell>
          <cell r="I10">
            <v>141528437901.95001</v>
          </cell>
          <cell r="J10">
            <v>133376479959.25</v>
          </cell>
          <cell r="K10">
            <v>155762971162.73001</v>
          </cell>
          <cell r="L10">
            <v>214508696961.04999</v>
          </cell>
          <cell r="M10">
            <v>129042360776.36</v>
          </cell>
          <cell r="N10">
            <v>250067906469.89999</v>
          </cell>
          <cell r="O10">
            <v>2283021287837.3198</v>
          </cell>
          <cell r="P10">
            <v>0</v>
          </cell>
          <cell r="Q10">
            <v>2283021287837.3203</v>
          </cell>
        </row>
        <row r="11">
          <cell r="A11">
            <v>0</v>
          </cell>
          <cell r="Q11">
            <v>0</v>
          </cell>
        </row>
        <row r="12">
          <cell r="A12" t="str">
            <v>20231</v>
          </cell>
          <cell r="B12" t="str">
            <v>DISPONIBILIDAD INICIAL</v>
          </cell>
          <cell r="C12">
            <v>51238395486.400002</v>
          </cell>
          <cell r="D12">
            <v>67850808</v>
          </cell>
          <cell r="E12">
            <v>40621503</v>
          </cell>
          <cell r="F12">
            <v>13164927550</v>
          </cell>
          <cell r="G12">
            <v>65424962</v>
          </cell>
          <cell r="H12">
            <v>2806237792</v>
          </cell>
          <cell r="I12">
            <v>0</v>
          </cell>
          <cell r="J12">
            <v>-0.08</v>
          </cell>
          <cell r="K12">
            <v>0</v>
          </cell>
          <cell r="L12">
            <v>2316895387.8000002</v>
          </cell>
          <cell r="M12">
            <v>-309173723.75</v>
          </cell>
          <cell r="N12">
            <v>26901418.620000001</v>
          </cell>
          <cell r="O12">
            <v>69418081183.990005</v>
          </cell>
          <cell r="P12" t="str">
            <v>20231</v>
          </cell>
          <cell r="Q12">
            <v>69418081183.98999</v>
          </cell>
        </row>
        <row r="13">
          <cell r="A13" t="str">
            <v>202320302</v>
          </cell>
          <cell r="B13" t="str">
            <v>CUOTAS PARTES</v>
          </cell>
          <cell r="C13">
            <v>457482311</v>
          </cell>
          <cell r="D13">
            <v>71681779</v>
          </cell>
          <cell r="E13">
            <v>14958048</v>
          </cell>
          <cell r="F13">
            <v>19142626</v>
          </cell>
          <cell r="G13">
            <v>12752040</v>
          </cell>
          <cell r="H13">
            <v>14897152</v>
          </cell>
          <cell r="I13">
            <v>41635965</v>
          </cell>
          <cell r="J13">
            <v>151559850</v>
          </cell>
          <cell r="K13">
            <v>9499320</v>
          </cell>
          <cell r="L13">
            <v>531575257</v>
          </cell>
          <cell r="M13">
            <v>12441190</v>
          </cell>
          <cell r="N13">
            <v>29983309</v>
          </cell>
          <cell r="O13">
            <v>1367608847</v>
          </cell>
          <cell r="P13" t="str">
            <v>202320302</v>
          </cell>
          <cell r="Q13">
            <v>1367608847</v>
          </cell>
        </row>
        <row r="14">
          <cell r="A14" t="str">
            <v>20232030401</v>
          </cell>
          <cell r="B14" t="str">
            <v>INTERESES</v>
          </cell>
          <cell r="C14">
            <v>3271165</v>
          </cell>
          <cell r="D14">
            <v>0</v>
          </cell>
          <cell r="E14">
            <v>0</v>
          </cell>
          <cell r="F14">
            <v>0</v>
          </cell>
          <cell r="G14">
            <v>0</v>
          </cell>
          <cell r="H14">
            <v>1399382</v>
          </cell>
          <cell r="I14">
            <v>673472</v>
          </cell>
          <cell r="J14">
            <v>853456</v>
          </cell>
          <cell r="K14">
            <v>0</v>
          </cell>
          <cell r="L14">
            <v>2630593</v>
          </cell>
          <cell r="M14">
            <v>8230340</v>
          </cell>
          <cell r="N14">
            <v>1724555</v>
          </cell>
          <cell r="O14">
            <v>18782963</v>
          </cell>
          <cell r="P14" t="str">
            <v>20232030401</v>
          </cell>
          <cell r="Q14">
            <v>18782963</v>
          </cell>
        </row>
        <row r="15">
          <cell r="A15" t="str">
            <v>20232030402</v>
          </cell>
          <cell r="B15" t="str">
            <v>SANCIONES</v>
          </cell>
          <cell r="C15">
            <v>4642022</v>
          </cell>
          <cell r="D15">
            <v>5159222</v>
          </cell>
          <cell r="E15">
            <v>3755888</v>
          </cell>
          <cell r="F15">
            <v>3668246</v>
          </cell>
          <cell r="G15">
            <v>5955922</v>
          </cell>
          <cell r="H15">
            <v>7945143</v>
          </cell>
          <cell r="I15">
            <v>2265837</v>
          </cell>
          <cell r="J15">
            <v>4953950</v>
          </cell>
          <cell r="K15">
            <v>1974358</v>
          </cell>
          <cell r="L15">
            <v>2587320</v>
          </cell>
          <cell r="M15">
            <v>4289556</v>
          </cell>
          <cell r="N15">
            <v>861294</v>
          </cell>
          <cell r="O15">
            <v>48058758</v>
          </cell>
          <cell r="P15" t="str">
            <v>20232030402</v>
          </cell>
          <cell r="Q15">
            <v>48058758</v>
          </cell>
        </row>
        <row r="16">
          <cell r="A16" t="str">
            <v>20232030404</v>
          </cell>
          <cell r="B16" t="str">
            <v>REINTEGROS</v>
          </cell>
          <cell r="C16">
            <v>85395970.049999997</v>
          </cell>
          <cell r="D16">
            <v>145450159.22</v>
          </cell>
          <cell r="E16">
            <v>92621649.409999996</v>
          </cell>
          <cell r="F16">
            <v>55020811.780000001</v>
          </cell>
          <cell r="G16">
            <v>27627320.109999999</v>
          </cell>
          <cell r="H16">
            <v>252955055.90000001</v>
          </cell>
          <cell r="I16">
            <v>44231608.399999999</v>
          </cell>
          <cell r="J16">
            <v>14305195.01</v>
          </cell>
          <cell r="K16">
            <v>79121612.939999998</v>
          </cell>
          <cell r="L16">
            <v>29462487.989999998</v>
          </cell>
          <cell r="M16">
            <v>837694826.34000003</v>
          </cell>
          <cell r="N16">
            <v>61787185.649999999</v>
          </cell>
          <cell r="O16">
            <v>1725673882.8</v>
          </cell>
          <cell r="P16" t="str">
            <v>20232030404</v>
          </cell>
          <cell r="Q16">
            <v>1725673882.8000002</v>
          </cell>
        </row>
        <row r="17">
          <cell r="A17" t="str">
            <v>2023203040501</v>
          </cell>
          <cell r="B17" t="str">
            <v>ARRENDAMIENTO DE BIENES INMUEBLES</v>
          </cell>
          <cell r="C17">
            <v>928530</v>
          </cell>
          <cell r="D17">
            <v>0</v>
          </cell>
          <cell r="E17">
            <v>0</v>
          </cell>
          <cell r="F17">
            <v>0</v>
          </cell>
          <cell r="G17">
            <v>0</v>
          </cell>
          <cell r="H17">
            <v>640937</v>
          </cell>
          <cell r="I17">
            <v>33380777</v>
          </cell>
          <cell r="J17">
            <v>640937</v>
          </cell>
          <cell r="K17">
            <v>640937</v>
          </cell>
          <cell r="L17">
            <v>640936</v>
          </cell>
          <cell r="M17">
            <v>320468</v>
          </cell>
          <cell r="N17">
            <v>320468</v>
          </cell>
          <cell r="O17">
            <v>37513990</v>
          </cell>
          <cell r="P17" t="str">
            <v>2023203040501</v>
          </cell>
          <cell r="Q17">
            <v>37513990</v>
          </cell>
        </row>
        <row r="18">
          <cell r="A18" t="str">
            <v>2023203040502</v>
          </cell>
          <cell r="B18" t="str">
            <v>OTROS</v>
          </cell>
          <cell r="C18">
            <v>4727545413.0699997</v>
          </cell>
          <cell r="D18">
            <v>-638042784</v>
          </cell>
          <cell r="E18">
            <v>-4325315257</v>
          </cell>
          <cell r="F18">
            <v>1194114276</v>
          </cell>
          <cell r="G18">
            <v>482986779.48000002</v>
          </cell>
          <cell r="H18">
            <v>-1882352682.78</v>
          </cell>
          <cell r="I18">
            <v>2878577837.9000001</v>
          </cell>
          <cell r="J18">
            <v>-2007390715.72</v>
          </cell>
          <cell r="K18">
            <v>969702313.24000001</v>
          </cell>
          <cell r="L18">
            <v>83912794.319999993</v>
          </cell>
          <cell r="M18">
            <v>-4401495308.0900002</v>
          </cell>
          <cell r="N18">
            <v>6294149294.0699997</v>
          </cell>
          <cell r="O18">
            <v>3376391960.4899998</v>
          </cell>
          <cell r="P18" t="str">
            <v>2023203040502</v>
          </cell>
          <cell r="Q18">
            <v>3376391960.4899998</v>
          </cell>
        </row>
        <row r="19">
          <cell r="A19" t="str">
            <v>20233010101</v>
          </cell>
          <cell r="B19" t="str">
            <v>FONDO DE CAPITALIZACION SOCIAL</v>
          </cell>
          <cell r="C19">
            <v>2086182.62</v>
          </cell>
          <cell r="D19">
            <v>2742315.29</v>
          </cell>
          <cell r="E19">
            <v>1345263.02</v>
          </cell>
          <cell r="F19">
            <v>2230518.0099999998</v>
          </cell>
          <cell r="G19">
            <v>5815967.0800000001</v>
          </cell>
          <cell r="H19">
            <v>1640977.0899999999</v>
          </cell>
          <cell r="I19">
            <v>2172044.1800000002</v>
          </cell>
          <cell r="J19">
            <v>1444753.25</v>
          </cell>
          <cell r="K19">
            <v>390591.92</v>
          </cell>
          <cell r="L19">
            <v>138649.23000000001</v>
          </cell>
          <cell r="M19">
            <v>41713.85</v>
          </cell>
          <cell r="N19">
            <v>1039.56</v>
          </cell>
          <cell r="O19">
            <v>20050015.100000001</v>
          </cell>
          <cell r="P19" t="str">
            <v>20233010101</v>
          </cell>
          <cell r="Q19">
            <v>20050015.100000001</v>
          </cell>
        </row>
        <row r="20">
          <cell r="A20" t="str">
            <v>202330510</v>
          </cell>
          <cell r="B20" t="str">
            <v>RECURSOS PROPIOS</v>
          </cell>
          <cell r="C20">
            <v>1566948.3399999999</v>
          </cell>
          <cell r="D20">
            <v>1855726205.23</v>
          </cell>
          <cell r="E20">
            <v>1802820195.28</v>
          </cell>
          <cell r="F20">
            <v>1716749807.78</v>
          </cell>
          <cell r="G20">
            <v>1563363796.27</v>
          </cell>
          <cell r="H20">
            <v>1599836803.79</v>
          </cell>
          <cell r="I20">
            <v>1326249286.25</v>
          </cell>
          <cell r="J20">
            <v>1103520818.6199999</v>
          </cell>
          <cell r="K20">
            <v>1098578187.6199999</v>
          </cell>
          <cell r="L20">
            <v>1126202270.52</v>
          </cell>
          <cell r="M20">
            <v>1138199787.7</v>
          </cell>
          <cell r="N20">
            <v>2466882607.0999999</v>
          </cell>
          <cell r="O20">
            <v>16799696714.5</v>
          </cell>
          <cell r="P20" t="str">
            <v>202330510</v>
          </cell>
          <cell r="Q20">
            <v>16799696714.499998</v>
          </cell>
        </row>
        <row r="21">
          <cell r="A21" t="str">
            <v>202330511</v>
          </cell>
          <cell r="B21" t="str">
            <v>FONDO CAPITALIZACION SOCIAL</v>
          </cell>
          <cell r="C21">
            <v>0</v>
          </cell>
          <cell r="D21">
            <v>5266832.42</v>
          </cell>
          <cell r="E21">
            <v>2410532.17</v>
          </cell>
          <cell r="F21">
            <v>1599826.55</v>
          </cell>
          <cell r="G21">
            <v>48501586.140000001</v>
          </cell>
          <cell r="H21">
            <v>49184605.43</v>
          </cell>
          <cell r="I21">
            <v>1171803.3900000001</v>
          </cell>
          <cell r="J21">
            <v>1278493.8</v>
          </cell>
          <cell r="K21">
            <v>1260181.71</v>
          </cell>
          <cell r="L21">
            <v>39060681.420000002</v>
          </cell>
          <cell r="M21">
            <v>1269930.44</v>
          </cell>
          <cell r="N21">
            <v>831282.39</v>
          </cell>
          <cell r="O21">
            <v>151835755.86000001</v>
          </cell>
          <cell r="P21" t="str">
            <v>202330511</v>
          </cell>
          <cell r="Q21">
            <v>151835755.85999998</v>
          </cell>
        </row>
        <row r="22">
          <cell r="A22" t="str">
            <v>2023306</v>
          </cell>
          <cell r="B22" t="str">
            <v>INDEMNIZACIONES</v>
          </cell>
          <cell r="C22">
            <v>3811348</v>
          </cell>
          <cell r="D22">
            <v>1725701</v>
          </cell>
          <cell r="E22">
            <v>72000000</v>
          </cell>
          <cell r="F22">
            <v>0</v>
          </cell>
          <cell r="G22">
            <v>173757734</v>
          </cell>
          <cell r="H22">
            <v>2466896</v>
          </cell>
          <cell r="I22">
            <v>240000</v>
          </cell>
          <cell r="J22">
            <v>0</v>
          </cell>
          <cell r="K22">
            <v>15223841</v>
          </cell>
          <cell r="L22">
            <v>30567550</v>
          </cell>
          <cell r="M22">
            <v>0</v>
          </cell>
          <cell r="N22">
            <v>2501953</v>
          </cell>
          <cell r="O22">
            <v>302295023</v>
          </cell>
          <cell r="P22" t="str">
            <v>2023306</v>
          </cell>
          <cell r="Q22">
            <v>302295023</v>
          </cell>
        </row>
        <row r="23">
          <cell r="A23" t="str">
            <v>2023307</v>
          </cell>
          <cell r="B23" t="str">
            <v>DIVIDENDOS</v>
          </cell>
          <cell r="C23">
            <v>0</v>
          </cell>
          <cell r="D23">
            <v>0</v>
          </cell>
          <cell r="E23">
            <v>0</v>
          </cell>
          <cell r="F23">
            <v>0</v>
          </cell>
          <cell r="G23">
            <v>0</v>
          </cell>
          <cell r="H23">
            <v>0</v>
          </cell>
          <cell r="I23">
            <v>0</v>
          </cell>
          <cell r="J23">
            <v>0</v>
          </cell>
          <cell r="K23">
            <v>0</v>
          </cell>
          <cell r="L23">
            <v>0</v>
          </cell>
          <cell r="M23">
            <v>0</v>
          </cell>
          <cell r="N23">
            <v>551817236</v>
          </cell>
          <cell r="O23">
            <v>551817236</v>
          </cell>
          <cell r="P23" t="str">
            <v>2023307</v>
          </cell>
          <cell r="Q23">
            <v>551817236</v>
          </cell>
        </row>
        <row r="24">
          <cell r="A24" t="str">
            <v>202330813</v>
          </cell>
          <cell r="B24" t="str">
            <v>CONV.INTERAD.EMCALI &amp; MUNICIPIO SOLUCIONES TECNOLOGICAS 41310261139</v>
          </cell>
          <cell r="C24">
            <v>0</v>
          </cell>
          <cell r="D24">
            <v>0</v>
          </cell>
          <cell r="E24">
            <v>0</v>
          </cell>
          <cell r="F24">
            <v>0</v>
          </cell>
          <cell r="G24">
            <v>0</v>
          </cell>
          <cell r="H24">
            <v>0</v>
          </cell>
          <cell r="I24">
            <v>0</v>
          </cell>
          <cell r="J24">
            <v>253146552</v>
          </cell>
          <cell r="K24">
            <v>0</v>
          </cell>
          <cell r="L24">
            <v>0</v>
          </cell>
          <cell r="M24">
            <v>0</v>
          </cell>
          <cell r="N24">
            <v>0</v>
          </cell>
          <cell r="O24">
            <v>253146552</v>
          </cell>
          <cell r="P24" t="str">
            <v>202330813</v>
          </cell>
          <cell r="Q24">
            <v>253146552</v>
          </cell>
        </row>
        <row r="25">
          <cell r="A25" t="str">
            <v>202330814</v>
          </cell>
          <cell r="B25" t="str">
            <v>CONVENIO COOPERACIÓN EMCALI &amp; MUNICIPIO ALUMBRADO NAVIDEÑO 2012</v>
          </cell>
          <cell r="C25">
            <v>0</v>
          </cell>
          <cell r="D25">
            <v>0</v>
          </cell>
          <cell r="E25">
            <v>854000000</v>
          </cell>
          <cell r="F25">
            <v>0</v>
          </cell>
          <cell r="G25">
            <v>0</v>
          </cell>
          <cell r="H25">
            <v>0</v>
          </cell>
          <cell r="I25">
            <v>146000000</v>
          </cell>
          <cell r="J25">
            <v>0</v>
          </cell>
          <cell r="K25">
            <v>0</v>
          </cell>
          <cell r="L25">
            <v>0</v>
          </cell>
          <cell r="M25">
            <v>0</v>
          </cell>
          <cell r="N25">
            <v>0</v>
          </cell>
          <cell r="O25">
            <v>1000000000</v>
          </cell>
          <cell r="P25" t="str">
            <v>202330814</v>
          </cell>
          <cell r="Q25">
            <v>1000000000</v>
          </cell>
        </row>
        <row r="26">
          <cell r="A26" t="str">
            <v>2023309</v>
          </cell>
          <cell r="B26" t="str">
            <v>VENTA DE ACTIVOS</v>
          </cell>
          <cell r="C26">
            <v>0</v>
          </cell>
          <cell r="D26">
            <v>272288</v>
          </cell>
          <cell r="E26">
            <v>0</v>
          </cell>
          <cell r="F26">
            <v>308102</v>
          </cell>
          <cell r="G26">
            <v>900565</v>
          </cell>
          <cell r="H26">
            <v>0</v>
          </cell>
          <cell r="I26">
            <v>0</v>
          </cell>
          <cell r="J26">
            <v>0</v>
          </cell>
          <cell r="K26">
            <v>0</v>
          </cell>
          <cell r="L26">
            <v>0</v>
          </cell>
          <cell r="M26">
            <v>0</v>
          </cell>
          <cell r="N26">
            <v>0</v>
          </cell>
          <cell r="O26">
            <v>1480955</v>
          </cell>
          <cell r="P26" t="str">
            <v>2023309</v>
          </cell>
          <cell r="Q26">
            <v>1480955</v>
          </cell>
        </row>
        <row r="27">
          <cell r="A27" t="str">
            <v>31011</v>
          </cell>
          <cell r="B27" t="str">
            <v>DISPONIBILIDAD INICIAL</v>
          </cell>
          <cell r="C27">
            <v>49302609546.279999</v>
          </cell>
          <cell r="D27">
            <v>-178488192</v>
          </cell>
          <cell r="E27">
            <v>191749359</v>
          </cell>
          <cell r="F27">
            <v>-9772311682</v>
          </cell>
          <cell r="G27">
            <v>966793315</v>
          </cell>
          <cell r="H27">
            <v>0</v>
          </cell>
          <cell r="I27">
            <v>0</v>
          </cell>
          <cell r="J27">
            <v>0</v>
          </cell>
          <cell r="K27">
            <v>0</v>
          </cell>
          <cell r="L27">
            <v>1724613792.2</v>
          </cell>
          <cell r="M27">
            <v>-183013048.06999999</v>
          </cell>
          <cell r="N27">
            <v>-5162</v>
          </cell>
          <cell r="O27">
            <v>42051947928.410004</v>
          </cell>
          <cell r="P27" t="str">
            <v>31011</v>
          </cell>
          <cell r="Q27">
            <v>42051947928.409996</v>
          </cell>
        </row>
        <row r="28">
          <cell r="A28" t="str">
            <v>310120101010101</v>
          </cell>
          <cell r="B28" t="str">
            <v>CONSUMO</v>
          </cell>
          <cell r="C28">
            <v>11682857671.76</v>
          </cell>
          <cell r="D28">
            <v>11443688779.24</v>
          </cell>
          <cell r="E28">
            <v>13753326776.049999</v>
          </cell>
          <cell r="F28">
            <v>12612844692.110001</v>
          </cell>
          <cell r="G28">
            <v>10497754731.34</v>
          </cell>
          <cell r="H28">
            <v>11289451478.18</v>
          </cell>
          <cell r="I28">
            <v>12055335687.469999</v>
          </cell>
          <cell r="J28">
            <v>11627202053.969999</v>
          </cell>
          <cell r="K28">
            <v>11472437993.629999</v>
          </cell>
          <cell r="L28">
            <v>12259131454.879999</v>
          </cell>
          <cell r="M28">
            <v>10826477794.26</v>
          </cell>
          <cell r="N28">
            <v>15107815657.09</v>
          </cell>
          <cell r="O28">
            <v>144628324769.98001</v>
          </cell>
          <cell r="P28" t="str">
            <v>310120101010101</v>
          </cell>
          <cell r="Q28">
            <v>144628324769.98001</v>
          </cell>
        </row>
        <row r="29">
          <cell r="A29" t="str">
            <v>310120101010102</v>
          </cell>
          <cell r="B29" t="str">
            <v>CONTRIBUCION</v>
          </cell>
          <cell r="C29">
            <v>1595606803.1600001</v>
          </cell>
          <cell r="D29">
            <v>1512104578.75</v>
          </cell>
          <cell r="E29">
            <v>1459615724.28</v>
          </cell>
          <cell r="F29">
            <v>1604116932.4300001</v>
          </cell>
          <cell r="G29">
            <v>1557346553.21</v>
          </cell>
          <cell r="H29">
            <v>1523257811.45</v>
          </cell>
          <cell r="I29">
            <v>1609619906.1199999</v>
          </cell>
          <cell r="J29">
            <v>1611036017.22</v>
          </cell>
          <cell r="K29">
            <v>1595665211.8900001</v>
          </cell>
          <cell r="L29">
            <v>1617045484.7</v>
          </cell>
          <cell r="M29">
            <v>1609977817.6600001</v>
          </cell>
          <cell r="N29">
            <v>1662341696.6500001</v>
          </cell>
          <cell r="O29">
            <v>18957734537.52</v>
          </cell>
          <cell r="P29" t="str">
            <v>310120101010102</v>
          </cell>
          <cell r="Q29">
            <v>18957734537.520004</v>
          </cell>
        </row>
        <row r="30">
          <cell r="A30" t="str">
            <v>310120101010201</v>
          </cell>
          <cell r="B30" t="str">
            <v>CARGO FIJO</v>
          </cell>
          <cell r="C30">
            <v>3668113749.4000001</v>
          </cell>
          <cell r="D30">
            <v>3482395497.2399998</v>
          </cell>
          <cell r="E30">
            <v>3493396678.02</v>
          </cell>
          <cell r="F30">
            <v>3562357345.5999999</v>
          </cell>
          <cell r="G30">
            <v>3668234509.1399999</v>
          </cell>
          <cell r="H30">
            <v>3586005178.9200001</v>
          </cell>
          <cell r="I30">
            <v>3737205631.8099999</v>
          </cell>
          <cell r="J30">
            <v>3642003474.3499999</v>
          </cell>
          <cell r="K30">
            <v>3595094323.5599999</v>
          </cell>
          <cell r="L30">
            <v>3713059107.6599998</v>
          </cell>
          <cell r="M30">
            <v>3522323539.6300001</v>
          </cell>
          <cell r="N30">
            <v>3951103676.6500001</v>
          </cell>
          <cell r="O30">
            <v>43621292711.980003</v>
          </cell>
          <cell r="P30" t="str">
            <v>310120101010201</v>
          </cell>
          <cell r="Q30">
            <v>43621292711.979996</v>
          </cell>
        </row>
        <row r="31">
          <cell r="A31" t="str">
            <v>310120101010202</v>
          </cell>
          <cell r="B31" t="str">
            <v>CONTRIBUCION</v>
          </cell>
          <cell r="C31">
            <v>412799993</v>
          </cell>
          <cell r="D31">
            <v>392589433.06</v>
          </cell>
          <cell r="E31">
            <v>380133447.98000002</v>
          </cell>
          <cell r="F31">
            <v>399253308.88999999</v>
          </cell>
          <cell r="G31">
            <v>405942094.68000001</v>
          </cell>
          <cell r="H31">
            <v>402987551.94999999</v>
          </cell>
          <cell r="I31">
            <v>421652283.43000001</v>
          </cell>
          <cell r="J31">
            <v>413931810.31</v>
          </cell>
          <cell r="K31">
            <v>412012858.62</v>
          </cell>
          <cell r="L31">
            <v>419155865.5</v>
          </cell>
          <cell r="M31">
            <v>401878153.70999998</v>
          </cell>
          <cell r="N31">
            <v>414496563.69999999</v>
          </cell>
          <cell r="O31">
            <v>4876833364.8299999</v>
          </cell>
          <cell r="P31" t="str">
            <v>310120101010202</v>
          </cell>
          <cell r="Q31">
            <v>4876833364.829999</v>
          </cell>
        </row>
        <row r="32">
          <cell r="A32" t="str">
            <v>3101201010103</v>
          </cell>
          <cell r="B32" t="str">
            <v>CONEXION</v>
          </cell>
          <cell r="C32">
            <v>1125</v>
          </cell>
          <cell r="D32">
            <v>1510.44</v>
          </cell>
          <cell r="E32">
            <v>966</v>
          </cell>
          <cell r="F32">
            <v>1837.1200000000001</v>
          </cell>
          <cell r="G32">
            <v>0</v>
          </cell>
          <cell r="H32">
            <v>0</v>
          </cell>
          <cell r="I32">
            <v>1671.27</v>
          </cell>
          <cell r="J32">
            <v>0</v>
          </cell>
          <cell r="K32">
            <v>1043.6500000000001</v>
          </cell>
          <cell r="L32">
            <v>0</v>
          </cell>
          <cell r="M32">
            <v>0</v>
          </cell>
          <cell r="N32">
            <v>1182.29</v>
          </cell>
          <cell r="O32">
            <v>9335.77</v>
          </cell>
          <cell r="P32" t="str">
            <v>3101201010103</v>
          </cell>
          <cell r="Q32">
            <v>9335.77</v>
          </cell>
        </row>
        <row r="33">
          <cell r="A33" t="str">
            <v>3101201010301</v>
          </cell>
          <cell r="B33" t="str">
            <v>INSTALACION</v>
          </cell>
          <cell r="C33">
            <v>277114854.47000003</v>
          </cell>
          <cell r="D33">
            <v>287323073.99000001</v>
          </cell>
          <cell r="E33">
            <v>273714913</v>
          </cell>
          <cell r="F33">
            <v>311630114.99000001</v>
          </cell>
          <cell r="G33">
            <v>278972527.72000003</v>
          </cell>
          <cell r="H33">
            <v>295935030</v>
          </cell>
          <cell r="I33">
            <v>288596767.5</v>
          </cell>
          <cell r="J33">
            <v>306118422.57999998</v>
          </cell>
          <cell r="K33">
            <v>271415305.25999999</v>
          </cell>
          <cell r="L33">
            <v>354141446.49000001</v>
          </cell>
          <cell r="M33">
            <v>268235493.12</v>
          </cell>
          <cell r="N33">
            <v>277970623.45999998</v>
          </cell>
          <cell r="O33">
            <v>3491168572.5799999</v>
          </cell>
          <cell r="P33" t="str">
            <v>3101201010301</v>
          </cell>
          <cell r="Q33">
            <v>3491168572.5799999</v>
          </cell>
        </row>
        <row r="34">
          <cell r="A34" t="str">
            <v>3101201010302</v>
          </cell>
          <cell r="B34" t="str">
            <v>REINSTALACION</v>
          </cell>
          <cell r="C34">
            <v>26926138.109999999</v>
          </cell>
          <cell r="D34">
            <v>24861787</v>
          </cell>
          <cell r="E34">
            <v>21172026.57</v>
          </cell>
          <cell r="F34">
            <v>25584544.66</v>
          </cell>
          <cell r="G34">
            <v>25269234.149999999</v>
          </cell>
          <cell r="H34">
            <v>21743674.559999999</v>
          </cell>
          <cell r="I34">
            <v>23098227.27</v>
          </cell>
          <cell r="J34">
            <v>18879499.050000001</v>
          </cell>
          <cell r="K34">
            <v>20588605.370000001</v>
          </cell>
          <cell r="L34">
            <v>19989433.140000001</v>
          </cell>
          <cell r="M34">
            <v>18878865.670000002</v>
          </cell>
          <cell r="N34">
            <v>18371701.210000001</v>
          </cell>
          <cell r="O34">
            <v>265363736.75999999</v>
          </cell>
          <cell r="P34" t="str">
            <v>3101201010302</v>
          </cell>
          <cell r="Q34">
            <v>265363736.76000008</v>
          </cell>
        </row>
        <row r="35">
          <cell r="A35" t="str">
            <v>3101201010303</v>
          </cell>
          <cell r="B35" t="str">
            <v>ESTUDIOS Y SOLICITUDES</v>
          </cell>
          <cell r="C35">
            <v>20537748.280000001</v>
          </cell>
          <cell r="D35">
            <v>10687028.68</v>
          </cell>
          <cell r="E35">
            <v>6014031.7599999998</v>
          </cell>
          <cell r="F35">
            <v>17052152.280000001</v>
          </cell>
          <cell r="G35">
            <v>3454500.68</v>
          </cell>
          <cell r="H35">
            <v>15772855.9</v>
          </cell>
          <cell r="I35">
            <v>8026616</v>
          </cell>
          <cell r="J35">
            <v>14842776</v>
          </cell>
          <cell r="K35">
            <v>3081962.3</v>
          </cell>
          <cell r="L35">
            <v>20501364.539999999</v>
          </cell>
          <cell r="M35">
            <v>8173516</v>
          </cell>
          <cell r="N35">
            <v>4918212</v>
          </cell>
          <cell r="O35">
            <v>133062764.42</v>
          </cell>
          <cell r="P35" t="str">
            <v>3101201010303</v>
          </cell>
          <cell r="Q35">
            <v>133062764.41999999</v>
          </cell>
        </row>
        <row r="36">
          <cell r="A36" t="str">
            <v>3101201010304</v>
          </cell>
          <cell r="B36" t="str">
            <v>RECONEXION</v>
          </cell>
          <cell r="C36">
            <v>103256612.06</v>
          </cell>
          <cell r="D36">
            <v>94292457.950000003</v>
          </cell>
          <cell r="E36">
            <v>85854050.129999995</v>
          </cell>
          <cell r="F36">
            <v>91187050.129999995</v>
          </cell>
          <cell r="G36">
            <v>98314273.980000004</v>
          </cell>
          <cell r="H36">
            <v>98229546.030000001</v>
          </cell>
          <cell r="I36">
            <v>104280808.06</v>
          </cell>
          <cell r="J36">
            <v>88437737.840000004</v>
          </cell>
          <cell r="K36">
            <v>92665005.189999998</v>
          </cell>
          <cell r="L36">
            <v>107198309.66</v>
          </cell>
          <cell r="M36">
            <v>102366393.41</v>
          </cell>
          <cell r="N36">
            <v>119263911.98</v>
          </cell>
          <cell r="O36">
            <v>1185346156.4200001</v>
          </cell>
          <cell r="P36" t="str">
            <v>3101201010304</v>
          </cell>
          <cell r="Q36">
            <v>1185346156.4199998</v>
          </cell>
        </row>
        <row r="37">
          <cell r="A37" t="str">
            <v>3101201010308</v>
          </cell>
          <cell r="B37" t="str">
            <v>REPARACIONES</v>
          </cell>
          <cell r="C37">
            <v>166805589.05000001</v>
          </cell>
          <cell r="D37">
            <v>158083803.71000001</v>
          </cell>
          <cell r="E37">
            <v>160010609.91</v>
          </cell>
          <cell r="F37">
            <v>159633878.47</v>
          </cell>
          <cell r="G37">
            <v>167490916.62</v>
          </cell>
          <cell r="H37">
            <v>163036628.15000001</v>
          </cell>
          <cell r="I37">
            <v>171990427.94999999</v>
          </cell>
          <cell r="J37">
            <v>163719607.53999999</v>
          </cell>
          <cell r="K37">
            <v>165154211.81</v>
          </cell>
          <cell r="L37">
            <v>179912891.90000001</v>
          </cell>
          <cell r="M37">
            <v>165363776.31999999</v>
          </cell>
          <cell r="N37">
            <v>186723252.40000001</v>
          </cell>
          <cell r="O37">
            <v>2007925593.8299999</v>
          </cell>
          <cell r="P37" t="str">
            <v>3101201010308</v>
          </cell>
          <cell r="Q37">
            <v>2007925593.8299999</v>
          </cell>
        </row>
        <row r="38">
          <cell r="A38" t="str">
            <v>31012010201</v>
          </cell>
          <cell r="B38" t="str">
            <v>MEDIDORES</v>
          </cell>
          <cell r="C38">
            <v>299278810.07999998</v>
          </cell>
          <cell r="D38">
            <v>294938184.68000001</v>
          </cell>
          <cell r="E38">
            <v>292408862.75</v>
          </cell>
          <cell r="F38">
            <v>304129149.52999997</v>
          </cell>
          <cell r="G38">
            <v>306550156.85000002</v>
          </cell>
          <cell r="H38">
            <v>285036986.41000003</v>
          </cell>
          <cell r="I38">
            <v>313092989.01999998</v>
          </cell>
          <cell r="J38">
            <v>287465675.35000002</v>
          </cell>
          <cell r="K38">
            <v>285114836.51999998</v>
          </cell>
          <cell r="L38">
            <v>317797731.31</v>
          </cell>
          <cell r="M38">
            <v>288070040.85000002</v>
          </cell>
          <cell r="N38">
            <v>322121012.73000002</v>
          </cell>
          <cell r="O38">
            <v>3596004436.0799999</v>
          </cell>
          <cell r="P38" t="str">
            <v>31012010201</v>
          </cell>
          <cell r="Q38">
            <v>3596004436.0799999</v>
          </cell>
        </row>
        <row r="39">
          <cell r="A39" t="str">
            <v>3101201030101</v>
          </cell>
          <cell r="B39" t="str">
            <v>REVISIÓN Y APROBACIÓN DE REDES</v>
          </cell>
          <cell r="C39">
            <v>20716909.850000001</v>
          </cell>
          <cell r="D39">
            <v>5774935.5499999998</v>
          </cell>
          <cell r="E39">
            <v>7019609.6699999999</v>
          </cell>
          <cell r="F39">
            <v>9756590.2899999991</v>
          </cell>
          <cell r="G39">
            <v>46888780.439999998</v>
          </cell>
          <cell r="H39">
            <v>14081256.810000001</v>
          </cell>
          <cell r="I39">
            <v>21970512.960000001</v>
          </cell>
          <cell r="J39">
            <v>20716993.129999999</v>
          </cell>
          <cell r="K39">
            <v>25645140.219999999</v>
          </cell>
          <cell r="L39">
            <v>23941554.949999999</v>
          </cell>
          <cell r="M39">
            <v>10219597.92</v>
          </cell>
          <cell r="N39">
            <v>20447944.539999999</v>
          </cell>
          <cell r="O39">
            <v>227179826.33000001</v>
          </cell>
          <cell r="P39" t="str">
            <v>3101201030101</v>
          </cell>
          <cell r="Q39">
            <v>227179826.32999995</v>
          </cell>
        </row>
        <row r="40">
          <cell r="A40" t="str">
            <v>3101201030102</v>
          </cell>
          <cell r="B40" t="str">
            <v>SERVICIO LOCALIZACIÓN FUGAS</v>
          </cell>
          <cell r="C40">
            <v>4678225.9199999999</v>
          </cell>
          <cell r="D40">
            <v>4575037.0199999996</v>
          </cell>
          <cell r="E40">
            <v>3917501.16</v>
          </cell>
          <cell r="F40">
            <v>4341709.34</v>
          </cell>
          <cell r="G40">
            <v>4201778.63</v>
          </cell>
          <cell r="H40">
            <v>4523913.75</v>
          </cell>
          <cell r="I40">
            <v>4669650.78</v>
          </cell>
          <cell r="J40">
            <v>5379446.8600000003</v>
          </cell>
          <cell r="K40">
            <v>5122456.4400000004</v>
          </cell>
          <cell r="L40">
            <v>5761495.3600000003</v>
          </cell>
          <cell r="M40">
            <v>5598337.6799999997</v>
          </cell>
          <cell r="N40">
            <v>6341083.3799999999</v>
          </cell>
          <cell r="O40">
            <v>59110636.32</v>
          </cell>
          <cell r="P40" t="str">
            <v>3101201030102</v>
          </cell>
          <cell r="Q40">
            <v>59110636.32</v>
          </cell>
        </row>
        <row r="41">
          <cell r="A41" t="str">
            <v>3101201030106</v>
          </cell>
          <cell r="B41" t="str">
            <v>INTERVENTORIA REDES EXTERNAS</v>
          </cell>
          <cell r="C41">
            <v>15328538.74</v>
          </cell>
          <cell r="D41">
            <v>7976392.5999999996</v>
          </cell>
          <cell r="E41">
            <v>4488230.28</v>
          </cell>
          <cell r="F41">
            <v>12725270</v>
          </cell>
          <cell r="G41">
            <v>2577941.5</v>
          </cell>
          <cell r="H41">
            <v>11770587.449999999</v>
          </cell>
          <cell r="I41">
            <v>5989910</v>
          </cell>
          <cell r="J41">
            <v>11076510</v>
          </cell>
          <cell r="K41">
            <v>2299932.5</v>
          </cell>
          <cell r="L41">
            <v>15299265</v>
          </cell>
          <cell r="M41">
            <v>6099535</v>
          </cell>
          <cell r="N41">
            <v>3670245</v>
          </cell>
          <cell r="O41">
            <v>99302358.069999993</v>
          </cell>
          <cell r="P41" t="str">
            <v>3101201030106</v>
          </cell>
          <cell r="Q41">
            <v>99302358.070000008</v>
          </cell>
        </row>
        <row r="42">
          <cell r="A42" t="str">
            <v>3101201030107</v>
          </cell>
          <cell r="B42" t="str">
            <v>OTROS SERVICIOS COMPLEMENTARIOS</v>
          </cell>
          <cell r="C42">
            <v>4906360.75</v>
          </cell>
          <cell r="D42">
            <v>6409248.75</v>
          </cell>
          <cell r="E42">
            <v>3746168.23</v>
          </cell>
          <cell r="F42">
            <v>5798534.54</v>
          </cell>
          <cell r="G42">
            <v>6305955.4000000004</v>
          </cell>
          <cell r="H42">
            <v>5748832.4299999997</v>
          </cell>
          <cell r="I42">
            <v>4408926.95</v>
          </cell>
          <cell r="J42">
            <v>4536144.71</v>
          </cell>
          <cell r="K42">
            <v>6867506.3799999999</v>
          </cell>
          <cell r="L42">
            <v>16749061.48</v>
          </cell>
          <cell r="M42">
            <v>3274234.8</v>
          </cell>
          <cell r="N42">
            <v>5671543.71</v>
          </cell>
          <cell r="O42">
            <v>74422518.129999995</v>
          </cell>
          <cell r="P42" t="str">
            <v>3101201030107</v>
          </cell>
          <cell r="Q42">
            <v>74422518.129999995</v>
          </cell>
        </row>
        <row r="43">
          <cell r="A43" t="str">
            <v>31012010303</v>
          </cell>
          <cell r="B43" t="str">
            <v>FONDO DE REDES</v>
          </cell>
          <cell r="C43">
            <v>4280843.04</v>
          </cell>
          <cell r="D43">
            <v>3873407.9</v>
          </cell>
          <cell r="E43">
            <v>3992297.77</v>
          </cell>
          <cell r="F43">
            <v>4030428.82</v>
          </cell>
          <cell r="G43">
            <v>3808754.12</v>
          </cell>
          <cell r="H43">
            <v>4226250.3899999997</v>
          </cell>
          <cell r="I43">
            <v>4760158.9000000004</v>
          </cell>
          <cell r="J43">
            <v>3351027.18</v>
          </cell>
          <cell r="K43">
            <v>4525829.99</v>
          </cell>
          <cell r="L43">
            <v>4062108.44</v>
          </cell>
          <cell r="M43">
            <v>4037744.9</v>
          </cell>
          <cell r="N43">
            <v>4433626.0599999996</v>
          </cell>
          <cell r="O43">
            <v>49382477.509999998</v>
          </cell>
          <cell r="P43" t="str">
            <v>31012010303</v>
          </cell>
          <cell r="Q43">
            <v>49382477.509999998</v>
          </cell>
        </row>
        <row r="44">
          <cell r="A44" t="str">
            <v>310120302</v>
          </cell>
          <cell r="B44" t="str">
            <v>CUOTAS PARTES PENSIONALES</v>
          </cell>
          <cell r="C44">
            <v>228075409</v>
          </cell>
          <cell r="D44">
            <v>1317438</v>
          </cell>
          <cell r="E44">
            <v>4085027</v>
          </cell>
          <cell r="F44">
            <v>4347563</v>
          </cell>
          <cell r="G44">
            <v>6030824</v>
          </cell>
          <cell r="H44">
            <v>2792742</v>
          </cell>
          <cell r="I44">
            <v>1580572</v>
          </cell>
          <cell r="J44">
            <v>39786065</v>
          </cell>
          <cell r="K44">
            <v>623611</v>
          </cell>
          <cell r="L44">
            <v>284664370</v>
          </cell>
          <cell r="M44">
            <v>42420570</v>
          </cell>
          <cell r="N44">
            <v>7620158</v>
          </cell>
          <cell r="O44">
            <v>623344349</v>
          </cell>
          <cell r="P44" t="str">
            <v>310120302</v>
          </cell>
          <cell r="Q44">
            <v>623344349</v>
          </cell>
        </row>
        <row r="45">
          <cell r="A45" t="str">
            <v>3101203030201</v>
          </cell>
          <cell r="B45" t="str">
            <v>MUNICIPIO DE SANTIAGO DE CALI</v>
          </cell>
          <cell r="C45">
            <v>5743669277</v>
          </cell>
          <cell r="D45">
            <v>0</v>
          </cell>
          <cell r="E45">
            <v>0</v>
          </cell>
          <cell r="F45">
            <v>0</v>
          </cell>
          <cell r="G45">
            <v>0</v>
          </cell>
          <cell r="H45">
            <v>0</v>
          </cell>
          <cell r="I45">
            <v>0</v>
          </cell>
          <cell r="J45">
            <v>0</v>
          </cell>
          <cell r="K45">
            <v>3146357720</v>
          </cell>
          <cell r="L45">
            <v>0</v>
          </cell>
          <cell r="M45">
            <v>0</v>
          </cell>
          <cell r="N45">
            <v>29498669629</v>
          </cell>
          <cell r="O45">
            <v>38388696626</v>
          </cell>
          <cell r="P45" t="str">
            <v>3101203030201</v>
          </cell>
          <cell r="Q45">
            <v>38388696626</v>
          </cell>
        </row>
        <row r="46">
          <cell r="A46" t="str">
            <v>3101203030204</v>
          </cell>
          <cell r="B46" t="str">
            <v>MUNICIPIO DE YUMBO</v>
          </cell>
          <cell r="C46">
            <v>0</v>
          </cell>
          <cell r="D46">
            <v>202643891</v>
          </cell>
          <cell r="E46">
            <v>0</v>
          </cell>
          <cell r="F46">
            <v>0</v>
          </cell>
          <cell r="G46">
            <v>0</v>
          </cell>
          <cell r="H46">
            <v>0</v>
          </cell>
          <cell r="I46">
            <v>0</v>
          </cell>
          <cell r="J46">
            <v>0</v>
          </cell>
          <cell r="K46">
            <v>0</v>
          </cell>
          <cell r="L46">
            <v>126928670</v>
          </cell>
          <cell r="M46">
            <v>0</v>
          </cell>
          <cell r="N46">
            <v>0</v>
          </cell>
          <cell r="O46">
            <v>329572561</v>
          </cell>
          <cell r="P46" t="str">
            <v>3101203030204</v>
          </cell>
          <cell r="Q46">
            <v>329572561</v>
          </cell>
        </row>
        <row r="47">
          <cell r="A47" t="str">
            <v>31012030401</v>
          </cell>
          <cell r="B47" t="str">
            <v>INTERESES</v>
          </cell>
          <cell r="C47">
            <v>223594468.62</v>
          </cell>
          <cell r="D47">
            <v>202686504.43000001</v>
          </cell>
          <cell r="E47">
            <v>190775248.00999999</v>
          </cell>
          <cell r="F47">
            <v>209264390.81999999</v>
          </cell>
          <cell r="G47">
            <v>211999213.11000001</v>
          </cell>
          <cell r="H47">
            <v>203664731.56</v>
          </cell>
          <cell r="I47">
            <v>225998365.16999999</v>
          </cell>
          <cell r="J47">
            <v>213900060</v>
          </cell>
          <cell r="K47">
            <v>213108045.33000001</v>
          </cell>
          <cell r="L47">
            <v>247880124.88999999</v>
          </cell>
          <cell r="M47">
            <v>267213868.15000001</v>
          </cell>
          <cell r="N47">
            <v>681773577.01999998</v>
          </cell>
          <cell r="O47">
            <v>3091858597.1100001</v>
          </cell>
          <cell r="P47" t="str">
            <v>31012030401</v>
          </cell>
          <cell r="Q47">
            <v>3091858597.1100001</v>
          </cell>
        </row>
        <row r="48">
          <cell r="A48" t="str">
            <v>31012030402</v>
          </cell>
          <cell r="B48" t="str">
            <v>SANCIONES</v>
          </cell>
          <cell r="C48">
            <v>404538.02</v>
          </cell>
          <cell r="D48">
            <v>72423.92</v>
          </cell>
          <cell r="E48">
            <v>223342.48</v>
          </cell>
          <cell r="F48">
            <v>150970.47</v>
          </cell>
          <cell r="G48">
            <v>4987568.01</v>
          </cell>
          <cell r="H48">
            <v>5378285.8799999999</v>
          </cell>
          <cell r="I48">
            <v>4785332.45</v>
          </cell>
          <cell r="J48">
            <v>4445390.4400000004</v>
          </cell>
          <cell r="K48">
            <v>5820734.5300000003</v>
          </cell>
          <cell r="L48">
            <v>5305991.0199999996</v>
          </cell>
          <cell r="M48">
            <v>4136979.37</v>
          </cell>
          <cell r="N48">
            <v>4573098.8499999996</v>
          </cell>
          <cell r="O48">
            <v>40284655.439999998</v>
          </cell>
          <cell r="P48" t="str">
            <v>31012030402</v>
          </cell>
          <cell r="Q48">
            <v>40284655.440000005</v>
          </cell>
        </row>
        <row r="49">
          <cell r="A49" t="str">
            <v>31012030403</v>
          </cell>
          <cell r="B49" t="str">
            <v>RECARGOS POR MORA</v>
          </cell>
          <cell r="C49">
            <v>44610177.280000001</v>
          </cell>
          <cell r="D49">
            <v>42462743.060000002</v>
          </cell>
          <cell r="E49">
            <v>40344877.149999999</v>
          </cell>
          <cell r="F49">
            <v>46662192.700000003</v>
          </cell>
          <cell r="G49">
            <v>44329554.770000003</v>
          </cell>
          <cell r="H49">
            <v>41897431.299999997</v>
          </cell>
          <cell r="I49">
            <v>45315545.390000001</v>
          </cell>
          <cell r="J49">
            <v>40112090.369999997</v>
          </cell>
          <cell r="K49">
            <v>38721221.939999998</v>
          </cell>
          <cell r="L49">
            <v>47810291.43</v>
          </cell>
          <cell r="M49">
            <v>47524415.210000001</v>
          </cell>
          <cell r="N49">
            <v>45825369.270000003</v>
          </cell>
          <cell r="O49">
            <v>525615909.87</v>
          </cell>
          <cell r="P49" t="str">
            <v>31012030403</v>
          </cell>
          <cell r="Q49">
            <v>525615909.86999995</v>
          </cell>
        </row>
        <row r="50">
          <cell r="A50" t="str">
            <v>31012030404</v>
          </cell>
          <cell r="B50" t="str">
            <v>REINTEGROS</v>
          </cell>
          <cell r="C50">
            <v>13083790</v>
          </cell>
          <cell r="D50">
            <v>10137073</v>
          </cell>
          <cell r="E50">
            <v>21718658</v>
          </cell>
          <cell r="F50">
            <v>27646094</v>
          </cell>
          <cell r="G50">
            <v>176953642</v>
          </cell>
          <cell r="H50">
            <v>23400453</v>
          </cell>
          <cell r="I50">
            <v>49889181</v>
          </cell>
          <cell r="J50">
            <v>29305229</v>
          </cell>
          <cell r="K50">
            <v>72478117</v>
          </cell>
          <cell r="L50">
            <v>192205270</v>
          </cell>
          <cell r="M50">
            <v>15511670</v>
          </cell>
          <cell r="N50">
            <v>131819920</v>
          </cell>
          <cell r="O50">
            <v>764149097</v>
          </cell>
          <cell r="P50" t="str">
            <v>31012030404</v>
          </cell>
          <cell r="Q50">
            <v>764149097</v>
          </cell>
        </row>
        <row r="51">
          <cell r="A51" t="str">
            <v>3101203040502</v>
          </cell>
          <cell r="B51" t="str">
            <v>OTROS</v>
          </cell>
          <cell r="C51">
            <v>0</v>
          </cell>
          <cell r="D51">
            <v>0</v>
          </cell>
          <cell r="E51">
            <v>1950</v>
          </cell>
          <cell r="F51">
            <v>1800</v>
          </cell>
          <cell r="G51">
            <v>900</v>
          </cell>
          <cell r="H51">
            <v>14056400</v>
          </cell>
          <cell r="I51">
            <v>451950</v>
          </cell>
          <cell r="J51">
            <v>2250</v>
          </cell>
          <cell r="K51">
            <v>10146040</v>
          </cell>
          <cell r="L51">
            <v>6407800</v>
          </cell>
          <cell r="M51">
            <v>29233080</v>
          </cell>
          <cell r="N51">
            <v>29295114</v>
          </cell>
          <cell r="O51">
            <v>89597284</v>
          </cell>
          <cell r="P51" t="str">
            <v>3101203040502</v>
          </cell>
          <cell r="Q51">
            <v>89597284</v>
          </cell>
        </row>
        <row r="52">
          <cell r="A52" t="str">
            <v>3101309</v>
          </cell>
          <cell r="B52" t="str">
            <v>VENTA DE ACTIVOS</v>
          </cell>
          <cell r="C52">
            <v>0</v>
          </cell>
          <cell r="D52">
            <v>12142348</v>
          </cell>
          <cell r="E52">
            <v>0</v>
          </cell>
          <cell r="F52">
            <v>665201</v>
          </cell>
          <cell r="G52">
            <v>0</v>
          </cell>
          <cell r="H52">
            <v>0</v>
          </cell>
          <cell r="I52">
            <v>0</v>
          </cell>
          <cell r="J52">
            <v>0</v>
          </cell>
          <cell r="K52">
            <v>0</v>
          </cell>
          <cell r="L52">
            <v>0</v>
          </cell>
          <cell r="M52">
            <v>0</v>
          </cell>
          <cell r="N52">
            <v>0</v>
          </cell>
          <cell r="O52">
            <v>12807549</v>
          </cell>
          <cell r="P52" t="str">
            <v>3101309</v>
          </cell>
          <cell r="Q52">
            <v>12807549</v>
          </cell>
        </row>
        <row r="53">
          <cell r="A53" t="str">
            <v>31021</v>
          </cell>
          <cell r="B53" t="str">
            <v>DISPONIBILIDAD INICIAL</v>
          </cell>
          <cell r="C53">
            <v>56395724283.160004</v>
          </cell>
          <cell r="D53">
            <v>31376642</v>
          </cell>
          <cell r="E53">
            <v>35478329281</v>
          </cell>
          <cell r="F53">
            <v>2593259264</v>
          </cell>
          <cell r="G53">
            <v>235718726</v>
          </cell>
          <cell r="H53">
            <v>0</v>
          </cell>
          <cell r="I53">
            <v>0</v>
          </cell>
          <cell r="J53">
            <v>0</v>
          </cell>
          <cell r="K53">
            <v>0</v>
          </cell>
          <cell r="L53">
            <v>1860546993.3800001</v>
          </cell>
          <cell r="M53">
            <v>-34229264.469999999</v>
          </cell>
          <cell r="N53">
            <v>-63556</v>
          </cell>
          <cell r="O53">
            <v>96560662369.070007</v>
          </cell>
          <cell r="P53" t="str">
            <v>31021</v>
          </cell>
          <cell r="Q53">
            <v>96560662369.070007</v>
          </cell>
        </row>
        <row r="54">
          <cell r="A54" t="str">
            <v>310220101010101</v>
          </cell>
          <cell r="B54" t="str">
            <v>VERTIMIENTO</v>
          </cell>
          <cell r="C54">
            <v>12778326012.700001</v>
          </cell>
          <cell r="D54">
            <v>12448393732.65</v>
          </cell>
          <cell r="E54">
            <v>13543923479.700001</v>
          </cell>
          <cell r="F54">
            <v>14217968405.719999</v>
          </cell>
          <cell r="G54">
            <v>11439140476.219999</v>
          </cell>
          <cell r="H54">
            <v>12197306860.780001</v>
          </cell>
          <cell r="I54">
            <v>14930550897.860001</v>
          </cell>
          <cell r="J54">
            <v>12761658309.799999</v>
          </cell>
          <cell r="K54">
            <v>12420938772.530001</v>
          </cell>
          <cell r="L54">
            <v>13174105862.719999</v>
          </cell>
          <cell r="M54">
            <v>12520067518.25</v>
          </cell>
          <cell r="N54">
            <v>14265304822.24</v>
          </cell>
          <cell r="O54">
            <v>156697685151.17001</v>
          </cell>
          <cell r="P54" t="str">
            <v>310220101010101</v>
          </cell>
          <cell r="Q54">
            <v>156697685151.16998</v>
          </cell>
        </row>
        <row r="55">
          <cell r="A55" t="str">
            <v>310220101010102</v>
          </cell>
          <cell r="B55" t="str">
            <v>CONTRIBUCION</v>
          </cell>
          <cell r="C55">
            <v>1770970299.98</v>
          </cell>
          <cell r="D55">
            <v>1682154675.75</v>
          </cell>
          <cell r="E55">
            <v>1678882706.6600001</v>
          </cell>
          <cell r="F55">
            <v>1793295123.7</v>
          </cell>
          <cell r="G55">
            <v>1740830939.0599999</v>
          </cell>
          <cell r="H55">
            <v>1679262139.3900001</v>
          </cell>
          <cell r="I55">
            <v>5983302.9500000002</v>
          </cell>
          <cell r="J55">
            <v>1778676957.3699999</v>
          </cell>
          <cell r="K55">
            <v>1745765452.9000001</v>
          </cell>
          <cell r="L55">
            <v>1793660661.1600001</v>
          </cell>
          <cell r="M55">
            <v>1780968766.96</v>
          </cell>
          <cell r="N55">
            <v>1869797346.9300001</v>
          </cell>
          <cell r="O55">
            <v>19320248372.810001</v>
          </cell>
          <cell r="P55" t="str">
            <v>310220101010102</v>
          </cell>
          <cell r="Q55">
            <v>19320248372.810001</v>
          </cell>
        </row>
        <row r="56">
          <cell r="A56" t="str">
            <v>310220101010201</v>
          </cell>
          <cell r="B56" t="str">
            <v>CARGO FIJO</v>
          </cell>
          <cell r="C56">
            <v>1734451598.2</v>
          </cell>
          <cell r="D56">
            <v>1649542056.1600001</v>
          </cell>
          <cell r="E56">
            <v>1669860173.1700001</v>
          </cell>
          <cell r="F56">
            <v>1671541144.6400001</v>
          </cell>
          <cell r="G56">
            <v>1721396819.97</v>
          </cell>
          <cell r="H56">
            <v>1695960941.4000001</v>
          </cell>
          <cell r="I56">
            <v>1768227977.8199999</v>
          </cell>
          <cell r="J56">
            <v>1725991854.26</v>
          </cell>
          <cell r="K56">
            <v>1698260083.8399999</v>
          </cell>
          <cell r="L56">
            <v>1773512201.21</v>
          </cell>
          <cell r="M56">
            <v>1681770922.4400001</v>
          </cell>
          <cell r="N56">
            <v>1905236956.96</v>
          </cell>
          <cell r="O56">
            <v>20695752730.07</v>
          </cell>
          <cell r="P56" t="str">
            <v>310220101010201</v>
          </cell>
          <cell r="Q56">
            <v>20695752730.07</v>
          </cell>
        </row>
        <row r="57">
          <cell r="A57" t="str">
            <v>310220101010202</v>
          </cell>
          <cell r="B57" t="str">
            <v>CONTRIBUCION</v>
          </cell>
          <cell r="C57">
            <v>265839874.84999999</v>
          </cell>
          <cell r="D57">
            <v>233934419</v>
          </cell>
          <cell r="E57">
            <v>233500360.06999999</v>
          </cell>
          <cell r="F57">
            <v>241888537.06</v>
          </cell>
          <cell r="G57">
            <v>244468192.16</v>
          </cell>
          <cell r="H57">
            <v>243410966.08000001</v>
          </cell>
          <cell r="I57">
            <v>260851301.03</v>
          </cell>
          <cell r="J57">
            <v>252555893.43000001</v>
          </cell>
          <cell r="K57">
            <v>253300843.83000001</v>
          </cell>
          <cell r="L57">
            <v>260815330.19</v>
          </cell>
          <cell r="M57">
            <v>247606259.28999999</v>
          </cell>
          <cell r="N57">
            <v>264600466.88999999</v>
          </cell>
          <cell r="O57">
            <v>3002772443.8800001</v>
          </cell>
          <cell r="P57" t="str">
            <v>310220101010202</v>
          </cell>
          <cell r="Q57">
            <v>3002772443.8800001</v>
          </cell>
        </row>
        <row r="58">
          <cell r="A58" t="str">
            <v>3102201010103</v>
          </cell>
          <cell r="B58" t="str">
            <v>CONEXION</v>
          </cell>
          <cell r="C58">
            <v>605.16</v>
          </cell>
          <cell r="D58">
            <v>745.33</v>
          </cell>
          <cell r="E58">
            <v>431.81</v>
          </cell>
          <cell r="F58">
            <v>809.65</v>
          </cell>
          <cell r="G58">
            <v>677.28</v>
          </cell>
          <cell r="H58">
            <v>577.06000000000006</v>
          </cell>
          <cell r="I58">
            <v>704.27</v>
          </cell>
          <cell r="J58">
            <v>806.88</v>
          </cell>
          <cell r="K58">
            <v>600.77</v>
          </cell>
          <cell r="L58">
            <v>640.26</v>
          </cell>
          <cell r="M58">
            <v>956.78</v>
          </cell>
          <cell r="N58">
            <v>709.34</v>
          </cell>
          <cell r="O58">
            <v>8264.59</v>
          </cell>
          <cell r="P58" t="str">
            <v>3102201010103</v>
          </cell>
          <cell r="Q58">
            <v>8264.5899999999983</v>
          </cell>
        </row>
        <row r="59">
          <cell r="A59" t="str">
            <v>3102201010301</v>
          </cell>
          <cell r="B59" t="str">
            <v>INSTALACION</v>
          </cell>
          <cell r="C59">
            <v>5145316</v>
          </cell>
          <cell r="D59">
            <v>3330190.41</v>
          </cell>
          <cell r="E59">
            <v>4495879.87</v>
          </cell>
          <cell r="F59">
            <v>3536916.18</v>
          </cell>
          <cell r="G59">
            <v>3995194.17</v>
          </cell>
          <cell r="H59">
            <v>3952898.59</v>
          </cell>
          <cell r="I59">
            <v>4134017.16</v>
          </cell>
          <cell r="J59">
            <v>4051618.08</v>
          </cell>
          <cell r="K59">
            <v>3099952.94</v>
          </cell>
          <cell r="L59">
            <v>0</v>
          </cell>
          <cell r="M59">
            <v>3820401.26</v>
          </cell>
          <cell r="N59">
            <v>3953059.56</v>
          </cell>
          <cell r="O59">
            <v>43515444.219999999</v>
          </cell>
          <cell r="P59" t="str">
            <v>3102201010301</v>
          </cell>
          <cell r="Q59">
            <v>43515444.219999999</v>
          </cell>
        </row>
        <row r="60">
          <cell r="A60" t="str">
            <v>3102201030102</v>
          </cell>
          <cell r="B60" t="str">
            <v>SONDEO DOMICILIAR</v>
          </cell>
          <cell r="C60">
            <v>747104</v>
          </cell>
          <cell r="D60">
            <v>612805.42000000004</v>
          </cell>
          <cell r="E60">
            <v>567024.55000000005</v>
          </cell>
          <cell r="F60">
            <v>713392.13</v>
          </cell>
          <cell r="G60">
            <v>922488.64</v>
          </cell>
          <cell r="H60">
            <v>900984.65</v>
          </cell>
          <cell r="I60">
            <v>724891.31</v>
          </cell>
          <cell r="J60">
            <v>773569.92</v>
          </cell>
          <cell r="K60">
            <v>909428.09</v>
          </cell>
          <cell r="L60">
            <v>1339029.0900000001</v>
          </cell>
          <cell r="M60">
            <v>1073074.03</v>
          </cell>
          <cell r="N60">
            <v>1121270.8</v>
          </cell>
          <cell r="O60">
            <v>10405062.630000001</v>
          </cell>
          <cell r="P60" t="str">
            <v>3102201030102</v>
          </cell>
          <cell r="Q60">
            <v>10405062.630000001</v>
          </cell>
        </row>
        <row r="61">
          <cell r="A61" t="str">
            <v>3102201030103</v>
          </cell>
          <cell r="B61" t="str">
            <v>LAVADO DOMICILIAR</v>
          </cell>
          <cell r="C61">
            <v>4209519.41</v>
          </cell>
          <cell r="D61">
            <v>5144987.5999999996</v>
          </cell>
          <cell r="E61">
            <v>4370999.5999999996</v>
          </cell>
          <cell r="F61">
            <v>5738170.1900000004</v>
          </cell>
          <cell r="G61">
            <v>5086103.7699999996</v>
          </cell>
          <cell r="H61">
            <v>5065411.82</v>
          </cell>
          <cell r="I61">
            <v>4963136.87</v>
          </cell>
          <cell r="J61">
            <v>7286272.1600000001</v>
          </cell>
          <cell r="K61">
            <v>5655072.2400000002</v>
          </cell>
          <cell r="L61">
            <v>11540000.869999999</v>
          </cell>
          <cell r="M61">
            <v>7271007.6399999997</v>
          </cell>
          <cell r="N61">
            <v>10008809.050000001</v>
          </cell>
          <cell r="O61">
            <v>76339491.219999999</v>
          </cell>
          <cell r="P61" t="str">
            <v>3102201030103</v>
          </cell>
          <cell r="Q61">
            <v>76339491.219999999</v>
          </cell>
        </row>
        <row r="62">
          <cell r="A62" t="str">
            <v>3102201030104</v>
          </cell>
          <cell r="B62" t="str">
            <v>REPOSICIÓN ACOMETIDA</v>
          </cell>
          <cell r="C62">
            <v>6289112.9800000004</v>
          </cell>
          <cell r="D62">
            <v>6232711.4299999997</v>
          </cell>
          <cell r="E62">
            <v>4243815.38</v>
          </cell>
          <cell r="F62">
            <v>5873168.3799999999</v>
          </cell>
          <cell r="G62">
            <v>5716757.4299999997</v>
          </cell>
          <cell r="H62">
            <v>7553429.7599999998</v>
          </cell>
          <cell r="I62">
            <v>5960062.9900000002</v>
          </cell>
          <cell r="J62">
            <v>8275984.4699999997</v>
          </cell>
          <cell r="K62">
            <v>7546772.04</v>
          </cell>
          <cell r="L62">
            <v>6725691.0300000003</v>
          </cell>
          <cell r="M62">
            <v>4861248.3100000005</v>
          </cell>
          <cell r="N62">
            <v>5793454.9900000002</v>
          </cell>
          <cell r="O62">
            <v>75072209.189999998</v>
          </cell>
          <cell r="P62" t="str">
            <v>3102201030104</v>
          </cell>
          <cell r="Q62">
            <v>75072209.189999998</v>
          </cell>
        </row>
        <row r="63">
          <cell r="A63" t="str">
            <v>3102201030106</v>
          </cell>
          <cell r="B63" t="str">
            <v>SERVICIO LAVADO DE TRAMPAS</v>
          </cell>
          <cell r="C63">
            <v>22955.600000000002</v>
          </cell>
          <cell r="D63">
            <v>11477.800000000001</v>
          </cell>
          <cell r="E63">
            <v>98140.38</v>
          </cell>
          <cell r="F63">
            <v>55669.06</v>
          </cell>
          <cell r="G63">
            <v>247060.46</v>
          </cell>
          <cell r="H63">
            <v>8324.43</v>
          </cell>
          <cell r="I63">
            <v>2184145.3199999998</v>
          </cell>
          <cell r="J63">
            <v>35639.67</v>
          </cell>
          <cell r="K63">
            <v>35639.67</v>
          </cell>
          <cell r="L63">
            <v>35639.67</v>
          </cell>
          <cell r="M63">
            <v>32713.46</v>
          </cell>
          <cell r="N63">
            <v>38565.910000000003</v>
          </cell>
          <cell r="O63">
            <v>2805971.43</v>
          </cell>
          <cell r="P63" t="str">
            <v>3102201030106</v>
          </cell>
          <cell r="Q63">
            <v>2805971.4299999997</v>
          </cell>
        </row>
        <row r="64">
          <cell r="A64" t="str">
            <v>3102201030107</v>
          </cell>
          <cell r="B64" t="str">
            <v>MANTENIMIENTO POZOS SÉPTICOS</v>
          </cell>
          <cell r="C64">
            <v>0</v>
          </cell>
          <cell r="D64">
            <v>0</v>
          </cell>
          <cell r="E64">
            <v>0</v>
          </cell>
          <cell r="F64">
            <v>0</v>
          </cell>
          <cell r="G64">
            <v>0</v>
          </cell>
          <cell r="H64">
            <v>0</v>
          </cell>
          <cell r="I64">
            <v>0</v>
          </cell>
          <cell r="J64">
            <v>0</v>
          </cell>
          <cell r="K64">
            <v>158658</v>
          </cell>
          <cell r="L64">
            <v>0</v>
          </cell>
          <cell r="M64">
            <v>0</v>
          </cell>
          <cell r="N64">
            <v>0</v>
          </cell>
          <cell r="O64">
            <v>158658</v>
          </cell>
          <cell r="P64" t="str">
            <v>3102201030107</v>
          </cell>
          <cell r="Q64">
            <v>158658</v>
          </cell>
        </row>
        <row r="65">
          <cell r="A65" t="str">
            <v>3102201030108</v>
          </cell>
          <cell r="B65" t="str">
            <v>REVISION APROBACION REDES</v>
          </cell>
          <cell r="C65">
            <v>0</v>
          </cell>
          <cell r="D65">
            <v>0</v>
          </cell>
          <cell r="E65">
            <v>0</v>
          </cell>
          <cell r="F65">
            <v>3109941</v>
          </cell>
          <cell r="G65">
            <v>687704</v>
          </cell>
          <cell r="H65">
            <v>676708.31</v>
          </cell>
          <cell r="I65">
            <v>636704</v>
          </cell>
          <cell r="J65">
            <v>0</v>
          </cell>
          <cell r="K65">
            <v>819454</v>
          </cell>
          <cell r="L65">
            <v>0</v>
          </cell>
          <cell r="M65">
            <v>0</v>
          </cell>
          <cell r="N65">
            <v>496454</v>
          </cell>
          <cell r="O65">
            <v>6426965.3099999996</v>
          </cell>
          <cell r="P65" t="str">
            <v>3102201030108</v>
          </cell>
          <cell r="Q65">
            <v>6426965.3100000005</v>
          </cell>
        </row>
        <row r="66">
          <cell r="A66" t="str">
            <v>3102201030110</v>
          </cell>
          <cell r="B66" t="str">
            <v>ALQUILER PROPIEDAD PLANTA Y EQUIPO</v>
          </cell>
          <cell r="C66">
            <v>2147048.08</v>
          </cell>
          <cell r="D66">
            <v>4380541.08</v>
          </cell>
          <cell r="E66">
            <v>121242.08</v>
          </cell>
          <cell r="F66">
            <v>230547.5</v>
          </cell>
          <cell r="G66">
            <v>919959.20000000007</v>
          </cell>
          <cell r="H66">
            <v>0</v>
          </cell>
          <cell r="I66">
            <v>0</v>
          </cell>
          <cell r="J66">
            <v>0</v>
          </cell>
          <cell r="K66">
            <v>62613.25</v>
          </cell>
          <cell r="L66">
            <v>21568.010000000002</v>
          </cell>
          <cell r="M66">
            <v>4443.29</v>
          </cell>
          <cell r="N66">
            <v>0</v>
          </cell>
          <cell r="O66">
            <v>7887962.4900000002</v>
          </cell>
          <cell r="P66" t="str">
            <v>3102201030110</v>
          </cell>
          <cell r="Q66">
            <v>7887962.4900000002</v>
          </cell>
        </row>
        <row r="67">
          <cell r="A67" t="str">
            <v>3102201030111</v>
          </cell>
          <cell r="B67" t="str">
            <v>INTERVENTORIA RED EXTERNA</v>
          </cell>
          <cell r="C67">
            <v>115229855.59999999</v>
          </cell>
          <cell r="D67">
            <v>29213722.609999999</v>
          </cell>
          <cell r="E67">
            <v>12039945.24</v>
          </cell>
          <cell r="F67">
            <v>17973282.800000001</v>
          </cell>
          <cell r="G67">
            <v>3707520.96</v>
          </cell>
          <cell r="H67">
            <v>19102424</v>
          </cell>
          <cell r="I67">
            <v>14839600.25</v>
          </cell>
          <cell r="J67">
            <v>17211771.280000001</v>
          </cell>
          <cell r="K67">
            <v>5285434.88</v>
          </cell>
          <cell r="L67">
            <v>33043713.120000001</v>
          </cell>
          <cell r="M67">
            <v>3376286.32</v>
          </cell>
          <cell r="N67">
            <v>1050583.6000000001</v>
          </cell>
          <cell r="O67">
            <v>272074140.66000003</v>
          </cell>
          <cell r="P67" t="str">
            <v>3102201030111</v>
          </cell>
          <cell r="Q67">
            <v>272074140.66000003</v>
          </cell>
        </row>
        <row r="68">
          <cell r="A68" t="str">
            <v>31022010302</v>
          </cell>
          <cell r="B68" t="str">
            <v>VALORIZACION</v>
          </cell>
          <cell r="C68">
            <v>246090</v>
          </cell>
          <cell r="D68">
            <v>5012685</v>
          </cell>
          <cell r="E68">
            <v>101792</v>
          </cell>
          <cell r="F68">
            <v>5113257</v>
          </cell>
          <cell r="G68">
            <v>140510</v>
          </cell>
          <cell r="H68">
            <v>110550</v>
          </cell>
          <cell r="I68">
            <v>5724862</v>
          </cell>
          <cell r="J68">
            <v>982802</v>
          </cell>
          <cell r="K68">
            <v>107927491</v>
          </cell>
          <cell r="L68">
            <v>72670</v>
          </cell>
          <cell r="M68">
            <v>30465</v>
          </cell>
          <cell r="N68">
            <v>93766680</v>
          </cell>
          <cell r="O68">
            <v>219229854</v>
          </cell>
          <cell r="P68" t="str">
            <v>31022010302</v>
          </cell>
          <cell r="Q68">
            <v>219229854</v>
          </cell>
        </row>
        <row r="69">
          <cell r="A69" t="str">
            <v>31022010303</v>
          </cell>
          <cell r="B69" t="str">
            <v>FONDO DE REDES</v>
          </cell>
          <cell r="C69">
            <v>735028.17</v>
          </cell>
          <cell r="D69">
            <v>586802.57000000007</v>
          </cell>
          <cell r="E69">
            <v>731316.9</v>
          </cell>
          <cell r="F69">
            <v>313187.96000000002</v>
          </cell>
          <cell r="G69">
            <v>408583.44</v>
          </cell>
          <cell r="H69">
            <v>342643.51</v>
          </cell>
          <cell r="I69">
            <v>416812.53</v>
          </cell>
          <cell r="J69">
            <v>357904.10000000003</v>
          </cell>
          <cell r="K69">
            <v>368652.09</v>
          </cell>
          <cell r="L69">
            <v>766872.42</v>
          </cell>
          <cell r="M69">
            <v>536326.19000000006</v>
          </cell>
          <cell r="N69">
            <v>600740.5</v>
          </cell>
          <cell r="O69">
            <v>6164870.3799999999</v>
          </cell>
          <cell r="P69" t="str">
            <v>31022010303</v>
          </cell>
          <cell r="Q69">
            <v>6164870.3800000008</v>
          </cell>
        </row>
        <row r="70">
          <cell r="A70" t="str">
            <v>310220301</v>
          </cell>
          <cell r="B70" t="str">
            <v>COMISIÓN RECAUDO OTRAS ENTIDADES</v>
          </cell>
          <cell r="C70">
            <v>341675561</v>
          </cell>
          <cell r="D70">
            <v>295405309</v>
          </cell>
          <cell r="E70">
            <v>393381311</v>
          </cell>
          <cell r="F70">
            <v>343467988</v>
          </cell>
          <cell r="G70">
            <v>363014274</v>
          </cell>
          <cell r="H70">
            <v>365005340</v>
          </cell>
          <cell r="I70">
            <v>363314672</v>
          </cell>
          <cell r="J70">
            <v>360414940</v>
          </cell>
          <cell r="K70">
            <v>426006335</v>
          </cell>
          <cell r="L70">
            <v>302226952</v>
          </cell>
          <cell r="M70">
            <v>362268655</v>
          </cell>
          <cell r="N70">
            <v>362085371</v>
          </cell>
          <cell r="O70">
            <v>4278266708</v>
          </cell>
          <cell r="P70" t="str">
            <v>310220301</v>
          </cell>
          <cell r="Q70">
            <v>4278266708</v>
          </cell>
        </row>
        <row r="71">
          <cell r="A71" t="str">
            <v>310220302</v>
          </cell>
          <cell r="B71" t="str">
            <v>CUOTAS PARTES</v>
          </cell>
          <cell r="C71">
            <v>1490403</v>
          </cell>
          <cell r="D71">
            <v>0</v>
          </cell>
          <cell r="E71">
            <v>0</v>
          </cell>
          <cell r="F71">
            <v>0</v>
          </cell>
          <cell r="G71">
            <v>0</v>
          </cell>
          <cell r="H71">
            <v>0</v>
          </cell>
          <cell r="I71">
            <v>0</v>
          </cell>
          <cell r="J71">
            <v>25772284</v>
          </cell>
          <cell r="K71">
            <v>0</v>
          </cell>
          <cell r="L71">
            <v>3053794</v>
          </cell>
          <cell r="M71">
            <v>0</v>
          </cell>
          <cell r="N71">
            <v>0</v>
          </cell>
          <cell r="O71">
            <v>30316481</v>
          </cell>
          <cell r="P71" t="str">
            <v>310220302</v>
          </cell>
          <cell r="Q71">
            <v>30316481</v>
          </cell>
        </row>
        <row r="72">
          <cell r="A72" t="str">
            <v>3102203030201</v>
          </cell>
          <cell r="B72" t="str">
            <v>SANTIAGO DE CALI</v>
          </cell>
          <cell r="C72">
            <v>5000000000</v>
          </cell>
          <cell r="D72">
            <v>0</v>
          </cell>
          <cell r="E72">
            <v>0</v>
          </cell>
          <cell r="F72">
            <v>0</v>
          </cell>
          <cell r="G72">
            <v>0</v>
          </cell>
          <cell r="H72">
            <v>0</v>
          </cell>
          <cell r="I72">
            <v>0</v>
          </cell>
          <cell r="J72">
            <v>0</v>
          </cell>
          <cell r="K72">
            <v>2423663777</v>
          </cell>
          <cell r="L72">
            <v>0</v>
          </cell>
          <cell r="M72">
            <v>0</v>
          </cell>
          <cell r="N72">
            <v>33574352846</v>
          </cell>
          <cell r="O72">
            <v>40998016623</v>
          </cell>
          <cell r="P72" t="str">
            <v>3102203030201</v>
          </cell>
          <cell r="Q72">
            <v>40998016623</v>
          </cell>
        </row>
        <row r="73">
          <cell r="A73" t="str">
            <v>31022030401</v>
          </cell>
          <cell r="B73" t="str">
            <v>INTERESES</v>
          </cell>
          <cell r="C73">
            <v>3761913.84</v>
          </cell>
          <cell r="D73">
            <v>3232583.16</v>
          </cell>
          <cell r="E73">
            <v>3077906.12</v>
          </cell>
          <cell r="F73">
            <v>3194675.68</v>
          </cell>
          <cell r="G73">
            <v>3388423.8</v>
          </cell>
          <cell r="H73">
            <v>3243134.71</v>
          </cell>
          <cell r="I73">
            <v>3554531.0300000003</v>
          </cell>
          <cell r="J73">
            <v>3529967.5700000003</v>
          </cell>
          <cell r="K73">
            <v>3322684.0300000003</v>
          </cell>
          <cell r="L73">
            <v>8403304.8399999999</v>
          </cell>
          <cell r="M73">
            <v>10423417.039999999</v>
          </cell>
          <cell r="N73">
            <v>9640337.5</v>
          </cell>
          <cell r="O73">
            <v>58772879.32</v>
          </cell>
          <cell r="P73" t="str">
            <v>31022030401</v>
          </cell>
          <cell r="Q73">
            <v>58772879.32</v>
          </cell>
        </row>
        <row r="74">
          <cell r="A74" t="str">
            <v>31022030402</v>
          </cell>
          <cell r="B74" t="str">
            <v>SANCIONES</v>
          </cell>
          <cell r="C74">
            <v>59624.35</v>
          </cell>
          <cell r="D74">
            <v>27418.21</v>
          </cell>
          <cell r="E74">
            <v>84328.56</v>
          </cell>
          <cell r="F74">
            <v>21920.94</v>
          </cell>
          <cell r="G74">
            <v>43108.33</v>
          </cell>
          <cell r="H74">
            <v>32347.030000000002</v>
          </cell>
          <cell r="I74">
            <v>59958.450000000004</v>
          </cell>
          <cell r="J74">
            <v>32418.29</v>
          </cell>
          <cell r="K74">
            <v>172559.99</v>
          </cell>
          <cell r="L74">
            <v>32574.57</v>
          </cell>
          <cell r="M74">
            <v>30344.560000000001</v>
          </cell>
          <cell r="N74">
            <v>26420.38</v>
          </cell>
          <cell r="O74">
            <v>623023.66</v>
          </cell>
          <cell r="P74" t="str">
            <v>31022030402</v>
          </cell>
          <cell r="Q74">
            <v>623023.66</v>
          </cell>
        </row>
        <row r="75">
          <cell r="A75" t="str">
            <v>31022030403</v>
          </cell>
          <cell r="B75" t="str">
            <v>RECARGOS POR MORA</v>
          </cell>
          <cell r="C75">
            <v>41339748.329999998</v>
          </cell>
          <cell r="D75">
            <v>39661225.75</v>
          </cell>
          <cell r="E75">
            <v>37706516.859999999</v>
          </cell>
          <cell r="F75">
            <v>46114645.759999998</v>
          </cell>
          <cell r="G75">
            <v>40962049.270000003</v>
          </cell>
          <cell r="H75">
            <v>34194496.039999999</v>
          </cell>
          <cell r="I75">
            <v>39047772.759999998</v>
          </cell>
          <cell r="J75">
            <v>38007212.090000004</v>
          </cell>
          <cell r="K75">
            <v>35905015.689999998</v>
          </cell>
          <cell r="L75">
            <v>54114992.609999999</v>
          </cell>
          <cell r="M75">
            <v>38257105.240000002</v>
          </cell>
          <cell r="N75">
            <v>45027205.130000003</v>
          </cell>
          <cell r="O75">
            <v>490337985.52999997</v>
          </cell>
          <cell r="P75" t="str">
            <v>31022030403</v>
          </cell>
          <cell r="Q75">
            <v>490337985.53000003</v>
          </cell>
        </row>
        <row r="76">
          <cell r="A76" t="str">
            <v>31022030404</v>
          </cell>
          <cell r="B76" t="str">
            <v>REINTEGROS</v>
          </cell>
          <cell r="C76">
            <v>7904018</v>
          </cell>
          <cell r="D76">
            <v>6072424</v>
          </cell>
          <cell r="E76">
            <v>13624894</v>
          </cell>
          <cell r="F76">
            <v>400000</v>
          </cell>
          <cell r="G76">
            <v>8978262</v>
          </cell>
          <cell r="H76">
            <v>3157378</v>
          </cell>
          <cell r="I76">
            <v>21260995</v>
          </cell>
          <cell r="J76">
            <v>8619892</v>
          </cell>
          <cell r="K76">
            <v>2353159</v>
          </cell>
          <cell r="L76">
            <v>1767579</v>
          </cell>
          <cell r="M76">
            <v>0</v>
          </cell>
          <cell r="N76">
            <v>2925557</v>
          </cell>
          <cell r="O76">
            <v>77064158</v>
          </cell>
          <cell r="P76" t="str">
            <v>31022030404</v>
          </cell>
          <cell r="Q76">
            <v>77064158</v>
          </cell>
        </row>
        <row r="77">
          <cell r="A77" t="str">
            <v>3102203040502</v>
          </cell>
          <cell r="B77" t="str">
            <v>OTROS</v>
          </cell>
          <cell r="C77">
            <v>3338.36</v>
          </cell>
          <cell r="D77">
            <v>20660.600000000002</v>
          </cell>
          <cell r="E77">
            <v>3920.52</v>
          </cell>
          <cell r="F77">
            <v>3847.54</v>
          </cell>
          <cell r="G77">
            <v>0</v>
          </cell>
          <cell r="H77">
            <v>4951.87</v>
          </cell>
          <cell r="I77">
            <v>4574.21</v>
          </cell>
          <cell r="J77">
            <v>453847.54000000004</v>
          </cell>
          <cell r="K77">
            <v>3683.34</v>
          </cell>
          <cell r="L77">
            <v>0</v>
          </cell>
          <cell r="M77">
            <v>2954.41</v>
          </cell>
          <cell r="N77">
            <v>8512.44</v>
          </cell>
          <cell r="O77">
            <v>510290.83</v>
          </cell>
          <cell r="P77" t="str">
            <v>3102203040502</v>
          </cell>
          <cell r="Q77">
            <v>510290.83</v>
          </cell>
        </row>
        <row r="78">
          <cell r="A78" t="str">
            <v>310230817</v>
          </cell>
          <cell r="B78" t="str">
            <v>CONVENIO EMCALI-FONDO ADAPTACIÓN</v>
          </cell>
          <cell r="C78">
            <v>0</v>
          </cell>
          <cell r="D78">
            <v>0</v>
          </cell>
          <cell r="E78">
            <v>0</v>
          </cell>
          <cell r="F78">
            <v>0</v>
          </cell>
          <cell r="G78">
            <v>0</v>
          </cell>
          <cell r="H78">
            <v>0</v>
          </cell>
          <cell r="I78">
            <v>0</v>
          </cell>
          <cell r="J78">
            <v>0</v>
          </cell>
          <cell r="K78">
            <v>0</v>
          </cell>
          <cell r="L78">
            <v>44376382796</v>
          </cell>
          <cell r="M78">
            <v>0</v>
          </cell>
          <cell r="N78">
            <v>0</v>
          </cell>
          <cell r="O78">
            <v>44376382796</v>
          </cell>
          <cell r="P78" t="str">
            <v>310230817</v>
          </cell>
          <cell r="Q78">
            <v>44376382796</v>
          </cell>
        </row>
        <row r="79">
          <cell r="A79" t="str">
            <v>3102309</v>
          </cell>
          <cell r="B79" t="str">
            <v>VENTA DE ACTIVOS</v>
          </cell>
          <cell r="C79">
            <v>0</v>
          </cell>
          <cell r="D79">
            <v>2886454</v>
          </cell>
          <cell r="E79">
            <v>0</v>
          </cell>
          <cell r="F79">
            <v>15603230</v>
          </cell>
          <cell r="G79">
            <v>0</v>
          </cell>
          <cell r="H79">
            <v>0</v>
          </cell>
          <cell r="I79">
            <v>27818553</v>
          </cell>
          <cell r="J79">
            <v>0</v>
          </cell>
          <cell r="K79">
            <v>0</v>
          </cell>
          <cell r="L79">
            <v>0</v>
          </cell>
          <cell r="M79">
            <v>0</v>
          </cell>
          <cell r="N79">
            <v>0</v>
          </cell>
          <cell r="O79">
            <v>46308237</v>
          </cell>
          <cell r="P79" t="str">
            <v>3102309</v>
          </cell>
          <cell r="Q79">
            <v>46308237</v>
          </cell>
        </row>
        <row r="80">
          <cell r="A80" t="str">
            <v>31023110102</v>
          </cell>
          <cell r="B80" t="str">
            <v>PROY.OPTIMIZACIÓN COLECT-CANALES CARCALL B-GUABAL</v>
          </cell>
          <cell r="C80">
            <v>0</v>
          </cell>
          <cell r="D80">
            <v>648849</v>
          </cell>
          <cell r="E80">
            <v>0</v>
          </cell>
          <cell r="F80">
            <v>0</v>
          </cell>
          <cell r="G80">
            <v>0</v>
          </cell>
          <cell r="H80">
            <v>0</v>
          </cell>
          <cell r="I80">
            <v>0</v>
          </cell>
          <cell r="J80">
            <v>0</v>
          </cell>
          <cell r="K80">
            <v>0</v>
          </cell>
          <cell r="L80">
            <v>0</v>
          </cell>
          <cell r="M80">
            <v>0</v>
          </cell>
          <cell r="N80">
            <v>0</v>
          </cell>
          <cell r="O80">
            <v>648849</v>
          </cell>
          <cell r="P80" t="str">
            <v>31023110102</v>
          </cell>
          <cell r="Q80">
            <v>648849</v>
          </cell>
        </row>
        <row r="81">
          <cell r="A81" t="str">
            <v>41001</v>
          </cell>
          <cell r="B81" t="str">
            <v>DISPONIBILIDAD INICIAL</v>
          </cell>
          <cell r="C81">
            <v>100127065301.47</v>
          </cell>
          <cell r="D81">
            <v>0</v>
          </cell>
          <cell r="E81">
            <v>-25923</v>
          </cell>
          <cell r="F81">
            <v>10390590047</v>
          </cell>
          <cell r="G81">
            <v>358420951</v>
          </cell>
          <cell r="H81">
            <v>0</v>
          </cell>
          <cell r="I81">
            <v>0</v>
          </cell>
          <cell r="J81">
            <v>0</v>
          </cell>
          <cell r="K81">
            <v>0</v>
          </cell>
          <cell r="L81">
            <v>781871984</v>
          </cell>
          <cell r="M81">
            <v>-1956988141.4300001</v>
          </cell>
          <cell r="N81">
            <v>-19831898.620000001</v>
          </cell>
          <cell r="O81">
            <v>109681102320.42</v>
          </cell>
          <cell r="P81" t="str">
            <v>41001</v>
          </cell>
          <cell r="Q81">
            <v>109681102320.42001</v>
          </cell>
        </row>
        <row r="82">
          <cell r="A82" t="str">
            <v>410020101010105</v>
          </cell>
          <cell r="B82" t="str">
            <v>TELEFONIA LOCAL</v>
          </cell>
          <cell r="C82">
            <v>2217105131.5799999</v>
          </cell>
          <cell r="D82">
            <v>2093167697.8699999</v>
          </cell>
          <cell r="E82">
            <v>5765196475.3100004</v>
          </cell>
          <cell r="F82">
            <v>5058606517.2200003</v>
          </cell>
          <cell r="G82">
            <v>1263501897.3199999</v>
          </cell>
          <cell r="H82">
            <v>1633220063.52</v>
          </cell>
          <cell r="I82">
            <v>1836553305.5</v>
          </cell>
          <cell r="J82">
            <v>1585760018.98</v>
          </cell>
          <cell r="K82">
            <v>1594906761.24</v>
          </cell>
          <cell r="L82">
            <v>3576429212.1199999</v>
          </cell>
          <cell r="M82">
            <v>133797015.34</v>
          </cell>
          <cell r="N82">
            <v>7326800099.21</v>
          </cell>
          <cell r="O82">
            <v>34085044195.209999</v>
          </cell>
          <cell r="P82" t="str">
            <v>410020101010105</v>
          </cell>
          <cell r="Q82">
            <v>34085044195.209999</v>
          </cell>
        </row>
        <row r="83">
          <cell r="A83" t="str">
            <v>410020101010106</v>
          </cell>
          <cell r="B83" t="str">
            <v>TELEFONIA LOCAL EXTENDIDA</v>
          </cell>
          <cell r="C83">
            <v>153645791.19</v>
          </cell>
          <cell r="D83">
            <v>129165059.47</v>
          </cell>
          <cell r="E83">
            <v>28963009.52</v>
          </cell>
          <cell r="F83">
            <v>-717782.66</v>
          </cell>
          <cell r="G83">
            <v>100402320.01000001</v>
          </cell>
          <cell r="H83">
            <v>124264654.44</v>
          </cell>
          <cell r="I83">
            <v>136275190.5</v>
          </cell>
          <cell r="J83">
            <v>121472787.18000001</v>
          </cell>
          <cell r="K83">
            <v>126824575.45999999</v>
          </cell>
          <cell r="L83">
            <v>40892132.390000001</v>
          </cell>
          <cell r="M83">
            <v>36901707.460000001</v>
          </cell>
          <cell r="N83">
            <v>49616068.759999998</v>
          </cell>
          <cell r="O83">
            <v>1047705513.72</v>
          </cell>
          <cell r="P83" t="str">
            <v>410020101010106</v>
          </cell>
          <cell r="Q83">
            <v>1047705513.7199999</v>
          </cell>
        </row>
        <row r="84">
          <cell r="A84" t="str">
            <v>410020101010107</v>
          </cell>
          <cell r="B84" t="str">
            <v>INTERNET</v>
          </cell>
          <cell r="C84">
            <v>0</v>
          </cell>
          <cell r="D84">
            <v>0</v>
          </cell>
          <cell r="E84">
            <v>0</v>
          </cell>
          <cell r="F84">
            <v>3.4</v>
          </cell>
          <cell r="G84">
            <v>0</v>
          </cell>
          <cell r="H84">
            <v>0</v>
          </cell>
          <cell r="I84">
            <v>0</v>
          </cell>
          <cell r="J84">
            <v>0</v>
          </cell>
          <cell r="K84">
            <v>0</v>
          </cell>
          <cell r="L84">
            <v>0</v>
          </cell>
          <cell r="M84">
            <v>0</v>
          </cell>
          <cell r="N84">
            <v>0</v>
          </cell>
          <cell r="O84">
            <v>3.4</v>
          </cell>
          <cell r="P84" t="str">
            <v>410020101010107</v>
          </cell>
          <cell r="Q84">
            <v>3.4</v>
          </cell>
        </row>
        <row r="85">
          <cell r="A85" t="str">
            <v>410020101010108</v>
          </cell>
          <cell r="B85" t="str">
            <v>TELEFONOS PUBLICOS</v>
          </cell>
          <cell r="C85">
            <v>17075667.690000001</v>
          </cell>
          <cell r="D85">
            <v>0</v>
          </cell>
          <cell r="E85">
            <v>196</v>
          </cell>
          <cell r="F85">
            <v>21813931</v>
          </cell>
          <cell r="G85">
            <v>297454.57</v>
          </cell>
          <cell r="H85">
            <v>10456</v>
          </cell>
          <cell r="I85">
            <v>2930</v>
          </cell>
          <cell r="J85">
            <v>119147</v>
          </cell>
          <cell r="K85">
            <v>80.710000000000008</v>
          </cell>
          <cell r="L85">
            <v>409314.66000000003</v>
          </cell>
          <cell r="M85">
            <v>160357.04</v>
          </cell>
          <cell r="N85">
            <v>870772</v>
          </cell>
          <cell r="O85">
            <v>40760306.670000002</v>
          </cell>
          <cell r="P85" t="str">
            <v>410020101010108</v>
          </cell>
          <cell r="Q85">
            <v>40760306.669999994</v>
          </cell>
        </row>
        <row r="86">
          <cell r="A86" t="str">
            <v>410020101010109</v>
          </cell>
          <cell r="B86" t="str">
            <v>RDSI BRI</v>
          </cell>
          <cell r="C86">
            <v>5612957.9299999997</v>
          </cell>
          <cell r="D86">
            <v>4847745</v>
          </cell>
          <cell r="E86">
            <v>-12018.050000000001</v>
          </cell>
          <cell r="F86">
            <v>15373945.65</v>
          </cell>
          <cell r="G86">
            <v>3671846.31</v>
          </cell>
          <cell r="H86">
            <v>5029416.49</v>
          </cell>
          <cell r="I86">
            <v>4133719.8</v>
          </cell>
          <cell r="J86">
            <v>4288215.78</v>
          </cell>
          <cell r="K86">
            <v>4806145.67</v>
          </cell>
          <cell r="L86">
            <v>16840999.59</v>
          </cell>
          <cell r="M86">
            <v>1557959.46</v>
          </cell>
          <cell r="N86">
            <v>66691190.229999997</v>
          </cell>
          <cell r="O86">
            <v>132842123.86</v>
          </cell>
          <cell r="P86" t="str">
            <v>410020101010109</v>
          </cell>
          <cell r="Q86">
            <v>132842123.86</v>
          </cell>
        </row>
        <row r="87">
          <cell r="A87" t="str">
            <v>410020101010110</v>
          </cell>
          <cell r="B87" t="str">
            <v>PBX</v>
          </cell>
          <cell r="C87">
            <v>225446112.72999999</v>
          </cell>
          <cell r="D87">
            <v>185292562.44999999</v>
          </cell>
          <cell r="E87">
            <v>9836477.4499999993</v>
          </cell>
          <cell r="F87">
            <v>459774146</v>
          </cell>
          <cell r="G87">
            <v>144823843.53</v>
          </cell>
          <cell r="H87">
            <v>171093628.43000001</v>
          </cell>
          <cell r="I87">
            <v>191709470.15000001</v>
          </cell>
          <cell r="J87">
            <v>224923202.33000001</v>
          </cell>
          <cell r="K87">
            <v>194273318.78999999</v>
          </cell>
          <cell r="L87">
            <v>275796730.54000002</v>
          </cell>
          <cell r="M87">
            <v>69910414.700000003</v>
          </cell>
          <cell r="N87">
            <v>420773801.52999997</v>
          </cell>
          <cell r="O87">
            <v>2573653708.6300001</v>
          </cell>
          <cell r="P87" t="str">
            <v>410020101010110</v>
          </cell>
          <cell r="Q87">
            <v>2573653708.6300001</v>
          </cell>
        </row>
        <row r="88">
          <cell r="A88" t="str">
            <v>410020101010111</v>
          </cell>
          <cell r="B88" t="str">
            <v>LAN TO LAN</v>
          </cell>
          <cell r="C88">
            <v>0.46</v>
          </cell>
          <cell r="D88">
            <v>0</v>
          </cell>
          <cell r="E88">
            <v>3728987.27</v>
          </cell>
          <cell r="F88">
            <v>3961057.49</v>
          </cell>
          <cell r="G88">
            <v>0</v>
          </cell>
          <cell r="H88">
            <v>0</v>
          </cell>
          <cell r="I88">
            <v>0</v>
          </cell>
          <cell r="J88">
            <v>0</v>
          </cell>
          <cell r="K88">
            <v>0</v>
          </cell>
          <cell r="L88">
            <v>0</v>
          </cell>
          <cell r="M88">
            <v>0</v>
          </cell>
          <cell r="N88">
            <v>0</v>
          </cell>
          <cell r="O88">
            <v>7690045.2199999997</v>
          </cell>
          <cell r="P88" t="str">
            <v>410020101010111</v>
          </cell>
          <cell r="Q88">
            <v>7690045.2200000007</v>
          </cell>
        </row>
        <row r="89">
          <cell r="A89" t="str">
            <v>410020101010113</v>
          </cell>
          <cell r="B89" t="str">
            <v>LARGA DISTANCIA NACIONAL</v>
          </cell>
          <cell r="C89">
            <v>99417523.689999998</v>
          </cell>
          <cell r="D89">
            <v>5772601.4100000001</v>
          </cell>
          <cell r="E89">
            <v>99975486.739999995</v>
          </cell>
          <cell r="F89">
            <v>98278916.579999998</v>
          </cell>
          <cell r="G89">
            <v>2900178.63</v>
          </cell>
          <cell r="H89">
            <v>807937.97</v>
          </cell>
          <cell r="I89">
            <v>4107618.63</v>
          </cell>
          <cell r="J89">
            <v>3954902.36</v>
          </cell>
          <cell r="K89">
            <v>4831631.05</v>
          </cell>
          <cell r="L89">
            <v>110693148.17</v>
          </cell>
          <cell r="M89">
            <v>175021669.24000001</v>
          </cell>
          <cell r="N89">
            <v>328819150.20999998</v>
          </cell>
          <cell r="O89">
            <v>934580764.67999995</v>
          </cell>
          <cell r="P89" t="str">
            <v>410020101010113</v>
          </cell>
          <cell r="Q89">
            <v>934580764.68000007</v>
          </cell>
        </row>
        <row r="90">
          <cell r="A90" t="str">
            <v>410020101010114</v>
          </cell>
          <cell r="B90" t="str">
            <v>LARGA DISTANCIA INTERNACIONAL</v>
          </cell>
          <cell r="C90">
            <v>2344165.2800000003</v>
          </cell>
          <cell r="D90">
            <v>98733367.069999993</v>
          </cell>
          <cell r="E90">
            <v>1864386.52</v>
          </cell>
          <cell r="F90">
            <v>98184313</v>
          </cell>
          <cell r="G90">
            <v>2734307.24</v>
          </cell>
          <cell r="H90">
            <v>6020980.6200000001</v>
          </cell>
          <cell r="I90">
            <v>3455375</v>
          </cell>
          <cell r="J90">
            <v>3353524</v>
          </cell>
          <cell r="K90">
            <v>3244314</v>
          </cell>
          <cell r="L90">
            <v>37181</v>
          </cell>
          <cell r="M90">
            <v>15825</v>
          </cell>
          <cell r="N90">
            <v>31440</v>
          </cell>
          <cell r="O90">
            <v>220019178.72999999</v>
          </cell>
          <cell r="P90" t="str">
            <v>410020101010114</v>
          </cell>
          <cell r="Q90">
            <v>220019178.73000002</v>
          </cell>
        </row>
        <row r="91">
          <cell r="A91" t="str">
            <v>410020101010120</v>
          </cell>
          <cell r="B91" t="str">
            <v>CONTRIBUCION</v>
          </cell>
          <cell r="C91">
            <v>280296.53999999998</v>
          </cell>
          <cell r="D91">
            <v>34659.279999999999</v>
          </cell>
          <cell r="E91">
            <v>-11920005.050000001</v>
          </cell>
          <cell r="F91">
            <v>130410.64</v>
          </cell>
          <cell r="G91">
            <v>523124.44</v>
          </cell>
          <cell r="H91">
            <v>166239.03</v>
          </cell>
          <cell r="I91">
            <v>380017.34</v>
          </cell>
          <cell r="J91">
            <v>240860.99</v>
          </cell>
          <cell r="K91">
            <v>157643.65</v>
          </cell>
          <cell r="L91">
            <v>231437.56</v>
          </cell>
          <cell r="M91">
            <v>221086.66</v>
          </cell>
          <cell r="N91">
            <v>93398.39</v>
          </cell>
          <cell r="O91">
            <v>-9460830.5299999993</v>
          </cell>
          <cell r="P91" t="str">
            <v>410020101010120</v>
          </cell>
          <cell r="Q91">
            <v>-9460830.5299999993</v>
          </cell>
        </row>
        <row r="92">
          <cell r="A92" t="str">
            <v>410020101010205</v>
          </cell>
          <cell r="B92" t="str">
            <v>TELEFONIA LOCAL</v>
          </cell>
          <cell r="C92">
            <v>6126288113.8900003</v>
          </cell>
          <cell r="D92">
            <v>5469588799.8199997</v>
          </cell>
          <cell r="E92">
            <v>4859326960.3100004</v>
          </cell>
          <cell r="F92">
            <v>5172676403.6199999</v>
          </cell>
          <cell r="G92">
            <v>5154166544.46</v>
          </cell>
          <cell r="H92">
            <v>5122672568.9099998</v>
          </cell>
          <cell r="I92">
            <v>5410062626.4300003</v>
          </cell>
          <cell r="J92">
            <v>5071128809.0500002</v>
          </cell>
          <cell r="K92">
            <v>5102107476.1700001</v>
          </cell>
          <cell r="L92">
            <v>5211014980.9399996</v>
          </cell>
          <cell r="M92">
            <v>4629280516.96</v>
          </cell>
          <cell r="N92">
            <v>5118597594.5299997</v>
          </cell>
          <cell r="O92">
            <v>62446911395.089996</v>
          </cell>
          <cell r="P92" t="str">
            <v>410020101010205</v>
          </cell>
          <cell r="Q92">
            <v>62446911395.090004</v>
          </cell>
        </row>
        <row r="93">
          <cell r="A93" t="str">
            <v>410020101010206</v>
          </cell>
          <cell r="B93" t="str">
            <v>TELEFONIA LOCAL EXTENDIDA</v>
          </cell>
          <cell r="C93">
            <v>334274571.24000001</v>
          </cell>
          <cell r="D93">
            <v>295891028.16000003</v>
          </cell>
          <cell r="E93">
            <v>263837953.66</v>
          </cell>
          <cell r="F93">
            <v>288059286.45999998</v>
          </cell>
          <cell r="G93">
            <v>279545242.55000001</v>
          </cell>
          <cell r="H93">
            <v>276045863.69999999</v>
          </cell>
          <cell r="I93">
            <v>298095505.44</v>
          </cell>
          <cell r="J93">
            <v>279797467.06999999</v>
          </cell>
          <cell r="K93">
            <v>287751726.35000002</v>
          </cell>
          <cell r="L93">
            <v>283278408.36000001</v>
          </cell>
          <cell r="M93">
            <v>271901481.75</v>
          </cell>
          <cell r="N93">
            <v>275347362.97000003</v>
          </cell>
          <cell r="O93">
            <v>3433825897.71</v>
          </cell>
          <cell r="P93" t="str">
            <v>410020101010206</v>
          </cell>
          <cell r="Q93">
            <v>3433825897.71</v>
          </cell>
        </row>
        <row r="94">
          <cell r="A94" t="str">
            <v>410020101010207</v>
          </cell>
          <cell r="B94" t="str">
            <v>INTERNET</v>
          </cell>
          <cell r="C94">
            <v>3872323131.1799998</v>
          </cell>
          <cell r="D94">
            <v>3508853037.8699999</v>
          </cell>
          <cell r="E94">
            <v>3413027041.0100002</v>
          </cell>
          <cell r="F94">
            <v>3815580056.1100001</v>
          </cell>
          <cell r="G94">
            <v>3706450842.4499998</v>
          </cell>
          <cell r="H94">
            <v>3933385435.1399999</v>
          </cell>
          <cell r="I94">
            <v>4149200241.3299999</v>
          </cell>
          <cell r="J94">
            <v>3940109938.2800002</v>
          </cell>
          <cell r="K94">
            <v>3990267608.8699999</v>
          </cell>
          <cell r="L94">
            <v>4082402499.3499999</v>
          </cell>
          <cell r="M94">
            <v>4023147513.3800001</v>
          </cell>
          <cell r="N94">
            <v>4358828322.6599998</v>
          </cell>
          <cell r="O94">
            <v>46793575667.629997</v>
          </cell>
          <cell r="P94" t="str">
            <v>410020101010207</v>
          </cell>
          <cell r="Q94">
            <v>46793575667.62999</v>
          </cell>
        </row>
        <row r="95">
          <cell r="A95" t="str">
            <v>410020101010208</v>
          </cell>
          <cell r="B95" t="str">
            <v>TELEFONOS PUBLICOS</v>
          </cell>
          <cell r="C95">
            <v>40.47</v>
          </cell>
          <cell r="D95">
            <v>96000</v>
          </cell>
          <cell r="E95">
            <v>82000</v>
          </cell>
          <cell r="F95">
            <v>220963.6</v>
          </cell>
          <cell r="G95">
            <v>114749</v>
          </cell>
          <cell r="H95">
            <v>3177986.06</v>
          </cell>
          <cell r="I95">
            <v>0</v>
          </cell>
          <cell r="J95">
            <v>0</v>
          </cell>
          <cell r="K95">
            <v>0</v>
          </cell>
          <cell r="L95">
            <v>0</v>
          </cell>
          <cell r="M95">
            <v>0</v>
          </cell>
          <cell r="N95">
            <v>0</v>
          </cell>
          <cell r="O95">
            <v>3691739.13</v>
          </cell>
          <cell r="P95" t="str">
            <v>410020101010208</v>
          </cell>
          <cell r="Q95">
            <v>3691739.13</v>
          </cell>
        </row>
        <row r="96">
          <cell r="A96" t="str">
            <v>410020101010209</v>
          </cell>
          <cell r="B96" t="str">
            <v>RDSI BRI</v>
          </cell>
          <cell r="C96">
            <v>14172712.140000001</v>
          </cell>
          <cell r="D96">
            <v>21701614.399999999</v>
          </cell>
          <cell r="E96">
            <v>8155729.7999999998</v>
          </cell>
          <cell r="F96">
            <v>14709525.09</v>
          </cell>
          <cell r="G96">
            <v>11611844.93</v>
          </cell>
          <cell r="H96">
            <v>16921696.27</v>
          </cell>
          <cell r="I96">
            <v>12114561.449999999</v>
          </cell>
          <cell r="J96">
            <v>13515437.800000001</v>
          </cell>
          <cell r="K96">
            <v>12269380.41</v>
          </cell>
          <cell r="L96">
            <v>204416.85</v>
          </cell>
          <cell r="M96">
            <v>18405157.309999999</v>
          </cell>
          <cell r="N96">
            <v>14939212.99</v>
          </cell>
          <cell r="O96">
            <v>158721289.44</v>
          </cell>
          <cell r="P96" t="str">
            <v>410020101010209</v>
          </cell>
          <cell r="Q96">
            <v>158721289.43999997</v>
          </cell>
        </row>
        <row r="97">
          <cell r="A97" t="str">
            <v>410020101010210</v>
          </cell>
          <cell r="B97" t="str">
            <v>PBX</v>
          </cell>
          <cell r="C97">
            <v>486353791.81999999</v>
          </cell>
          <cell r="D97">
            <v>531641600.43000001</v>
          </cell>
          <cell r="E97">
            <v>380926398.39999998</v>
          </cell>
          <cell r="F97">
            <v>443585189.36000001</v>
          </cell>
          <cell r="G97">
            <v>449123193.54000002</v>
          </cell>
          <cell r="H97">
            <v>430269684.93000001</v>
          </cell>
          <cell r="I97">
            <v>480320152.75999999</v>
          </cell>
          <cell r="J97">
            <v>472302501.10000002</v>
          </cell>
          <cell r="K97">
            <v>454916892.47000003</v>
          </cell>
          <cell r="L97">
            <v>507384977.74000001</v>
          </cell>
          <cell r="M97">
            <v>470062394.18000001</v>
          </cell>
          <cell r="N97">
            <v>456877332.94</v>
          </cell>
          <cell r="O97">
            <v>5563764109.6700001</v>
          </cell>
          <cell r="P97" t="str">
            <v>410020101010210</v>
          </cell>
          <cell r="Q97">
            <v>5563764109.6699991</v>
          </cell>
        </row>
        <row r="98">
          <cell r="A98" t="str">
            <v>410020101010211</v>
          </cell>
          <cell r="B98" t="str">
            <v>LAN TO LAN</v>
          </cell>
          <cell r="C98">
            <v>220048271.74000001</v>
          </cell>
          <cell r="D98">
            <v>447335774.06</v>
          </cell>
          <cell r="E98">
            <v>570314153.64999998</v>
          </cell>
          <cell r="F98">
            <v>318758331.13999999</v>
          </cell>
          <cell r="G98">
            <v>333345796.18000001</v>
          </cell>
          <cell r="H98">
            <v>268892641.61000001</v>
          </cell>
          <cell r="I98">
            <v>654563393.45000005</v>
          </cell>
          <cell r="J98">
            <v>351404923.93000001</v>
          </cell>
          <cell r="K98">
            <v>296198726.51999998</v>
          </cell>
          <cell r="L98">
            <v>312236882.82999998</v>
          </cell>
          <cell r="M98">
            <v>248236376.02000001</v>
          </cell>
          <cell r="N98">
            <v>663972163.02999997</v>
          </cell>
          <cell r="O98">
            <v>4685307434.1599998</v>
          </cell>
          <cell r="P98" t="str">
            <v>410020101010211</v>
          </cell>
          <cell r="Q98">
            <v>4685307434.1599998</v>
          </cell>
        </row>
        <row r="99">
          <cell r="A99" t="str">
            <v>410020101010216</v>
          </cell>
          <cell r="B99" t="str">
            <v>IPTV</v>
          </cell>
          <cell r="C99">
            <v>847241.45000000007</v>
          </cell>
          <cell r="D99">
            <v>1890010.53</v>
          </cell>
          <cell r="E99">
            <v>2700656.8200000003</v>
          </cell>
          <cell r="F99">
            <v>4914018.8100000005</v>
          </cell>
          <cell r="G99">
            <v>6297263.3499999996</v>
          </cell>
          <cell r="H99">
            <v>8624540.25</v>
          </cell>
          <cell r="I99">
            <v>11616408.49</v>
          </cell>
          <cell r="J99">
            <v>18487528.050000001</v>
          </cell>
          <cell r="K99">
            <v>22574981.739999998</v>
          </cell>
          <cell r="L99">
            <v>26502156.289999999</v>
          </cell>
          <cell r="M99">
            <v>60627384.840000004</v>
          </cell>
          <cell r="N99">
            <v>123829997.19</v>
          </cell>
          <cell r="O99">
            <v>288912187.81</v>
          </cell>
          <cell r="P99" t="str">
            <v>410020101010216</v>
          </cell>
          <cell r="Q99">
            <v>288912187.81</v>
          </cell>
        </row>
        <row r="100">
          <cell r="A100" t="str">
            <v>410020101010220</v>
          </cell>
          <cell r="B100" t="str">
            <v>CONTRIBUCION</v>
          </cell>
          <cell r="C100">
            <v>696471.57000000007</v>
          </cell>
          <cell r="D100">
            <v>2059831.8</v>
          </cell>
          <cell r="E100">
            <v>345843.62</v>
          </cell>
          <cell r="F100">
            <v>542460</v>
          </cell>
          <cell r="G100">
            <v>1395637.51</v>
          </cell>
          <cell r="H100">
            <v>534639</v>
          </cell>
          <cell r="I100">
            <v>534575</v>
          </cell>
          <cell r="J100">
            <v>410284</v>
          </cell>
          <cell r="K100">
            <v>443329</v>
          </cell>
          <cell r="L100">
            <v>506657</v>
          </cell>
          <cell r="M100">
            <v>385427</v>
          </cell>
          <cell r="N100">
            <v>159592.23000000001</v>
          </cell>
          <cell r="O100">
            <v>8014747.7300000004</v>
          </cell>
          <cell r="P100" t="str">
            <v>410020101010220</v>
          </cell>
          <cell r="Q100">
            <v>8014747.7300000004</v>
          </cell>
        </row>
        <row r="101">
          <cell r="A101" t="str">
            <v>410020101010305</v>
          </cell>
          <cell r="B101" t="str">
            <v>TELEFONIA LOCAL</v>
          </cell>
          <cell r="C101">
            <v>4090965.04</v>
          </cell>
          <cell r="D101">
            <v>3140428.73</v>
          </cell>
          <cell r="E101">
            <v>2694255.54</v>
          </cell>
          <cell r="F101">
            <v>2547220.88</v>
          </cell>
          <cell r="G101">
            <v>4911464.05</v>
          </cell>
          <cell r="H101">
            <v>4891843.05</v>
          </cell>
          <cell r="I101">
            <v>4123634.59</v>
          </cell>
          <cell r="J101">
            <v>3390948.13</v>
          </cell>
          <cell r="K101">
            <v>1807968.82</v>
          </cell>
          <cell r="L101">
            <v>3684175.8200000003</v>
          </cell>
          <cell r="M101">
            <v>3222217.32</v>
          </cell>
          <cell r="N101">
            <v>2247434.2799999998</v>
          </cell>
          <cell r="O101">
            <v>40752556.25</v>
          </cell>
          <cell r="P101" t="str">
            <v>410020101010305</v>
          </cell>
          <cell r="Q101">
            <v>40752556.25</v>
          </cell>
        </row>
        <row r="102">
          <cell r="A102" t="str">
            <v>410020101010306</v>
          </cell>
          <cell r="B102" t="str">
            <v>TELEFONIA LOCAL EXTENDIDA</v>
          </cell>
          <cell r="C102">
            <v>123765.68000000001</v>
          </cell>
          <cell r="D102">
            <v>138646.98000000001</v>
          </cell>
          <cell r="E102">
            <v>139104.51</v>
          </cell>
          <cell r="F102">
            <v>169364.91</v>
          </cell>
          <cell r="G102">
            <v>0</v>
          </cell>
          <cell r="H102">
            <v>0</v>
          </cell>
          <cell r="I102">
            <v>210647.73</v>
          </cell>
          <cell r="J102">
            <v>111125.14</v>
          </cell>
          <cell r="K102">
            <v>118981.35</v>
          </cell>
          <cell r="L102">
            <v>0</v>
          </cell>
          <cell r="M102">
            <v>129041.14</v>
          </cell>
          <cell r="N102">
            <v>76732.2</v>
          </cell>
          <cell r="O102">
            <v>1217409.6400000001</v>
          </cell>
          <cell r="P102" t="str">
            <v>410020101010306</v>
          </cell>
          <cell r="Q102">
            <v>1217409.6399999999</v>
          </cell>
        </row>
        <row r="103">
          <cell r="A103" t="str">
            <v>410020101010307</v>
          </cell>
          <cell r="B103" t="str">
            <v>INTERNET</v>
          </cell>
          <cell r="C103">
            <v>97689.600000000006</v>
          </cell>
          <cell r="D103">
            <v>387768.45</v>
          </cell>
          <cell r="E103">
            <v>9923.99</v>
          </cell>
          <cell r="F103">
            <v>219355.80000000002</v>
          </cell>
          <cell r="G103">
            <v>1155135.46</v>
          </cell>
          <cell r="H103">
            <v>1586498.38</v>
          </cell>
          <cell r="I103">
            <v>2076770.56</v>
          </cell>
          <cell r="J103">
            <v>2514036.36</v>
          </cell>
          <cell r="K103">
            <v>689461.25</v>
          </cell>
          <cell r="L103">
            <v>498508.97000000003</v>
          </cell>
          <cell r="M103">
            <v>1717000.48</v>
          </cell>
          <cell r="N103">
            <v>4226735.91</v>
          </cell>
          <cell r="O103">
            <v>15178885.210000001</v>
          </cell>
          <cell r="P103" t="str">
            <v>410020101010307</v>
          </cell>
          <cell r="Q103">
            <v>15178885.210000001</v>
          </cell>
        </row>
        <row r="104">
          <cell r="A104" t="str">
            <v>410020101010308</v>
          </cell>
          <cell r="B104" t="str">
            <v>TELEFONOS PUBLICOS</v>
          </cell>
          <cell r="C104">
            <v>61545.55</v>
          </cell>
          <cell r="D104">
            <v>0</v>
          </cell>
          <cell r="E104">
            <v>0</v>
          </cell>
          <cell r="F104">
            <v>0</v>
          </cell>
          <cell r="G104">
            <v>0</v>
          </cell>
          <cell r="H104">
            <v>0</v>
          </cell>
          <cell r="I104">
            <v>0</v>
          </cell>
          <cell r="J104">
            <v>0</v>
          </cell>
          <cell r="K104">
            <v>0</v>
          </cell>
          <cell r="L104">
            <v>0</v>
          </cell>
          <cell r="M104">
            <v>0</v>
          </cell>
          <cell r="N104">
            <v>0</v>
          </cell>
          <cell r="O104">
            <v>61545.55</v>
          </cell>
          <cell r="P104" t="str">
            <v>410020101010308</v>
          </cell>
          <cell r="Q104">
            <v>61545.55</v>
          </cell>
        </row>
        <row r="105">
          <cell r="A105" t="str">
            <v>410020101010309</v>
          </cell>
          <cell r="B105" t="str">
            <v>RDSI BRI</v>
          </cell>
          <cell r="C105">
            <v>0</v>
          </cell>
          <cell r="D105">
            <v>39587.64</v>
          </cell>
          <cell r="E105">
            <v>0</v>
          </cell>
          <cell r="F105">
            <v>0</v>
          </cell>
          <cell r="G105">
            <v>0</v>
          </cell>
          <cell r="H105">
            <v>0</v>
          </cell>
          <cell r="I105">
            <v>0</v>
          </cell>
          <cell r="J105">
            <v>0</v>
          </cell>
          <cell r="K105">
            <v>0</v>
          </cell>
          <cell r="L105">
            <v>11034622.210000001</v>
          </cell>
          <cell r="M105">
            <v>0</v>
          </cell>
          <cell r="N105">
            <v>0</v>
          </cell>
          <cell r="O105">
            <v>11074209.85</v>
          </cell>
          <cell r="P105" t="str">
            <v>410020101010309</v>
          </cell>
          <cell r="Q105">
            <v>11074209.850000001</v>
          </cell>
        </row>
        <row r="106">
          <cell r="A106" t="str">
            <v>410020101010310</v>
          </cell>
          <cell r="B106" t="str">
            <v>PBX</v>
          </cell>
          <cell r="C106">
            <v>0</v>
          </cell>
          <cell r="D106">
            <v>160000</v>
          </cell>
          <cell r="E106">
            <v>0</v>
          </cell>
          <cell r="F106">
            <v>0</v>
          </cell>
          <cell r="G106">
            <v>0</v>
          </cell>
          <cell r="H106">
            <v>0</v>
          </cell>
          <cell r="I106">
            <v>136000</v>
          </cell>
          <cell r="J106">
            <v>0</v>
          </cell>
          <cell r="K106">
            <v>160000</v>
          </cell>
          <cell r="L106">
            <v>0</v>
          </cell>
          <cell r="M106">
            <v>0</v>
          </cell>
          <cell r="N106">
            <v>8262000</v>
          </cell>
          <cell r="O106">
            <v>8718000</v>
          </cell>
          <cell r="P106" t="str">
            <v>410020101010310</v>
          </cell>
          <cell r="Q106">
            <v>8718000</v>
          </cell>
        </row>
        <row r="107">
          <cell r="A107" t="str">
            <v>410020101010311</v>
          </cell>
          <cell r="B107" t="str">
            <v>LAN TO LAN</v>
          </cell>
          <cell r="C107">
            <v>2043420.72</v>
          </cell>
          <cell r="D107">
            <v>580979.28</v>
          </cell>
          <cell r="E107">
            <v>2006800</v>
          </cell>
          <cell r="F107">
            <v>5900</v>
          </cell>
          <cell r="G107">
            <v>0</v>
          </cell>
          <cell r="H107">
            <v>977800</v>
          </cell>
          <cell r="I107">
            <v>972000</v>
          </cell>
          <cell r="J107">
            <v>0</v>
          </cell>
          <cell r="K107">
            <v>7000000</v>
          </cell>
          <cell r="L107">
            <v>494100</v>
          </cell>
          <cell r="M107">
            <v>0</v>
          </cell>
          <cell r="N107">
            <v>87949158</v>
          </cell>
          <cell r="O107">
            <v>102030158</v>
          </cell>
          <cell r="P107" t="str">
            <v>410020101010311</v>
          </cell>
          <cell r="Q107">
            <v>102030158</v>
          </cell>
        </row>
        <row r="108">
          <cell r="A108" t="str">
            <v>4100201010301</v>
          </cell>
          <cell r="B108" t="str">
            <v>INSTALACION</v>
          </cell>
          <cell r="C108">
            <v>516276.47000000003</v>
          </cell>
          <cell r="D108">
            <v>653216.1</v>
          </cell>
          <cell r="E108">
            <v>0</v>
          </cell>
          <cell r="F108">
            <v>564334.09</v>
          </cell>
          <cell r="G108">
            <v>3522049.81</v>
          </cell>
          <cell r="H108">
            <v>0</v>
          </cell>
          <cell r="I108">
            <v>0</v>
          </cell>
          <cell r="J108">
            <v>5360457.1100000003</v>
          </cell>
          <cell r="K108">
            <v>145221.21</v>
          </cell>
          <cell r="L108">
            <v>194978.79</v>
          </cell>
          <cell r="M108">
            <v>0</v>
          </cell>
          <cell r="N108">
            <v>0</v>
          </cell>
          <cell r="O108">
            <v>10956533.58</v>
          </cell>
          <cell r="P108" t="str">
            <v>4100201010301</v>
          </cell>
          <cell r="Q108">
            <v>10956533.580000002</v>
          </cell>
        </row>
        <row r="109">
          <cell r="A109" t="str">
            <v>4100201010302</v>
          </cell>
          <cell r="B109" t="str">
            <v>REINSTALACION</v>
          </cell>
          <cell r="C109">
            <v>63714.21</v>
          </cell>
          <cell r="D109">
            <v>17989.34</v>
          </cell>
          <cell r="E109">
            <v>17585.47</v>
          </cell>
          <cell r="F109">
            <v>54821.97</v>
          </cell>
          <cell r="G109">
            <v>37594.74</v>
          </cell>
          <cell r="H109">
            <v>52082.43</v>
          </cell>
          <cell r="I109">
            <v>53990.5</v>
          </cell>
          <cell r="J109">
            <v>0</v>
          </cell>
          <cell r="K109">
            <v>17616.72</v>
          </cell>
          <cell r="L109">
            <v>13314.15</v>
          </cell>
          <cell r="M109">
            <v>18097.990000000002</v>
          </cell>
          <cell r="N109">
            <v>37547.26</v>
          </cell>
          <cell r="O109">
            <v>384354.78</v>
          </cell>
          <cell r="P109" t="str">
            <v>4100201010302</v>
          </cell>
          <cell r="Q109">
            <v>384354.78</v>
          </cell>
        </row>
        <row r="110">
          <cell r="A110" t="str">
            <v>4100201010304</v>
          </cell>
          <cell r="B110" t="str">
            <v>RECONEXION</v>
          </cell>
          <cell r="C110">
            <v>158201930.75</v>
          </cell>
          <cell r="D110">
            <v>128361150.59999999</v>
          </cell>
          <cell r="E110">
            <v>115805232.81</v>
          </cell>
          <cell r="F110">
            <v>134252446.31</v>
          </cell>
          <cell r="G110">
            <v>114606481.89</v>
          </cell>
          <cell r="H110">
            <v>108475325.88</v>
          </cell>
          <cell r="I110">
            <v>131114916.47</v>
          </cell>
          <cell r="J110">
            <v>123384667.73</v>
          </cell>
          <cell r="K110">
            <v>122612144.28</v>
          </cell>
          <cell r="L110">
            <v>127606651.23</v>
          </cell>
          <cell r="M110">
            <v>122152867.47</v>
          </cell>
          <cell r="N110">
            <v>154095420.53</v>
          </cell>
          <cell r="O110">
            <v>1540669235.95</v>
          </cell>
          <cell r="P110" t="str">
            <v>4100201010304</v>
          </cell>
          <cell r="Q110">
            <v>1540669235.95</v>
          </cell>
        </row>
        <row r="111">
          <cell r="A111" t="str">
            <v>410020101030601</v>
          </cell>
          <cell r="B111" t="str">
            <v>CELULARES</v>
          </cell>
          <cell r="C111">
            <v>793659880</v>
          </cell>
          <cell r="D111">
            <v>456839035</v>
          </cell>
          <cell r="E111">
            <v>117177149</v>
          </cell>
          <cell r="F111">
            <v>206527362</v>
          </cell>
          <cell r="G111">
            <v>543879729</v>
          </cell>
          <cell r="H111">
            <v>125502315</v>
          </cell>
          <cell r="I111">
            <v>621551789</v>
          </cell>
          <cell r="J111">
            <v>433781707</v>
          </cell>
          <cell r="K111">
            <v>444075297</v>
          </cell>
          <cell r="L111">
            <v>553530853</v>
          </cell>
          <cell r="M111">
            <v>418947360</v>
          </cell>
          <cell r="N111">
            <v>456374308</v>
          </cell>
          <cell r="O111">
            <v>5171846784</v>
          </cell>
          <cell r="P111" t="str">
            <v>410020101030601</v>
          </cell>
          <cell r="Q111">
            <v>5171846784</v>
          </cell>
        </row>
        <row r="112">
          <cell r="A112" t="str">
            <v>410020101030603</v>
          </cell>
          <cell r="B112" t="str">
            <v>LARGA DISTANCIA</v>
          </cell>
          <cell r="C112">
            <v>742387381</v>
          </cell>
          <cell r="D112">
            <v>490513745</v>
          </cell>
          <cell r="E112">
            <v>787197769</v>
          </cell>
          <cell r="F112">
            <v>715372540</v>
          </cell>
          <cell r="G112">
            <v>649948271</v>
          </cell>
          <cell r="H112">
            <v>654582857</v>
          </cell>
          <cell r="I112">
            <v>1100375174</v>
          </cell>
          <cell r="J112">
            <v>321101023</v>
          </cell>
          <cell r="K112">
            <v>445954988</v>
          </cell>
          <cell r="L112">
            <v>296591334</v>
          </cell>
          <cell r="M112">
            <v>568929399</v>
          </cell>
          <cell r="N112">
            <v>700292833</v>
          </cell>
          <cell r="O112">
            <v>7473247314</v>
          </cell>
          <cell r="P112" t="str">
            <v>410020101030603</v>
          </cell>
          <cell r="Q112">
            <v>7473247314</v>
          </cell>
        </row>
        <row r="113">
          <cell r="A113" t="str">
            <v>410020101030701</v>
          </cell>
          <cell r="B113" t="str">
            <v>SERVICIOS INFORMACION 113</v>
          </cell>
          <cell r="C113">
            <v>346933</v>
          </cell>
          <cell r="D113">
            <v>196183</v>
          </cell>
          <cell r="E113">
            <v>224028</v>
          </cell>
          <cell r="F113">
            <v>137870</v>
          </cell>
          <cell r="G113">
            <v>0</v>
          </cell>
          <cell r="H113">
            <v>0</v>
          </cell>
          <cell r="I113">
            <v>0</v>
          </cell>
          <cell r="J113">
            <v>0</v>
          </cell>
          <cell r="K113">
            <v>0</v>
          </cell>
          <cell r="L113">
            <v>0</v>
          </cell>
          <cell r="M113">
            <v>0</v>
          </cell>
          <cell r="N113">
            <v>0</v>
          </cell>
          <cell r="O113">
            <v>905014</v>
          </cell>
          <cell r="P113" t="str">
            <v>410020101030701</v>
          </cell>
          <cell r="Q113">
            <v>905014</v>
          </cell>
        </row>
        <row r="114">
          <cell r="A114" t="str">
            <v>410020101030702</v>
          </cell>
          <cell r="B114" t="str">
            <v>SERVICIOS TECNICOS</v>
          </cell>
          <cell r="C114">
            <v>9139642.0500000007</v>
          </cell>
          <cell r="D114">
            <v>5977649.9699999997</v>
          </cell>
          <cell r="E114">
            <v>5303300.5199999996</v>
          </cell>
          <cell r="F114">
            <v>5136628.9000000004</v>
          </cell>
          <cell r="G114">
            <v>5214762.8</v>
          </cell>
          <cell r="H114">
            <v>12029729.710000001</v>
          </cell>
          <cell r="I114">
            <v>5678742.0999999996</v>
          </cell>
          <cell r="J114">
            <v>13633838.51</v>
          </cell>
          <cell r="K114">
            <v>49790247.299999997</v>
          </cell>
          <cell r="L114">
            <v>5573083.3100000005</v>
          </cell>
          <cell r="M114">
            <v>4632672.9400000004</v>
          </cell>
          <cell r="N114">
            <v>6243944.7699999996</v>
          </cell>
          <cell r="O114">
            <v>128354242.88</v>
          </cell>
          <cell r="P114" t="str">
            <v>410020101030702</v>
          </cell>
          <cell r="Q114">
            <v>128354242.88</v>
          </cell>
        </row>
        <row r="115">
          <cell r="A115" t="str">
            <v>410020101030703</v>
          </cell>
          <cell r="B115" t="str">
            <v>RED INTELIGENTE</v>
          </cell>
          <cell r="C115">
            <v>10971224.51</v>
          </cell>
          <cell r="D115">
            <v>15173408.25</v>
          </cell>
          <cell r="E115">
            <v>8863059.5199999996</v>
          </cell>
          <cell r="F115">
            <v>9641695.9000000004</v>
          </cell>
          <cell r="G115">
            <v>15564473.949999999</v>
          </cell>
          <cell r="H115">
            <v>12610841.609999999</v>
          </cell>
          <cell r="I115">
            <v>14312823.1</v>
          </cell>
          <cell r="J115">
            <v>13514888.77</v>
          </cell>
          <cell r="K115">
            <v>13840470.08</v>
          </cell>
          <cell r="L115">
            <v>14730993.890000001</v>
          </cell>
          <cell r="M115">
            <v>24188432.739999998</v>
          </cell>
          <cell r="N115">
            <v>10817829.08</v>
          </cell>
          <cell r="O115">
            <v>164230141.40000001</v>
          </cell>
          <cell r="P115" t="str">
            <v>410020101030703</v>
          </cell>
          <cell r="Q115">
            <v>164230141.40000001</v>
          </cell>
        </row>
        <row r="116">
          <cell r="A116" t="str">
            <v>4100201030101</v>
          </cell>
          <cell r="B116" t="str">
            <v>SERVICIOS ESPECIALES</v>
          </cell>
          <cell r="C116">
            <v>338657366.13</v>
          </cell>
          <cell r="D116">
            <v>304228844.38999999</v>
          </cell>
          <cell r="E116">
            <v>262539553.97999999</v>
          </cell>
          <cell r="F116">
            <v>267305963.72</v>
          </cell>
          <cell r="G116">
            <v>277637808.74000001</v>
          </cell>
          <cell r="H116">
            <v>290504957.63</v>
          </cell>
          <cell r="I116">
            <v>312827453.19</v>
          </cell>
          <cell r="J116">
            <v>294494046.72000003</v>
          </cell>
          <cell r="K116">
            <v>297583561.33999997</v>
          </cell>
          <cell r="L116">
            <v>2125246.54</v>
          </cell>
          <cell r="M116">
            <v>282235455.99000001</v>
          </cell>
          <cell r="N116">
            <v>306554564.75</v>
          </cell>
          <cell r="O116">
            <v>3236694823.1199999</v>
          </cell>
          <cell r="P116" t="str">
            <v>4100201030101</v>
          </cell>
          <cell r="Q116">
            <v>3236694823.1199999</v>
          </cell>
        </row>
        <row r="117">
          <cell r="A117" t="str">
            <v>4100201030401</v>
          </cell>
          <cell r="B117" t="str">
            <v>DIRECTORIO TELEFONICO</v>
          </cell>
          <cell r="C117">
            <v>512356291</v>
          </cell>
          <cell r="D117">
            <v>507759433.00999999</v>
          </cell>
          <cell r="E117">
            <v>259379894</v>
          </cell>
          <cell r="F117">
            <v>262438596.21000001</v>
          </cell>
          <cell r="G117">
            <v>317600309.93000001</v>
          </cell>
          <cell r="H117">
            <v>413118279</v>
          </cell>
          <cell r="I117">
            <v>365828115</v>
          </cell>
          <cell r="J117">
            <v>508982822</v>
          </cell>
          <cell r="K117">
            <v>523220188</v>
          </cell>
          <cell r="L117">
            <v>641058612.41999996</v>
          </cell>
          <cell r="M117">
            <v>185140372</v>
          </cell>
          <cell r="N117">
            <v>408720303</v>
          </cell>
          <cell r="O117">
            <v>4905603215.5699997</v>
          </cell>
          <cell r="P117" t="str">
            <v>4100201030401</v>
          </cell>
          <cell r="Q117">
            <v>4905603215.5699997</v>
          </cell>
        </row>
        <row r="118">
          <cell r="A118" t="str">
            <v>4100201030402</v>
          </cell>
          <cell r="B118" t="str">
            <v>OTROS INGRESOS</v>
          </cell>
          <cell r="C118">
            <v>14545.960000000001</v>
          </cell>
          <cell r="D118">
            <v>598638.25</v>
          </cell>
          <cell r="E118">
            <v>162073.67000000001</v>
          </cell>
          <cell r="F118">
            <v>449044.67</v>
          </cell>
          <cell r="G118">
            <v>0</v>
          </cell>
          <cell r="H118">
            <v>161447.87</v>
          </cell>
          <cell r="I118">
            <v>3034951.88</v>
          </cell>
          <cell r="J118">
            <v>857799.99</v>
          </cell>
          <cell r="K118">
            <v>7787200</v>
          </cell>
          <cell r="L118">
            <v>309621925.00999999</v>
          </cell>
          <cell r="M118">
            <v>964424.14</v>
          </cell>
          <cell r="N118">
            <v>176996</v>
          </cell>
          <cell r="O118">
            <v>323829047.44</v>
          </cell>
          <cell r="P118" t="str">
            <v>4100201030402</v>
          </cell>
          <cell r="Q118">
            <v>323829047.44</v>
          </cell>
        </row>
        <row r="119">
          <cell r="A119" t="str">
            <v>410020301</v>
          </cell>
          <cell r="B119" t="str">
            <v>COMISION RECAUDO OTRAS ENTIDADES</v>
          </cell>
          <cell r="C119">
            <v>149808574</v>
          </cell>
          <cell r="D119">
            <v>49857435</v>
          </cell>
          <cell r="E119">
            <v>54389501</v>
          </cell>
          <cell r="F119">
            <v>45255542</v>
          </cell>
          <cell r="G119">
            <v>90056232</v>
          </cell>
          <cell r="H119">
            <v>39915415</v>
          </cell>
          <cell r="I119">
            <v>149814892</v>
          </cell>
          <cell r="J119">
            <v>88513536</v>
          </cell>
          <cell r="K119">
            <v>90373934</v>
          </cell>
          <cell r="L119">
            <v>97304124</v>
          </cell>
          <cell r="M119">
            <v>108506657</v>
          </cell>
          <cell r="N119">
            <v>82736152</v>
          </cell>
          <cell r="O119">
            <v>1046531994</v>
          </cell>
          <cell r="P119" t="str">
            <v>410020301</v>
          </cell>
          <cell r="Q119">
            <v>1046531994</v>
          </cell>
        </row>
        <row r="120">
          <cell r="A120" t="str">
            <v>410020302</v>
          </cell>
          <cell r="B120" t="str">
            <v>CUOTAS PARTES PENSIONALES</v>
          </cell>
          <cell r="C120">
            <v>181323300</v>
          </cell>
          <cell r="D120">
            <v>12819654</v>
          </cell>
          <cell r="E120">
            <v>3159903</v>
          </cell>
          <cell r="F120">
            <v>44366129</v>
          </cell>
          <cell r="G120">
            <v>3159903</v>
          </cell>
          <cell r="H120">
            <v>6857747</v>
          </cell>
          <cell r="I120">
            <v>0</v>
          </cell>
          <cell r="J120">
            <v>47785812</v>
          </cell>
          <cell r="K120">
            <v>3159903</v>
          </cell>
          <cell r="L120">
            <v>236263840</v>
          </cell>
          <cell r="M120">
            <v>0</v>
          </cell>
          <cell r="N120">
            <v>6137539</v>
          </cell>
          <cell r="O120">
            <v>545033730</v>
          </cell>
          <cell r="P120" t="str">
            <v>410020302</v>
          </cell>
          <cell r="Q120">
            <v>545033730</v>
          </cell>
        </row>
        <row r="121">
          <cell r="A121" t="str">
            <v>4100203030102</v>
          </cell>
          <cell r="B121" t="str">
            <v>SUBSIDIO MINISTERIO DE COMUNICACIONES</v>
          </cell>
          <cell r="C121">
            <v>0</v>
          </cell>
          <cell r="D121">
            <v>4757387654</v>
          </cell>
          <cell r="E121">
            <v>0</v>
          </cell>
          <cell r="F121">
            <v>0</v>
          </cell>
          <cell r="G121">
            <v>0</v>
          </cell>
          <cell r="H121">
            <v>0</v>
          </cell>
          <cell r="I121">
            <v>0</v>
          </cell>
          <cell r="J121">
            <v>0</v>
          </cell>
          <cell r="K121">
            <v>0</v>
          </cell>
          <cell r="L121">
            <v>3602257000</v>
          </cell>
          <cell r="M121">
            <v>0</v>
          </cell>
          <cell r="N121">
            <v>0</v>
          </cell>
          <cell r="O121">
            <v>8359644654</v>
          </cell>
          <cell r="P121" t="str">
            <v>4100203030102</v>
          </cell>
          <cell r="Q121">
            <v>8359644654</v>
          </cell>
        </row>
        <row r="122">
          <cell r="A122" t="str">
            <v>41002030401</v>
          </cell>
          <cell r="B122" t="str">
            <v>INTERESES</v>
          </cell>
          <cell r="C122">
            <v>2356921.63</v>
          </cell>
          <cell r="D122">
            <v>679043.5</v>
          </cell>
          <cell r="E122">
            <v>889798.61</v>
          </cell>
          <cell r="F122">
            <v>885458.64</v>
          </cell>
          <cell r="G122">
            <v>1495955.27</v>
          </cell>
          <cell r="H122">
            <v>599651.17000000004</v>
          </cell>
          <cell r="I122">
            <v>844015.81</v>
          </cell>
          <cell r="J122">
            <v>54715419.689999998</v>
          </cell>
          <cell r="K122">
            <v>675721.98</v>
          </cell>
          <cell r="L122">
            <v>229299449.31999999</v>
          </cell>
          <cell r="M122">
            <v>252013513.43000001</v>
          </cell>
          <cell r="N122">
            <v>213566865.99000001</v>
          </cell>
          <cell r="O122">
            <v>758021815.03999996</v>
          </cell>
          <cell r="P122" t="str">
            <v>41002030401</v>
          </cell>
          <cell r="Q122">
            <v>758021815.03999996</v>
          </cell>
        </row>
        <row r="123">
          <cell r="A123" t="str">
            <v>41002030402</v>
          </cell>
          <cell r="B123" t="str">
            <v>SANCIONES</v>
          </cell>
          <cell r="C123">
            <v>16510649.140000001</v>
          </cell>
          <cell r="D123">
            <v>12338533.66</v>
          </cell>
          <cell r="E123">
            <v>12924520.75</v>
          </cell>
          <cell r="F123">
            <v>11600871.08</v>
          </cell>
          <cell r="G123">
            <v>6498879.8300000001</v>
          </cell>
          <cell r="H123">
            <v>7556154.8799999999</v>
          </cell>
          <cell r="I123">
            <v>7279855.29</v>
          </cell>
          <cell r="J123">
            <v>10244478.92</v>
          </cell>
          <cell r="K123">
            <v>10373719.02</v>
          </cell>
          <cell r="L123">
            <v>9055931.75</v>
          </cell>
          <cell r="M123">
            <v>8681499.3699999992</v>
          </cell>
          <cell r="N123">
            <v>8796608.9499999993</v>
          </cell>
          <cell r="O123">
            <v>121861702.64</v>
          </cell>
          <cell r="P123" t="str">
            <v>41002030402</v>
          </cell>
          <cell r="Q123">
            <v>121861702.64</v>
          </cell>
        </row>
        <row r="124">
          <cell r="A124" t="str">
            <v>41002030403</v>
          </cell>
          <cell r="B124" t="str">
            <v>RECARGOS POR MORA</v>
          </cell>
          <cell r="C124">
            <v>27335563.57</v>
          </cell>
          <cell r="D124">
            <v>45385787.740000002</v>
          </cell>
          <cell r="E124">
            <v>19763634.52</v>
          </cell>
          <cell r="F124">
            <v>23650110.059999999</v>
          </cell>
          <cell r="G124">
            <v>22877927.600000001</v>
          </cell>
          <cell r="H124">
            <v>20633677</v>
          </cell>
          <cell r="I124">
            <v>35109522.909999996</v>
          </cell>
          <cell r="J124">
            <v>25671957.5</v>
          </cell>
          <cell r="K124">
            <v>22934719.289999999</v>
          </cell>
          <cell r="L124">
            <v>26574415.059999999</v>
          </cell>
          <cell r="M124">
            <v>21994314.219999999</v>
          </cell>
          <cell r="N124">
            <v>26011125.02</v>
          </cell>
          <cell r="O124">
            <v>317942754.49000001</v>
          </cell>
          <cell r="P124" t="str">
            <v>41002030403</v>
          </cell>
          <cell r="Q124">
            <v>317942754.49000001</v>
          </cell>
        </row>
        <row r="125">
          <cell r="A125" t="str">
            <v>41002030404</v>
          </cell>
          <cell r="B125" t="str">
            <v>REINTEGROS</v>
          </cell>
          <cell r="C125">
            <v>21406988</v>
          </cell>
          <cell r="D125">
            <v>16130943</v>
          </cell>
          <cell r="E125">
            <v>12898164</v>
          </cell>
          <cell r="F125">
            <v>10097052</v>
          </cell>
          <cell r="G125">
            <v>42802527</v>
          </cell>
          <cell r="H125">
            <v>29834509</v>
          </cell>
          <cell r="I125">
            <v>41180153</v>
          </cell>
          <cell r="J125">
            <v>6186648</v>
          </cell>
          <cell r="K125">
            <v>41008275</v>
          </cell>
          <cell r="L125">
            <v>79254259</v>
          </cell>
          <cell r="M125">
            <v>96584138</v>
          </cell>
          <cell r="N125">
            <v>72675556</v>
          </cell>
          <cell r="O125">
            <v>470059212</v>
          </cell>
          <cell r="P125" t="str">
            <v>41002030404</v>
          </cell>
          <cell r="Q125">
            <v>470059212</v>
          </cell>
        </row>
        <row r="126">
          <cell r="A126" t="str">
            <v>4100203040501</v>
          </cell>
          <cell r="B126" t="str">
            <v>ARRENDAMIENTO BIENES INMUEBLES</v>
          </cell>
          <cell r="C126">
            <v>77611718.180000007</v>
          </cell>
          <cell r="D126">
            <v>529427763</v>
          </cell>
          <cell r="E126">
            <v>29226536</v>
          </cell>
          <cell r="F126">
            <v>75650902</v>
          </cell>
          <cell r="G126">
            <v>48296597.170000002</v>
          </cell>
          <cell r="H126">
            <v>-162458954</v>
          </cell>
          <cell r="I126">
            <v>-461784466</v>
          </cell>
          <cell r="J126">
            <v>49167272</v>
          </cell>
          <cell r="K126">
            <v>69581287</v>
          </cell>
          <cell r="L126">
            <v>45319977</v>
          </cell>
          <cell r="M126">
            <v>-72084480</v>
          </cell>
          <cell r="N126">
            <v>-127558149</v>
          </cell>
          <cell r="O126">
            <v>100396003.34999999</v>
          </cell>
          <cell r="P126" t="str">
            <v>4100203040501</v>
          </cell>
          <cell r="Q126">
            <v>100396003.35000002</v>
          </cell>
        </row>
        <row r="127">
          <cell r="A127" t="str">
            <v>4100203040502</v>
          </cell>
          <cell r="B127" t="str">
            <v>OTROS</v>
          </cell>
          <cell r="C127">
            <v>99951510.730000004</v>
          </cell>
          <cell r="D127">
            <v>38610.03</v>
          </cell>
          <cell r="E127">
            <v>-140393.18</v>
          </cell>
          <cell r="F127">
            <v>850538.14</v>
          </cell>
          <cell r="G127">
            <v>1650</v>
          </cell>
          <cell r="H127">
            <v>23230.99</v>
          </cell>
          <cell r="I127">
            <v>-92752.53</v>
          </cell>
          <cell r="J127">
            <v>50850.05</v>
          </cell>
          <cell r="K127">
            <v>848357.91</v>
          </cell>
          <cell r="L127">
            <v>56248361.399999999</v>
          </cell>
          <cell r="M127">
            <v>21193470.010000002</v>
          </cell>
          <cell r="N127">
            <v>666143.09</v>
          </cell>
          <cell r="O127">
            <v>179639576.63999999</v>
          </cell>
          <cell r="P127" t="str">
            <v>4100203040502</v>
          </cell>
          <cell r="Q127">
            <v>179639576.63999999</v>
          </cell>
        </row>
        <row r="128">
          <cell r="A128" t="str">
            <v>4100306</v>
          </cell>
          <cell r="B128" t="str">
            <v>INDEMNIZACIONES</v>
          </cell>
          <cell r="C128">
            <v>0</v>
          </cell>
          <cell r="D128">
            <v>0</v>
          </cell>
          <cell r="E128">
            <v>0</v>
          </cell>
          <cell r="F128">
            <v>0</v>
          </cell>
          <cell r="G128">
            <v>0</v>
          </cell>
          <cell r="H128">
            <v>0</v>
          </cell>
          <cell r="I128">
            <v>0</v>
          </cell>
          <cell r="J128">
            <v>0</v>
          </cell>
          <cell r="K128">
            <v>0</v>
          </cell>
          <cell r="L128">
            <v>0</v>
          </cell>
          <cell r="M128">
            <v>5183800</v>
          </cell>
          <cell r="N128">
            <v>0</v>
          </cell>
          <cell r="O128">
            <v>5183800</v>
          </cell>
          <cell r="P128" t="str">
            <v>4100306</v>
          </cell>
          <cell r="Q128">
            <v>5183800</v>
          </cell>
        </row>
        <row r="129">
          <cell r="A129" t="str">
            <v>4100307</v>
          </cell>
          <cell r="B129" t="str">
            <v>DIVIDENDOS</v>
          </cell>
          <cell r="C129">
            <v>0</v>
          </cell>
          <cell r="D129">
            <v>0</v>
          </cell>
          <cell r="E129">
            <v>0</v>
          </cell>
          <cell r="F129">
            <v>0</v>
          </cell>
          <cell r="G129">
            <v>0</v>
          </cell>
          <cell r="H129">
            <v>0</v>
          </cell>
          <cell r="I129">
            <v>0</v>
          </cell>
          <cell r="J129">
            <v>0</v>
          </cell>
          <cell r="K129">
            <v>0</v>
          </cell>
          <cell r="L129">
            <v>0</v>
          </cell>
          <cell r="M129">
            <v>4422306248</v>
          </cell>
          <cell r="N129">
            <v>0</v>
          </cell>
          <cell r="O129">
            <v>4422306248</v>
          </cell>
          <cell r="P129" t="str">
            <v>4100307</v>
          </cell>
          <cell r="Q129">
            <v>4422306248</v>
          </cell>
        </row>
        <row r="130">
          <cell r="A130" t="str">
            <v>410030815</v>
          </cell>
          <cell r="B130" t="str">
            <v xml:space="preserve">CONVENIO NEIVA VIVE DIGITAL
</v>
          </cell>
          <cell r="C130">
            <v>0</v>
          </cell>
          <cell r="D130">
            <v>0</v>
          </cell>
          <cell r="E130">
            <v>0</v>
          </cell>
          <cell r="F130">
            <v>0</v>
          </cell>
          <cell r="G130">
            <v>0</v>
          </cell>
          <cell r="H130">
            <v>0</v>
          </cell>
          <cell r="I130">
            <v>250000000</v>
          </cell>
          <cell r="J130">
            <v>0</v>
          </cell>
          <cell r="K130">
            <v>720000000</v>
          </cell>
          <cell r="L130">
            <v>0</v>
          </cell>
          <cell r="M130">
            <v>0</v>
          </cell>
          <cell r="N130">
            <v>0</v>
          </cell>
          <cell r="O130">
            <v>970000000</v>
          </cell>
          <cell r="P130" t="str">
            <v>410030815</v>
          </cell>
          <cell r="Q130">
            <v>970000000</v>
          </cell>
        </row>
        <row r="131">
          <cell r="A131" t="str">
            <v>410030816</v>
          </cell>
          <cell r="B131" t="str">
            <v>CONVENIO CALI VIVE DIGITAL REGIONAL EMCALI ALCALDIA FIDUBOGOTA</v>
          </cell>
          <cell r="C131">
            <v>0</v>
          </cell>
          <cell r="D131">
            <v>0</v>
          </cell>
          <cell r="E131">
            <v>0</v>
          </cell>
          <cell r="F131">
            <v>0</v>
          </cell>
          <cell r="G131">
            <v>0</v>
          </cell>
          <cell r="H131">
            <v>0</v>
          </cell>
          <cell r="I131">
            <v>0</v>
          </cell>
          <cell r="J131">
            <v>0</v>
          </cell>
          <cell r="K131">
            <v>1350000000</v>
          </cell>
          <cell r="L131">
            <v>0</v>
          </cell>
          <cell r="M131">
            <v>0</v>
          </cell>
          <cell r="N131">
            <v>0</v>
          </cell>
          <cell r="O131">
            <v>1350000000</v>
          </cell>
          <cell r="P131" t="str">
            <v>410030816</v>
          </cell>
          <cell r="Q131">
            <v>1350000000</v>
          </cell>
        </row>
        <row r="132">
          <cell r="A132" t="str">
            <v>4100309</v>
          </cell>
          <cell r="B132" t="str">
            <v>VENTA DE ACTIVOS</v>
          </cell>
          <cell r="C132">
            <v>0</v>
          </cell>
          <cell r="D132">
            <v>22563599</v>
          </cell>
          <cell r="E132">
            <v>6683379</v>
          </cell>
          <cell r="F132">
            <v>410100</v>
          </cell>
          <cell r="G132">
            <v>4647558</v>
          </cell>
          <cell r="H132">
            <v>0</v>
          </cell>
          <cell r="I132">
            <v>2000000</v>
          </cell>
          <cell r="J132">
            <v>0</v>
          </cell>
          <cell r="K132">
            <v>0</v>
          </cell>
          <cell r="L132">
            <v>0</v>
          </cell>
          <cell r="M132">
            <v>0</v>
          </cell>
          <cell r="N132">
            <v>0</v>
          </cell>
          <cell r="O132">
            <v>36304636</v>
          </cell>
          <cell r="P132" t="str">
            <v>4100309</v>
          </cell>
          <cell r="Q132">
            <v>36304636</v>
          </cell>
        </row>
        <row r="133">
          <cell r="A133" t="str">
            <v>51031</v>
          </cell>
          <cell r="B133" t="str">
            <v>DISPONIBILIDAD INICIAL</v>
          </cell>
          <cell r="C133">
            <v>64590506731.349998</v>
          </cell>
          <cell r="D133">
            <v>77734891</v>
          </cell>
          <cell r="E133">
            <v>-155504346</v>
          </cell>
          <cell r="F133">
            <v>-14762577903</v>
          </cell>
          <cell r="G133">
            <v>332447502</v>
          </cell>
          <cell r="H133">
            <v>0</v>
          </cell>
          <cell r="I133">
            <v>0</v>
          </cell>
          <cell r="J133">
            <v>0.08</v>
          </cell>
          <cell r="K133">
            <v>0</v>
          </cell>
          <cell r="L133">
            <v>237678057.59999999</v>
          </cell>
          <cell r="M133">
            <v>51373121.719999999</v>
          </cell>
          <cell r="N133">
            <v>-7000802</v>
          </cell>
          <cell r="O133">
            <v>50364657252.75</v>
          </cell>
          <cell r="P133" t="str">
            <v>51031</v>
          </cell>
          <cell r="Q133">
            <v>50364657252.75</v>
          </cell>
        </row>
        <row r="134">
          <cell r="A134" t="str">
            <v>5103201010103</v>
          </cell>
          <cell r="B134" t="str">
            <v>CONEXION</v>
          </cell>
          <cell r="C134">
            <v>22476038</v>
          </cell>
          <cell r="D134">
            <v>22476038</v>
          </cell>
          <cell r="E134">
            <v>22476038</v>
          </cell>
          <cell r="F134">
            <v>22476038</v>
          </cell>
          <cell r="G134">
            <v>24674143</v>
          </cell>
          <cell r="H134">
            <v>24674143</v>
          </cell>
          <cell r="I134">
            <v>22476038</v>
          </cell>
          <cell r="J134">
            <v>22476038</v>
          </cell>
          <cell r="K134">
            <v>24674143</v>
          </cell>
          <cell r="L134">
            <v>22476038</v>
          </cell>
          <cell r="M134">
            <v>24674143</v>
          </cell>
          <cell r="N134">
            <v>24674143</v>
          </cell>
          <cell r="O134">
            <v>280702981</v>
          </cell>
          <cell r="P134" t="str">
            <v>5103201010103</v>
          </cell>
          <cell r="Q134">
            <v>280702981</v>
          </cell>
        </row>
        <row r="135">
          <cell r="A135" t="str">
            <v>5103201010201</v>
          </cell>
          <cell r="B135" t="str">
            <v>SDL</v>
          </cell>
          <cell r="C135">
            <v>2285341194.9400001</v>
          </cell>
          <cell r="D135">
            <v>2709298929.8899999</v>
          </cell>
          <cell r="E135">
            <v>2526162954.3099999</v>
          </cell>
          <cell r="F135">
            <v>2115529704.27</v>
          </cell>
          <cell r="G135">
            <v>2021046094.75</v>
          </cell>
          <cell r="H135">
            <v>2509112842.52</v>
          </cell>
          <cell r="I135">
            <v>3172026784.1399999</v>
          </cell>
          <cell r="J135">
            <v>2099397469.5699999</v>
          </cell>
          <cell r="K135">
            <v>2255093963.75</v>
          </cell>
          <cell r="L135">
            <v>2990780598.0599999</v>
          </cell>
          <cell r="M135">
            <v>2360515850.9200001</v>
          </cell>
          <cell r="N135">
            <v>2707900543.1700001</v>
          </cell>
          <cell r="O135">
            <v>29752206930.290001</v>
          </cell>
          <cell r="P135" t="str">
            <v>5103201010201</v>
          </cell>
          <cell r="Q135">
            <v>29752206930.290001</v>
          </cell>
        </row>
        <row r="136">
          <cell r="A136" t="str">
            <v>5103201010202</v>
          </cell>
          <cell r="B136" t="str">
            <v>SDR</v>
          </cell>
          <cell r="C136">
            <v>776817542.01999998</v>
          </cell>
          <cell r="D136">
            <v>787263862.29999995</v>
          </cell>
          <cell r="E136">
            <v>712264068.89999998</v>
          </cell>
          <cell r="F136">
            <v>831536642.63</v>
          </cell>
          <cell r="G136">
            <v>782845917.33000004</v>
          </cell>
          <cell r="H136">
            <v>719720170.12</v>
          </cell>
          <cell r="I136">
            <v>813757112.62</v>
          </cell>
          <cell r="J136">
            <v>812902476.40999997</v>
          </cell>
          <cell r="K136">
            <v>782905838.13</v>
          </cell>
          <cell r="L136">
            <v>772210682.39999998</v>
          </cell>
          <cell r="M136">
            <v>748674058.38999999</v>
          </cell>
          <cell r="N136">
            <v>745435484.37</v>
          </cell>
          <cell r="O136">
            <v>9286333855.6200008</v>
          </cell>
          <cell r="P136" t="str">
            <v>5103201010202</v>
          </cell>
          <cell r="Q136">
            <v>9286333855.6200008</v>
          </cell>
        </row>
        <row r="137">
          <cell r="A137" t="str">
            <v>5103201030101</v>
          </cell>
          <cell r="B137" t="str">
            <v>MANTENIMIENTO DE REDES BAJA TENSION</v>
          </cell>
          <cell r="C137">
            <v>343379.53</v>
          </cell>
          <cell r="D137">
            <v>286054.02</v>
          </cell>
          <cell r="E137">
            <v>268262.68</v>
          </cell>
          <cell r="F137">
            <v>25672.37</v>
          </cell>
          <cell r="G137">
            <v>22699.61</v>
          </cell>
          <cell r="H137">
            <v>16905.13</v>
          </cell>
          <cell r="I137">
            <v>27929.53</v>
          </cell>
          <cell r="J137">
            <v>17122.349999999999</v>
          </cell>
          <cell r="K137">
            <v>18875.100000000002</v>
          </cell>
          <cell r="L137">
            <v>170238.81</v>
          </cell>
          <cell r="M137">
            <v>15498.630000000001</v>
          </cell>
          <cell r="N137">
            <v>31201.09</v>
          </cell>
          <cell r="O137">
            <v>1243838.8500000001</v>
          </cell>
          <cell r="P137" t="str">
            <v>5103201030101</v>
          </cell>
          <cell r="Q137">
            <v>1243838.8499999999</v>
          </cell>
        </row>
        <row r="138">
          <cell r="A138" t="str">
            <v>5103201030102</v>
          </cell>
          <cell r="B138" t="str">
            <v>MANTENIMIENTO DE REDES MEDIA TENSION</v>
          </cell>
          <cell r="C138">
            <v>26524005.460000001</v>
          </cell>
          <cell r="D138">
            <v>32821740.030000001</v>
          </cell>
          <cell r="E138">
            <v>25825204.370000001</v>
          </cell>
          <cell r="F138">
            <v>69039862.939999998</v>
          </cell>
          <cell r="G138">
            <v>43654229.549999997</v>
          </cell>
          <cell r="H138">
            <v>50709437.020000003</v>
          </cell>
          <cell r="I138">
            <v>21425665.23</v>
          </cell>
          <cell r="J138">
            <v>38079071.950000003</v>
          </cell>
          <cell r="K138">
            <v>16366018.65</v>
          </cell>
          <cell r="L138">
            <v>58894556.350000001</v>
          </cell>
          <cell r="M138">
            <v>45815959.109999999</v>
          </cell>
          <cell r="N138">
            <v>29793881.93</v>
          </cell>
          <cell r="O138">
            <v>458949632.58999997</v>
          </cell>
          <cell r="P138" t="str">
            <v>5103201030102</v>
          </cell>
          <cell r="Q138">
            <v>458949632.59000003</v>
          </cell>
        </row>
        <row r="139">
          <cell r="A139" t="str">
            <v>5103201030104</v>
          </cell>
          <cell r="B139" t="str">
            <v>REVISION DE LA INSTALACION DELA CONEXION</v>
          </cell>
          <cell r="C139">
            <v>45857413</v>
          </cell>
          <cell r="D139">
            <v>15301327.050000001</v>
          </cell>
          <cell r="E139">
            <v>21404746</v>
          </cell>
          <cell r="F139">
            <v>26768159</v>
          </cell>
          <cell r="G139">
            <v>20347666</v>
          </cell>
          <cell r="H139">
            <v>5851948.5499999998</v>
          </cell>
          <cell r="I139">
            <v>8123804.4500000002</v>
          </cell>
          <cell r="J139">
            <v>16301204</v>
          </cell>
          <cell r="K139">
            <v>10163022.640000001</v>
          </cell>
          <cell r="L139">
            <v>8788763</v>
          </cell>
          <cell r="M139">
            <v>12198336</v>
          </cell>
          <cell r="N139">
            <v>6769423.21</v>
          </cell>
          <cell r="O139">
            <v>197875812.90000001</v>
          </cell>
          <cell r="P139" t="str">
            <v>5103201030104</v>
          </cell>
          <cell r="Q139">
            <v>197875812.90000001</v>
          </cell>
        </row>
        <row r="140">
          <cell r="A140" t="str">
            <v>5103201030105</v>
          </cell>
          <cell r="B140" t="str">
            <v>ALQUILER DE LA INFRAESTRUCTURA</v>
          </cell>
          <cell r="C140">
            <v>1166504090.53</v>
          </cell>
          <cell r="D140">
            <v>1008732971.05</v>
          </cell>
          <cell r="E140">
            <v>1102328313.71</v>
          </cell>
          <cell r="F140">
            <v>1568398768.74</v>
          </cell>
          <cell r="G140">
            <v>600807351.46000004</v>
          </cell>
          <cell r="H140">
            <v>1104325196.22</v>
          </cell>
          <cell r="I140">
            <v>1072515706.3</v>
          </cell>
          <cell r="J140">
            <v>627622221.5</v>
          </cell>
          <cell r="K140">
            <v>878464082.88</v>
          </cell>
          <cell r="L140">
            <v>1528754470.72</v>
          </cell>
          <cell r="M140">
            <v>1010910536.24</v>
          </cell>
          <cell r="N140">
            <v>1455728454.8399999</v>
          </cell>
          <cell r="O140">
            <v>13125092164.190001</v>
          </cell>
          <cell r="P140" t="str">
            <v>5103201030105</v>
          </cell>
          <cell r="Q140">
            <v>13125092164.189999</v>
          </cell>
        </row>
        <row r="141">
          <cell r="A141" t="str">
            <v>5103201030106</v>
          </cell>
          <cell r="B141" t="str">
            <v>TALLER DE EQUIPOS ELECTRICOS</v>
          </cell>
          <cell r="C141">
            <v>1627481.37</v>
          </cell>
          <cell r="D141">
            <v>3144735.29</v>
          </cell>
          <cell r="E141">
            <v>1574044.97</v>
          </cell>
          <cell r="F141">
            <v>4513576.3099999996</v>
          </cell>
          <cell r="G141">
            <v>3120501.41</v>
          </cell>
          <cell r="H141">
            <v>3068778.46</v>
          </cell>
          <cell r="I141">
            <v>3174074.71</v>
          </cell>
          <cell r="J141">
            <v>8061651.7000000002</v>
          </cell>
          <cell r="K141">
            <v>5414531.0199999996</v>
          </cell>
          <cell r="L141">
            <v>10537135.029999999</v>
          </cell>
          <cell r="M141">
            <v>3883884.0700000003</v>
          </cell>
          <cell r="N141">
            <v>6074032.9900000002</v>
          </cell>
          <cell r="O141">
            <v>54194427.329999998</v>
          </cell>
          <cell r="P141" t="str">
            <v>5103201030106</v>
          </cell>
          <cell r="Q141">
            <v>54194427.329999998</v>
          </cell>
        </row>
        <row r="142">
          <cell r="A142" t="str">
            <v>5103201030107</v>
          </cell>
          <cell r="B142" t="str">
            <v>RED SUBTERRANEA</v>
          </cell>
          <cell r="C142">
            <v>2582078.7199999997</v>
          </cell>
          <cell r="D142">
            <v>6335176.4100000001</v>
          </cell>
          <cell r="E142">
            <v>2375294.14</v>
          </cell>
          <cell r="F142">
            <v>5761787.7599999998</v>
          </cell>
          <cell r="G142">
            <v>16261678.73</v>
          </cell>
          <cell r="H142">
            <v>11715602.109999999</v>
          </cell>
          <cell r="I142">
            <v>4537823.17</v>
          </cell>
          <cell r="J142">
            <v>17769171.370000001</v>
          </cell>
          <cell r="K142">
            <v>8933136.4399999995</v>
          </cell>
          <cell r="L142">
            <v>4245120.9000000004</v>
          </cell>
          <cell r="M142">
            <v>10680325.92</v>
          </cell>
          <cell r="N142">
            <v>4830104.1500000004</v>
          </cell>
          <cell r="O142">
            <v>96027299.819999993</v>
          </cell>
          <cell r="P142" t="str">
            <v>5103201030107</v>
          </cell>
          <cell r="Q142">
            <v>96027299.820000023</v>
          </cell>
        </row>
        <row r="143">
          <cell r="A143" t="str">
            <v>5103201030108</v>
          </cell>
          <cell r="B143" t="str">
            <v>LABORATORIOS Y MEDIDAS ELECTRICAS</v>
          </cell>
          <cell r="C143">
            <v>52165366.469999999</v>
          </cell>
          <cell r="D143">
            <v>51093429.68</v>
          </cell>
          <cell r="E143">
            <v>42045718.219999999</v>
          </cell>
          <cell r="F143">
            <v>55771996.579999998</v>
          </cell>
          <cell r="G143">
            <v>45741499.539999999</v>
          </cell>
          <cell r="H143">
            <v>45403293.950000003</v>
          </cell>
          <cell r="I143">
            <v>57873862.420000002</v>
          </cell>
          <cell r="J143">
            <v>62084506.469999999</v>
          </cell>
          <cell r="K143">
            <v>43564770.829999998</v>
          </cell>
          <cell r="L143">
            <v>52962413.140000001</v>
          </cell>
          <cell r="M143">
            <v>47931510.969999999</v>
          </cell>
          <cell r="N143">
            <v>38455026.140000001</v>
          </cell>
          <cell r="O143">
            <v>595093394.40999997</v>
          </cell>
          <cell r="P143" t="str">
            <v>5103201030108</v>
          </cell>
          <cell r="Q143">
            <v>595093394.40999997</v>
          </cell>
        </row>
        <row r="144">
          <cell r="A144" t="str">
            <v>5103201030110</v>
          </cell>
          <cell r="B144" t="str">
            <v>INTERVENTORIA</v>
          </cell>
          <cell r="C144">
            <v>354589347.56999999</v>
          </cell>
          <cell r="D144">
            <v>276515491.16000003</v>
          </cell>
          <cell r="E144">
            <v>28643776</v>
          </cell>
          <cell r="F144">
            <v>500229305.35000002</v>
          </cell>
          <cell r="G144">
            <v>67025507</v>
          </cell>
          <cell r="H144">
            <v>532636893.72000003</v>
          </cell>
          <cell r="I144">
            <v>257313532.47</v>
          </cell>
          <cell r="J144">
            <v>60428337</v>
          </cell>
          <cell r="K144">
            <v>97519744.879999995</v>
          </cell>
          <cell r="L144">
            <v>506633224.14999998</v>
          </cell>
          <cell r="M144">
            <v>252382103.77000001</v>
          </cell>
          <cell r="N144">
            <v>63459080</v>
          </cell>
          <cell r="O144">
            <v>2997376343.0700002</v>
          </cell>
          <cell r="P144" t="str">
            <v>5103201030110</v>
          </cell>
          <cell r="Q144">
            <v>2997376343.0700002</v>
          </cell>
        </row>
        <row r="145">
          <cell r="A145" t="str">
            <v>5103201030117</v>
          </cell>
          <cell r="B145" t="str">
            <v>LABORATORIO DE TRANSFORMADORES</v>
          </cell>
          <cell r="C145">
            <v>0</v>
          </cell>
          <cell r="D145">
            <v>0</v>
          </cell>
          <cell r="E145">
            <v>0</v>
          </cell>
          <cell r="F145">
            <v>0</v>
          </cell>
          <cell r="G145">
            <v>250230</v>
          </cell>
          <cell r="H145">
            <v>0</v>
          </cell>
          <cell r="I145">
            <v>59878.400000000001</v>
          </cell>
          <cell r="J145">
            <v>1114236</v>
          </cell>
          <cell r="K145">
            <v>457223</v>
          </cell>
          <cell r="L145">
            <v>0</v>
          </cell>
          <cell r="M145">
            <v>0</v>
          </cell>
          <cell r="N145">
            <v>0</v>
          </cell>
          <cell r="O145">
            <v>1881567.4</v>
          </cell>
          <cell r="P145" t="str">
            <v>5103201030117</v>
          </cell>
          <cell r="Q145">
            <v>1881567.4</v>
          </cell>
        </row>
        <row r="146">
          <cell r="A146" t="str">
            <v>5103201030119</v>
          </cell>
          <cell r="B146" t="str">
            <v>LABORATORIO DE ACEITES</v>
          </cell>
          <cell r="C146">
            <v>0</v>
          </cell>
          <cell r="D146">
            <v>321750</v>
          </cell>
          <cell r="E146">
            <v>1046968</v>
          </cell>
          <cell r="F146">
            <v>1252521</v>
          </cell>
          <cell r="G146">
            <v>2120268.63</v>
          </cell>
          <cell r="H146">
            <v>1030526</v>
          </cell>
          <cell r="I146">
            <v>279558</v>
          </cell>
          <cell r="J146">
            <v>1304604</v>
          </cell>
          <cell r="K146">
            <v>186372</v>
          </cell>
          <cell r="L146">
            <v>750968</v>
          </cell>
          <cell r="M146">
            <v>3395462</v>
          </cell>
          <cell r="N146">
            <v>2355942</v>
          </cell>
          <cell r="O146">
            <v>14044939.630000001</v>
          </cell>
          <cell r="P146" t="str">
            <v>5103201030119</v>
          </cell>
          <cell r="Q146">
            <v>14044939.629999999</v>
          </cell>
        </row>
        <row r="147">
          <cell r="A147" t="str">
            <v>510320302</v>
          </cell>
          <cell r="B147" t="str">
            <v>CUOTAS PARTES</v>
          </cell>
          <cell r="C147">
            <v>42850775</v>
          </cell>
          <cell r="D147">
            <v>3456368</v>
          </cell>
          <cell r="E147">
            <v>330159</v>
          </cell>
          <cell r="F147">
            <v>1875066</v>
          </cell>
          <cell r="G147">
            <v>3647050</v>
          </cell>
          <cell r="H147">
            <v>330159</v>
          </cell>
          <cell r="I147">
            <v>0</v>
          </cell>
          <cell r="J147">
            <v>12534709</v>
          </cell>
          <cell r="K147">
            <v>330158</v>
          </cell>
          <cell r="L147">
            <v>70575235</v>
          </cell>
          <cell r="M147">
            <v>330158</v>
          </cell>
          <cell r="N147">
            <v>2845705</v>
          </cell>
          <cell r="O147">
            <v>139105542</v>
          </cell>
          <cell r="P147" t="str">
            <v>510320302</v>
          </cell>
          <cell r="Q147">
            <v>139105542</v>
          </cell>
        </row>
        <row r="148">
          <cell r="A148" t="str">
            <v>51032030401</v>
          </cell>
          <cell r="B148" t="str">
            <v>INTERESES</v>
          </cell>
          <cell r="C148">
            <v>345661</v>
          </cell>
          <cell r="D148">
            <v>0</v>
          </cell>
          <cell r="E148">
            <v>0</v>
          </cell>
          <cell r="F148">
            <v>0</v>
          </cell>
          <cell r="G148">
            <v>0</v>
          </cell>
          <cell r="H148">
            <v>0</v>
          </cell>
          <cell r="I148">
            <v>0</v>
          </cell>
          <cell r="J148">
            <v>133980</v>
          </cell>
          <cell r="K148">
            <v>0</v>
          </cell>
          <cell r="L148">
            <v>289185</v>
          </cell>
          <cell r="M148">
            <v>0</v>
          </cell>
          <cell r="N148">
            <v>30551</v>
          </cell>
          <cell r="O148">
            <v>799377</v>
          </cell>
          <cell r="P148" t="str">
            <v>51032030401</v>
          </cell>
          <cell r="Q148">
            <v>799377</v>
          </cell>
        </row>
        <row r="149">
          <cell r="A149" t="str">
            <v>51032030404</v>
          </cell>
          <cell r="B149" t="str">
            <v>REINTEGROS</v>
          </cell>
          <cell r="C149">
            <v>5558478</v>
          </cell>
          <cell r="D149">
            <v>4636024</v>
          </cell>
          <cell r="E149">
            <v>13772094</v>
          </cell>
          <cell r="F149">
            <v>1022822</v>
          </cell>
          <cell r="G149">
            <v>26066865</v>
          </cell>
          <cell r="H149">
            <v>16903994</v>
          </cell>
          <cell r="I149">
            <v>37343533</v>
          </cell>
          <cell r="J149">
            <v>6729470</v>
          </cell>
          <cell r="K149">
            <v>148646339</v>
          </cell>
          <cell r="L149">
            <v>43663338</v>
          </cell>
          <cell r="M149">
            <v>3984062</v>
          </cell>
          <cell r="N149">
            <v>21745193</v>
          </cell>
          <cell r="O149">
            <v>330072212</v>
          </cell>
          <cell r="P149" t="str">
            <v>51032030404</v>
          </cell>
          <cell r="Q149">
            <v>330072212</v>
          </cell>
        </row>
        <row r="150">
          <cell r="A150" t="str">
            <v>5103203040502</v>
          </cell>
          <cell r="B150" t="str">
            <v>OTROS</v>
          </cell>
          <cell r="C150">
            <v>0</v>
          </cell>
          <cell r="D150">
            <v>0</v>
          </cell>
          <cell r="E150">
            <v>0</v>
          </cell>
          <cell r="F150">
            <v>0</v>
          </cell>
          <cell r="G150">
            <v>0</v>
          </cell>
          <cell r="H150">
            <v>0</v>
          </cell>
          <cell r="I150">
            <v>0</v>
          </cell>
          <cell r="J150">
            <v>0</v>
          </cell>
          <cell r="K150">
            <v>0</v>
          </cell>
          <cell r="L150">
            <v>1471.74</v>
          </cell>
          <cell r="M150">
            <v>0</v>
          </cell>
          <cell r="N150">
            <v>236314973</v>
          </cell>
          <cell r="O150">
            <v>236316444.74000001</v>
          </cell>
          <cell r="P150" t="str">
            <v>5103203040502</v>
          </cell>
          <cell r="Q150">
            <v>236316444.74000001</v>
          </cell>
        </row>
        <row r="151">
          <cell r="A151" t="str">
            <v>510330809</v>
          </cell>
          <cell r="B151" t="str">
            <v>CONVENIO PROYECTO PRONE</v>
          </cell>
          <cell r="C151">
            <v>0</v>
          </cell>
          <cell r="D151">
            <v>0</v>
          </cell>
          <cell r="E151">
            <v>0</v>
          </cell>
          <cell r="F151">
            <v>0</v>
          </cell>
          <cell r="G151">
            <v>0</v>
          </cell>
          <cell r="H151">
            <v>0</v>
          </cell>
          <cell r="I151">
            <v>0</v>
          </cell>
          <cell r="J151">
            <v>0</v>
          </cell>
          <cell r="K151">
            <v>10009033909</v>
          </cell>
          <cell r="L151">
            <v>2001806782</v>
          </cell>
          <cell r="M151">
            <v>0</v>
          </cell>
          <cell r="N151">
            <v>0</v>
          </cell>
          <cell r="O151">
            <v>12010840691</v>
          </cell>
          <cell r="P151" t="str">
            <v>510330809</v>
          </cell>
          <cell r="Q151">
            <v>12010840691</v>
          </cell>
        </row>
        <row r="152">
          <cell r="A152" t="str">
            <v>51041</v>
          </cell>
          <cell r="B152" t="str">
            <v>DISPONIBILIDAD INICIAL</v>
          </cell>
          <cell r="C152">
            <v>21849055375.169998</v>
          </cell>
          <cell r="D152">
            <v>1525851</v>
          </cell>
          <cell r="E152">
            <v>-3051702</v>
          </cell>
          <cell r="F152">
            <v>118664315</v>
          </cell>
          <cell r="G152">
            <v>0</v>
          </cell>
          <cell r="H152">
            <v>0</v>
          </cell>
          <cell r="I152">
            <v>0</v>
          </cell>
          <cell r="J152">
            <v>0</v>
          </cell>
          <cell r="K152">
            <v>0</v>
          </cell>
          <cell r="L152">
            <v>871952275.39999998</v>
          </cell>
          <cell r="M152">
            <v>2432031056</v>
          </cell>
          <cell r="N152">
            <v>0</v>
          </cell>
          <cell r="O152">
            <v>25270177170.57</v>
          </cell>
          <cell r="P152" t="str">
            <v>51041</v>
          </cell>
          <cell r="Q152">
            <v>25270177170.57</v>
          </cell>
        </row>
        <row r="153">
          <cell r="A153" t="str">
            <v>510420101010101</v>
          </cell>
          <cell r="B153" t="str">
            <v>VENTA DE ENERGIA</v>
          </cell>
          <cell r="C153">
            <v>56298983130.779999</v>
          </cell>
          <cell r="D153">
            <v>73525132762.539993</v>
          </cell>
          <cell r="E153">
            <v>72281715796.559998</v>
          </cell>
          <cell r="F153">
            <v>62601087886.099998</v>
          </cell>
          <cell r="G153">
            <v>52962252300.059998</v>
          </cell>
          <cell r="H153">
            <v>59522438030.43</v>
          </cell>
          <cell r="I153">
            <v>54944610598.010002</v>
          </cell>
          <cell r="J153">
            <v>51687487099.519997</v>
          </cell>
          <cell r="K153">
            <v>38442984658.239998</v>
          </cell>
          <cell r="L153">
            <v>64414150487.610001</v>
          </cell>
          <cell r="M153">
            <v>50199276505.540001</v>
          </cell>
          <cell r="N153">
            <v>61282278629.239998</v>
          </cell>
          <cell r="O153">
            <v>698162397884.63</v>
          </cell>
          <cell r="P153" t="str">
            <v>510420101010101</v>
          </cell>
          <cell r="Q153">
            <v>698162397884.63013</v>
          </cell>
        </row>
        <row r="154">
          <cell r="A154" t="str">
            <v>510420101010102</v>
          </cell>
          <cell r="B154" t="str">
            <v>CONTRIBUCION</v>
          </cell>
          <cell r="C154">
            <v>4984132007.4200001</v>
          </cell>
          <cell r="D154">
            <v>4835641154.6199999</v>
          </cell>
          <cell r="E154">
            <v>4707887162.4499998</v>
          </cell>
          <cell r="F154">
            <v>4532142969.4899998</v>
          </cell>
          <cell r="G154">
            <v>4937954688.0500002</v>
          </cell>
          <cell r="H154">
            <v>4940198913.8800001</v>
          </cell>
          <cell r="I154">
            <v>4789064078.3299999</v>
          </cell>
          <cell r="J154">
            <v>4396413214.7299995</v>
          </cell>
          <cell r="K154">
            <v>4865572152.6899996</v>
          </cell>
          <cell r="L154">
            <v>5055423842.7700005</v>
          </cell>
          <cell r="M154">
            <v>4601702976.75</v>
          </cell>
          <cell r="N154">
            <v>4532490456.8400002</v>
          </cell>
          <cell r="O154">
            <v>57178623618.019997</v>
          </cell>
          <cell r="P154" t="str">
            <v>510420101010102</v>
          </cell>
          <cell r="Q154">
            <v>57178623618.020004</v>
          </cell>
        </row>
        <row r="155">
          <cell r="A155" t="str">
            <v>5104201010103</v>
          </cell>
          <cell r="B155" t="str">
            <v>CONEXION</v>
          </cell>
          <cell r="C155">
            <v>64</v>
          </cell>
          <cell r="D155">
            <v>-97960.8</v>
          </cell>
          <cell r="E155">
            <v>0</v>
          </cell>
          <cell r="F155">
            <v>128</v>
          </cell>
          <cell r="G155">
            <v>64</v>
          </cell>
          <cell r="H155">
            <v>128</v>
          </cell>
          <cell r="I155">
            <v>0</v>
          </cell>
          <cell r="J155">
            <v>128</v>
          </cell>
          <cell r="K155">
            <v>0</v>
          </cell>
          <cell r="L155">
            <v>128</v>
          </cell>
          <cell r="M155">
            <v>0</v>
          </cell>
          <cell r="N155">
            <v>128</v>
          </cell>
          <cell r="O155">
            <v>-97192.8</v>
          </cell>
          <cell r="P155" t="str">
            <v>5104201010103</v>
          </cell>
          <cell r="Q155">
            <v>-97192.8</v>
          </cell>
        </row>
        <row r="156">
          <cell r="A156" t="str">
            <v>5104201010301</v>
          </cell>
          <cell r="B156" t="str">
            <v>INSTALACIONES</v>
          </cell>
          <cell r="C156">
            <v>286343922.70999998</v>
          </cell>
          <cell r="D156">
            <v>273275527.91000003</v>
          </cell>
          <cell r="E156">
            <v>296749780.08999997</v>
          </cell>
          <cell r="F156">
            <v>325449658.94</v>
          </cell>
          <cell r="G156">
            <v>313290963.86000001</v>
          </cell>
          <cell r="H156">
            <v>296937778.25</v>
          </cell>
          <cell r="I156">
            <v>317119279.04000002</v>
          </cell>
          <cell r="J156">
            <v>343357447.54000002</v>
          </cell>
          <cell r="K156">
            <v>283369381.31</v>
          </cell>
          <cell r="L156">
            <v>317383422.26999998</v>
          </cell>
          <cell r="M156">
            <v>285238900.25999999</v>
          </cell>
          <cell r="N156">
            <v>314899903.13</v>
          </cell>
          <cell r="O156">
            <v>3653415965.3099999</v>
          </cell>
          <cell r="P156" t="str">
            <v>5104201010301</v>
          </cell>
          <cell r="Q156">
            <v>3653415965.3100004</v>
          </cell>
        </row>
        <row r="157">
          <cell r="A157" t="str">
            <v>5104201010302</v>
          </cell>
          <cell r="B157" t="str">
            <v>REINSTALACION</v>
          </cell>
          <cell r="C157">
            <v>25793971.649999999</v>
          </cell>
          <cell r="D157">
            <v>21791183.949999999</v>
          </cell>
          <cell r="E157">
            <v>19381746.190000001</v>
          </cell>
          <cell r="F157">
            <v>23509636.149999999</v>
          </cell>
          <cell r="G157">
            <v>22017607.050000001</v>
          </cell>
          <cell r="H157">
            <v>17678629.48</v>
          </cell>
          <cell r="I157">
            <v>16797163.43</v>
          </cell>
          <cell r="J157">
            <v>14112358.689999999</v>
          </cell>
          <cell r="K157">
            <v>12817830.699999999</v>
          </cell>
          <cell r="L157">
            <v>12181101.17</v>
          </cell>
          <cell r="M157">
            <v>11319936.24</v>
          </cell>
          <cell r="N157">
            <v>9756253.1099999994</v>
          </cell>
          <cell r="O157">
            <v>207157417.81</v>
          </cell>
          <cell r="P157" t="str">
            <v>5104201010302</v>
          </cell>
          <cell r="Q157">
            <v>207157417.81</v>
          </cell>
        </row>
        <row r="158">
          <cell r="A158" t="str">
            <v>5104201010303</v>
          </cell>
          <cell r="B158" t="str">
            <v>ESTUDIO DE SOLICITUDES</v>
          </cell>
          <cell r="C158">
            <v>1675494.49</v>
          </cell>
          <cell r="D158">
            <v>1364982.85</v>
          </cell>
          <cell r="E158">
            <v>1593426.24</v>
          </cell>
          <cell r="F158">
            <v>2270908.7800000003</v>
          </cell>
          <cell r="G158">
            <v>2828895.21</v>
          </cell>
          <cell r="H158">
            <v>3789150.09</v>
          </cell>
          <cell r="I158">
            <v>4607360.88</v>
          </cell>
          <cell r="J158">
            <v>6242830.7999999998</v>
          </cell>
          <cell r="K158">
            <v>5431261.3399999999</v>
          </cell>
          <cell r="L158">
            <v>6879985.3300000001</v>
          </cell>
          <cell r="M158">
            <v>8783771.7100000009</v>
          </cell>
          <cell r="N158">
            <v>9931381.2300000004</v>
          </cell>
          <cell r="O158">
            <v>55399448.950000003</v>
          </cell>
          <cell r="P158" t="str">
            <v>5104201010303</v>
          </cell>
          <cell r="Q158">
            <v>55399448.950000003</v>
          </cell>
        </row>
        <row r="159">
          <cell r="A159" t="str">
            <v>5104201010304</v>
          </cell>
          <cell r="B159" t="str">
            <v>RECONEXION</v>
          </cell>
          <cell r="C159">
            <v>183764521.34999999</v>
          </cell>
          <cell r="D159">
            <v>158357595.83000001</v>
          </cell>
          <cell r="E159">
            <v>157440232.56999999</v>
          </cell>
          <cell r="F159">
            <v>177790885.88</v>
          </cell>
          <cell r="G159">
            <v>180146877.59</v>
          </cell>
          <cell r="H159">
            <v>186450292.02000001</v>
          </cell>
          <cell r="I159">
            <v>124368606.34999999</v>
          </cell>
          <cell r="J159">
            <v>29920492.219999999</v>
          </cell>
          <cell r="K159">
            <v>12598546.720000001</v>
          </cell>
          <cell r="L159">
            <v>99791542.609999999</v>
          </cell>
          <cell r="M159">
            <v>343012659.39999998</v>
          </cell>
          <cell r="N159">
            <v>447798572.45999998</v>
          </cell>
          <cell r="O159">
            <v>2101440825</v>
          </cell>
          <cell r="P159" t="str">
            <v>5104201010304</v>
          </cell>
          <cell r="Q159">
            <v>2101440825</v>
          </cell>
        </row>
        <row r="160">
          <cell r="A160" t="str">
            <v>5104201010305</v>
          </cell>
          <cell r="B160" t="str">
            <v>DAÑOS DOMICILIARIOS</v>
          </cell>
          <cell r="C160">
            <v>20590559.43</v>
          </cell>
          <cell r="D160">
            <v>12237039.529999999</v>
          </cell>
          <cell r="E160">
            <v>6837254.8399999999</v>
          </cell>
          <cell r="F160">
            <v>3311205.89</v>
          </cell>
          <cell r="G160">
            <v>903680.87</v>
          </cell>
          <cell r="H160">
            <v>29063335.98</v>
          </cell>
          <cell r="I160">
            <v>18158761.039999999</v>
          </cell>
          <cell r="J160">
            <v>3698366.02</v>
          </cell>
          <cell r="K160">
            <v>633943.12</v>
          </cell>
          <cell r="L160">
            <v>1517742.73</v>
          </cell>
          <cell r="M160">
            <v>14540586.779999999</v>
          </cell>
          <cell r="N160">
            <v>11410265.98</v>
          </cell>
          <cell r="O160">
            <v>122902742.20999999</v>
          </cell>
          <cell r="P160" t="str">
            <v>5104201010305</v>
          </cell>
          <cell r="Q160">
            <v>122902742.20999999</v>
          </cell>
        </row>
        <row r="161">
          <cell r="A161" t="str">
            <v>51042010201</v>
          </cell>
          <cell r="B161" t="str">
            <v>MEDIDORES</v>
          </cell>
          <cell r="C161">
            <v>82288218.180000007</v>
          </cell>
          <cell r="D161">
            <v>85091260.700000003</v>
          </cell>
          <cell r="E161">
            <v>88380709.819999993</v>
          </cell>
          <cell r="F161">
            <v>93497575.430000007</v>
          </cell>
          <cell r="G161">
            <v>87857029.420000002</v>
          </cell>
          <cell r="H161">
            <v>85298293.790000007</v>
          </cell>
          <cell r="I161">
            <v>83037376.659999996</v>
          </cell>
          <cell r="J161">
            <v>79090529.620000005</v>
          </cell>
          <cell r="K161">
            <v>80533513.879999995</v>
          </cell>
          <cell r="L161">
            <v>93786024.170000002</v>
          </cell>
          <cell r="M161">
            <v>90818379.890000001</v>
          </cell>
          <cell r="N161">
            <v>94568928.069999993</v>
          </cell>
          <cell r="O161">
            <v>1044247839.63</v>
          </cell>
          <cell r="P161" t="str">
            <v>51042010201</v>
          </cell>
          <cell r="Q161">
            <v>1044247839.6299999</v>
          </cell>
        </row>
        <row r="162">
          <cell r="A162" t="str">
            <v>5104201030111</v>
          </cell>
          <cell r="B162" t="str">
            <v>ACOMETIDA Y/O SERVICIOS DIRECTOS</v>
          </cell>
          <cell r="C162">
            <v>21590861.739999998</v>
          </cell>
          <cell r="D162">
            <v>19848847.32</v>
          </cell>
          <cell r="E162">
            <v>17371980.34</v>
          </cell>
          <cell r="F162">
            <v>14111940.199999999</v>
          </cell>
          <cell r="G162">
            <v>11943346.109999999</v>
          </cell>
          <cell r="H162">
            <v>28211852.109999999</v>
          </cell>
          <cell r="I162">
            <v>22729023.289999999</v>
          </cell>
          <cell r="J162">
            <v>13092207.58</v>
          </cell>
          <cell r="K162">
            <v>13478669.32</v>
          </cell>
          <cell r="L162">
            <v>13092577.189999999</v>
          </cell>
          <cell r="M162">
            <v>17896822.93</v>
          </cell>
          <cell r="N162">
            <v>20430998.219999999</v>
          </cell>
          <cell r="O162">
            <v>213799126.34999999</v>
          </cell>
          <cell r="P162" t="str">
            <v>5104201030111</v>
          </cell>
          <cell r="Q162">
            <v>213799126.35000002</v>
          </cell>
        </row>
        <row r="163">
          <cell r="A163" t="str">
            <v>5104201030112</v>
          </cell>
          <cell r="B163" t="str">
            <v>SELLADO DE MEDIDORES</v>
          </cell>
          <cell r="C163">
            <v>926301.24</v>
          </cell>
          <cell r="D163">
            <v>763266.21</v>
          </cell>
          <cell r="E163">
            <v>839534.26</v>
          </cell>
          <cell r="F163">
            <v>982091.55</v>
          </cell>
          <cell r="G163">
            <v>903609.69000000006</v>
          </cell>
          <cell r="H163">
            <v>861108.08000000007</v>
          </cell>
          <cell r="I163">
            <v>1005301.63</v>
          </cell>
          <cell r="J163">
            <v>912067.18</v>
          </cell>
          <cell r="K163">
            <v>983136.47</v>
          </cell>
          <cell r="L163">
            <v>1004315.46</v>
          </cell>
          <cell r="M163">
            <v>960176.19000000006</v>
          </cell>
          <cell r="N163">
            <v>1217760.56</v>
          </cell>
          <cell r="O163">
            <v>11358668.52</v>
          </cell>
          <cell r="P163" t="str">
            <v>5104201030112</v>
          </cell>
          <cell r="Q163">
            <v>11358668.52</v>
          </cell>
        </row>
        <row r="164">
          <cell r="A164" t="str">
            <v>5104201030114</v>
          </cell>
          <cell r="B164" t="str">
            <v>CAMBIO DE MEDIDORES</v>
          </cell>
          <cell r="C164">
            <v>10886794.619999999</v>
          </cell>
          <cell r="D164">
            <v>10593746.189999999</v>
          </cell>
          <cell r="E164">
            <v>10667511.220000001</v>
          </cell>
          <cell r="F164">
            <v>11257641.68</v>
          </cell>
          <cell r="G164">
            <v>11044919.380000001</v>
          </cell>
          <cell r="H164">
            <v>15477409.640000001</v>
          </cell>
          <cell r="I164">
            <v>15232288.68</v>
          </cell>
          <cell r="J164">
            <v>14160152.300000001</v>
          </cell>
          <cell r="K164">
            <v>15449121.76</v>
          </cell>
          <cell r="L164">
            <v>16165534.16</v>
          </cell>
          <cell r="M164">
            <v>16812310.57</v>
          </cell>
          <cell r="N164">
            <v>18549742.620000001</v>
          </cell>
          <cell r="O164">
            <v>166297172.81999999</v>
          </cell>
          <cell r="P164" t="str">
            <v>5104201030114</v>
          </cell>
          <cell r="Q164">
            <v>166297172.81999999</v>
          </cell>
        </row>
        <row r="165">
          <cell r="A165" t="str">
            <v>5104201030115</v>
          </cell>
          <cell r="B165" t="str">
            <v>RECUPERACION PERDIDAS ENERGIA</v>
          </cell>
          <cell r="C165">
            <v>114966884.55</v>
          </cell>
          <cell r="D165">
            <v>102723796.25</v>
          </cell>
          <cell r="E165">
            <v>95194722.939999998</v>
          </cell>
          <cell r="F165">
            <v>92031647.200000003</v>
          </cell>
          <cell r="G165">
            <v>91420093.859999999</v>
          </cell>
          <cell r="H165">
            <v>88189762.5</v>
          </cell>
          <cell r="I165">
            <v>117327968.42</v>
          </cell>
          <cell r="J165">
            <v>123514994.45</v>
          </cell>
          <cell r="K165">
            <v>132744522.78</v>
          </cell>
          <cell r="L165">
            <v>121214842.66</v>
          </cell>
          <cell r="M165">
            <v>101010916.41</v>
          </cell>
          <cell r="N165">
            <v>125205263.84999999</v>
          </cell>
          <cell r="O165">
            <v>1305545415.8699999</v>
          </cell>
          <cell r="P165" t="str">
            <v>5104201030115</v>
          </cell>
          <cell r="Q165">
            <v>1305545415.8699999</v>
          </cell>
        </row>
        <row r="166">
          <cell r="A166" t="str">
            <v>5104201030116</v>
          </cell>
          <cell r="B166" t="str">
            <v>OTROS SERVICIOS COMPLEMENTARIOS</v>
          </cell>
          <cell r="C166">
            <v>1886429.19</v>
          </cell>
          <cell r="D166">
            <v>0</v>
          </cell>
          <cell r="E166">
            <v>0</v>
          </cell>
          <cell r="F166">
            <v>986665</v>
          </cell>
          <cell r="G166">
            <v>0</v>
          </cell>
          <cell r="H166">
            <v>234208791</v>
          </cell>
          <cell r="I166">
            <v>0</v>
          </cell>
          <cell r="J166">
            <v>0</v>
          </cell>
          <cell r="K166">
            <v>0</v>
          </cell>
          <cell r="L166">
            <v>0</v>
          </cell>
          <cell r="M166">
            <v>7415</v>
          </cell>
          <cell r="N166">
            <v>0</v>
          </cell>
          <cell r="O166">
            <v>237089300.19</v>
          </cell>
          <cell r="P166" t="str">
            <v>5104201030116</v>
          </cell>
          <cell r="Q166">
            <v>237089300.19</v>
          </cell>
        </row>
        <row r="167">
          <cell r="A167" t="str">
            <v>51042010303</v>
          </cell>
          <cell r="B167" t="str">
            <v>FONDO DE REDES</v>
          </cell>
          <cell r="C167">
            <v>241872.41</v>
          </cell>
          <cell r="D167">
            <v>211658.02000000002</v>
          </cell>
          <cell r="E167">
            <v>217563.7</v>
          </cell>
          <cell r="F167">
            <v>267031.09999999998</v>
          </cell>
          <cell r="G167">
            <v>240663.30000000002</v>
          </cell>
          <cell r="H167">
            <v>1068124.25</v>
          </cell>
          <cell r="I167">
            <v>178139.35</v>
          </cell>
          <cell r="J167">
            <v>388070.78</v>
          </cell>
          <cell r="K167">
            <v>195817.17</v>
          </cell>
          <cell r="L167">
            <v>217193.55000000002</v>
          </cell>
          <cell r="M167">
            <v>362650.58</v>
          </cell>
          <cell r="N167">
            <v>506826.65</v>
          </cell>
          <cell r="O167">
            <v>4095610.86</v>
          </cell>
          <cell r="P167" t="str">
            <v>51042010303</v>
          </cell>
          <cell r="Q167">
            <v>4095610.86</v>
          </cell>
        </row>
        <row r="168">
          <cell r="A168" t="str">
            <v>510420301</v>
          </cell>
          <cell r="B168" t="str">
            <v>COMISION RECAUDO OTRAS ENTIDADES</v>
          </cell>
          <cell r="C168">
            <v>540080562.28999996</v>
          </cell>
          <cell r="D168">
            <v>373963203.41000003</v>
          </cell>
          <cell r="E168">
            <v>175334379</v>
          </cell>
          <cell r="F168">
            <v>666017502.83000004</v>
          </cell>
          <cell r="G168">
            <v>209233535</v>
          </cell>
          <cell r="H168">
            <v>213230382</v>
          </cell>
          <cell r="I168">
            <v>212802692</v>
          </cell>
          <cell r="J168">
            <v>129851933</v>
          </cell>
          <cell r="K168">
            <v>306580070.44</v>
          </cell>
          <cell r="L168">
            <v>683746382.04999995</v>
          </cell>
          <cell r="M168">
            <v>252116271</v>
          </cell>
          <cell r="N168">
            <v>242740597</v>
          </cell>
          <cell r="O168">
            <v>4005697510.02</v>
          </cell>
          <cell r="P168" t="str">
            <v>510420301</v>
          </cell>
          <cell r="Q168">
            <v>4005697510.0200005</v>
          </cell>
        </row>
        <row r="169">
          <cell r="A169" t="str">
            <v>5104203030101</v>
          </cell>
          <cell r="B169" t="str">
            <v>RECURSOS FOES</v>
          </cell>
          <cell r="C169">
            <v>0</v>
          </cell>
          <cell r="D169">
            <v>655547564</v>
          </cell>
          <cell r="E169">
            <v>330356958</v>
          </cell>
          <cell r="F169">
            <v>262706690</v>
          </cell>
          <cell r="G169">
            <v>255875552</v>
          </cell>
          <cell r="H169">
            <v>311445346</v>
          </cell>
          <cell r="I169">
            <v>258787674</v>
          </cell>
          <cell r="J169">
            <v>249133792</v>
          </cell>
          <cell r="K169">
            <v>564649678</v>
          </cell>
          <cell r="L169">
            <v>232153812</v>
          </cell>
          <cell r="M169">
            <v>241641726</v>
          </cell>
          <cell r="N169">
            <v>274217278</v>
          </cell>
          <cell r="O169">
            <v>3636516070</v>
          </cell>
          <cell r="P169" t="str">
            <v>5104203030101</v>
          </cell>
          <cell r="Q169">
            <v>3636516070</v>
          </cell>
        </row>
        <row r="170">
          <cell r="A170" t="str">
            <v>5104203030102</v>
          </cell>
          <cell r="B170" t="str">
            <v>DEFICIT SUBSIDIO/CONTRIBUCION</v>
          </cell>
          <cell r="C170">
            <v>0</v>
          </cell>
          <cell r="D170">
            <v>615806000</v>
          </cell>
          <cell r="E170">
            <v>0</v>
          </cell>
          <cell r="F170">
            <v>1152277000</v>
          </cell>
          <cell r="G170">
            <v>1231358000</v>
          </cell>
          <cell r="H170">
            <v>0</v>
          </cell>
          <cell r="I170">
            <v>0</v>
          </cell>
          <cell r="J170">
            <v>3594039000</v>
          </cell>
          <cell r="K170">
            <v>0</v>
          </cell>
          <cell r="L170">
            <v>4145404000</v>
          </cell>
          <cell r="M170">
            <v>0</v>
          </cell>
          <cell r="N170">
            <v>4394128000</v>
          </cell>
          <cell r="O170">
            <v>15133012000</v>
          </cell>
          <cell r="P170" t="str">
            <v>5104203030102</v>
          </cell>
          <cell r="Q170">
            <v>15133012000</v>
          </cell>
        </row>
        <row r="171">
          <cell r="A171" t="str">
            <v>51042030401</v>
          </cell>
          <cell r="B171" t="str">
            <v>INTERESES</v>
          </cell>
          <cell r="C171">
            <v>68215597.409999996</v>
          </cell>
          <cell r="D171">
            <v>105915714.52</v>
          </cell>
          <cell r="E171">
            <v>79364544.299999997</v>
          </cell>
          <cell r="F171">
            <v>90290727.340000004</v>
          </cell>
          <cell r="G171">
            <v>90072853.379999995</v>
          </cell>
          <cell r="H171">
            <v>62760960.82</v>
          </cell>
          <cell r="I171">
            <v>117792903.55</v>
          </cell>
          <cell r="J171">
            <v>66854012.420000002</v>
          </cell>
          <cell r="K171">
            <v>189793090.5</v>
          </cell>
          <cell r="L171">
            <v>727692108.79999995</v>
          </cell>
          <cell r="M171">
            <v>959626612.29999995</v>
          </cell>
          <cell r="N171">
            <v>491453251.45999998</v>
          </cell>
          <cell r="O171">
            <v>3049832376.8000002</v>
          </cell>
          <cell r="P171" t="str">
            <v>51042030401</v>
          </cell>
          <cell r="Q171">
            <v>3049832376.8000002</v>
          </cell>
        </row>
        <row r="172">
          <cell r="A172" t="str">
            <v>51042030402</v>
          </cell>
          <cell r="B172" t="str">
            <v>SANCIONES</v>
          </cell>
          <cell r="C172">
            <v>2408109.2800000003</v>
          </cell>
          <cell r="D172">
            <v>3543912.9</v>
          </cell>
          <cell r="E172">
            <v>3028483.91</v>
          </cell>
          <cell r="F172">
            <v>2435697.29</v>
          </cell>
          <cell r="G172">
            <v>7958369.9100000001</v>
          </cell>
          <cell r="H172">
            <v>1455973.71</v>
          </cell>
          <cell r="I172">
            <v>1648868.27</v>
          </cell>
          <cell r="J172">
            <v>1595047.33</v>
          </cell>
          <cell r="K172">
            <v>1938293.83</v>
          </cell>
          <cell r="L172">
            <v>624905.98</v>
          </cell>
          <cell r="M172">
            <v>1871084.13</v>
          </cell>
          <cell r="N172">
            <v>1273047.54</v>
          </cell>
          <cell r="O172">
            <v>29781794.079999998</v>
          </cell>
          <cell r="P172" t="str">
            <v>51042030402</v>
          </cell>
          <cell r="Q172">
            <v>29781794.079999998</v>
          </cell>
        </row>
        <row r="173">
          <cell r="A173" t="str">
            <v>51042030403</v>
          </cell>
          <cell r="B173" t="str">
            <v>RECARGOS POR MORA</v>
          </cell>
          <cell r="C173">
            <v>184322482.06999999</v>
          </cell>
          <cell r="D173">
            <v>196014581.03999999</v>
          </cell>
          <cell r="E173">
            <v>158503817.80000001</v>
          </cell>
          <cell r="F173">
            <v>240007204.36000001</v>
          </cell>
          <cell r="G173">
            <v>169662097.18000001</v>
          </cell>
          <cell r="H173">
            <v>370485600.35000002</v>
          </cell>
          <cell r="I173">
            <v>193068107.34</v>
          </cell>
          <cell r="J173">
            <v>179629487.03999999</v>
          </cell>
          <cell r="K173">
            <v>252310448.52000001</v>
          </cell>
          <cell r="L173">
            <v>219091311</v>
          </cell>
          <cell r="M173">
            <v>150413897.71000001</v>
          </cell>
          <cell r="N173">
            <v>137561046.68000001</v>
          </cell>
          <cell r="O173">
            <v>2451070081.0900002</v>
          </cell>
          <cell r="P173" t="str">
            <v>51042030403</v>
          </cell>
          <cell r="Q173">
            <v>2451070081.0899997</v>
          </cell>
        </row>
        <row r="174">
          <cell r="A174" t="str">
            <v>51042030404</v>
          </cell>
          <cell r="B174" t="str">
            <v>REINTEGROS</v>
          </cell>
          <cell r="C174">
            <v>0</v>
          </cell>
          <cell r="D174">
            <v>0</v>
          </cell>
          <cell r="E174">
            <v>12679000</v>
          </cell>
          <cell r="F174">
            <v>0</v>
          </cell>
          <cell r="G174">
            <v>0</v>
          </cell>
          <cell r="H174">
            <v>0</v>
          </cell>
          <cell r="I174">
            <v>-25760</v>
          </cell>
          <cell r="J174">
            <v>0</v>
          </cell>
          <cell r="K174">
            <v>1500000</v>
          </cell>
          <cell r="L174">
            <v>0</v>
          </cell>
          <cell r="M174">
            <v>0</v>
          </cell>
          <cell r="N174">
            <v>2425246</v>
          </cell>
          <cell r="O174">
            <v>16578486</v>
          </cell>
          <cell r="P174" t="str">
            <v>51042030404</v>
          </cell>
          <cell r="Q174">
            <v>16578486</v>
          </cell>
        </row>
        <row r="175">
          <cell r="A175" t="str">
            <v>5104203040502</v>
          </cell>
          <cell r="B175" t="str">
            <v>OTROS</v>
          </cell>
          <cell r="C175">
            <v>0</v>
          </cell>
          <cell r="D175">
            <v>0</v>
          </cell>
          <cell r="E175">
            <v>0</v>
          </cell>
          <cell r="F175">
            <v>0</v>
          </cell>
          <cell r="G175">
            <v>5250</v>
          </cell>
          <cell r="H175">
            <v>474459472.13999999</v>
          </cell>
          <cell r="I175">
            <v>247835332.50999999</v>
          </cell>
          <cell r="J175">
            <v>3600000</v>
          </cell>
          <cell r="K175">
            <v>3340300</v>
          </cell>
          <cell r="L175">
            <v>66677608</v>
          </cell>
          <cell r="M175">
            <v>256798592.06999999</v>
          </cell>
          <cell r="N175">
            <v>53926734</v>
          </cell>
          <cell r="O175">
            <v>1106643288.72</v>
          </cell>
          <cell r="P175" t="str">
            <v>5104203040502</v>
          </cell>
          <cell r="Q175">
            <v>1106643288.72</v>
          </cell>
        </row>
        <row r="176">
          <cell r="A176" t="str">
            <v>5104307</v>
          </cell>
          <cell r="B176" t="str">
            <v>DIVIDENDOS</v>
          </cell>
          <cell r="C176">
            <v>0</v>
          </cell>
          <cell r="D176">
            <v>0</v>
          </cell>
          <cell r="E176">
            <v>972533919</v>
          </cell>
          <cell r="F176">
            <v>23518205148</v>
          </cell>
          <cell r="G176">
            <v>972533919</v>
          </cell>
          <cell r="H176">
            <v>972533921</v>
          </cell>
          <cell r="I176">
            <v>0</v>
          </cell>
          <cell r="J176">
            <v>3405044598</v>
          </cell>
          <cell r="K176">
            <v>18867884880</v>
          </cell>
          <cell r="L176">
            <v>1671494893</v>
          </cell>
          <cell r="M176">
            <v>0</v>
          </cell>
          <cell r="N176">
            <v>0</v>
          </cell>
          <cell r="O176">
            <v>50380231278</v>
          </cell>
          <cell r="P176" t="str">
            <v>5104307</v>
          </cell>
          <cell r="Q176">
            <v>50380231278</v>
          </cell>
        </row>
        <row r="177">
          <cell r="A177" t="str">
            <v>5104309</v>
          </cell>
          <cell r="B177" t="str">
            <v>VENTA DE ACTIVOS</v>
          </cell>
          <cell r="C177">
            <v>0</v>
          </cell>
          <cell r="D177">
            <v>6285926</v>
          </cell>
          <cell r="E177">
            <v>0</v>
          </cell>
          <cell r="F177">
            <v>0</v>
          </cell>
          <cell r="G177">
            <v>6830623</v>
          </cell>
          <cell r="H177">
            <v>0</v>
          </cell>
          <cell r="I177">
            <v>0</v>
          </cell>
          <cell r="J177">
            <v>0</v>
          </cell>
          <cell r="K177">
            <v>0</v>
          </cell>
          <cell r="L177">
            <v>0</v>
          </cell>
          <cell r="M177">
            <v>0</v>
          </cell>
          <cell r="N177">
            <v>0</v>
          </cell>
          <cell r="O177">
            <v>13116549</v>
          </cell>
          <cell r="P177" t="str">
            <v>5104309</v>
          </cell>
          <cell r="Q177">
            <v>13116549</v>
          </cell>
        </row>
        <row r="178">
          <cell r="A178" t="str">
            <v>51051</v>
          </cell>
          <cell r="B178" t="str">
            <v>DISPONIBILIDAD INICIAL</v>
          </cell>
          <cell r="C178">
            <v>1528418903</v>
          </cell>
          <cell r="D178">
            <v>0</v>
          </cell>
          <cell r="E178">
            <v>0</v>
          </cell>
          <cell r="F178">
            <v>0</v>
          </cell>
          <cell r="G178">
            <v>0</v>
          </cell>
          <cell r="H178">
            <v>0</v>
          </cell>
          <cell r="I178">
            <v>0</v>
          </cell>
          <cell r="J178">
            <v>0</v>
          </cell>
          <cell r="K178">
            <v>0</v>
          </cell>
          <cell r="L178">
            <v>23065200</v>
          </cell>
          <cell r="M178">
            <v>0</v>
          </cell>
          <cell r="N178">
            <v>0</v>
          </cell>
          <cell r="O178">
            <v>1551484103</v>
          </cell>
          <cell r="P178" t="str">
            <v>51051</v>
          </cell>
          <cell r="Q178">
            <v>1551484103</v>
          </cell>
        </row>
        <row r="179">
          <cell r="A179" t="str">
            <v>510520101010101</v>
          </cell>
          <cell r="B179" t="str">
            <v>VENTA DE ENERGIA</v>
          </cell>
          <cell r="C179">
            <v>16205470</v>
          </cell>
          <cell r="D179">
            <v>16290818919</v>
          </cell>
          <cell r="E179">
            <v>746253553</v>
          </cell>
          <cell r="F179">
            <v>15094799236</v>
          </cell>
          <cell r="G179">
            <v>15625362978</v>
          </cell>
          <cell r="H179">
            <v>15465344333</v>
          </cell>
          <cell r="I179">
            <v>17752004291.43</v>
          </cell>
          <cell r="J179">
            <v>16087401462.42</v>
          </cell>
          <cell r="K179">
            <v>18344174670.290001</v>
          </cell>
          <cell r="L179">
            <v>16292292893</v>
          </cell>
          <cell r="M179">
            <v>18436057114.93</v>
          </cell>
          <cell r="N179">
            <v>36287372080.690002</v>
          </cell>
          <cell r="O179">
            <v>186438087001.76001</v>
          </cell>
          <cell r="P179" t="str">
            <v>510520101010101</v>
          </cell>
          <cell r="Q179">
            <v>186438087001.75998</v>
          </cell>
        </row>
        <row r="180">
          <cell r="A180">
            <v>0</v>
          </cell>
          <cell r="Q180">
            <v>0</v>
          </cell>
        </row>
        <row r="181">
          <cell r="A181" t="str">
            <v>.</v>
          </cell>
          <cell r="B181" t="str">
            <v>GASTOS</v>
          </cell>
          <cell r="C181">
            <v>104353438214.49001</v>
          </cell>
          <cell r="D181">
            <v>147674255368.88</v>
          </cell>
          <cell r="E181">
            <v>149898234358.79999</v>
          </cell>
          <cell r="F181">
            <v>215046063530.22</v>
          </cell>
          <cell r="G181">
            <v>178749636063.23001</v>
          </cell>
          <cell r="H181">
            <v>144584205839.92001</v>
          </cell>
          <cell r="I181">
            <v>153671343169.03</v>
          </cell>
          <cell r="J181">
            <v>128642337020.98</v>
          </cell>
          <cell r="K181">
            <v>129514986928.64</v>
          </cell>
          <cell r="L181">
            <v>151281715311.67999</v>
          </cell>
          <cell r="M181">
            <v>142318136095.13</v>
          </cell>
          <cell r="N181">
            <v>329627229694.13</v>
          </cell>
          <cell r="O181">
            <v>1975361581595.1299</v>
          </cell>
          <cell r="Q181">
            <v>1975361581595.1299</v>
          </cell>
        </row>
        <row r="182">
          <cell r="A182">
            <v>0</v>
          </cell>
          <cell r="Q182">
            <v>0</v>
          </cell>
        </row>
        <row r="183">
          <cell r="A183" t="str">
            <v>202020000.1000.1120031</v>
          </cell>
          <cell r="B183" t="str">
            <v>HONORARIOS Y REMUNERACIÓN SERV-TÉCNICOS</v>
          </cell>
          <cell r="C183">
            <v>0</v>
          </cell>
          <cell r="D183">
            <v>0</v>
          </cell>
          <cell r="E183">
            <v>13350000</v>
          </cell>
          <cell r="F183">
            <v>28788930</v>
          </cell>
          <cell r="G183">
            <v>29450000</v>
          </cell>
          <cell r="H183">
            <v>38138693</v>
          </cell>
          <cell r="I183">
            <v>31842463</v>
          </cell>
          <cell r="J183">
            <v>31842463</v>
          </cell>
          <cell r="K183">
            <v>47520196</v>
          </cell>
          <cell r="L183">
            <v>150172396</v>
          </cell>
          <cell r="M183">
            <v>251406096</v>
          </cell>
          <cell r="N183">
            <v>116111696</v>
          </cell>
          <cell r="O183">
            <v>738622933</v>
          </cell>
          <cell r="P183" t="str">
            <v>202020000.1000.1120031</v>
          </cell>
          <cell r="Q183">
            <v>738622933</v>
          </cell>
        </row>
        <row r="184">
          <cell r="A184" t="str">
            <v>202020000.1000.1122031</v>
          </cell>
          <cell r="B184" t="str">
            <v>HONORARIOS Y REMUNERACIÓN SERV-TÉCNICOS</v>
          </cell>
          <cell r="C184">
            <v>30777425</v>
          </cell>
          <cell r="D184">
            <v>6700000</v>
          </cell>
          <cell r="E184">
            <v>51532572</v>
          </cell>
          <cell r="F184">
            <v>10000000</v>
          </cell>
          <cell r="G184">
            <v>18318516</v>
          </cell>
          <cell r="H184">
            <v>0</v>
          </cell>
          <cell r="I184">
            <v>0</v>
          </cell>
          <cell r="J184">
            <v>0</v>
          </cell>
          <cell r="K184">
            <v>0</v>
          </cell>
          <cell r="L184">
            <v>0</v>
          </cell>
          <cell r="M184">
            <v>0</v>
          </cell>
          <cell r="N184">
            <v>0</v>
          </cell>
          <cell r="O184">
            <v>117328513</v>
          </cell>
          <cell r="P184" t="str">
            <v>202020000.1000.1122031</v>
          </cell>
          <cell r="Q184">
            <v>117328513</v>
          </cell>
        </row>
        <row r="185">
          <cell r="A185" t="str">
            <v>202020000.1000.1126031</v>
          </cell>
          <cell r="B185" t="str">
            <v>HONORARIOS Y REMUNERACIÓN SERV-TÉCNICOS</v>
          </cell>
          <cell r="C185">
            <v>0</v>
          </cell>
          <cell r="D185">
            <v>0</v>
          </cell>
          <cell r="E185">
            <v>0</v>
          </cell>
          <cell r="F185">
            <v>0</v>
          </cell>
          <cell r="G185">
            <v>0</v>
          </cell>
          <cell r="H185">
            <v>0</v>
          </cell>
          <cell r="I185">
            <v>0</v>
          </cell>
          <cell r="J185">
            <v>0</v>
          </cell>
          <cell r="K185">
            <v>32480000</v>
          </cell>
          <cell r="L185">
            <v>0</v>
          </cell>
          <cell r="M185">
            <v>0</v>
          </cell>
          <cell r="N185">
            <v>0</v>
          </cell>
          <cell r="O185">
            <v>32480000</v>
          </cell>
          <cell r="P185" t="str">
            <v>202020000.1000.1126031</v>
          </cell>
          <cell r="Q185">
            <v>32480000</v>
          </cell>
        </row>
        <row r="186">
          <cell r="A186" t="str">
            <v>202020000.1000.1210003</v>
          </cell>
          <cell r="B186" t="str">
            <v>MATERIALES Y SUMINISTROS</v>
          </cell>
          <cell r="C186">
            <v>82002</v>
          </cell>
          <cell r="D186">
            <v>0</v>
          </cell>
          <cell r="E186">
            <v>57850</v>
          </cell>
          <cell r="F186">
            <v>47901</v>
          </cell>
          <cell r="G186">
            <v>89034</v>
          </cell>
          <cell r="H186">
            <v>100598</v>
          </cell>
          <cell r="I186">
            <v>59490</v>
          </cell>
          <cell r="J186">
            <v>51597</v>
          </cell>
          <cell r="K186">
            <v>4500</v>
          </cell>
          <cell r="L186">
            <v>0</v>
          </cell>
          <cell r="M186">
            <v>59150</v>
          </cell>
          <cell r="N186">
            <v>9277164</v>
          </cell>
          <cell r="O186">
            <v>9829286</v>
          </cell>
          <cell r="P186" t="str">
            <v>202020000.1000.1210003</v>
          </cell>
          <cell r="Q186">
            <v>9829286</v>
          </cell>
        </row>
        <row r="187">
          <cell r="A187" t="str">
            <v>202020000.1000.1210022</v>
          </cell>
          <cell r="B187" t="str">
            <v>COMPRA DE EQUIPO</v>
          </cell>
          <cell r="C187">
            <v>0</v>
          </cell>
          <cell r="D187">
            <v>0</v>
          </cell>
          <cell r="E187">
            <v>0</v>
          </cell>
          <cell r="F187">
            <v>0</v>
          </cell>
          <cell r="G187">
            <v>0</v>
          </cell>
          <cell r="H187">
            <v>0</v>
          </cell>
          <cell r="I187">
            <v>0</v>
          </cell>
          <cell r="J187">
            <v>0</v>
          </cell>
          <cell r="K187">
            <v>0</v>
          </cell>
          <cell r="L187">
            <v>0</v>
          </cell>
          <cell r="M187">
            <v>0</v>
          </cell>
          <cell r="N187">
            <v>4420000</v>
          </cell>
          <cell r="O187">
            <v>4420000</v>
          </cell>
          <cell r="P187" t="str">
            <v>202020000.1000.1210022</v>
          </cell>
          <cell r="Q187">
            <v>4420000</v>
          </cell>
        </row>
        <row r="188">
          <cell r="A188" t="str">
            <v>202020000.1000.1212003</v>
          </cell>
          <cell r="B188" t="str">
            <v>MATERIALES Y SUMINISTROS</v>
          </cell>
          <cell r="C188">
            <v>0</v>
          </cell>
          <cell r="D188">
            <v>917779</v>
          </cell>
          <cell r="E188">
            <v>0</v>
          </cell>
          <cell r="F188">
            <v>0</v>
          </cell>
          <cell r="G188">
            <v>0</v>
          </cell>
          <cell r="H188">
            <v>0</v>
          </cell>
          <cell r="I188">
            <v>0</v>
          </cell>
          <cell r="J188">
            <v>0</v>
          </cell>
          <cell r="K188">
            <v>0</v>
          </cell>
          <cell r="L188">
            <v>0</v>
          </cell>
          <cell r="M188">
            <v>0</v>
          </cell>
          <cell r="N188">
            <v>0</v>
          </cell>
          <cell r="O188">
            <v>917779</v>
          </cell>
          <cell r="P188" t="str">
            <v>202020000.1000.1212003</v>
          </cell>
          <cell r="Q188">
            <v>917779</v>
          </cell>
        </row>
        <row r="189">
          <cell r="A189" t="str">
            <v>202020000.1000.1212022</v>
          </cell>
          <cell r="B189" t="str">
            <v>COMPRA DE EQUIPO</v>
          </cell>
          <cell r="C189">
            <v>0</v>
          </cell>
          <cell r="D189">
            <v>1180488</v>
          </cell>
          <cell r="E189">
            <v>0</v>
          </cell>
          <cell r="F189">
            <v>22399698</v>
          </cell>
          <cell r="G189">
            <v>0</v>
          </cell>
          <cell r="H189">
            <v>0</v>
          </cell>
          <cell r="I189">
            <v>0</v>
          </cell>
          <cell r="J189">
            <v>0</v>
          </cell>
          <cell r="K189">
            <v>0</v>
          </cell>
          <cell r="L189">
            <v>0</v>
          </cell>
          <cell r="M189">
            <v>0</v>
          </cell>
          <cell r="N189">
            <v>0</v>
          </cell>
          <cell r="O189">
            <v>23580186</v>
          </cell>
          <cell r="P189" t="str">
            <v>202020000.1000.1212022</v>
          </cell>
          <cell r="Q189">
            <v>23580186</v>
          </cell>
        </row>
        <row r="190">
          <cell r="A190" t="str">
            <v>202020000.1000.1220035</v>
          </cell>
          <cell r="B190" t="str">
            <v>PASAJES, VIATICOS Y GASTOS DE VIAJE</v>
          </cell>
          <cell r="C190">
            <v>1532450</v>
          </cell>
          <cell r="D190">
            <v>2823930</v>
          </cell>
          <cell r="E190">
            <v>3684195</v>
          </cell>
          <cell r="F190">
            <v>3550438</v>
          </cell>
          <cell r="G190">
            <v>5679725</v>
          </cell>
          <cell r="H190">
            <v>1864800</v>
          </cell>
          <cell r="I190">
            <v>4424500</v>
          </cell>
          <cell r="J190">
            <v>10462310</v>
          </cell>
          <cell r="K190">
            <v>9020030</v>
          </cell>
          <cell r="L190">
            <v>6401200</v>
          </cell>
          <cell r="M190">
            <v>17617161</v>
          </cell>
          <cell r="N190">
            <v>2972435</v>
          </cell>
          <cell r="O190">
            <v>70033174</v>
          </cell>
          <cell r="P190" t="str">
            <v>202020000.1000.1220035</v>
          </cell>
          <cell r="Q190">
            <v>70033174</v>
          </cell>
        </row>
        <row r="191">
          <cell r="A191" t="str">
            <v>202020000.1000.1220041</v>
          </cell>
          <cell r="B191" t="str">
            <v>COMUNICACIÓN Y TRANSPORTE</v>
          </cell>
          <cell r="C191">
            <v>7000</v>
          </cell>
          <cell r="D191">
            <v>0</v>
          </cell>
          <cell r="E191">
            <v>28000</v>
          </cell>
          <cell r="F191">
            <v>36800</v>
          </cell>
          <cell r="G191">
            <v>37800</v>
          </cell>
          <cell r="H191">
            <v>14000</v>
          </cell>
          <cell r="I191">
            <v>7000</v>
          </cell>
          <cell r="J191">
            <v>38150</v>
          </cell>
          <cell r="K191">
            <v>0</v>
          </cell>
          <cell r="L191">
            <v>0</v>
          </cell>
          <cell r="M191">
            <v>7400</v>
          </cell>
          <cell r="N191">
            <v>122400</v>
          </cell>
          <cell r="O191">
            <v>298550</v>
          </cell>
          <cell r="P191" t="str">
            <v>202020000.1000.1220041</v>
          </cell>
          <cell r="Q191">
            <v>298550</v>
          </cell>
        </row>
        <row r="192">
          <cell r="A192" t="str">
            <v>202020000.1000.1220053</v>
          </cell>
          <cell r="B192" t="str">
            <v>SERVICIO DE ASEO Y CAFETERIA</v>
          </cell>
          <cell r="C192">
            <v>302573</v>
          </cell>
          <cell r="D192">
            <v>1001481</v>
          </cell>
          <cell r="E192">
            <v>1988639</v>
          </cell>
          <cell r="F192">
            <v>338700</v>
          </cell>
          <cell r="G192">
            <v>6624476</v>
          </cell>
          <cell r="H192">
            <v>7086722</v>
          </cell>
          <cell r="I192">
            <v>8077882</v>
          </cell>
          <cell r="J192">
            <v>2303182</v>
          </cell>
          <cell r="K192">
            <v>2709784</v>
          </cell>
          <cell r="L192">
            <v>3446968</v>
          </cell>
          <cell r="M192">
            <v>3548476</v>
          </cell>
          <cell r="N192">
            <v>7952650</v>
          </cell>
          <cell r="O192">
            <v>45381533</v>
          </cell>
          <cell r="P192" t="str">
            <v>202020000.1000.1220053</v>
          </cell>
          <cell r="Q192">
            <v>45381533</v>
          </cell>
        </row>
        <row r="193">
          <cell r="A193" t="str">
            <v>202020000.1000.1220097</v>
          </cell>
          <cell r="B193" t="str">
            <v>IMPRESOS PUBLICACIONES Y AFILIACIONES</v>
          </cell>
          <cell r="C193">
            <v>0</v>
          </cell>
          <cell r="D193">
            <v>707368</v>
          </cell>
          <cell r="E193">
            <v>1861684</v>
          </cell>
          <cell r="F193">
            <v>32951226</v>
          </cell>
          <cell r="G193">
            <v>353684</v>
          </cell>
          <cell r="H193">
            <v>972614</v>
          </cell>
          <cell r="I193">
            <v>9153685</v>
          </cell>
          <cell r="J193">
            <v>37133178</v>
          </cell>
          <cell r="K193">
            <v>9658569</v>
          </cell>
          <cell r="L193">
            <v>353684</v>
          </cell>
          <cell r="M193">
            <v>353684</v>
          </cell>
          <cell r="N193">
            <v>353684</v>
          </cell>
          <cell r="O193">
            <v>93853060</v>
          </cell>
          <cell r="P193" t="str">
            <v>202020000.1000.1220097</v>
          </cell>
          <cell r="Q193">
            <v>93853060</v>
          </cell>
        </row>
        <row r="194">
          <cell r="A194" t="str">
            <v>202020000.1000.1222053</v>
          </cell>
          <cell r="B194" t="str">
            <v>SERVICIO DE ASEO Y CAFETERIA</v>
          </cell>
          <cell r="C194">
            <v>739806</v>
          </cell>
          <cell r="D194">
            <v>1023479</v>
          </cell>
          <cell r="E194">
            <v>0</v>
          </cell>
          <cell r="F194">
            <v>2334152</v>
          </cell>
          <cell r="G194">
            <v>0</v>
          </cell>
          <cell r="H194">
            <v>0</v>
          </cell>
          <cell r="I194">
            <v>0</v>
          </cell>
          <cell r="J194">
            <v>0</v>
          </cell>
          <cell r="K194">
            <v>2414731</v>
          </cell>
          <cell r="L194">
            <v>0</v>
          </cell>
          <cell r="M194">
            <v>0</v>
          </cell>
          <cell r="N194">
            <v>0</v>
          </cell>
          <cell r="O194">
            <v>6512168</v>
          </cell>
          <cell r="P194" t="str">
            <v>202020000.1000.1222053</v>
          </cell>
          <cell r="Q194">
            <v>6512168</v>
          </cell>
        </row>
        <row r="195">
          <cell r="A195" t="str">
            <v>202020000.1000.1224053</v>
          </cell>
          <cell r="B195" t="str">
            <v>SERVICIO DE ASEO Y CAFETERIA</v>
          </cell>
          <cell r="C195">
            <v>34250</v>
          </cell>
          <cell r="D195">
            <v>0</v>
          </cell>
          <cell r="E195">
            <v>0</v>
          </cell>
          <cell r="F195">
            <v>0</v>
          </cell>
          <cell r="G195">
            <v>0</v>
          </cell>
          <cell r="H195">
            <v>0</v>
          </cell>
          <cell r="I195">
            <v>0</v>
          </cell>
          <cell r="J195">
            <v>0</v>
          </cell>
          <cell r="K195">
            <v>0</v>
          </cell>
          <cell r="L195">
            <v>0</v>
          </cell>
          <cell r="M195">
            <v>0</v>
          </cell>
          <cell r="N195">
            <v>0</v>
          </cell>
          <cell r="O195">
            <v>34250</v>
          </cell>
          <cell r="P195" t="str">
            <v>202020000.1000.1224053</v>
          </cell>
          <cell r="Q195">
            <v>34250</v>
          </cell>
        </row>
        <row r="196">
          <cell r="A196" t="str">
            <v>202020000.1000.1230023</v>
          </cell>
          <cell r="B196" t="str">
            <v>OTROS IMPUESTOS TASAS Y MULTAS</v>
          </cell>
          <cell r="C196">
            <v>17208477</v>
          </cell>
          <cell r="D196">
            <v>0</v>
          </cell>
          <cell r="E196">
            <v>0</v>
          </cell>
          <cell r="F196">
            <v>0</v>
          </cell>
          <cell r="G196">
            <v>0</v>
          </cell>
          <cell r="H196">
            <v>3112546</v>
          </cell>
          <cell r="I196">
            <v>4791232</v>
          </cell>
          <cell r="J196">
            <v>3622337</v>
          </cell>
          <cell r="K196">
            <v>6614774</v>
          </cell>
          <cell r="L196">
            <v>23861945</v>
          </cell>
          <cell r="M196">
            <v>4544694</v>
          </cell>
          <cell r="N196">
            <v>4530563</v>
          </cell>
          <cell r="O196">
            <v>68286568</v>
          </cell>
          <cell r="P196" t="str">
            <v>202020000.1000.1230023</v>
          </cell>
          <cell r="Q196">
            <v>68286568</v>
          </cell>
        </row>
        <row r="197">
          <cell r="A197" t="str">
            <v>202020000.1000.2130012</v>
          </cell>
          <cell r="B197" t="str">
            <v>PUBLICIDAD Y PROPAGANDA</v>
          </cell>
          <cell r="C197">
            <v>0</v>
          </cell>
          <cell r="D197">
            <v>0</v>
          </cell>
          <cell r="E197">
            <v>0</v>
          </cell>
          <cell r="F197">
            <v>0</v>
          </cell>
          <cell r="G197">
            <v>0</v>
          </cell>
          <cell r="H197">
            <v>0</v>
          </cell>
          <cell r="I197">
            <v>0</v>
          </cell>
          <cell r="J197">
            <v>5800000</v>
          </cell>
          <cell r="K197">
            <v>259984000</v>
          </cell>
          <cell r="L197">
            <v>223959992</v>
          </cell>
          <cell r="M197">
            <v>6639333</v>
          </cell>
          <cell r="N197">
            <v>312084333</v>
          </cell>
          <cell r="O197">
            <v>808467658</v>
          </cell>
          <cell r="P197" t="str">
            <v>202020000.1000.2130012</v>
          </cell>
          <cell r="Q197">
            <v>808467658</v>
          </cell>
        </row>
        <row r="198">
          <cell r="A198" t="str">
            <v>202020000.1000.2132012</v>
          </cell>
          <cell r="B198" t="str">
            <v>PUBLICIDAD Y PROPAGANDA</v>
          </cell>
          <cell r="C198">
            <v>0</v>
          </cell>
          <cell r="D198">
            <v>18105666</v>
          </cell>
          <cell r="E198">
            <v>0</v>
          </cell>
          <cell r="F198">
            <v>7578666</v>
          </cell>
          <cell r="G198">
            <v>0</v>
          </cell>
          <cell r="H198">
            <v>7578666</v>
          </cell>
          <cell r="I198">
            <v>350832284</v>
          </cell>
          <cell r="J198">
            <v>10527000</v>
          </cell>
          <cell r="K198">
            <v>3789333</v>
          </cell>
          <cell r="L198">
            <v>0</v>
          </cell>
          <cell r="M198">
            <v>0</v>
          </cell>
          <cell r="N198">
            <v>0</v>
          </cell>
          <cell r="O198">
            <v>398411615</v>
          </cell>
          <cell r="P198" t="str">
            <v>202020000.1000.2132012</v>
          </cell>
          <cell r="Q198">
            <v>398411615</v>
          </cell>
        </row>
        <row r="199">
          <cell r="A199" t="str">
            <v>202020000.1000.2134012</v>
          </cell>
          <cell r="B199" t="str">
            <v>PUBLICIDAD Y PROPAGANDA</v>
          </cell>
          <cell r="C199">
            <v>40000000</v>
          </cell>
          <cell r="D199">
            <v>0</v>
          </cell>
          <cell r="E199">
            <v>0</v>
          </cell>
          <cell r="F199">
            <v>0</v>
          </cell>
          <cell r="G199">
            <v>0</v>
          </cell>
          <cell r="H199">
            <v>0</v>
          </cell>
          <cell r="I199">
            <v>0</v>
          </cell>
          <cell r="J199">
            <v>0</v>
          </cell>
          <cell r="K199">
            <v>0</v>
          </cell>
          <cell r="L199">
            <v>0</v>
          </cell>
          <cell r="M199">
            <v>0</v>
          </cell>
          <cell r="N199">
            <v>0</v>
          </cell>
          <cell r="O199">
            <v>40000000</v>
          </cell>
          <cell r="P199" t="str">
            <v>202020000.1000.2134012</v>
          </cell>
          <cell r="Q199">
            <v>40000000</v>
          </cell>
        </row>
        <row r="200">
          <cell r="A200" t="str">
            <v>202020000.4011.2132012</v>
          </cell>
          <cell r="B200" t="str">
            <v>PUBLICIDAD Y PROPAGANDA</v>
          </cell>
          <cell r="C200">
            <v>0</v>
          </cell>
          <cell r="D200">
            <v>0</v>
          </cell>
          <cell r="E200">
            <v>0</v>
          </cell>
          <cell r="F200">
            <v>0</v>
          </cell>
          <cell r="G200">
            <v>0</v>
          </cell>
          <cell r="H200">
            <v>0</v>
          </cell>
          <cell r="I200">
            <v>1000000000</v>
          </cell>
          <cell r="J200">
            <v>0</v>
          </cell>
          <cell r="K200">
            <v>0</v>
          </cell>
          <cell r="L200">
            <v>0</v>
          </cell>
          <cell r="M200">
            <v>0</v>
          </cell>
          <cell r="N200">
            <v>0</v>
          </cell>
          <cell r="O200">
            <v>1000000000</v>
          </cell>
          <cell r="P200" t="str">
            <v>202020000.4011.2132012</v>
          </cell>
          <cell r="Q200">
            <v>1000000000</v>
          </cell>
        </row>
        <row r="201">
          <cell r="A201" t="str">
            <v>202020700.1000.1122031</v>
          </cell>
          <cell r="B201" t="str">
            <v>HONORARIOS Y REMUNERACIÓN SERV-TÉCNICOS</v>
          </cell>
          <cell r="C201">
            <v>9197973</v>
          </cell>
          <cell r="D201">
            <v>3176440</v>
          </cell>
          <cell r="E201">
            <v>4322740</v>
          </cell>
          <cell r="F201">
            <v>583425</v>
          </cell>
          <cell r="G201">
            <v>495582</v>
          </cell>
          <cell r="H201">
            <v>0</v>
          </cell>
          <cell r="I201">
            <v>0</v>
          </cell>
          <cell r="J201">
            <v>0</v>
          </cell>
          <cell r="K201">
            <v>0</v>
          </cell>
          <cell r="L201">
            <v>311133</v>
          </cell>
          <cell r="M201">
            <v>0</v>
          </cell>
          <cell r="N201">
            <v>0</v>
          </cell>
          <cell r="O201">
            <v>18087293</v>
          </cell>
          <cell r="P201" t="str">
            <v>202020700.1000.1122031</v>
          </cell>
          <cell r="Q201">
            <v>18087293</v>
          </cell>
        </row>
        <row r="202">
          <cell r="A202" t="str">
            <v>202020700.1000.2132012</v>
          </cell>
          <cell r="B202" t="str">
            <v>PUBLICIDAD Y PROPAGANDA</v>
          </cell>
          <cell r="C202">
            <v>0</v>
          </cell>
          <cell r="D202">
            <v>1555200</v>
          </cell>
          <cell r="E202">
            <v>7472999</v>
          </cell>
          <cell r="F202">
            <v>0</v>
          </cell>
          <cell r="G202">
            <v>0</v>
          </cell>
          <cell r="H202">
            <v>1012500</v>
          </cell>
          <cell r="I202">
            <v>0</v>
          </cell>
          <cell r="J202">
            <v>0</v>
          </cell>
          <cell r="K202">
            <v>0</v>
          </cell>
          <cell r="L202">
            <v>0</v>
          </cell>
          <cell r="M202">
            <v>553500</v>
          </cell>
          <cell r="N202">
            <v>0</v>
          </cell>
          <cell r="O202">
            <v>10594199</v>
          </cell>
          <cell r="P202" t="str">
            <v>202020700.1000.2132012</v>
          </cell>
          <cell r="Q202">
            <v>10594199</v>
          </cell>
        </row>
        <row r="203">
          <cell r="A203" t="str">
            <v>202121000.1000.1120031</v>
          </cell>
          <cell r="B203" t="str">
            <v>HONORARIOS Y REMUNERACIÓN SERV-TÉCNICOS</v>
          </cell>
          <cell r="C203">
            <v>0</v>
          </cell>
          <cell r="D203">
            <v>4200000</v>
          </cell>
          <cell r="E203">
            <v>24844000</v>
          </cell>
          <cell r="F203">
            <v>24844000</v>
          </cell>
          <cell r="G203">
            <v>27884000</v>
          </cell>
          <cell r="H203">
            <v>34654000</v>
          </cell>
          <cell r="I203">
            <v>36114000</v>
          </cell>
          <cell r="J203">
            <v>33470000</v>
          </cell>
          <cell r="K203">
            <v>50808000</v>
          </cell>
          <cell r="L203">
            <v>39864000</v>
          </cell>
          <cell r="M203">
            <v>47164000</v>
          </cell>
          <cell r="N203">
            <v>139673316</v>
          </cell>
          <cell r="O203">
            <v>463519316</v>
          </cell>
          <cell r="P203" t="str">
            <v>202121000.1000.1120031</v>
          </cell>
          <cell r="Q203">
            <v>463519316</v>
          </cell>
        </row>
        <row r="204">
          <cell r="A204" t="str">
            <v>202121000.1000.1122031</v>
          </cell>
          <cell r="B204" t="str">
            <v>HONORARIOS Y REMUNERACIÓN SERV-TÉCNICOS</v>
          </cell>
          <cell r="C204">
            <v>19882690</v>
          </cell>
          <cell r="D204">
            <v>31708854</v>
          </cell>
          <cell r="E204">
            <v>10538854</v>
          </cell>
          <cell r="F204">
            <v>15971120</v>
          </cell>
          <cell r="G204">
            <v>6357425</v>
          </cell>
          <cell r="H204">
            <v>0</v>
          </cell>
          <cell r="I204">
            <v>0</v>
          </cell>
          <cell r="J204">
            <v>0</v>
          </cell>
          <cell r="K204">
            <v>0</v>
          </cell>
          <cell r="L204">
            <v>0</v>
          </cell>
          <cell r="M204">
            <v>0</v>
          </cell>
          <cell r="N204">
            <v>0</v>
          </cell>
          <cell r="O204">
            <v>84458943</v>
          </cell>
          <cell r="P204" t="str">
            <v>202121000.1000.1122031</v>
          </cell>
          <cell r="Q204">
            <v>84458943</v>
          </cell>
        </row>
        <row r="205">
          <cell r="A205" t="str">
            <v>202121000.1000.1124031</v>
          </cell>
          <cell r="B205" t="str">
            <v>HONORARIOS Y REMUNERACIÓN SERV-TÉCNICOS</v>
          </cell>
          <cell r="C205">
            <v>5050000</v>
          </cell>
          <cell r="D205">
            <v>0</v>
          </cell>
          <cell r="E205">
            <v>0</v>
          </cell>
          <cell r="F205">
            <v>0</v>
          </cell>
          <cell r="G205">
            <v>0</v>
          </cell>
          <cell r="H205">
            <v>0</v>
          </cell>
          <cell r="I205">
            <v>0</v>
          </cell>
          <cell r="J205">
            <v>0</v>
          </cell>
          <cell r="K205">
            <v>0</v>
          </cell>
          <cell r="L205">
            <v>0</v>
          </cell>
          <cell r="M205">
            <v>0</v>
          </cell>
          <cell r="N205">
            <v>0</v>
          </cell>
          <cell r="O205">
            <v>5050000</v>
          </cell>
          <cell r="P205" t="str">
            <v>202121000.1000.1124031</v>
          </cell>
          <cell r="Q205">
            <v>5050000</v>
          </cell>
        </row>
        <row r="206">
          <cell r="A206" t="str">
            <v>202121000.1000.1126031</v>
          </cell>
          <cell r="B206" t="str">
            <v>HONORARIOS Y REMUNERACIÓN SERV-TÉCNICOS</v>
          </cell>
          <cell r="C206">
            <v>0</v>
          </cell>
          <cell r="D206">
            <v>0</v>
          </cell>
          <cell r="E206">
            <v>0</v>
          </cell>
          <cell r="F206">
            <v>0</v>
          </cell>
          <cell r="G206">
            <v>0</v>
          </cell>
          <cell r="H206">
            <v>9000000</v>
          </cell>
          <cell r="I206">
            <v>0</v>
          </cell>
          <cell r="J206">
            <v>0</v>
          </cell>
          <cell r="K206">
            <v>0</v>
          </cell>
          <cell r="L206">
            <v>0</v>
          </cell>
          <cell r="M206">
            <v>0</v>
          </cell>
          <cell r="N206">
            <v>0</v>
          </cell>
          <cell r="O206">
            <v>9000000</v>
          </cell>
          <cell r="P206" t="str">
            <v>202121000.1000.1126031</v>
          </cell>
          <cell r="Q206">
            <v>9000000</v>
          </cell>
        </row>
        <row r="207">
          <cell r="A207" t="str">
            <v>202121000.1000.1212022</v>
          </cell>
          <cell r="B207" t="str">
            <v>COMPRA DE EQUIPO</v>
          </cell>
          <cell r="C207">
            <v>0</v>
          </cell>
          <cell r="D207">
            <v>0</v>
          </cell>
          <cell r="E207">
            <v>0</v>
          </cell>
          <cell r="F207">
            <v>0</v>
          </cell>
          <cell r="G207">
            <v>440800</v>
          </cell>
          <cell r="H207">
            <v>0</v>
          </cell>
          <cell r="I207">
            <v>0</v>
          </cell>
          <cell r="J207">
            <v>0</v>
          </cell>
          <cell r="K207">
            <v>0</v>
          </cell>
          <cell r="L207">
            <v>0</v>
          </cell>
          <cell r="M207">
            <v>0</v>
          </cell>
          <cell r="N207">
            <v>0</v>
          </cell>
          <cell r="O207">
            <v>440800</v>
          </cell>
          <cell r="P207" t="str">
            <v>202121000.1000.1212022</v>
          </cell>
          <cell r="Q207">
            <v>440800</v>
          </cell>
        </row>
        <row r="208">
          <cell r="A208" t="str">
            <v>202121000.1000.1214022</v>
          </cell>
          <cell r="B208" t="str">
            <v>COMPRA DE EQUIPO</v>
          </cell>
          <cell r="C208">
            <v>4333644</v>
          </cell>
          <cell r="D208">
            <v>0</v>
          </cell>
          <cell r="E208">
            <v>0</v>
          </cell>
          <cell r="F208">
            <v>0</v>
          </cell>
          <cell r="G208">
            <v>0</v>
          </cell>
          <cell r="H208">
            <v>0</v>
          </cell>
          <cell r="I208">
            <v>0</v>
          </cell>
          <cell r="J208">
            <v>0</v>
          </cell>
          <cell r="K208">
            <v>0</v>
          </cell>
          <cell r="L208">
            <v>0</v>
          </cell>
          <cell r="M208">
            <v>0</v>
          </cell>
          <cell r="N208">
            <v>0</v>
          </cell>
          <cell r="O208">
            <v>4333644</v>
          </cell>
          <cell r="P208" t="str">
            <v>202121000.1000.1214022</v>
          </cell>
          <cell r="Q208">
            <v>4333644</v>
          </cell>
        </row>
        <row r="209">
          <cell r="A209" t="str">
            <v>202121000.1000.1220035</v>
          </cell>
          <cell r="B209" t="str">
            <v>PASAJES, VIATICOS Y GASTOS DE VIAJE</v>
          </cell>
          <cell r="C209">
            <v>6114565</v>
          </cell>
          <cell r="D209">
            <v>2121100</v>
          </cell>
          <cell r="E209">
            <v>955695</v>
          </cell>
          <cell r="F209">
            <v>5913858</v>
          </cell>
          <cell r="G209">
            <v>5940910</v>
          </cell>
          <cell r="H209">
            <v>2163490</v>
          </cell>
          <cell r="I209">
            <v>2946695</v>
          </cell>
          <cell r="J209">
            <v>4584492</v>
          </cell>
          <cell r="K209">
            <v>2117160</v>
          </cell>
          <cell r="L209">
            <v>605725</v>
          </cell>
          <cell r="M209">
            <v>13928525</v>
          </cell>
          <cell r="N209">
            <v>3547485</v>
          </cell>
          <cell r="O209">
            <v>50939700</v>
          </cell>
          <cell r="P209" t="str">
            <v>202121000.1000.1220035</v>
          </cell>
          <cell r="Q209">
            <v>50939700</v>
          </cell>
        </row>
        <row r="210">
          <cell r="A210" t="str">
            <v>202121000.1000.1222097</v>
          </cell>
          <cell r="B210" t="str">
            <v>IMPRESOS PUBLICACIONES Y AFILIACIONES</v>
          </cell>
          <cell r="C210">
            <v>0</v>
          </cell>
          <cell r="D210">
            <v>207000</v>
          </cell>
          <cell r="E210">
            <v>0</v>
          </cell>
          <cell r="F210">
            <v>0</v>
          </cell>
          <cell r="G210">
            <v>0</v>
          </cell>
          <cell r="H210">
            <v>0</v>
          </cell>
          <cell r="I210">
            <v>0</v>
          </cell>
          <cell r="J210">
            <v>0</v>
          </cell>
          <cell r="K210">
            <v>0</v>
          </cell>
          <cell r="L210">
            <v>0</v>
          </cell>
          <cell r="M210">
            <v>0</v>
          </cell>
          <cell r="N210">
            <v>0</v>
          </cell>
          <cell r="O210">
            <v>207000</v>
          </cell>
          <cell r="P210" t="str">
            <v>202121000.1000.1222097</v>
          </cell>
          <cell r="Q210">
            <v>207000</v>
          </cell>
        </row>
        <row r="211">
          <cell r="A211" t="str">
            <v>202121000.1000.1224035</v>
          </cell>
          <cell r="B211" t="str">
            <v>PASAJES, VIATICOS Y GASTOS DE VIAJE</v>
          </cell>
          <cell r="C211">
            <v>838795</v>
          </cell>
          <cell r="D211">
            <v>0</v>
          </cell>
          <cell r="E211">
            <v>0</v>
          </cell>
          <cell r="F211">
            <v>0</v>
          </cell>
          <cell r="G211">
            <v>0</v>
          </cell>
          <cell r="H211">
            <v>0</v>
          </cell>
          <cell r="I211">
            <v>0</v>
          </cell>
          <cell r="J211">
            <v>0</v>
          </cell>
          <cell r="K211">
            <v>0</v>
          </cell>
          <cell r="L211">
            <v>0</v>
          </cell>
          <cell r="M211">
            <v>0</v>
          </cell>
          <cell r="N211">
            <v>0</v>
          </cell>
          <cell r="O211">
            <v>838795</v>
          </cell>
          <cell r="P211" t="str">
            <v>202121000.1000.1224035</v>
          </cell>
          <cell r="Q211">
            <v>838795</v>
          </cell>
        </row>
        <row r="212">
          <cell r="A212" t="str">
            <v>202121200.1000.1120031</v>
          </cell>
          <cell r="B212" t="str">
            <v>HONORARIOS Y REMUNERACIÓN SERV-TÉCNICOS</v>
          </cell>
          <cell r="C212">
            <v>0</v>
          </cell>
          <cell r="D212">
            <v>5250000</v>
          </cell>
          <cell r="E212">
            <v>74500000</v>
          </cell>
          <cell r="F212">
            <v>68250000</v>
          </cell>
          <cell r="G212">
            <v>76070550</v>
          </cell>
          <cell r="H212">
            <v>165478821</v>
          </cell>
          <cell r="I212">
            <v>101251651</v>
          </cell>
          <cell r="J212">
            <v>117614000</v>
          </cell>
          <cell r="K212">
            <v>121472000</v>
          </cell>
          <cell r="L212">
            <v>115957832</v>
          </cell>
          <cell r="M212">
            <v>140632000</v>
          </cell>
          <cell r="N212">
            <v>203945092</v>
          </cell>
          <cell r="O212">
            <v>1190421946</v>
          </cell>
          <cell r="P212" t="str">
            <v>202121200.1000.1120031</v>
          </cell>
          <cell r="Q212">
            <v>1190421946</v>
          </cell>
        </row>
        <row r="213">
          <cell r="A213" t="str">
            <v>202121200.1000.1122031</v>
          </cell>
          <cell r="B213" t="str">
            <v>HONORARIOS Y REMUNERACIÓN SERV-TÉCNICOS</v>
          </cell>
          <cell r="C213">
            <v>41904990</v>
          </cell>
          <cell r="D213">
            <v>67201979</v>
          </cell>
          <cell r="E213">
            <v>35848364</v>
          </cell>
          <cell r="F213">
            <v>10985291</v>
          </cell>
          <cell r="G213">
            <v>499700</v>
          </cell>
          <cell r="H213">
            <v>4106400</v>
          </cell>
          <cell r="I213">
            <v>4106400</v>
          </cell>
          <cell r="J213">
            <v>0</v>
          </cell>
          <cell r="K213">
            <v>12319200</v>
          </cell>
          <cell r="L213">
            <v>0</v>
          </cell>
          <cell r="M213">
            <v>0</v>
          </cell>
          <cell r="N213">
            <v>4106400</v>
          </cell>
          <cell r="O213">
            <v>181078724</v>
          </cell>
          <cell r="P213" t="str">
            <v>202121200.1000.1122031</v>
          </cell>
          <cell r="Q213">
            <v>181078724</v>
          </cell>
        </row>
        <row r="214">
          <cell r="A214" t="str">
            <v>202121200.1000.1210003</v>
          </cell>
          <cell r="B214" t="str">
            <v>MATERIALES Y SUMINISTROS</v>
          </cell>
          <cell r="C214">
            <v>0</v>
          </cell>
          <cell r="D214">
            <v>0</v>
          </cell>
          <cell r="E214">
            <v>39800</v>
          </cell>
          <cell r="F214">
            <v>0</v>
          </cell>
          <cell r="G214">
            <v>30490</v>
          </cell>
          <cell r="H214">
            <v>47250</v>
          </cell>
          <cell r="I214">
            <v>54500</v>
          </cell>
          <cell r="J214">
            <v>119200</v>
          </cell>
          <cell r="K214">
            <v>36000</v>
          </cell>
          <cell r="L214">
            <v>51700</v>
          </cell>
          <cell r="M214">
            <v>0</v>
          </cell>
          <cell r="N214">
            <v>3990</v>
          </cell>
          <cell r="O214">
            <v>382930</v>
          </cell>
          <cell r="P214" t="str">
            <v>202121200.1000.1210003</v>
          </cell>
          <cell r="Q214">
            <v>382930</v>
          </cell>
        </row>
        <row r="215">
          <cell r="A215" t="str">
            <v>202121200.1000.1220035</v>
          </cell>
          <cell r="B215" t="str">
            <v>PASAJES, VIATICOS Y GASTOS DE VIAJE</v>
          </cell>
          <cell r="C215">
            <v>984185</v>
          </cell>
          <cell r="D215">
            <v>1196480</v>
          </cell>
          <cell r="E215">
            <v>0</v>
          </cell>
          <cell r="F215">
            <v>1395850</v>
          </cell>
          <cell r="G215">
            <v>0</v>
          </cell>
          <cell r="H215">
            <v>0</v>
          </cell>
          <cell r="I215">
            <v>0</v>
          </cell>
          <cell r="J215">
            <v>1062329</v>
          </cell>
          <cell r="K215">
            <v>861156</v>
          </cell>
          <cell r="L215">
            <v>0</v>
          </cell>
          <cell r="M215">
            <v>0</v>
          </cell>
          <cell r="N215">
            <v>0</v>
          </cell>
          <cell r="O215">
            <v>5500000</v>
          </cell>
          <cell r="P215" t="str">
            <v>202121200.1000.1220035</v>
          </cell>
          <cell r="Q215">
            <v>5500000</v>
          </cell>
        </row>
        <row r="216">
          <cell r="A216" t="str">
            <v>202121200.1000.1220041</v>
          </cell>
          <cell r="B216" t="str">
            <v>COMUNICACIÓN Y TRANSPORTE</v>
          </cell>
          <cell r="C216">
            <v>0</v>
          </cell>
          <cell r="D216">
            <v>0</v>
          </cell>
          <cell r="E216">
            <v>42800</v>
          </cell>
          <cell r="F216">
            <v>33850</v>
          </cell>
          <cell r="G216">
            <v>101400</v>
          </cell>
          <cell r="H216">
            <v>119850</v>
          </cell>
          <cell r="I216">
            <v>148200</v>
          </cell>
          <cell r="J216">
            <v>100000</v>
          </cell>
          <cell r="K216">
            <v>86400</v>
          </cell>
          <cell r="L216">
            <v>166150</v>
          </cell>
          <cell r="M216">
            <v>164150</v>
          </cell>
          <cell r="N216">
            <v>0</v>
          </cell>
          <cell r="O216">
            <v>962800</v>
          </cell>
          <cell r="P216" t="str">
            <v>202121200.1000.1220041</v>
          </cell>
          <cell r="Q216">
            <v>962800</v>
          </cell>
        </row>
        <row r="217">
          <cell r="A217" t="str">
            <v>202121200.1000.1220066</v>
          </cell>
          <cell r="B217" t="str">
            <v>GASTOS LEGALES</v>
          </cell>
          <cell r="C217">
            <v>0</v>
          </cell>
          <cell r="D217">
            <v>5626000</v>
          </cell>
          <cell r="E217">
            <v>7352203</v>
          </cell>
          <cell r="F217">
            <v>12346068</v>
          </cell>
          <cell r="G217">
            <v>9213992</v>
          </cell>
          <cell r="H217">
            <v>7659572</v>
          </cell>
          <cell r="I217">
            <v>5467656</v>
          </cell>
          <cell r="J217">
            <v>6186403</v>
          </cell>
          <cell r="K217">
            <v>6298616</v>
          </cell>
          <cell r="L217">
            <v>6601251</v>
          </cell>
          <cell r="M217">
            <v>3674852</v>
          </cell>
          <cell r="N217">
            <v>6083616</v>
          </cell>
          <cell r="O217">
            <v>76510229</v>
          </cell>
          <cell r="P217" t="str">
            <v>202121200.1000.1220066</v>
          </cell>
          <cell r="Q217">
            <v>76510229</v>
          </cell>
        </row>
        <row r="218">
          <cell r="A218" t="str">
            <v>202121200.1000.1220097</v>
          </cell>
          <cell r="B218" t="str">
            <v>IMPRESOS PUBLICACIONES Y AFILIACIONES</v>
          </cell>
          <cell r="C218">
            <v>0</v>
          </cell>
          <cell r="D218">
            <v>0</v>
          </cell>
          <cell r="E218">
            <v>1074700</v>
          </cell>
          <cell r="F218">
            <v>233700</v>
          </cell>
          <cell r="G218">
            <v>633590</v>
          </cell>
          <cell r="H218">
            <v>30574900</v>
          </cell>
          <cell r="I218">
            <v>411700</v>
          </cell>
          <cell r="J218">
            <v>518845</v>
          </cell>
          <cell r="K218">
            <v>246400</v>
          </cell>
          <cell r="L218">
            <v>620000</v>
          </cell>
          <cell r="M218">
            <v>67700</v>
          </cell>
          <cell r="N218">
            <v>111800</v>
          </cell>
          <cell r="O218">
            <v>34493335</v>
          </cell>
          <cell r="P218" t="str">
            <v>202121200.1000.1220097</v>
          </cell>
          <cell r="Q218">
            <v>34493335</v>
          </cell>
        </row>
        <row r="219">
          <cell r="A219" t="str">
            <v>202121200.1000.1330065</v>
          </cell>
          <cell r="B219" t="str">
            <v>SENTENCIAS Y CONCILIACIONES</v>
          </cell>
          <cell r="C219">
            <v>0</v>
          </cell>
          <cell r="D219">
            <v>0</v>
          </cell>
          <cell r="E219">
            <v>0</v>
          </cell>
          <cell r="F219">
            <v>0</v>
          </cell>
          <cell r="G219">
            <v>0</v>
          </cell>
          <cell r="H219">
            <v>0</v>
          </cell>
          <cell r="I219">
            <v>0</v>
          </cell>
          <cell r="J219">
            <v>0</v>
          </cell>
          <cell r="K219">
            <v>0</v>
          </cell>
          <cell r="L219">
            <v>0</v>
          </cell>
          <cell r="M219">
            <v>398480000</v>
          </cell>
          <cell r="N219">
            <v>0</v>
          </cell>
          <cell r="O219">
            <v>398480000</v>
          </cell>
          <cell r="P219" t="str">
            <v>202121200.1000.1330065</v>
          </cell>
          <cell r="Q219">
            <v>398480000</v>
          </cell>
        </row>
        <row r="220">
          <cell r="A220" t="str">
            <v>202222000.1000.1120031</v>
          </cell>
          <cell r="B220" t="str">
            <v>HONORARIOS Y REMUNERACIÓN SERV-TÉCNICOS</v>
          </cell>
          <cell r="C220">
            <v>0</v>
          </cell>
          <cell r="D220">
            <v>14297569</v>
          </cell>
          <cell r="E220">
            <v>38851800</v>
          </cell>
          <cell r="F220">
            <v>93181447</v>
          </cell>
          <cell r="G220">
            <v>221610428</v>
          </cell>
          <cell r="H220">
            <v>126101183</v>
          </cell>
          <cell r="I220">
            <v>148596767</v>
          </cell>
          <cell r="J220">
            <v>21597240</v>
          </cell>
          <cell r="K220">
            <v>136749807</v>
          </cell>
          <cell r="L220">
            <v>47237600</v>
          </cell>
          <cell r="M220">
            <v>245034761.12</v>
          </cell>
          <cell r="N220">
            <v>834382391.88</v>
          </cell>
          <cell r="O220">
            <v>1927640994</v>
          </cell>
          <cell r="P220" t="str">
            <v>202222000.1000.1120031</v>
          </cell>
          <cell r="Q220">
            <v>1927640994</v>
          </cell>
        </row>
        <row r="221">
          <cell r="A221" t="str">
            <v>202222000.1000.1122031</v>
          </cell>
          <cell r="B221" t="str">
            <v>HONORARIOS Y REMUNERACIÓN SERV-TÉCNICOS</v>
          </cell>
          <cell r="C221">
            <v>21599998.920000002</v>
          </cell>
          <cell r="D221">
            <v>162861320.44999999</v>
          </cell>
          <cell r="E221">
            <v>130117221.41</v>
          </cell>
          <cell r="F221">
            <v>62855778.770000003</v>
          </cell>
          <cell r="G221">
            <v>3480000</v>
          </cell>
          <cell r="H221">
            <v>51199165.75</v>
          </cell>
          <cell r="I221">
            <v>39217498.799999997</v>
          </cell>
          <cell r="J221">
            <v>44844164.25</v>
          </cell>
          <cell r="K221">
            <v>34750832.479999997</v>
          </cell>
          <cell r="L221">
            <v>2720000</v>
          </cell>
          <cell r="M221">
            <v>51150215.170000002</v>
          </cell>
          <cell r="N221">
            <v>12495367</v>
          </cell>
          <cell r="O221">
            <v>617291563</v>
          </cell>
          <cell r="P221" t="str">
            <v>202222000.1000.1122031</v>
          </cell>
          <cell r="Q221">
            <v>617291562.99999988</v>
          </cell>
        </row>
        <row r="222">
          <cell r="A222" t="str">
            <v>202222000.1000.1124031</v>
          </cell>
          <cell r="B222" t="str">
            <v>HONORARIOS Y REMUNERACIÓN SERV-TÉCNICOS</v>
          </cell>
          <cell r="C222">
            <v>101336730</v>
          </cell>
          <cell r="D222">
            <v>0</v>
          </cell>
          <cell r="E222">
            <v>0</v>
          </cell>
          <cell r="F222">
            <v>0</v>
          </cell>
          <cell r="G222">
            <v>0</v>
          </cell>
          <cell r="H222">
            <v>0</v>
          </cell>
          <cell r="I222">
            <v>0</v>
          </cell>
          <cell r="J222">
            <v>0</v>
          </cell>
          <cell r="K222">
            <v>0</v>
          </cell>
          <cell r="L222">
            <v>0</v>
          </cell>
          <cell r="M222">
            <v>0</v>
          </cell>
          <cell r="N222">
            <v>0</v>
          </cell>
          <cell r="O222">
            <v>101336730</v>
          </cell>
          <cell r="P222" t="str">
            <v>202222000.1000.1124031</v>
          </cell>
          <cell r="Q222">
            <v>101336730</v>
          </cell>
        </row>
        <row r="223">
          <cell r="A223" t="str">
            <v>202222000.1000.1126031</v>
          </cell>
          <cell r="B223" t="str">
            <v>HONORARIOS Y REMUNERACIÓN SERV-TÉCNICOS</v>
          </cell>
          <cell r="C223">
            <v>0</v>
          </cell>
          <cell r="D223">
            <v>0</v>
          </cell>
          <cell r="E223">
            <v>0</v>
          </cell>
          <cell r="F223">
            <v>0</v>
          </cell>
          <cell r="G223">
            <v>0</v>
          </cell>
          <cell r="H223">
            <v>0</v>
          </cell>
          <cell r="I223">
            <v>0</v>
          </cell>
          <cell r="J223">
            <v>0</v>
          </cell>
          <cell r="K223">
            <v>0</v>
          </cell>
          <cell r="L223">
            <v>0</v>
          </cell>
          <cell r="M223">
            <v>0</v>
          </cell>
          <cell r="N223">
            <v>37824120</v>
          </cell>
          <cell r="O223">
            <v>37824120</v>
          </cell>
          <cell r="P223" t="str">
            <v>202222000.1000.1126031</v>
          </cell>
          <cell r="Q223">
            <v>37824120</v>
          </cell>
        </row>
        <row r="224">
          <cell r="A224" t="str">
            <v>202222000.1000.1210003</v>
          </cell>
          <cell r="B224" t="str">
            <v>MATERIALES Y SUMINISTROS</v>
          </cell>
          <cell r="C224">
            <v>0</v>
          </cell>
          <cell r="D224">
            <v>91000</v>
          </cell>
          <cell r="E224">
            <v>58100</v>
          </cell>
          <cell r="F224">
            <v>20400</v>
          </cell>
          <cell r="G224">
            <v>40200</v>
          </cell>
          <cell r="H224">
            <v>40550</v>
          </cell>
          <cell r="I224">
            <v>36000</v>
          </cell>
          <cell r="J224">
            <v>25390</v>
          </cell>
          <cell r="K224">
            <v>0</v>
          </cell>
          <cell r="L224">
            <v>41937131</v>
          </cell>
          <cell r="M224">
            <v>66000</v>
          </cell>
          <cell r="N224">
            <v>17866029</v>
          </cell>
          <cell r="O224">
            <v>60180800</v>
          </cell>
          <cell r="P224" t="str">
            <v>202222000.1000.1210003</v>
          </cell>
          <cell r="Q224">
            <v>60180800</v>
          </cell>
        </row>
        <row r="225">
          <cell r="A225" t="str">
            <v>202222000.1000.1210022</v>
          </cell>
          <cell r="B225" t="str">
            <v>COMPRA DE EQUIPO</v>
          </cell>
          <cell r="C225">
            <v>0</v>
          </cell>
          <cell r="D225">
            <v>0</v>
          </cell>
          <cell r="E225">
            <v>0</v>
          </cell>
          <cell r="F225">
            <v>0</v>
          </cell>
          <cell r="G225">
            <v>0</v>
          </cell>
          <cell r="H225">
            <v>0</v>
          </cell>
          <cell r="I225">
            <v>0</v>
          </cell>
          <cell r="J225">
            <v>0</v>
          </cell>
          <cell r="K225">
            <v>3997351</v>
          </cell>
          <cell r="L225">
            <v>0</v>
          </cell>
          <cell r="M225">
            <v>935406353</v>
          </cell>
          <cell r="N225">
            <v>957492362</v>
          </cell>
          <cell r="O225">
            <v>1896896066</v>
          </cell>
          <cell r="P225" t="str">
            <v>202222000.1000.1210022</v>
          </cell>
          <cell r="Q225">
            <v>1896896066</v>
          </cell>
        </row>
        <row r="226">
          <cell r="A226" t="str">
            <v>202222000.1000.1212003</v>
          </cell>
          <cell r="B226" t="str">
            <v>MATERIALES Y SUMINISTROS</v>
          </cell>
          <cell r="C226">
            <v>0</v>
          </cell>
          <cell r="D226">
            <v>119115848</v>
          </cell>
          <cell r="E226">
            <v>0</v>
          </cell>
          <cell r="F226">
            <v>0</v>
          </cell>
          <cell r="G226">
            <v>0</v>
          </cell>
          <cell r="H226">
            <v>8670520</v>
          </cell>
          <cell r="I226">
            <v>0</v>
          </cell>
          <cell r="J226">
            <v>0</v>
          </cell>
          <cell r="K226">
            <v>5104000</v>
          </cell>
          <cell r="L226">
            <v>0</v>
          </cell>
          <cell r="M226">
            <v>0</v>
          </cell>
          <cell r="N226">
            <v>0</v>
          </cell>
          <cell r="O226">
            <v>132890368</v>
          </cell>
          <cell r="P226" t="str">
            <v>202222000.1000.1212003</v>
          </cell>
          <cell r="Q226">
            <v>132890368</v>
          </cell>
        </row>
        <row r="227">
          <cell r="A227" t="str">
            <v>202222000.1000.1212022</v>
          </cell>
          <cell r="B227" t="str">
            <v>COMPRA DE EQUIPO</v>
          </cell>
          <cell r="C227">
            <v>85979860</v>
          </cell>
          <cell r="D227">
            <v>96835767.319999993</v>
          </cell>
          <cell r="E227">
            <v>976297033</v>
          </cell>
          <cell r="F227">
            <v>338692329.36000001</v>
          </cell>
          <cell r="G227">
            <v>5439466</v>
          </cell>
          <cell r="H227">
            <v>73338825</v>
          </cell>
          <cell r="I227">
            <v>48782638</v>
          </cell>
          <cell r="J227">
            <v>3480000</v>
          </cell>
          <cell r="K227">
            <v>328866544</v>
          </cell>
          <cell r="L227">
            <v>3480000</v>
          </cell>
          <cell r="M227">
            <v>81352770</v>
          </cell>
          <cell r="N227">
            <v>107160551</v>
          </cell>
          <cell r="O227">
            <v>2149705783.6799998</v>
          </cell>
          <cell r="P227" t="str">
            <v>202222000.1000.1212022</v>
          </cell>
          <cell r="Q227">
            <v>2149705783.6799998</v>
          </cell>
        </row>
        <row r="228">
          <cell r="A228" t="str">
            <v>202222000.1000.1214003</v>
          </cell>
          <cell r="B228" t="str">
            <v>MATERIALES Y SUMINISTROS</v>
          </cell>
          <cell r="C228">
            <v>3025280</v>
          </cell>
          <cell r="D228">
            <v>0</v>
          </cell>
          <cell r="E228">
            <v>0</v>
          </cell>
          <cell r="F228">
            <v>0</v>
          </cell>
          <cell r="G228">
            <v>0</v>
          </cell>
          <cell r="H228">
            <v>0</v>
          </cell>
          <cell r="I228">
            <v>0</v>
          </cell>
          <cell r="J228">
            <v>0</v>
          </cell>
          <cell r="K228">
            <v>0</v>
          </cell>
          <cell r="L228">
            <v>0</v>
          </cell>
          <cell r="M228">
            <v>0</v>
          </cell>
          <cell r="N228">
            <v>0</v>
          </cell>
          <cell r="O228">
            <v>3025280</v>
          </cell>
          <cell r="P228" t="str">
            <v>202222000.1000.1214003</v>
          </cell>
          <cell r="Q228">
            <v>3025280</v>
          </cell>
        </row>
        <row r="229">
          <cell r="A229" t="str">
            <v>202222000.1000.1216022</v>
          </cell>
          <cell r="B229" t="str">
            <v>COMPRA DE EQUIPO</v>
          </cell>
          <cell r="C229">
            <v>0</v>
          </cell>
          <cell r="D229">
            <v>0</v>
          </cell>
          <cell r="E229">
            <v>0</v>
          </cell>
          <cell r="F229">
            <v>0</v>
          </cell>
          <cell r="G229">
            <v>0</v>
          </cell>
          <cell r="H229">
            <v>0</v>
          </cell>
          <cell r="I229">
            <v>0</v>
          </cell>
          <cell r="J229">
            <v>0</v>
          </cell>
          <cell r="K229">
            <v>0</v>
          </cell>
          <cell r="L229">
            <v>7256301</v>
          </cell>
          <cell r="M229">
            <v>0</v>
          </cell>
          <cell r="N229">
            <v>0</v>
          </cell>
          <cell r="O229">
            <v>7256301</v>
          </cell>
          <cell r="P229" t="str">
            <v>202222000.1000.1216022</v>
          </cell>
          <cell r="Q229">
            <v>7256301</v>
          </cell>
        </row>
        <row r="230">
          <cell r="A230" t="str">
            <v>202222000.1000.1220004</v>
          </cell>
          <cell r="B230" t="str">
            <v>SERVICIO DE MANTENIMIENTO GENERAL</v>
          </cell>
          <cell r="C230">
            <v>0</v>
          </cell>
          <cell r="D230">
            <v>1177400</v>
          </cell>
          <cell r="E230">
            <v>13500041</v>
          </cell>
          <cell r="F230">
            <v>1164929265</v>
          </cell>
          <cell r="G230">
            <v>24493800</v>
          </cell>
          <cell r="H230">
            <v>53000</v>
          </cell>
          <cell r="I230">
            <v>44338480.68</v>
          </cell>
          <cell r="J230">
            <v>87333164.090000004</v>
          </cell>
          <cell r="K230">
            <v>1195385441.6800001</v>
          </cell>
          <cell r="L230">
            <v>110522139</v>
          </cell>
          <cell r="M230">
            <v>734887247</v>
          </cell>
          <cell r="N230">
            <v>1895465543.4000001</v>
          </cell>
          <cell r="O230">
            <v>5272085521.8500004</v>
          </cell>
          <cell r="P230" t="str">
            <v>202222000.1000.1220004</v>
          </cell>
          <cell r="Q230">
            <v>5272085521.8500004</v>
          </cell>
        </row>
        <row r="231">
          <cell r="A231" t="str">
            <v>202222000.1000.1220013</v>
          </cell>
          <cell r="B231" t="str">
            <v>ARRENDAMIENTO</v>
          </cell>
          <cell r="C231">
            <v>0</v>
          </cell>
          <cell r="D231">
            <v>0</v>
          </cell>
          <cell r="E231">
            <v>0</v>
          </cell>
          <cell r="F231">
            <v>0</v>
          </cell>
          <cell r="G231">
            <v>0</v>
          </cell>
          <cell r="H231">
            <v>0</v>
          </cell>
          <cell r="I231">
            <v>0</v>
          </cell>
          <cell r="J231">
            <v>0</v>
          </cell>
          <cell r="K231">
            <v>0</v>
          </cell>
          <cell r="L231">
            <v>0</v>
          </cell>
          <cell r="M231">
            <v>0</v>
          </cell>
          <cell r="N231">
            <v>2999725</v>
          </cell>
          <cell r="O231">
            <v>2999725</v>
          </cell>
          <cell r="P231" t="str">
            <v>202222000.1000.1220013</v>
          </cell>
          <cell r="Q231">
            <v>2999725</v>
          </cell>
        </row>
        <row r="232">
          <cell r="A232" t="str">
            <v>202222000.1000.1220035</v>
          </cell>
          <cell r="B232" t="str">
            <v>PASAJES, VIATICOS Y GASTOS DE VIAJE</v>
          </cell>
          <cell r="C232">
            <v>465700</v>
          </cell>
          <cell r="D232">
            <v>0</v>
          </cell>
          <cell r="E232">
            <v>0</v>
          </cell>
          <cell r="F232">
            <v>741092</v>
          </cell>
          <cell r="G232">
            <v>3707666</v>
          </cell>
          <cell r="H232">
            <v>0</v>
          </cell>
          <cell r="I232">
            <v>2456120</v>
          </cell>
          <cell r="J232">
            <v>621195</v>
          </cell>
          <cell r="K232">
            <v>3550045</v>
          </cell>
          <cell r="L232">
            <v>0</v>
          </cell>
          <cell r="M232">
            <v>0</v>
          </cell>
          <cell r="N232">
            <v>253550</v>
          </cell>
          <cell r="O232">
            <v>11795368</v>
          </cell>
          <cell r="P232" t="str">
            <v>202222000.1000.1220035</v>
          </cell>
          <cell r="Q232">
            <v>11795368</v>
          </cell>
        </row>
        <row r="233">
          <cell r="A233" t="str">
            <v>202222000.1000.1220041</v>
          </cell>
          <cell r="B233" t="str">
            <v>COMUNICACIÓN Y TRANSPORTE</v>
          </cell>
          <cell r="C233">
            <v>0</v>
          </cell>
          <cell r="D233">
            <v>31000</v>
          </cell>
          <cell r="E233">
            <v>10000</v>
          </cell>
          <cell r="F233">
            <v>91000</v>
          </cell>
          <cell r="G233">
            <v>112500</v>
          </cell>
          <cell r="H233">
            <v>175000</v>
          </cell>
          <cell r="I233">
            <v>22000</v>
          </cell>
          <cell r="J233">
            <v>24000</v>
          </cell>
          <cell r="K233">
            <v>28000</v>
          </cell>
          <cell r="L233">
            <v>7400</v>
          </cell>
          <cell r="M233">
            <v>22000</v>
          </cell>
          <cell r="N233">
            <v>5250700</v>
          </cell>
          <cell r="O233">
            <v>5773600</v>
          </cell>
          <cell r="P233" t="str">
            <v>202222000.1000.1220041</v>
          </cell>
          <cell r="Q233">
            <v>5773600</v>
          </cell>
        </row>
        <row r="234">
          <cell r="A234" t="str">
            <v>202222000.1000.1220097</v>
          </cell>
          <cell r="B234" t="str">
            <v>IMPRESOS PUBLICACIONES Y AFILIACIONES</v>
          </cell>
          <cell r="C234">
            <v>6004160</v>
          </cell>
          <cell r="D234">
            <v>74500</v>
          </cell>
          <cell r="E234">
            <v>0</v>
          </cell>
          <cell r="F234">
            <v>56000</v>
          </cell>
          <cell r="G234">
            <v>0</v>
          </cell>
          <cell r="H234">
            <v>49000</v>
          </cell>
          <cell r="I234">
            <v>120000</v>
          </cell>
          <cell r="J234">
            <v>0</v>
          </cell>
          <cell r="K234">
            <v>0</v>
          </cell>
          <cell r="L234">
            <v>0</v>
          </cell>
          <cell r="M234">
            <v>0</v>
          </cell>
          <cell r="N234">
            <v>0</v>
          </cell>
          <cell r="O234">
            <v>6303660</v>
          </cell>
          <cell r="P234" t="str">
            <v>202222000.1000.1220097</v>
          </cell>
          <cell r="Q234">
            <v>6303660</v>
          </cell>
        </row>
        <row r="235">
          <cell r="A235" t="str">
            <v>202222000.1000.1222004</v>
          </cell>
          <cell r="B235" t="str">
            <v>SERVICIO DE MANTENIMIENTO GENERAL</v>
          </cell>
          <cell r="C235">
            <v>160571879</v>
          </cell>
          <cell r="D235">
            <v>386620922.80000001</v>
          </cell>
          <cell r="E235">
            <v>140999286.80000001</v>
          </cell>
          <cell r="F235">
            <v>171758331.80000001</v>
          </cell>
          <cell r="G235">
            <v>228372044.80000001</v>
          </cell>
          <cell r="H235">
            <v>416475219.87</v>
          </cell>
          <cell r="I235">
            <v>108957173</v>
          </cell>
          <cell r="J235">
            <v>211856811.13999999</v>
          </cell>
          <cell r="K235">
            <v>164109471.87</v>
          </cell>
          <cell r="L235">
            <v>59384323</v>
          </cell>
          <cell r="M235">
            <v>119076283.59999999</v>
          </cell>
          <cell r="N235">
            <v>102935591</v>
          </cell>
          <cell r="O235">
            <v>2271117338.6799998</v>
          </cell>
          <cell r="P235" t="str">
            <v>202222000.1000.1222004</v>
          </cell>
          <cell r="Q235">
            <v>2271117338.6799994</v>
          </cell>
        </row>
        <row r="236">
          <cell r="A236" t="str">
            <v>202222000.1000.1222013</v>
          </cell>
          <cell r="B236" t="str">
            <v>ARRENDAMIENTO</v>
          </cell>
          <cell r="C236">
            <v>0</v>
          </cell>
          <cell r="D236">
            <v>6784050.4000000004</v>
          </cell>
          <cell r="E236">
            <v>2784000</v>
          </cell>
          <cell r="F236">
            <v>2261350</v>
          </cell>
          <cell r="G236">
            <v>2261350.3999999999</v>
          </cell>
          <cell r="H236">
            <v>2278461</v>
          </cell>
          <cell r="I236">
            <v>2274354</v>
          </cell>
          <cell r="J236">
            <v>2318840</v>
          </cell>
          <cell r="K236">
            <v>2302414</v>
          </cell>
          <cell r="L236">
            <v>2720629</v>
          </cell>
          <cell r="M236">
            <v>4745815</v>
          </cell>
          <cell r="N236">
            <v>1423936.2</v>
          </cell>
          <cell r="O236">
            <v>32155200</v>
          </cell>
          <cell r="P236" t="str">
            <v>202222000.1000.1222013</v>
          </cell>
          <cell r="Q236">
            <v>32155200</v>
          </cell>
        </row>
        <row r="237">
          <cell r="A237" t="str">
            <v>202222000.1000.1222041</v>
          </cell>
          <cell r="B237" t="str">
            <v>COMUNICACIÓN Y TRANSPORTE</v>
          </cell>
          <cell r="C237">
            <v>0</v>
          </cell>
          <cell r="D237">
            <v>1110769.6000000001</v>
          </cell>
          <cell r="E237">
            <v>0</v>
          </cell>
          <cell r="F237">
            <v>358672</v>
          </cell>
          <cell r="G237">
            <v>304871.2</v>
          </cell>
          <cell r="H237">
            <v>394539</v>
          </cell>
          <cell r="I237">
            <v>376606</v>
          </cell>
          <cell r="J237">
            <v>394539</v>
          </cell>
          <cell r="K237">
            <v>322805</v>
          </cell>
          <cell r="L237">
            <v>0</v>
          </cell>
          <cell r="M237">
            <v>735278</v>
          </cell>
          <cell r="N237">
            <v>1205864.8</v>
          </cell>
          <cell r="O237">
            <v>5203944.5999999996</v>
          </cell>
          <cell r="P237" t="str">
            <v>202222000.1000.1222041</v>
          </cell>
          <cell r="Q237">
            <v>5203944.5999999996</v>
          </cell>
        </row>
        <row r="238">
          <cell r="A238" t="str">
            <v>202222000.1000.1224004</v>
          </cell>
          <cell r="B238" t="str">
            <v>SERVICIO DE MANTENIMIENTO GENERAL</v>
          </cell>
          <cell r="C238">
            <v>59349876</v>
          </cell>
          <cell r="D238">
            <v>0</v>
          </cell>
          <cell r="E238">
            <v>0</v>
          </cell>
          <cell r="F238">
            <v>0</v>
          </cell>
          <cell r="G238">
            <v>0</v>
          </cell>
          <cell r="H238">
            <v>0</v>
          </cell>
          <cell r="I238">
            <v>0</v>
          </cell>
          <cell r="J238">
            <v>0</v>
          </cell>
          <cell r="K238">
            <v>0</v>
          </cell>
          <cell r="L238">
            <v>0</v>
          </cell>
          <cell r="M238">
            <v>0</v>
          </cell>
          <cell r="N238">
            <v>0</v>
          </cell>
          <cell r="O238">
            <v>59349876</v>
          </cell>
          <cell r="P238" t="str">
            <v>202222000.1000.1224004</v>
          </cell>
          <cell r="Q238">
            <v>59349876</v>
          </cell>
        </row>
        <row r="239">
          <cell r="A239" t="str">
            <v>202222000.1000.1226004</v>
          </cell>
          <cell r="B239" t="str">
            <v>SERVICIO DE MANTENIMIENTO GENERAL</v>
          </cell>
          <cell r="C239">
            <v>19666430</v>
          </cell>
          <cell r="D239">
            <v>10005533.6</v>
          </cell>
          <cell r="E239">
            <v>0</v>
          </cell>
          <cell r="F239">
            <v>50350064.479999997</v>
          </cell>
          <cell r="G239">
            <v>8890301.1999999993</v>
          </cell>
          <cell r="H239">
            <v>32212606.52</v>
          </cell>
          <cell r="I239">
            <v>0</v>
          </cell>
          <cell r="J239">
            <v>75381672</v>
          </cell>
          <cell r="K239">
            <v>0</v>
          </cell>
          <cell r="L239">
            <v>0</v>
          </cell>
          <cell r="M239">
            <v>0</v>
          </cell>
          <cell r="N239">
            <v>0</v>
          </cell>
          <cell r="O239">
            <v>196506607.80000001</v>
          </cell>
          <cell r="P239" t="str">
            <v>202222000.1000.1226004</v>
          </cell>
          <cell r="Q239">
            <v>196506607.80000001</v>
          </cell>
        </row>
        <row r="240">
          <cell r="A240" t="str">
            <v>202222000.1000.1230023</v>
          </cell>
          <cell r="B240" t="str">
            <v>OTROS IMPUESTOS TASAS Y MULTAS</v>
          </cell>
          <cell r="C240">
            <v>4987297</v>
          </cell>
          <cell r="D240">
            <v>338400</v>
          </cell>
          <cell r="E240">
            <v>1862887</v>
          </cell>
          <cell r="F240">
            <v>556080</v>
          </cell>
          <cell r="G240">
            <v>0</v>
          </cell>
          <cell r="H240">
            <v>1411607</v>
          </cell>
          <cell r="I240">
            <v>1704927</v>
          </cell>
          <cell r="J240">
            <v>1200419</v>
          </cell>
          <cell r="K240">
            <v>1094983</v>
          </cell>
          <cell r="L240">
            <v>1433400</v>
          </cell>
          <cell r="M240">
            <v>410000</v>
          </cell>
          <cell r="N240">
            <v>0</v>
          </cell>
          <cell r="O240">
            <v>15000000</v>
          </cell>
          <cell r="P240" t="str">
            <v>202222000.1000.1230023</v>
          </cell>
          <cell r="Q240">
            <v>15000000</v>
          </cell>
        </row>
        <row r="241">
          <cell r="A241" t="str">
            <v>202222000.1000.41302022001</v>
          </cell>
          <cell r="B241" t="str">
            <v>PROYECTO MODERNIZACION TECNOLOGICA</v>
          </cell>
          <cell r="C241">
            <v>0</v>
          </cell>
          <cell r="D241">
            <v>0</v>
          </cell>
          <cell r="E241">
            <v>0</v>
          </cell>
          <cell r="F241">
            <v>0</v>
          </cell>
          <cell r="G241">
            <v>5508073</v>
          </cell>
          <cell r="H241">
            <v>14504503</v>
          </cell>
          <cell r="I241">
            <v>13341718</v>
          </cell>
          <cell r="J241">
            <v>15124468.970000001</v>
          </cell>
          <cell r="K241">
            <v>23578125</v>
          </cell>
          <cell r="L241">
            <v>24190926</v>
          </cell>
          <cell r="M241">
            <v>134373271.77000001</v>
          </cell>
          <cell r="N241">
            <v>137916792</v>
          </cell>
          <cell r="O241">
            <v>368537877.74000001</v>
          </cell>
          <cell r="P241" t="str">
            <v>202222000.1000.41302022001</v>
          </cell>
          <cell r="Q241">
            <v>368537877.74000001</v>
          </cell>
        </row>
        <row r="242">
          <cell r="A242" t="str">
            <v>202222000.1000.41322022001</v>
          </cell>
          <cell r="B242" t="str">
            <v>PROYECTO MODERNIZACION TECNOLOGICA</v>
          </cell>
          <cell r="C242">
            <v>0</v>
          </cell>
          <cell r="D242">
            <v>873410498</v>
          </cell>
          <cell r="E242">
            <v>874000000</v>
          </cell>
          <cell r="F242">
            <v>0</v>
          </cell>
          <cell r="G242">
            <v>0</v>
          </cell>
          <cell r="H242">
            <v>0</v>
          </cell>
          <cell r="I242">
            <v>0</v>
          </cell>
          <cell r="J242">
            <v>0</v>
          </cell>
          <cell r="K242">
            <v>0</v>
          </cell>
          <cell r="L242">
            <v>0</v>
          </cell>
          <cell r="M242">
            <v>0</v>
          </cell>
          <cell r="N242">
            <v>1914000</v>
          </cell>
          <cell r="O242">
            <v>1749324498</v>
          </cell>
          <cell r="P242" t="str">
            <v>202222000.1000.41322022001</v>
          </cell>
          <cell r="Q242">
            <v>1749324498</v>
          </cell>
        </row>
        <row r="243">
          <cell r="A243" t="str">
            <v>202222000.1000.41362022001</v>
          </cell>
          <cell r="B243" t="str">
            <v>PROYECTO MODERNIZACION TECNOLOGICA</v>
          </cell>
          <cell r="C243">
            <v>0</v>
          </cell>
          <cell r="D243">
            <v>0</v>
          </cell>
          <cell r="E243">
            <v>0</v>
          </cell>
          <cell r="F243">
            <v>0</v>
          </cell>
          <cell r="G243">
            <v>0</v>
          </cell>
          <cell r="H243">
            <v>18532553</v>
          </cell>
          <cell r="I243">
            <v>0</v>
          </cell>
          <cell r="J243">
            <v>0</v>
          </cell>
          <cell r="K243">
            <v>0</v>
          </cell>
          <cell r="L243">
            <v>0</v>
          </cell>
          <cell r="M243">
            <v>0</v>
          </cell>
          <cell r="N243">
            <v>98111222</v>
          </cell>
          <cell r="O243">
            <v>116643775</v>
          </cell>
          <cell r="P243" t="str">
            <v>202222000.1000.41362022001</v>
          </cell>
          <cell r="Q243">
            <v>116643775</v>
          </cell>
        </row>
        <row r="244">
          <cell r="A244" t="str">
            <v>202222000.3000.41302022001</v>
          </cell>
          <cell r="B244" t="str">
            <v>PROYECTO MODERNIZACION TECNOLOGICA</v>
          </cell>
          <cell r="C244">
            <v>0</v>
          </cell>
          <cell r="D244">
            <v>0</v>
          </cell>
          <cell r="E244">
            <v>0</v>
          </cell>
          <cell r="F244">
            <v>0</v>
          </cell>
          <cell r="G244">
            <v>21979837</v>
          </cell>
          <cell r="H244">
            <v>29114098</v>
          </cell>
          <cell r="I244">
            <v>30215713</v>
          </cell>
          <cell r="J244">
            <v>30499801.030000001</v>
          </cell>
          <cell r="K244">
            <v>31946822</v>
          </cell>
          <cell r="L244">
            <v>31317328</v>
          </cell>
          <cell r="M244">
            <v>190240847.97</v>
          </cell>
          <cell r="N244">
            <v>68141006</v>
          </cell>
          <cell r="O244">
            <v>433455453</v>
          </cell>
          <cell r="P244" t="str">
            <v>202222000.3000.41302022001</v>
          </cell>
          <cell r="Q244">
            <v>433455453</v>
          </cell>
        </row>
        <row r="245">
          <cell r="A245" t="str">
            <v>202222006.1000.1216022</v>
          </cell>
          <cell r="B245" t="str">
            <v>COMPRA DE EQUIPO</v>
          </cell>
          <cell r="C245">
            <v>0</v>
          </cell>
          <cell r="D245">
            <v>0</v>
          </cell>
          <cell r="E245">
            <v>0</v>
          </cell>
          <cell r="F245">
            <v>0</v>
          </cell>
          <cell r="G245">
            <v>0</v>
          </cell>
          <cell r="H245">
            <v>0</v>
          </cell>
          <cell r="I245">
            <v>0</v>
          </cell>
          <cell r="J245">
            <v>0</v>
          </cell>
          <cell r="K245">
            <v>0</v>
          </cell>
          <cell r="L245">
            <v>0</v>
          </cell>
          <cell r="M245">
            <v>28368483</v>
          </cell>
          <cell r="N245">
            <v>0</v>
          </cell>
          <cell r="O245">
            <v>28368483</v>
          </cell>
          <cell r="P245" t="str">
            <v>202222006.1000.1216022</v>
          </cell>
          <cell r="Q245">
            <v>28368483</v>
          </cell>
        </row>
        <row r="246">
          <cell r="A246" t="str">
            <v>202323000.1000.1120031</v>
          </cell>
          <cell r="B246" t="str">
            <v>HONORARIOS Y REMUNERACIÓN SERV-TÉCNICOS</v>
          </cell>
          <cell r="C246">
            <v>0</v>
          </cell>
          <cell r="D246">
            <v>0</v>
          </cell>
          <cell r="E246">
            <v>0</v>
          </cell>
          <cell r="F246">
            <v>45600159</v>
          </cell>
          <cell r="G246">
            <v>32171682</v>
          </cell>
          <cell r="H246">
            <v>2740375</v>
          </cell>
          <cell r="I246">
            <v>31198356</v>
          </cell>
          <cell r="J246">
            <v>6000000</v>
          </cell>
          <cell r="K246">
            <v>38198356</v>
          </cell>
          <cell r="L246">
            <v>393384739</v>
          </cell>
          <cell r="M246">
            <v>24599178</v>
          </cell>
          <cell r="N246">
            <v>26905178</v>
          </cell>
          <cell r="O246">
            <v>600798023</v>
          </cell>
          <cell r="P246" t="str">
            <v>202323000.1000.1120031</v>
          </cell>
          <cell r="Q246">
            <v>600798023</v>
          </cell>
        </row>
        <row r="247">
          <cell r="A247" t="str">
            <v>202323000.1000.1122031</v>
          </cell>
          <cell r="B247" t="str">
            <v>HONORARIOS Y REMUNERACIÓN SERV-TÉCNICOS</v>
          </cell>
          <cell r="C247">
            <v>15227624</v>
          </cell>
          <cell r="D247">
            <v>154773513</v>
          </cell>
          <cell r="E247">
            <v>147371915</v>
          </cell>
          <cell r="F247">
            <v>127313472</v>
          </cell>
          <cell r="G247">
            <v>100054142</v>
          </cell>
          <cell r="H247">
            <v>100054142</v>
          </cell>
          <cell r="I247">
            <v>100054142</v>
          </cell>
          <cell r="J247">
            <v>100054142</v>
          </cell>
          <cell r="K247">
            <v>0</v>
          </cell>
          <cell r="L247">
            <v>0</v>
          </cell>
          <cell r="M247">
            <v>0</v>
          </cell>
          <cell r="N247">
            <v>0</v>
          </cell>
          <cell r="O247">
            <v>844903092</v>
          </cell>
          <cell r="P247" t="str">
            <v>202323000.1000.1122031</v>
          </cell>
          <cell r="Q247">
            <v>844903092</v>
          </cell>
        </row>
        <row r="248">
          <cell r="A248" t="str">
            <v>202323000.1000.1128031</v>
          </cell>
          <cell r="B248" t="str">
            <v>HONORARIOS Y REMUNERACIÓN SERV-TÉCNICOS</v>
          </cell>
          <cell r="C248">
            <v>412088</v>
          </cell>
          <cell r="D248">
            <v>0</v>
          </cell>
          <cell r="E248">
            <v>0</v>
          </cell>
          <cell r="F248">
            <v>-412088</v>
          </cell>
          <cell r="G248">
            <v>0</v>
          </cell>
          <cell r="H248">
            <v>0</v>
          </cell>
          <cell r="I248">
            <v>0</v>
          </cell>
          <cell r="J248">
            <v>0</v>
          </cell>
          <cell r="K248">
            <v>0</v>
          </cell>
          <cell r="L248">
            <v>0</v>
          </cell>
          <cell r="M248">
            <v>0</v>
          </cell>
          <cell r="N248">
            <v>0</v>
          </cell>
          <cell r="O248">
            <v>0</v>
          </cell>
          <cell r="P248" t="str">
            <v>202323000.1000.1128031</v>
          </cell>
          <cell r="Q248">
            <v>0</v>
          </cell>
        </row>
        <row r="249">
          <cell r="A249" t="str">
            <v>202323000.1000.1210003</v>
          </cell>
          <cell r="B249" t="str">
            <v>MATERIALES Y SUMINISTROS</v>
          </cell>
          <cell r="C249">
            <v>0</v>
          </cell>
          <cell r="D249">
            <v>112500</v>
          </cell>
          <cell r="E249">
            <v>146800</v>
          </cell>
          <cell r="F249">
            <v>309290</v>
          </cell>
          <cell r="G249">
            <v>288930</v>
          </cell>
          <cell r="H249">
            <v>333879</v>
          </cell>
          <cell r="I249">
            <v>89273</v>
          </cell>
          <cell r="J249">
            <v>141250</v>
          </cell>
          <cell r="K249">
            <v>76877</v>
          </cell>
          <cell r="L249">
            <v>224349</v>
          </cell>
          <cell r="M249">
            <v>50480</v>
          </cell>
          <cell r="N249">
            <v>126303</v>
          </cell>
          <cell r="O249">
            <v>1899931</v>
          </cell>
          <cell r="P249" t="str">
            <v>202323000.1000.1210003</v>
          </cell>
          <cell r="Q249">
            <v>1899931</v>
          </cell>
        </row>
        <row r="250">
          <cell r="A250" t="str">
            <v>202323000.1000.1220004</v>
          </cell>
          <cell r="B250" t="str">
            <v>SERVICIO DE MANTENIMIENTO GENERAL</v>
          </cell>
          <cell r="C250">
            <v>0</v>
          </cell>
          <cell r="D250">
            <v>9000</v>
          </cell>
          <cell r="E250">
            <v>38000</v>
          </cell>
          <cell r="F250">
            <v>0</v>
          </cell>
          <cell r="G250">
            <v>9000</v>
          </cell>
          <cell r="H250">
            <v>9000</v>
          </cell>
          <cell r="I250">
            <v>0</v>
          </cell>
          <cell r="J250">
            <v>10000</v>
          </cell>
          <cell r="K250">
            <v>0</v>
          </cell>
          <cell r="L250">
            <v>70000</v>
          </cell>
          <cell r="M250">
            <v>12000</v>
          </cell>
          <cell r="N250">
            <v>0</v>
          </cell>
          <cell r="O250">
            <v>157000</v>
          </cell>
          <cell r="P250" t="str">
            <v>202323000.1000.1220004</v>
          </cell>
          <cell r="Q250">
            <v>157000</v>
          </cell>
        </row>
        <row r="251">
          <cell r="A251" t="str">
            <v>202323000.1000.1220035</v>
          </cell>
          <cell r="B251" t="str">
            <v>PASAJES, VIATICOS Y GASTOS DE VIAJE</v>
          </cell>
          <cell r="C251">
            <v>0</v>
          </cell>
          <cell r="D251">
            <v>4223540</v>
          </cell>
          <cell r="E251">
            <v>3953650</v>
          </cell>
          <cell r="F251">
            <v>1616410</v>
          </cell>
          <cell r="G251">
            <v>10444820</v>
          </cell>
          <cell r="H251">
            <v>2425625</v>
          </cell>
          <cell r="I251">
            <v>5634290</v>
          </cell>
          <cell r="J251">
            <v>774675</v>
          </cell>
          <cell r="K251">
            <v>12000</v>
          </cell>
          <cell r="L251">
            <v>863035</v>
          </cell>
          <cell r="M251">
            <v>7823335</v>
          </cell>
          <cell r="N251">
            <v>0</v>
          </cell>
          <cell r="O251">
            <v>37771380</v>
          </cell>
          <cell r="P251" t="str">
            <v>202323000.1000.1220035</v>
          </cell>
          <cell r="Q251">
            <v>37771380</v>
          </cell>
        </row>
        <row r="252">
          <cell r="A252" t="str">
            <v>202323000.1000.1220041</v>
          </cell>
          <cell r="B252" t="str">
            <v>COMUNICACIÓN Y TRANSPORTE</v>
          </cell>
          <cell r="C252">
            <v>0</v>
          </cell>
          <cell r="D252">
            <v>275200</v>
          </cell>
          <cell r="E252">
            <v>1007336</v>
          </cell>
          <cell r="F252">
            <v>905525</v>
          </cell>
          <cell r="G252">
            <v>533560</v>
          </cell>
          <cell r="H252">
            <v>294892</v>
          </cell>
          <cell r="I252">
            <v>292150</v>
          </cell>
          <cell r="J252">
            <v>290680</v>
          </cell>
          <cell r="K252">
            <v>348960</v>
          </cell>
          <cell r="L252">
            <v>223200</v>
          </cell>
          <cell r="M252">
            <v>305010</v>
          </cell>
          <cell r="N252">
            <v>489070</v>
          </cell>
          <cell r="O252">
            <v>4965583</v>
          </cell>
          <cell r="P252" t="str">
            <v>202323000.1000.1220041</v>
          </cell>
          <cell r="Q252">
            <v>4965583</v>
          </cell>
        </row>
        <row r="253">
          <cell r="A253" t="str">
            <v>202323000.1000.1220045</v>
          </cell>
          <cell r="B253" t="str">
            <v>GASTOS FINANCIEROS</v>
          </cell>
          <cell r="C253">
            <v>0</v>
          </cell>
          <cell r="D253">
            <v>55436841.109999999</v>
          </cell>
          <cell r="E253">
            <v>55291867</v>
          </cell>
          <cell r="F253">
            <v>-46081387</v>
          </cell>
          <cell r="G253">
            <v>4357426</v>
          </cell>
          <cell r="H253">
            <v>4993217</v>
          </cell>
          <cell r="I253">
            <v>5582482</v>
          </cell>
          <cell r="J253">
            <v>5443684</v>
          </cell>
          <cell r="K253">
            <v>5842424</v>
          </cell>
          <cell r="L253">
            <v>5594301</v>
          </cell>
          <cell r="M253">
            <v>7941368</v>
          </cell>
          <cell r="N253">
            <v>44124475</v>
          </cell>
          <cell r="O253">
            <v>148526698.11000001</v>
          </cell>
          <cell r="P253" t="str">
            <v>202323000.1000.1220045</v>
          </cell>
          <cell r="Q253">
            <v>148526698.11000001</v>
          </cell>
        </row>
        <row r="254">
          <cell r="A254" t="str">
            <v>202323000.1000.1220059</v>
          </cell>
          <cell r="B254" t="str">
            <v>DEVOLUCIONES</v>
          </cell>
          <cell r="C254">
            <v>0</v>
          </cell>
          <cell r="D254">
            <v>56591057.439999998</v>
          </cell>
          <cell r="E254">
            <v>0</v>
          </cell>
          <cell r="F254">
            <v>0</v>
          </cell>
          <cell r="G254">
            <v>0</v>
          </cell>
          <cell r="H254">
            <v>2267278</v>
          </cell>
          <cell r="I254">
            <v>0</v>
          </cell>
          <cell r="J254">
            <v>876747</v>
          </cell>
          <cell r="K254">
            <v>0</v>
          </cell>
          <cell r="L254">
            <v>0</v>
          </cell>
          <cell r="M254">
            <v>0</v>
          </cell>
          <cell r="N254">
            <v>0</v>
          </cell>
          <cell r="O254">
            <v>59735082.439999998</v>
          </cell>
          <cell r="P254" t="str">
            <v>202323000.1000.1220059</v>
          </cell>
          <cell r="Q254">
            <v>59735082.439999998</v>
          </cell>
        </row>
        <row r="255">
          <cell r="A255" t="str">
            <v>202323000.1000.1220097</v>
          </cell>
          <cell r="B255" t="str">
            <v>IMPRESOS PUBLICACIONES Y AFILIACIONES</v>
          </cell>
          <cell r="C255">
            <v>0</v>
          </cell>
          <cell r="D255">
            <v>0</v>
          </cell>
          <cell r="E255">
            <v>28500</v>
          </cell>
          <cell r="F255">
            <v>2640</v>
          </cell>
          <cell r="G255">
            <v>2738000</v>
          </cell>
          <cell r="H255">
            <v>98600</v>
          </cell>
          <cell r="I255">
            <v>305080</v>
          </cell>
          <cell r="J255">
            <v>4500</v>
          </cell>
          <cell r="K255">
            <v>287799</v>
          </cell>
          <cell r="L255">
            <v>85250</v>
          </cell>
          <cell r="M255">
            <v>3200</v>
          </cell>
          <cell r="N255">
            <v>4500000</v>
          </cell>
          <cell r="O255">
            <v>8053569</v>
          </cell>
          <cell r="P255" t="str">
            <v>202323000.1000.1220097</v>
          </cell>
          <cell r="Q255">
            <v>8053569</v>
          </cell>
        </row>
        <row r="256">
          <cell r="A256" t="str">
            <v>202323000.1000.1222041</v>
          </cell>
          <cell r="B256" t="str">
            <v>COMUNICACIÓN Y TRANSPORTE</v>
          </cell>
          <cell r="C256">
            <v>167890</v>
          </cell>
          <cell r="D256">
            <v>140120</v>
          </cell>
          <cell r="E256">
            <v>0</v>
          </cell>
          <cell r="F256">
            <v>0</v>
          </cell>
          <cell r="G256">
            <v>0</v>
          </cell>
          <cell r="H256">
            <v>0</v>
          </cell>
          <cell r="I256">
            <v>0</v>
          </cell>
          <cell r="J256">
            <v>0</v>
          </cell>
          <cell r="K256">
            <v>0</v>
          </cell>
          <cell r="L256">
            <v>0</v>
          </cell>
          <cell r="M256">
            <v>0</v>
          </cell>
          <cell r="N256">
            <v>0</v>
          </cell>
          <cell r="O256">
            <v>308010</v>
          </cell>
          <cell r="P256" t="str">
            <v>202323000.1000.1222041</v>
          </cell>
          <cell r="Q256">
            <v>308010</v>
          </cell>
        </row>
        <row r="257">
          <cell r="A257" t="str">
            <v>202323000.1000.1230023</v>
          </cell>
          <cell r="B257" t="str">
            <v>OTROS IMPUESTOS TASAS Y MULTAS</v>
          </cell>
          <cell r="C257">
            <v>134400</v>
          </cell>
          <cell r="D257">
            <v>822064055.35000002</v>
          </cell>
          <cell r="E257">
            <v>490856066.23000002</v>
          </cell>
          <cell r="F257">
            <v>610324304.47000003</v>
          </cell>
          <cell r="G257">
            <v>715371688.85000002</v>
          </cell>
          <cell r="H257">
            <v>498764783.91000003</v>
          </cell>
          <cell r="I257">
            <v>642109266.38999999</v>
          </cell>
          <cell r="J257">
            <v>808538908.38999999</v>
          </cell>
          <cell r="K257">
            <v>497649223.35000002</v>
          </cell>
          <cell r="L257">
            <v>614316836.07000005</v>
          </cell>
          <cell r="M257">
            <v>610875761.69000006</v>
          </cell>
          <cell r="N257">
            <v>1546769894.9400001</v>
          </cell>
          <cell r="O257">
            <v>7857775189.6400003</v>
          </cell>
          <cell r="P257" t="str">
            <v>202323000.1000.1230023</v>
          </cell>
          <cell r="Q257">
            <v>7857775189.6400013</v>
          </cell>
        </row>
        <row r="258">
          <cell r="A258" t="str">
            <v>202323000.1000.1230058</v>
          </cell>
          <cell r="B258" t="str">
            <v>IMPUESTO A LA EQUIDAD CREE</v>
          </cell>
          <cell r="C258">
            <v>0</v>
          </cell>
          <cell r="D258">
            <v>0</v>
          </cell>
          <cell r="E258">
            <v>0</v>
          </cell>
          <cell r="F258">
            <v>0</v>
          </cell>
          <cell r="G258">
            <v>0</v>
          </cell>
          <cell r="H258">
            <v>0</v>
          </cell>
          <cell r="I258">
            <v>0</v>
          </cell>
          <cell r="J258">
            <v>0</v>
          </cell>
          <cell r="K258">
            <v>0</v>
          </cell>
          <cell r="L258">
            <v>0</v>
          </cell>
          <cell r="M258">
            <v>26042000</v>
          </cell>
          <cell r="N258">
            <v>22939000</v>
          </cell>
          <cell r="O258">
            <v>48981000</v>
          </cell>
          <cell r="P258" t="str">
            <v>202323000.1000.1230058</v>
          </cell>
          <cell r="Q258">
            <v>48981000</v>
          </cell>
        </row>
        <row r="259">
          <cell r="A259" t="str">
            <v>202828000.1000.1122031</v>
          </cell>
          <cell r="B259" t="str">
            <v>HONORARIOS Y REMUNERACIÓN SERV-TÉCNICOS</v>
          </cell>
          <cell r="C259">
            <v>0</v>
          </cell>
          <cell r="D259">
            <v>3328505</v>
          </cell>
          <cell r="E259">
            <v>3328505</v>
          </cell>
          <cell r="F259">
            <v>3333277</v>
          </cell>
          <cell r="G259">
            <v>2342837</v>
          </cell>
          <cell r="H259">
            <v>0</v>
          </cell>
          <cell r="I259">
            <v>0</v>
          </cell>
          <cell r="J259">
            <v>0</v>
          </cell>
          <cell r="K259">
            <v>0</v>
          </cell>
          <cell r="L259">
            <v>0</v>
          </cell>
          <cell r="M259">
            <v>0</v>
          </cell>
          <cell r="N259">
            <v>0</v>
          </cell>
          <cell r="O259">
            <v>12333124</v>
          </cell>
          <cell r="P259" t="str">
            <v>202828000.1000.1122031</v>
          </cell>
          <cell r="Q259">
            <v>12333124</v>
          </cell>
        </row>
        <row r="260">
          <cell r="A260" t="str">
            <v>202828000.1000.1212022</v>
          </cell>
          <cell r="B260" t="str">
            <v>COMPRA DE EQUIPO</v>
          </cell>
          <cell r="C260">
            <v>0</v>
          </cell>
          <cell r="D260">
            <v>0</v>
          </cell>
          <cell r="E260">
            <v>0</v>
          </cell>
          <cell r="F260">
            <v>0</v>
          </cell>
          <cell r="G260">
            <v>220400</v>
          </cell>
          <cell r="H260">
            <v>0</v>
          </cell>
          <cell r="I260">
            <v>0</v>
          </cell>
          <cell r="J260">
            <v>0</v>
          </cell>
          <cell r="K260">
            <v>0</v>
          </cell>
          <cell r="L260">
            <v>0</v>
          </cell>
          <cell r="M260">
            <v>0</v>
          </cell>
          <cell r="N260">
            <v>0</v>
          </cell>
          <cell r="O260">
            <v>220400</v>
          </cell>
          <cell r="P260" t="str">
            <v>202828000.1000.1212022</v>
          </cell>
          <cell r="Q260">
            <v>220400</v>
          </cell>
        </row>
        <row r="261">
          <cell r="A261" t="str">
            <v>202828000.1000.1220035</v>
          </cell>
          <cell r="B261" t="str">
            <v>PASAJES, VIATICOS Y GASTOS DE VIAJE</v>
          </cell>
          <cell r="C261">
            <v>0</v>
          </cell>
          <cell r="D261">
            <v>1164935</v>
          </cell>
          <cell r="E261">
            <v>8354050</v>
          </cell>
          <cell r="F261">
            <v>1600215</v>
          </cell>
          <cell r="G261">
            <v>2659715</v>
          </cell>
          <cell r="H261">
            <v>4598770</v>
          </cell>
          <cell r="I261">
            <v>2120245</v>
          </cell>
          <cell r="J261">
            <v>1017485</v>
          </cell>
          <cell r="K261">
            <v>1332640</v>
          </cell>
          <cell r="L261">
            <v>1233960</v>
          </cell>
          <cell r="M261">
            <v>4585305</v>
          </cell>
          <cell r="N261">
            <v>573270</v>
          </cell>
          <cell r="O261">
            <v>29240590</v>
          </cell>
          <cell r="P261" t="str">
            <v>202828000.1000.1220035</v>
          </cell>
          <cell r="Q261">
            <v>29240590</v>
          </cell>
        </row>
        <row r="262">
          <cell r="A262" t="str">
            <v>202828005.1000.1110005</v>
          </cell>
          <cell r="B262" t="str">
            <v>VACACIONES</v>
          </cell>
          <cell r="C262">
            <v>164955071</v>
          </cell>
          <cell r="D262">
            <v>167818513</v>
          </cell>
          <cell r="E262">
            <v>188216451</v>
          </cell>
          <cell r="F262">
            <v>138498908</v>
          </cell>
          <cell r="G262">
            <v>209701056</v>
          </cell>
          <cell r="H262">
            <v>216577719</v>
          </cell>
          <cell r="I262">
            <v>151438659</v>
          </cell>
          <cell r="J262">
            <v>167803721</v>
          </cell>
          <cell r="K262">
            <v>197152411</v>
          </cell>
          <cell r="L262">
            <v>208911073</v>
          </cell>
          <cell r="M262">
            <v>128359759</v>
          </cell>
          <cell r="N262">
            <v>183253902</v>
          </cell>
          <cell r="O262">
            <v>2122687243</v>
          </cell>
          <cell r="P262" t="str">
            <v>202828005.1000.1110005</v>
          </cell>
          <cell r="Q262">
            <v>2122687243</v>
          </cell>
        </row>
        <row r="263">
          <cell r="A263" t="str">
            <v>202828005.1000.1110007</v>
          </cell>
          <cell r="B263" t="str">
            <v>SUELDO PERSONAL DE NÓMINA</v>
          </cell>
          <cell r="C263">
            <v>2134601004</v>
          </cell>
          <cell r="D263">
            <v>2070323301</v>
          </cell>
          <cell r="E263">
            <v>2078790504</v>
          </cell>
          <cell r="F263">
            <v>2141726216</v>
          </cell>
          <cell r="G263">
            <v>2170087567</v>
          </cell>
          <cell r="H263">
            <v>2110209763</v>
          </cell>
          <cell r="I263">
            <v>2102686645</v>
          </cell>
          <cell r="J263">
            <v>2139605066</v>
          </cell>
          <cell r="K263">
            <v>2111085082</v>
          </cell>
          <cell r="L263">
            <v>2139491628</v>
          </cell>
          <cell r="M263">
            <v>2150345827</v>
          </cell>
          <cell r="N263">
            <v>2146530870</v>
          </cell>
          <cell r="O263">
            <v>25495483473</v>
          </cell>
          <cell r="P263" t="str">
            <v>202828005.1000.1110007</v>
          </cell>
          <cell r="Q263">
            <v>25495483473</v>
          </cell>
        </row>
        <row r="264">
          <cell r="A264" t="str">
            <v>202828005.1000.1110008</v>
          </cell>
          <cell r="B264" t="str">
            <v>HORAS EXTRAS DIURNAS, NOCTURNAS, DOMINICALES Y FESTIVOS</v>
          </cell>
          <cell r="C264">
            <v>26960445</v>
          </cell>
          <cell r="D264">
            <v>21476802</v>
          </cell>
          <cell r="E264">
            <v>31137686</v>
          </cell>
          <cell r="F264">
            <v>33514457</v>
          </cell>
          <cell r="G264">
            <v>26135656</v>
          </cell>
          <cell r="H264">
            <v>26819552</v>
          </cell>
          <cell r="I264">
            <v>58140799</v>
          </cell>
          <cell r="J264">
            <v>58609188</v>
          </cell>
          <cell r="K264">
            <v>0</v>
          </cell>
          <cell r="L264">
            <v>1432130</v>
          </cell>
          <cell r="M264">
            <v>44061312</v>
          </cell>
          <cell r="N264">
            <v>16067578</v>
          </cell>
          <cell r="O264">
            <v>344355605</v>
          </cell>
          <cell r="P264" t="str">
            <v>202828005.1000.1110008</v>
          </cell>
          <cell r="Q264">
            <v>344355605</v>
          </cell>
        </row>
        <row r="265">
          <cell r="A265" t="str">
            <v>202828005.1000.1110009</v>
          </cell>
          <cell r="B265" t="str">
            <v>PRIMA DE VACACIONES</v>
          </cell>
          <cell r="C265">
            <v>214753661</v>
          </cell>
          <cell r="D265">
            <v>210240895</v>
          </cell>
          <cell r="E265">
            <v>224878333</v>
          </cell>
          <cell r="F265">
            <v>158524694</v>
          </cell>
          <cell r="G265">
            <v>228943658</v>
          </cell>
          <cell r="H265">
            <v>255481124</v>
          </cell>
          <cell r="I265">
            <v>173793987</v>
          </cell>
          <cell r="J265">
            <v>212973373</v>
          </cell>
          <cell r="K265">
            <v>241567704</v>
          </cell>
          <cell r="L265">
            <v>245251760</v>
          </cell>
          <cell r="M265">
            <v>153457095</v>
          </cell>
          <cell r="N265">
            <v>213163369</v>
          </cell>
          <cell r="O265">
            <v>2533029653</v>
          </cell>
          <cell r="P265" t="str">
            <v>202828005.1000.1110009</v>
          </cell>
          <cell r="Q265">
            <v>2533029653</v>
          </cell>
        </row>
        <row r="266">
          <cell r="A266" t="str">
            <v>202828005.1000.1110010</v>
          </cell>
          <cell r="B266" t="str">
            <v>PRIMA SEMESTRAL EXTRALEGAL DE MAYO</v>
          </cell>
          <cell r="C266">
            <v>0</v>
          </cell>
          <cell r="D266">
            <v>0</v>
          </cell>
          <cell r="E266">
            <v>0</v>
          </cell>
          <cell r="F266">
            <v>0</v>
          </cell>
          <cell r="G266">
            <v>701654746</v>
          </cell>
          <cell r="H266">
            <v>3755908</v>
          </cell>
          <cell r="I266">
            <v>193082</v>
          </cell>
          <cell r="J266">
            <v>0</v>
          </cell>
          <cell r="K266">
            <v>0</v>
          </cell>
          <cell r="L266">
            <v>0</v>
          </cell>
          <cell r="M266">
            <v>0</v>
          </cell>
          <cell r="N266">
            <v>0</v>
          </cell>
          <cell r="O266">
            <v>705603736</v>
          </cell>
          <cell r="P266" t="str">
            <v>202828005.1000.1110010</v>
          </cell>
          <cell r="Q266">
            <v>705603736</v>
          </cell>
        </row>
        <row r="267">
          <cell r="A267" t="str">
            <v>202828005.1000.1110017</v>
          </cell>
          <cell r="B267" t="str">
            <v>PRIMA SEMESTRAL DE JUNIO</v>
          </cell>
          <cell r="C267">
            <v>0</v>
          </cell>
          <cell r="D267">
            <v>0</v>
          </cell>
          <cell r="E267">
            <v>0</v>
          </cell>
          <cell r="F267">
            <v>0</v>
          </cell>
          <cell r="G267">
            <v>3407795</v>
          </cell>
          <cell r="H267">
            <v>1190162769</v>
          </cell>
          <cell r="I267">
            <v>1219556</v>
          </cell>
          <cell r="J267">
            <v>0</v>
          </cell>
          <cell r="K267">
            <v>0</v>
          </cell>
          <cell r="L267">
            <v>0</v>
          </cell>
          <cell r="M267">
            <v>0</v>
          </cell>
          <cell r="N267">
            <v>0</v>
          </cell>
          <cell r="O267">
            <v>1194790120</v>
          </cell>
          <cell r="P267" t="str">
            <v>202828005.1000.1110017</v>
          </cell>
          <cell r="Q267">
            <v>1194790120</v>
          </cell>
        </row>
        <row r="268">
          <cell r="A268" t="str">
            <v>202828005.1000.1110019</v>
          </cell>
          <cell r="B268" t="str">
            <v>PRIMA DE NAVIDAD</v>
          </cell>
          <cell r="C268">
            <v>2107587</v>
          </cell>
          <cell r="D268">
            <v>7373</v>
          </cell>
          <cell r="E268">
            <v>5984072</v>
          </cell>
          <cell r="F268">
            <v>0</v>
          </cell>
          <cell r="G268">
            <v>4252390</v>
          </cell>
          <cell r="H268">
            <v>0</v>
          </cell>
          <cell r="I268">
            <v>0</v>
          </cell>
          <cell r="J268">
            <v>0</v>
          </cell>
          <cell r="K268">
            <v>5621214</v>
          </cell>
          <cell r="L268">
            <v>5146672</v>
          </cell>
          <cell r="M268">
            <v>9399117</v>
          </cell>
          <cell r="N268">
            <v>2611397068</v>
          </cell>
          <cell r="O268">
            <v>2643915493</v>
          </cell>
          <cell r="P268" t="str">
            <v>202828005.1000.1110019</v>
          </cell>
          <cell r="Q268">
            <v>2643915493</v>
          </cell>
        </row>
        <row r="269">
          <cell r="A269" t="str">
            <v>202828005.1000.1110024</v>
          </cell>
          <cell r="B269" t="str">
            <v>INTERESES DE LA CESANTIAS</v>
          </cell>
          <cell r="C269">
            <v>42708824</v>
          </cell>
          <cell r="D269">
            <v>281901904</v>
          </cell>
          <cell r="E269">
            <v>1086768</v>
          </cell>
          <cell r="F269">
            <v>0</v>
          </cell>
          <cell r="G269">
            <v>811597</v>
          </cell>
          <cell r="H269">
            <v>0</v>
          </cell>
          <cell r="I269">
            <v>0</v>
          </cell>
          <cell r="J269">
            <v>0</v>
          </cell>
          <cell r="K269">
            <v>792435</v>
          </cell>
          <cell r="L269">
            <v>687932</v>
          </cell>
          <cell r="M269">
            <v>1206220</v>
          </cell>
          <cell r="N269">
            <v>1765363</v>
          </cell>
          <cell r="O269">
            <v>330961043</v>
          </cell>
          <cell r="P269" t="str">
            <v>202828005.1000.1110024</v>
          </cell>
          <cell r="Q269">
            <v>330961043</v>
          </cell>
        </row>
        <row r="270">
          <cell r="A270" t="str">
            <v>202828005.1000.1110027</v>
          </cell>
          <cell r="B270" t="str">
            <v>PRIMA DE ANTIGUEDAD</v>
          </cell>
          <cell r="C270">
            <v>246346155</v>
          </cell>
          <cell r="D270">
            <v>293990919</v>
          </cell>
          <cell r="E270">
            <v>326894923</v>
          </cell>
          <cell r="F270">
            <v>200882160</v>
          </cell>
          <cell r="G270">
            <v>342478626</v>
          </cell>
          <cell r="H270">
            <v>289639471</v>
          </cell>
          <cell r="I270">
            <v>216967652</v>
          </cell>
          <cell r="J270">
            <v>227142354</v>
          </cell>
          <cell r="K270">
            <v>242727538</v>
          </cell>
          <cell r="L270">
            <v>292272262</v>
          </cell>
          <cell r="M270">
            <v>166681056</v>
          </cell>
          <cell r="N270">
            <v>178827409</v>
          </cell>
          <cell r="O270">
            <v>3024850525</v>
          </cell>
          <cell r="P270" t="str">
            <v>202828005.1000.1110027</v>
          </cell>
          <cell r="Q270">
            <v>3024850525</v>
          </cell>
        </row>
        <row r="271">
          <cell r="A271" t="str">
            <v>202828005.1000.1110029</v>
          </cell>
          <cell r="B271" t="str">
            <v>PRIMA SEMESTRAL EXTRA DE NAVIDAD</v>
          </cell>
          <cell r="C271">
            <v>1246553</v>
          </cell>
          <cell r="D271">
            <v>74676</v>
          </cell>
          <cell r="E271">
            <v>70526</v>
          </cell>
          <cell r="F271">
            <v>70526</v>
          </cell>
          <cell r="G271">
            <v>70526</v>
          </cell>
          <cell r="H271">
            <v>0</v>
          </cell>
          <cell r="I271">
            <v>0</v>
          </cell>
          <cell r="J271">
            <v>0</v>
          </cell>
          <cell r="K271">
            <v>0</v>
          </cell>
          <cell r="L271">
            <v>0</v>
          </cell>
          <cell r="M271">
            <v>0</v>
          </cell>
          <cell r="N271">
            <v>1016742807</v>
          </cell>
          <cell r="O271">
            <v>1018275614</v>
          </cell>
          <cell r="P271" t="str">
            <v>202828005.1000.1110029</v>
          </cell>
          <cell r="Q271">
            <v>1018275614</v>
          </cell>
        </row>
        <row r="272">
          <cell r="A272" t="str">
            <v>202828005.1000.1120014</v>
          </cell>
          <cell r="B272" t="str">
            <v>REMUNERACION APRENDICES</v>
          </cell>
          <cell r="C272">
            <v>0</v>
          </cell>
          <cell r="D272">
            <v>3173477</v>
          </cell>
          <cell r="E272">
            <v>8911279</v>
          </cell>
          <cell r="F272">
            <v>12124052</v>
          </cell>
          <cell r="G272">
            <v>14098875</v>
          </cell>
          <cell r="H272">
            <v>15877200</v>
          </cell>
          <cell r="I272">
            <v>16024575</v>
          </cell>
          <cell r="J272">
            <v>0</v>
          </cell>
          <cell r="K272">
            <v>49026760</v>
          </cell>
          <cell r="L272">
            <v>24700049</v>
          </cell>
          <cell r="M272">
            <v>24611625</v>
          </cell>
          <cell r="N272">
            <v>26198365</v>
          </cell>
          <cell r="O272">
            <v>194746257</v>
          </cell>
          <cell r="P272" t="str">
            <v>202828005.1000.1120014</v>
          </cell>
          <cell r="Q272">
            <v>194746257</v>
          </cell>
        </row>
        <row r="273">
          <cell r="A273" t="str">
            <v>202828005.1000.1120031</v>
          </cell>
          <cell r="B273" t="str">
            <v>HONORARIOS Y REMUNERACIÓN SERV-TÉCNICOS</v>
          </cell>
          <cell r="C273">
            <v>0</v>
          </cell>
          <cell r="D273">
            <v>4119522</v>
          </cell>
          <cell r="E273">
            <v>7689773.4800000004</v>
          </cell>
          <cell r="F273">
            <v>549269.05000000005</v>
          </cell>
          <cell r="G273">
            <v>0</v>
          </cell>
          <cell r="H273">
            <v>510400</v>
          </cell>
          <cell r="I273">
            <v>16336631</v>
          </cell>
          <cell r="J273">
            <v>6053650</v>
          </cell>
          <cell r="K273">
            <v>5103480</v>
          </cell>
          <cell r="L273">
            <v>10259639</v>
          </cell>
          <cell r="M273">
            <v>10915933</v>
          </cell>
          <cell r="N273">
            <v>5361428</v>
          </cell>
          <cell r="O273">
            <v>66899725.530000001</v>
          </cell>
          <cell r="P273" t="str">
            <v>202828005.1000.1120031</v>
          </cell>
          <cell r="Q273">
            <v>66899725.530000001</v>
          </cell>
        </row>
        <row r="274">
          <cell r="A274" t="str">
            <v>202828005.1000.1122014</v>
          </cell>
          <cell r="B274" t="str">
            <v>REMUNERACION APRENDICES</v>
          </cell>
          <cell r="C274">
            <v>0</v>
          </cell>
          <cell r="D274">
            <v>64766408</v>
          </cell>
          <cell r="E274">
            <v>25436926</v>
          </cell>
          <cell r="F274">
            <v>21953964</v>
          </cell>
          <cell r="G274">
            <v>19900538</v>
          </cell>
          <cell r="H274">
            <v>9549900</v>
          </cell>
          <cell r="I274">
            <v>4126500</v>
          </cell>
          <cell r="J274">
            <v>0</v>
          </cell>
          <cell r="K274">
            <v>4558800</v>
          </cell>
          <cell r="L274">
            <v>334050</v>
          </cell>
          <cell r="M274">
            <v>0</v>
          </cell>
          <cell r="N274">
            <v>0</v>
          </cell>
          <cell r="O274">
            <v>150627086</v>
          </cell>
          <cell r="P274" t="str">
            <v>202828005.1000.1122014</v>
          </cell>
          <cell r="Q274">
            <v>150627086</v>
          </cell>
        </row>
        <row r="275">
          <cell r="A275" t="str">
            <v>202828005.1000.1122031</v>
          </cell>
          <cell r="B275" t="str">
            <v>HONORARIOS Y REMUNERACIÓN SERV-TÉCNICOS</v>
          </cell>
          <cell r="C275">
            <v>8038480.0999999996</v>
          </cell>
          <cell r="D275">
            <v>10607412</v>
          </cell>
          <cell r="E275">
            <v>24553532</v>
          </cell>
          <cell r="F275">
            <v>23858495</v>
          </cell>
          <cell r="G275">
            <v>1461113</v>
          </cell>
          <cell r="H275">
            <v>24345533</v>
          </cell>
          <cell r="I275">
            <v>23858495</v>
          </cell>
          <cell r="J275">
            <v>24236495</v>
          </cell>
          <cell r="K275">
            <v>0</v>
          </cell>
          <cell r="L275">
            <v>20656182</v>
          </cell>
          <cell r="M275">
            <v>1057146</v>
          </cell>
          <cell r="N275">
            <v>36550980</v>
          </cell>
          <cell r="O275">
            <v>199223863.09999999</v>
          </cell>
          <cell r="P275" t="str">
            <v>202828005.1000.1122031</v>
          </cell>
          <cell r="Q275">
            <v>199223863.09999999</v>
          </cell>
        </row>
        <row r="276">
          <cell r="A276" t="str">
            <v>202828005.1000.1126014</v>
          </cell>
          <cell r="B276" t="str">
            <v>REMUNERACION APRENDICES</v>
          </cell>
          <cell r="C276">
            <v>0</v>
          </cell>
          <cell r="D276">
            <v>884250</v>
          </cell>
          <cell r="E276">
            <v>324225</v>
          </cell>
          <cell r="F276">
            <v>0</v>
          </cell>
          <cell r="G276">
            <v>0</v>
          </cell>
          <cell r="H276">
            <v>0</v>
          </cell>
          <cell r="I276">
            <v>0</v>
          </cell>
          <cell r="J276">
            <v>0</v>
          </cell>
          <cell r="K276">
            <v>0</v>
          </cell>
          <cell r="L276">
            <v>0</v>
          </cell>
          <cell r="M276">
            <v>0</v>
          </cell>
          <cell r="N276">
            <v>0</v>
          </cell>
          <cell r="O276">
            <v>1208475</v>
          </cell>
          <cell r="P276" t="str">
            <v>202828005.1000.1126014</v>
          </cell>
          <cell r="Q276">
            <v>1208475</v>
          </cell>
        </row>
        <row r="277">
          <cell r="A277" t="str">
            <v>202828005.1000.1126031</v>
          </cell>
          <cell r="B277" t="str">
            <v>HONORARIOS Y REMUNERACIÓN SERV-TÉCNICOS</v>
          </cell>
          <cell r="C277">
            <v>0</v>
          </cell>
          <cell r="D277">
            <v>9935640</v>
          </cell>
          <cell r="E277">
            <v>0</v>
          </cell>
          <cell r="F277">
            <v>0</v>
          </cell>
          <cell r="G277">
            <v>0</v>
          </cell>
          <cell r="H277">
            <v>0</v>
          </cell>
          <cell r="I277">
            <v>0</v>
          </cell>
          <cell r="J277">
            <v>0</v>
          </cell>
          <cell r="K277">
            <v>0</v>
          </cell>
          <cell r="L277">
            <v>0</v>
          </cell>
          <cell r="M277">
            <v>0</v>
          </cell>
          <cell r="N277">
            <v>0</v>
          </cell>
          <cell r="O277">
            <v>9935640</v>
          </cell>
          <cell r="P277" t="str">
            <v>202828005.1000.1126031</v>
          </cell>
          <cell r="Q277">
            <v>9935640</v>
          </cell>
        </row>
        <row r="278">
          <cell r="A278" t="str">
            <v>202828005.1000.1130032</v>
          </cell>
          <cell r="B278" t="str">
            <v>APORTES PREVISION SOCIAL</v>
          </cell>
          <cell r="C278">
            <v>502168411</v>
          </cell>
          <cell r="D278">
            <v>493499676</v>
          </cell>
          <cell r="E278">
            <v>497482362</v>
          </cell>
          <cell r="F278">
            <v>521885689</v>
          </cell>
          <cell r="G278">
            <v>511959675</v>
          </cell>
          <cell r="H278">
            <v>520778418</v>
          </cell>
          <cell r="I278">
            <v>507729270</v>
          </cell>
          <cell r="J278">
            <v>510250988</v>
          </cell>
          <cell r="K278">
            <v>677247982</v>
          </cell>
          <cell r="L278">
            <v>499229087</v>
          </cell>
          <cell r="M278">
            <v>633774700</v>
          </cell>
          <cell r="N278">
            <v>566068628</v>
          </cell>
          <cell r="O278">
            <v>6442074886</v>
          </cell>
          <cell r="P278" t="str">
            <v>202828005.1000.1130032</v>
          </cell>
          <cell r="Q278">
            <v>6442074886</v>
          </cell>
        </row>
        <row r="279">
          <cell r="A279" t="str">
            <v>202828005.1000.1130038</v>
          </cell>
          <cell r="B279" t="str">
            <v>CAJA DE COMPENSACIÓN FAMILIAR- PÁRAFISCALES</v>
          </cell>
          <cell r="C279">
            <v>205010050</v>
          </cell>
          <cell r="D279">
            <v>199157300</v>
          </cell>
          <cell r="E279">
            <v>202599200</v>
          </cell>
          <cell r="F279">
            <v>204188260</v>
          </cell>
          <cell r="G279">
            <v>183107500</v>
          </cell>
          <cell r="H279">
            <v>133825400</v>
          </cell>
          <cell r="I279">
            <v>112889700</v>
          </cell>
          <cell r="J279">
            <v>114291400</v>
          </cell>
          <cell r="K279">
            <v>113062100</v>
          </cell>
          <cell r="L279">
            <v>115194500</v>
          </cell>
          <cell r="M279">
            <v>114424500</v>
          </cell>
          <cell r="N279">
            <v>184006500</v>
          </cell>
          <cell r="O279">
            <v>1881756410</v>
          </cell>
          <cell r="P279" t="str">
            <v>202828005.1000.1130038</v>
          </cell>
          <cell r="Q279">
            <v>1881756410</v>
          </cell>
        </row>
        <row r="280">
          <cell r="A280" t="str">
            <v>202828005.1000.1210002</v>
          </cell>
          <cell r="B280" t="str">
            <v>COMBUSTIBLE</v>
          </cell>
          <cell r="C280">
            <v>0</v>
          </cell>
          <cell r="D280">
            <v>0</v>
          </cell>
          <cell r="E280">
            <v>17971636.84</v>
          </cell>
          <cell r="F280">
            <v>28033240.170000002</v>
          </cell>
          <cell r="G280">
            <v>28006380</v>
          </cell>
          <cell r="H280">
            <v>35490236.329999998</v>
          </cell>
          <cell r="I280">
            <v>26140395</v>
          </cell>
          <cell r="J280">
            <v>26352117</v>
          </cell>
          <cell r="K280">
            <v>21280831</v>
          </cell>
          <cell r="L280">
            <v>31417236</v>
          </cell>
          <cell r="M280">
            <v>24961734</v>
          </cell>
          <cell r="N280">
            <v>22718750</v>
          </cell>
          <cell r="O280">
            <v>262372556.34</v>
          </cell>
          <cell r="P280" t="str">
            <v>202828005.1000.1210002</v>
          </cell>
          <cell r="Q280">
            <v>262372556.34</v>
          </cell>
        </row>
        <row r="281">
          <cell r="A281" t="str">
            <v>202828005.1000.1210003</v>
          </cell>
          <cell r="B281" t="str">
            <v>MATERIALES Y SUMINISTROS</v>
          </cell>
          <cell r="C281">
            <v>0</v>
          </cell>
          <cell r="D281">
            <v>0</v>
          </cell>
          <cell r="E281">
            <v>0</v>
          </cell>
          <cell r="F281">
            <v>9296</v>
          </cell>
          <cell r="G281">
            <v>40383539</v>
          </cell>
          <cell r="H281">
            <v>8741760</v>
          </cell>
          <cell r="I281">
            <v>30134430</v>
          </cell>
          <cell r="J281">
            <v>20680649</v>
          </cell>
          <cell r="K281">
            <v>0</v>
          </cell>
          <cell r="L281">
            <v>125683188</v>
          </cell>
          <cell r="M281">
            <v>72770938</v>
          </cell>
          <cell r="N281">
            <v>152201481</v>
          </cell>
          <cell r="O281">
            <v>450605281</v>
          </cell>
          <cell r="P281" t="str">
            <v>202828005.1000.1210003</v>
          </cell>
          <cell r="Q281">
            <v>450605281</v>
          </cell>
        </row>
        <row r="282">
          <cell r="A282" t="str">
            <v>202828005.1000.1210022</v>
          </cell>
          <cell r="B282" t="str">
            <v>COMPRA DE EQUIPO</v>
          </cell>
          <cell r="C282">
            <v>0</v>
          </cell>
          <cell r="D282">
            <v>0</v>
          </cell>
          <cell r="E282">
            <v>0</v>
          </cell>
          <cell r="F282">
            <v>0</v>
          </cell>
          <cell r="G282">
            <v>0</v>
          </cell>
          <cell r="H282">
            <v>61427339</v>
          </cell>
          <cell r="I282">
            <v>15007036</v>
          </cell>
          <cell r="J282">
            <v>113521746</v>
          </cell>
          <cell r="K282">
            <v>0</v>
          </cell>
          <cell r="L282">
            <v>0</v>
          </cell>
          <cell r="M282">
            <v>0</v>
          </cell>
          <cell r="N282">
            <v>247130515</v>
          </cell>
          <cell r="O282">
            <v>437086636</v>
          </cell>
          <cell r="P282" t="str">
            <v>202828005.1000.1210022</v>
          </cell>
          <cell r="Q282">
            <v>437086636</v>
          </cell>
        </row>
        <row r="283">
          <cell r="A283" t="str">
            <v>202828005.1000.1212002</v>
          </cell>
          <cell r="B283" t="str">
            <v>COMBUSTIBLE</v>
          </cell>
          <cell r="C283">
            <v>236330.99</v>
          </cell>
          <cell r="D283">
            <v>435376.02</v>
          </cell>
          <cell r="E283">
            <v>275148.02</v>
          </cell>
          <cell r="F283">
            <v>0</v>
          </cell>
          <cell r="G283">
            <v>960921</v>
          </cell>
          <cell r="H283">
            <v>0</v>
          </cell>
          <cell r="I283">
            <v>0</v>
          </cell>
          <cell r="J283">
            <v>0</v>
          </cell>
          <cell r="K283">
            <v>0</v>
          </cell>
          <cell r="L283">
            <v>0</v>
          </cell>
          <cell r="M283">
            <v>0</v>
          </cell>
          <cell r="N283">
            <v>0</v>
          </cell>
          <cell r="O283">
            <v>1907776.03</v>
          </cell>
          <cell r="P283" t="str">
            <v>202828005.1000.1212002</v>
          </cell>
          <cell r="Q283">
            <v>1907776.03</v>
          </cell>
        </row>
        <row r="284">
          <cell r="A284" t="str">
            <v>202828005.1000.1212003</v>
          </cell>
          <cell r="B284" t="str">
            <v>MATERIALES Y SUMINISTROS</v>
          </cell>
          <cell r="C284">
            <v>8394400</v>
          </cell>
          <cell r="D284">
            <v>207733</v>
          </cell>
          <cell r="E284">
            <v>30482368.800000001</v>
          </cell>
          <cell r="F284">
            <v>0</v>
          </cell>
          <cell r="G284">
            <v>2801219</v>
          </cell>
          <cell r="H284">
            <v>2700128</v>
          </cell>
          <cell r="I284">
            <v>1175895</v>
          </cell>
          <cell r="J284">
            <v>796388</v>
          </cell>
          <cell r="K284">
            <v>0</v>
          </cell>
          <cell r="L284">
            <v>0</v>
          </cell>
          <cell r="M284">
            <v>0</v>
          </cell>
          <cell r="N284">
            <v>0</v>
          </cell>
          <cell r="O284">
            <v>46558131.799999997</v>
          </cell>
          <cell r="P284" t="str">
            <v>202828005.1000.1212003</v>
          </cell>
          <cell r="Q284">
            <v>46558131.799999997</v>
          </cell>
        </row>
        <row r="285">
          <cell r="A285" t="str">
            <v>202828005.1000.1212022</v>
          </cell>
          <cell r="B285" t="str">
            <v>COMPRA DE EQUIPO</v>
          </cell>
          <cell r="C285">
            <v>0</v>
          </cell>
          <cell r="D285">
            <v>37453982</v>
          </cell>
          <cell r="E285">
            <v>0</v>
          </cell>
          <cell r="F285">
            <v>40475880</v>
          </cell>
          <cell r="G285">
            <v>9636500</v>
          </cell>
          <cell r="H285">
            <v>0</v>
          </cell>
          <cell r="I285">
            <v>14887620</v>
          </cell>
          <cell r="J285">
            <v>7623756</v>
          </cell>
          <cell r="K285">
            <v>0</v>
          </cell>
          <cell r="L285">
            <v>0</v>
          </cell>
          <cell r="M285">
            <v>0</v>
          </cell>
          <cell r="N285">
            <v>0</v>
          </cell>
          <cell r="O285">
            <v>110077738</v>
          </cell>
          <cell r="P285" t="str">
            <v>202828005.1000.1212022</v>
          </cell>
          <cell r="Q285">
            <v>110077738</v>
          </cell>
        </row>
        <row r="286">
          <cell r="A286" t="str">
            <v>202828005.1000.1212056</v>
          </cell>
          <cell r="B286" t="str">
            <v>MATERIALES Y SUMINISTROS PARQUE AUTOMOTOR</v>
          </cell>
          <cell r="C286">
            <v>0</v>
          </cell>
          <cell r="D286">
            <v>6174912</v>
          </cell>
          <cell r="E286">
            <v>3503600</v>
          </cell>
          <cell r="F286">
            <v>3156801</v>
          </cell>
          <cell r="G286">
            <v>0</v>
          </cell>
          <cell r="H286">
            <v>280001</v>
          </cell>
          <cell r="I286">
            <v>598000</v>
          </cell>
          <cell r="J286">
            <v>1764000</v>
          </cell>
          <cell r="K286">
            <v>0</v>
          </cell>
          <cell r="L286">
            <v>0</v>
          </cell>
          <cell r="M286">
            <v>0</v>
          </cell>
          <cell r="N286">
            <v>0</v>
          </cell>
          <cell r="O286">
            <v>15477314</v>
          </cell>
          <cell r="P286" t="str">
            <v>202828005.1000.1212056</v>
          </cell>
          <cell r="Q286">
            <v>15477314</v>
          </cell>
        </row>
        <row r="287">
          <cell r="A287" t="str">
            <v>202828005.1000.1214003</v>
          </cell>
          <cell r="B287" t="str">
            <v>MATERIALES Y SUMINISTROS</v>
          </cell>
          <cell r="C287">
            <v>2995796</v>
          </cell>
          <cell r="D287">
            <v>0</v>
          </cell>
          <cell r="E287">
            <v>0</v>
          </cell>
          <cell r="F287">
            <v>0</v>
          </cell>
          <cell r="G287">
            <v>0</v>
          </cell>
          <cell r="H287">
            <v>0</v>
          </cell>
          <cell r="I287">
            <v>0</v>
          </cell>
          <cell r="J287">
            <v>0</v>
          </cell>
          <cell r="K287">
            <v>0</v>
          </cell>
          <cell r="L287">
            <v>0</v>
          </cell>
          <cell r="M287">
            <v>0</v>
          </cell>
          <cell r="N287">
            <v>0</v>
          </cell>
          <cell r="O287">
            <v>2995796</v>
          </cell>
          <cell r="P287" t="str">
            <v>202828005.1000.1214003</v>
          </cell>
          <cell r="Q287">
            <v>2995796</v>
          </cell>
        </row>
        <row r="288">
          <cell r="A288" t="str">
            <v>202828005.1000.1216003</v>
          </cell>
          <cell r="B288" t="str">
            <v>MATERIALES Y SUMINISTROS</v>
          </cell>
          <cell r="C288">
            <v>0</v>
          </cell>
          <cell r="D288">
            <v>6992155</v>
          </cell>
          <cell r="E288">
            <v>0</v>
          </cell>
          <cell r="F288">
            <v>0</v>
          </cell>
          <cell r="G288">
            <v>0</v>
          </cell>
          <cell r="H288">
            <v>0</v>
          </cell>
          <cell r="I288">
            <v>0</v>
          </cell>
          <cell r="J288">
            <v>0</v>
          </cell>
          <cell r="K288">
            <v>0</v>
          </cell>
          <cell r="L288">
            <v>0</v>
          </cell>
          <cell r="M288">
            <v>0</v>
          </cell>
          <cell r="N288">
            <v>69782</v>
          </cell>
          <cell r="O288">
            <v>7061937</v>
          </cell>
          <cell r="P288" t="str">
            <v>202828005.1000.1216003</v>
          </cell>
          <cell r="Q288">
            <v>7061937</v>
          </cell>
        </row>
        <row r="289">
          <cell r="A289" t="str">
            <v>202828005.1000.1218003</v>
          </cell>
          <cell r="B289" t="str">
            <v>MATERIALES Y SUMINISTROS</v>
          </cell>
          <cell r="C289">
            <v>5269462.4000000004</v>
          </cell>
          <cell r="D289">
            <v>0</v>
          </cell>
          <cell r="E289">
            <v>0</v>
          </cell>
          <cell r="F289">
            <v>0</v>
          </cell>
          <cell r="G289">
            <v>0</v>
          </cell>
          <cell r="H289">
            <v>0</v>
          </cell>
          <cell r="I289">
            <v>0</v>
          </cell>
          <cell r="J289">
            <v>0</v>
          </cell>
          <cell r="K289">
            <v>0</v>
          </cell>
          <cell r="L289">
            <v>0</v>
          </cell>
          <cell r="M289">
            <v>0</v>
          </cell>
          <cell r="N289">
            <v>0</v>
          </cell>
          <cell r="O289">
            <v>5269462.4000000004</v>
          </cell>
          <cell r="P289" t="str">
            <v>202828005.1000.1218003</v>
          </cell>
          <cell r="Q289">
            <v>5269462.4000000004</v>
          </cell>
        </row>
        <row r="290">
          <cell r="A290" t="str">
            <v>202828005.1000.1220001</v>
          </cell>
          <cell r="B290" t="str">
            <v>AUXILIO DE BECAS</v>
          </cell>
          <cell r="C290">
            <v>242823230</v>
          </cell>
          <cell r="D290">
            <v>409057314</v>
          </cell>
          <cell r="E290">
            <v>440803247</v>
          </cell>
          <cell r="F290">
            <v>358195978</v>
          </cell>
          <cell r="G290">
            <v>156459551</v>
          </cell>
          <cell r="H290">
            <v>29704405</v>
          </cell>
          <cell r="I290">
            <v>246065764</v>
          </cell>
          <cell r="J290">
            <v>338896363</v>
          </cell>
          <cell r="K290">
            <v>195292852</v>
          </cell>
          <cell r="L290">
            <v>341895806</v>
          </cell>
          <cell r="M290">
            <v>218680480</v>
          </cell>
          <cell r="N290">
            <v>150745281</v>
          </cell>
          <cell r="O290">
            <v>3128620271</v>
          </cell>
          <cell r="P290" t="str">
            <v>202828005.1000.1220001</v>
          </cell>
          <cell r="Q290">
            <v>3128620271</v>
          </cell>
        </row>
        <row r="291">
          <cell r="A291" t="str">
            <v>202828005.1000.1220004</v>
          </cell>
          <cell r="B291" t="str">
            <v>SERVICIO DE MANTENIMIENTO GENERAL</v>
          </cell>
          <cell r="C291">
            <v>0</v>
          </cell>
          <cell r="D291">
            <v>0</v>
          </cell>
          <cell r="E291">
            <v>0</v>
          </cell>
          <cell r="F291">
            <v>12131280</v>
          </cell>
          <cell r="G291">
            <v>19102300</v>
          </cell>
          <cell r="H291">
            <v>78830116</v>
          </cell>
          <cell r="I291">
            <v>0</v>
          </cell>
          <cell r="J291">
            <v>59231802</v>
          </cell>
          <cell r="K291">
            <v>284809144</v>
          </cell>
          <cell r="L291">
            <v>39751514</v>
          </cell>
          <cell r="M291">
            <v>119143387</v>
          </cell>
          <cell r="N291">
            <v>841182168</v>
          </cell>
          <cell r="O291">
            <v>1454181711</v>
          </cell>
          <cell r="P291" t="str">
            <v>202828005.1000.1220004</v>
          </cell>
          <cell r="Q291">
            <v>1454181711</v>
          </cell>
        </row>
        <row r="292">
          <cell r="A292" t="str">
            <v>202828005.1000.1220013</v>
          </cell>
          <cell r="B292" t="str">
            <v>ARRENDAMIENTO</v>
          </cell>
          <cell r="C292">
            <v>0</v>
          </cell>
          <cell r="D292">
            <v>0</v>
          </cell>
          <cell r="E292">
            <v>0</v>
          </cell>
          <cell r="F292">
            <v>30957471</v>
          </cell>
          <cell r="G292">
            <v>37101642</v>
          </cell>
          <cell r="H292">
            <v>36008669</v>
          </cell>
          <cell r="I292">
            <v>0</v>
          </cell>
          <cell r="J292">
            <v>16840958</v>
          </cell>
          <cell r="K292">
            <v>136370860</v>
          </cell>
          <cell r="L292">
            <v>28440234</v>
          </cell>
          <cell r="M292">
            <v>21601603</v>
          </cell>
          <cell r="N292">
            <v>63263882</v>
          </cell>
          <cell r="O292">
            <v>370585319</v>
          </cell>
          <cell r="P292" t="str">
            <v>202828005.1000.1220013</v>
          </cell>
          <cell r="Q292">
            <v>370585319</v>
          </cell>
        </row>
        <row r="293">
          <cell r="A293" t="str">
            <v>202828005.1000.1220015</v>
          </cell>
          <cell r="B293" t="str">
            <v>BENEFICIOS CONVENCIONALES</v>
          </cell>
          <cell r="C293">
            <v>11797981</v>
          </cell>
          <cell r="D293">
            <v>10996128</v>
          </cell>
          <cell r="E293">
            <v>6032978</v>
          </cell>
          <cell r="F293">
            <v>11645705</v>
          </cell>
          <cell r="G293">
            <v>200212165</v>
          </cell>
          <cell r="H293">
            <v>9228967</v>
          </cell>
          <cell r="I293">
            <v>15794329</v>
          </cell>
          <cell r="J293">
            <v>15641391</v>
          </cell>
          <cell r="K293">
            <v>7586914</v>
          </cell>
          <cell r="L293">
            <v>12093693</v>
          </cell>
          <cell r="M293">
            <v>13789471</v>
          </cell>
          <cell r="N293">
            <v>9090947</v>
          </cell>
          <cell r="O293">
            <v>323910669</v>
          </cell>
          <cell r="P293" t="str">
            <v>202828005.1000.1220015</v>
          </cell>
          <cell r="Q293">
            <v>323910669</v>
          </cell>
        </row>
        <row r="294">
          <cell r="A294" t="str">
            <v>202828005.1000.1220041</v>
          </cell>
          <cell r="B294" t="str">
            <v>COMUNICACIÓN Y TRANSPORTE</v>
          </cell>
          <cell r="C294">
            <v>0</v>
          </cell>
          <cell r="D294">
            <v>4381190</v>
          </cell>
          <cell r="E294">
            <v>2202559</v>
          </cell>
          <cell r="F294">
            <v>2117657</v>
          </cell>
          <cell r="G294">
            <v>2673787</v>
          </cell>
          <cell r="H294">
            <v>2421056</v>
          </cell>
          <cell r="I294">
            <v>2506863</v>
          </cell>
          <cell r="J294">
            <v>2214395</v>
          </cell>
          <cell r="K294">
            <v>3677372</v>
          </cell>
          <cell r="L294">
            <v>0</v>
          </cell>
          <cell r="M294">
            <v>0</v>
          </cell>
          <cell r="N294">
            <v>0</v>
          </cell>
          <cell r="O294">
            <v>22194879</v>
          </cell>
          <cell r="P294" t="str">
            <v>202828005.1000.1220041</v>
          </cell>
          <cell r="Q294">
            <v>22194879</v>
          </cell>
        </row>
        <row r="295">
          <cell r="A295" t="str">
            <v>202828005.1000.1220052</v>
          </cell>
          <cell r="B295" t="str">
            <v>SERVICIO DE VIGILANCIA</v>
          </cell>
          <cell r="C295">
            <v>0</v>
          </cell>
          <cell r="D295">
            <v>0</v>
          </cell>
          <cell r="E295">
            <v>0</v>
          </cell>
          <cell r="F295">
            <v>0</v>
          </cell>
          <cell r="G295">
            <v>0</v>
          </cell>
          <cell r="H295">
            <v>0</v>
          </cell>
          <cell r="I295">
            <v>0</v>
          </cell>
          <cell r="J295">
            <v>468824336</v>
          </cell>
          <cell r="K295">
            <v>478797347</v>
          </cell>
          <cell r="L295">
            <v>254387695</v>
          </cell>
          <cell r="M295">
            <v>656381986</v>
          </cell>
          <cell r="N295">
            <v>759909553</v>
          </cell>
          <cell r="O295">
            <v>2618300917</v>
          </cell>
          <cell r="P295" t="str">
            <v>202828005.1000.1220052</v>
          </cell>
          <cell r="Q295">
            <v>2618300917</v>
          </cell>
        </row>
        <row r="296">
          <cell r="A296" t="str">
            <v>202828005.1000.1220053</v>
          </cell>
          <cell r="B296" t="str">
            <v>SERVICIO DE ASEO Y CAFETERIA</v>
          </cell>
          <cell r="C296">
            <v>0</v>
          </cell>
          <cell r="D296">
            <v>0</v>
          </cell>
          <cell r="E296">
            <v>0</v>
          </cell>
          <cell r="F296">
            <v>66336485</v>
          </cell>
          <cell r="G296">
            <v>66336485</v>
          </cell>
          <cell r="H296">
            <v>83716872</v>
          </cell>
          <cell r="I296">
            <v>76437144</v>
          </cell>
          <cell r="J296">
            <v>76437144</v>
          </cell>
          <cell r="K296">
            <v>76437144</v>
          </cell>
          <cell r="L296">
            <v>76437144</v>
          </cell>
          <cell r="M296">
            <v>76437144</v>
          </cell>
          <cell r="N296">
            <v>277942758</v>
          </cell>
          <cell r="O296">
            <v>876518320</v>
          </cell>
          <cell r="P296" t="str">
            <v>202828005.1000.1220053</v>
          </cell>
          <cell r="Q296">
            <v>876518320</v>
          </cell>
        </row>
        <row r="297">
          <cell r="A297" t="str">
            <v>202828005.1000.1220054</v>
          </cell>
          <cell r="B297" t="str">
            <v>SERVICIO MANTENIMIENTO PARQUE AUTOMOTOR</v>
          </cell>
          <cell r="C297">
            <v>0</v>
          </cell>
          <cell r="D297">
            <v>0</v>
          </cell>
          <cell r="E297">
            <v>2609000</v>
          </cell>
          <cell r="F297">
            <v>1791000</v>
          </cell>
          <cell r="G297">
            <v>1500000</v>
          </cell>
          <cell r="H297">
            <v>4571200</v>
          </cell>
          <cell r="I297">
            <v>25405718</v>
          </cell>
          <cell r="J297">
            <v>21438154</v>
          </cell>
          <cell r="K297">
            <v>22496948</v>
          </cell>
          <cell r="L297">
            <v>16211731</v>
          </cell>
          <cell r="M297">
            <v>4571493</v>
          </cell>
          <cell r="N297">
            <v>21249749</v>
          </cell>
          <cell r="O297">
            <v>121844993</v>
          </cell>
          <cell r="P297" t="str">
            <v>202828005.1000.1220054</v>
          </cell>
          <cell r="Q297">
            <v>121844993</v>
          </cell>
        </row>
        <row r="298">
          <cell r="A298" t="str">
            <v>202828005.1000.1220063</v>
          </cell>
          <cell r="B298" t="str">
            <v>CAPACITACION</v>
          </cell>
          <cell r="C298">
            <v>0</v>
          </cell>
          <cell r="D298">
            <v>0</v>
          </cell>
          <cell r="E298">
            <v>4081414</v>
          </cell>
          <cell r="F298">
            <v>4709600</v>
          </cell>
          <cell r="G298">
            <v>2444579</v>
          </cell>
          <cell r="H298">
            <v>11350060</v>
          </cell>
          <cell r="I298">
            <v>1644200</v>
          </cell>
          <cell r="J298">
            <v>24014640</v>
          </cell>
          <cell r="K298">
            <v>12467556</v>
          </cell>
          <cell r="L298">
            <v>21737600</v>
          </cell>
          <cell r="M298">
            <v>33875151</v>
          </cell>
          <cell r="N298">
            <v>112169131</v>
          </cell>
          <cell r="O298">
            <v>228493931</v>
          </cell>
          <cell r="P298" t="str">
            <v>202828005.1000.1220063</v>
          </cell>
          <cell r="Q298">
            <v>228493931</v>
          </cell>
        </row>
        <row r="299">
          <cell r="A299" t="str">
            <v>202828005.1000.1220066</v>
          </cell>
          <cell r="B299" t="str">
            <v>GASTOS LEGALES</v>
          </cell>
          <cell r="C299">
            <v>11300</v>
          </cell>
          <cell r="D299">
            <v>103525</v>
          </cell>
          <cell r="E299">
            <v>46000</v>
          </cell>
          <cell r="F299">
            <v>230039</v>
          </cell>
          <cell r="G299">
            <v>149370</v>
          </cell>
          <cell r="H299">
            <v>1020781</v>
          </cell>
          <cell r="I299">
            <v>407378</v>
          </cell>
          <cell r="J299">
            <v>449320</v>
          </cell>
          <cell r="K299">
            <v>217450</v>
          </cell>
          <cell r="L299">
            <v>264850</v>
          </cell>
          <cell r="M299">
            <v>786682</v>
          </cell>
          <cell r="N299">
            <v>1086870</v>
          </cell>
          <cell r="O299">
            <v>4773565</v>
          </cell>
          <cell r="P299" t="str">
            <v>202828005.1000.1220066</v>
          </cell>
          <cell r="Q299">
            <v>4773565</v>
          </cell>
        </row>
        <row r="300">
          <cell r="A300" t="str">
            <v>202828005.1000.1220079</v>
          </cell>
          <cell r="B300" t="str">
            <v>SEGUROS</v>
          </cell>
          <cell r="C300">
            <v>0</v>
          </cell>
          <cell r="D300">
            <v>0</v>
          </cell>
          <cell r="E300">
            <v>0</v>
          </cell>
          <cell r="F300">
            <v>224248101</v>
          </cell>
          <cell r="G300">
            <v>1244457829</v>
          </cell>
          <cell r="H300">
            <v>0</v>
          </cell>
          <cell r="I300">
            <v>0</v>
          </cell>
          <cell r="J300">
            <v>17903434</v>
          </cell>
          <cell r="K300">
            <v>32359829</v>
          </cell>
          <cell r="L300">
            <v>0</v>
          </cell>
          <cell r="M300">
            <v>262714</v>
          </cell>
          <cell r="N300">
            <v>0</v>
          </cell>
          <cell r="O300">
            <v>1519231907</v>
          </cell>
          <cell r="P300" t="str">
            <v>202828005.1000.1220079</v>
          </cell>
          <cell r="Q300">
            <v>1519231907</v>
          </cell>
        </row>
        <row r="301">
          <cell r="A301" t="str">
            <v>202828005.1000.1222004</v>
          </cell>
          <cell r="B301" t="str">
            <v>SERVICIO DE MANTENIMIENTO GENERAL</v>
          </cell>
          <cell r="C301">
            <v>0</v>
          </cell>
          <cell r="D301">
            <v>62084433</v>
          </cell>
          <cell r="E301">
            <v>20935103</v>
          </cell>
          <cell r="F301">
            <v>70689504</v>
          </cell>
          <cell r="G301">
            <v>14437945</v>
          </cell>
          <cell r="H301">
            <v>28177942</v>
          </cell>
          <cell r="I301">
            <v>31275191</v>
          </cell>
          <cell r="J301">
            <v>62481205</v>
          </cell>
          <cell r="K301">
            <v>2178526</v>
          </cell>
          <cell r="L301">
            <v>16748488</v>
          </cell>
          <cell r="M301">
            <v>13783241</v>
          </cell>
          <cell r="N301">
            <v>6316579</v>
          </cell>
          <cell r="O301">
            <v>329108157</v>
          </cell>
          <cell r="P301" t="str">
            <v>202828005.1000.1222004</v>
          </cell>
          <cell r="Q301">
            <v>329108157</v>
          </cell>
        </row>
        <row r="302">
          <cell r="A302" t="str">
            <v>202828005.1000.1222013</v>
          </cell>
          <cell r="B302" t="str">
            <v>ARRENDAMIENTO</v>
          </cell>
          <cell r="C302">
            <v>37388680</v>
          </cell>
          <cell r="D302">
            <v>0</v>
          </cell>
          <cell r="E302">
            <v>70114383</v>
          </cell>
          <cell r="F302">
            <v>73513925</v>
          </cell>
          <cell r="G302">
            <v>18486224</v>
          </cell>
          <cell r="H302">
            <v>17396201</v>
          </cell>
          <cell r="I302">
            <v>2039048</v>
          </cell>
          <cell r="J302">
            <v>0</v>
          </cell>
          <cell r="K302">
            <v>2318100</v>
          </cell>
          <cell r="L302">
            <v>0</v>
          </cell>
          <cell r="M302">
            <v>0</v>
          </cell>
          <cell r="N302">
            <v>0</v>
          </cell>
          <cell r="O302">
            <v>221256561</v>
          </cell>
          <cell r="P302" t="str">
            <v>202828005.1000.1222013</v>
          </cell>
          <cell r="Q302">
            <v>221256561</v>
          </cell>
        </row>
        <row r="303">
          <cell r="A303" t="str">
            <v>202828005.1000.1222041</v>
          </cell>
          <cell r="B303" t="str">
            <v>COMUNICACIÓN Y TRANSPORTE</v>
          </cell>
          <cell r="C303">
            <v>0</v>
          </cell>
          <cell r="D303">
            <v>6960000</v>
          </cell>
          <cell r="E303">
            <v>25210788</v>
          </cell>
          <cell r="F303">
            <v>3480000</v>
          </cell>
          <cell r="G303">
            <v>9140800</v>
          </cell>
          <cell r="H303">
            <v>1886934</v>
          </cell>
          <cell r="I303">
            <v>2629212</v>
          </cell>
          <cell r="J303">
            <v>1886934</v>
          </cell>
          <cell r="K303">
            <v>3773868</v>
          </cell>
          <cell r="L303">
            <v>1886934</v>
          </cell>
          <cell r="M303">
            <v>1327607</v>
          </cell>
          <cell r="N303">
            <v>0</v>
          </cell>
          <cell r="O303">
            <v>58183077</v>
          </cell>
          <cell r="P303" t="str">
            <v>202828005.1000.1222041</v>
          </cell>
          <cell r="Q303">
            <v>58183077</v>
          </cell>
        </row>
        <row r="304">
          <cell r="A304" t="str">
            <v>202828005.1000.1222052</v>
          </cell>
          <cell r="B304" t="str">
            <v>SERVICIO DE VIGILANCIA</v>
          </cell>
          <cell r="C304">
            <v>479885010</v>
          </cell>
          <cell r="D304">
            <v>461360187</v>
          </cell>
          <cell r="E304">
            <v>473500201</v>
          </cell>
          <cell r="F304">
            <v>470548559</v>
          </cell>
          <cell r="G304">
            <v>475157364</v>
          </cell>
          <cell r="H304">
            <v>697280857</v>
          </cell>
          <cell r="I304">
            <v>726914269</v>
          </cell>
          <cell r="J304">
            <v>0</v>
          </cell>
          <cell r="K304">
            <v>0</v>
          </cell>
          <cell r="L304">
            <v>0</v>
          </cell>
          <cell r="M304">
            <v>0</v>
          </cell>
          <cell r="N304">
            <v>0</v>
          </cell>
          <cell r="O304">
            <v>3784646447</v>
          </cell>
          <cell r="P304" t="str">
            <v>202828005.1000.1222052</v>
          </cell>
          <cell r="Q304">
            <v>3784646447</v>
          </cell>
        </row>
        <row r="305">
          <cell r="A305" t="str">
            <v>202828005.1000.1222053</v>
          </cell>
          <cell r="B305" t="str">
            <v>SERVICIO DE ASEO Y CAFETERIA</v>
          </cell>
          <cell r="C305">
            <v>0</v>
          </cell>
          <cell r="D305">
            <v>148339437</v>
          </cell>
          <cell r="E305">
            <v>51631714</v>
          </cell>
          <cell r="F305">
            <v>0</v>
          </cell>
          <cell r="G305">
            <v>0</v>
          </cell>
          <cell r="H305">
            <v>0</v>
          </cell>
          <cell r="I305">
            <v>0</v>
          </cell>
          <cell r="J305">
            <v>0</v>
          </cell>
          <cell r="K305">
            <v>0</v>
          </cell>
          <cell r="L305">
            <v>0</v>
          </cell>
          <cell r="M305">
            <v>0</v>
          </cell>
          <cell r="N305">
            <v>0</v>
          </cell>
          <cell r="O305">
            <v>199971151</v>
          </cell>
          <cell r="P305" t="str">
            <v>202828005.1000.1222053</v>
          </cell>
          <cell r="Q305">
            <v>199971151</v>
          </cell>
        </row>
        <row r="306">
          <cell r="A306" t="str">
            <v>202828005.1000.1222054</v>
          </cell>
          <cell r="B306" t="str">
            <v>SERVICIO MANTENIMIENTO PARQUE AUTOMOTOR</v>
          </cell>
          <cell r="C306">
            <v>0</v>
          </cell>
          <cell r="D306">
            <v>9120545</v>
          </cell>
          <cell r="E306">
            <v>7290750</v>
          </cell>
          <cell r="F306">
            <v>1912215</v>
          </cell>
          <cell r="G306">
            <v>8012389</v>
          </cell>
          <cell r="H306">
            <v>9899223.9199999999</v>
          </cell>
          <cell r="I306">
            <v>1535321.08</v>
          </cell>
          <cell r="J306">
            <v>0</v>
          </cell>
          <cell r="K306">
            <v>0</v>
          </cell>
          <cell r="L306">
            <v>0</v>
          </cell>
          <cell r="M306">
            <v>214168</v>
          </cell>
          <cell r="N306">
            <v>0</v>
          </cell>
          <cell r="O306">
            <v>37984612</v>
          </cell>
          <cell r="P306" t="str">
            <v>202828005.1000.1222054</v>
          </cell>
          <cell r="Q306">
            <v>37984612</v>
          </cell>
        </row>
        <row r="307">
          <cell r="A307" t="str">
            <v>202828005.1000.1222063</v>
          </cell>
          <cell r="B307" t="str">
            <v>CAPACITACIÓN</v>
          </cell>
          <cell r="C307">
            <v>12980400</v>
          </cell>
          <cell r="D307">
            <v>5568000</v>
          </cell>
          <cell r="E307">
            <v>0</v>
          </cell>
          <cell r="F307">
            <v>38058180</v>
          </cell>
          <cell r="G307">
            <v>71950523</v>
          </cell>
          <cell r="H307">
            <v>49433037</v>
          </cell>
          <cell r="I307">
            <v>0</v>
          </cell>
          <cell r="J307">
            <v>0</v>
          </cell>
          <cell r="K307">
            <v>0</v>
          </cell>
          <cell r="L307">
            <v>0</v>
          </cell>
          <cell r="M307">
            <v>0</v>
          </cell>
          <cell r="N307">
            <v>2800000</v>
          </cell>
          <cell r="O307">
            <v>180790140</v>
          </cell>
          <cell r="P307" t="str">
            <v>202828005.1000.1222063</v>
          </cell>
          <cell r="Q307">
            <v>180790140</v>
          </cell>
        </row>
        <row r="308">
          <cell r="A308" t="str">
            <v>202828005.1000.1224013</v>
          </cell>
          <cell r="B308" t="str">
            <v>ARRENDAMIENTO</v>
          </cell>
          <cell r="C308">
            <v>172724</v>
          </cell>
          <cell r="D308">
            <v>0</v>
          </cell>
          <cell r="E308">
            <v>0</v>
          </cell>
          <cell r="F308">
            <v>0</v>
          </cell>
          <cell r="G308">
            <v>0</v>
          </cell>
          <cell r="H308">
            <v>0</v>
          </cell>
          <cell r="I308">
            <v>0</v>
          </cell>
          <cell r="J308">
            <v>0</v>
          </cell>
          <cell r="K308">
            <v>0</v>
          </cell>
          <cell r="L308">
            <v>0</v>
          </cell>
          <cell r="M308">
            <v>0</v>
          </cell>
          <cell r="N308">
            <v>0</v>
          </cell>
          <cell r="O308">
            <v>172724</v>
          </cell>
          <cell r="P308" t="str">
            <v>202828005.1000.1224013</v>
          </cell>
          <cell r="Q308">
            <v>172724</v>
          </cell>
        </row>
        <row r="309">
          <cell r="A309" t="str">
            <v>202828005.1000.1224053</v>
          </cell>
          <cell r="B309" t="str">
            <v>SERVICIO DE ASEO Y CAFETERIA</v>
          </cell>
          <cell r="C309">
            <v>57031236</v>
          </cell>
          <cell r="D309">
            <v>0</v>
          </cell>
          <cell r="E309">
            <v>0</v>
          </cell>
          <cell r="F309">
            <v>0</v>
          </cell>
          <cell r="G309">
            <v>0</v>
          </cell>
          <cell r="H309">
            <v>0</v>
          </cell>
          <cell r="I309">
            <v>0</v>
          </cell>
          <cell r="J309">
            <v>0</v>
          </cell>
          <cell r="K309">
            <v>0</v>
          </cell>
          <cell r="L309">
            <v>0</v>
          </cell>
          <cell r="M309">
            <v>0</v>
          </cell>
          <cell r="N309">
            <v>0</v>
          </cell>
          <cell r="O309">
            <v>57031236</v>
          </cell>
          <cell r="P309" t="str">
            <v>202828005.1000.1224053</v>
          </cell>
          <cell r="Q309">
            <v>57031236</v>
          </cell>
        </row>
        <row r="310">
          <cell r="A310" t="str">
            <v>202828005.1000.1224063</v>
          </cell>
          <cell r="B310" t="str">
            <v>CAPACITACIÓN</v>
          </cell>
          <cell r="C310">
            <v>2000000</v>
          </cell>
          <cell r="D310">
            <v>0</v>
          </cell>
          <cell r="E310">
            <v>0</v>
          </cell>
          <cell r="F310">
            <v>0</v>
          </cell>
          <cell r="G310">
            <v>0</v>
          </cell>
          <cell r="H310">
            <v>0</v>
          </cell>
          <cell r="I310">
            <v>0</v>
          </cell>
          <cell r="J310">
            <v>0</v>
          </cell>
          <cell r="K310">
            <v>0</v>
          </cell>
          <cell r="L310">
            <v>0</v>
          </cell>
          <cell r="M310">
            <v>0</v>
          </cell>
          <cell r="N310">
            <v>0</v>
          </cell>
          <cell r="O310">
            <v>2000000</v>
          </cell>
          <cell r="P310" t="str">
            <v>202828005.1000.1224063</v>
          </cell>
          <cell r="Q310">
            <v>2000000</v>
          </cell>
        </row>
        <row r="311">
          <cell r="A311" t="str">
            <v>202828005.1000.1226066</v>
          </cell>
          <cell r="B311" t="str">
            <v>GASTOS LEGALES</v>
          </cell>
          <cell r="C311">
            <v>0</v>
          </cell>
          <cell r="D311">
            <v>0</v>
          </cell>
          <cell r="E311">
            <v>0</v>
          </cell>
          <cell r="F311">
            <v>0</v>
          </cell>
          <cell r="G311">
            <v>1379400</v>
          </cell>
          <cell r="H311">
            <v>0</v>
          </cell>
          <cell r="I311">
            <v>2483400</v>
          </cell>
          <cell r="J311">
            <v>0</v>
          </cell>
          <cell r="K311">
            <v>0</v>
          </cell>
          <cell r="L311">
            <v>25200</v>
          </cell>
          <cell r="M311">
            <v>0</v>
          </cell>
          <cell r="N311">
            <v>0</v>
          </cell>
          <cell r="O311">
            <v>3888000</v>
          </cell>
          <cell r="P311" t="str">
            <v>202828005.1000.1226066</v>
          </cell>
          <cell r="Q311">
            <v>3888000</v>
          </cell>
        </row>
        <row r="312">
          <cell r="A312" t="str">
            <v>202828005.1000.1230023</v>
          </cell>
          <cell r="B312" t="str">
            <v>OTROS IMPUESTOS TASAS Y MULTAS</v>
          </cell>
          <cell r="C312">
            <v>1922976</v>
          </cell>
          <cell r="D312">
            <v>334800</v>
          </cell>
          <cell r="E312">
            <v>54724994</v>
          </cell>
          <cell r="F312">
            <v>296959</v>
          </cell>
          <cell r="G312">
            <v>202227</v>
          </cell>
          <cell r="H312">
            <v>284787</v>
          </cell>
          <cell r="I312">
            <v>6476925</v>
          </cell>
          <cell r="J312">
            <v>9200535</v>
          </cell>
          <cell r="K312">
            <v>24238358</v>
          </cell>
          <cell r="L312">
            <v>439667</v>
          </cell>
          <cell r="M312">
            <v>12509118</v>
          </cell>
          <cell r="N312">
            <v>11182280</v>
          </cell>
          <cell r="O312">
            <v>121813626</v>
          </cell>
          <cell r="P312" t="str">
            <v>202828005.1000.1230023</v>
          </cell>
          <cell r="Q312">
            <v>121813626</v>
          </cell>
        </row>
        <row r="313">
          <cell r="A313" t="str">
            <v>202828005.1000.1230055</v>
          </cell>
          <cell r="B313" t="str">
            <v>IMPUESTO PREDIAL</v>
          </cell>
          <cell r="C313">
            <v>0</v>
          </cell>
          <cell r="D313">
            <v>0</v>
          </cell>
          <cell r="E313">
            <v>148300200</v>
          </cell>
          <cell r="F313">
            <v>0</v>
          </cell>
          <cell r="G313">
            <v>0</v>
          </cell>
          <cell r="H313">
            <v>0</v>
          </cell>
          <cell r="I313">
            <v>0</v>
          </cell>
          <cell r="J313">
            <v>0</v>
          </cell>
          <cell r="K313">
            <v>0</v>
          </cell>
          <cell r="L313">
            <v>0</v>
          </cell>
          <cell r="M313">
            <v>0</v>
          </cell>
          <cell r="N313">
            <v>0</v>
          </cell>
          <cell r="O313">
            <v>148300200</v>
          </cell>
          <cell r="P313" t="str">
            <v>202828005.1000.1230055</v>
          </cell>
          <cell r="Q313">
            <v>148300200</v>
          </cell>
        </row>
        <row r="314">
          <cell r="A314" t="str">
            <v>202828005.1000.1230057</v>
          </cell>
          <cell r="B314" t="str">
            <v>IMPUESTO SOBRE VEHICULO AUTOMOTOR</v>
          </cell>
          <cell r="C314">
            <v>0</v>
          </cell>
          <cell r="D314">
            <v>0</v>
          </cell>
          <cell r="E314">
            <v>0</v>
          </cell>
          <cell r="F314">
            <v>27270600</v>
          </cell>
          <cell r="G314">
            <v>0</v>
          </cell>
          <cell r="H314">
            <v>0</v>
          </cell>
          <cell r="I314">
            <v>0</v>
          </cell>
          <cell r="J314">
            <v>0</v>
          </cell>
          <cell r="K314">
            <v>0</v>
          </cell>
          <cell r="L314">
            <v>0</v>
          </cell>
          <cell r="M314">
            <v>0</v>
          </cell>
          <cell r="N314">
            <v>0</v>
          </cell>
          <cell r="O314">
            <v>27270600</v>
          </cell>
          <cell r="P314" t="str">
            <v>202828005.1000.1230057</v>
          </cell>
          <cell r="Q314">
            <v>27270600</v>
          </cell>
        </row>
        <row r="315">
          <cell r="A315" t="str">
            <v>202828005.1000.1320025</v>
          </cell>
          <cell r="B315" t="str">
            <v>PENSIONES Y JUBILACIONES</v>
          </cell>
          <cell r="C315">
            <v>2101865715.53</v>
          </cell>
          <cell r="D315">
            <v>2096548133</v>
          </cell>
          <cell r="E315">
            <v>2097285701.53</v>
          </cell>
          <cell r="F315">
            <v>2094814488.05</v>
          </cell>
          <cell r="G315">
            <v>2094527426.1400001</v>
          </cell>
          <cell r="H315">
            <v>4461479411.1899996</v>
          </cell>
          <cell r="I315">
            <v>2157517255.5100002</v>
          </cell>
          <cell r="J315">
            <v>2048520382</v>
          </cell>
          <cell r="K315">
            <v>2090101264.05</v>
          </cell>
          <cell r="L315">
            <v>2042304074.71</v>
          </cell>
          <cell r="M315">
            <v>2050538102.71</v>
          </cell>
          <cell r="N315">
            <v>5369461020.71</v>
          </cell>
          <cell r="O315">
            <v>30704962975.130001</v>
          </cell>
          <cell r="P315" t="str">
            <v>202828005.1000.1320025</v>
          </cell>
          <cell r="Q315">
            <v>30704962975.129993</v>
          </cell>
        </row>
        <row r="316">
          <cell r="A316" t="str">
            <v>202828005.1000.1320028</v>
          </cell>
          <cell r="B316" t="str">
            <v>CESANTÍAS (ANTICIPOS Y DEFINITIVAS)</v>
          </cell>
          <cell r="C316">
            <v>1915491</v>
          </cell>
          <cell r="D316">
            <v>2408648202</v>
          </cell>
          <cell r="E316">
            <v>1466794149</v>
          </cell>
          <cell r="F316">
            <v>102427140</v>
          </cell>
          <cell r="G316">
            <v>312242767</v>
          </cell>
          <cell r="H316">
            <v>28394619</v>
          </cell>
          <cell r="I316">
            <v>40092656</v>
          </cell>
          <cell r="J316">
            <v>-12584321</v>
          </cell>
          <cell r="K316">
            <v>35128356</v>
          </cell>
          <cell r="L316">
            <v>111761433</v>
          </cell>
          <cell r="M316">
            <v>118058957</v>
          </cell>
          <cell r="N316">
            <v>106859381</v>
          </cell>
          <cell r="O316">
            <v>4719738830</v>
          </cell>
          <cell r="P316" t="str">
            <v>202828005.1000.1320028</v>
          </cell>
          <cell r="Q316">
            <v>4719738830</v>
          </cell>
        </row>
        <row r="317">
          <cell r="A317" t="str">
            <v>202828005.1000.1320034</v>
          </cell>
          <cell r="B317" t="str">
            <v>OTRAS TRANSFERENCIA DE PREVISION Y SEGURIDAD SOCIAL</v>
          </cell>
          <cell r="C317">
            <v>183440000</v>
          </cell>
          <cell r="D317">
            <v>183042000</v>
          </cell>
          <cell r="E317">
            <v>183667700</v>
          </cell>
          <cell r="F317">
            <v>183150800</v>
          </cell>
          <cell r="G317">
            <v>183265100</v>
          </cell>
          <cell r="H317">
            <v>181023800</v>
          </cell>
          <cell r="I317">
            <v>178090100</v>
          </cell>
          <cell r="J317">
            <v>176673500</v>
          </cell>
          <cell r="K317">
            <v>232425800</v>
          </cell>
          <cell r="L317">
            <v>167837300</v>
          </cell>
          <cell r="M317">
            <v>167028700</v>
          </cell>
          <cell r="N317">
            <v>167028700</v>
          </cell>
          <cell r="O317">
            <v>2186673500</v>
          </cell>
          <cell r="P317" t="str">
            <v>202828005.1000.1320034</v>
          </cell>
          <cell r="Q317">
            <v>2186673500</v>
          </cell>
        </row>
        <row r="318">
          <cell r="A318" t="str">
            <v>202828005.1000.1324028</v>
          </cell>
          <cell r="B318" t="str">
            <v>CESANTIAS (ANTICIPOS Y DEFINITIVAS)</v>
          </cell>
          <cell r="C318">
            <v>50529915</v>
          </cell>
          <cell r="D318">
            <v>0</v>
          </cell>
          <cell r="E318">
            <v>0</v>
          </cell>
          <cell r="F318">
            <v>0</v>
          </cell>
          <cell r="G318">
            <v>0</v>
          </cell>
          <cell r="H318">
            <v>0</v>
          </cell>
          <cell r="I318">
            <v>0</v>
          </cell>
          <cell r="J318">
            <v>0</v>
          </cell>
          <cell r="K318">
            <v>0</v>
          </cell>
          <cell r="L318">
            <v>0</v>
          </cell>
          <cell r="M318">
            <v>0</v>
          </cell>
          <cell r="N318">
            <v>0</v>
          </cell>
          <cell r="O318">
            <v>50529915</v>
          </cell>
          <cell r="P318" t="str">
            <v>202828005.1000.1324028</v>
          </cell>
          <cell r="Q318">
            <v>50529915</v>
          </cell>
        </row>
        <row r="319">
          <cell r="A319" t="str">
            <v>202828005.1000.1330060</v>
          </cell>
          <cell r="B319" t="str">
            <v>APORTES CONVENCIONALES</v>
          </cell>
          <cell r="C319">
            <v>500000</v>
          </cell>
          <cell r="D319">
            <v>40273000</v>
          </cell>
          <cell r="E319">
            <v>1128520</v>
          </cell>
          <cell r="F319">
            <v>160189160</v>
          </cell>
          <cell r="G319">
            <v>42179720</v>
          </cell>
          <cell r="H319">
            <v>71353592</v>
          </cell>
          <cell r="I319">
            <v>180329720</v>
          </cell>
          <cell r="J319">
            <v>1850000</v>
          </cell>
          <cell r="K319">
            <v>120690287</v>
          </cell>
          <cell r="L319">
            <v>90599160</v>
          </cell>
          <cell r="M319">
            <v>48419440</v>
          </cell>
          <cell r="N319">
            <v>128459450</v>
          </cell>
          <cell r="O319">
            <v>885972049</v>
          </cell>
          <cell r="P319" t="str">
            <v>202828005.1000.1330060</v>
          </cell>
          <cell r="Q319">
            <v>885972049</v>
          </cell>
        </row>
        <row r="320">
          <cell r="A320" t="str">
            <v>202828005.1000.1330065</v>
          </cell>
          <cell r="B320" t="str">
            <v>SENTENCIAS Y CONCILIACIONES</v>
          </cell>
          <cell r="C320">
            <v>408867730</v>
          </cell>
          <cell r="D320">
            <v>44723823</v>
          </cell>
          <cell r="E320">
            <v>52863029</v>
          </cell>
          <cell r="F320">
            <v>38372049</v>
          </cell>
          <cell r="G320">
            <v>181542873</v>
          </cell>
          <cell r="H320">
            <v>2000000</v>
          </cell>
          <cell r="I320">
            <v>113167416</v>
          </cell>
          <cell r="J320">
            <v>0</v>
          </cell>
          <cell r="K320">
            <v>755409183</v>
          </cell>
          <cell r="L320">
            <v>122717894</v>
          </cell>
          <cell r="M320">
            <v>139537673</v>
          </cell>
          <cell r="N320">
            <v>292075467</v>
          </cell>
          <cell r="O320">
            <v>2151277137</v>
          </cell>
          <cell r="P320" t="str">
            <v>202828005.1000.1330065</v>
          </cell>
          <cell r="Q320">
            <v>2151277137</v>
          </cell>
        </row>
        <row r="321">
          <cell r="A321" t="str">
            <v>202828005.1000.1332060</v>
          </cell>
          <cell r="B321" t="str">
            <v>APORTES CONVENCIONALES</v>
          </cell>
          <cell r="C321">
            <v>84103411</v>
          </cell>
          <cell r="D321">
            <v>0</v>
          </cell>
          <cell r="E321">
            <v>96410486</v>
          </cell>
          <cell r="F321">
            <v>45579025</v>
          </cell>
          <cell r="G321">
            <v>45709595</v>
          </cell>
          <cell r="H321">
            <v>46623585</v>
          </cell>
          <cell r="I321">
            <v>46819440</v>
          </cell>
          <cell r="J321">
            <v>46819440</v>
          </cell>
          <cell r="K321">
            <v>8388593</v>
          </cell>
          <cell r="L321">
            <v>0</v>
          </cell>
          <cell r="M321">
            <v>0</v>
          </cell>
          <cell r="N321">
            <v>0</v>
          </cell>
          <cell r="O321">
            <v>420453575</v>
          </cell>
          <cell r="P321" t="str">
            <v>202828005.1000.1332060</v>
          </cell>
          <cell r="Q321">
            <v>420453575</v>
          </cell>
        </row>
        <row r="322">
          <cell r="A322" t="str">
            <v>202828310.1000.1120031</v>
          </cell>
          <cell r="B322" t="str">
            <v>HONORARIOS Y REMUNERACIÓN SERV-TÉCNICOS</v>
          </cell>
          <cell r="C322">
            <v>0</v>
          </cell>
          <cell r="D322">
            <v>0</v>
          </cell>
          <cell r="E322">
            <v>0</v>
          </cell>
          <cell r="F322">
            <v>0</v>
          </cell>
          <cell r="G322">
            <v>0</v>
          </cell>
          <cell r="H322">
            <v>0</v>
          </cell>
          <cell r="I322">
            <v>0</v>
          </cell>
          <cell r="J322">
            <v>0</v>
          </cell>
          <cell r="K322">
            <v>24360000</v>
          </cell>
          <cell r="L322">
            <v>0</v>
          </cell>
          <cell r="M322">
            <v>0</v>
          </cell>
          <cell r="N322">
            <v>34800000</v>
          </cell>
          <cell r="O322">
            <v>59160000</v>
          </cell>
          <cell r="P322" t="str">
            <v>202828310.1000.1120031</v>
          </cell>
          <cell r="Q322">
            <v>59160000</v>
          </cell>
        </row>
        <row r="323">
          <cell r="A323" t="str">
            <v>202828310.1000.1122031</v>
          </cell>
          <cell r="B323" t="str">
            <v>HONORARIOS Y REMUNERACIÓN SERV-TÉCNICOS</v>
          </cell>
          <cell r="C323">
            <v>0</v>
          </cell>
          <cell r="D323">
            <v>0</v>
          </cell>
          <cell r="E323">
            <v>0</v>
          </cell>
          <cell r="F323">
            <v>0</v>
          </cell>
          <cell r="G323">
            <v>0</v>
          </cell>
          <cell r="H323">
            <v>0</v>
          </cell>
          <cell r="I323">
            <v>60730089</v>
          </cell>
          <cell r="J323">
            <v>35861922</v>
          </cell>
          <cell r="K323">
            <v>32648229</v>
          </cell>
          <cell r="L323">
            <v>0</v>
          </cell>
          <cell r="M323">
            <v>37515531</v>
          </cell>
          <cell r="N323">
            <v>37299858</v>
          </cell>
          <cell r="O323">
            <v>204055629</v>
          </cell>
          <cell r="P323" t="str">
            <v>202828310.1000.1122031</v>
          </cell>
          <cell r="Q323">
            <v>204055629</v>
          </cell>
        </row>
        <row r="324">
          <cell r="A324" t="str">
            <v>202828310.1000.1126031</v>
          </cell>
          <cell r="B324" t="str">
            <v>HONORARIOS Y REMUNERACIÓN SERV-TÉCNICOS</v>
          </cell>
          <cell r="C324">
            <v>0</v>
          </cell>
          <cell r="D324">
            <v>0</v>
          </cell>
          <cell r="E324">
            <v>0</v>
          </cell>
          <cell r="F324">
            <v>0</v>
          </cell>
          <cell r="G324">
            <v>0</v>
          </cell>
          <cell r="H324">
            <v>0</v>
          </cell>
          <cell r="I324">
            <v>0</v>
          </cell>
          <cell r="J324">
            <v>24360000</v>
          </cell>
          <cell r="K324">
            <v>0</v>
          </cell>
          <cell r="L324">
            <v>0</v>
          </cell>
          <cell r="M324">
            <v>0</v>
          </cell>
          <cell r="N324">
            <v>20288946</v>
          </cell>
          <cell r="O324">
            <v>44648946</v>
          </cell>
          <cell r="P324" t="str">
            <v>202828310.1000.1126031</v>
          </cell>
          <cell r="Q324">
            <v>44648946</v>
          </cell>
        </row>
        <row r="325">
          <cell r="A325" t="str">
            <v>202828310.1000.1210022</v>
          </cell>
          <cell r="B325" t="str">
            <v>COMPRA DE EQUIPO</v>
          </cell>
          <cell r="C325">
            <v>0</v>
          </cell>
          <cell r="D325">
            <v>0</v>
          </cell>
          <cell r="E325">
            <v>0</v>
          </cell>
          <cell r="F325">
            <v>0</v>
          </cell>
          <cell r="G325">
            <v>0</v>
          </cell>
          <cell r="H325">
            <v>0</v>
          </cell>
          <cell r="I325">
            <v>0</v>
          </cell>
          <cell r="J325">
            <v>0</v>
          </cell>
          <cell r="K325">
            <v>0</v>
          </cell>
          <cell r="L325">
            <v>0</v>
          </cell>
          <cell r="M325">
            <v>8386800</v>
          </cell>
          <cell r="N325">
            <v>0</v>
          </cell>
          <cell r="O325">
            <v>8386800</v>
          </cell>
          <cell r="P325" t="str">
            <v>202828310.1000.1210022</v>
          </cell>
          <cell r="Q325">
            <v>8386800</v>
          </cell>
        </row>
        <row r="326">
          <cell r="A326" t="str">
            <v>202828310.1000.1220097</v>
          </cell>
          <cell r="B326" t="str">
            <v>IMPRESOS PUBLICACIONES Y AFILIACIONES</v>
          </cell>
          <cell r="C326">
            <v>0</v>
          </cell>
          <cell r="D326">
            <v>0</v>
          </cell>
          <cell r="E326">
            <v>55000</v>
          </cell>
          <cell r="F326">
            <v>0</v>
          </cell>
          <cell r="G326">
            <v>0</v>
          </cell>
          <cell r="H326">
            <v>3113440</v>
          </cell>
          <cell r="I326">
            <v>0</v>
          </cell>
          <cell r="J326">
            <v>928000</v>
          </cell>
          <cell r="K326">
            <v>50000</v>
          </cell>
          <cell r="L326">
            <v>0</v>
          </cell>
          <cell r="M326">
            <v>0</v>
          </cell>
          <cell r="N326">
            <v>2877440</v>
          </cell>
          <cell r="O326">
            <v>7023880</v>
          </cell>
          <cell r="P326" t="str">
            <v>202828310.1000.1220097</v>
          </cell>
          <cell r="Q326">
            <v>7023880</v>
          </cell>
        </row>
        <row r="327">
          <cell r="A327" t="str">
            <v>202828310.1000.1222097</v>
          </cell>
          <cell r="B327" t="str">
            <v>IMPRESOS PUBLICACIONES Y AFILIACIONES</v>
          </cell>
          <cell r="C327">
            <v>0</v>
          </cell>
          <cell r="D327">
            <v>7719858</v>
          </cell>
          <cell r="E327">
            <v>0</v>
          </cell>
          <cell r="F327">
            <v>0</v>
          </cell>
          <cell r="G327">
            <v>0</v>
          </cell>
          <cell r="H327">
            <v>0</v>
          </cell>
          <cell r="I327">
            <v>0</v>
          </cell>
          <cell r="J327">
            <v>0</v>
          </cell>
          <cell r="K327">
            <v>0</v>
          </cell>
          <cell r="L327">
            <v>0</v>
          </cell>
          <cell r="M327">
            <v>0</v>
          </cell>
          <cell r="N327">
            <v>0</v>
          </cell>
          <cell r="O327">
            <v>7719858</v>
          </cell>
          <cell r="P327" t="str">
            <v>202828310.1000.1222097</v>
          </cell>
          <cell r="Q327">
            <v>7719858</v>
          </cell>
        </row>
        <row r="328">
          <cell r="A328" t="str">
            <v>202828320.1000.1120031</v>
          </cell>
          <cell r="B328" t="str">
            <v>HONORARIOS Y REMUNERACIÓN SERV-TÉCNICOS</v>
          </cell>
          <cell r="C328">
            <v>22000000</v>
          </cell>
          <cell r="D328">
            <v>22000000</v>
          </cell>
          <cell r="E328">
            <v>22000000</v>
          </cell>
          <cell r="F328">
            <v>28380000</v>
          </cell>
          <cell r="G328">
            <v>22000000</v>
          </cell>
          <cell r="H328">
            <v>0</v>
          </cell>
          <cell r="I328">
            <v>24933334</v>
          </cell>
          <cell r="J328">
            <v>0</v>
          </cell>
          <cell r="K328">
            <v>0</v>
          </cell>
          <cell r="L328">
            <v>0</v>
          </cell>
          <cell r="M328">
            <v>111449866</v>
          </cell>
          <cell r="N328">
            <v>58526000</v>
          </cell>
          <cell r="O328">
            <v>311289200</v>
          </cell>
          <cell r="P328" t="str">
            <v>202828320.1000.1120031</v>
          </cell>
          <cell r="Q328">
            <v>311289200</v>
          </cell>
        </row>
        <row r="329">
          <cell r="A329" t="str">
            <v>202828320.1000.1122031</v>
          </cell>
          <cell r="B329" t="str">
            <v>HONORARIOS Y REMUNERACIÓN SERV-TÉCNICOS</v>
          </cell>
          <cell r="C329">
            <v>5050000</v>
          </cell>
          <cell r="D329">
            <v>0</v>
          </cell>
          <cell r="E329">
            <v>16860000</v>
          </cell>
          <cell r="F329">
            <v>8500000</v>
          </cell>
          <cell r="G329">
            <v>0</v>
          </cell>
          <cell r="H329">
            <v>0</v>
          </cell>
          <cell r="I329">
            <v>16860000</v>
          </cell>
          <cell r="J329">
            <v>0</v>
          </cell>
          <cell r="K329">
            <v>0</v>
          </cell>
          <cell r="L329">
            <v>0</v>
          </cell>
          <cell r="M329">
            <v>0</v>
          </cell>
          <cell r="N329">
            <v>0</v>
          </cell>
          <cell r="O329">
            <v>47270000</v>
          </cell>
          <cell r="P329" t="str">
            <v>202828320.1000.1122031</v>
          </cell>
          <cell r="Q329">
            <v>47270000</v>
          </cell>
        </row>
        <row r="330">
          <cell r="A330" t="str">
            <v>202828320.1000.1220041</v>
          </cell>
          <cell r="B330" t="str">
            <v>COMUNICACIÓN Y TRANSPORTE</v>
          </cell>
          <cell r="C330">
            <v>0</v>
          </cell>
          <cell r="D330">
            <v>0</v>
          </cell>
          <cell r="E330">
            <v>0</v>
          </cell>
          <cell r="F330">
            <v>0</v>
          </cell>
          <cell r="G330">
            <v>0</v>
          </cell>
          <cell r="H330">
            <v>2744745</v>
          </cell>
          <cell r="I330">
            <v>0</v>
          </cell>
          <cell r="J330">
            <v>2744780</v>
          </cell>
          <cell r="K330">
            <v>307550</v>
          </cell>
          <cell r="L330">
            <v>419690</v>
          </cell>
          <cell r="M330">
            <v>486920</v>
          </cell>
          <cell r="N330">
            <v>6831852</v>
          </cell>
          <cell r="O330">
            <v>13535537</v>
          </cell>
          <cell r="P330" t="str">
            <v>202828320.1000.1220041</v>
          </cell>
          <cell r="Q330">
            <v>13535537</v>
          </cell>
        </row>
        <row r="331">
          <cell r="A331" t="str">
            <v>202828320.1000.1220097</v>
          </cell>
          <cell r="B331" t="str">
            <v>IMPRESOS PUBLICACIONES Y AFILIACIONES</v>
          </cell>
          <cell r="C331">
            <v>0</v>
          </cell>
          <cell r="D331">
            <v>3025880</v>
          </cell>
          <cell r="E331">
            <v>1100320</v>
          </cell>
          <cell r="F331">
            <v>1650480</v>
          </cell>
          <cell r="G331">
            <v>550160</v>
          </cell>
          <cell r="H331">
            <v>1650480</v>
          </cell>
          <cell r="I331">
            <v>2200640</v>
          </cell>
          <cell r="J331">
            <v>1173240</v>
          </cell>
          <cell r="K331">
            <v>1375400</v>
          </cell>
          <cell r="L331">
            <v>0</v>
          </cell>
          <cell r="M331">
            <v>825240</v>
          </cell>
          <cell r="N331">
            <v>3746440</v>
          </cell>
          <cell r="O331">
            <v>17298280</v>
          </cell>
          <cell r="P331" t="str">
            <v>202828320.1000.1220097</v>
          </cell>
          <cell r="Q331">
            <v>17298280</v>
          </cell>
        </row>
        <row r="332">
          <cell r="A332" t="str">
            <v>202828320.1000.1222041</v>
          </cell>
          <cell r="B332" t="str">
            <v>COMUNICACIÓN Y TRANSPORTE</v>
          </cell>
          <cell r="C332">
            <v>16470</v>
          </cell>
          <cell r="D332">
            <v>165180</v>
          </cell>
          <cell r="E332">
            <v>99340</v>
          </cell>
          <cell r="F332">
            <v>0</v>
          </cell>
          <cell r="G332">
            <v>561090</v>
          </cell>
          <cell r="H332">
            <v>172130</v>
          </cell>
          <cell r="I332">
            <v>186180</v>
          </cell>
          <cell r="J332">
            <v>141570</v>
          </cell>
          <cell r="K332">
            <v>0</v>
          </cell>
          <cell r="L332">
            <v>0</v>
          </cell>
          <cell r="M332">
            <v>0</v>
          </cell>
          <cell r="N332">
            <v>0</v>
          </cell>
          <cell r="O332">
            <v>1341960</v>
          </cell>
          <cell r="P332" t="str">
            <v>202828320.1000.1222041</v>
          </cell>
          <cell r="Q332">
            <v>1341960</v>
          </cell>
        </row>
        <row r="333">
          <cell r="A333" t="str">
            <v>202828330.1000.1120031</v>
          </cell>
          <cell r="B333" t="str">
            <v>HONORARIOS Y REMUNERACIÓN SERV-TÉCNICOS</v>
          </cell>
          <cell r="C333">
            <v>0</v>
          </cell>
          <cell r="D333">
            <v>0</v>
          </cell>
          <cell r="E333">
            <v>0</v>
          </cell>
          <cell r="F333">
            <v>0</v>
          </cell>
          <cell r="G333">
            <v>0</v>
          </cell>
          <cell r="H333">
            <v>0</v>
          </cell>
          <cell r="I333">
            <v>0</v>
          </cell>
          <cell r="J333">
            <v>15916284</v>
          </cell>
          <cell r="K333">
            <v>27374424</v>
          </cell>
          <cell r="L333">
            <v>27374424</v>
          </cell>
          <cell r="M333">
            <v>19417595</v>
          </cell>
          <cell r="N333">
            <v>199261645</v>
          </cell>
          <cell r="O333">
            <v>289344372</v>
          </cell>
          <cell r="P333" t="str">
            <v>202828330.1000.1120031</v>
          </cell>
          <cell r="Q333">
            <v>289344372</v>
          </cell>
        </row>
        <row r="334">
          <cell r="A334" t="str">
            <v>202828330.1000.1122031</v>
          </cell>
          <cell r="B334" t="str">
            <v>HONORARIOS Y REMUNERACIÓN SERV-TÉCNICOS</v>
          </cell>
          <cell r="C334">
            <v>0</v>
          </cell>
          <cell r="D334">
            <v>0</v>
          </cell>
          <cell r="E334">
            <v>76344112</v>
          </cell>
          <cell r="F334">
            <v>5526900</v>
          </cell>
          <cell r="G334">
            <v>17165188</v>
          </cell>
          <cell r="H334">
            <v>11421900</v>
          </cell>
          <cell r="I334">
            <v>720900</v>
          </cell>
          <cell r="J334">
            <v>1121400</v>
          </cell>
          <cell r="K334">
            <v>0</v>
          </cell>
          <cell r="L334">
            <v>0</v>
          </cell>
          <cell r="M334">
            <v>0</v>
          </cell>
          <cell r="N334">
            <v>0</v>
          </cell>
          <cell r="O334">
            <v>112300400</v>
          </cell>
          <cell r="P334" t="str">
            <v>202828330.1000.1122031</v>
          </cell>
          <cell r="Q334">
            <v>112300400</v>
          </cell>
        </row>
        <row r="335">
          <cell r="A335" t="str">
            <v>202828330.1000.1124031</v>
          </cell>
          <cell r="B335" t="str">
            <v>HONORARIOS Y REMUNERACIÓN SERV-TÉCNICOS</v>
          </cell>
          <cell r="C335">
            <v>10277726</v>
          </cell>
          <cell r="D335">
            <v>0</v>
          </cell>
          <cell r="E335">
            <v>0</v>
          </cell>
          <cell r="F335">
            <v>0</v>
          </cell>
          <cell r="G335">
            <v>0</v>
          </cell>
          <cell r="H335">
            <v>0</v>
          </cell>
          <cell r="I335">
            <v>0</v>
          </cell>
          <cell r="J335">
            <v>0</v>
          </cell>
          <cell r="K335">
            <v>0</v>
          </cell>
          <cell r="L335">
            <v>0</v>
          </cell>
          <cell r="M335">
            <v>0</v>
          </cell>
          <cell r="N335">
            <v>0</v>
          </cell>
          <cell r="O335">
            <v>10277726</v>
          </cell>
          <cell r="P335" t="str">
            <v>202828330.1000.1124031</v>
          </cell>
          <cell r="Q335">
            <v>10277726</v>
          </cell>
        </row>
        <row r="336">
          <cell r="A336" t="str">
            <v>202828330.1000.1210003</v>
          </cell>
          <cell r="B336" t="str">
            <v>MATERIALES Y SUMINISTROS</v>
          </cell>
          <cell r="C336">
            <v>0</v>
          </cell>
          <cell r="D336">
            <v>0</v>
          </cell>
          <cell r="E336">
            <v>0</v>
          </cell>
          <cell r="F336">
            <v>0</v>
          </cell>
          <cell r="G336">
            <v>0</v>
          </cell>
          <cell r="H336">
            <v>0</v>
          </cell>
          <cell r="I336">
            <v>0</v>
          </cell>
          <cell r="J336">
            <v>0</v>
          </cell>
          <cell r="K336">
            <v>3028992</v>
          </cell>
          <cell r="L336">
            <v>0</v>
          </cell>
          <cell r="M336">
            <v>0</v>
          </cell>
          <cell r="N336">
            <v>41814172</v>
          </cell>
          <cell r="O336">
            <v>44843164</v>
          </cell>
          <cell r="P336" t="str">
            <v>202828330.1000.1210003</v>
          </cell>
          <cell r="Q336">
            <v>44843164</v>
          </cell>
        </row>
        <row r="337">
          <cell r="A337" t="str">
            <v>202828330.1000.1212003</v>
          </cell>
          <cell r="B337" t="str">
            <v>MATERIALES Y SUMINISTROS</v>
          </cell>
          <cell r="C337">
            <v>0</v>
          </cell>
          <cell r="D337">
            <v>0</v>
          </cell>
          <cell r="E337">
            <v>5095000</v>
          </cell>
          <cell r="F337">
            <v>6497160</v>
          </cell>
          <cell r="G337">
            <v>0</v>
          </cell>
          <cell r="H337">
            <v>0</v>
          </cell>
          <cell r="I337">
            <v>0</v>
          </cell>
          <cell r="J337">
            <v>0</v>
          </cell>
          <cell r="K337">
            <v>0</v>
          </cell>
          <cell r="L337">
            <v>0</v>
          </cell>
          <cell r="M337">
            <v>0</v>
          </cell>
          <cell r="N337">
            <v>0</v>
          </cell>
          <cell r="O337">
            <v>11592160</v>
          </cell>
          <cell r="P337" t="str">
            <v>202828330.1000.1212003</v>
          </cell>
          <cell r="Q337">
            <v>11592160</v>
          </cell>
        </row>
        <row r="338">
          <cell r="A338" t="str">
            <v>202828330.1000.1220004</v>
          </cell>
          <cell r="B338" t="str">
            <v>SERVICIO DE MANTENIMIENTO GENERAL</v>
          </cell>
          <cell r="C338">
            <v>0</v>
          </cell>
          <cell r="D338">
            <v>0</v>
          </cell>
          <cell r="E338">
            <v>0</v>
          </cell>
          <cell r="F338">
            <v>0</v>
          </cell>
          <cell r="G338">
            <v>0</v>
          </cell>
          <cell r="H338">
            <v>0</v>
          </cell>
          <cell r="I338">
            <v>0</v>
          </cell>
          <cell r="J338">
            <v>2166614</v>
          </cell>
          <cell r="K338">
            <v>3249922</v>
          </cell>
          <cell r="L338">
            <v>3249922</v>
          </cell>
          <cell r="M338">
            <v>2166925</v>
          </cell>
          <cell r="N338">
            <v>2166617</v>
          </cell>
          <cell r="O338">
            <v>13000000</v>
          </cell>
          <cell r="P338" t="str">
            <v>202828330.1000.1220004</v>
          </cell>
          <cell r="Q338">
            <v>13000000</v>
          </cell>
        </row>
        <row r="339">
          <cell r="A339" t="str">
            <v>202828330.1000.1220035</v>
          </cell>
          <cell r="B339" t="str">
            <v>PASAJES, VIATICOS Y GASTOS DE VIAJE</v>
          </cell>
          <cell r="C339">
            <v>0</v>
          </cell>
          <cell r="D339">
            <v>0</v>
          </cell>
          <cell r="E339">
            <v>0</v>
          </cell>
          <cell r="F339">
            <v>0</v>
          </cell>
          <cell r="G339">
            <v>0</v>
          </cell>
          <cell r="H339">
            <v>0</v>
          </cell>
          <cell r="I339">
            <v>10343875</v>
          </cell>
          <cell r="J339">
            <v>0</v>
          </cell>
          <cell r="K339">
            <v>816280</v>
          </cell>
          <cell r="L339">
            <v>0</v>
          </cell>
          <cell r="M339">
            <v>0</v>
          </cell>
          <cell r="N339">
            <v>8813600</v>
          </cell>
          <cell r="O339">
            <v>19973755</v>
          </cell>
          <cell r="P339" t="str">
            <v>202828330.1000.1220035</v>
          </cell>
          <cell r="Q339">
            <v>19973755</v>
          </cell>
        </row>
        <row r="340">
          <cell r="A340" t="str">
            <v>202828330.1000.1220053</v>
          </cell>
          <cell r="B340" t="str">
            <v>SERVICIO DE ASEO Y CAFETERIA</v>
          </cell>
          <cell r="C340">
            <v>0</v>
          </cell>
          <cell r="D340">
            <v>0</v>
          </cell>
          <cell r="E340">
            <v>0</v>
          </cell>
          <cell r="F340">
            <v>0</v>
          </cell>
          <cell r="G340">
            <v>0</v>
          </cell>
          <cell r="H340">
            <v>0</v>
          </cell>
          <cell r="I340">
            <v>0</v>
          </cell>
          <cell r="J340">
            <v>0</v>
          </cell>
          <cell r="K340">
            <v>0</v>
          </cell>
          <cell r="L340">
            <v>0</v>
          </cell>
          <cell r="M340">
            <v>0</v>
          </cell>
          <cell r="N340">
            <v>1795000</v>
          </cell>
          <cell r="O340">
            <v>1795000</v>
          </cell>
          <cell r="P340" t="str">
            <v>202828330.1000.1220053</v>
          </cell>
          <cell r="Q340">
            <v>1795000</v>
          </cell>
        </row>
        <row r="341">
          <cell r="A341" t="str">
            <v>202828330.1000.1220097</v>
          </cell>
          <cell r="B341" t="str">
            <v>IMPRESOS PUBLICACIONES Y AFILIACIONES</v>
          </cell>
          <cell r="C341">
            <v>0</v>
          </cell>
          <cell r="D341">
            <v>0</v>
          </cell>
          <cell r="E341">
            <v>0</v>
          </cell>
          <cell r="F341">
            <v>0</v>
          </cell>
          <cell r="G341">
            <v>0</v>
          </cell>
          <cell r="H341">
            <v>0</v>
          </cell>
          <cell r="I341">
            <v>0</v>
          </cell>
          <cell r="J341">
            <v>3100000</v>
          </cell>
          <cell r="K341">
            <v>0</v>
          </cell>
          <cell r="L341">
            <v>0</v>
          </cell>
          <cell r="M341">
            <v>16185312</v>
          </cell>
          <cell r="N341">
            <v>9935488</v>
          </cell>
          <cell r="O341">
            <v>29220800</v>
          </cell>
          <cell r="P341" t="str">
            <v>202828330.1000.1220097</v>
          </cell>
          <cell r="Q341">
            <v>29220800</v>
          </cell>
        </row>
        <row r="342">
          <cell r="A342" t="str">
            <v>202828330.1000.1222004</v>
          </cell>
          <cell r="B342" t="str">
            <v>SERVICIO DE MANTENIMIENTO GENERAL</v>
          </cell>
          <cell r="C342">
            <v>0</v>
          </cell>
          <cell r="D342">
            <v>0</v>
          </cell>
          <cell r="E342">
            <v>5819729</v>
          </cell>
          <cell r="F342">
            <v>0</v>
          </cell>
          <cell r="G342">
            <v>3877571</v>
          </cell>
          <cell r="H342">
            <v>0</v>
          </cell>
          <cell r="I342">
            <v>0</v>
          </cell>
          <cell r="J342">
            <v>0</v>
          </cell>
          <cell r="K342">
            <v>0</v>
          </cell>
          <cell r="L342">
            <v>0</v>
          </cell>
          <cell r="M342">
            <v>0</v>
          </cell>
          <cell r="N342">
            <v>0</v>
          </cell>
          <cell r="O342">
            <v>9697300</v>
          </cell>
          <cell r="P342" t="str">
            <v>202828330.1000.1222004</v>
          </cell>
          <cell r="Q342">
            <v>9697300</v>
          </cell>
        </row>
        <row r="343">
          <cell r="A343" t="str">
            <v>202828330.1000.1222013</v>
          </cell>
          <cell r="B343" t="str">
            <v>ARRENDAMIENTO</v>
          </cell>
          <cell r="C343">
            <v>0</v>
          </cell>
          <cell r="D343">
            <v>0</v>
          </cell>
          <cell r="E343">
            <v>30200000</v>
          </cell>
          <cell r="F343">
            <v>0</v>
          </cell>
          <cell r="G343">
            <v>21280000</v>
          </cell>
          <cell r="H343">
            <v>0</v>
          </cell>
          <cell r="I343">
            <v>0</v>
          </cell>
          <cell r="J343">
            <v>0</v>
          </cell>
          <cell r="K343">
            <v>0</v>
          </cell>
          <cell r="L343">
            <v>0</v>
          </cell>
          <cell r="M343">
            <v>0</v>
          </cell>
          <cell r="N343">
            <v>0</v>
          </cell>
          <cell r="O343">
            <v>51480000</v>
          </cell>
          <cell r="P343" t="str">
            <v>202828330.1000.1222013</v>
          </cell>
          <cell r="Q343">
            <v>51480000</v>
          </cell>
        </row>
        <row r="344">
          <cell r="A344" t="str">
            <v>202828330.1000.1222097</v>
          </cell>
          <cell r="B344" t="str">
            <v>IMPRESOS PUBLICACIONES Y AFILIACIONES</v>
          </cell>
          <cell r="C344">
            <v>0</v>
          </cell>
          <cell r="D344">
            <v>5948016</v>
          </cell>
          <cell r="E344">
            <v>0</v>
          </cell>
          <cell r="F344">
            <v>0</v>
          </cell>
          <cell r="G344">
            <v>0</v>
          </cell>
          <cell r="H344">
            <v>0</v>
          </cell>
          <cell r="I344">
            <v>0</v>
          </cell>
          <cell r="J344">
            <v>0</v>
          </cell>
          <cell r="K344">
            <v>4378224</v>
          </cell>
          <cell r="L344">
            <v>0</v>
          </cell>
          <cell r="M344">
            <v>0</v>
          </cell>
          <cell r="N344">
            <v>0</v>
          </cell>
          <cell r="O344">
            <v>10326240</v>
          </cell>
          <cell r="P344" t="str">
            <v>202828330.1000.1222097</v>
          </cell>
          <cell r="Q344">
            <v>10326240</v>
          </cell>
        </row>
        <row r="345">
          <cell r="A345" t="str">
            <v>202828340.1000.1120031</v>
          </cell>
          <cell r="B345" t="str">
            <v>HONORARIOS Y REMUNERACIÓN SERV-TÉCNICOS</v>
          </cell>
          <cell r="C345">
            <v>0</v>
          </cell>
          <cell r="D345">
            <v>0</v>
          </cell>
          <cell r="E345">
            <v>5066110</v>
          </cell>
          <cell r="F345">
            <v>7866110</v>
          </cell>
          <cell r="G345">
            <v>11866110</v>
          </cell>
          <cell r="H345">
            <v>14566110</v>
          </cell>
          <cell r="I345">
            <v>14566110</v>
          </cell>
          <cell r="J345">
            <v>14566110</v>
          </cell>
          <cell r="K345">
            <v>14499444</v>
          </cell>
          <cell r="L345">
            <v>14566110</v>
          </cell>
          <cell r="M345">
            <v>54740000</v>
          </cell>
          <cell r="N345">
            <v>39581084</v>
          </cell>
          <cell r="O345">
            <v>191883298</v>
          </cell>
          <cell r="P345" t="str">
            <v>202828340.1000.1120031</v>
          </cell>
          <cell r="Q345">
            <v>191883298</v>
          </cell>
        </row>
        <row r="346">
          <cell r="A346" t="str">
            <v>202828340.1000.1122031</v>
          </cell>
          <cell r="B346" t="str">
            <v>HONORARIOS Y REMUNERACIÓN SERV-TÉCNICOS</v>
          </cell>
          <cell r="C346">
            <v>8900000</v>
          </cell>
          <cell r="D346">
            <v>6400000</v>
          </cell>
          <cell r="E346">
            <v>0</v>
          </cell>
          <cell r="F346">
            <v>0</v>
          </cell>
          <cell r="G346">
            <v>0</v>
          </cell>
          <cell r="H346">
            <v>0</v>
          </cell>
          <cell r="I346">
            <v>0</v>
          </cell>
          <cell r="J346">
            <v>0</v>
          </cell>
          <cell r="K346">
            <v>0</v>
          </cell>
          <cell r="L346">
            <v>0</v>
          </cell>
          <cell r="M346">
            <v>0</v>
          </cell>
          <cell r="N346">
            <v>92568000</v>
          </cell>
          <cell r="O346">
            <v>107868000</v>
          </cell>
          <cell r="P346" t="str">
            <v>202828340.1000.1122031</v>
          </cell>
          <cell r="Q346">
            <v>107868000</v>
          </cell>
        </row>
        <row r="347">
          <cell r="A347" t="str">
            <v>202828340.1000.1126031</v>
          </cell>
          <cell r="B347" t="str">
            <v>HONORARIOS Y REMUNERACIÓN SERV-TÉCNICOS</v>
          </cell>
          <cell r="C347">
            <v>0</v>
          </cell>
          <cell r="D347">
            <v>0</v>
          </cell>
          <cell r="E347">
            <v>0</v>
          </cell>
          <cell r="F347">
            <v>6272398</v>
          </cell>
          <cell r="G347">
            <v>0</v>
          </cell>
          <cell r="H347">
            <v>0</v>
          </cell>
          <cell r="I347">
            <v>0</v>
          </cell>
          <cell r="J347">
            <v>0</v>
          </cell>
          <cell r="K347">
            <v>0</v>
          </cell>
          <cell r="L347">
            <v>0</v>
          </cell>
          <cell r="M347">
            <v>0</v>
          </cell>
          <cell r="N347">
            <v>0</v>
          </cell>
          <cell r="O347">
            <v>6272398</v>
          </cell>
          <cell r="P347" t="str">
            <v>202828340.1000.1126031</v>
          </cell>
          <cell r="Q347">
            <v>6272398</v>
          </cell>
        </row>
        <row r="348">
          <cell r="A348" t="str">
            <v>202828340.1000.1210003</v>
          </cell>
          <cell r="B348" t="str">
            <v>MATERIALES Y SUMINISTROS</v>
          </cell>
          <cell r="C348">
            <v>0</v>
          </cell>
          <cell r="D348">
            <v>0</v>
          </cell>
          <cell r="E348">
            <v>53620</v>
          </cell>
          <cell r="F348">
            <v>0</v>
          </cell>
          <cell r="G348">
            <v>0</v>
          </cell>
          <cell r="H348">
            <v>0</v>
          </cell>
          <cell r="I348">
            <v>0</v>
          </cell>
          <cell r="J348">
            <v>0</v>
          </cell>
          <cell r="K348">
            <v>0</v>
          </cell>
          <cell r="L348">
            <v>0</v>
          </cell>
          <cell r="M348">
            <v>0</v>
          </cell>
          <cell r="N348">
            <v>0</v>
          </cell>
          <cell r="O348">
            <v>53620</v>
          </cell>
          <cell r="P348" t="str">
            <v>202828340.1000.1210003</v>
          </cell>
          <cell r="Q348">
            <v>53620</v>
          </cell>
        </row>
        <row r="349">
          <cell r="A349" t="str">
            <v>202828340.1000.1220013</v>
          </cell>
          <cell r="B349" t="str">
            <v>ARRENDAMIENTO</v>
          </cell>
          <cell r="C349">
            <v>0</v>
          </cell>
          <cell r="D349">
            <v>0</v>
          </cell>
          <cell r="E349">
            <v>0</v>
          </cell>
          <cell r="F349">
            <v>0</v>
          </cell>
          <cell r="G349">
            <v>180498</v>
          </cell>
          <cell r="H349">
            <v>90249</v>
          </cell>
          <cell r="I349">
            <v>90249</v>
          </cell>
          <cell r="J349">
            <v>90249</v>
          </cell>
          <cell r="K349">
            <v>90249</v>
          </cell>
          <cell r="L349">
            <v>90249</v>
          </cell>
          <cell r="M349">
            <v>90249</v>
          </cell>
          <cell r="N349">
            <v>0</v>
          </cell>
          <cell r="O349">
            <v>721992</v>
          </cell>
          <cell r="P349" t="str">
            <v>202828340.1000.1220013</v>
          </cell>
          <cell r="Q349">
            <v>721992</v>
          </cell>
        </row>
        <row r="350">
          <cell r="A350" t="str">
            <v>202828340.1000.1220039</v>
          </cell>
          <cell r="B350" t="str">
            <v>SERVICIOS PUBLICOS</v>
          </cell>
          <cell r="C350">
            <v>0</v>
          </cell>
          <cell r="D350">
            <v>93733974</v>
          </cell>
          <cell r="E350">
            <v>81215074</v>
          </cell>
          <cell r="F350">
            <v>62305200</v>
          </cell>
          <cell r="G350">
            <v>47119131</v>
          </cell>
          <cell r="H350">
            <v>71108904</v>
          </cell>
          <cell r="I350">
            <v>0</v>
          </cell>
          <cell r="J350">
            <v>153730991</v>
          </cell>
          <cell r="K350">
            <v>76330528</v>
          </cell>
          <cell r="L350">
            <v>71392710</v>
          </cell>
          <cell r="M350">
            <v>127736839</v>
          </cell>
          <cell r="N350">
            <v>200824243</v>
          </cell>
          <cell r="O350">
            <v>985497594</v>
          </cell>
          <cell r="P350" t="str">
            <v>202828340.1000.1220039</v>
          </cell>
          <cell r="Q350">
            <v>985497594</v>
          </cell>
        </row>
        <row r="351">
          <cell r="A351" t="str">
            <v>202828340.1000.1220097</v>
          </cell>
          <cell r="B351" t="str">
            <v>IMPRESOS PUBLICACIONES Y AFILIACIONES</v>
          </cell>
          <cell r="C351">
            <v>0</v>
          </cell>
          <cell r="D351">
            <v>0</v>
          </cell>
          <cell r="E351">
            <v>0</v>
          </cell>
          <cell r="F351">
            <v>0</v>
          </cell>
          <cell r="G351">
            <v>0</v>
          </cell>
          <cell r="H351">
            <v>0</v>
          </cell>
          <cell r="I351">
            <v>10000</v>
          </cell>
          <cell r="J351">
            <v>41200</v>
          </cell>
          <cell r="K351">
            <v>30000</v>
          </cell>
          <cell r="L351">
            <v>30000</v>
          </cell>
          <cell r="M351">
            <v>13500</v>
          </cell>
          <cell r="N351">
            <v>430900</v>
          </cell>
          <cell r="O351">
            <v>555600</v>
          </cell>
          <cell r="P351" t="str">
            <v>202828340.1000.1220097</v>
          </cell>
          <cell r="Q351">
            <v>555600</v>
          </cell>
        </row>
        <row r="352">
          <cell r="A352" t="str">
            <v>202828340.1000.1222013</v>
          </cell>
          <cell r="B352" t="str">
            <v>ARRENDAMIENTO</v>
          </cell>
          <cell r="C352">
            <v>0</v>
          </cell>
          <cell r="D352">
            <v>0</v>
          </cell>
          <cell r="E352">
            <v>0</v>
          </cell>
          <cell r="F352">
            <v>3714022798</v>
          </cell>
          <cell r="G352">
            <v>0</v>
          </cell>
          <cell r="H352">
            <v>0</v>
          </cell>
          <cell r="I352">
            <v>0</v>
          </cell>
          <cell r="J352">
            <v>0</v>
          </cell>
          <cell r="K352">
            <v>0</v>
          </cell>
          <cell r="L352">
            <v>0</v>
          </cell>
          <cell r="M352">
            <v>0</v>
          </cell>
          <cell r="N352">
            <v>0</v>
          </cell>
          <cell r="O352">
            <v>3714022798</v>
          </cell>
          <cell r="P352" t="str">
            <v>202828340.1000.1222013</v>
          </cell>
          <cell r="Q352">
            <v>3714022798</v>
          </cell>
        </row>
        <row r="353">
          <cell r="A353" t="str">
            <v>202828350.1000.1212022</v>
          </cell>
          <cell r="B353" t="str">
            <v>COMPRA DE EQUIPO</v>
          </cell>
          <cell r="C353">
            <v>0</v>
          </cell>
          <cell r="D353">
            <v>130753028</v>
          </cell>
          <cell r="E353">
            <v>0</v>
          </cell>
          <cell r="F353">
            <v>0</v>
          </cell>
          <cell r="G353">
            <v>0</v>
          </cell>
          <cell r="H353">
            <v>0</v>
          </cell>
          <cell r="I353">
            <v>0</v>
          </cell>
          <cell r="J353">
            <v>0</v>
          </cell>
          <cell r="K353">
            <v>0</v>
          </cell>
          <cell r="L353">
            <v>0</v>
          </cell>
          <cell r="M353">
            <v>0</v>
          </cell>
          <cell r="N353">
            <v>0</v>
          </cell>
          <cell r="O353">
            <v>130753028</v>
          </cell>
          <cell r="P353" t="str">
            <v>202828350.1000.1212022</v>
          </cell>
          <cell r="Q353">
            <v>130753028</v>
          </cell>
        </row>
        <row r="354">
          <cell r="A354" t="str">
            <v>202828350.1000.1220004</v>
          </cell>
          <cell r="B354" t="str">
            <v>SERVICIO DE MANTENIMIENTO GENERAL</v>
          </cell>
          <cell r="C354">
            <v>0</v>
          </cell>
          <cell r="D354">
            <v>0</v>
          </cell>
          <cell r="E354">
            <v>0</v>
          </cell>
          <cell r="F354">
            <v>0</v>
          </cell>
          <cell r="G354">
            <v>0</v>
          </cell>
          <cell r="H354">
            <v>0</v>
          </cell>
          <cell r="I354">
            <v>0</v>
          </cell>
          <cell r="J354">
            <v>0</v>
          </cell>
          <cell r="K354">
            <v>0</v>
          </cell>
          <cell r="L354">
            <v>0</v>
          </cell>
          <cell r="M354">
            <v>3885000</v>
          </cell>
          <cell r="N354">
            <v>0</v>
          </cell>
          <cell r="O354">
            <v>3885000</v>
          </cell>
          <cell r="P354" t="str">
            <v>202828350.1000.1220004</v>
          </cell>
          <cell r="Q354">
            <v>3885000</v>
          </cell>
        </row>
        <row r="355">
          <cell r="A355" t="str">
            <v>202828350.1000.1220041</v>
          </cell>
          <cell r="B355" t="str">
            <v>COMUNICACIÓN Y TRANSPORTE</v>
          </cell>
          <cell r="C355">
            <v>0</v>
          </cell>
          <cell r="D355">
            <v>0</v>
          </cell>
          <cell r="E355">
            <v>0</v>
          </cell>
          <cell r="F355">
            <v>0</v>
          </cell>
          <cell r="G355">
            <v>0</v>
          </cell>
          <cell r="H355">
            <v>195520</v>
          </cell>
          <cell r="I355">
            <v>0</v>
          </cell>
          <cell r="J355">
            <v>2744788</v>
          </cell>
          <cell r="K355">
            <v>2744536</v>
          </cell>
          <cell r="L355">
            <v>5124627</v>
          </cell>
          <cell r="M355">
            <v>2595368</v>
          </cell>
          <cell r="N355">
            <v>3455955</v>
          </cell>
          <cell r="O355">
            <v>16860794</v>
          </cell>
          <cell r="P355" t="str">
            <v>202828350.1000.1220041</v>
          </cell>
          <cell r="Q355">
            <v>16860794</v>
          </cell>
        </row>
        <row r="356">
          <cell r="A356" t="str">
            <v>202828350.1000.1220097</v>
          </cell>
          <cell r="B356" t="str">
            <v>IMPRESOS PUBLICACIONES Y AFILIACIONES</v>
          </cell>
          <cell r="C356">
            <v>0</v>
          </cell>
          <cell r="D356">
            <v>0</v>
          </cell>
          <cell r="E356">
            <v>8786304</v>
          </cell>
          <cell r="F356">
            <v>0</v>
          </cell>
          <cell r="G356">
            <v>0</v>
          </cell>
          <cell r="H356">
            <v>0</v>
          </cell>
          <cell r="I356">
            <v>0</v>
          </cell>
          <cell r="J356">
            <v>0</v>
          </cell>
          <cell r="K356">
            <v>0</v>
          </cell>
          <cell r="L356">
            <v>0</v>
          </cell>
          <cell r="M356">
            <v>0</v>
          </cell>
          <cell r="N356">
            <v>0</v>
          </cell>
          <cell r="O356">
            <v>8786304</v>
          </cell>
          <cell r="P356" t="str">
            <v>202828350.1000.1220097</v>
          </cell>
          <cell r="Q356">
            <v>8786304</v>
          </cell>
        </row>
        <row r="357">
          <cell r="A357" t="str">
            <v>202828350.1000.1222004</v>
          </cell>
          <cell r="B357" t="str">
            <v>SERVICIO DE MANTENIMIENTO GENERAL</v>
          </cell>
          <cell r="C357">
            <v>8671936</v>
          </cell>
          <cell r="D357">
            <v>8671936</v>
          </cell>
          <cell r="E357">
            <v>0</v>
          </cell>
          <cell r="F357">
            <v>2527386</v>
          </cell>
          <cell r="G357">
            <v>8671936</v>
          </cell>
          <cell r="H357">
            <v>0</v>
          </cell>
          <cell r="I357">
            <v>0</v>
          </cell>
          <cell r="J357">
            <v>0</v>
          </cell>
          <cell r="K357">
            <v>0</v>
          </cell>
          <cell r="L357">
            <v>0</v>
          </cell>
          <cell r="M357">
            <v>0</v>
          </cell>
          <cell r="N357">
            <v>0</v>
          </cell>
          <cell r="O357">
            <v>28543194</v>
          </cell>
          <cell r="P357" t="str">
            <v>202828350.1000.1222004</v>
          </cell>
          <cell r="Q357">
            <v>28543194</v>
          </cell>
        </row>
        <row r="358">
          <cell r="A358" t="str">
            <v>202828350.1000.1222041</v>
          </cell>
          <cell r="B358" t="str">
            <v>COMUNICACIÓN Y TRANSPORTE</v>
          </cell>
          <cell r="C358">
            <v>2744536</v>
          </cell>
          <cell r="D358">
            <v>2941736</v>
          </cell>
          <cell r="E358">
            <v>3024536</v>
          </cell>
          <cell r="F358">
            <v>3304536</v>
          </cell>
          <cell r="G358">
            <v>0</v>
          </cell>
          <cell r="H358">
            <v>2829016</v>
          </cell>
          <cell r="I358">
            <v>280000</v>
          </cell>
          <cell r="J358">
            <v>280000</v>
          </cell>
          <cell r="K358">
            <v>0</v>
          </cell>
          <cell r="L358">
            <v>0</v>
          </cell>
          <cell r="M358">
            <v>0</v>
          </cell>
          <cell r="N358">
            <v>0</v>
          </cell>
          <cell r="O358">
            <v>15404360</v>
          </cell>
          <cell r="P358" t="str">
            <v>202828350.1000.1222041</v>
          </cell>
          <cell r="Q358">
            <v>15404360</v>
          </cell>
        </row>
        <row r="359">
          <cell r="A359" t="str">
            <v>202828350.1000.1310084</v>
          </cell>
          <cell r="B359" t="str">
            <v>OTRAS TRANSFERENCIAS</v>
          </cell>
          <cell r="C359">
            <v>0</v>
          </cell>
          <cell r="D359">
            <v>0</v>
          </cell>
          <cell r="E359">
            <v>0</v>
          </cell>
          <cell r="F359">
            <v>0</v>
          </cell>
          <cell r="G359">
            <v>0</v>
          </cell>
          <cell r="H359">
            <v>0</v>
          </cell>
          <cell r="I359">
            <v>97169237</v>
          </cell>
          <cell r="J359">
            <v>0</v>
          </cell>
          <cell r="K359">
            <v>0</v>
          </cell>
          <cell r="L359">
            <v>0</v>
          </cell>
          <cell r="M359">
            <v>0</v>
          </cell>
          <cell r="N359">
            <v>0</v>
          </cell>
          <cell r="O359">
            <v>97169237</v>
          </cell>
          <cell r="P359" t="str">
            <v>202828350.1000.1310084</v>
          </cell>
          <cell r="Q359">
            <v>97169237</v>
          </cell>
        </row>
        <row r="360">
          <cell r="A360" t="str">
            <v>202929000.1000.1120031</v>
          </cell>
          <cell r="B360" t="str">
            <v>HONORARIOS Y REMUNERACIÓN SERV-TÉCNICOS</v>
          </cell>
          <cell r="C360">
            <v>0</v>
          </cell>
          <cell r="D360">
            <v>0</v>
          </cell>
          <cell r="E360">
            <v>0</v>
          </cell>
          <cell r="F360">
            <v>0</v>
          </cell>
          <cell r="G360">
            <v>0</v>
          </cell>
          <cell r="H360">
            <v>6729800</v>
          </cell>
          <cell r="I360">
            <v>13459600</v>
          </cell>
          <cell r="J360">
            <v>13459600</v>
          </cell>
          <cell r="K360">
            <v>13459600</v>
          </cell>
          <cell r="L360">
            <v>56186381</v>
          </cell>
          <cell r="M360">
            <v>0</v>
          </cell>
          <cell r="N360">
            <v>0</v>
          </cell>
          <cell r="O360">
            <v>103294981</v>
          </cell>
          <cell r="P360" t="str">
            <v>202929000.1000.1120031</v>
          </cell>
          <cell r="Q360">
            <v>103294981</v>
          </cell>
        </row>
        <row r="361">
          <cell r="A361" t="str">
            <v>202929000.1000.1210003</v>
          </cell>
          <cell r="B361" t="str">
            <v>MATERIALES Y SUMINISTROS</v>
          </cell>
          <cell r="C361">
            <v>0</v>
          </cell>
          <cell r="D361">
            <v>88270</v>
          </cell>
          <cell r="E361">
            <v>32580</v>
          </cell>
          <cell r="F361">
            <v>0</v>
          </cell>
          <cell r="G361">
            <v>37214</v>
          </cell>
          <cell r="H361">
            <v>68690</v>
          </cell>
          <cell r="I361">
            <v>12700</v>
          </cell>
          <cell r="J361">
            <v>125960</v>
          </cell>
          <cell r="K361">
            <v>78000</v>
          </cell>
          <cell r="L361">
            <v>0</v>
          </cell>
          <cell r="M361">
            <v>122300</v>
          </cell>
          <cell r="N361">
            <v>285250</v>
          </cell>
          <cell r="O361">
            <v>850964</v>
          </cell>
          <cell r="P361" t="str">
            <v>202929000.1000.1210003</v>
          </cell>
          <cell r="Q361">
            <v>850964</v>
          </cell>
        </row>
        <row r="362">
          <cell r="A362" t="str">
            <v>202929000.1000.1210022</v>
          </cell>
          <cell r="B362" t="str">
            <v>COMPRA DE EQUIPO</v>
          </cell>
          <cell r="C362">
            <v>0</v>
          </cell>
          <cell r="D362">
            <v>0</v>
          </cell>
          <cell r="E362">
            <v>0</v>
          </cell>
          <cell r="F362">
            <v>0</v>
          </cell>
          <cell r="G362">
            <v>0</v>
          </cell>
          <cell r="H362">
            <v>0</v>
          </cell>
          <cell r="I362">
            <v>0</v>
          </cell>
          <cell r="J362">
            <v>0</v>
          </cell>
          <cell r="K362">
            <v>0</v>
          </cell>
          <cell r="L362">
            <v>35000000</v>
          </cell>
          <cell r="M362">
            <v>0</v>
          </cell>
          <cell r="N362">
            <v>1800000</v>
          </cell>
          <cell r="O362">
            <v>36800000</v>
          </cell>
          <cell r="P362" t="str">
            <v>202929000.1000.1210022</v>
          </cell>
          <cell r="Q362">
            <v>36800000</v>
          </cell>
        </row>
        <row r="363">
          <cell r="A363" t="str">
            <v>202929000.1000.1220004</v>
          </cell>
          <cell r="B363" t="str">
            <v>SERVICIO DE MANTENIMIENTO GENERAL</v>
          </cell>
          <cell r="C363">
            <v>0</v>
          </cell>
          <cell r="D363">
            <v>10000</v>
          </cell>
          <cell r="E363">
            <v>10000</v>
          </cell>
          <cell r="F363">
            <v>0</v>
          </cell>
          <cell r="G363">
            <v>0</v>
          </cell>
          <cell r="H363">
            <v>0</v>
          </cell>
          <cell r="I363">
            <v>10000</v>
          </cell>
          <cell r="J363">
            <v>20000</v>
          </cell>
          <cell r="K363">
            <v>0</v>
          </cell>
          <cell r="L363">
            <v>0</v>
          </cell>
          <cell r="M363">
            <v>0</v>
          </cell>
          <cell r="N363">
            <v>12000</v>
          </cell>
          <cell r="O363">
            <v>62000</v>
          </cell>
          <cell r="P363" t="str">
            <v>202929000.1000.1220004</v>
          </cell>
          <cell r="Q363">
            <v>62000</v>
          </cell>
        </row>
        <row r="364">
          <cell r="A364" t="str">
            <v>202929000.1000.1220035</v>
          </cell>
          <cell r="B364" t="str">
            <v>PASAJES, VIATICOS Y GASTOS DE VIAJE</v>
          </cell>
          <cell r="C364">
            <v>1105300</v>
          </cell>
          <cell r="D364">
            <v>538455</v>
          </cell>
          <cell r="E364">
            <v>687675</v>
          </cell>
          <cell r="F364">
            <v>1139815</v>
          </cell>
          <cell r="G364">
            <v>2874395</v>
          </cell>
          <cell r="H364">
            <v>1641555</v>
          </cell>
          <cell r="I364">
            <v>0</v>
          </cell>
          <cell r="J364">
            <v>3600045</v>
          </cell>
          <cell r="K364">
            <v>0</v>
          </cell>
          <cell r="L364">
            <v>741235</v>
          </cell>
          <cell r="M364">
            <v>8049195</v>
          </cell>
          <cell r="N364">
            <v>5618800</v>
          </cell>
          <cell r="O364">
            <v>25996470</v>
          </cell>
          <cell r="P364" t="str">
            <v>202929000.1000.1220035</v>
          </cell>
          <cell r="Q364">
            <v>25996470</v>
          </cell>
        </row>
        <row r="365">
          <cell r="A365" t="str">
            <v>202929000.1000.1220041</v>
          </cell>
          <cell r="B365" t="str">
            <v>COMUNICACIÓN Y TRANSPORTE</v>
          </cell>
          <cell r="C365">
            <v>0</v>
          </cell>
          <cell r="D365">
            <v>19000</v>
          </cell>
          <cell r="E365">
            <v>0</v>
          </cell>
          <cell r="F365">
            <v>0</v>
          </cell>
          <cell r="G365">
            <v>19000</v>
          </cell>
          <cell r="H365">
            <v>0</v>
          </cell>
          <cell r="I365">
            <v>0</v>
          </cell>
          <cell r="J365">
            <v>0</v>
          </cell>
          <cell r="K365">
            <v>0</v>
          </cell>
          <cell r="L365">
            <v>0</v>
          </cell>
          <cell r="M365">
            <v>0</v>
          </cell>
          <cell r="N365">
            <v>50000</v>
          </cell>
          <cell r="O365">
            <v>88000</v>
          </cell>
          <cell r="P365" t="str">
            <v>202929000.1000.1220041</v>
          </cell>
          <cell r="Q365">
            <v>88000</v>
          </cell>
        </row>
        <row r="366">
          <cell r="A366" t="str">
            <v>202929000.1000.1220097</v>
          </cell>
          <cell r="B366" t="str">
            <v>IMPRESOS PUBLICACIONES Y AFILIACIONES</v>
          </cell>
          <cell r="C366">
            <v>0</v>
          </cell>
          <cell r="D366">
            <v>30000</v>
          </cell>
          <cell r="E366">
            <v>0</v>
          </cell>
          <cell r="F366">
            <v>0</v>
          </cell>
          <cell r="G366">
            <v>4500</v>
          </cell>
          <cell r="H366">
            <v>0</v>
          </cell>
          <cell r="I366">
            <v>0</v>
          </cell>
          <cell r="J366">
            <v>563600</v>
          </cell>
          <cell r="K366">
            <v>0</v>
          </cell>
          <cell r="L366">
            <v>0</v>
          </cell>
          <cell r="M366">
            <v>76320</v>
          </cell>
          <cell r="N366">
            <v>134240</v>
          </cell>
          <cell r="O366">
            <v>808660</v>
          </cell>
          <cell r="P366" t="str">
            <v>202929000.1000.1220097</v>
          </cell>
          <cell r="Q366">
            <v>808660</v>
          </cell>
        </row>
        <row r="367">
          <cell r="A367" t="str">
            <v>202929000.1000.1222004</v>
          </cell>
          <cell r="B367" t="str">
            <v>SERVICIO DE MANTENIMIENTO GENERAL</v>
          </cell>
          <cell r="C367">
            <v>0</v>
          </cell>
          <cell r="D367">
            <v>0</v>
          </cell>
          <cell r="E367">
            <v>0</v>
          </cell>
          <cell r="F367">
            <v>0</v>
          </cell>
          <cell r="G367">
            <v>0</v>
          </cell>
          <cell r="H367">
            <v>348000</v>
          </cell>
          <cell r="I367">
            <v>0</v>
          </cell>
          <cell r="J367">
            <v>0</v>
          </cell>
          <cell r="K367">
            <v>0</v>
          </cell>
          <cell r="L367">
            <v>0</v>
          </cell>
          <cell r="M367">
            <v>0</v>
          </cell>
          <cell r="N367">
            <v>0</v>
          </cell>
          <cell r="O367">
            <v>348000</v>
          </cell>
          <cell r="P367" t="str">
            <v>202929000.1000.1222004</v>
          </cell>
          <cell r="Q367">
            <v>348000</v>
          </cell>
        </row>
        <row r="368">
          <cell r="A368" t="str">
            <v>202929000.1000.1230023</v>
          </cell>
          <cell r="B368" t="str">
            <v>OTROS IMPUESTOS TASAS Y MULTAS</v>
          </cell>
          <cell r="C368">
            <v>0</v>
          </cell>
          <cell r="D368">
            <v>0</v>
          </cell>
          <cell r="E368">
            <v>0</v>
          </cell>
          <cell r="F368">
            <v>0</v>
          </cell>
          <cell r="G368">
            <v>45000</v>
          </cell>
          <cell r="H368">
            <v>0</v>
          </cell>
          <cell r="I368">
            <v>1872</v>
          </cell>
          <cell r="J368">
            <v>480</v>
          </cell>
          <cell r="K368">
            <v>24480</v>
          </cell>
          <cell r="L368">
            <v>32088</v>
          </cell>
          <cell r="M368">
            <v>0</v>
          </cell>
          <cell r="N368">
            <v>453000</v>
          </cell>
          <cell r="O368">
            <v>556920</v>
          </cell>
          <cell r="P368" t="str">
            <v>202929000.1000.1230023</v>
          </cell>
          <cell r="Q368">
            <v>556920</v>
          </cell>
        </row>
        <row r="369">
          <cell r="A369" t="str">
            <v>202929100.1000.1120031</v>
          </cell>
          <cell r="B369" t="str">
            <v>HONORARIOS Y REMUNERACIÓN SERV-TÉCNICOS</v>
          </cell>
          <cell r="C369">
            <v>0</v>
          </cell>
          <cell r="D369">
            <v>0</v>
          </cell>
          <cell r="E369">
            <v>0</v>
          </cell>
          <cell r="F369">
            <v>0</v>
          </cell>
          <cell r="G369">
            <v>0</v>
          </cell>
          <cell r="H369">
            <v>22386000</v>
          </cell>
          <cell r="I369">
            <v>44772000</v>
          </cell>
          <cell r="J369">
            <v>44772000</v>
          </cell>
          <cell r="K369">
            <v>44772000</v>
          </cell>
          <cell r="L369">
            <v>102683172</v>
          </cell>
          <cell r="M369">
            <v>0</v>
          </cell>
          <cell r="N369">
            <v>0</v>
          </cell>
          <cell r="O369">
            <v>259385172</v>
          </cell>
          <cell r="P369" t="str">
            <v>202929100.1000.1120031</v>
          </cell>
          <cell r="Q369">
            <v>259385172</v>
          </cell>
        </row>
        <row r="370">
          <cell r="A370" t="str">
            <v>202929110.1000.1120031</v>
          </cell>
          <cell r="B370" t="str">
            <v>HONORARIOS Y REMUNERACIÓN SERV-TÉCNICOS</v>
          </cell>
          <cell r="C370">
            <v>0</v>
          </cell>
          <cell r="D370">
            <v>0</v>
          </cell>
          <cell r="E370">
            <v>0</v>
          </cell>
          <cell r="F370">
            <v>381499428</v>
          </cell>
          <cell r="G370">
            <v>610441277.63999999</v>
          </cell>
          <cell r="H370">
            <v>820406468</v>
          </cell>
          <cell r="I370">
            <v>702144153</v>
          </cell>
          <cell r="J370">
            <v>1055879207</v>
          </cell>
          <cell r="K370">
            <v>842234731</v>
          </cell>
          <cell r="L370">
            <v>1277924622</v>
          </cell>
          <cell r="M370">
            <v>1312708933</v>
          </cell>
          <cell r="N370">
            <v>1444238700</v>
          </cell>
          <cell r="O370">
            <v>8447477519.6400003</v>
          </cell>
          <cell r="P370" t="str">
            <v>202929110.1000.1120031</v>
          </cell>
          <cell r="Q370">
            <v>8447477519.6399994</v>
          </cell>
        </row>
        <row r="371">
          <cell r="A371" t="str">
            <v>202929110.1000.1122031</v>
          </cell>
          <cell r="B371" t="str">
            <v>HONORARIOS Y REMUNERACIÓN SERV-TÉCNICOS</v>
          </cell>
          <cell r="C371">
            <v>0</v>
          </cell>
          <cell r="D371">
            <v>653018320</v>
          </cell>
          <cell r="E371">
            <v>726543323</v>
          </cell>
          <cell r="F371">
            <v>292893284</v>
          </cell>
          <cell r="G371">
            <v>39404722</v>
          </cell>
          <cell r="H371">
            <v>9095689</v>
          </cell>
          <cell r="I371">
            <v>1585666</v>
          </cell>
          <cell r="J371">
            <v>0</v>
          </cell>
          <cell r="K371">
            <v>0</v>
          </cell>
          <cell r="L371">
            <v>65933</v>
          </cell>
          <cell r="M371">
            <v>0</v>
          </cell>
          <cell r="N371">
            <v>0</v>
          </cell>
          <cell r="O371">
            <v>1722606937</v>
          </cell>
          <cell r="P371" t="str">
            <v>202929110.1000.1122031</v>
          </cell>
          <cell r="Q371">
            <v>1722606937</v>
          </cell>
        </row>
        <row r="372">
          <cell r="A372" t="str">
            <v>202929110.1000.1124031</v>
          </cell>
          <cell r="B372" t="str">
            <v>HONORARIOS Y REMUNERACIÓN SERV-TÉCNICOS</v>
          </cell>
          <cell r="C372">
            <v>706624087</v>
          </cell>
          <cell r="D372">
            <v>0</v>
          </cell>
          <cell r="E372">
            <v>0</v>
          </cell>
          <cell r="F372">
            <v>0</v>
          </cell>
          <cell r="G372">
            <v>0</v>
          </cell>
          <cell r="H372">
            <v>0</v>
          </cell>
          <cell r="I372">
            <v>0</v>
          </cell>
          <cell r="J372">
            <v>0</v>
          </cell>
          <cell r="K372">
            <v>0</v>
          </cell>
          <cell r="L372">
            <v>0</v>
          </cell>
          <cell r="M372">
            <v>0</v>
          </cell>
          <cell r="N372">
            <v>0</v>
          </cell>
          <cell r="O372">
            <v>706624087</v>
          </cell>
          <cell r="P372" t="str">
            <v>202929110.1000.1124031</v>
          </cell>
          <cell r="Q372">
            <v>706624087</v>
          </cell>
        </row>
        <row r="373">
          <cell r="A373" t="str">
            <v>202929110.1000.1126031</v>
          </cell>
          <cell r="B373" t="str">
            <v>HONORARIOS Y REMUNERACIÓN SERV-TÉCNICOS</v>
          </cell>
          <cell r="C373">
            <v>0</v>
          </cell>
          <cell r="D373">
            <v>39282</v>
          </cell>
          <cell r="E373">
            <v>360664</v>
          </cell>
          <cell r="F373">
            <v>0</v>
          </cell>
          <cell r="G373">
            <v>0</v>
          </cell>
          <cell r="H373">
            <v>0</v>
          </cell>
          <cell r="I373">
            <v>0</v>
          </cell>
          <cell r="J373">
            <v>0</v>
          </cell>
          <cell r="K373">
            <v>0</v>
          </cell>
          <cell r="L373">
            <v>0</v>
          </cell>
          <cell r="M373">
            <v>0</v>
          </cell>
          <cell r="N373">
            <v>0</v>
          </cell>
          <cell r="O373">
            <v>399946</v>
          </cell>
          <cell r="P373" t="str">
            <v>202929110.1000.1126031</v>
          </cell>
          <cell r="Q373">
            <v>399946</v>
          </cell>
        </row>
        <row r="374">
          <cell r="A374" t="str">
            <v>202929110.1000.1128031</v>
          </cell>
          <cell r="B374" t="str">
            <v>HONORARIOS Y REMUNERACIÓN SERV-TÉCNICOS</v>
          </cell>
          <cell r="C374">
            <v>31558104</v>
          </cell>
          <cell r="D374">
            <v>0</v>
          </cell>
          <cell r="E374">
            <v>0</v>
          </cell>
          <cell r="F374">
            <v>0</v>
          </cell>
          <cell r="G374">
            <v>0</v>
          </cell>
          <cell r="H374">
            <v>0</v>
          </cell>
          <cell r="I374">
            <v>0</v>
          </cell>
          <cell r="J374">
            <v>0</v>
          </cell>
          <cell r="K374">
            <v>0</v>
          </cell>
          <cell r="L374">
            <v>0</v>
          </cell>
          <cell r="M374">
            <v>0</v>
          </cell>
          <cell r="N374">
            <v>0</v>
          </cell>
          <cell r="O374">
            <v>31558104</v>
          </cell>
          <cell r="P374" t="str">
            <v>202929110.1000.1128031</v>
          </cell>
          <cell r="Q374">
            <v>31558104</v>
          </cell>
        </row>
        <row r="375">
          <cell r="A375" t="str">
            <v>202929110.1000.1220041</v>
          </cell>
          <cell r="B375" t="str">
            <v>COMUNICACIÓN Y TRANSPORTE</v>
          </cell>
          <cell r="C375">
            <v>0</v>
          </cell>
          <cell r="D375">
            <v>0</v>
          </cell>
          <cell r="E375">
            <v>0</v>
          </cell>
          <cell r="F375">
            <v>0</v>
          </cell>
          <cell r="G375">
            <v>0</v>
          </cell>
          <cell r="H375">
            <v>2210612</v>
          </cell>
          <cell r="I375">
            <v>2210612</v>
          </cell>
          <cell r="J375">
            <v>0</v>
          </cell>
          <cell r="K375">
            <v>2210612</v>
          </cell>
          <cell r="L375">
            <v>0</v>
          </cell>
          <cell r="M375">
            <v>71426466</v>
          </cell>
          <cell r="N375">
            <v>97503208</v>
          </cell>
          <cell r="O375">
            <v>175561510</v>
          </cell>
          <cell r="P375" t="str">
            <v>202929110.1000.1220041</v>
          </cell>
          <cell r="Q375">
            <v>175561510</v>
          </cell>
        </row>
        <row r="376">
          <cell r="A376" t="str">
            <v>202929110.1000.1222041</v>
          </cell>
          <cell r="B376" t="str">
            <v>COMUNICACIÓN Y TRANSPORTE</v>
          </cell>
          <cell r="C376">
            <v>0</v>
          </cell>
          <cell r="D376">
            <v>0</v>
          </cell>
          <cell r="E376">
            <v>35576922</v>
          </cell>
          <cell r="F376">
            <v>41887550</v>
          </cell>
          <cell r="G376">
            <v>0</v>
          </cell>
          <cell r="H376">
            <v>94384715</v>
          </cell>
          <cell r="I376">
            <v>39361088</v>
          </cell>
          <cell r="J376">
            <v>50243657</v>
          </cell>
          <cell r="K376">
            <v>55647153</v>
          </cell>
          <cell r="L376">
            <v>71974011</v>
          </cell>
          <cell r="M376">
            <v>10894421</v>
          </cell>
          <cell r="N376">
            <v>0</v>
          </cell>
          <cell r="O376">
            <v>399969517</v>
          </cell>
          <cell r="P376" t="str">
            <v>202929110.1000.1222041</v>
          </cell>
          <cell r="Q376">
            <v>399969517</v>
          </cell>
        </row>
        <row r="377">
          <cell r="A377" t="str">
            <v>202929110.1000.1224041</v>
          </cell>
          <cell r="B377" t="str">
            <v>COMUNICACIÓN Y TRANSPORTE</v>
          </cell>
          <cell r="C377">
            <v>44799950</v>
          </cell>
          <cell r="D377">
            <v>0</v>
          </cell>
          <cell r="E377">
            <v>0</v>
          </cell>
          <cell r="F377">
            <v>0</v>
          </cell>
          <cell r="G377">
            <v>0</v>
          </cell>
          <cell r="H377">
            <v>0</v>
          </cell>
          <cell r="I377">
            <v>0</v>
          </cell>
          <cell r="J377">
            <v>0</v>
          </cell>
          <cell r="K377">
            <v>0</v>
          </cell>
          <cell r="L377">
            <v>0</v>
          </cell>
          <cell r="M377">
            <v>0</v>
          </cell>
          <cell r="N377">
            <v>0</v>
          </cell>
          <cell r="O377">
            <v>44799950</v>
          </cell>
          <cell r="P377" t="str">
            <v>202929110.1000.1224041</v>
          </cell>
          <cell r="Q377">
            <v>44799950</v>
          </cell>
        </row>
        <row r="378">
          <cell r="A378" t="str">
            <v>202929110.1000.1226041</v>
          </cell>
          <cell r="B378" t="str">
            <v>COMUNICACIÓN Y TRANSPORTE</v>
          </cell>
          <cell r="C378">
            <v>0</v>
          </cell>
          <cell r="D378">
            <v>0</v>
          </cell>
          <cell r="E378">
            <v>665857</v>
          </cell>
          <cell r="F378">
            <v>0</v>
          </cell>
          <cell r="G378">
            <v>0</v>
          </cell>
          <cell r="H378">
            <v>0</v>
          </cell>
          <cell r="I378">
            <v>0</v>
          </cell>
          <cell r="J378">
            <v>0</v>
          </cell>
          <cell r="K378">
            <v>0</v>
          </cell>
          <cell r="L378">
            <v>0</v>
          </cell>
          <cell r="M378">
            <v>81089</v>
          </cell>
          <cell r="N378">
            <v>0</v>
          </cell>
          <cell r="O378">
            <v>746946</v>
          </cell>
          <cell r="P378" t="str">
            <v>202929110.1000.1226041</v>
          </cell>
          <cell r="Q378">
            <v>746946</v>
          </cell>
        </row>
        <row r="379">
          <cell r="A379" t="str">
            <v>202929110.1000.1228041</v>
          </cell>
          <cell r="B379" t="str">
            <v>COMUNICACIÓN Y TRANSPORTE</v>
          </cell>
          <cell r="C379">
            <v>25832435</v>
          </cell>
          <cell r="D379">
            <v>0</v>
          </cell>
          <cell r="E379">
            <v>0</v>
          </cell>
          <cell r="F379">
            <v>0</v>
          </cell>
          <cell r="G379">
            <v>0</v>
          </cell>
          <cell r="H379">
            <v>0</v>
          </cell>
          <cell r="I379">
            <v>0</v>
          </cell>
          <cell r="J379">
            <v>0</v>
          </cell>
          <cell r="K379">
            <v>0</v>
          </cell>
          <cell r="L379">
            <v>0</v>
          </cell>
          <cell r="M379">
            <v>0</v>
          </cell>
          <cell r="N379">
            <v>0</v>
          </cell>
          <cell r="O379">
            <v>25832435</v>
          </cell>
          <cell r="P379" t="str">
            <v>202929110.1000.1228041</v>
          </cell>
          <cell r="Q379">
            <v>25832435</v>
          </cell>
        </row>
        <row r="380">
          <cell r="A380" t="str">
            <v>202929140.1000.1120031</v>
          </cell>
          <cell r="B380" t="str">
            <v>HONORARIOS Y REMUNERACIÓN SERV-TÉCNICOS</v>
          </cell>
          <cell r="C380">
            <v>0</v>
          </cell>
          <cell r="D380">
            <v>0</v>
          </cell>
          <cell r="E380">
            <v>0</v>
          </cell>
          <cell r="F380">
            <v>0</v>
          </cell>
          <cell r="G380">
            <v>0</v>
          </cell>
          <cell r="H380">
            <v>6396000</v>
          </cell>
          <cell r="I380">
            <v>12792000</v>
          </cell>
          <cell r="J380">
            <v>12792000</v>
          </cell>
          <cell r="K380">
            <v>363617363</v>
          </cell>
          <cell r="L380">
            <v>457902958</v>
          </cell>
          <cell r="M380">
            <v>170419273</v>
          </cell>
          <cell r="N380">
            <v>368480738</v>
          </cell>
          <cell r="O380">
            <v>1392400332</v>
          </cell>
          <cell r="P380" t="str">
            <v>202929140.1000.1120031</v>
          </cell>
          <cell r="Q380">
            <v>1392400332</v>
          </cell>
        </row>
        <row r="381">
          <cell r="A381" t="str">
            <v>202929140.1000.1122031</v>
          </cell>
          <cell r="B381" t="str">
            <v>HONORARIOS Y REMUNERACIÓN SERV-TÉCNICOS</v>
          </cell>
          <cell r="C381">
            <v>0</v>
          </cell>
          <cell r="D381">
            <v>1127361512</v>
          </cell>
          <cell r="E381">
            <v>735128810</v>
          </cell>
          <cell r="F381">
            <v>668846213</v>
          </cell>
          <cell r="G381">
            <v>464218318</v>
          </cell>
          <cell r="H381">
            <v>423614779</v>
          </cell>
          <cell r="I381">
            <v>352999073</v>
          </cell>
          <cell r="J381">
            <v>23797635</v>
          </cell>
          <cell r="K381">
            <v>298739365</v>
          </cell>
          <cell r="L381">
            <v>0</v>
          </cell>
          <cell r="M381">
            <v>0</v>
          </cell>
          <cell r="N381">
            <v>9437768</v>
          </cell>
          <cell r="O381">
            <v>4104143473</v>
          </cell>
          <cell r="P381" t="str">
            <v>202929140.1000.1122031</v>
          </cell>
          <cell r="Q381">
            <v>4104143473</v>
          </cell>
        </row>
        <row r="382">
          <cell r="A382" t="str">
            <v>202929140.1000.1124031</v>
          </cell>
          <cell r="B382" t="str">
            <v>HONORARIOS Y REMUNERACIÓN SERV-TÉCNICOS</v>
          </cell>
          <cell r="C382">
            <v>535937</v>
          </cell>
          <cell r="D382">
            <v>0</v>
          </cell>
          <cell r="E382">
            <v>0</v>
          </cell>
          <cell r="F382">
            <v>0</v>
          </cell>
          <cell r="G382">
            <v>0</v>
          </cell>
          <cell r="H382">
            <v>0</v>
          </cell>
          <cell r="I382">
            <v>0</v>
          </cell>
          <cell r="J382">
            <v>0</v>
          </cell>
          <cell r="K382">
            <v>0</v>
          </cell>
          <cell r="L382">
            <v>0</v>
          </cell>
          <cell r="M382">
            <v>0</v>
          </cell>
          <cell r="N382">
            <v>0</v>
          </cell>
          <cell r="O382">
            <v>535937</v>
          </cell>
          <cell r="P382" t="str">
            <v>202929140.1000.1124031</v>
          </cell>
          <cell r="Q382">
            <v>535937</v>
          </cell>
        </row>
        <row r="383">
          <cell r="A383" t="str">
            <v>202929140.1000.1220041</v>
          </cell>
          <cell r="B383" t="str">
            <v>COMUNICACIÓN Y TRANSPORTE</v>
          </cell>
          <cell r="C383">
            <v>0</v>
          </cell>
          <cell r="D383">
            <v>0</v>
          </cell>
          <cell r="E383">
            <v>0</v>
          </cell>
          <cell r="F383">
            <v>0</v>
          </cell>
          <cell r="G383">
            <v>0</v>
          </cell>
          <cell r="H383">
            <v>0</v>
          </cell>
          <cell r="I383">
            <v>5089477</v>
          </cell>
          <cell r="J383">
            <v>0</v>
          </cell>
          <cell r="K383">
            <v>2975098</v>
          </cell>
          <cell r="L383">
            <v>0</v>
          </cell>
          <cell r="M383">
            <v>0</v>
          </cell>
          <cell r="N383">
            <v>7083760</v>
          </cell>
          <cell r="O383">
            <v>15148335</v>
          </cell>
          <cell r="P383" t="str">
            <v>202929140.1000.1220041</v>
          </cell>
          <cell r="Q383">
            <v>15148335</v>
          </cell>
        </row>
        <row r="384">
          <cell r="A384" t="str">
            <v>202929140.1000.1220066</v>
          </cell>
          <cell r="B384" t="str">
            <v>GASTOS LEGALES</v>
          </cell>
          <cell r="C384">
            <v>0</v>
          </cell>
          <cell r="D384">
            <v>0</v>
          </cell>
          <cell r="E384">
            <v>0</v>
          </cell>
          <cell r="F384">
            <v>0</v>
          </cell>
          <cell r="G384">
            <v>0</v>
          </cell>
          <cell r="H384">
            <v>0</v>
          </cell>
          <cell r="I384">
            <v>0</v>
          </cell>
          <cell r="J384">
            <v>0</v>
          </cell>
          <cell r="K384">
            <v>0</v>
          </cell>
          <cell r="L384">
            <v>0</v>
          </cell>
          <cell r="M384">
            <v>2512444</v>
          </cell>
          <cell r="N384">
            <v>867640</v>
          </cell>
          <cell r="O384">
            <v>3380084</v>
          </cell>
          <cell r="P384" t="str">
            <v>202929140.1000.1220066</v>
          </cell>
          <cell r="Q384">
            <v>3380084</v>
          </cell>
        </row>
        <row r="385">
          <cell r="A385" t="str">
            <v>202929140.1000.1222041</v>
          </cell>
          <cell r="B385" t="str">
            <v>COMUNICACIÓN Y TRANSPORTE</v>
          </cell>
          <cell r="C385">
            <v>1772888</v>
          </cell>
          <cell r="D385">
            <v>2675871</v>
          </cell>
          <cell r="E385">
            <v>5007173</v>
          </cell>
          <cell r="F385">
            <v>0</v>
          </cell>
          <cell r="G385">
            <v>0</v>
          </cell>
          <cell r="H385">
            <v>0</v>
          </cell>
          <cell r="I385">
            <v>0</v>
          </cell>
          <cell r="J385">
            <v>0</v>
          </cell>
          <cell r="K385">
            <v>0</v>
          </cell>
          <cell r="L385">
            <v>0</v>
          </cell>
          <cell r="M385">
            <v>0</v>
          </cell>
          <cell r="N385">
            <v>0</v>
          </cell>
          <cell r="O385">
            <v>9455932</v>
          </cell>
          <cell r="P385" t="str">
            <v>202929140.1000.1222041</v>
          </cell>
          <cell r="Q385">
            <v>9455932</v>
          </cell>
        </row>
        <row r="386">
          <cell r="A386" t="str">
            <v>202929140.1000.1226066</v>
          </cell>
          <cell r="B386" t="str">
            <v>GASTOS LEGALES</v>
          </cell>
          <cell r="C386">
            <v>0</v>
          </cell>
          <cell r="D386">
            <v>0</v>
          </cell>
          <cell r="E386">
            <v>0</v>
          </cell>
          <cell r="F386">
            <v>0</v>
          </cell>
          <cell r="G386">
            <v>0</v>
          </cell>
          <cell r="H386">
            <v>0</v>
          </cell>
          <cell r="I386">
            <v>0</v>
          </cell>
          <cell r="J386">
            <v>0</v>
          </cell>
          <cell r="K386">
            <v>0</v>
          </cell>
          <cell r="L386">
            <v>0</v>
          </cell>
          <cell r="M386">
            <v>0</v>
          </cell>
          <cell r="N386">
            <v>2319072</v>
          </cell>
          <cell r="O386">
            <v>2319072</v>
          </cell>
          <cell r="P386" t="str">
            <v>202929140.1000.1226066</v>
          </cell>
          <cell r="Q386">
            <v>2319072</v>
          </cell>
        </row>
        <row r="387">
          <cell r="A387" t="str">
            <v>202929140.1000.2130012</v>
          </cell>
          <cell r="B387" t="str">
            <v>PUBLICIDAD Y PROPAGANDA</v>
          </cell>
          <cell r="C387">
            <v>0</v>
          </cell>
          <cell r="D387">
            <v>2996280</v>
          </cell>
          <cell r="E387">
            <v>2996280</v>
          </cell>
          <cell r="F387">
            <v>3089080</v>
          </cell>
          <cell r="G387">
            <v>0</v>
          </cell>
          <cell r="H387">
            <v>0</v>
          </cell>
          <cell r="I387">
            <v>0</v>
          </cell>
          <cell r="J387">
            <v>0</v>
          </cell>
          <cell r="K387">
            <v>0</v>
          </cell>
          <cell r="L387">
            <v>7574800</v>
          </cell>
          <cell r="M387">
            <v>2088000</v>
          </cell>
          <cell r="N387">
            <v>321050242</v>
          </cell>
          <cell r="O387">
            <v>339794682</v>
          </cell>
          <cell r="P387" t="str">
            <v>202929140.1000.2130012</v>
          </cell>
          <cell r="Q387">
            <v>339794682</v>
          </cell>
        </row>
        <row r="388">
          <cell r="A388" t="str">
            <v>202929140.1000.2132012</v>
          </cell>
          <cell r="B388" t="str">
            <v>PUBLICIDAD Y PROPAGANDA</v>
          </cell>
          <cell r="C388">
            <v>29838680</v>
          </cell>
          <cell r="D388">
            <v>0</v>
          </cell>
          <cell r="E388">
            <v>0</v>
          </cell>
          <cell r="F388">
            <v>14970960</v>
          </cell>
          <cell r="G388">
            <v>0</v>
          </cell>
          <cell r="H388">
            <v>0</v>
          </cell>
          <cell r="I388">
            <v>17931289</v>
          </cell>
          <cell r="J388">
            <v>4361600</v>
          </cell>
          <cell r="K388">
            <v>0</v>
          </cell>
          <cell r="L388">
            <v>0</v>
          </cell>
          <cell r="M388">
            <v>0</v>
          </cell>
          <cell r="N388">
            <v>0</v>
          </cell>
          <cell r="O388">
            <v>67102529</v>
          </cell>
          <cell r="P388" t="str">
            <v>202929140.1000.2132012</v>
          </cell>
          <cell r="Q388">
            <v>67102529</v>
          </cell>
        </row>
        <row r="389">
          <cell r="A389" t="str">
            <v>202929200.1000.1120031</v>
          </cell>
          <cell r="B389" t="str">
            <v>HONORARIOS Y REMUNERACIÓN SERV-TÉCNICOS</v>
          </cell>
          <cell r="C389">
            <v>0</v>
          </cell>
          <cell r="D389">
            <v>0</v>
          </cell>
          <cell r="E389">
            <v>0</v>
          </cell>
          <cell r="F389">
            <v>0</v>
          </cell>
          <cell r="G389">
            <v>0</v>
          </cell>
          <cell r="H389">
            <v>0</v>
          </cell>
          <cell r="I389">
            <v>0</v>
          </cell>
          <cell r="J389">
            <v>0</v>
          </cell>
          <cell r="K389">
            <v>0</v>
          </cell>
          <cell r="L389">
            <v>0</v>
          </cell>
          <cell r="M389">
            <v>8000000</v>
          </cell>
          <cell r="N389">
            <v>241566092</v>
          </cell>
          <cell r="O389">
            <v>249566092</v>
          </cell>
          <cell r="P389" t="str">
            <v>202929200.1000.1120031</v>
          </cell>
          <cell r="Q389">
            <v>249566092</v>
          </cell>
        </row>
        <row r="390">
          <cell r="A390" t="str">
            <v>202929200.1000.1122031</v>
          </cell>
          <cell r="B390" t="str">
            <v>HONORARIOS Y REMUNERACIÓN SERV-TÉCNICOS</v>
          </cell>
          <cell r="C390">
            <v>0</v>
          </cell>
          <cell r="D390">
            <v>64337402</v>
          </cell>
          <cell r="E390">
            <v>0</v>
          </cell>
          <cell r="F390">
            <v>0</v>
          </cell>
          <cell r="G390">
            <v>0</v>
          </cell>
          <cell r="H390">
            <v>15662598</v>
          </cell>
          <cell r="I390">
            <v>0</v>
          </cell>
          <cell r="J390">
            <v>0</v>
          </cell>
          <cell r="K390">
            <v>0</v>
          </cell>
          <cell r="L390">
            <v>0</v>
          </cell>
          <cell r="M390">
            <v>0</v>
          </cell>
          <cell r="N390">
            <v>0</v>
          </cell>
          <cell r="O390">
            <v>80000000</v>
          </cell>
          <cell r="P390" t="str">
            <v>202929200.1000.1122031</v>
          </cell>
          <cell r="Q390">
            <v>80000000</v>
          </cell>
        </row>
        <row r="391">
          <cell r="A391" t="str">
            <v>202929200.1000.2130012</v>
          </cell>
          <cell r="B391" t="str">
            <v>PUBLICIDAD Y PROPAGANDA</v>
          </cell>
          <cell r="C391">
            <v>16643100</v>
          </cell>
          <cell r="D391">
            <v>6890400</v>
          </cell>
          <cell r="E391">
            <v>1368800</v>
          </cell>
          <cell r="F391">
            <v>32768840</v>
          </cell>
          <cell r="G391">
            <v>91788016</v>
          </cell>
          <cell r="H391">
            <v>145015171</v>
          </cell>
          <cell r="I391">
            <v>189539405</v>
          </cell>
          <cell r="J391">
            <v>445474864</v>
          </cell>
          <cell r="K391">
            <v>240986314</v>
          </cell>
          <cell r="L391">
            <v>2488298275</v>
          </cell>
          <cell r="M391">
            <v>285857575</v>
          </cell>
          <cell r="N391">
            <v>688120399</v>
          </cell>
          <cell r="O391">
            <v>4632751159</v>
          </cell>
          <cell r="P391" t="str">
            <v>202929200.1000.2130012</v>
          </cell>
          <cell r="Q391">
            <v>4632751159</v>
          </cell>
        </row>
        <row r="392">
          <cell r="A392" t="str">
            <v>202929200.1000.2132012</v>
          </cell>
          <cell r="B392" t="str">
            <v>PUBLICIDAD Y PROPAGANDA</v>
          </cell>
          <cell r="C392">
            <v>808677002</v>
          </cell>
          <cell r="D392">
            <v>236200357</v>
          </cell>
          <cell r="E392">
            <v>81863567</v>
          </cell>
          <cell r="F392">
            <v>81881273</v>
          </cell>
          <cell r="G392">
            <v>13088410</v>
          </cell>
          <cell r="H392">
            <v>5028015</v>
          </cell>
          <cell r="I392">
            <v>11284390</v>
          </cell>
          <cell r="J392">
            <v>0</v>
          </cell>
          <cell r="K392">
            <v>2000000</v>
          </cell>
          <cell r="L392">
            <v>0</v>
          </cell>
          <cell r="M392">
            <v>0</v>
          </cell>
          <cell r="N392">
            <v>0</v>
          </cell>
          <cell r="O392">
            <v>1240023014</v>
          </cell>
          <cell r="P392" t="str">
            <v>202929200.1000.2132012</v>
          </cell>
          <cell r="Q392">
            <v>1240023014</v>
          </cell>
        </row>
        <row r="393">
          <cell r="A393" t="str">
            <v>202929200.1000.2134012</v>
          </cell>
          <cell r="B393" t="str">
            <v>PUBLICIDAD Y PROPAGANDA</v>
          </cell>
          <cell r="C393">
            <v>12180000</v>
          </cell>
          <cell r="D393">
            <v>0</v>
          </cell>
          <cell r="E393">
            <v>0</v>
          </cell>
          <cell r="F393">
            <v>0</v>
          </cell>
          <cell r="G393">
            <v>0</v>
          </cell>
          <cell r="H393">
            <v>0</v>
          </cell>
          <cell r="I393">
            <v>0</v>
          </cell>
          <cell r="J393">
            <v>0</v>
          </cell>
          <cell r="K393">
            <v>0</v>
          </cell>
          <cell r="L393">
            <v>0</v>
          </cell>
          <cell r="M393">
            <v>0</v>
          </cell>
          <cell r="N393">
            <v>0</v>
          </cell>
          <cell r="O393">
            <v>12180000</v>
          </cell>
          <cell r="P393" t="str">
            <v>202929200.1000.2134012</v>
          </cell>
          <cell r="Q393">
            <v>12180000</v>
          </cell>
        </row>
        <row r="394">
          <cell r="A394" t="str">
            <v>202929200.1000.2136012</v>
          </cell>
          <cell r="B394" t="str">
            <v>PUBLICIDAD Y PROPAGANDA</v>
          </cell>
          <cell r="C394">
            <v>29908744</v>
          </cell>
          <cell r="D394">
            <v>1842776</v>
          </cell>
          <cell r="E394">
            <v>0</v>
          </cell>
          <cell r="F394">
            <v>0</v>
          </cell>
          <cell r="G394">
            <v>0</v>
          </cell>
          <cell r="H394">
            <v>0</v>
          </cell>
          <cell r="I394">
            <v>0</v>
          </cell>
          <cell r="J394">
            <v>0</v>
          </cell>
          <cell r="K394">
            <v>0</v>
          </cell>
          <cell r="L394">
            <v>0</v>
          </cell>
          <cell r="M394">
            <v>0</v>
          </cell>
          <cell r="N394">
            <v>0</v>
          </cell>
          <cell r="O394">
            <v>31751520</v>
          </cell>
          <cell r="P394" t="str">
            <v>202929200.1000.2136012</v>
          </cell>
          <cell r="Q394">
            <v>31751520</v>
          </cell>
        </row>
        <row r="395">
          <cell r="A395" t="str">
            <v>202929210.1000.1120031</v>
          </cell>
          <cell r="B395" t="str">
            <v>HONORARIOS Y REMUNERACIÓN SERV-TÉCNICOS</v>
          </cell>
          <cell r="C395">
            <v>0</v>
          </cell>
          <cell r="D395">
            <v>0</v>
          </cell>
          <cell r="E395">
            <v>0</v>
          </cell>
          <cell r="F395">
            <v>0</v>
          </cell>
          <cell r="G395">
            <v>0</v>
          </cell>
          <cell r="H395">
            <v>38111325</v>
          </cell>
          <cell r="I395">
            <v>76222650</v>
          </cell>
          <cell r="J395">
            <v>76222650</v>
          </cell>
          <cell r="K395">
            <v>76222650</v>
          </cell>
          <cell r="L395">
            <v>150868461</v>
          </cell>
          <cell r="M395">
            <v>0</v>
          </cell>
          <cell r="N395">
            <v>0</v>
          </cell>
          <cell r="O395">
            <v>417647736</v>
          </cell>
          <cell r="P395" t="str">
            <v>202929210.1000.1120031</v>
          </cell>
          <cell r="Q395">
            <v>417647736</v>
          </cell>
        </row>
        <row r="396">
          <cell r="A396" t="str">
            <v>202929210.1000.1122031</v>
          </cell>
          <cell r="B396" t="str">
            <v>HONORARIOS Y REMUNERACIÓN SERV-TÉCNICOS</v>
          </cell>
          <cell r="C396">
            <v>0</v>
          </cell>
          <cell r="D396">
            <v>0</v>
          </cell>
          <cell r="E396">
            <v>96599722</v>
          </cell>
          <cell r="F396">
            <v>95398623</v>
          </cell>
          <cell r="G396">
            <v>7593149</v>
          </cell>
          <cell r="H396">
            <v>0</v>
          </cell>
          <cell r="I396">
            <v>0</v>
          </cell>
          <cell r="J396">
            <v>0</v>
          </cell>
          <cell r="K396">
            <v>0</v>
          </cell>
          <cell r="L396">
            <v>0</v>
          </cell>
          <cell r="M396">
            <v>0</v>
          </cell>
          <cell r="N396">
            <v>0</v>
          </cell>
          <cell r="O396">
            <v>199591494</v>
          </cell>
          <cell r="P396" t="str">
            <v>202929210.1000.1122031</v>
          </cell>
          <cell r="Q396">
            <v>199591494</v>
          </cell>
        </row>
        <row r="397">
          <cell r="A397" t="str">
            <v>202929210.1000.1220097</v>
          </cell>
          <cell r="B397" t="str">
            <v>IMPRESOS PUBLICACIONES Y AFILIACIONES</v>
          </cell>
          <cell r="C397">
            <v>0</v>
          </cell>
          <cell r="D397">
            <v>0</v>
          </cell>
          <cell r="E397">
            <v>0</v>
          </cell>
          <cell r="F397">
            <v>0</v>
          </cell>
          <cell r="G397">
            <v>0</v>
          </cell>
          <cell r="H397">
            <v>0</v>
          </cell>
          <cell r="I397">
            <v>0</v>
          </cell>
          <cell r="J397">
            <v>0</v>
          </cell>
          <cell r="K397">
            <v>0</v>
          </cell>
          <cell r="L397">
            <v>0</v>
          </cell>
          <cell r="M397">
            <v>4808200</v>
          </cell>
          <cell r="N397">
            <v>0</v>
          </cell>
          <cell r="O397">
            <v>4808200</v>
          </cell>
          <cell r="P397" t="str">
            <v>202929210.1000.1220097</v>
          </cell>
          <cell r="Q397">
            <v>4808200</v>
          </cell>
        </row>
        <row r="398">
          <cell r="A398" t="str">
            <v>202929210.1000.2130012</v>
          </cell>
          <cell r="B398" t="str">
            <v>PUBLICIDAD Y PROPAGANDA</v>
          </cell>
          <cell r="C398">
            <v>0</v>
          </cell>
          <cell r="D398">
            <v>0</v>
          </cell>
          <cell r="E398">
            <v>0</v>
          </cell>
          <cell r="F398">
            <v>0</v>
          </cell>
          <cell r="G398">
            <v>0</v>
          </cell>
          <cell r="H398">
            <v>0</v>
          </cell>
          <cell r="I398">
            <v>0</v>
          </cell>
          <cell r="J398">
            <v>0</v>
          </cell>
          <cell r="K398">
            <v>0</v>
          </cell>
          <cell r="L398">
            <v>7000001</v>
          </cell>
          <cell r="M398">
            <v>8345601</v>
          </cell>
          <cell r="N398">
            <v>5351860</v>
          </cell>
          <cell r="O398">
            <v>20697462</v>
          </cell>
          <cell r="P398" t="str">
            <v>202929210.1000.2130012</v>
          </cell>
          <cell r="Q398">
            <v>20697462</v>
          </cell>
        </row>
        <row r="399">
          <cell r="A399" t="str">
            <v>202929220.1000.1120031</v>
          </cell>
          <cell r="B399" t="str">
            <v>HONORARIOS Y REMUNERACIÓN SERV-TÉCNICOS</v>
          </cell>
          <cell r="C399">
            <v>0</v>
          </cell>
          <cell r="D399">
            <v>0</v>
          </cell>
          <cell r="E399">
            <v>0</v>
          </cell>
          <cell r="F399">
            <v>0</v>
          </cell>
          <cell r="G399">
            <v>0</v>
          </cell>
          <cell r="H399">
            <v>42755615</v>
          </cell>
          <cell r="I399">
            <v>85511230</v>
          </cell>
          <cell r="J399">
            <v>85511230</v>
          </cell>
          <cell r="K399">
            <v>85511230</v>
          </cell>
          <cell r="L399">
            <v>472710695</v>
          </cell>
          <cell r="M399">
            <v>0</v>
          </cell>
          <cell r="N399">
            <v>0</v>
          </cell>
          <cell r="O399">
            <v>772000000</v>
          </cell>
          <cell r="P399" t="str">
            <v>202929220.1000.1120031</v>
          </cell>
          <cell r="Q399">
            <v>772000000</v>
          </cell>
        </row>
        <row r="400">
          <cell r="A400" t="str">
            <v>202929220.1000.1122031</v>
          </cell>
          <cell r="B400" t="str">
            <v>HONORARIOS Y REMUNERACIÓN SERV-TÉCNICOS</v>
          </cell>
          <cell r="C400">
            <v>0</v>
          </cell>
          <cell r="D400">
            <v>525851767</v>
          </cell>
          <cell r="E400">
            <v>231085726</v>
          </cell>
          <cell r="F400">
            <v>729945</v>
          </cell>
          <cell r="G400">
            <v>0</v>
          </cell>
          <cell r="H400">
            <v>0</v>
          </cell>
          <cell r="I400">
            <v>0</v>
          </cell>
          <cell r="J400">
            <v>0</v>
          </cell>
          <cell r="K400">
            <v>0</v>
          </cell>
          <cell r="L400">
            <v>0</v>
          </cell>
          <cell r="M400">
            <v>0</v>
          </cell>
          <cell r="N400">
            <v>0</v>
          </cell>
          <cell r="O400">
            <v>757667438</v>
          </cell>
          <cell r="P400" t="str">
            <v>202929220.1000.1122031</v>
          </cell>
          <cell r="Q400">
            <v>757667438</v>
          </cell>
        </row>
        <row r="401">
          <cell r="A401" t="str">
            <v>202929220.1000.2130012</v>
          </cell>
          <cell r="B401" t="str">
            <v>PUBLICIDAD Y PROPAGANDA</v>
          </cell>
          <cell r="C401">
            <v>0</v>
          </cell>
          <cell r="D401">
            <v>0</v>
          </cell>
          <cell r="E401">
            <v>0</v>
          </cell>
          <cell r="F401">
            <v>0</v>
          </cell>
          <cell r="G401">
            <v>0</v>
          </cell>
          <cell r="H401">
            <v>0</v>
          </cell>
          <cell r="I401">
            <v>0</v>
          </cell>
          <cell r="J401">
            <v>34987923</v>
          </cell>
          <cell r="K401">
            <v>60372200</v>
          </cell>
          <cell r="L401">
            <v>7742001</v>
          </cell>
          <cell r="M401">
            <v>7455795</v>
          </cell>
          <cell r="N401">
            <v>72462479</v>
          </cell>
          <cell r="O401">
            <v>183020398</v>
          </cell>
          <cell r="P401" t="str">
            <v>202929220.1000.2130012</v>
          </cell>
          <cell r="Q401">
            <v>183020398</v>
          </cell>
        </row>
        <row r="402">
          <cell r="A402" t="str">
            <v>202929400.1000.1120031</v>
          </cell>
          <cell r="B402" t="str">
            <v>HONORARIOS Y REMUNERACIÓN SERV-TÉCNICOS</v>
          </cell>
          <cell r="C402">
            <v>365918880</v>
          </cell>
          <cell r="D402">
            <v>232570140</v>
          </cell>
          <cell r="E402">
            <v>239727004</v>
          </cell>
          <cell r="F402">
            <v>695915598</v>
          </cell>
          <cell r="G402">
            <v>817816027</v>
          </cell>
          <cell r="H402">
            <v>315776384</v>
          </cell>
          <cell r="I402">
            <v>1619623828</v>
          </cell>
          <cell r="J402">
            <v>733214275</v>
          </cell>
          <cell r="K402">
            <v>1347636272.0999999</v>
          </cell>
          <cell r="L402">
            <v>746841739</v>
          </cell>
          <cell r="M402">
            <v>1749335266.1400001</v>
          </cell>
          <cell r="N402">
            <v>2609186473.5300002</v>
          </cell>
          <cell r="O402">
            <v>11473561886.77</v>
          </cell>
          <cell r="P402" t="str">
            <v>202929400.1000.1120031</v>
          </cell>
          <cell r="Q402">
            <v>11473561886.77</v>
          </cell>
        </row>
        <row r="403">
          <cell r="A403" t="str">
            <v>202929400.1000.1122031</v>
          </cell>
          <cell r="B403" t="str">
            <v>HONORARIOS Y REMUNERACIÓN SERV-TÉCNICOS</v>
          </cell>
          <cell r="C403">
            <v>16881120</v>
          </cell>
          <cell r="D403">
            <v>392745148</v>
          </cell>
          <cell r="E403">
            <v>0</v>
          </cell>
          <cell r="F403">
            <v>0</v>
          </cell>
          <cell r="G403">
            <v>50423</v>
          </cell>
          <cell r="H403">
            <v>0</v>
          </cell>
          <cell r="I403">
            <v>0</v>
          </cell>
          <cell r="J403">
            <v>0</v>
          </cell>
          <cell r="K403">
            <v>0</v>
          </cell>
          <cell r="L403">
            <v>0</v>
          </cell>
          <cell r="M403">
            <v>0</v>
          </cell>
          <cell r="N403">
            <v>0</v>
          </cell>
          <cell r="O403">
            <v>409676691</v>
          </cell>
          <cell r="P403" t="str">
            <v>202929400.1000.1122031</v>
          </cell>
          <cell r="Q403">
            <v>409676691</v>
          </cell>
        </row>
        <row r="404">
          <cell r="A404" t="str">
            <v>202929400.1000.1220013</v>
          </cell>
          <cell r="B404" t="str">
            <v>ARRENDAMIENTO</v>
          </cell>
          <cell r="C404">
            <v>0</v>
          </cell>
          <cell r="D404">
            <v>0</v>
          </cell>
          <cell r="E404">
            <v>0</v>
          </cell>
          <cell r="F404">
            <v>293783492</v>
          </cell>
          <cell r="G404">
            <v>21814519</v>
          </cell>
          <cell r="H404">
            <v>0</v>
          </cell>
          <cell r="I404">
            <v>0</v>
          </cell>
          <cell r="J404">
            <v>86469468</v>
          </cell>
          <cell r="K404">
            <v>4896582</v>
          </cell>
          <cell r="L404">
            <v>0</v>
          </cell>
          <cell r="M404">
            <v>27814518</v>
          </cell>
          <cell r="N404">
            <v>0</v>
          </cell>
          <cell r="O404">
            <v>434778579</v>
          </cell>
          <cell r="P404" t="str">
            <v>202929400.1000.1220013</v>
          </cell>
          <cell r="Q404">
            <v>434778579</v>
          </cell>
        </row>
        <row r="405">
          <cell r="A405" t="str">
            <v>202929400.1000.1220097</v>
          </cell>
          <cell r="B405" t="str">
            <v>IMPRESOS PUBLICACIONES Y AFILIACIONES</v>
          </cell>
          <cell r="C405">
            <v>0</v>
          </cell>
          <cell r="D405">
            <v>0</v>
          </cell>
          <cell r="E405">
            <v>0</v>
          </cell>
          <cell r="F405">
            <v>0</v>
          </cell>
          <cell r="G405">
            <v>0</v>
          </cell>
          <cell r="H405">
            <v>0</v>
          </cell>
          <cell r="I405">
            <v>0</v>
          </cell>
          <cell r="J405">
            <v>0</v>
          </cell>
          <cell r="K405">
            <v>0</v>
          </cell>
          <cell r="L405">
            <v>0</v>
          </cell>
          <cell r="M405">
            <v>0</v>
          </cell>
          <cell r="N405">
            <v>4640000</v>
          </cell>
          <cell r="O405">
            <v>4640000</v>
          </cell>
          <cell r="P405" t="str">
            <v>202929400.1000.1220097</v>
          </cell>
          <cell r="Q405">
            <v>4640000</v>
          </cell>
        </row>
        <row r="406">
          <cell r="A406" t="str">
            <v>202929400.1000.1222013</v>
          </cell>
          <cell r="B406" t="str">
            <v>ARRENDAMIENTO</v>
          </cell>
          <cell r="C406">
            <v>0</v>
          </cell>
          <cell r="D406">
            <v>87068</v>
          </cell>
          <cell r="E406">
            <v>0</v>
          </cell>
          <cell r="F406">
            <v>129113</v>
          </cell>
          <cell r="G406">
            <v>0</v>
          </cell>
          <cell r="H406">
            <v>0</v>
          </cell>
          <cell r="I406">
            <v>0</v>
          </cell>
          <cell r="J406">
            <v>0</v>
          </cell>
          <cell r="K406">
            <v>0</v>
          </cell>
          <cell r="L406">
            <v>0</v>
          </cell>
          <cell r="M406">
            <v>0</v>
          </cell>
          <cell r="N406">
            <v>0</v>
          </cell>
          <cell r="O406">
            <v>216181</v>
          </cell>
          <cell r="P406" t="str">
            <v>202929400.1000.1222013</v>
          </cell>
          <cell r="Q406">
            <v>216181</v>
          </cell>
        </row>
        <row r="407">
          <cell r="A407" t="str">
            <v>202929400.1000.1230023</v>
          </cell>
          <cell r="B407" t="str">
            <v>OTROS IMPUESTOS TASAS Y MULTAS</v>
          </cell>
          <cell r="C407">
            <v>0</v>
          </cell>
          <cell r="D407">
            <v>0</v>
          </cell>
          <cell r="E407">
            <v>235346745</v>
          </cell>
          <cell r="F407">
            <v>164242242</v>
          </cell>
          <cell r="G407">
            <v>2953207</v>
          </cell>
          <cell r="H407">
            <v>0</v>
          </cell>
          <cell r="I407">
            <v>36055341</v>
          </cell>
          <cell r="J407">
            <v>0</v>
          </cell>
          <cell r="K407">
            <v>91961859</v>
          </cell>
          <cell r="L407">
            <v>114335168</v>
          </cell>
          <cell r="M407">
            <v>35033080</v>
          </cell>
          <cell r="N407">
            <v>0</v>
          </cell>
          <cell r="O407">
            <v>679927642</v>
          </cell>
          <cell r="P407" t="str">
            <v>202929400.1000.1230023</v>
          </cell>
          <cell r="Q407">
            <v>679927642</v>
          </cell>
        </row>
        <row r="408">
          <cell r="A408" t="str">
            <v>310131000.1000.1120031</v>
          </cell>
          <cell r="B408" t="str">
            <v>HONORARIOS Y REMUNERACIÓN SERV-TÉCNICOS</v>
          </cell>
          <cell r="C408">
            <v>0</v>
          </cell>
          <cell r="D408">
            <v>0</v>
          </cell>
          <cell r="E408">
            <v>0</v>
          </cell>
          <cell r="F408">
            <v>2360007709</v>
          </cell>
          <cell r="G408">
            <v>523589025</v>
          </cell>
          <cell r="H408">
            <v>-39423764</v>
          </cell>
          <cell r="I408">
            <v>684233066</v>
          </cell>
          <cell r="J408">
            <v>678318821</v>
          </cell>
          <cell r="K408">
            <v>206994007</v>
          </cell>
          <cell r="L408">
            <v>31296278</v>
          </cell>
          <cell r="M408">
            <v>212990363</v>
          </cell>
          <cell r="N408">
            <v>119498124</v>
          </cell>
          <cell r="O408">
            <v>4777503629</v>
          </cell>
          <cell r="P408" t="str">
            <v>310131000.1000.1120031</v>
          </cell>
          <cell r="Q408">
            <v>4777503629</v>
          </cell>
        </row>
        <row r="409">
          <cell r="A409" t="str">
            <v>310131000.1000.1122031</v>
          </cell>
          <cell r="B409" t="str">
            <v>HONORARIOS Y REMUNERACIÓN SERV-TÉCNICOS</v>
          </cell>
          <cell r="C409">
            <v>323969650</v>
          </cell>
          <cell r="D409">
            <v>34973545</v>
          </cell>
          <cell r="E409">
            <v>27494555</v>
          </cell>
          <cell r="F409">
            <v>386561973</v>
          </cell>
          <cell r="G409">
            <v>17393464</v>
          </cell>
          <cell r="H409">
            <v>40159658</v>
          </cell>
          <cell r="I409">
            <v>177125886</v>
          </cell>
          <cell r="J409">
            <v>0</v>
          </cell>
          <cell r="K409">
            <v>8212275</v>
          </cell>
          <cell r="L409">
            <v>2737425</v>
          </cell>
          <cell r="M409">
            <v>299200753</v>
          </cell>
          <cell r="N409">
            <v>0</v>
          </cell>
          <cell r="O409">
            <v>1317829184</v>
          </cell>
          <cell r="P409" t="str">
            <v>310131000.1000.1122031</v>
          </cell>
          <cell r="Q409">
            <v>1317829184</v>
          </cell>
        </row>
        <row r="410">
          <cell r="A410" t="str">
            <v>310131000.1000.1220035</v>
          </cell>
          <cell r="B410" t="str">
            <v>PASAJES, VIATICOS Y GASTOS DE VIAJE</v>
          </cell>
          <cell r="C410">
            <v>710030</v>
          </cell>
          <cell r="D410">
            <v>8445110</v>
          </cell>
          <cell r="E410">
            <v>8119969</v>
          </cell>
          <cell r="F410">
            <v>8878060</v>
          </cell>
          <cell r="G410">
            <v>15950495</v>
          </cell>
          <cell r="H410">
            <v>25107085</v>
          </cell>
          <cell r="I410">
            <v>11921165</v>
          </cell>
          <cell r="J410">
            <v>0</v>
          </cell>
          <cell r="K410">
            <v>0</v>
          </cell>
          <cell r="L410">
            <v>575462</v>
          </cell>
          <cell r="M410">
            <v>4627700</v>
          </cell>
          <cell r="N410">
            <v>7061050</v>
          </cell>
          <cell r="O410">
            <v>91396126</v>
          </cell>
          <cell r="P410" t="str">
            <v>310131000.1000.1220035</v>
          </cell>
          <cell r="Q410">
            <v>91396126</v>
          </cell>
        </row>
        <row r="411">
          <cell r="A411" t="str">
            <v>310131000.1000.1220097</v>
          </cell>
          <cell r="B411" t="str">
            <v>IMPRESOS PUBLICACIONES Y AFILIACIONES</v>
          </cell>
          <cell r="C411">
            <v>0</v>
          </cell>
          <cell r="D411">
            <v>0</v>
          </cell>
          <cell r="E411">
            <v>0</v>
          </cell>
          <cell r="F411">
            <v>1485432</v>
          </cell>
          <cell r="G411">
            <v>159000</v>
          </cell>
          <cell r="H411">
            <v>0</v>
          </cell>
          <cell r="I411">
            <v>0</v>
          </cell>
          <cell r="J411">
            <v>0</v>
          </cell>
          <cell r="K411">
            <v>0</v>
          </cell>
          <cell r="L411">
            <v>0</v>
          </cell>
          <cell r="M411">
            <v>0</v>
          </cell>
          <cell r="N411">
            <v>0</v>
          </cell>
          <cell r="O411">
            <v>1644432</v>
          </cell>
          <cell r="P411" t="str">
            <v>310131000.1000.1220097</v>
          </cell>
          <cell r="Q411">
            <v>1644432</v>
          </cell>
        </row>
        <row r="412">
          <cell r="A412" t="str">
            <v>310131000.1000.1222013</v>
          </cell>
          <cell r="B412" t="str">
            <v>ARRENDAMIENTO</v>
          </cell>
          <cell r="C412">
            <v>0</v>
          </cell>
          <cell r="D412">
            <v>0</v>
          </cell>
          <cell r="E412">
            <v>1131960</v>
          </cell>
          <cell r="F412">
            <v>0</v>
          </cell>
          <cell r="G412">
            <v>0</v>
          </cell>
          <cell r="H412">
            <v>0</v>
          </cell>
          <cell r="I412">
            <v>0</v>
          </cell>
          <cell r="J412">
            <v>0</v>
          </cell>
          <cell r="K412">
            <v>0</v>
          </cell>
          <cell r="L412">
            <v>0</v>
          </cell>
          <cell r="M412">
            <v>0</v>
          </cell>
          <cell r="N412">
            <v>0</v>
          </cell>
          <cell r="O412">
            <v>1131960</v>
          </cell>
          <cell r="P412" t="str">
            <v>310131000.1000.1222013</v>
          </cell>
          <cell r="Q412">
            <v>1131960</v>
          </cell>
        </row>
        <row r="413">
          <cell r="A413" t="str">
            <v>310131000.1000.1222035</v>
          </cell>
          <cell r="B413" t="str">
            <v>PASAJES, VIATICOS Y GASTOS DE VIAJE</v>
          </cell>
          <cell r="C413">
            <v>738215</v>
          </cell>
          <cell r="D413">
            <v>0</v>
          </cell>
          <cell r="E413">
            <v>0</v>
          </cell>
          <cell r="F413">
            <v>0</v>
          </cell>
          <cell r="G413">
            <v>0</v>
          </cell>
          <cell r="H413">
            <v>0</v>
          </cell>
          <cell r="I413">
            <v>0</v>
          </cell>
          <cell r="J413">
            <v>0</v>
          </cell>
          <cell r="K413">
            <v>0</v>
          </cell>
          <cell r="L413">
            <v>0</v>
          </cell>
          <cell r="M413">
            <v>0</v>
          </cell>
          <cell r="N413">
            <v>0</v>
          </cell>
          <cell r="O413">
            <v>738215</v>
          </cell>
          <cell r="P413" t="str">
            <v>310131000.1000.1222035</v>
          </cell>
          <cell r="Q413">
            <v>738215</v>
          </cell>
        </row>
        <row r="414">
          <cell r="A414" t="str">
            <v>310131000.1000.1310084</v>
          </cell>
          <cell r="B414" t="str">
            <v>OTRAS TRANSFERENCIAS</v>
          </cell>
          <cell r="C414">
            <v>0</v>
          </cell>
          <cell r="D414">
            <v>0</v>
          </cell>
          <cell r="E414">
            <v>0</v>
          </cell>
          <cell r="F414">
            <v>54683123</v>
          </cell>
          <cell r="G414">
            <v>0</v>
          </cell>
          <cell r="H414">
            <v>0</v>
          </cell>
          <cell r="I414">
            <v>0</v>
          </cell>
          <cell r="J414">
            <v>0</v>
          </cell>
          <cell r="K414">
            <v>0</v>
          </cell>
          <cell r="L414">
            <v>0</v>
          </cell>
          <cell r="M414">
            <v>0</v>
          </cell>
          <cell r="N414">
            <v>15155868</v>
          </cell>
          <cell r="O414">
            <v>69838991</v>
          </cell>
          <cell r="P414" t="str">
            <v>310131000.1000.1310084</v>
          </cell>
          <cell r="Q414">
            <v>69838991</v>
          </cell>
        </row>
        <row r="415">
          <cell r="A415" t="str">
            <v>310131000.1000.2130018</v>
          </cell>
          <cell r="B415" t="str">
            <v>USO DE FRECUENCIAS</v>
          </cell>
          <cell r="C415">
            <v>0</v>
          </cell>
          <cell r="D415">
            <v>0</v>
          </cell>
          <cell r="E415">
            <v>0</v>
          </cell>
          <cell r="F415">
            <v>0</v>
          </cell>
          <cell r="G415">
            <v>0</v>
          </cell>
          <cell r="H415">
            <v>0</v>
          </cell>
          <cell r="I415">
            <v>0</v>
          </cell>
          <cell r="J415">
            <v>0</v>
          </cell>
          <cell r="K415">
            <v>0</v>
          </cell>
          <cell r="L415">
            <v>0</v>
          </cell>
          <cell r="M415">
            <v>9952865</v>
          </cell>
          <cell r="N415">
            <v>0</v>
          </cell>
          <cell r="O415">
            <v>9952865</v>
          </cell>
          <cell r="P415" t="str">
            <v>310131000.1000.2130018</v>
          </cell>
          <cell r="Q415">
            <v>9952865</v>
          </cell>
        </row>
        <row r="416">
          <cell r="A416" t="str">
            <v>310131010.1000.1120031</v>
          </cell>
          <cell r="B416" t="str">
            <v>HONORARIOS Y REMUNERACIÓN SERV-TÉCNICOS</v>
          </cell>
          <cell r="C416">
            <v>0</v>
          </cell>
          <cell r="D416">
            <v>0</v>
          </cell>
          <cell r="E416">
            <v>0</v>
          </cell>
          <cell r="F416">
            <v>0</v>
          </cell>
          <cell r="G416">
            <v>41000000</v>
          </cell>
          <cell r="H416">
            <v>0</v>
          </cell>
          <cell r="I416">
            <v>0</v>
          </cell>
          <cell r="J416">
            <v>0</v>
          </cell>
          <cell r="K416">
            <v>0</v>
          </cell>
          <cell r="L416">
            <v>0</v>
          </cell>
          <cell r="M416">
            <v>5718300</v>
          </cell>
          <cell r="N416">
            <v>61365459</v>
          </cell>
          <cell r="O416">
            <v>108083759</v>
          </cell>
          <cell r="P416" t="str">
            <v>310131010.1000.1120031</v>
          </cell>
          <cell r="Q416">
            <v>108083759</v>
          </cell>
        </row>
        <row r="417">
          <cell r="A417" t="str">
            <v>310131010.1000.1122031</v>
          </cell>
          <cell r="B417" t="str">
            <v>HONORARIOS Y REMUNERACIÓN SERV-TÉCNICOS</v>
          </cell>
          <cell r="C417">
            <v>9772276</v>
          </cell>
          <cell r="D417">
            <v>9772276</v>
          </cell>
          <cell r="E417">
            <v>9772276</v>
          </cell>
          <cell r="F417">
            <v>7412276</v>
          </cell>
          <cell r="G417">
            <v>1198437</v>
          </cell>
          <cell r="H417">
            <v>0</v>
          </cell>
          <cell r="I417">
            <v>0</v>
          </cell>
          <cell r="J417">
            <v>0</v>
          </cell>
          <cell r="K417">
            <v>0</v>
          </cell>
          <cell r="L417">
            <v>0</v>
          </cell>
          <cell r="M417">
            <v>0</v>
          </cell>
          <cell r="N417">
            <v>0</v>
          </cell>
          <cell r="O417">
            <v>37927541</v>
          </cell>
          <cell r="P417" t="str">
            <v>310131010.1000.1122031</v>
          </cell>
          <cell r="Q417">
            <v>37927541</v>
          </cell>
        </row>
        <row r="418">
          <cell r="A418" t="str">
            <v>310131010.1000.1210003</v>
          </cell>
          <cell r="B418" t="str">
            <v>MATERIALES Y SUMINISTROS</v>
          </cell>
          <cell r="C418">
            <v>0</v>
          </cell>
          <cell r="D418">
            <v>0</v>
          </cell>
          <cell r="E418">
            <v>0</v>
          </cell>
          <cell r="F418">
            <v>0</v>
          </cell>
          <cell r="G418">
            <v>8834444</v>
          </cell>
          <cell r="H418">
            <v>4826180</v>
          </cell>
          <cell r="I418">
            <v>26101300</v>
          </cell>
          <cell r="J418">
            <v>0</v>
          </cell>
          <cell r="K418">
            <v>71918840</v>
          </cell>
          <cell r="L418">
            <v>104862109.59999999</v>
          </cell>
          <cell r="M418">
            <v>8320003</v>
          </cell>
          <cell r="N418">
            <v>541975781.44000006</v>
          </cell>
          <cell r="O418">
            <v>766838658.03999996</v>
          </cell>
          <cell r="P418" t="str">
            <v>310131010.1000.1210003</v>
          </cell>
          <cell r="Q418">
            <v>766838658.04000008</v>
          </cell>
        </row>
        <row r="419">
          <cell r="A419" t="str">
            <v>310131010.1000.1210022</v>
          </cell>
          <cell r="B419" t="str">
            <v>COMPRA DE EQUIPO</v>
          </cell>
          <cell r="C419">
            <v>0</v>
          </cell>
          <cell r="D419">
            <v>0</v>
          </cell>
          <cell r="E419">
            <v>0</v>
          </cell>
          <cell r="F419">
            <v>0</v>
          </cell>
          <cell r="G419">
            <v>0</v>
          </cell>
          <cell r="H419">
            <v>0</v>
          </cell>
          <cell r="I419">
            <v>3800000</v>
          </cell>
          <cell r="J419">
            <v>0</v>
          </cell>
          <cell r="K419">
            <v>0</v>
          </cell>
          <cell r="L419">
            <v>0</v>
          </cell>
          <cell r="M419">
            <v>0</v>
          </cell>
          <cell r="N419">
            <v>226338614.08000001</v>
          </cell>
          <cell r="O419">
            <v>230138614.08000001</v>
          </cell>
          <cell r="P419" t="str">
            <v>310131010.1000.1210022</v>
          </cell>
          <cell r="Q419">
            <v>230138614.08000001</v>
          </cell>
        </row>
        <row r="420">
          <cell r="A420" t="str">
            <v>310131010.1000.1212003</v>
          </cell>
          <cell r="B420" t="str">
            <v>MATERIALES Y SUMINISTROS</v>
          </cell>
          <cell r="C420">
            <v>0</v>
          </cell>
          <cell r="D420">
            <v>0</v>
          </cell>
          <cell r="E420">
            <v>0</v>
          </cell>
          <cell r="F420">
            <v>0</v>
          </cell>
          <cell r="G420">
            <v>0</v>
          </cell>
          <cell r="H420">
            <v>0</v>
          </cell>
          <cell r="I420">
            <v>0</v>
          </cell>
          <cell r="J420">
            <v>0</v>
          </cell>
          <cell r="K420">
            <v>157981610</v>
          </cell>
          <cell r="L420">
            <v>0</v>
          </cell>
          <cell r="M420">
            <v>0</v>
          </cell>
          <cell r="N420">
            <v>0</v>
          </cell>
          <cell r="O420">
            <v>157981610</v>
          </cell>
          <cell r="P420" t="str">
            <v>310131010.1000.1212003</v>
          </cell>
          <cell r="Q420">
            <v>157981610</v>
          </cell>
        </row>
        <row r="421">
          <cell r="A421" t="str">
            <v>310131010.1000.1212022</v>
          </cell>
          <cell r="B421" t="str">
            <v>COMPRA DE EQUIPO</v>
          </cell>
          <cell r="C421">
            <v>0</v>
          </cell>
          <cell r="D421">
            <v>0</v>
          </cell>
          <cell r="E421">
            <v>0</v>
          </cell>
          <cell r="F421">
            <v>0</v>
          </cell>
          <cell r="G421">
            <v>0</v>
          </cell>
          <cell r="H421">
            <v>0</v>
          </cell>
          <cell r="I421">
            <v>13670458</v>
          </cell>
          <cell r="J421">
            <v>0</v>
          </cell>
          <cell r="K421">
            <v>0</v>
          </cell>
          <cell r="L421">
            <v>0</v>
          </cell>
          <cell r="M421">
            <v>0</v>
          </cell>
          <cell r="N421">
            <v>0</v>
          </cell>
          <cell r="O421">
            <v>13670458</v>
          </cell>
          <cell r="P421" t="str">
            <v>310131010.1000.1212022</v>
          </cell>
          <cell r="Q421">
            <v>13670458</v>
          </cell>
        </row>
        <row r="422">
          <cell r="A422" t="str">
            <v>310131010.1000.1220039</v>
          </cell>
          <cell r="B422" t="str">
            <v>SERVICIOS PUBLICOS</v>
          </cell>
          <cell r="C422">
            <v>150380180</v>
          </cell>
          <cell r="D422">
            <v>0</v>
          </cell>
          <cell r="E422">
            <v>105900</v>
          </cell>
          <cell r="F422">
            <v>0</v>
          </cell>
          <cell r="G422">
            <v>0</v>
          </cell>
          <cell r="H422">
            <v>0</v>
          </cell>
          <cell r="I422">
            <v>0</v>
          </cell>
          <cell r="J422">
            <v>0</v>
          </cell>
          <cell r="K422">
            <v>33843669</v>
          </cell>
          <cell r="L422">
            <v>4873265</v>
          </cell>
          <cell r="M422">
            <v>0</v>
          </cell>
          <cell r="N422">
            <v>0</v>
          </cell>
          <cell r="O422">
            <v>189203014</v>
          </cell>
          <cell r="P422" t="str">
            <v>310131010.1000.1220039</v>
          </cell>
          <cell r="Q422">
            <v>189203014</v>
          </cell>
        </row>
        <row r="423">
          <cell r="A423" t="str">
            <v>310131010.1000.1220097</v>
          </cell>
          <cell r="B423" t="str">
            <v>IMPRESOS PUBLICACIONES Y AFILIACIONES</v>
          </cell>
          <cell r="C423">
            <v>0</v>
          </cell>
          <cell r="D423">
            <v>8500000</v>
          </cell>
          <cell r="E423">
            <v>0</v>
          </cell>
          <cell r="F423">
            <v>0</v>
          </cell>
          <cell r="G423">
            <v>0</v>
          </cell>
          <cell r="H423">
            <v>8800000</v>
          </cell>
          <cell r="I423">
            <v>0</v>
          </cell>
          <cell r="J423">
            <v>0</v>
          </cell>
          <cell r="K423">
            <v>0</v>
          </cell>
          <cell r="L423">
            <v>0</v>
          </cell>
          <cell r="M423">
            <v>0</v>
          </cell>
          <cell r="N423">
            <v>0</v>
          </cell>
          <cell r="O423">
            <v>17300000</v>
          </cell>
          <cell r="P423" t="str">
            <v>310131010.1000.1220097</v>
          </cell>
          <cell r="Q423">
            <v>17300000</v>
          </cell>
        </row>
        <row r="424">
          <cell r="A424" t="str">
            <v>310131010.1000.1222004</v>
          </cell>
          <cell r="B424" t="str">
            <v>SERVICIO DE MANTENIMIENTO GENERAL</v>
          </cell>
          <cell r="C424">
            <v>0</v>
          </cell>
          <cell r="D424">
            <v>0</v>
          </cell>
          <cell r="E424">
            <v>0</v>
          </cell>
          <cell r="F424">
            <v>0</v>
          </cell>
          <cell r="G424">
            <v>0</v>
          </cell>
          <cell r="H424">
            <v>639193157</v>
          </cell>
          <cell r="I424">
            <v>0</v>
          </cell>
          <cell r="J424">
            <v>0</v>
          </cell>
          <cell r="K424">
            <v>391238116</v>
          </cell>
          <cell r="L424">
            <v>0</v>
          </cell>
          <cell r="M424">
            <v>0</v>
          </cell>
          <cell r="N424">
            <v>0</v>
          </cell>
          <cell r="O424">
            <v>1030431273</v>
          </cell>
          <cell r="P424" t="str">
            <v>310131010.1000.1222004</v>
          </cell>
          <cell r="Q424">
            <v>1030431273</v>
          </cell>
        </row>
        <row r="425">
          <cell r="A425" t="str">
            <v>310131010.1000.1222013</v>
          </cell>
          <cell r="B425" t="str">
            <v>ARRENDAMIENTO</v>
          </cell>
          <cell r="C425">
            <v>0</v>
          </cell>
          <cell r="D425">
            <v>0</v>
          </cell>
          <cell r="E425">
            <v>4873343</v>
          </cell>
          <cell r="F425">
            <v>0</v>
          </cell>
          <cell r="G425">
            <v>25786800</v>
          </cell>
          <cell r="H425">
            <v>0</v>
          </cell>
          <cell r="I425">
            <v>0</v>
          </cell>
          <cell r="J425">
            <v>0</v>
          </cell>
          <cell r="K425">
            <v>0</v>
          </cell>
          <cell r="L425">
            <v>0</v>
          </cell>
          <cell r="M425">
            <v>0</v>
          </cell>
          <cell r="N425">
            <v>5070000</v>
          </cell>
          <cell r="O425">
            <v>35730143</v>
          </cell>
          <cell r="P425" t="str">
            <v>310131010.1000.1222013</v>
          </cell>
          <cell r="Q425">
            <v>35730143</v>
          </cell>
        </row>
        <row r="426">
          <cell r="A426" t="str">
            <v>310131010.1000.2110021</v>
          </cell>
          <cell r="B426" t="str">
            <v>COMPRA DE BIENES PARA LA VENTA</v>
          </cell>
          <cell r="C426">
            <v>0</v>
          </cell>
          <cell r="D426">
            <v>0</v>
          </cell>
          <cell r="E426">
            <v>0</v>
          </cell>
          <cell r="F426">
            <v>0</v>
          </cell>
          <cell r="G426">
            <v>0</v>
          </cell>
          <cell r="H426">
            <v>0</v>
          </cell>
          <cell r="I426">
            <v>17662028</v>
          </cell>
          <cell r="J426">
            <v>0</v>
          </cell>
          <cell r="K426">
            <v>145844480</v>
          </cell>
          <cell r="L426">
            <v>0</v>
          </cell>
          <cell r="M426">
            <v>0</v>
          </cell>
          <cell r="N426">
            <v>963478287</v>
          </cell>
          <cell r="O426">
            <v>1126984795</v>
          </cell>
          <cell r="P426" t="str">
            <v>310131010.1000.2110021</v>
          </cell>
          <cell r="Q426">
            <v>1126984795</v>
          </cell>
        </row>
        <row r="427">
          <cell r="A427" t="str">
            <v>310131010.1000.2210047</v>
          </cell>
          <cell r="B427" t="str">
            <v>PRODUCTOS QUIMICOS Y SIMILARES</v>
          </cell>
          <cell r="C427">
            <v>0</v>
          </cell>
          <cell r="D427">
            <v>0</v>
          </cell>
          <cell r="E427">
            <v>0</v>
          </cell>
          <cell r="F427">
            <v>0</v>
          </cell>
          <cell r="G427">
            <v>0</v>
          </cell>
          <cell r="H427">
            <v>0</v>
          </cell>
          <cell r="I427">
            <v>0</v>
          </cell>
          <cell r="J427">
            <v>0</v>
          </cell>
          <cell r="K427">
            <v>0</v>
          </cell>
          <cell r="L427">
            <v>0</v>
          </cell>
          <cell r="M427">
            <v>61199996</v>
          </cell>
          <cell r="N427">
            <v>76499795</v>
          </cell>
          <cell r="O427">
            <v>137699791</v>
          </cell>
          <cell r="P427" t="str">
            <v>310131010.1000.2210047</v>
          </cell>
          <cell r="Q427">
            <v>137699791</v>
          </cell>
        </row>
        <row r="428">
          <cell r="A428" t="str">
            <v>310131015.1000.1110005</v>
          </cell>
          <cell r="B428" t="str">
            <v>VACACIONES</v>
          </cell>
          <cell r="C428">
            <v>134829586</v>
          </cell>
          <cell r="D428">
            <v>129139804</v>
          </cell>
          <cell r="E428">
            <v>151472132</v>
          </cell>
          <cell r="F428">
            <v>94948500</v>
          </cell>
          <cell r="G428">
            <v>157296138</v>
          </cell>
          <cell r="H428">
            <v>145353773</v>
          </cell>
          <cell r="I428">
            <v>142044413</v>
          </cell>
          <cell r="J428">
            <v>140253608</v>
          </cell>
          <cell r="K428">
            <v>134914721</v>
          </cell>
          <cell r="L428">
            <v>164203398</v>
          </cell>
          <cell r="M428">
            <v>109193067</v>
          </cell>
          <cell r="N428">
            <v>136498789</v>
          </cell>
          <cell r="O428">
            <v>1640147929</v>
          </cell>
          <cell r="P428" t="str">
            <v>310131015.1000.1110005</v>
          </cell>
          <cell r="Q428">
            <v>1640147929</v>
          </cell>
        </row>
        <row r="429">
          <cell r="A429" t="str">
            <v>310131015.1000.1110007</v>
          </cell>
          <cell r="B429" t="str">
            <v>SUELDO PERSONAL DE NÓMINA</v>
          </cell>
          <cell r="C429">
            <v>1590838342</v>
          </cell>
          <cell r="D429">
            <v>1453194103</v>
          </cell>
          <cell r="E429">
            <v>1465122154</v>
          </cell>
          <cell r="F429">
            <v>1568984228</v>
          </cell>
          <cell r="G429">
            <v>1557133830</v>
          </cell>
          <cell r="H429">
            <v>1515594074</v>
          </cell>
          <cell r="I429">
            <v>1529028454</v>
          </cell>
          <cell r="J429">
            <v>1500186128</v>
          </cell>
          <cell r="K429">
            <v>1508381869</v>
          </cell>
          <cell r="L429">
            <v>1469256157</v>
          </cell>
          <cell r="M429">
            <v>1545214607</v>
          </cell>
          <cell r="N429">
            <v>1501122734</v>
          </cell>
          <cell r="O429">
            <v>18204056680</v>
          </cell>
          <cell r="P429" t="str">
            <v>310131015.1000.1110007</v>
          </cell>
          <cell r="Q429">
            <v>18204056680</v>
          </cell>
        </row>
        <row r="430">
          <cell r="A430" t="str">
            <v>310131015.1000.1110008</v>
          </cell>
          <cell r="B430" t="str">
            <v>HORAS EXTRAS DIURNAS, NOCTURNAS, DOMINICALES Y FESTIVOS</v>
          </cell>
          <cell r="C430">
            <v>137076747</v>
          </cell>
          <cell r="D430">
            <v>133551524</v>
          </cell>
          <cell r="E430">
            <v>144749172</v>
          </cell>
          <cell r="F430">
            <v>173069121</v>
          </cell>
          <cell r="G430">
            <v>117397588</v>
          </cell>
          <cell r="H430">
            <v>119627928</v>
          </cell>
          <cell r="I430">
            <v>164075444</v>
          </cell>
          <cell r="J430">
            <v>133264670</v>
          </cell>
          <cell r="K430">
            <v>141597497</v>
          </cell>
          <cell r="L430">
            <v>137740418</v>
          </cell>
          <cell r="M430">
            <v>146358870</v>
          </cell>
          <cell r="N430">
            <v>76762892</v>
          </cell>
          <cell r="O430">
            <v>1625271871</v>
          </cell>
          <cell r="P430" t="str">
            <v>310131015.1000.1110008</v>
          </cell>
          <cell r="Q430">
            <v>1625271871</v>
          </cell>
        </row>
        <row r="431">
          <cell r="A431" t="str">
            <v>310131015.1000.1110009</v>
          </cell>
          <cell r="B431" t="str">
            <v>PRIMA DE VACACIONES</v>
          </cell>
          <cell r="C431">
            <v>173526772</v>
          </cell>
          <cell r="D431">
            <v>170273103</v>
          </cell>
          <cell r="E431">
            <v>186617792</v>
          </cell>
          <cell r="F431">
            <v>118818623</v>
          </cell>
          <cell r="G431">
            <v>181885373</v>
          </cell>
          <cell r="H431">
            <v>177513222</v>
          </cell>
          <cell r="I431">
            <v>177495516</v>
          </cell>
          <cell r="J431">
            <v>191220626</v>
          </cell>
          <cell r="K431">
            <v>185270254</v>
          </cell>
          <cell r="L431">
            <v>188626117</v>
          </cell>
          <cell r="M431">
            <v>150621624</v>
          </cell>
          <cell r="N431">
            <v>157960569</v>
          </cell>
          <cell r="O431">
            <v>2059829591</v>
          </cell>
          <cell r="P431" t="str">
            <v>310131015.1000.1110009</v>
          </cell>
          <cell r="Q431">
            <v>2059829591</v>
          </cell>
        </row>
        <row r="432">
          <cell r="A432" t="str">
            <v>310131015.1000.1110010</v>
          </cell>
          <cell r="B432" t="str">
            <v>PRIMA SEMESTRAL EXTRALEGAL DE MAYO</v>
          </cell>
          <cell r="C432">
            <v>0</v>
          </cell>
          <cell r="D432">
            <v>0</v>
          </cell>
          <cell r="E432">
            <v>0</v>
          </cell>
          <cell r="F432">
            <v>0</v>
          </cell>
          <cell r="G432">
            <v>591878178</v>
          </cell>
          <cell r="H432">
            <v>11960059</v>
          </cell>
          <cell r="I432">
            <v>0</v>
          </cell>
          <cell r="J432">
            <v>0</v>
          </cell>
          <cell r="K432">
            <v>0</v>
          </cell>
          <cell r="L432">
            <v>1830505</v>
          </cell>
          <cell r="M432">
            <v>0</v>
          </cell>
          <cell r="N432">
            <v>0</v>
          </cell>
          <cell r="O432">
            <v>605668742</v>
          </cell>
          <cell r="P432" t="str">
            <v>310131015.1000.1110010</v>
          </cell>
          <cell r="Q432">
            <v>605668742</v>
          </cell>
        </row>
        <row r="433">
          <cell r="A433" t="str">
            <v>310131015.1000.1110017</v>
          </cell>
          <cell r="B433" t="str">
            <v>PRIMA SEMESTRAL DE JUNIO</v>
          </cell>
          <cell r="C433">
            <v>0</v>
          </cell>
          <cell r="D433">
            <v>0</v>
          </cell>
          <cell r="E433">
            <v>0</v>
          </cell>
          <cell r="F433">
            <v>0</v>
          </cell>
          <cell r="G433">
            <v>1532264</v>
          </cell>
          <cell r="H433">
            <v>920604618</v>
          </cell>
          <cell r="I433">
            <v>6827668</v>
          </cell>
          <cell r="J433">
            <v>2975629</v>
          </cell>
          <cell r="K433">
            <v>0</v>
          </cell>
          <cell r="L433">
            <v>20864</v>
          </cell>
          <cell r="M433">
            <v>0</v>
          </cell>
          <cell r="N433">
            <v>0</v>
          </cell>
          <cell r="O433">
            <v>931961043</v>
          </cell>
          <cell r="P433" t="str">
            <v>310131015.1000.1110017</v>
          </cell>
          <cell r="Q433">
            <v>931961043</v>
          </cell>
        </row>
        <row r="434">
          <cell r="A434" t="str">
            <v>310131015.1000.1110019</v>
          </cell>
          <cell r="B434" t="str">
            <v>PRIMA DE NAVIDAD</v>
          </cell>
          <cell r="C434">
            <v>6254224</v>
          </cell>
          <cell r="D434">
            <v>514087</v>
          </cell>
          <cell r="E434">
            <v>1448099</v>
          </cell>
          <cell r="F434">
            <v>0</v>
          </cell>
          <cell r="G434">
            <v>1719713</v>
          </cell>
          <cell r="H434">
            <v>0</v>
          </cell>
          <cell r="I434">
            <v>0</v>
          </cell>
          <cell r="J434">
            <v>2961122</v>
          </cell>
          <cell r="K434">
            <v>3522131</v>
          </cell>
          <cell r="L434">
            <v>6435391</v>
          </cell>
          <cell r="M434">
            <v>1703735</v>
          </cell>
          <cell r="N434">
            <v>2011976205</v>
          </cell>
          <cell r="O434">
            <v>2036534707</v>
          </cell>
          <cell r="P434" t="str">
            <v>310131015.1000.1110019</v>
          </cell>
          <cell r="Q434">
            <v>2036534707</v>
          </cell>
        </row>
        <row r="435">
          <cell r="A435" t="str">
            <v>310131015.1000.1110024</v>
          </cell>
          <cell r="B435" t="str">
            <v>INTERESES DE LA CESANTIAS</v>
          </cell>
          <cell r="C435">
            <v>8544777</v>
          </cell>
          <cell r="D435">
            <v>242811595</v>
          </cell>
          <cell r="E435">
            <v>187198</v>
          </cell>
          <cell r="F435">
            <v>0</v>
          </cell>
          <cell r="G435">
            <v>226423</v>
          </cell>
          <cell r="H435">
            <v>0</v>
          </cell>
          <cell r="I435">
            <v>0</v>
          </cell>
          <cell r="J435">
            <v>416696</v>
          </cell>
          <cell r="K435">
            <v>456245</v>
          </cell>
          <cell r="L435">
            <v>898109</v>
          </cell>
          <cell r="M435">
            <v>223614</v>
          </cell>
          <cell r="N435">
            <v>0</v>
          </cell>
          <cell r="O435">
            <v>253764657</v>
          </cell>
          <cell r="P435" t="str">
            <v>310131015.1000.1110024</v>
          </cell>
          <cell r="Q435">
            <v>253764657</v>
          </cell>
        </row>
        <row r="436">
          <cell r="A436" t="str">
            <v>310131015.1000.1110027</v>
          </cell>
          <cell r="B436" t="str">
            <v>PRIMA DE ANTIGUEDAD</v>
          </cell>
          <cell r="C436">
            <v>278031487</v>
          </cell>
          <cell r="D436">
            <v>235952158</v>
          </cell>
          <cell r="E436">
            <v>241451697</v>
          </cell>
          <cell r="F436">
            <v>169745508</v>
          </cell>
          <cell r="G436">
            <v>243210664</v>
          </cell>
          <cell r="H436">
            <v>263482012</v>
          </cell>
          <cell r="I436">
            <v>225820656</v>
          </cell>
          <cell r="J436">
            <v>275672778</v>
          </cell>
          <cell r="K436">
            <v>240718888</v>
          </cell>
          <cell r="L436">
            <v>230232890</v>
          </cell>
          <cell r="M436">
            <v>223444508</v>
          </cell>
          <cell r="N436">
            <v>214184947</v>
          </cell>
          <cell r="O436">
            <v>2841948193</v>
          </cell>
          <cell r="P436" t="str">
            <v>310131015.1000.1110027</v>
          </cell>
          <cell r="Q436">
            <v>2841948193</v>
          </cell>
        </row>
        <row r="437">
          <cell r="A437" t="str">
            <v>310131015.1000.1110029</v>
          </cell>
          <cell r="B437" t="str">
            <v>PRIMA SEMESTRAL EXTRA DE NAVIDAD</v>
          </cell>
          <cell r="C437">
            <v>6610783</v>
          </cell>
          <cell r="D437">
            <v>439923</v>
          </cell>
          <cell r="E437">
            <v>451791</v>
          </cell>
          <cell r="F437">
            <v>0</v>
          </cell>
          <cell r="G437">
            <v>0</v>
          </cell>
          <cell r="H437">
            <v>0</v>
          </cell>
          <cell r="I437">
            <v>0</v>
          </cell>
          <cell r="J437">
            <v>0</v>
          </cell>
          <cell r="K437">
            <v>0</v>
          </cell>
          <cell r="L437">
            <v>0</v>
          </cell>
          <cell r="M437">
            <v>513347</v>
          </cell>
          <cell r="N437">
            <v>875295950</v>
          </cell>
          <cell r="O437">
            <v>883311794</v>
          </cell>
          <cell r="P437" t="str">
            <v>310131015.1000.1110029</v>
          </cell>
          <cell r="Q437">
            <v>883311794</v>
          </cell>
        </row>
        <row r="438">
          <cell r="A438" t="str">
            <v>310131015.1000.1118005</v>
          </cell>
          <cell r="B438" t="str">
            <v>VACACIONES</v>
          </cell>
          <cell r="C438">
            <v>73136</v>
          </cell>
          <cell r="D438">
            <v>0</v>
          </cell>
          <cell r="E438">
            <v>0</v>
          </cell>
          <cell r="F438">
            <v>0</v>
          </cell>
          <cell r="G438">
            <v>0</v>
          </cell>
          <cell r="H438">
            <v>0</v>
          </cell>
          <cell r="I438">
            <v>0</v>
          </cell>
          <cell r="J438">
            <v>0</v>
          </cell>
          <cell r="K438">
            <v>0</v>
          </cell>
          <cell r="L438">
            <v>0</v>
          </cell>
          <cell r="M438">
            <v>0</v>
          </cell>
          <cell r="N438">
            <v>0</v>
          </cell>
          <cell r="O438">
            <v>73136</v>
          </cell>
          <cell r="P438" t="str">
            <v>310131015.1000.1118005</v>
          </cell>
          <cell r="Q438">
            <v>73136</v>
          </cell>
        </row>
        <row r="439">
          <cell r="A439" t="str">
            <v>310131015.1000.1118009</v>
          </cell>
          <cell r="B439" t="str">
            <v>PRIMA DE VACACIONES</v>
          </cell>
          <cell r="C439">
            <v>130923</v>
          </cell>
          <cell r="D439">
            <v>0</v>
          </cell>
          <cell r="E439">
            <v>0</v>
          </cell>
          <cell r="F439">
            <v>0</v>
          </cell>
          <cell r="G439">
            <v>0</v>
          </cell>
          <cell r="H439">
            <v>0</v>
          </cell>
          <cell r="I439">
            <v>0</v>
          </cell>
          <cell r="J439">
            <v>0</v>
          </cell>
          <cell r="K439">
            <v>0</v>
          </cell>
          <cell r="L439">
            <v>0</v>
          </cell>
          <cell r="M439">
            <v>0</v>
          </cell>
          <cell r="N439">
            <v>0</v>
          </cell>
          <cell r="O439">
            <v>130923</v>
          </cell>
          <cell r="P439" t="str">
            <v>310131015.1000.1118009</v>
          </cell>
          <cell r="Q439">
            <v>130923</v>
          </cell>
        </row>
        <row r="440">
          <cell r="A440" t="str">
            <v>310131015.1000.1118024</v>
          </cell>
          <cell r="B440" t="str">
            <v>INTERESES DE LA CESANTIAS</v>
          </cell>
          <cell r="C440">
            <v>132621</v>
          </cell>
          <cell r="D440">
            <v>0</v>
          </cell>
          <cell r="E440">
            <v>0</v>
          </cell>
          <cell r="F440">
            <v>0</v>
          </cell>
          <cell r="G440">
            <v>0</v>
          </cell>
          <cell r="H440">
            <v>0</v>
          </cell>
          <cell r="I440">
            <v>0</v>
          </cell>
          <cell r="J440">
            <v>0</v>
          </cell>
          <cell r="K440">
            <v>0</v>
          </cell>
          <cell r="L440">
            <v>0</v>
          </cell>
          <cell r="M440">
            <v>0</v>
          </cell>
          <cell r="N440">
            <v>0</v>
          </cell>
          <cell r="O440">
            <v>132621</v>
          </cell>
          <cell r="P440" t="str">
            <v>310131015.1000.1118024</v>
          </cell>
          <cell r="Q440">
            <v>132621</v>
          </cell>
        </row>
        <row r="441">
          <cell r="A441" t="str">
            <v>310131015.1000.1120014</v>
          </cell>
          <cell r="B441" t="str">
            <v>REMUNERACION APRENDICES</v>
          </cell>
          <cell r="C441">
            <v>0</v>
          </cell>
          <cell r="D441">
            <v>250538</v>
          </cell>
          <cell r="E441">
            <v>442125</v>
          </cell>
          <cell r="F441">
            <v>1046362</v>
          </cell>
          <cell r="G441">
            <v>1915875</v>
          </cell>
          <cell r="H441">
            <v>3389625</v>
          </cell>
          <cell r="I441">
            <v>3473139</v>
          </cell>
          <cell r="J441">
            <v>0</v>
          </cell>
          <cell r="K441">
            <v>16550216</v>
          </cell>
          <cell r="L441">
            <v>8321775</v>
          </cell>
          <cell r="M441">
            <v>6484500</v>
          </cell>
          <cell r="N441">
            <v>5944125</v>
          </cell>
          <cell r="O441">
            <v>47818280</v>
          </cell>
          <cell r="P441" t="str">
            <v>310131015.1000.1120014</v>
          </cell>
          <cell r="Q441">
            <v>47818280</v>
          </cell>
        </row>
        <row r="442">
          <cell r="A442" t="str">
            <v>310131015.1000.1120031</v>
          </cell>
          <cell r="B442" t="str">
            <v>HONORARIOS Y REMUNERACIÓN SERV-TÉCNICOS</v>
          </cell>
          <cell r="C442">
            <v>0</v>
          </cell>
          <cell r="D442">
            <v>8801621</v>
          </cell>
          <cell r="E442">
            <v>16429691.810000001</v>
          </cell>
          <cell r="F442">
            <v>1173549.04</v>
          </cell>
          <cell r="G442">
            <v>0</v>
          </cell>
          <cell r="H442">
            <v>0</v>
          </cell>
          <cell r="I442">
            <v>14800976</v>
          </cell>
          <cell r="J442">
            <v>15744228</v>
          </cell>
          <cell r="K442">
            <v>7727629</v>
          </cell>
          <cell r="L442">
            <v>7768855</v>
          </cell>
          <cell r="M442">
            <v>23399622</v>
          </cell>
          <cell r="N442">
            <v>106750551</v>
          </cell>
          <cell r="O442">
            <v>202596722.84999999</v>
          </cell>
          <cell r="P442" t="str">
            <v>310131015.1000.1120031</v>
          </cell>
          <cell r="Q442">
            <v>202596722.84999999</v>
          </cell>
        </row>
        <row r="443">
          <cell r="A443" t="str">
            <v>310131015.1000.1122014</v>
          </cell>
          <cell r="B443" t="str">
            <v>REMUNERACION APRENDICES</v>
          </cell>
          <cell r="C443">
            <v>0</v>
          </cell>
          <cell r="D443">
            <v>13897463</v>
          </cell>
          <cell r="E443">
            <v>5393925</v>
          </cell>
          <cell r="F443">
            <v>4293526</v>
          </cell>
          <cell r="G443">
            <v>3522263</v>
          </cell>
          <cell r="H443">
            <v>2122200</v>
          </cell>
          <cell r="I443">
            <v>1724289</v>
          </cell>
          <cell r="J443">
            <v>0</v>
          </cell>
          <cell r="K443">
            <v>221063</v>
          </cell>
          <cell r="L443">
            <v>0</v>
          </cell>
          <cell r="M443">
            <v>0</v>
          </cell>
          <cell r="N443">
            <v>0</v>
          </cell>
          <cell r="O443">
            <v>31174729</v>
          </cell>
          <cell r="P443" t="str">
            <v>310131015.1000.1122014</v>
          </cell>
          <cell r="Q443">
            <v>31174729</v>
          </cell>
        </row>
        <row r="444">
          <cell r="A444" t="str">
            <v>310131015.1000.1122031</v>
          </cell>
          <cell r="B444" t="str">
            <v>HONORARIOS Y REMUNERACIÓN SERV-TÉCNICOS</v>
          </cell>
          <cell r="C444">
            <v>17173647.280000001</v>
          </cell>
          <cell r="D444">
            <v>24820857.5</v>
          </cell>
          <cell r="E444">
            <v>70492027</v>
          </cell>
          <cell r="F444">
            <v>3289928</v>
          </cell>
          <cell r="G444">
            <v>487038</v>
          </cell>
          <cell r="H444">
            <v>43592737</v>
          </cell>
          <cell r="I444">
            <v>23944357</v>
          </cell>
          <cell r="J444">
            <v>19223357</v>
          </cell>
          <cell r="K444">
            <v>0</v>
          </cell>
          <cell r="L444">
            <v>64428631</v>
          </cell>
          <cell r="M444">
            <v>1273429</v>
          </cell>
          <cell r="N444">
            <v>54592562.5</v>
          </cell>
          <cell r="O444">
            <v>323318571.27999997</v>
          </cell>
          <cell r="P444" t="str">
            <v>310131015.1000.1122031</v>
          </cell>
          <cell r="Q444">
            <v>323318571.27999997</v>
          </cell>
        </row>
        <row r="445">
          <cell r="A445" t="str">
            <v>310131015.1000.1124031</v>
          </cell>
          <cell r="B445" t="str">
            <v>HONORARIOS Y REMUNERACIÓN SERV-TÉCNICOS</v>
          </cell>
          <cell r="C445">
            <v>4089159</v>
          </cell>
          <cell r="D445">
            <v>0</v>
          </cell>
          <cell r="E445">
            <v>0</v>
          </cell>
          <cell r="F445">
            <v>0</v>
          </cell>
          <cell r="G445">
            <v>0</v>
          </cell>
          <cell r="H445">
            <v>0</v>
          </cell>
          <cell r="I445">
            <v>0</v>
          </cell>
          <cell r="J445">
            <v>0</v>
          </cell>
          <cell r="K445">
            <v>0</v>
          </cell>
          <cell r="L445">
            <v>0</v>
          </cell>
          <cell r="M445">
            <v>0</v>
          </cell>
          <cell r="N445">
            <v>0</v>
          </cell>
          <cell r="O445">
            <v>4089159</v>
          </cell>
          <cell r="P445" t="str">
            <v>310131015.1000.1124031</v>
          </cell>
          <cell r="Q445">
            <v>4089159</v>
          </cell>
        </row>
        <row r="446">
          <cell r="A446" t="str">
            <v>310131015.1000.1130032</v>
          </cell>
          <cell r="B446" t="str">
            <v>APORTES PREVISION SOCIAL</v>
          </cell>
          <cell r="C446">
            <v>407146287</v>
          </cell>
          <cell r="D446">
            <v>392961121</v>
          </cell>
          <cell r="E446">
            <v>389922861</v>
          </cell>
          <cell r="F446">
            <v>421435260</v>
          </cell>
          <cell r="G446">
            <v>399791119</v>
          </cell>
          <cell r="H446">
            <v>423720800</v>
          </cell>
          <cell r="I446">
            <v>403444198</v>
          </cell>
          <cell r="J446">
            <v>398783208</v>
          </cell>
          <cell r="K446">
            <v>399541257</v>
          </cell>
          <cell r="L446">
            <v>395131391</v>
          </cell>
          <cell r="M446">
            <v>408554257</v>
          </cell>
          <cell r="N446">
            <v>458560358</v>
          </cell>
          <cell r="O446">
            <v>4898992117</v>
          </cell>
          <cell r="P446" t="str">
            <v>310131015.1000.1130032</v>
          </cell>
          <cell r="Q446">
            <v>4898992117</v>
          </cell>
        </row>
        <row r="447">
          <cell r="A447" t="str">
            <v>310131015.1000.1130038</v>
          </cell>
          <cell r="B447" t="str">
            <v>CAJA DE COMPENSACIÓN FAMILIAR- PÁRAFISCALES</v>
          </cell>
          <cell r="C447">
            <v>165512000</v>
          </cell>
          <cell r="D447">
            <v>151131000</v>
          </cell>
          <cell r="E447">
            <v>154699600</v>
          </cell>
          <cell r="F447">
            <v>161579800</v>
          </cell>
          <cell r="G447">
            <v>131895200</v>
          </cell>
          <cell r="H447">
            <v>84576800</v>
          </cell>
          <cell r="I447">
            <v>84187300</v>
          </cell>
          <cell r="J447">
            <v>79966900</v>
          </cell>
          <cell r="K447">
            <v>79675300</v>
          </cell>
          <cell r="L447">
            <v>81414100</v>
          </cell>
          <cell r="M447">
            <v>81388600</v>
          </cell>
          <cell r="N447">
            <v>122532300</v>
          </cell>
          <cell r="O447">
            <v>1378558900</v>
          </cell>
          <cell r="P447" t="str">
            <v>310131015.1000.1130038</v>
          </cell>
          <cell r="Q447">
            <v>1378558900</v>
          </cell>
        </row>
        <row r="448">
          <cell r="A448" t="str">
            <v>310131015.1000.1210002</v>
          </cell>
          <cell r="B448" t="str">
            <v>COMBUSTIBLE</v>
          </cell>
          <cell r="C448">
            <v>0</v>
          </cell>
          <cell r="D448">
            <v>0</v>
          </cell>
          <cell r="E448">
            <v>21267788.59</v>
          </cell>
          <cell r="F448">
            <v>49482876.600000001</v>
          </cell>
          <cell r="G448">
            <v>25192206</v>
          </cell>
          <cell r="H448">
            <v>60038724.539999999</v>
          </cell>
          <cell r="I448">
            <v>46799240</v>
          </cell>
          <cell r="J448">
            <v>52427842</v>
          </cell>
          <cell r="K448">
            <v>32259236</v>
          </cell>
          <cell r="L448">
            <v>46067235</v>
          </cell>
          <cell r="M448">
            <v>39644785</v>
          </cell>
          <cell r="N448">
            <v>33856163</v>
          </cell>
          <cell r="O448">
            <v>407036096.73000002</v>
          </cell>
          <cell r="P448" t="str">
            <v>310131015.1000.1210002</v>
          </cell>
          <cell r="Q448">
            <v>407036096.73000002</v>
          </cell>
        </row>
        <row r="449">
          <cell r="A449" t="str">
            <v>310131015.1000.1210003</v>
          </cell>
          <cell r="B449" t="str">
            <v>MATERIALES Y SUMINISTROS</v>
          </cell>
          <cell r="C449">
            <v>0</v>
          </cell>
          <cell r="D449">
            <v>0</v>
          </cell>
          <cell r="E449">
            <v>0</v>
          </cell>
          <cell r="F449">
            <v>0</v>
          </cell>
          <cell r="G449">
            <v>172622593</v>
          </cell>
          <cell r="H449">
            <v>23735000.640000001</v>
          </cell>
          <cell r="I449">
            <v>71502600</v>
          </cell>
          <cell r="J449">
            <v>27646847</v>
          </cell>
          <cell r="K449">
            <v>21068623</v>
          </cell>
          <cell r="L449">
            <v>21050018</v>
          </cell>
          <cell r="M449">
            <v>43326871</v>
          </cell>
          <cell r="N449">
            <v>164110788</v>
          </cell>
          <cell r="O449">
            <v>545063340.63999999</v>
          </cell>
          <cell r="P449" t="str">
            <v>310131015.1000.1210003</v>
          </cell>
          <cell r="Q449">
            <v>545063340.63999999</v>
          </cell>
        </row>
        <row r="450">
          <cell r="A450" t="str">
            <v>310131015.1000.1210022</v>
          </cell>
          <cell r="B450" t="str">
            <v>COMPRA DE EQUIPO</v>
          </cell>
          <cell r="C450">
            <v>0</v>
          </cell>
          <cell r="D450">
            <v>0</v>
          </cell>
          <cell r="E450">
            <v>0</v>
          </cell>
          <cell r="F450">
            <v>0</v>
          </cell>
          <cell r="G450">
            <v>0</v>
          </cell>
          <cell r="H450">
            <v>0</v>
          </cell>
          <cell r="I450">
            <v>0</v>
          </cell>
          <cell r="J450">
            <v>32657217</v>
          </cell>
          <cell r="K450">
            <v>0</v>
          </cell>
          <cell r="L450">
            <v>0</v>
          </cell>
          <cell r="M450">
            <v>0</v>
          </cell>
          <cell r="N450">
            <v>55026335</v>
          </cell>
          <cell r="O450">
            <v>87683552</v>
          </cell>
          <cell r="P450" t="str">
            <v>310131015.1000.1210022</v>
          </cell>
          <cell r="Q450">
            <v>87683552</v>
          </cell>
        </row>
        <row r="451">
          <cell r="A451" t="str">
            <v>310131015.1000.1212002</v>
          </cell>
          <cell r="B451" t="str">
            <v>COMBUSTIBLE</v>
          </cell>
          <cell r="C451">
            <v>40698127.560000002</v>
          </cell>
          <cell r="D451">
            <v>47508678.840000004</v>
          </cell>
          <cell r="E451">
            <v>468567.06</v>
          </cell>
          <cell r="F451">
            <v>0</v>
          </cell>
          <cell r="G451">
            <v>1561355</v>
          </cell>
          <cell r="H451">
            <v>0</v>
          </cell>
          <cell r="I451">
            <v>0</v>
          </cell>
          <cell r="J451">
            <v>0</v>
          </cell>
          <cell r="K451">
            <v>0</v>
          </cell>
          <cell r="L451">
            <v>0</v>
          </cell>
          <cell r="M451">
            <v>0</v>
          </cell>
          <cell r="N451">
            <v>0</v>
          </cell>
          <cell r="O451">
            <v>90236728.459999993</v>
          </cell>
          <cell r="P451" t="str">
            <v>310131015.1000.1212002</v>
          </cell>
          <cell r="Q451">
            <v>90236728.460000008</v>
          </cell>
        </row>
        <row r="452">
          <cell r="A452" t="str">
            <v>310131015.1000.1212003</v>
          </cell>
          <cell r="B452" t="str">
            <v>MATERIALES Y SUMINISTROS</v>
          </cell>
          <cell r="C452">
            <v>0</v>
          </cell>
          <cell r="D452">
            <v>2649440</v>
          </cell>
          <cell r="E452">
            <v>63685720.600000001</v>
          </cell>
          <cell r="F452">
            <v>184150793.96000001</v>
          </cell>
          <cell r="G452">
            <v>165609282.96000001</v>
          </cell>
          <cell r="H452">
            <v>52475523</v>
          </cell>
          <cell r="I452">
            <v>133870987.23999999</v>
          </cell>
          <cell r="J452">
            <v>14737857</v>
          </cell>
          <cell r="K452">
            <v>36086625.600000001</v>
          </cell>
          <cell r="L452">
            <v>187262</v>
          </cell>
          <cell r="M452">
            <v>30239269</v>
          </cell>
          <cell r="N452">
            <v>89698427</v>
          </cell>
          <cell r="O452">
            <v>773391188.36000001</v>
          </cell>
          <cell r="P452" t="str">
            <v>310131015.1000.1212003</v>
          </cell>
          <cell r="Q452">
            <v>773391188.36000001</v>
          </cell>
        </row>
        <row r="453">
          <cell r="A453" t="str">
            <v>310131015.1000.1212022</v>
          </cell>
          <cell r="B453" t="str">
            <v>COMPRA DE EQUIPO</v>
          </cell>
          <cell r="C453">
            <v>0</v>
          </cell>
          <cell r="D453">
            <v>82964871.879999995</v>
          </cell>
          <cell r="E453">
            <v>4918400</v>
          </cell>
          <cell r="F453">
            <v>127952428</v>
          </cell>
          <cell r="G453">
            <v>53524570</v>
          </cell>
          <cell r="H453">
            <v>0</v>
          </cell>
          <cell r="I453">
            <v>159579472</v>
          </cell>
          <cell r="J453">
            <v>0</v>
          </cell>
          <cell r="K453">
            <v>52340768</v>
          </cell>
          <cell r="L453">
            <v>29360963</v>
          </cell>
          <cell r="M453">
            <v>8767726</v>
          </cell>
          <cell r="N453">
            <v>175606861.36000001</v>
          </cell>
          <cell r="O453">
            <v>695016060.24000001</v>
          </cell>
          <cell r="P453" t="str">
            <v>310131015.1000.1212022</v>
          </cell>
          <cell r="Q453">
            <v>695016060.24000001</v>
          </cell>
        </row>
        <row r="454">
          <cell r="A454" t="str">
            <v>310131015.1000.1212056</v>
          </cell>
          <cell r="B454" t="str">
            <v>MATERIALES Y SUMINISTROS PARQUE AUTOMOTOR</v>
          </cell>
          <cell r="C454">
            <v>0</v>
          </cell>
          <cell r="D454">
            <v>9295312</v>
          </cell>
          <cell r="E454">
            <v>17072658</v>
          </cell>
          <cell r="F454">
            <v>10562653</v>
          </cell>
          <cell r="G454">
            <v>0</v>
          </cell>
          <cell r="H454">
            <v>0</v>
          </cell>
          <cell r="I454">
            <v>2009999</v>
          </cell>
          <cell r="J454">
            <v>0</v>
          </cell>
          <cell r="K454">
            <v>0</v>
          </cell>
          <cell r="L454">
            <v>0</v>
          </cell>
          <cell r="M454">
            <v>0</v>
          </cell>
          <cell r="N454">
            <v>0</v>
          </cell>
          <cell r="O454">
            <v>38940622</v>
          </cell>
          <cell r="P454" t="str">
            <v>310131015.1000.1212056</v>
          </cell>
          <cell r="Q454">
            <v>38940622</v>
          </cell>
        </row>
        <row r="455">
          <cell r="A455" t="str">
            <v>310131015.1000.1214002</v>
          </cell>
          <cell r="B455" t="str">
            <v>COMBUSTIBLE</v>
          </cell>
          <cell r="C455">
            <v>5400.86</v>
          </cell>
          <cell r="D455">
            <v>0</v>
          </cell>
          <cell r="E455">
            <v>0</v>
          </cell>
          <cell r="F455">
            <v>0</v>
          </cell>
          <cell r="G455">
            <v>0</v>
          </cell>
          <cell r="H455">
            <v>0</v>
          </cell>
          <cell r="I455">
            <v>0</v>
          </cell>
          <cell r="J455">
            <v>0</v>
          </cell>
          <cell r="K455">
            <v>0</v>
          </cell>
          <cell r="L455">
            <v>0</v>
          </cell>
          <cell r="M455">
            <v>0</v>
          </cell>
          <cell r="N455">
            <v>0</v>
          </cell>
          <cell r="O455">
            <v>5400.86</v>
          </cell>
          <cell r="P455" t="str">
            <v>310131015.1000.1214002</v>
          </cell>
          <cell r="Q455">
            <v>5400.86</v>
          </cell>
        </row>
        <row r="456">
          <cell r="A456" t="str">
            <v>310131015.1000.1214003</v>
          </cell>
          <cell r="B456" t="str">
            <v>MATERIALES Y SUMINISTROS</v>
          </cell>
          <cell r="C456">
            <v>60620886</v>
          </cell>
          <cell r="D456">
            <v>0</v>
          </cell>
          <cell r="E456">
            <v>0</v>
          </cell>
          <cell r="F456">
            <v>0</v>
          </cell>
          <cell r="G456">
            <v>0</v>
          </cell>
          <cell r="H456">
            <v>0</v>
          </cell>
          <cell r="I456">
            <v>0</v>
          </cell>
          <cell r="J456">
            <v>0</v>
          </cell>
          <cell r="K456">
            <v>0</v>
          </cell>
          <cell r="L456">
            <v>0</v>
          </cell>
          <cell r="M456">
            <v>0</v>
          </cell>
          <cell r="N456">
            <v>0</v>
          </cell>
          <cell r="O456">
            <v>60620886</v>
          </cell>
          <cell r="P456" t="str">
            <v>310131015.1000.1214003</v>
          </cell>
          <cell r="Q456">
            <v>60620886</v>
          </cell>
        </row>
        <row r="457">
          <cell r="A457" t="str">
            <v>310131015.1000.1216003</v>
          </cell>
          <cell r="B457" t="str">
            <v>MATERIALES Y SUMINISTROS</v>
          </cell>
          <cell r="C457">
            <v>0</v>
          </cell>
          <cell r="D457">
            <v>7352858</v>
          </cell>
          <cell r="E457">
            <v>0</v>
          </cell>
          <cell r="F457">
            <v>0</v>
          </cell>
          <cell r="G457">
            <v>0</v>
          </cell>
          <cell r="H457">
            <v>0</v>
          </cell>
          <cell r="I457">
            <v>96539329</v>
          </cell>
          <cell r="J457">
            <v>0</v>
          </cell>
          <cell r="K457">
            <v>0</v>
          </cell>
          <cell r="L457">
            <v>0</v>
          </cell>
          <cell r="M457">
            <v>3732424.2</v>
          </cell>
          <cell r="N457">
            <v>30520</v>
          </cell>
          <cell r="O457">
            <v>107655131.2</v>
          </cell>
          <cell r="P457" t="str">
            <v>310131015.1000.1216003</v>
          </cell>
          <cell r="Q457">
            <v>107655131.2</v>
          </cell>
        </row>
        <row r="458">
          <cell r="A458" t="str">
            <v>310131015.1000.1218003</v>
          </cell>
          <cell r="B458" t="str">
            <v>MATERIALES Y SUMINISTROS</v>
          </cell>
          <cell r="C458">
            <v>19497280</v>
          </cell>
          <cell r="D458">
            <v>0</v>
          </cell>
          <cell r="E458">
            <v>0</v>
          </cell>
          <cell r="F458">
            <v>0</v>
          </cell>
          <cell r="G458">
            <v>0</v>
          </cell>
          <cell r="H458">
            <v>0</v>
          </cell>
          <cell r="I458">
            <v>0</v>
          </cell>
          <cell r="J458">
            <v>0</v>
          </cell>
          <cell r="K458">
            <v>0</v>
          </cell>
          <cell r="L458">
            <v>0</v>
          </cell>
          <cell r="M458">
            <v>0</v>
          </cell>
          <cell r="N458">
            <v>0</v>
          </cell>
          <cell r="O458">
            <v>19497280</v>
          </cell>
          <cell r="P458" t="str">
            <v>310131015.1000.1218003</v>
          </cell>
          <cell r="Q458">
            <v>19497280</v>
          </cell>
        </row>
        <row r="459">
          <cell r="A459" t="str">
            <v>310131015.1000.1220001</v>
          </cell>
          <cell r="B459" t="str">
            <v>AUXILIO DE BECAS</v>
          </cell>
          <cell r="C459">
            <v>135993727</v>
          </cell>
          <cell r="D459">
            <v>315349552</v>
          </cell>
          <cell r="E459">
            <v>268769823</v>
          </cell>
          <cell r="F459">
            <v>226693017</v>
          </cell>
          <cell r="G459">
            <v>138878446</v>
          </cell>
          <cell r="H459">
            <v>17015491</v>
          </cell>
          <cell r="I459">
            <v>163835275</v>
          </cell>
          <cell r="J459">
            <v>246563532</v>
          </cell>
          <cell r="K459">
            <v>88969202</v>
          </cell>
          <cell r="L459">
            <v>189159265</v>
          </cell>
          <cell r="M459">
            <v>69177063</v>
          </cell>
          <cell r="N459">
            <v>146878382</v>
          </cell>
          <cell r="O459">
            <v>2007282775</v>
          </cell>
          <cell r="P459" t="str">
            <v>310131015.1000.1220001</v>
          </cell>
          <cell r="Q459">
            <v>2007282775</v>
          </cell>
        </row>
        <row r="460">
          <cell r="A460" t="str">
            <v>310131015.1000.1220004</v>
          </cell>
          <cell r="B460" t="str">
            <v>SERVICIO DE MANTENIMIENTO GENERAL</v>
          </cell>
          <cell r="C460">
            <v>0</v>
          </cell>
          <cell r="D460">
            <v>0</v>
          </cell>
          <cell r="E460">
            <v>0</v>
          </cell>
          <cell r="F460">
            <v>0</v>
          </cell>
          <cell r="G460">
            <v>0</v>
          </cell>
          <cell r="H460">
            <v>5902080</v>
          </cell>
          <cell r="I460">
            <v>10596600</v>
          </cell>
          <cell r="J460">
            <v>31264921</v>
          </cell>
          <cell r="K460">
            <v>796247</v>
          </cell>
          <cell r="L460">
            <v>3528326</v>
          </cell>
          <cell r="M460">
            <v>510352538</v>
          </cell>
          <cell r="N460">
            <v>380646701</v>
          </cell>
          <cell r="O460">
            <v>943087413</v>
          </cell>
          <cell r="P460" t="str">
            <v>310131015.1000.1220004</v>
          </cell>
          <cell r="Q460">
            <v>943087413</v>
          </cell>
        </row>
        <row r="461">
          <cell r="A461" t="str">
            <v>310131015.1000.1220013</v>
          </cell>
          <cell r="B461" t="str">
            <v>ARRENDAMIENTO</v>
          </cell>
          <cell r="C461">
            <v>0</v>
          </cell>
          <cell r="D461">
            <v>0</v>
          </cell>
          <cell r="E461">
            <v>0</v>
          </cell>
          <cell r="F461">
            <v>6175058</v>
          </cell>
          <cell r="G461">
            <v>8627489</v>
          </cell>
          <cell r="H461">
            <v>8507959</v>
          </cell>
          <cell r="I461">
            <v>0</v>
          </cell>
          <cell r="J461">
            <v>1440472</v>
          </cell>
          <cell r="K461">
            <v>26411774</v>
          </cell>
          <cell r="L461">
            <v>2275340</v>
          </cell>
          <cell r="M461">
            <v>3661540</v>
          </cell>
          <cell r="N461">
            <v>51390498</v>
          </cell>
          <cell r="O461">
            <v>108490130</v>
          </cell>
          <cell r="P461" t="str">
            <v>310131015.1000.1220013</v>
          </cell>
          <cell r="Q461">
            <v>108490130</v>
          </cell>
        </row>
        <row r="462">
          <cell r="A462" t="str">
            <v>310131015.1000.1220015</v>
          </cell>
          <cell r="B462" t="str">
            <v>BENEFICIOS CONVENCIONALES</v>
          </cell>
          <cell r="C462">
            <v>24272158</v>
          </cell>
          <cell r="D462">
            <v>18644770</v>
          </cell>
          <cell r="E462">
            <v>20083707</v>
          </cell>
          <cell r="F462">
            <v>22373004</v>
          </cell>
          <cell r="G462">
            <v>88757262</v>
          </cell>
          <cell r="H462">
            <v>21233238</v>
          </cell>
          <cell r="I462">
            <v>23947326</v>
          </cell>
          <cell r="J462">
            <v>18751713</v>
          </cell>
          <cell r="K462">
            <v>23209224</v>
          </cell>
          <cell r="L462">
            <v>21472627</v>
          </cell>
          <cell r="M462">
            <v>22014176</v>
          </cell>
          <cell r="N462">
            <v>21201828</v>
          </cell>
          <cell r="O462">
            <v>325961033</v>
          </cell>
          <cell r="P462" t="str">
            <v>310131015.1000.1220015</v>
          </cell>
          <cell r="Q462">
            <v>325961033</v>
          </cell>
        </row>
        <row r="463">
          <cell r="A463" t="str">
            <v>310131015.1000.1220052</v>
          </cell>
          <cell r="B463" t="str">
            <v>SERVICIO DE VIGILANCIA</v>
          </cell>
          <cell r="C463">
            <v>0</v>
          </cell>
          <cell r="D463">
            <v>0</v>
          </cell>
          <cell r="E463">
            <v>0</v>
          </cell>
          <cell r="F463">
            <v>0</v>
          </cell>
          <cell r="G463">
            <v>0</v>
          </cell>
          <cell r="H463">
            <v>0</v>
          </cell>
          <cell r="I463">
            <v>0</v>
          </cell>
          <cell r="J463">
            <v>401835384</v>
          </cell>
          <cell r="K463">
            <v>399751742</v>
          </cell>
          <cell r="L463">
            <v>194217901</v>
          </cell>
          <cell r="M463">
            <v>669726420</v>
          </cell>
          <cell r="N463">
            <v>635861280</v>
          </cell>
          <cell r="O463">
            <v>2301392727</v>
          </cell>
          <cell r="P463" t="str">
            <v>310131015.1000.1220052</v>
          </cell>
          <cell r="Q463">
            <v>2301392727</v>
          </cell>
        </row>
        <row r="464">
          <cell r="A464" t="str">
            <v>310131015.1000.1220053</v>
          </cell>
          <cell r="B464" t="str">
            <v>SERVICIO DE ASEO Y CAFETERIA</v>
          </cell>
          <cell r="C464">
            <v>0</v>
          </cell>
          <cell r="D464">
            <v>0</v>
          </cell>
          <cell r="E464">
            <v>0</v>
          </cell>
          <cell r="F464">
            <v>29072689</v>
          </cell>
          <cell r="G464">
            <v>29072689</v>
          </cell>
          <cell r="H464">
            <v>32758776</v>
          </cell>
          <cell r="I464">
            <v>37611928</v>
          </cell>
          <cell r="J464">
            <v>37611928</v>
          </cell>
          <cell r="K464">
            <v>37611928</v>
          </cell>
          <cell r="L464">
            <v>37611928</v>
          </cell>
          <cell r="M464">
            <v>37611928</v>
          </cell>
          <cell r="N464">
            <v>78708568</v>
          </cell>
          <cell r="O464">
            <v>357672362</v>
          </cell>
          <cell r="P464" t="str">
            <v>310131015.1000.1220053</v>
          </cell>
          <cell r="Q464">
            <v>357672362</v>
          </cell>
        </row>
        <row r="465">
          <cell r="A465" t="str">
            <v>310131015.1000.1220054</v>
          </cell>
          <cell r="B465" t="str">
            <v>SERVICIO MANTENIMIENTO PARQUE AUTOMOTOR</v>
          </cell>
          <cell r="C465">
            <v>0</v>
          </cell>
          <cell r="D465">
            <v>0</v>
          </cell>
          <cell r="E465">
            <v>650000</v>
          </cell>
          <cell r="F465">
            <v>2296000</v>
          </cell>
          <cell r="G465">
            <v>2500000</v>
          </cell>
          <cell r="H465">
            <v>3607000</v>
          </cell>
          <cell r="I465">
            <v>41141378</v>
          </cell>
          <cell r="J465">
            <v>14514203</v>
          </cell>
          <cell r="K465">
            <v>15599066</v>
          </cell>
          <cell r="L465">
            <v>58353753</v>
          </cell>
          <cell r="M465">
            <v>3282205</v>
          </cell>
          <cell r="N465">
            <v>35315143</v>
          </cell>
          <cell r="O465">
            <v>177258748</v>
          </cell>
          <cell r="P465" t="str">
            <v>310131015.1000.1220054</v>
          </cell>
          <cell r="Q465">
            <v>177258748</v>
          </cell>
        </row>
        <row r="466">
          <cell r="A466" t="str">
            <v>310131015.1000.1220063</v>
          </cell>
          <cell r="B466" t="str">
            <v>CAPACITACION</v>
          </cell>
          <cell r="C466">
            <v>0</v>
          </cell>
          <cell r="D466">
            <v>0</v>
          </cell>
          <cell r="E466">
            <v>580000</v>
          </cell>
          <cell r="F466">
            <v>1000000</v>
          </cell>
          <cell r="G466">
            <v>1810000</v>
          </cell>
          <cell r="H466">
            <v>0</v>
          </cell>
          <cell r="I466">
            <v>6533120</v>
          </cell>
          <cell r="J466">
            <v>0</v>
          </cell>
          <cell r="K466">
            <v>2296800</v>
          </cell>
          <cell r="L466">
            <v>21759200</v>
          </cell>
          <cell r="M466">
            <v>0</v>
          </cell>
          <cell r="N466">
            <v>4100000</v>
          </cell>
          <cell r="O466">
            <v>38079120</v>
          </cell>
          <cell r="P466" t="str">
            <v>310131015.1000.1220063</v>
          </cell>
          <cell r="Q466">
            <v>38079120</v>
          </cell>
        </row>
        <row r="467">
          <cell r="A467" t="str">
            <v>310131015.1000.1220066</v>
          </cell>
          <cell r="B467" t="str">
            <v>GASTOS LEGALES</v>
          </cell>
          <cell r="C467">
            <v>0</v>
          </cell>
          <cell r="D467">
            <v>0</v>
          </cell>
          <cell r="E467">
            <v>0</v>
          </cell>
          <cell r="F467">
            <v>1425859</v>
          </cell>
          <cell r="G467">
            <v>497279</v>
          </cell>
          <cell r="H467">
            <v>800808</v>
          </cell>
          <cell r="I467">
            <v>600800</v>
          </cell>
          <cell r="J467">
            <v>1516750</v>
          </cell>
          <cell r="K467">
            <v>-849150</v>
          </cell>
          <cell r="L467">
            <v>0</v>
          </cell>
          <cell r="M467">
            <v>497392</v>
          </cell>
          <cell r="N467">
            <v>650000</v>
          </cell>
          <cell r="O467">
            <v>5139738</v>
          </cell>
          <cell r="P467" t="str">
            <v>310131015.1000.1220066</v>
          </cell>
          <cell r="Q467">
            <v>5139738</v>
          </cell>
        </row>
        <row r="468">
          <cell r="A468" t="str">
            <v>310131015.1000.1220079</v>
          </cell>
          <cell r="B468" t="str">
            <v>SEGUROS</v>
          </cell>
          <cell r="C468">
            <v>0</v>
          </cell>
          <cell r="D468">
            <v>0</v>
          </cell>
          <cell r="E468">
            <v>0</v>
          </cell>
          <cell r="F468">
            <v>615780713</v>
          </cell>
          <cell r="G468">
            <v>3195579109</v>
          </cell>
          <cell r="H468">
            <v>0</v>
          </cell>
          <cell r="I468">
            <v>0</v>
          </cell>
          <cell r="J468">
            <v>146055533</v>
          </cell>
          <cell r="K468">
            <v>62809100</v>
          </cell>
          <cell r="L468">
            <v>0</v>
          </cell>
          <cell r="M468">
            <v>3822482</v>
          </cell>
          <cell r="N468">
            <v>0</v>
          </cell>
          <cell r="O468">
            <v>4024046937</v>
          </cell>
          <cell r="P468" t="str">
            <v>310131015.1000.1220079</v>
          </cell>
          <cell r="Q468">
            <v>4024046937</v>
          </cell>
        </row>
        <row r="469">
          <cell r="A469" t="str">
            <v>310131015.1000.1220097</v>
          </cell>
          <cell r="B469" t="str">
            <v>IMPRESOS PUBLICACIONES Y AFILIACIONES</v>
          </cell>
          <cell r="C469">
            <v>0</v>
          </cell>
          <cell r="D469">
            <v>0</v>
          </cell>
          <cell r="E469">
            <v>0</v>
          </cell>
          <cell r="F469">
            <v>0</v>
          </cell>
          <cell r="G469">
            <v>0</v>
          </cell>
          <cell r="H469">
            <v>0</v>
          </cell>
          <cell r="I469">
            <v>0</v>
          </cell>
          <cell r="J469">
            <v>0</v>
          </cell>
          <cell r="K469">
            <v>0</v>
          </cell>
          <cell r="L469">
            <v>0</v>
          </cell>
          <cell r="M469">
            <v>0</v>
          </cell>
          <cell r="N469">
            <v>18000000</v>
          </cell>
          <cell r="O469">
            <v>18000000</v>
          </cell>
          <cell r="P469" t="str">
            <v>310131015.1000.1220097</v>
          </cell>
          <cell r="Q469">
            <v>18000000</v>
          </cell>
        </row>
        <row r="470">
          <cell r="A470" t="str">
            <v>310131015.1000.1222004</v>
          </cell>
          <cell r="B470" t="str">
            <v>SERVICIO DE MANTENIMIENTO GENERAL</v>
          </cell>
          <cell r="C470">
            <v>1671698</v>
          </cell>
          <cell r="D470">
            <v>46916757</v>
          </cell>
          <cell r="E470">
            <v>60473643</v>
          </cell>
          <cell r="F470">
            <v>105647562</v>
          </cell>
          <cell r="G470">
            <v>12345948</v>
          </cell>
          <cell r="H470">
            <v>104598126</v>
          </cell>
          <cell r="I470">
            <v>149066064</v>
          </cell>
          <cell r="J470">
            <v>172100399</v>
          </cell>
          <cell r="K470">
            <v>47468878</v>
          </cell>
          <cell r="L470">
            <v>39504688</v>
          </cell>
          <cell r="M470">
            <v>30349119</v>
          </cell>
          <cell r="N470">
            <v>55289661</v>
          </cell>
          <cell r="O470">
            <v>825432543</v>
          </cell>
          <cell r="P470" t="str">
            <v>310131015.1000.1222004</v>
          </cell>
          <cell r="Q470">
            <v>825432543</v>
          </cell>
        </row>
        <row r="471">
          <cell r="A471" t="str">
            <v>310131015.1000.1222013</v>
          </cell>
          <cell r="B471" t="str">
            <v>ARRENDAMIENTO</v>
          </cell>
          <cell r="C471">
            <v>8119839</v>
          </cell>
          <cell r="D471">
            <v>0</v>
          </cell>
          <cell r="E471">
            <v>16445894</v>
          </cell>
          <cell r="F471">
            <v>19304256</v>
          </cell>
          <cell r="G471">
            <v>5580992</v>
          </cell>
          <cell r="H471">
            <v>6718343</v>
          </cell>
          <cell r="I471">
            <v>11451171</v>
          </cell>
          <cell r="J471">
            <v>0</v>
          </cell>
          <cell r="K471">
            <v>3243607</v>
          </cell>
          <cell r="L471">
            <v>0</v>
          </cell>
          <cell r="M471">
            <v>0</v>
          </cell>
          <cell r="N471">
            <v>0</v>
          </cell>
          <cell r="O471">
            <v>70864102</v>
          </cell>
          <cell r="P471" t="str">
            <v>310131015.1000.1222013</v>
          </cell>
          <cell r="Q471">
            <v>70864102</v>
          </cell>
        </row>
        <row r="472">
          <cell r="A472" t="str">
            <v>310131015.1000.1222041</v>
          </cell>
          <cell r="B472" t="str">
            <v>COMUNICACIÓN Y TRANSPORTE</v>
          </cell>
          <cell r="C472">
            <v>0</v>
          </cell>
          <cell r="D472">
            <v>0</v>
          </cell>
          <cell r="E472">
            <v>0</v>
          </cell>
          <cell r="F472">
            <v>0</v>
          </cell>
          <cell r="G472">
            <v>6368400</v>
          </cell>
          <cell r="H472">
            <v>2122800</v>
          </cell>
          <cell r="I472">
            <v>0</v>
          </cell>
          <cell r="J472">
            <v>2122800</v>
          </cell>
          <cell r="K472">
            <v>4245600</v>
          </cell>
          <cell r="L472">
            <v>2122800</v>
          </cell>
          <cell r="M472">
            <v>2682122</v>
          </cell>
          <cell r="N472">
            <v>4245600</v>
          </cell>
          <cell r="O472">
            <v>23910122</v>
          </cell>
          <cell r="P472" t="str">
            <v>310131015.1000.1222041</v>
          </cell>
          <cell r="Q472">
            <v>23910122</v>
          </cell>
        </row>
        <row r="473">
          <cell r="A473" t="str">
            <v>310131015.1000.1222052</v>
          </cell>
          <cell r="B473" t="str">
            <v>SERVICIO DE VIGILANCIA</v>
          </cell>
          <cell r="C473">
            <v>390876597</v>
          </cell>
          <cell r="D473">
            <v>396495069</v>
          </cell>
          <cell r="E473">
            <v>396495069</v>
          </cell>
          <cell r="F473">
            <v>396495069</v>
          </cell>
          <cell r="G473">
            <v>396495069</v>
          </cell>
          <cell r="H473">
            <v>341321440</v>
          </cell>
          <cell r="I473">
            <v>0</v>
          </cell>
          <cell r="J473">
            <v>0</v>
          </cell>
          <cell r="K473">
            <v>0</v>
          </cell>
          <cell r="L473">
            <v>0</v>
          </cell>
          <cell r="M473">
            <v>0</v>
          </cell>
          <cell r="N473">
            <v>0</v>
          </cell>
          <cell r="O473">
            <v>2318178313</v>
          </cell>
          <cell r="P473" t="str">
            <v>310131015.1000.1222052</v>
          </cell>
          <cell r="Q473">
            <v>2318178313</v>
          </cell>
        </row>
        <row r="474">
          <cell r="A474" t="str">
            <v>310131015.1000.1222053</v>
          </cell>
          <cell r="B474" t="str">
            <v>SERVICIO DE ASEO Y CAFETERIA</v>
          </cell>
          <cell r="C474">
            <v>0</v>
          </cell>
          <cell r="D474">
            <v>21731952</v>
          </cell>
          <cell r="E474">
            <v>28469340</v>
          </cell>
          <cell r="F474">
            <v>0</v>
          </cell>
          <cell r="G474">
            <v>0</v>
          </cell>
          <cell r="H474">
            <v>0</v>
          </cell>
          <cell r="I474">
            <v>0</v>
          </cell>
          <cell r="J474">
            <v>0</v>
          </cell>
          <cell r="K474">
            <v>0</v>
          </cell>
          <cell r="L474">
            <v>0</v>
          </cell>
          <cell r="M474">
            <v>0</v>
          </cell>
          <cell r="N474">
            <v>0</v>
          </cell>
          <cell r="O474">
            <v>50201292</v>
          </cell>
          <cell r="P474" t="str">
            <v>310131015.1000.1222053</v>
          </cell>
          <cell r="Q474">
            <v>50201292</v>
          </cell>
        </row>
        <row r="475">
          <cell r="A475" t="str">
            <v>310131015.1000.1222054</v>
          </cell>
          <cell r="B475" t="str">
            <v>SERVICIO MANTENIMIENTO PARQUE AUTOMOTOR</v>
          </cell>
          <cell r="C475">
            <v>0</v>
          </cell>
          <cell r="D475">
            <v>124852470.28</v>
          </cell>
          <cell r="E475">
            <v>50709520</v>
          </cell>
          <cell r="F475">
            <v>129612220</v>
          </cell>
          <cell r="G475">
            <v>28335457.600000001</v>
          </cell>
          <cell r="H475">
            <v>1382838.68</v>
          </cell>
          <cell r="I475">
            <v>7060806.3200000003</v>
          </cell>
          <cell r="J475">
            <v>3119195</v>
          </cell>
          <cell r="K475">
            <v>0</v>
          </cell>
          <cell r="L475">
            <v>0</v>
          </cell>
          <cell r="M475">
            <v>312731</v>
          </cell>
          <cell r="N475">
            <v>0</v>
          </cell>
          <cell r="O475">
            <v>345385238.88</v>
          </cell>
          <cell r="P475" t="str">
            <v>310131015.1000.1222054</v>
          </cell>
          <cell r="Q475">
            <v>345385238.88</v>
          </cell>
        </row>
        <row r="476">
          <cell r="A476" t="str">
            <v>310131015.1000.1222063</v>
          </cell>
          <cell r="B476" t="str">
            <v>CAPACITACIÓN</v>
          </cell>
          <cell r="C476">
            <v>0</v>
          </cell>
          <cell r="D476">
            <v>0</v>
          </cell>
          <cell r="E476">
            <v>0</v>
          </cell>
          <cell r="F476">
            <v>9900000</v>
          </cell>
          <cell r="G476">
            <v>8108400</v>
          </cell>
          <cell r="H476">
            <v>2904000</v>
          </cell>
          <cell r="I476">
            <v>0</v>
          </cell>
          <cell r="J476">
            <v>0</v>
          </cell>
          <cell r="K476">
            <v>0</v>
          </cell>
          <cell r="L476">
            <v>0</v>
          </cell>
          <cell r="M476">
            <v>0</v>
          </cell>
          <cell r="N476">
            <v>0</v>
          </cell>
          <cell r="O476">
            <v>20912400</v>
          </cell>
          <cell r="P476" t="str">
            <v>310131015.1000.1222063</v>
          </cell>
          <cell r="Q476">
            <v>20912400</v>
          </cell>
        </row>
        <row r="477">
          <cell r="A477" t="str">
            <v>310131015.1000.1222066</v>
          </cell>
          <cell r="B477" t="str">
            <v>GASTOS LEGALES</v>
          </cell>
          <cell r="C477">
            <v>0</v>
          </cell>
          <cell r="D477">
            <v>0</v>
          </cell>
          <cell r="E477">
            <v>0</v>
          </cell>
          <cell r="F477">
            <v>6321014</v>
          </cell>
          <cell r="G477">
            <v>0</v>
          </cell>
          <cell r="H477">
            <v>0</v>
          </cell>
          <cell r="I477">
            <v>11138000</v>
          </cell>
          <cell r="J477">
            <v>0</v>
          </cell>
          <cell r="K477">
            <v>0</v>
          </cell>
          <cell r="L477">
            <v>0</v>
          </cell>
          <cell r="M477">
            <v>0</v>
          </cell>
          <cell r="N477">
            <v>65434710</v>
          </cell>
          <cell r="O477">
            <v>82893724</v>
          </cell>
          <cell r="P477" t="str">
            <v>310131015.1000.1222066</v>
          </cell>
          <cell r="Q477">
            <v>82893724</v>
          </cell>
        </row>
        <row r="478">
          <cell r="A478" t="str">
            <v>310131015.1000.1222097</v>
          </cell>
          <cell r="B478" t="str">
            <v>IMPRESOS PUBLICACIONES Y AFILIACIONES</v>
          </cell>
          <cell r="C478">
            <v>0</v>
          </cell>
          <cell r="D478">
            <v>7109988</v>
          </cell>
          <cell r="E478">
            <v>0</v>
          </cell>
          <cell r="F478">
            <v>0</v>
          </cell>
          <cell r="G478">
            <v>0</v>
          </cell>
          <cell r="H478">
            <v>0</v>
          </cell>
          <cell r="I478">
            <v>0</v>
          </cell>
          <cell r="J478">
            <v>150696</v>
          </cell>
          <cell r="K478">
            <v>0</v>
          </cell>
          <cell r="L478">
            <v>0</v>
          </cell>
          <cell r="M478">
            <v>0</v>
          </cell>
          <cell r="N478">
            <v>0</v>
          </cell>
          <cell r="O478">
            <v>7260684</v>
          </cell>
          <cell r="P478" t="str">
            <v>310131015.1000.1222097</v>
          </cell>
          <cell r="Q478">
            <v>7260684</v>
          </cell>
        </row>
        <row r="479">
          <cell r="A479" t="str">
            <v>310131015.1000.1224004</v>
          </cell>
          <cell r="B479" t="str">
            <v>SERVICIO DE MANTENIMIENTO GENERAL</v>
          </cell>
          <cell r="C479">
            <v>10343634</v>
          </cell>
          <cell r="D479">
            <v>0</v>
          </cell>
          <cell r="E479">
            <v>0</v>
          </cell>
          <cell r="F479">
            <v>0</v>
          </cell>
          <cell r="G479">
            <v>0</v>
          </cell>
          <cell r="H479">
            <v>0</v>
          </cell>
          <cell r="I479">
            <v>0</v>
          </cell>
          <cell r="J479">
            <v>0</v>
          </cell>
          <cell r="K479">
            <v>0</v>
          </cell>
          <cell r="L479">
            <v>0</v>
          </cell>
          <cell r="M479">
            <v>0</v>
          </cell>
          <cell r="N479">
            <v>0</v>
          </cell>
          <cell r="O479">
            <v>10343634</v>
          </cell>
          <cell r="P479" t="str">
            <v>310131015.1000.1224004</v>
          </cell>
          <cell r="Q479">
            <v>10343634</v>
          </cell>
        </row>
        <row r="480">
          <cell r="A480" t="str">
            <v>310131015.1000.1224053</v>
          </cell>
          <cell r="B480" t="str">
            <v>SERVICIO DE ASEO Y CAFETERIA</v>
          </cell>
          <cell r="C480">
            <v>21731952</v>
          </cell>
          <cell r="D480">
            <v>0</v>
          </cell>
          <cell r="E480">
            <v>0</v>
          </cell>
          <cell r="F480">
            <v>0</v>
          </cell>
          <cell r="G480">
            <v>0</v>
          </cell>
          <cell r="H480">
            <v>0</v>
          </cell>
          <cell r="I480">
            <v>0</v>
          </cell>
          <cell r="J480">
            <v>0</v>
          </cell>
          <cell r="K480">
            <v>0</v>
          </cell>
          <cell r="L480">
            <v>0</v>
          </cell>
          <cell r="M480">
            <v>0</v>
          </cell>
          <cell r="N480">
            <v>0</v>
          </cell>
          <cell r="O480">
            <v>21731952</v>
          </cell>
          <cell r="P480" t="str">
            <v>310131015.1000.1224053</v>
          </cell>
          <cell r="Q480">
            <v>21731952</v>
          </cell>
        </row>
        <row r="481">
          <cell r="A481" t="str">
            <v>310131015.1000.1226066</v>
          </cell>
          <cell r="B481" t="str">
            <v>GASTOS LEGALES</v>
          </cell>
          <cell r="C481">
            <v>0</v>
          </cell>
          <cell r="D481">
            <v>0</v>
          </cell>
          <cell r="E481">
            <v>0</v>
          </cell>
          <cell r="F481">
            <v>0</v>
          </cell>
          <cell r="G481">
            <v>0</v>
          </cell>
          <cell r="H481">
            <v>0</v>
          </cell>
          <cell r="I481">
            <v>0</v>
          </cell>
          <cell r="J481">
            <v>749600</v>
          </cell>
          <cell r="K481">
            <v>0</v>
          </cell>
          <cell r="L481">
            <v>512900</v>
          </cell>
          <cell r="M481">
            <v>0</v>
          </cell>
          <cell r="N481">
            <v>0</v>
          </cell>
          <cell r="O481">
            <v>1262500</v>
          </cell>
          <cell r="P481" t="str">
            <v>310131015.1000.1226066</v>
          </cell>
          <cell r="Q481">
            <v>1262500</v>
          </cell>
        </row>
        <row r="482">
          <cell r="A482" t="str">
            <v>310131015.1000.1228015</v>
          </cell>
          <cell r="B482" t="str">
            <v>BENEFICIOS CONVENCIONALES</v>
          </cell>
          <cell r="C482">
            <v>23218700</v>
          </cell>
          <cell r="D482">
            <v>0</v>
          </cell>
          <cell r="E482">
            <v>0</v>
          </cell>
          <cell r="F482">
            <v>0</v>
          </cell>
          <cell r="G482">
            <v>0</v>
          </cell>
          <cell r="H482">
            <v>0</v>
          </cell>
          <cell r="I482">
            <v>0</v>
          </cell>
          <cell r="J482">
            <v>0</v>
          </cell>
          <cell r="K482">
            <v>0</v>
          </cell>
          <cell r="L482">
            <v>0</v>
          </cell>
          <cell r="M482">
            <v>0</v>
          </cell>
          <cell r="N482">
            <v>0</v>
          </cell>
          <cell r="O482">
            <v>23218700</v>
          </cell>
          <cell r="P482" t="str">
            <v>310131015.1000.1228015</v>
          </cell>
          <cell r="Q482">
            <v>23218700</v>
          </cell>
        </row>
        <row r="483">
          <cell r="A483" t="str">
            <v>310131015.1000.1228054</v>
          </cell>
          <cell r="B483" t="str">
            <v>SERVICIO MANTENIMIENTO PARQUE AUTOMOTOR</v>
          </cell>
          <cell r="C483">
            <v>2719171</v>
          </cell>
          <cell r="D483">
            <v>0</v>
          </cell>
          <cell r="E483">
            <v>0</v>
          </cell>
          <cell r="F483">
            <v>0</v>
          </cell>
          <cell r="G483">
            <v>0</v>
          </cell>
          <cell r="H483">
            <v>0</v>
          </cell>
          <cell r="I483">
            <v>0</v>
          </cell>
          <cell r="J483">
            <v>0</v>
          </cell>
          <cell r="K483">
            <v>0</v>
          </cell>
          <cell r="L483">
            <v>0</v>
          </cell>
          <cell r="M483">
            <v>0</v>
          </cell>
          <cell r="N483">
            <v>0</v>
          </cell>
          <cell r="O483">
            <v>2719171</v>
          </cell>
          <cell r="P483" t="str">
            <v>310131015.1000.1228054</v>
          </cell>
          <cell r="Q483">
            <v>2719171</v>
          </cell>
        </row>
        <row r="484">
          <cell r="A484" t="str">
            <v>310131015.1000.1230023</v>
          </cell>
          <cell r="B484" t="str">
            <v>OTROS IMPUESTOS TASAS Y MULTAS</v>
          </cell>
          <cell r="C484">
            <v>8681087</v>
          </cell>
          <cell r="D484">
            <v>0</v>
          </cell>
          <cell r="E484">
            <v>257509181</v>
          </cell>
          <cell r="F484">
            <v>0</v>
          </cell>
          <cell r="G484">
            <v>0</v>
          </cell>
          <cell r="H484">
            <v>0</v>
          </cell>
          <cell r="I484">
            <v>30000000</v>
          </cell>
          <cell r="J484">
            <v>0</v>
          </cell>
          <cell r="K484">
            <v>60147874</v>
          </cell>
          <cell r="L484">
            <v>0</v>
          </cell>
          <cell r="M484">
            <v>4997000</v>
          </cell>
          <cell r="N484">
            <v>5789000</v>
          </cell>
          <cell r="O484">
            <v>367124142</v>
          </cell>
          <cell r="P484" t="str">
            <v>310131015.1000.1230023</v>
          </cell>
          <cell r="Q484">
            <v>367124142</v>
          </cell>
        </row>
        <row r="485">
          <cell r="A485" t="str">
            <v>310131015.1000.1230033</v>
          </cell>
          <cell r="B485" t="str">
            <v>IMPUESTO DE INDUSTRIA Y COMERCIO</v>
          </cell>
          <cell r="C485">
            <v>122492079</v>
          </cell>
          <cell r="D485">
            <v>134454079</v>
          </cell>
          <cell r="E485">
            <v>136131079</v>
          </cell>
          <cell r="F485">
            <v>597098079</v>
          </cell>
          <cell r="G485">
            <v>174196477</v>
          </cell>
          <cell r="H485">
            <v>117413000</v>
          </cell>
          <cell r="I485">
            <v>119302000</v>
          </cell>
          <cell r="J485">
            <v>120333000</v>
          </cell>
          <cell r="K485">
            <v>168135000</v>
          </cell>
          <cell r="L485">
            <v>139132000</v>
          </cell>
          <cell r="M485">
            <v>126119000</v>
          </cell>
          <cell r="N485">
            <v>118752000</v>
          </cell>
          <cell r="O485">
            <v>2073557793</v>
          </cell>
          <cell r="P485" t="str">
            <v>310131015.1000.1230033</v>
          </cell>
          <cell r="Q485">
            <v>2073557793</v>
          </cell>
        </row>
        <row r="486">
          <cell r="A486" t="str">
            <v>310131015.1000.1230037</v>
          </cell>
          <cell r="B486" t="str">
            <v>IMPUESTO AL PATRIMONIO</v>
          </cell>
          <cell r="C486">
            <v>0</v>
          </cell>
          <cell r="D486">
            <v>0</v>
          </cell>
          <cell r="E486">
            <v>0</v>
          </cell>
          <cell r="F486">
            <v>0</v>
          </cell>
          <cell r="G486">
            <v>1336129537</v>
          </cell>
          <cell r="H486">
            <v>0</v>
          </cell>
          <cell r="I486">
            <v>0</v>
          </cell>
          <cell r="J486">
            <v>0</v>
          </cell>
          <cell r="K486">
            <v>1336129537</v>
          </cell>
          <cell r="L486">
            <v>0</v>
          </cell>
          <cell r="M486">
            <v>0</v>
          </cell>
          <cell r="N486">
            <v>0</v>
          </cell>
          <cell r="O486">
            <v>2672259074</v>
          </cell>
          <cell r="P486" t="str">
            <v>310131015.1000.1230037</v>
          </cell>
          <cell r="Q486">
            <v>2672259074</v>
          </cell>
        </row>
        <row r="487">
          <cell r="A487" t="str">
            <v>310131015.1000.1230055</v>
          </cell>
          <cell r="B487" t="str">
            <v>IMPUESTO PREDIAL</v>
          </cell>
          <cell r="C487">
            <v>0</v>
          </cell>
          <cell r="D487">
            <v>0</v>
          </cell>
          <cell r="E487">
            <v>476428677</v>
          </cell>
          <cell r="F487">
            <v>0</v>
          </cell>
          <cell r="G487">
            <v>0</v>
          </cell>
          <cell r="H487">
            <v>0</v>
          </cell>
          <cell r="I487">
            <v>0</v>
          </cell>
          <cell r="J487">
            <v>0</v>
          </cell>
          <cell r="K487">
            <v>2324422</v>
          </cell>
          <cell r="L487">
            <v>0</v>
          </cell>
          <cell r="M487">
            <v>0</v>
          </cell>
          <cell r="N487">
            <v>0</v>
          </cell>
          <cell r="O487">
            <v>478753099</v>
          </cell>
          <cell r="P487" t="str">
            <v>310131015.1000.1230055</v>
          </cell>
          <cell r="Q487">
            <v>478753099</v>
          </cell>
        </row>
        <row r="488">
          <cell r="A488" t="str">
            <v>310131015.1000.1230057</v>
          </cell>
          <cell r="B488" t="str">
            <v>IMPUESTO SOBRE VEHICULO AUTOMOTOR</v>
          </cell>
          <cell r="C488">
            <v>0</v>
          </cell>
          <cell r="D488">
            <v>0</v>
          </cell>
          <cell r="E488">
            <v>0</v>
          </cell>
          <cell r="F488">
            <v>61697600</v>
          </cell>
          <cell r="G488">
            <v>0</v>
          </cell>
          <cell r="H488">
            <v>0</v>
          </cell>
          <cell r="I488">
            <v>0</v>
          </cell>
          <cell r="J488">
            <v>0</v>
          </cell>
          <cell r="K488">
            <v>0</v>
          </cell>
          <cell r="L488">
            <v>0</v>
          </cell>
          <cell r="M488">
            <v>0</v>
          </cell>
          <cell r="N488">
            <v>0</v>
          </cell>
          <cell r="O488">
            <v>61697600</v>
          </cell>
          <cell r="P488" t="str">
            <v>310131015.1000.1230057</v>
          </cell>
          <cell r="Q488">
            <v>61697600</v>
          </cell>
        </row>
        <row r="489">
          <cell r="A489" t="str">
            <v>310131015.1000.1230058</v>
          </cell>
          <cell r="B489" t="str">
            <v>IMPUESTO A LA EQUIDAD CREE</v>
          </cell>
          <cell r="C489">
            <v>0</v>
          </cell>
          <cell r="D489">
            <v>0</v>
          </cell>
          <cell r="E489">
            <v>0</v>
          </cell>
          <cell r="F489">
            <v>0</v>
          </cell>
          <cell r="G489">
            <v>0</v>
          </cell>
          <cell r="H489">
            <v>0</v>
          </cell>
          <cell r="I489">
            <v>0</v>
          </cell>
          <cell r="J489">
            <v>0</v>
          </cell>
          <cell r="K489">
            <v>0</v>
          </cell>
          <cell r="L489">
            <v>0</v>
          </cell>
          <cell r="M489">
            <v>4274000</v>
          </cell>
          <cell r="N489">
            <v>353889000</v>
          </cell>
          <cell r="O489">
            <v>358163000</v>
          </cell>
          <cell r="P489" t="str">
            <v>310131015.1000.1230058</v>
          </cell>
          <cell r="Q489">
            <v>358163000</v>
          </cell>
        </row>
        <row r="490">
          <cell r="A490" t="str">
            <v>310131015.1000.1310081</v>
          </cell>
          <cell r="B490" t="str">
            <v>CONTRIBUCIONES A LA SUPERSERVICIOS PUBLICOS</v>
          </cell>
          <cell r="C490">
            <v>855523000</v>
          </cell>
          <cell r="D490">
            <v>0</v>
          </cell>
          <cell r="E490">
            <v>0</v>
          </cell>
          <cell r="F490">
            <v>0</v>
          </cell>
          <cell r="G490">
            <v>0</v>
          </cell>
          <cell r="H490">
            <v>0</v>
          </cell>
          <cell r="I490">
            <v>0</v>
          </cell>
          <cell r="J490">
            <v>0</v>
          </cell>
          <cell r="K490">
            <v>409893000</v>
          </cell>
          <cell r="L490">
            <v>0</v>
          </cell>
          <cell r="M490">
            <v>0</v>
          </cell>
          <cell r="N490">
            <v>0</v>
          </cell>
          <cell r="O490">
            <v>1265416000</v>
          </cell>
          <cell r="P490" t="str">
            <v>310131015.1000.1310081</v>
          </cell>
          <cell r="Q490">
            <v>1265416000</v>
          </cell>
        </row>
        <row r="491">
          <cell r="A491" t="str">
            <v>310131015.1000.1310082</v>
          </cell>
          <cell r="B491" t="str">
            <v>CONTRIBUCIONES A LAS COMISIONES DE REGULACION</v>
          </cell>
          <cell r="C491">
            <v>499543000</v>
          </cell>
          <cell r="D491">
            <v>0</v>
          </cell>
          <cell r="E491">
            <v>0</v>
          </cell>
          <cell r="F491">
            <v>0</v>
          </cell>
          <cell r="G491">
            <v>0</v>
          </cell>
          <cell r="H491">
            <v>144723000</v>
          </cell>
          <cell r="I491">
            <v>0</v>
          </cell>
          <cell r="J491">
            <v>0</v>
          </cell>
          <cell r="K491">
            <v>0</v>
          </cell>
          <cell r="L491">
            <v>0</v>
          </cell>
          <cell r="M491">
            <v>0</v>
          </cell>
          <cell r="N491">
            <v>0</v>
          </cell>
          <cell r="O491">
            <v>644266000</v>
          </cell>
          <cell r="P491" t="str">
            <v>310131015.1000.1310082</v>
          </cell>
          <cell r="Q491">
            <v>644266000</v>
          </cell>
        </row>
        <row r="492">
          <cell r="A492" t="str">
            <v>310131015.1000.1310099</v>
          </cell>
          <cell r="B492" t="str">
            <v>CUOTA DE AUDITAJE</v>
          </cell>
          <cell r="C492">
            <v>0</v>
          </cell>
          <cell r="D492">
            <v>949155869</v>
          </cell>
          <cell r="E492">
            <v>0</v>
          </cell>
          <cell r="F492">
            <v>0</v>
          </cell>
          <cell r="G492">
            <v>0</v>
          </cell>
          <cell r="H492">
            <v>0</v>
          </cell>
          <cell r="I492">
            <v>0</v>
          </cell>
          <cell r="J492">
            <v>0</v>
          </cell>
          <cell r="K492">
            <v>0</v>
          </cell>
          <cell r="L492">
            <v>0</v>
          </cell>
          <cell r="M492">
            <v>0</v>
          </cell>
          <cell r="N492">
            <v>0</v>
          </cell>
          <cell r="O492">
            <v>949155869</v>
          </cell>
          <cell r="P492" t="str">
            <v>310131015.1000.1310099</v>
          </cell>
          <cell r="Q492">
            <v>949155869</v>
          </cell>
        </row>
        <row r="493">
          <cell r="A493" t="str">
            <v>310131015.1000.1320020</v>
          </cell>
          <cell r="B493" t="str">
            <v>OTRAS TRANSFERENCIAS FONDO DE PENSIONES</v>
          </cell>
          <cell r="C493">
            <v>0</v>
          </cell>
          <cell r="D493">
            <v>0</v>
          </cell>
          <cell r="E493">
            <v>0</v>
          </cell>
          <cell r="F493">
            <v>5496750000</v>
          </cell>
          <cell r="G493">
            <v>0</v>
          </cell>
          <cell r="H493">
            <v>0</v>
          </cell>
          <cell r="I493">
            <v>5496750000</v>
          </cell>
          <cell r="J493">
            <v>0</v>
          </cell>
          <cell r="K493">
            <v>0</v>
          </cell>
          <cell r="L493">
            <v>5496750000</v>
          </cell>
          <cell r="M493">
            <v>0</v>
          </cell>
          <cell r="N493">
            <v>5496750000</v>
          </cell>
          <cell r="O493">
            <v>21987000000</v>
          </cell>
          <cell r="P493" t="str">
            <v>310131015.1000.1320020</v>
          </cell>
          <cell r="Q493">
            <v>21987000000</v>
          </cell>
        </row>
        <row r="494">
          <cell r="A494" t="str">
            <v>310131015.1000.1320025</v>
          </cell>
          <cell r="B494" t="str">
            <v>PENSIONES Y JUBILACIONES</v>
          </cell>
          <cell r="C494">
            <v>1538666505</v>
          </cell>
          <cell r="D494">
            <v>1522473128</v>
          </cell>
          <cell r="E494">
            <v>1524620096</v>
          </cell>
          <cell r="F494">
            <v>1523950211</v>
          </cell>
          <cell r="G494">
            <v>1516426194.1900001</v>
          </cell>
          <cell r="H494">
            <v>3599432771</v>
          </cell>
          <cell r="I494">
            <v>1570167615.45</v>
          </cell>
          <cell r="J494">
            <v>1493204108.1900001</v>
          </cell>
          <cell r="K494">
            <v>1504582016.8299999</v>
          </cell>
          <cell r="L494">
            <v>1467752280.1900001</v>
          </cell>
          <cell r="M494">
            <v>1446708996</v>
          </cell>
          <cell r="N494">
            <v>4455377930.3699999</v>
          </cell>
          <cell r="O494">
            <v>23163361852.220001</v>
          </cell>
          <cell r="P494" t="str">
            <v>310131015.1000.1320025</v>
          </cell>
          <cell r="Q494">
            <v>23163361852.220001</v>
          </cell>
        </row>
        <row r="495">
          <cell r="A495" t="str">
            <v>310131015.1000.1320028</v>
          </cell>
          <cell r="B495" t="str">
            <v>CESANTÍAS (ANTICIPOS Y DEFINITIVAS)</v>
          </cell>
          <cell r="C495">
            <v>0</v>
          </cell>
          <cell r="D495">
            <v>1467662877</v>
          </cell>
          <cell r="E495">
            <v>2044708587</v>
          </cell>
          <cell r="F495">
            <v>132707485</v>
          </cell>
          <cell r="G495">
            <v>278868081</v>
          </cell>
          <cell r="H495">
            <v>4380740</v>
          </cell>
          <cell r="I495">
            <v>27223842</v>
          </cell>
          <cell r="J495">
            <v>3472464</v>
          </cell>
          <cell r="K495">
            <v>92058603</v>
          </cell>
          <cell r="L495">
            <v>8247159</v>
          </cell>
          <cell r="M495">
            <v>89476956</v>
          </cell>
          <cell r="N495">
            <v>15779938</v>
          </cell>
          <cell r="O495">
            <v>4164586732</v>
          </cell>
          <cell r="P495" t="str">
            <v>310131015.1000.1320028</v>
          </cell>
          <cell r="Q495">
            <v>4164586732</v>
          </cell>
        </row>
        <row r="496">
          <cell r="A496" t="str">
            <v>310131015.1000.1320034</v>
          </cell>
          <cell r="B496" t="str">
            <v>OTRAS TRANSFERENCIA DE PREVISION Y SEGURIDAD SOCIAL</v>
          </cell>
          <cell r="C496">
            <v>128318800</v>
          </cell>
          <cell r="D496">
            <v>128318800</v>
          </cell>
          <cell r="E496">
            <v>128318800</v>
          </cell>
          <cell r="F496">
            <v>126734000</v>
          </cell>
          <cell r="G496">
            <v>124646600</v>
          </cell>
          <cell r="H496">
            <v>122109800</v>
          </cell>
          <cell r="I496">
            <v>122156100</v>
          </cell>
          <cell r="J496">
            <v>120771700</v>
          </cell>
          <cell r="K496">
            <v>119101600</v>
          </cell>
          <cell r="L496">
            <v>114532100</v>
          </cell>
          <cell r="M496">
            <v>113878500</v>
          </cell>
          <cell r="N496">
            <v>103405700</v>
          </cell>
          <cell r="O496">
            <v>1452292500</v>
          </cell>
          <cell r="P496" t="str">
            <v>310131015.1000.1320034</v>
          </cell>
          <cell r="Q496">
            <v>1452292500</v>
          </cell>
        </row>
        <row r="497">
          <cell r="A497" t="str">
            <v>310131015.1000.1328028</v>
          </cell>
          <cell r="B497" t="str">
            <v>CESANTÍAS (ANTICIPOS Y DEFINITIVAS)</v>
          </cell>
          <cell r="C497">
            <v>5062967</v>
          </cell>
          <cell r="D497">
            <v>0</v>
          </cell>
          <cell r="E497">
            <v>0</v>
          </cell>
          <cell r="F497">
            <v>0</v>
          </cell>
          <cell r="G497">
            <v>0</v>
          </cell>
          <cell r="H497">
            <v>0</v>
          </cell>
          <cell r="I497">
            <v>0</v>
          </cell>
          <cell r="J497">
            <v>0</v>
          </cell>
          <cell r="K497">
            <v>0</v>
          </cell>
          <cell r="L497">
            <v>0</v>
          </cell>
          <cell r="M497">
            <v>0</v>
          </cell>
          <cell r="N497">
            <v>0</v>
          </cell>
          <cell r="O497">
            <v>5062967</v>
          </cell>
          <cell r="P497" t="str">
            <v>310131015.1000.1328028</v>
          </cell>
          <cell r="Q497">
            <v>5062967</v>
          </cell>
        </row>
        <row r="498">
          <cell r="A498" t="str">
            <v>310131015.1000.1330060</v>
          </cell>
          <cell r="B498" t="str">
            <v>APORTES CONVENCIONALES</v>
          </cell>
          <cell r="C498">
            <v>500000</v>
          </cell>
          <cell r="D498">
            <v>30773450</v>
          </cell>
          <cell r="E498">
            <v>500000</v>
          </cell>
          <cell r="F498">
            <v>148022145</v>
          </cell>
          <cell r="G498">
            <v>39190715</v>
          </cell>
          <cell r="H498">
            <v>61999812</v>
          </cell>
          <cell r="I498">
            <v>152630715</v>
          </cell>
          <cell r="J498">
            <v>750000</v>
          </cell>
          <cell r="K498">
            <v>121660214</v>
          </cell>
          <cell r="L498">
            <v>84543135</v>
          </cell>
          <cell r="M498">
            <v>48532420</v>
          </cell>
          <cell r="N498">
            <v>123344420</v>
          </cell>
          <cell r="O498">
            <v>812447026</v>
          </cell>
          <cell r="P498" t="str">
            <v>310131015.1000.1330060</v>
          </cell>
          <cell r="Q498">
            <v>812447026</v>
          </cell>
        </row>
        <row r="499">
          <cell r="A499" t="str">
            <v>310131015.1000.1330065</v>
          </cell>
          <cell r="B499" t="str">
            <v>SENTENCIAS Y CONCILIACIONES</v>
          </cell>
          <cell r="C499">
            <v>0</v>
          </cell>
          <cell r="D499">
            <v>36927378</v>
          </cell>
          <cell r="E499">
            <v>0</v>
          </cell>
          <cell r="F499">
            <v>0</v>
          </cell>
          <cell r="G499">
            <v>154198038</v>
          </cell>
          <cell r="H499">
            <v>53521122</v>
          </cell>
          <cell r="I499">
            <v>119393319</v>
          </cell>
          <cell r="J499">
            <v>11766274</v>
          </cell>
          <cell r="K499">
            <v>10538341</v>
          </cell>
          <cell r="L499">
            <v>61449637</v>
          </cell>
          <cell r="M499">
            <v>55750284</v>
          </cell>
          <cell r="N499">
            <v>26262588</v>
          </cell>
          <cell r="O499">
            <v>529806981</v>
          </cell>
          <cell r="P499" t="str">
            <v>310131015.1000.1330065</v>
          </cell>
          <cell r="Q499">
            <v>529806981</v>
          </cell>
        </row>
        <row r="500">
          <cell r="A500" t="str">
            <v>310131015.1000.1332060</v>
          </cell>
          <cell r="B500" t="str">
            <v>APORTES CONVENCIONALES</v>
          </cell>
          <cell r="C500">
            <v>80777388</v>
          </cell>
          <cell r="D500">
            <v>0</v>
          </cell>
          <cell r="E500">
            <v>95406679</v>
          </cell>
          <cell r="F500">
            <v>44092005</v>
          </cell>
          <cell r="G500">
            <v>44222575</v>
          </cell>
          <cell r="H500">
            <v>45136565</v>
          </cell>
          <cell r="I500">
            <v>45332420</v>
          </cell>
          <cell r="J500">
            <v>45332420</v>
          </cell>
          <cell r="K500">
            <v>3636</v>
          </cell>
          <cell r="L500">
            <v>0</v>
          </cell>
          <cell r="M500">
            <v>0</v>
          </cell>
          <cell r="N500">
            <v>0</v>
          </cell>
          <cell r="O500">
            <v>400303688</v>
          </cell>
          <cell r="P500" t="str">
            <v>310131015.1000.1332060</v>
          </cell>
          <cell r="Q500">
            <v>400303688</v>
          </cell>
        </row>
        <row r="501">
          <cell r="A501" t="str">
            <v>310131015.1000.1332065</v>
          </cell>
          <cell r="B501" t="str">
            <v>SENTENCIAS Y CONCILIACIONES</v>
          </cell>
          <cell r="C501">
            <v>6244852</v>
          </cell>
          <cell r="D501">
            <v>0</v>
          </cell>
          <cell r="E501">
            <v>0</v>
          </cell>
          <cell r="F501">
            <v>0</v>
          </cell>
          <cell r="G501">
            <v>0</v>
          </cell>
          <cell r="H501">
            <v>0</v>
          </cell>
          <cell r="I501">
            <v>0</v>
          </cell>
          <cell r="J501">
            <v>0</v>
          </cell>
          <cell r="K501">
            <v>0</v>
          </cell>
          <cell r="L501">
            <v>0</v>
          </cell>
          <cell r="M501">
            <v>0</v>
          </cell>
          <cell r="N501">
            <v>0</v>
          </cell>
          <cell r="O501">
            <v>6244852</v>
          </cell>
          <cell r="P501" t="str">
            <v>310131015.1000.1332065</v>
          </cell>
          <cell r="Q501">
            <v>6244852</v>
          </cell>
        </row>
        <row r="502">
          <cell r="A502" t="str">
            <v>310131015.1000.2110021</v>
          </cell>
          <cell r="B502" t="str">
            <v>COMPRA DE BIENES PARA LA VENTA</v>
          </cell>
          <cell r="C502">
            <v>0</v>
          </cell>
          <cell r="D502">
            <v>0</v>
          </cell>
          <cell r="E502">
            <v>0</v>
          </cell>
          <cell r="F502">
            <v>0</v>
          </cell>
          <cell r="G502">
            <v>23949719</v>
          </cell>
          <cell r="H502">
            <v>12436410</v>
          </cell>
          <cell r="I502">
            <v>0</v>
          </cell>
          <cell r="J502">
            <v>0</v>
          </cell>
          <cell r="K502">
            <v>0</v>
          </cell>
          <cell r="L502">
            <v>0</v>
          </cell>
          <cell r="M502">
            <v>0</v>
          </cell>
          <cell r="N502">
            <v>0</v>
          </cell>
          <cell r="O502">
            <v>36386129</v>
          </cell>
          <cell r="P502" t="str">
            <v>310131015.1000.2110021</v>
          </cell>
          <cell r="Q502">
            <v>36386129</v>
          </cell>
        </row>
        <row r="503">
          <cell r="A503" t="str">
            <v>310131015.1000.2112021</v>
          </cell>
          <cell r="B503" t="str">
            <v>COMPRA DE BIENES PARA LA VENTA</v>
          </cell>
          <cell r="C503">
            <v>0</v>
          </cell>
          <cell r="D503">
            <v>130244888</v>
          </cell>
          <cell r="E503">
            <v>12528000</v>
          </cell>
          <cell r="F503">
            <v>22499118.640000001</v>
          </cell>
          <cell r="G503">
            <v>48273370</v>
          </cell>
          <cell r="H503">
            <v>28558416.359999999</v>
          </cell>
          <cell r="I503">
            <v>0</v>
          </cell>
          <cell r="J503">
            <v>17935467</v>
          </cell>
          <cell r="K503">
            <v>16530000</v>
          </cell>
          <cell r="L503">
            <v>0</v>
          </cell>
          <cell r="M503">
            <v>0</v>
          </cell>
          <cell r="N503">
            <v>6043600</v>
          </cell>
          <cell r="O503">
            <v>282612860</v>
          </cell>
          <cell r="P503" t="str">
            <v>310131015.1000.2112021</v>
          </cell>
          <cell r="Q503">
            <v>282612860</v>
          </cell>
        </row>
        <row r="504">
          <cell r="A504" t="str">
            <v>310131015.1000.2114021</v>
          </cell>
          <cell r="B504" t="str">
            <v>COMPRA DE BIENES PARA LA VENTA</v>
          </cell>
          <cell r="C504">
            <v>169355302</v>
          </cell>
          <cell r="D504">
            <v>0</v>
          </cell>
          <cell r="E504">
            <v>0</v>
          </cell>
          <cell r="F504">
            <v>0</v>
          </cell>
          <cell r="G504">
            <v>0</v>
          </cell>
          <cell r="H504">
            <v>0</v>
          </cell>
          <cell r="I504">
            <v>0</v>
          </cell>
          <cell r="J504">
            <v>0</v>
          </cell>
          <cell r="K504">
            <v>0</v>
          </cell>
          <cell r="L504">
            <v>0</v>
          </cell>
          <cell r="M504">
            <v>0</v>
          </cell>
          <cell r="N504">
            <v>0</v>
          </cell>
          <cell r="O504">
            <v>169355302</v>
          </cell>
          <cell r="P504" t="str">
            <v>310131015.1000.2114021</v>
          </cell>
          <cell r="Q504">
            <v>169355302</v>
          </cell>
        </row>
        <row r="505">
          <cell r="A505" t="str">
            <v>310131015.1000.2210047</v>
          </cell>
          <cell r="B505" t="str">
            <v>PRODUCTOS QUIMICOS Y SIMILARES</v>
          </cell>
          <cell r="C505">
            <v>0</v>
          </cell>
          <cell r="D505">
            <v>0</v>
          </cell>
          <cell r="E505">
            <v>0</v>
          </cell>
          <cell r="F505">
            <v>1163603494</v>
          </cell>
          <cell r="G505">
            <v>414252566</v>
          </cell>
          <cell r="H505">
            <v>1496623586</v>
          </cell>
          <cell r="I505">
            <v>747985634</v>
          </cell>
          <cell r="J505">
            <v>843678100</v>
          </cell>
          <cell r="K505">
            <v>809877827</v>
          </cell>
          <cell r="L505">
            <v>390762178</v>
          </cell>
          <cell r="M505">
            <v>1727671313</v>
          </cell>
          <cell r="N505">
            <v>420733618</v>
          </cell>
          <cell r="O505">
            <v>8015188316</v>
          </cell>
          <cell r="P505" t="str">
            <v>310131015.1000.2210047</v>
          </cell>
          <cell r="Q505">
            <v>8015188316</v>
          </cell>
        </row>
        <row r="506">
          <cell r="A506" t="str">
            <v>310131015.1000.2212047</v>
          </cell>
          <cell r="B506" t="str">
            <v>PRODUCTOS QUIMICOS Y SIMILARES</v>
          </cell>
          <cell r="C506">
            <v>771931317</v>
          </cell>
          <cell r="D506">
            <v>851825235</v>
          </cell>
          <cell r="E506">
            <v>265174219</v>
          </cell>
          <cell r="F506">
            <v>97479331</v>
          </cell>
          <cell r="G506">
            <v>163748283</v>
          </cell>
          <cell r="H506">
            <v>120181336</v>
          </cell>
          <cell r="I506">
            <v>95456400</v>
          </cell>
          <cell r="J506">
            <v>76908000</v>
          </cell>
          <cell r="K506">
            <v>46144800</v>
          </cell>
          <cell r="L506">
            <v>904800</v>
          </cell>
          <cell r="M506">
            <v>0</v>
          </cell>
          <cell r="N506">
            <v>0</v>
          </cell>
          <cell r="O506">
            <v>2489753721</v>
          </cell>
          <cell r="P506" t="str">
            <v>310131015.1000.2212047</v>
          </cell>
          <cell r="Q506">
            <v>2489753721</v>
          </cell>
        </row>
        <row r="507">
          <cell r="A507" t="str">
            <v>310131015.1000.2214047</v>
          </cell>
          <cell r="B507" t="str">
            <v>PRODUCTOS QUIMICOS Y SIMILARES</v>
          </cell>
          <cell r="C507">
            <v>692253601</v>
          </cell>
          <cell r="D507">
            <v>0</v>
          </cell>
          <cell r="E507">
            <v>0</v>
          </cell>
          <cell r="F507">
            <v>0</v>
          </cell>
          <cell r="G507">
            <v>0</v>
          </cell>
          <cell r="H507">
            <v>0</v>
          </cell>
          <cell r="I507">
            <v>0</v>
          </cell>
          <cell r="J507">
            <v>0</v>
          </cell>
          <cell r="K507">
            <v>0</v>
          </cell>
          <cell r="L507">
            <v>0</v>
          </cell>
          <cell r="M507">
            <v>0</v>
          </cell>
          <cell r="N507">
            <v>0</v>
          </cell>
          <cell r="O507">
            <v>692253601</v>
          </cell>
          <cell r="P507" t="str">
            <v>310131015.1000.2214047</v>
          </cell>
          <cell r="Q507">
            <v>692253601</v>
          </cell>
        </row>
        <row r="508">
          <cell r="A508" t="str">
            <v>310131015.1000.3110042</v>
          </cell>
          <cell r="B508" t="str">
            <v>AMORTIZACION DEUDA INTERNA</v>
          </cell>
          <cell r="C508">
            <v>0</v>
          </cell>
          <cell r="D508">
            <v>0</v>
          </cell>
          <cell r="E508">
            <v>0</v>
          </cell>
          <cell r="F508">
            <v>0</v>
          </cell>
          <cell r="G508">
            <v>1883904395</v>
          </cell>
          <cell r="H508">
            <v>0</v>
          </cell>
          <cell r="I508">
            <v>0</v>
          </cell>
          <cell r="J508">
            <v>0</v>
          </cell>
          <cell r="K508">
            <v>0</v>
          </cell>
          <cell r="L508">
            <v>0</v>
          </cell>
          <cell r="M508">
            <v>0</v>
          </cell>
          <cell r="N508">
            <v>1883904395</v>
          </cell>
          <cell r="O508">
            <v>3767808790</v>
          </cell>
          <cell r="P508" t="str">
            <v>310131015.1000.3110042</v>
          </cell>
          <cell r="Q508">
            <v>3767808790</v>
          </cell>
        </row>
        <row r="509">
          <cell r="A509" t="str">
            <v>310131015.1000.3110043</v>
          </cell>
          <cell r="B509" t="str">
            <v>INTERESES COMISIONES Y GASTOS</v>
          </cell>
          <cell r="C509">
            <v>0</v>
          </cell>
          <cell r="D509">
            <v>0</v>
          </cell>
          <cell r="E509">
            <v>0</v>
          </cell>
          <cell r="F509">
            <v>0</v>
          </cell>
          <cell r="G509">
            <v>149469538</v>
          </cell>
          <cell r="H509">
            <v>0</v>
          </cell>
          <cell r="I509">
            <v>0</v>
          </cell>
          <cell r="J509">
            <v>0</v>
          </cell>
          <cell r="K509">
            <v>0</v>
          </cell>
          <cell r="L509">
            <v>0</v>
          </cell>
          <cell r="M509">
            <v>0</v>
          </cell>
          <cell r="N509">
            <v>80756325</v>
          </cell>
          <cell r="O509">
            <v>230225863</v>
          </cell>
          <cell r="P509" t="str">
            <v>310131015.1000.3110043</v>
          </cell>
          <cell r="Q509">
            <v>230225863</v>
          </cell>
        </row>
        <row r="510">
          <cell r="A510" t="str">
            <v>310131015.1000.3120042</v>
          </cell>
          <cell r="B510" t="str">
            <v>AMORTIZACION DEUDA INTERNA</v>
          </cell>
          <cell r="C510">
            <v>0</v>
          </cell>
          <cell r="D510">
            <v>0</v>
          </cell>
          <cell r="E510">
            <v>0</v>
          </cell>
          <cell r="F510">
            <v>0</v>
          </cell>
          <cell r="G510">
            <v>1250695287</v>
          </cell>
          <cell r="H510">
            <v>20549440</v>
          </cell>
          <cell r="I510">
            <v>0</v>
          </cell>
          <cell r="J510">
            <v>0</v>
          </cell>
          <cell r="K510">
            <v>0</v>
          </cell>
          <cell r="L510">
            <v>0</v>
          </cell>
          <cell r="M510">
            <v>0</v>
          </cell>
          <cell r="N510">
            <v>1271244727</v>
          </cell>
          <cell r="O510">
            <v>2542489454</v>
          </cell>
          <cell r="P510" t="str">
            <v>310131015.1000.3120042</v>
          </cell>
          <cell r="Q510">
            <v>2542489454</v>
          </cell>
        </row>
        <row r="511">
          <cell r="A511" t="str">
            <v>310131015.1000.3120043</v>
          </cell>
          <cell r="B511" t="str">
            <v>INTERESES, COMISIONES Y GASTO</v>
          </cell>
          <cell r="C511">
            <v>0</v>
          </cell>
          <cell r="D511">
            <v>0</v>
          </cell>
          <cell r="E511">
            <v>0</v>
          </cell>
          <cell r="F511">
            <v>0</v>
          </cell>
          <cell r="G511">
            <v>99230541</v>
          </cell>
          <cell r="H511">
            <v>1630400</v>
          </cell>
          <cell r="I511">
            <v>0</v>
          </cell>
          <cell r="J511">
            <v>0</v>
          </cell>
          <cell r="K511">
            <v>0</v>
          </cell>
          <cell r="L511">
            <v>0</v>
          </cell>
          <cell r="M511">
            <v>0</v>
          </cell>
          <cell r="N511">
            <v>54493772</v>
          </cell>
          <cell r="O511">
            <v>155354713</v>
          </cell>
          <cell r="P511" t="str">
            <v>310131015.1000.3120043</v>
          </cell>
          <cell r="Q511">
            <v>155354713</v>
          </cell>
        </row>
        <row r="512">
          <cell r="A512" t="str">
            <v>310131015.1000.3130042</v>
          </cell>
          <cell r="B512" t="str">
            <v>AMORTIZACION DEUDA INTERNA</v>
          </cell>
          <cell r="C512">
            <v>0</v>
          </cell>
          <cell r="D512">
            <v>0</v>
          </cell>
          <cell r="E512">
            <v>930507</v>
          </cell>
          <cell r="F512">
            <v>0</v>
          </cell>
          <cell r="G512">
            <v>46376006</v>
          </cell>
          <cell r="H512">
            <v>282484558.19999999</v>
          </cell>
          <cell r="I512">
            <v>18801</v>
          </cell>
          <cell r="J512">
            <v>0</v>
          </cell>
          <cell r="K512">
            <v>0</v>
          </cell>
          <cell r="L512">
            <v>313731415</v>
          </cell>
          <cell r="M512">
            <v>1490530114</v>
          </cell>
          <cell r="N512">
            <v>328822796</v>
          </cell>
          <cell r="O512">
            <v>2462894197.1999998</v>
          </cell>
          <cell r="P512" t="str">
            <v>310131015.1000.3130042</v>
          </cell>
          <cell r="Q512">
            <v>2462894197.1999998</v>
          </cell>
        </row>
        <row r="513">
          <cell r="A513" t="str">
            <v>310131015.1000.3130043</v>
          </cell>
          <cell r="B513" t="str">
            <v>INTERESES, COMISIONES Y GASTOS</v>
          </cell>
          <cell r="C513">
            <v>0</v>
          </cell>
          <cell r="D513">
            <v>0</v>
          </cell>
          <cell r="E513">
            <v>0</v>
          </cell>
          <cell r="F513">
            <v>0</v>
          </cell>
          <cell r="G513">
            <v>3682689</v>
          </cell>
          <cell r="H513">
            <v>22415628.199999999</v>
          </cell>
          <cell r="I513">
            <v>4680.5</v>
          </cell>
          <cell r="J513">
            <v>0</v>
          </cell>
          <cell r="K513">
            <v>0</v>
          </cell>
          <cell r="L513">
            <v>0</v>
          </cell>
          <cell r="M513">
            <v>49812155</v>
          </cell>
          <cell r="N513">
            <v>14095472</v>
          </cell>
          <cell r="O513">
            <v>90010624.700000003</v>
          </cell>
          <cell r="P513" t="str">
            <v>310131015.1000.3130043</v>
          </cell>
          <cell r="Q513">
            <v>90010624.700000003</v>
          </cell>
        </row>
        <row r="514">
          <cell r="A514" t="str">
            <v>310131015.1000.3134042</v>
          </cell>
          <cell r="B514" t="str">
            <v>AMORTIZACION DEUDA INTERNA</v>
          </cell>
          <cell r="C514">
            <v>337986</v>
          </cell>
          <cell r="D514">
            <v>0</v>
          </cell>
          <cell r="E514">
            <v>0</v>
          </cell>
          <cell r="F514">
            <v>0</v>
          </cell>
          <cell r="G514">
            <v>0</v>
          </cell>
          <cell r="H514">
            <v>0</v>
          </cell>
          <cell r="I514">
            <v>0</v>
          </cell>
          <cell r="J514">
            <v>0</v>
          </cell>
          <cell r="K514">
            <v>0</v>
          </cell>
          <cell r="L514">
            <v>0</v>
          </cell>
          <cell r="M514">
            <v>0</v>
          </cell>
          <cell r="N514">
            <v>0</v>
          </cell>
          <cell r="O514">
            <v>337986</v>
          </cell>
          <cell r="P514" t="str">
            <v>310131015.1000.3134042</v>
          </cell>
          <cell r="Q514">
            <v>337986</v>
          </cell>
        </row>
        <row r="515">
          <cell r="A515" t="str">
            <v>310131015.1000.3190050</v>
          </cell>
          <cell r="B515" t="str">
            <v>COMISION  FIDUCIA</v>
          </cell>
          <cell r="C515">
            <v>24468812</v>
          </cell>
          <cell r="D515">
            <v>24468812</v>
          </cell>
          <cell r="E515">
            <v>24468812</v>
          </cell>
          <cell r="F515">
            <v>24468812</v>
          </cell>
          <cell r="G515">
            <v>24468812</v>
          </cell>
          <cell r="H515">
            <v>24468812</v>
          </cell>
          <cell r="I515">
            <v>24468812</v>
          </cell>
          <cell r="J515">
            <v>24468812</v>
          </cell>
          <cell r="K515">
            <v>24468812</v>
          </cell>
          <cell r="L515">
            <v>24468812</v>
          </cell>
          <cell r="M515">
            <v>24468812</v>
          </cell>
          <cell r="N515">
            <v>24468820</v>
          </cell>
          <cell r="O515">
            <v>293625752</v>
          </cell>
          <cell r="P515" t="str">
            <v>310131015.1000.3190050</v>
          </cell>
          <cell r="Q515">
            <v>293625752</v>
          </cell>
        </row>
        <row r="516">
          <cell r="A516" t="str">
            <v>310131015.6000.3150042</v>
          </cell>
          <cell r="B516" t="str">
            <v>AMORTIZACION DEUDA INTERNA</v>
          </cell>
          <cell r="C516">
            <v>0</v>
          </cell>
          <cell r="D516">
            <v>0</v>
          </cell>
          <cell r="E516">
            <v>0</v>
          </cell>
          <cell r="F516">
            <v>0</v>
          </cell>
          <cell r="G516">
            <v>217455465</v>
          </cell>
          <cell r="H516">
            <v>0</v>
          </cell>
          <cell r="I516">
            <v>0</v>
          </cell>
          <cell r="J516">
            <v>0</v>
          </cell>
          <cell r="K516">
            <v>0</v>
          </cell>
          <cell r="L516">
            <v>0</v>
          </cell>
          <cell r="M516">
            <v>0</v>
          </cell>
          <cell r="N516">
            <v>374628761</v>
          </cell>
          <cell r="O516">
            <v>592084226</v>
          </cell>
          <cell r="P516" t="str">
            <v>310131015.6000.3150042</v>
          </cell>
          <cell r="Q516">
            <v>592084226</v>
          </cell>
        </row>
        <row r="517">
          <cell r="A517" t="str">
            <v>310131015.6000.3150043</v>
          </cell>
          <cell r="B517" t="str">
            <v>INTERESES, COMISIONES Y GASTOS</v>
          </cell>
          <cell r="C517">
            <v>0</v>
          </cell>
          <cell r="D517">
            <v>0</v>
          </cell>
          <cell r="E517">
            <v>0</v>
          </cell>
          <cell r="F517">
            <v>0</v>
          </cell>
          <cell r="G517">
            <v>15543944</v>
          </cell>
          <cell r="H517">
            <v>-137620</v>
          </cell>
          <cell r="I517">
            <v>0</v>
          </cell>
          <cell r="J517">
            <v>0</v>
          </cell>
          <cell r="K517">
            <v>0</v>
          </cell>
          <cell r="L517">
            <v>0</v>
          </cell>
          <cell r="M517">
            <v>0</v>
          </cell>
          <cell r="N517">
            <v>8804351</v>
          </cell>
          <cell r="O517">
            <v>24210675</v>
          </cell>
          <cell r="P517" t="str">
            <v>310131015.6000.3150043</v>
          </cell>
          <cell r="Q517">
            <v>24210675</v>
          </cell>
        </row>
        <row r="518">
          <cell r="A518" t="str">
            <v>310131017.1000.1330065</v>
          </cell>
          <cell r="B518" t="str">
            <v>SENTENCIAS Y CONCILIACIONES</v>
          </cell>
          <cell r="C518">
            <v>0</v>
          </cell>
          <cell r="D518">
            <v>0</v>
          </cell>
          <cell r="E518">
            <v>0</v>
          </cell>
          <cell r="F518">
            <v>0</v>
          </cell>
          <cell r="G518">
            <v>0</v>
          </cell>
          <cell r="H518">
            <v>0</v>
          </cell>
          <cell r="I518">
            <v>0</v>
          </cell>
          <cell r="J518">
            <v>1450000</v>
          </cell>
          <cell r="K518">
            <v>0</v>
          </cell>
          <cell r="L518">
            <v>208678170</v>
          </cell>
          <cell r="M518">
            <v>506217929</v>
          </cell>
          <cell r="N518">
            <v>6472615</v>
          </cell>
          <cell r="O518">
            <v>722818714</v>
          </cell>
          <cell r="P518" t="str">
            <v>310131017.1000.1330065</v>
          </cell>
          <cell r="Q518">
            <v>722818714</v>
          </cell>
        </row>
        <row r="519">
          <cell r="A519" t="str">
            <v>310131020.1000.1120031</v>
          </cell>
          <cell r="B519" t="str">
            <v>HONORARIOS Y REMUNERACIÓN SERV-TÉCNICOS</v>
          </cell>
          <cell r="C519">
            <v>0</v>
          </cell>
          <cell r="D519">
            <v>0</v>
          </cell>
          <cell r="E519">
            <v>0</v>
          </cell>
          <cell r="F519">
            <v>0</v>
          </cell>
          <cell r="G519">
            <v>33254168</v>
          </cell>
          <cell r="H519">
            <v>0</v>
          </cell>
          <cell r="I519">
            <v>0</v>
          </cell>
          <cell r="J519">
            <v>2145486</v>
          </cell>
          <cell r="K519">
            <v>2145486</v>
          </cell>
          <cell r="L519">
            <v>0</v>
          </cell>
          <cell r="M519">
            <v>12872916</v>
          </cell>
          <cell r="N519">
            <v>27436458</v>
          </cell>
          <cell r="O519">
            <v>77854514</v>
          </cell>
          <cell r="P519" t="str">
            <v>310131020.1000.1120031</v>
          </cell>
          <cell r="Q519">
            <v>77854514</v>
          </cell>
        </row>
        <row r="520">
          <cell r="A520" t="str">
            <v>310131020.1000.1122031</v>
          </cell>
          <cell r="B520" t="str">
            <v>HONORARIOS Y REMUNERACIÓN SERV-TÉCNICOS</v>
          </cell>
          <cell r="C520">
            <v>0</v>
          </cell>
          <cell r="D520">
            <v>0</v>
          </cell>
          <cell r="E520">
            <v>0</v>
          </cell>
          <cell r="F520">
            <v>0</v>
          </cell>
          <cell r="G520">
            <v>0</v>
          </cell>
          <cell r="H520">
            <v>52418800</v>
          </cell>
          <cell r="I520">
            <v>0</v>
          </cell>
          <cell r="J520">
            <v>67581200</v>
          </cell>
          <cell r="K520">
            <v>0</v>
          </cell>
          <cell r="L520">
            <v>0</v>
          </cell>
          <cell r="M520">
            <v>0</v>
          </cell>
          <cell r="N520">
            <v>0</v>
          </cell>
          <cell r="O520">
            <v>120000000</v>
          </cell>
          <cell r="P520" t="str">
            <v>310131020.1000.1122031</v>
          </cell>
          <cell r="Q520">
            <v>120000000</v>
          </cell>
        </row>
        <row r="521">
          <cell r="A521" t="str">
            <v>310131020.1000.1126031</v>
          </cell>
          <cell r="B521" t="str">
            <v>HONORARIOS Y REMUNERACIÓN SERV-TÉCNICOS</v>
          </cell>
          <cell r="C521">
            <v>0</v>
          </cell>
          <cell r="D521">
            <v>0</v>
          </cell>
          <cell r="E521">
            <v>0</v>
          </cell>
          <cell r="F521">
            <v>0</v>
          </cell>
          <cell r="G521">
            <v>0</v>
          </cell>
          <cell r="H521">
            <v>0</v>
          </cell>
          <cell r="I521">
            <v>0</v>
          </cell>
          <cell r="J521">
            <v>0</v>
          </cell>
          <cell r="K521">
            <v>600000</v>
          </cell>
          <cell r="L521">
            <v>0</v>
          </cell>
          <cell r="M521">
            <v>-60000</v>
          </cell>
          <cell r="N521">
            <v>0</v>
          </cell>
          <cell r="O521">
            <v>540000</v>
          </cell>
          <cell r="P521" t="str">
            <v>310131020.1000.1126031</v>
          </cell>
          <cell r="Q521">
            <v>540000</v>
          </cell>
        </row>
        <row r="522">
          <cell r="A522" t="str">
            <v>310131020.1000.1220097</v>
          </cell>
          <cell r="B522" t="str">
            <v>IMPRESOS PUBLICACIONES Y AFILIACIONES</v>
          </cell>
          <cell r="C522">
            <v>898560</v>
          </cell>
          <cell r="D522">
            <v>0</v>
          </cell>
          <cell r="E522">
            <v>0</v>
          </cell>
          <cell r="F522">
            <v>0</v>
          </cell>
          <cell r="G522">
            <v>0</v>
          </cell>
          <cell r="H522">
            <v>0</v>
          </cell>
          <cell r="I522">
            <v>898560</v>
          </cell>
          <cell r="J522">
            <v>0</v>
          </cell>
          <cell r="K522">
            <v>0</v>
          </cell>
          <cell r="L522">
            <v>0</v>
          </cell>
          <cell r="M522">
            <v>0</v>
          </cell>
          <cell r="N522">
            <v>0</v>
          </cell>
          <cell r="O522">
            <v>1797120</v>
          </cell>
          <cell r="P522" t="str">
            <v>310131020.1000.1220097</v>
          </cell>
          <cell r="Q522">
            <v>1797120</v>
          </cell>
        </row>
        <row r="523">
          <cell r="A523" t="str">
            <v>310131020.1000.41123101005</v>
          </cell>
          <cell r="B523" t="str">
            <v>PLANIFICACION DEL SERVICIO DE ACUEDUCTO</v>
          </cell>
          <cell r="C523">
            <v>137516824</v>
          </cell>
          <cell r="D523">
            <v>86159000</v>
          </cell>
          <cell r="E523">
            <v>128028164</v>
          </cell>
          <cell r="F523">
            <v>0</v>
          </cell>
          <cell r="G523">
            <v>239926080</v>
          </cell>
          <cell r="H523">
            <v>127511803</v>
          </cell>
          <cell r="I523">
            <v>87041520</v>
          </cell>
          <cell r="J523">
            <v>86595600</v>
          </cell>
          <cell r="K523">
            <v>0</v>
          </cell>
          <cell r="L523">
            <v>0</v>
          </cell>
          <cell r="M523">
            <v>0</v>
          </cell>
          <cell r="N523">
            <v>0</v>
          </cell>
          <cell r="O523">
            <v>892778991</v>
          </cell>
          <cell r="P523" t="str">
            <v>310131020.1000.41123101005</v>
          </cell>
          <cell r="Q523">
            <v>892778991</v>
          </cell>
        </row>
        <row r="524">
          <cell r="A524" t="str">
            <v>310131020.1000.41363101007</v>
          </cell>
          <cell r="B524" t="str">
            <v>SECTORIZACION, TELEMETRIA Y CONTROL DE PRESIONES</v>
          </cell>
          <cell r="C524">
            <v>0</v>
          </cell>
          <cell r="D524">
            <v>23603384</v>
          </cell>
          <cell r="E524">
            <v>0</v>
          </cell>
          <cell r="F524">
            <v>0</v>
          </cell>
          <cell r="G524">
            <v>0</v>
          </cell>
          <cell r="H524">
            <v>0</v>
          </cell>
          <cell r="I524">
            <v>0</v>
          </cell>
          <cell r="J524">
            <v>0</v>
          </cell>
          <cell r="K524">
            <v>0</v>
          </cell>
          <cell r="L524">
            <v>0</v>
          </cell>
          <cell r="M524">
            <v>0</v>
          </cell>
          <cell r="N524">
            <v>0</v>
          </cell>
          <cell r="O524">
            <v>23603384</v>
          </cell>
          <cell r="P524" t="str">
            <v>310131020.1000.41363101007</v>
          </cell>
          <cell r="Q524">
            <v>23603384</v>
          </cell>
        </row>
        <row r="525">
          <cell r="A525" t="str">
            <v>310131030.1000.1120031</v>
          </cell>
          <cell r="B525" t="str">
            <v>HONORARIOS Y REMUNERACIÓN SERV-TÉCNICOS</v>
          </cell>
          <cell r="C525">
            <v>0</v>
          </cell>
          <cell r="D525">
            <v>0</v>
          </cell>
          <cell r="E525">
            <v>0</v>
          </cell>
          <cell r="F525">
            <v>0</v>
          </cell>
          <cell r="G525">
            <v>22393318</v>
          </cell>
          <cell r="H525">
            <v>14761682</v>
          </cell>
          <cell r="I525">
            <v>0</v>
          </cell>
          <cell r="J525">
            <v>74407200</v>
          </cell>
          <cell r="K525">
            <v>11754628</v>
          </cell>
          <cell r="L525">
            <v>0</v>
          </cell>
          <cell r="M525">
            <v>15915200</v>
          </cell>
          <cell r="N525">
            <v>7540000</v>
          </cell>
          <cell r="O525">
            <v>146772028</v>
          </cell>
          <cell r="P525" t="str">
            <v>310131030.1000.1120031</v>
          </cell>
          <cell r="Q525">
            <v>146772028</v>
          </cell>
        </row>
        <row r="526">
          <cell r="A526" t="str">
            <v>310131030.1000.1122031</v>
          </cell>
          <cell r="B526" t="str">
            <v>HONORARIOS Y REMUNERACIÓN SERV-TÉCNICOS</v>
          </cell>
          <cell r="C526">
            <v>9233425</v>
          </cell>
          <cell r="D526">
            <v>40461301</v>
          </cell>
          <cell r="E526">
            <v>2737425</v>
          </cell>
          <cell r="F526">
            <v>57413549</v>
          </cell>
          <cell r="G526">
            <v>2737425</v>
          </cell>
          <cell r="H526">
            <v>0</v>
          </cell>
          <cell r="I526">
            <v>0</v>
          </cell>
          <cell r="J526">
            <v>0</v>
          </cell>
          <cell r="K526">
            <v>0</v>
          </cell>
          <cell r="L526">
            <v>0</v>
          </cell>
          <cell r="M526">
            <v>0</v>
          </cell>
          <cell r="N526">
            <v>0</v>
          </cell>
          <cell r="O526">
            <v>112583125</v>
          </cell>
          <cell r="P526" t="str">
            <v>310131030.1000.1122031</v>
          </cell>
          <cell r="Q526">
            <v>112583125</v>
          </cell>
        </row>
        <row r="527">
          <cell r="A527" t="str">
            <v>310131030.1000.1220004</v>
          </cell>
          <cell r="B527" t="str">
            <v>SERVICIO DE MANTENIMIENTO GENERAL</v>
          </cell>
          <cell r="C527">
            <v>0</v>
          </cell>
          <cell r="D527">
            <v>7377600</v>
          </cell>
          <cell r="E527">
            <v>3074000</v>
          </cell>
          <cell r="F527">
            <v>14091680</v>
          </cell>
          <cell r="G527">
            <v>7073680</v>
          </cell>
          <cell r="H527">
            <v>24723428</v>
          </cell>
          <cell r="I527">
            <v>8565672</v>
          </cell>
          <cell r="J527">
            <v>18191024</v>
          </cell>
          <cell r="K527">
            <v>3018870</v>
          </cell>
          <cell r="L527">
            <v>2644800</v>
          </cell>
          <cell r="M527">
            <v>0</v>
          </cell>
          <cell r="N527">
            <v>44438668</v>
          </cell>
          <cell r="O527">
            <v>133199422</v>
          </cell>
          <cell r="P527" t="str">
            <v>310131030.1000.1220004</v>
          </cell>
          <cell r="Q527">
            <v>133199422</v>
          </cell>
        </row>
        <row r="528">
          <cell r="A528" t="str">
            <v>310131030.1000.1220097</v>
          </cell>
          <cell r="B528" t="str">
            <v>IMPRESOS PUBLICACIONES Y AFILIACIONES</v>
          </cell>
          <cell r="C528">
            <v>0</v>
          </cell>
          <cell r="D528">
            <v>0</v>
          </cell>
          <cell r="E528">
            <v>0</v>
          </cell>
          <cell r="F528">
            <v>0</v>
          </cell>
          <cell r="G528">
            <v>0</v>
          </cell>
          <cell r="H528">
            <v>0</v>
          </cell>
          <cell r="I528">
            <v>1577000</v>
          </cell>
          <cell r="J528">
            <v>1884000</v>
          </cell>
          <cell r="K528">
            <v>0</v>
          </cell>
          <cell r="L528">
            <v>0</v>
          </cell>
          <cell r="M528">
            <v>0</v>
          </cell>
          <cell r="N528">
            <v>0</v>
          </cell>
          <cell r="O528">
            <v>3461000</v>
          </cell>
          <cell r="P528" t="str">
            <v>310131030.1000.1220097</v>
          </cell>
          <cell r="Q528">
            <v>3461000</v>
          </cell>
        </row>
        <row r="529">
          <cell r="A529" t="str">
            <v>310131030.1000.41303101051</v>
          </cell>
          <cell r="B529" t="str">
            <v>SECTORIZACION,TELEMETRIA Y CONTROL DE PRESIONES F 2</v>
          </cell>
          <cell r="C529">
            <v>0</v>
          </cell>
          <cell r="D529">
            <v>0</v>
          </cell>
          <cell r="E529">
            <v>0</v>
          </cell>
          <cell r="F529">
            <v>0</v>
          </cell>
          <cell r="G529">
            <v>730637305</v>
          </cell>
          <cell r="H529">
            <v>0</v>
          </cell>
          <cell r="I529">
            <v>510120621</v>
          </cell>
          <cell r="J529">
            <v>485573496</v>
          </cell>
          <cell r="K529">
            <v>485900615</v>
          </cell>
          <cell r="L529">
            <v>37308480</v>
          </cell>
          <cell r="M529">
            <v>284964947</v>
          </cell>
          <cell r="N529">
            <v>912306583</v>
          </cell>
          <cell r="O529">
            <v>3446812047</v>
          </cell>
          <cell r="P529" t="str">
            <v>310131030.1000.41303101051</v>
          </cell>
          <cell r="Q529">
            <v>3446812047</v>
          </cell>
        </row>
        <row r="530">
          <cell r="A530" t="str">
            <v>310131030.1000.41323101051</v>
          </cell>
          <cell r="B530" t="str">
            <v>SECTORIZACION,TELEMETRIA Y CONTROL DE PRESIONES F 2</v>
          </cell>
          <cell r="C530">
            <v>35006400</v>
          </cell>
          <cell r="D530">
            <v>316958400</v>
          </cell>
          <cell r="E530">
            <v>33612480</v>
          </cell>
          <cell r="F530">
            <v>0</v>
          </cell>
          <cell r="G530">
            <v>508297931</v>
          </cell>
          <cell r="H530">
            <v>0</v>
          </cell>
          <cell r="I530">
            <v>35195031</v>
          </cell>
          <cell r="J530">
            <v>0</v>
          </cell>
          <cell r="K530">
            <v>0</v>
          </cell>
          <cell r="L530">
            <v>0</v>
          </cell>
          <cell r="M530">
            <v>0</v>
          </cell>
          <cell r="N530">
            <v>0</v>
          </cell>
          <cell r="O530">
            <v>929070242</v>
          </cell>
          <cell r="P530" t="str">
            <v>310131030.1000.41323101051</v>
          </cell>
          <cell r="Q530">
            <v>929070242</v>
          </cell>
        </row>
        <row r="531">
          <cell r="A531" t="str">
            <v>310131200.1000.2130018</v>
          </cell>
          <cell r="B531" t="str">
            <v>USO DE FRECUENCIAS</v>
          </cell>
          <cell r="C531">
            <v>0</v>
          </cell>
          <cell r="D531">
            <v>0</v>
          </cell>
          <cell r="E531">
            <v>0</v>
          </cell>
          <cell r="F531">
            <v>0</v>
          </cell>
          <cell r="G531">
            <v>0</v>
          </cell>
          <cell r="H531">
            <v>0</v>
          </cell>
          <cell r="I531">
            <v>0</v>
          </cell>
          <cell r="J531">
            <v>0</v>
          </cell>
          <cell r="K531">
            <v>0</v>
          </cell>
          <cell r="L531">
            <v>0</v>
          </cell>
          <cell r="M531">
            <v>9952865</v>
          </cell>
          <cell r="N531">
            <v>0</v>
          </cell>
          <cell r="O531">
            <v>9952865</v>
          </cell>
          <cell r="P531" t="str">
            <v>310131200.1000.2130018</v>
          </cell>
          <cell r="Q531">
            <v>9952865</v>
          </cell>
        </row>
        <row r="532">
          <cell r="A532" t="str">
            <v>310131200.1000.41303101046</v>
          </cell>
          <cell r="B532" t="str">
            <v>GESTION DE PERDIDAS FASE 2</v>
          </cell>
          <cell r="C532">
            <v>0</v>
          </cell>
          <cell r="D532">
            <v>0</v>
          </cell>
          <cell r="E532">
            <v>270226076</v>
          </cell>
          <cell r="F532">
            <v>1442874314</v>
          </cell>
          <cell r="G532">
            <v>2278573478</v>
          </cell>
          <cell r="H532">
            <v>248205223.68000001</v>
          </cell>
          <cell r="I532">
            <v>337798820.31999999</v>
          </cell>
          <cell r="J532">
            <v>1218560438</v>
          </cell>
          <cell r="K532">
            <v>726326642</v>
          </cell>
          <cell r="L532">
            <v>370091671</v>
          </cell>
          <cell r="M532">
            <v>452642689</v>
          </cell>
          <cell r="N532">
            <v>242955817</v>
          </cell>
          <cell r="O532">
            <v>7588255169</v>
          </cell>
          <cell r="P532" t="str">
            <v>310131200.1000.41303101046</v>
          </cell>
          <cell r="Q532">
            <v>7588255169</v>
          </cell>
        </row>
        <row r="533">
          <cell r="A533" t="str">
            <v>310131200.1000.41323101046</v>
          </cell>
          <cell r="B533" t="str">
            <v>GESTION DE PERDIDAS FASE 2</v>
          </cell>
          <cell r="C533">
            <v>1106298085</v>
          </cell>
          <cell r="D533">
            <v>437648467</v>
          </cell>
          <cell r="E533">
            <v>432736604</v>
          </cell>
          <cell r="F533">
            <v>0</v>
          </cell>
          <cell r="G533">
            <v>0</v>
          </cell>
          <cell r="H533">
            <v>0</v>
          </cell>
          <cell r="I533">
            <v>0</v>
          </cell>
          <cell r="J533">
            <v>0</v>
          </cell>
          <cell r="K533">
            <v>0</v>
          </cell>
          <cell r="L533">
            <v>0</v>
          </cell>
          <cell r="M533">
            <v>0</v>
          </cell>
          <cell r="N533">
            <v>0</v>
          </cell>
          <cell r="O533">
            <v>1976683156</v>
          </cell>
          <cell r="P533" t="str">
            <v>310131200.1000.41323101046</v>
          </cell>
          <cell r="Q533">
            <v>1976683156</v>
          </cell>
        </row>
        <row r="534">
          <cell r="A534" t="str">
            <v>310131200.3000.41303101046</v>
          </cell>
          <cell r="B534" t="str">
            <v>GESTION DE PERDIDAS FASE 2</v>
          </cell>
          <cell r="C534">
            <v>0</v>
          </cell>
          <cell r="D534">
            <v>0</v>
          </cell>
          <cell r="E534">
            <v>899196872</v>
          </cell>
          <cell r="F534">
            <v>0</v>
          </cell>
          <cell r="G534">
            <v>0</v>
          </cell>
          <cell r="H534">
            <v>0</v>
          </cell>
          <cell r="I534">
            <v>0</v>
          </cell>
          <cell r="J534">
            <v>0</v>
          </cell>
          <cell r="K534">
            <v>0</v>
          </cell>
          <cell r="L534">
            <v>0</v>
          </cell>
          <cell r="M534">
            <v>0</v>
          </cell>
          <cell r="N534">
            <v>0</v>
          </cell>
          <cell r="O534">
            <v>899196872</v>
          </cell>
          <cell r="P534" t="str">
            <v>310131200.3000.41303101046</v>
          </cell>
          <cell r="Q534">
            <v>899196872</v>
          </cell>
        </row>
        <row r="535">
          <cell r="A535" t="str">
            <v>310131210.1000.1120031</v>
          </cell>
          <cell r="B535" t="str">
            <v>HONORARIOS Y REMUNERACIÓN SERV-TÉCNICOS</v>
          </cell>
          <cell r="C535">
            <v>0</v>
          </cell>
          <cell r="D535">
            <v>0</v>
          </cell>
          <cell r="E535">
            <v>2737425</v>
          </cell>
          <cell r="F535">
            <v>10799143</v>
          </cell>
          <cell r="G535">
            <v>169833777</v>
          </cell>
          <cell r="H535">
            <v>2737425</v>
          </cell>
          <cell r="I535">
            <v>11391725</v>
          </cell>
          <cell r="J535">
            <v>2737425</v>
          </cell>
          <cell r="K535">
            <v>2737425</v>
          </cell>
          <cell r="L535">
            <v>4137425</v>
          </cell>
          <cell r="M535">
            <v>8037425</v>
          </cell>
          <cell r="N535">
            <v>50604923</v>
          </cell>
          <cell r="O535">
            <v>265754118</v>
          </cell>
          <cell r="P535" t="str">
            <v>310131210.1000.1120031</v>
          </cell>
          <cell r="Q535">
            <v>265754118</v>
          </cell>
        </row>
        <row r="536">
          <cell r="A536" t="str">
            <v>310131210.1000.1122031</v>
          </cell>
          <cell r="B536" t="str">
            <v>HONORARIOS Y REMUNERACIÓN SERV-TÉCNICOS</v>
          </cell>
          <cell r="C536">
            <v>12222255</v>
          </cell>
          <cell r="D536">
            <v>25290801</v>
          </cell>
          <cell r="E536">
            <v>14113495</v>
          </cell>
          <cell r="F536">
            <v>7479840</v>
          </cell>
          <cell r="G536">
            <v>12534875</v>
          </cell>
          <cell r="H536">
            <v>8638645</v>
          </cell>
          <cell r="I536">
            <v>6633655</v>
          </cell>
          <cell r="J536">
            <v>0</v>
          </cell>
          <cell r="K536">
            <v>3896230</v>
          </cell>
          <cell r="L536">
            <v>7792460</v>
          </cell>
          <cell r="M536">
            <v>50000000</v>
          </cell>
          <cell r="N536">
            <v>0</v>
          </cell>
          <cell r="O536">
            <v>148602256</v>
          </cell>
          <cell r="P536" t="str">
            <v>310131210.1000.1122031</v>
          </cell>
          <cell r="Q536">
            <v>148602256</v>
          </cell>
        </row>
        <row r="537">
          <cell r="A537" t="str">
            <v>310131210.1000.1216003</v>
          </cell>
          <cell r="B537" t="str">
            <v>MATERIALES Y SUMINISTROS</v>
          </cell>
          <cell r="C537">
            <v>0</v>
          </cell>
          <cell r="D537">
            <v>584425</v>
          </cell>
          <cell r="E537">
            <v>0</v>
          </cell>
          <cell r="F537">
            <v>584432</v>
          </cell>
          <cell r="G537">
            <v>0</v>
          </cell>
          <cell r="H537">
            <v>584431</v>
          </cell>
          <cell r="I537">
            <v>0</v>
          </cell>
          <cell r="J537">
            <v>0</v>
          </cell>
          <cell r="K537">
            <v>0</v>
          </cell>
          <cell r="L537">
            <v>0</v>
          </cell>
          <cell r="M537">
            <v>0</v>
          </cell>
          <cell r="N537">
            <v>584420</v>
          </cell>
          <cell r="O537">
            <v>2337708</v>
          </cell>
          <cell r="P537" t="str">
            <v>310131210.1000.1216003</v>
          </cell>
          <cell r="Q537">
            <v>2337708</v>
          </cell>
        </row>
        <row r="538">
          <cell r="A538" t="str">
            <v>310131210.1000.1218003</v>
          </cell>
          <cell r="B538" t="str">
            <v>MATERIALES Y SUMINISTROS</v>
          </cell>
          <cell r="C538">
            <v>292216</v>
          </cell>
          <cell r="D538">
            <v>0</v>
          </cell>
          <cell r="E538">
            <v>0</v>
          </cell>
          <cell r="F538">
            <v>0</v>
          </cell>
          <cell r="G538">
            <v>0</v>
          </cell>
          <cell r="H538">
            <v>0</v>
          </cell>
          <cell r="I538">
            <v>0</v>
          </cell>
          <cell r="J538">
            <v>0</v>
          </cell>
          <cell r="K538">
            <v>0</v>
          </cell>
          <cell r="L538">
            <v>0</v>
          </cell>
          <cell r="M538">
            <v>0</v>
          </cell>
          <cell r="N538">
            <v>0</v>
          </cell>
          <cell r="O538">
            <v>292216</v>
          </cell>
          <cell r="P538" t="str">
            <v>310131210.1000.1218003</v>
          </cell>
          <cell r="Q538">
            <v>292216</v>
          </cell>
        </row>
        <row r="539">
          <cell r="A539" t="str">
            <v>310131210.1000.1220004</v>
          </cell>
          <cell r="B539" t="str">
            <v>SERVICIO DE MANTENIMIENTO GENERAL</v>
          </cell>
          <cell r="C539">
            <v>0</v>
          </cell>
          <cell r="D539">
            <v>0</v>
          </cell>
          <cell r="E539">
            <v>0</v>
          </cell>
          <cell r="F539">
            <v>0</v>
          </cell>
          <cell r="G539">
            <v>14887672</v>
          </cell>
          <cell r="H539">
            <v>7958208</v>
          </cell>
          <cell r="I539">
            <v>3116667.5</v>
          </cell>
          <cell r="J539">
            <v>11178384.5</v>
          </cell>
          <cell r="K539">
            <v>7116667.5</v>
          </cell>
          <cell r="L539">
            <v>20462667.5</v>
          </cell>
          <cell r="M539">
            <v>97835887.5</v>
          </cell>
          <cell r="N539">
            <v>123980800</v>
          </cell>
          <cell r="O539">
            <v>286536954.5</v>
          </cell>
          <cell r="P539" t="str">
            <v>310131210.1000.1220004</v>
          </cell>
          <cell r="Q539">
            <v>286536954.5</v>
          </cell>
        </row>
        <row r="540">
          <cell r="A540" t="str">
            <v>310131210.1000.1220039</v>
          </cell>
          <cell r="B540" t="str">
            <v>SERVICIOS PUBLICOS</v>
          </cell>
          <cell r="C540">
            <v>0</v>
          </cell>
          <cell r="D540">
            <v>157320586</v>
          </cell>
          <cell r="E540">
            <v>157359906</v>
          </cell>
          <cell r="F540">
            <v>0</v>
          </cell>
          <cell r="G540">
            <v>0</v>
          </cell>
          <cell r="H540">
            <v>0</v>
          </cell>
          <cell r="I540">
            <v>0</v>
          </cell>
          <cell r="J540">
            <v>0</v>
          </cell>
          <cell r="K540">
            <v>0</v>
          </cell>
          <cell r="L540">
            <v>73987360</v>
          </cell>
          <cell r="M540">
            <v>0</v>
          </cell>
          <cell r="N540">
            <v>0</v>
          </cell>
          <cell r="O540">
            <v>388667852</v>
          </cell>
          <cell r="P540" t="str">
            <v>310131210.1000.1220039</v>
          </cell>
          <cell r="Q540">
            <v>388667852</v>
          </cell>
        </row>
        <row r="541">
          <cell r="A541" t="str">
            <v>310131210.1000.1222004</v>
          </cell>
          <cell r="B541" t="str">
            <v>SERVICIO DE MANTENIMIENTO GENERAL</v>
          </cell>
          <cell r="C541">
            <v>16890000</v>
          </cell>
          <cell r="D541">
            <v>1416667</v>
          </cell>
          <cell r="E541">
            <v>0</v>
          </cell>
          <cell r="F541">
            <v>8500000</v>
          </cell>
          <cell r="G541">
            <v>0</v>
          </cell>
          <cell r="H541">
            <v>0</v>
          </cell>
          <cell r="I541">
            <v>0</v>
          </cell>
          <cell r="J541">
            <v>0</v>
          </cell>
          <cell r="K541">
            <v>35744681</v>
          </cell>
          <cell r="L541">
            <v>0</v>
          </cell>
          <cell r="M541">
            <v>0</v>
          </cell>
          <cell r="N541">
            <v>0</v>
          </cell>
          <cell r="O541">
            <v>62551348</v>
          </cell>
          <cell r="P541" t="str">
            <v>310131210.1000.1222004</v>
          </cell>
          <cell r="Q541">
            <v>62551348</v>
          </cell>
        </row>
        <row r="542">
          <cell r="A542" t="str">
            <v>310131210.1000.1224004</v>
          </cell>
          <cell r="B542" t="str">
            <v>SERVICIO DE MANTENIMIENTO GENERAL</v>
          </cell>
          <cell r="C542">
            <v>1416666</v>
          </cell>
          <cell r="D542">
            <v>0</v>
          </cell>
          <cell r="E542">
            <v>0</v>
          </cell>
          <cell r="F542">
            <v>0</v>
          </cell>
          <cell r="G542">
            <v>0</v>
          </cell>
          <cell r="H542">
            <v>0</v>
          </cell>
          <cell r="I542">
            <v>0</v>
          </cell>
          <cell r="J542">
            <v>0</v>
          </cell>
          <cell r="K542">
            <v>0</v>
          </cell>
          <cell r="L542">
            <v>0</v>
          </cell>
          <cell r="M542">
            <v>0</v>
          </cell>
          <cell r="N542">
            <v>0</v>
          </cell>
          <cell r="O542">
            <v>1416666</v>
          </cell>
          <cell r="P542" t="str">
            <v>310131210.1000.1224004</v>
          </cell>
          <cell r="Q542">
            <v>1416666</v>
          </cell>
        </row>
        <row r="543">
          <cell r="A543" t="str">
            <v>310131210.1000.1230023</v>
          </cell>
          <cell r="B543" t="str">
            <v>OTROS IMPUESTOS TASAS Y MULTAS</v>
          </cell>
          <cell r="C543">
            <v>108941760</v>
          </cell>
          <cell r="D543">
            <v>0</v>
          </cell>
          <cell r="E543">
            <v>0</v>
          </cell>
          <cell r="F543">
            <v>2355485</v>
          </cell>
          <cell r="G543">
            <v>0</v>
          </cell>
          <cell r="H543">
            <v>0</v>
          </cell>
          <cell r="I543">
            <v>91671937</v>
          </cell>
          <cell r="J543">
            <v>3088974</v>
          </cell>
          <cell r="K543">
            <v>2193233</v>
          </cell>
          <cell r="L543">
            <v>3045856</v>
          </cell>
          <cell r="M543">
            <v>0</v>
          </cell>
          <cell r="N543">
            <v>0</v>
          </cell>
          <cell r="O543">
            <v>211297245</v>
          </cell>
          <cell r="P543" t="str">
            <v>310131210.1000.1230023</v>
          </cell>
          <cell r="Q543">
            <v>211297245</v>
          </cell>
        </row>
        <row r="544">
          <cell r="A544" t="str">
            <v>310131210.1000.2130018</v>
          </cell>
          <cell r="B544" t="str">
            <v>USO DE FRECUENCIAS</v>
          </cell>
          <cell r="C544">
            <v>0</v>
          </cell>
          <cell r="D544">
            <v>0</v>
          </cell>
          <cell r="E544">
            <v>0</v>
          </cell>
          <cell r="F544">
            <v>0</v>
          </cell>
          <cell r="G544">
            <v>0</v>
          </cell>
          <cell r="H544">
            <v>0</v>
          </cell>
          <cell r="I544">
            <v>0</v>
          </cell>
          <cell r="J544">
            <v>0</v>
          </cell>
          <cell r="K544">
            <v>0</v>
          </cell>
          <cell r="L544">
            <v>0</v>
          </cell>
          <cell r="M544">
            <v>9952865</v>
          </cell>
          <cell r="N544">
            <v>0</v>
          </cell>
          <cell r="O544">
            <v>9952865</v>
          </cell>
          <cell r="P544" t="str">
            <v>310131210.1000.2130018</v>
          </cell>
          <cell r="Q544">
            <v>9952865</v>
          </cell>
        </row>
        <row r="545">
          <cell r="A545" t="str">
            <v>310131210.1000.2218047</v>
          </cell>
          <cell r="B545" t="str">
            <v>PRODUCTOS QUIMICOS Y SIMILARES</v>
          </cell>
          <cell r="C545">
            <v>9403250</v>
          </cell>
          <cell r="D545">
            <v>0</v>
          </cell>
          <cell r="E545">
            <v>0</v>
          </cell>
          <cell r="F545">
            <v>0</v>
          </cell>
          <cell r="G545">
            <v>0</v>
          </cell>
          <cell r="H545">
            <v>0</v>
          </cell>
          <cell r="I545">
            <v>0</v>
          </cell>
          <cell r="J545">
            <v>0</v>
          </cell>
          <cell r="K545">
            <v>0</v>
          </cell>
          <cell r="L545">
            <v>0</v>
          </cell>
          <cell r="M545">
            <v>0</v>
          </cell>
          <cell r="N545">
            <v>0</v>
          </cell>
          <cell r="O545">
            <v>9403250</v>
          </cell>
          <cell r="P545" t="str">
            <v>310131210.1000.2218047</v>
          </cell>
          <cell r="Q545">
            <v>9403250</v>
          </cell>
        </row>
        <row r="546">
          <cell r="A546" t="str">
            <v>310131210.1000.41303101052</v>
          </cell>
          <cell r="B546" t="str">
            <v>OPTIMIZACION Y MEJORAMIENTO PLANTAS DE POTABILIZACION FASE 3</v>
          </cell>
          <cell r="C546">
            <v>0</v>
          </cell>
          <cell r="D546">
            <v>0</v>
          </cell>
          <cell r="E546">
            <v>0</v>
          </cell>
          <cell r="F546">
            <v>0</v>
          </cell>
          <cell r="G546">
            <v>0</v>
          </cell>
          <cell r="H546">
            <v>0</v>
          </cell>
          <cell r="I546">
            <v>0</v>
          </cell>
          <cell r="J546">
            <v>399892336</v>
          </cell>
          <cell r="K546">
            <v>-399892336</v>
          </cell>
          <cell r="L546">
            <v>0</v>
          </cell>
          <cell r="M546">
            <v>445988963</v>
          </cell>
          <cell r="N546">
            <v>2201472545</v>
          </cell>
          <cell r="O546">
            <v>2647461508</v>
          </cell>
          <cell r="P546" t="str">
            <v>310131210.1000.41303101052</v>
          </cell>
          <cell r="Q546">
            <v>2647461508</v>
          </cell>
        </row>
        <row r="547">
          <cell r="A547" t="str">
            <v>310131210.1000.41323101013</v>
          </cell>
          <cell r="B547" t="str">
            <v>OPTIMIZACION SISTEMA DE ABASTECIMIENTO</v>
          </cell>
          <cell r="C547">
            <v>98072392</v>
          </cell>
          <cell r="D547">
            <v>312110863</v>
          </cell>
          <cell r="E547">
            <v>0</v>
          </cell>
          <cell r="F547">
            <v>53380754</v>
          </cell>
          <cell r="G547">
            <v>117653651</v>
          </cell>
          <cell r="H547">
            <v>138324802</v>
          </cell>
          <cell r="I547">
            <v>74670548</v>
          </cell>
          <cell r="J547">
            <v>0</v>
          </cell>
          <cell r="K547">
            <v>0</v>
          </cell>
          <cell r="L547">
            <v>37013469</v>
          </cell>
          <cell r="M547">
            <v>0</v>
          </cell>
          <cell r="N547">
            <v>0</v>
          </cell>
          <cell r="O547">
            <v>831226479</v>
          </cell>
          <cell r="P547" t="str">
            <v>310131210.1000.41323101013</v>
          </cell>
          <cell r="Q547">
            <v>831226479</v>
          </cell>
        </row>
        <row r="548">
          <cell r="A548" t="str">
            <v>310131210.1000.41323101047</v>
          </cell>
          <cell r="B548" t="str">
            <v>OPTIMIZACION PLANTAS DE POTABILIZACION FASE 2</v>
          </cell>
          <cell r="C548">
            <v>0</v>
          </cell>
          <cell r="D548">
            <v>0</v>
          </cell>
          <cell r="E548">
            <v>0</v>
          </cell>
          <cell r="F548">
            <v>0</v>
          </cell>
          <cell r="G548">
            <v>61174434</v>
          </cell>
          <cell r="H548">
            <v>-471298</v>
          </cell>
          <cell r="I548">
            <v>70803063</v>
          </cell>
          <cell r="J548">
            <v>0</v>
          </cell>
          <cell r="K548">
            <v>0</v>
          </cell>
          <cell r="L548">
            <v>42621716</v>
          </cell>
          <cell r="M548">
            <v>128258621</v>
          </cell>
          <cell r="N548">
            <v>0</v>
          </cell>
          <cell r="O548">
            <v>302386536</v>
          </cell>
          <cell r="P548" t="str">
            <v>310131210.1000.41323101047</v>
          </cell>
          <cell r="Q548">
            <v>302386536</v>
          </cell>
        </row>
        <row r="549">
          <cell r="A549" t="str">
            <v>310131210.1000.41323101052</v>
          </cell>
          <cell r="B549" t="str">
            <v>OPTIMIZACION Y MEJORAMIENTO PLANTAS DE POTABILIZACION FASE 3</v>
          </cell>
          <cell r="C549">
            <v>0</v>
          </cell>
          <cell r="D549">
            <v>0</v>
          </cell>
          <cell r="E549">
            <v>0</v>
          </cell>
          <cell r="F549">
            <v>126079712</v>
          </cell>
          <cell r="G549">
            <v>73123400</v>
          </cell>
          <cell r="H549">
            <v>381669134</v>
          </cell>
          <cell r="I549">
            <v>193572365</v>
          </cell>
          <cell r="J549">
            <v>0</v>
          </cell>
          <cell r="K549">
            <v>0</v>
          </cell>
          <cell r="L549">
            <v>0</v>
          </cell>
          <cell r="M549">
            <v>0</v>
          </cell>
          <cell r="N549">
            <v>247096285</v>
          </cell>
          <cell r="O549">
            <v>1021540896</v>
          </cell>
          <cell r="P549" t="str">
            <v>310131210.1000.41323101052</v>
          </cell>
          <cell r="Q549">
            <v>1021540896</v>
          </cell>
        </row>
        <row r="550">
          <cell r="A550" t="str">
            <v>310131210.1000.41343101013</v>
          </cell>
          <cell r="B550" t="str">
            <v>OPTIMIZACION SISTEMA CALI</v>
          </cell>
          <cell r="C550">
            <v>59685711</v>
          </cell>
          <cell r="D550">
            <v>0</v>
          </cell>
          <cell r="E550">
            <v>0</v>
          </cell>
          <cell r="F550">
            <v>0</v>
          </cell>
          <cell r="G550">
            <v>0</v>
          </cell>
          <cell r="H550">
            <v>0</v>
          </cell>
          <cell r="I550">
            <v>0</v>
          </cell>
          <cell r="J550">
            <v>0</v>
          </cell>
          <cell r="K550">
            <v>0</v>
          </cell>
          <cell r="L550">
            <v>0</v>
          </cell>
          <cell r="M550">
            <v>0</v>
          </cell>
          <cell r="N550">
            <v>0</v>
          </cell>
          <cell r="O550">
            <v>59685711</v>
          </cell>
          <cell r="P550" t="str">
            <v>310131210.1000.41343101013</v>
          </cell>
          <cell r="Q550">
            <v>59685711</v>
          </cell>
        </row>
        <row r="551">
          <cell r="A551" t="str">
            <v>310131210.1000.41363101013</v>
          </cell>
          <cell r="B551" t="str">
            <v>OPTIMIZACION SISTEMA DE ABASTECIMIENTO</v>
          </cell>
          <cell r="C551">
            <v>0</v>
          </cell>
          <cell r="D551">
            <v>0</v>
          </cell>
          <cell r="E551">
            <v>0</v>
          </cell>
          <cell r="F551">
            <v>0</v>
          </cell>
          <cell r="G551">
            <v>0</v>
          </cell>
          <cell r="H551">
            <v>0</v>
          </cell>
          <cell r="I551">
            <v>1212076184</v>
          </cell>
          <cell r="J551">
            <v>0</v>
          </cell>
          <cell r="K551">
            <v>0</v>
          </cell>
          <cell r="L551">
            <v>0</v>
          </cell>
          <cell r="M551">
            <v>0</v>
          </cell>
          <cell r="N551">
            <v>0</v>
          </cell>
          <cell r="O551">
            <v>1212076184</v>
          </cell>
          <cell r="P551" t="str">
            <v>310131210.1000.41363101013</v>
          </cell>
          <cell r="Q551">
            <v>1212076184</v>
          </cell>
        </row>
        <row r="552">
          <cell r="A552" t="str">
            <v>310131210.3000.41303101013</v>
          </cell>
          <cell r="B552" t="str">
            <v>OPTIMIZACION SISTEMA DE ABASTECIMIENTO</v>
          </cell>
          <cell r="C552">
            <v>0</v>
          </cell>
          <cell r="D552">
            <v>0</v>
          </cell>
          <cell r="E552">
            <v>0</v>
          </cell>
          <cell r="F552">
            <v>0</v>
          </cell>
          <cell r="G552">
            <v>0</v>
          </cell>
          <cell r="H552">
            <v>31737600</v>
          </cell>
          <cell r="I552">
            <v>31737600</v>
          </cell>
          <cell r="J552">
            <v>31737600</v>
          </cell>
          <cell r="K552">
            <v>0</v>
          </cell>
          <cell r="L552">
            <v>31737600</v>
          </cell>
          <cell r="M552">
            <v>0</v>
          </cell>
          <cell r="N552">
            <v>25995600</v>
          </cell>
          <cell r="O552">
            <v>152946000</v>
          </cell>
          <cell r="P552" t="str">
            <v>310131210.3000.41303101013</v>
          </cell>
          <cell r="Q552">
            <v>152946000</v>
          </cell>
        </row>
        <row r="553">
          <cell r="A553" t="str">
            <v>310131210.3000.41303101052</v>
          </cell>
          <cell r="B553" t="str">
            <v>OPTIMIZACION Y MEJORAMIENTO PLANTAS DE POTABILIZACION FASE 3</v>
          </cell>
          <cell r="C553">
            <v>0</v>
          </cell>
          <cell r="D553">
            <v>0</v>
          </cell>
          <cell r="E553">
            <v>0</v>
          </cell>
          <cell r="F553">
            <v>95327481.200000003</v>
          </cell>
          <cell r="G553">
            <v>0</v>
          </cell>
          <cell r="H553">
            <v>82526880</v>
          </cell>
          <cell r="I553">
            <v>0</v>
          </cell>
          <cell r="J553">
            <v>0</v>
          </cell>
          <cell r="K553">
            <v>96045000</v>
          </cell>
          <cell r="L553">
            <v>0</v>
          </cell>
          <cell r="M553">
            <v>0</v>
          </cell>
          <cell r="N553">
            <v>2550333.7999999998</v>
          </cell>
          <cell r="O553">
            <v>276449695</v>
          </cell>
          <cell r="P553" t="str">
            <v>310131210.3000.41303101052</v>
          </cell>
          <cell r="Q553">
            <v>276449695</v>
          </cell>
        </row>
        <row r="554">
          <cell r="A554" t="str">
            <v>310131220.1000.1120031</v>
          </cell>
          <cell r="B554" t="str">
            <v>HONORARIOS Y REMUNERACIÓN SERV-TÉCNICOS</v>
          </cell>
          <cell r="C554">
            <v>0</v>
          </cell>
          <cell r="D554">
            <v>0</v>
          </cell>
          <cell r="E554">
            <v>0</v>
          </cell>
          <cell r="F554">
            <v>0</v>
          </cell>
          <cell r="G554">
            <v>0</v>
          </cell>
          <cell r="H554">
            <v>0</v>
          </cell>
          <cell r="I554">
            <v>0</v>
          </cell>
          <cell r="J554">
            <v>0</v>
          </cell>
          <cell r="K554">
            <v>13160973</v>
          </cell>
          <cell r="L554">
            <v>26836405</v>
          </cell>
          <cell r="M554">
            <v>202328247</v>
          </cell>
          <cell r="N554">
            <v>70001009</v>
          </cell>
          <cell r="O554">
            <v>312326634</v>
          </cell>
          <cell r="P554" t="str">
            <v>310131220.1000.1120031</v>
          </cell>
          <cell r="Q554">
            <v>312326634</v>
          </cell>
        </row>
        <row r="555">
          <cell r="A555" t="str">
            <v>310131220.1000.1122031</v>
          </cell>
          <cell r="B555" t="str">
            <v>HONORARIOS Y REMUNERACIÓN SERV-TÉCNICOS</v>
          </cell>
          <cell r="C555">
            <v>0</v>
          </cell>
          <cell r="D555">
            <v>2400000</v>
          </cell>
          <cell r="E555">
            <v>2400000</v>
          </cell>
          <cell r="F555">
            <v>2400000</v>
          </cell>
          <cell r="G555">
            <v>2400000</v>
          </cell>
          <cell r="H555">
            <v>0</v>
          </cell>
          <cell r="I555">
            <v>0</v>
          </cell>
          <cell r="J555">
            <v>0</v>
          </cell>
          <cell r="K555">
            <v>0</v>
          </cell>
          <cell r="L555">
            <v>0</v>
          </cell>
          <cell r="M555">
            <v>0</v>
          </cell>
          <cell r="N555">
            <v>0</v>
          </cell>
          <cell r="O555">
            <v>9600000</v>
          </cell>
          <cell r="P555" t="str">
            <v>310131220.1000.1122031</v>
          </cell>
          <cell r="Q555">
            <v>9600000</v>
          </cell>
        </row>
        <row r="556">
          <cell r="A556" t="str">
            <v>310131220.1000.1220004</v>
          </cell>
          <cell r="B556" t="str">
            <v>SERVICIO DE MANTENIMIENTO GENERAL</v>
          </cell>
          <cell r="C556">
            <v>0</v>
          </cell>
          <cell r="D556">
            <v>100852770</v>
          </cell>
          <cell r="E556">
            <v>0</v>
          </cell>
          <cell r="F556">
            <v>319366776</v>
          </cell>
          <cell r="G556">
            <v>522705244</v>
          </cell>
          <cell r="H556">
            <v>67407335</v>
          </cell>
          <cell r="I556">
            <v>521350770</v>
          </cell>
          <cell r="J556">
            <v>555741674</v>
          </cell>
          <cell r="K556">
            <v>370379809</v>
          </cell>
          <cell r="L556">
            <v>17157800</v>
          </cell>
          <cell r="M556">
            <v>238296860</v>
          </cell>
          <cell r="N556">
            <v>16494001</v>
          </cell>
          <cell r="O556">
            <v>2729753039</v>
          </cell>
          <cell r="P556" t="str">
            <v>310131220.1000.1220004</v>
          </cell>
          <cell r="Q556">
            <v>2729753039</v>
          </cell>
        </row>
        <row r="557">
          <cell r="A557" t="str">
            <v>310131220.1000.1222004</v>
          </cell>
          <cell r="B557" t="str">
            <v>SERVICIO DE MANTENIMIENTO GENERAL</v>
          </cell>
          <cell r="C557">
            <v>900456841</v>
          </cell>
          <cell r="D557">
            <v>213156842</v>
          </cell>
          <cell r="E557">
            <v>0</v>
          </cell>
          <cell r="F557">
            <v>8000000</v>
          </cell>
          <cell r="G557">
            <v>77536</v>
          </cell>
          <cell r="H557">
            <v>117207484</v>
          </cell>
          <cell r="I557">
            <v>0</v>
          </cell>
          <cell r="J557">
            <v>0</v>
          </cell>
          <cell r="K557">
            <v>0</v>
          </cell>
          <cell r="L557">
            <v>0</v>
          </cell>
          <cell r="M557">
            <v>0</v>
          </cell>
          <cell r="N557">
            <v>0</v>
          </cell>
          <cell r="O557">
            <v>1238898703</v>
          </cell>
          <cell r="P557" t="str">
            <v>310131220.1000.1222004</v>
          </cell>
          <cell r="Q557">
            <v>1238898703</v>
          </cell>
        </row>
        <row r="558">
          <cell r="A558" t="str">
            <v>310131220.1000.1222013</v>
          </cell>
          <cell r="B558" t="str">
            <v>ARRENDAMIENTO</v>
          </cell>
          <cell r="C558">
            <v>0</v>
          </cell>
          <cell r="D558">
            <v>0</v>
          </cell>
          <cell r="E558">
            <v>335454207</v>
          </cell>
          <cell r="F558">
            <v>0</v>
          </cell>
          <cell r="G558">
            <v>0</v>
          </cell>
          <cell r="H558">
            <v>0</v>
          </cell>
          <cell r="I558">
            <v>0</v>
          </cell>
          <cell r="J558">
            <v>0</v>
          </cell>
          <cell r="K558">
            <v>0</v>
          </cell>
          <cell r="L558">
            <v>0</v>
          </cell>
          <cell r="M558">
            <v>0</v>
          </cell>
          <cell r="N558">
            <v>0</v>
          </cell>
          <cell r="O558">
            <v>335454207</v>
          </cell>
          <cell r="P558" t="str">
            <v>310131220.1000.1222013</v>
          </cell>
          <cell r="Q558">
            <v>335454207</v>
          </cell>
        </row>
        <row r="559">
          <cell r="A559" t="str">
            <v>310131220.1000.1224004</v>
          </cell>
          <cell r="B559" t="str">
            <v>SERVICIO DE MANTENIMIENTO GENERAL</v>
          </cell>
          <cell r="C559">
            <v>109542656</v>
          </cell>
          <cell r="D559">
            <v>0</v>
          </cell>
          <cell r="E559">
            <v>0</v>
          </cell>
          <cell r="F559">
            <v>0</v>
          </cell>
          <cell r="G559">
            <v>0</v>
          </cell>
          <cell r="H559">
            <v>0</v>
          </cell>
          <cell r="I559">
            <v>0</v>
          </cell>
          <cell r="J559">
            <v>0</v>
          </cell>
          <cell r="K559">
            <v>0</v>
          </cell>
          <cell r="L559">
            <v>0</v>
          </cell>
          <cell r="M559">
            <v>0</v>
          </cell>
          <cell r="N559">
            <v>0</v>
          </cell>
          <cell r="O559">
            <v>109542656</v>
          </cell>
          <cell r="P559" t="str">
            <v>310131220.1000.1224004</v>
          </cell>
          <cell r="Q559">
            <v>109542656</v>
          </cell>
        </row>
        <row r="560">
          <cell r="A560" t="str">
            <v>310131220.1000.2130018</v>
          </cell>
          <cell r="B560" t="str">
            <v>USO DE FRECUENCIAS</v>
          </cell>
          <cell r="C560">
            <v>0</v>
          </cell>
          <cell r="D560">
            <v>0</v>
          </cell>
          <cell r="E560">
            <v>0</v>
          </cell>
          <cell r="F560">
            <v>0</v>
          </cell>
          <cell r="G560">
            <v>0</v>
          </cell>
          <cell r="H560">
            <v>0</v>
          </cell>
          <cell r="I560">
            <v>0</v>
          </cell>
          <cell r="J560">
            <v>0</v>
          </cell>
          <cell r="K560">
            <v>0</v>
          </cell>
          <cell r="L560">
            <v>0</v>
          </cell>
          <cell r="M560">
            <v>77964113</v>
          </cell>
          <cell r="N560">
            <v>0</v>
          </cell>
          <cell r="O560">
            <v>77964113</v>
          </cell>
          <cell r="P560" t="str">
            <v>310131220.1000.2130018</v>
          </cell>
          <cell r="Q560">
            <v>77964113</v>
          </cell>
        </row>
        <row r="561">
          <cell r="A561" t="str">
            <v>310131240.1000.1120031</v>
          </cell>
          <cell r="B561" t="str">
            <v>HONORARIOS Y REMUNERACIÓN SERV-TÉCNICOS</v>
          </cell>
          <cell r="C561">
            <v>0</v>
          </cell>
          <cell r="D561">
            <v>0</v>
          </cell>
          <cell r="E561">
            <v>0</v>
          </cell>
          <cell r="F561">
            <v>0</v>
          </cell>
          <cell r="G561">
            <v>0</v>
          </cell>
          <cell r="H561">
            <v>0</v>
          </cell>
          <cell r="I561">
            <v>0</v>
          </cell>
          <cell r="J561">
            <v>8700000</v>
          </cell>
          <cell r="K561">
            <v>0</v>
          </cell>
          <cell r="L561">
            <v>0</v>
          </cell>
          <cell r="M561">
            <v>4000000</v>
          </cell>
          <cell r="N561">
            <v>4009980</v>
          </cell>
          <cell r="O561">
            <v>16709980</v>
          </cell>
          <cell r="P561" t="str">
            <v>310131240.1000.1120031</v>
          </cell>
          <cell r="Q561">
            <v>16709980</v>
          </cell>
        </row>
        <row r="562">
          <cell r="A562" t="str">
            <v>310131240.1000.1122031</v>
          </cell>
          <cell r="B562" t="str">
            <v>HONORARIOS Y REMUNERACIÓN SERV-TÉCNICOS</v>
          </cell>
          <cell r="C562">
            <v>2004990</v>
          </cell>
          <cell r="D562">
            <v>4962738</v>
          </cell>
          <cell r="E562">
            <v>4962738</v>
          </cell>
          <cell r="F562">
            <v>3483864</v>
          </cell>
          <cell r="G562">
            <v>1478874</v>
          </cell>
          <cell r="H562">
            <v>10619474</v>
          </cell>
          <cell r="I562">
            <v>3483864</v>
          </cell>
          <cell r="J562">
            <v>3483864</v>
          </cell>
          <cell r="K562">
            <v>1478874</v>
          </cell>
          <cell r="L562">
            <v>1478874</v>
          </cell>
          <cell r="M562">
            <v>1478874</v>
          </cell>
          <cell r="N562">
            <v>0</v>
          </cell>
          <cell r="O562">
            <v>38917028</v>
          </cell>
          <cell r="P562" t="str">
            <v>310131240.1000.1122031</v>
          </cell>
          <cell r="Q562">
            <v>38917028</v>
          </cell>
        </row>
        <row r="563">
          <cell r="A563" t="str">
            <v>310131240.1000.1210003</v>
          </cell>
          <cell r="B563" t="str">
            <v>MATERIALES Y SUMINISTROS</v>
          </cell>
          <cell r="C563">
            <v>0</v>
          </cell>
          <cell r="D563">
            <v>4996703</v>
          </cell>
          <cell r="E563">
            <v>0</v>
          </cell>
          <cell r="F563">
            <v>4981380</v>
          </cell>
          <cell r="G563">
            <v>4980529</v>
          </cell>
          <cell r="H563">
            <v>4975908</v>
          </cell>
          <cell r="I563">
            <v>4987313</v>
          </cell>
          <cell r="J563">
            <v>4997338</v>
          </cell>
          <cell r="K563">
            <v>4954332</v>
          </cell>
          <cell r="L563">
            <v>4997064</v>
          </cell>
          <cell r="M563">
            <v>0</v>
          </cell>
          <cell r="N563">
            <v>0</v>
          </cell>
          <cell r="O563">
            <v>39870567</v>
          </cell>
          <cell r="P563" t="str">
            <v>310131240.1000.1210003</v>
          </cell>
          <cell r="Q563">
            <v>39870567</v>
          </cell>
        </row>
        <row r="564">
          <cell r="A564" t="str">
            <v>310131240.1000.1220004</v>
          </cell>
          <cell r="B564" t="str">
            <v>SERVICIO DE MANTENIMIENTO GENERAL</v>
          </cell>
          <cell r="C564">
            <v>0</v>
          </cell>
          <cell r="D564">
            <v>51736723</v>
          </cell>
          <cell r="E564">
            <v>56865510</v>
          </cell>
          <cell r="F564">
            <v>58374880</v>
          </cell>
          <cell r="G564">
            <v>148933031</v>
          </cell>
          <cell r="H564">
            <v>144573728</v>
          </cell>
          <cell r="I564">
            <v>131787266</v>
          </cell>
          <cell r="J564">
            <v>8596760</v>
          </cell>
          <cell r="K564">
            <v>3480000</v>
          </cell>
          <cell r="L564">
            <v>0</v>
          </cell>
          <cell r="M564">
            <v>317733248</v>
          </cell>
          <cell r="N564">
            <v>210462477</v>
          </cell>
          <cell r="O564">
            <v>1132543623</v>
          </cell>
          <cell r="P564" t="str">
            <v>310131240.1000.1220004</v>
          </cell>
          <cell r="Q564">
            <v>1132543623</v>
          </cell>
        </row>
        <row r="565">
          <cell r="A565" t="str">
            <v>310131240.1000.1220013</v>
          </cell>
          <cell r="B565" t="str">
            <v>ARRENDAMIENTO</v>
          </cell>
          <cell r="C565">
            <v>0</v>
          </cell>
          <cell r="D565">
            <v>24333157</v>
          </cell>
          <cell r="E565">
            <v>0</v>
          </cell>
          <cell r="F565">
            <v>16483854</v>
          </cell>
          <cell r="G565">
            <v>8241927</v>
          </cell>
          <cell r="H565">
            <v>8241927</v>
          </cell>
          <cell r="I565">
            <v>0</v>
          </cell>
          <cell r="J565">
            <v>16483854</v>
          </cell>
          <cell r="K565">
            <v>0</v>
          </cell>
          <cell r="L565">
            <v>0</v>
          </cell>
          <cell r="M565">
            <v>0</v>
          </cell>
          <cell r="N565">
            <v>28135324</v>
          </cell>
          <cell r="O565">
            <v>101920043</v>
          </cell>
          <cell r="P565" t="str">
            <v>310131240.1000.1220013</v>
          </cell>
          <cell r="Q565">
            <v>101920043</v>
          </cell>
        </row>
        <row r="566">
          <cell r="A566" t="str">
            <v>310131240.1000.1220039</v>
          </cell>
          <cell r="B566" t="str">
            <v>SERVICIOS PUBLICOS</v>
          </cell>
          <cell r="C566">
            <v>0</v>
          </cell>
          <cell r="D566">
            <v>0</v>
          </cell>
          <cell r="E566">
            <v>0</v>
          </cell>
          <cell r="F566">
            <v>230353340</v>
          </cell>
          <cell r="G566">
            <v>147146972</v>
          </cell>
          <cell r="H566">
            <v>145662345</v>
          </cell>
          <cell r="I566">
            <v>142938780</v>
          </cell>
          <cell r="J566">
            <v>0</v>
          </cell>
          <cell r="K566">
            <v>193377360</v>
          </cell>
          <cell r="L566">
            <v>22237118</v>
          </cell>
          <cell r="M566">
            <v>0</v>
          </cell>
          <cell r="N566">
            <v>0</v>
          </cell>
          <cell r="O566">
            <v>881715915</v>
          </cell>
          <cell r="P566" t="str">
            <v>310131240.1000.1220039</v>
          </cell>
          <cell r="Q566">
            <v>881715915</v>
          </cell>
        </row>
        <row r="567">
          <cell r="A567" t="str">
            <v>310131240.1000.1222004</v>
          </cell>
          <cell r="B567" t="str">
            <v>SERVICIO DE MANTENIMIENTO GENERAL</v>
          </cell>
          <cell r="C567">
            <v>0</v>
          </cell>
          <cell r="D567">
            <v>23843399</v>
          </cell>
          <cell r="E567">
            <v>0</v>
          </cell>
          <cell r="F567">
            <v>2862720</v>
          </cell>
          <cell r="G567">
            <v>0</v>
          </cell>
          <cell r="H567">
            <v>43814494</v>
          </cell>
          <cell r="I567">
            <v>0</v>
          </cell>
          <cell r="J567">
            <v>0</v>
          </cell>
          <cell r="K567">
            <v>69284400</v>
          </cell>
          <cell r="L567">
            <v>0</v>
          </cell>
          <cell r="M567">
            <v>0</v>
          </cell>
          <cell r="N567">
            <v>26961750</v>
          </cell>
          <cell r="O567">
            <v>166766763</v>
          </cell>
          <cell r="P567" t="str">
            <v>310131240.1000.1222004</v>
          </cell>
          <cell r="Q567">
            <v>166766763</v>
          </cell>
        </row>
        <row r="568">
          <cell r="A568" t="str">
            <v>310131240.1000.1224004</v>
          </cell>
          <cell r="B568" t="str">
            <v>SERVICIO DE MANTENIMIENTO GENERAL</v>
          </cell>
          <cell r="C568">
            <v>23912421</v>
          </cell>
          <cell r="D568">
            <v>0</v>
          </cell>
          <cell r="E568">
            <v>0</v>
          </cell>
          <cell r="F568">
            <v>0</v>
          </cell>
          <cell r="G568">
            <v>0</v>
          </cell>
          <cell r="H568">
            <v>0</v>
          </cell>
          <cell r="I568">
            <v>0</v>
          </cell>
          <cell r="J568">
            <v>0</v>
          </cell>
          <cell r="K568">
            <v>0</v>
          </cell>
          <cell r="L568">
            <v>0</v>
          </cell>
          <cell r="M568">
            <v>0</v>
          </cell>
          <cell r="N568">
            <v>0</v>
          </cell>
          <cell r="O568">
            <v>23912421</v>
          </cell>
          <cell r="P568" t="str">
            <v>310131240.1000.1224004</v>
          </cell>
          <cell r="Q568">
            <v>23912421</v>
          </cell>
        </row>
        <row r="569">
          <cell r="A569" t="str">
            <v>310131240.1000.2210070</v>
          </cell>
          <cell r="B569" t="str">
            <v>FUERZA ELECTRICA</v>
          </cell>
          <cell r="C569">
            <v>2172810047</v>
          </cell>
          <cell r="D569">
            <v>2112162280</v>
          </cell>
          <cell r="E569">
            <v>2212162280</v>
          </cell>
          <cell r="F569">
            <v>2018698226</v>
          </cell>
          <cell r="G569">
            <v>2207015454</v>
          </cell>
          <cell r="H569">
            <v>2088956385</v>
          </cell>
          <cell r="I569">
            <v>1869080776</v>
          </cell>
          <cell r="J569">
            <v>0</v>
          </cell>
          <cell r="K569">
            <v>4412905522</v>
          </cell>
          <cell r="L569">
            <v>46678533</v>
          </cell>
          <cell r="M569">
            <v>0</v>
          </cell>
          <cell r="N569">
            <v>2552741359</v>
          </cell>
          <cell r="O569">
            <v>21693210862</v>
          </cell>
          <cell r="P569" t="str">
            <v>310131240.1000.2210070</v>
          </cell>
          <cell r="Q569">
            <v>21693210862</v>
          </cell>
        </row>
        <row r="570">
          <cell r="A570" t="str">
            <v>310131410.1000.1120031</v>
          </cell>
          <cell r="B570" t="str">
            <v>HONORARIOS Y REMUNERACIÓN SERV-TÉCNICOS</v>
          </cell>
          <cell r="C570">
            <v>0</v>
          </cell>
          <cell r="D570">
            <v>0</v>
          </cell>
          <cell r="E570">
            <v>0</v>
          </cell>
          <cell r="F570">
            <v>0</v>
          </cell>
          <cell r="G570">
            <v>0</v>
          </cell>
          <cell r="H570">
            <v>0</v>
          </cell>
          <cell r="I570">
            <v>0</v>
          </cell>
          <cell r="J570">
            <v>0</v>
          </cell>
          <cell r="K570">
            <v>12630858.5</v>
          </cell>
          <cell r="L570">
            <v>120193977</v>
          </cell>
          <cell r="M570">
            <v>12302117</v>
          </cell>
          <cell r="N570">
            <v>22513762.5</v>
          </cell>
          <cell r="O570">
            <v>167640715</v>
          </cell>
          <cell r="P570" t="str">
            <v>310131410.1000.1120031</v>
          </cell>
          <cell r="Q570">
            <v>167640715</v>
          </cell>
        </row>
        <row r="571">
          <cell r="A571" t="str">
            <v>310131410.1000.1122031</v>
          </cell>
          <cell r="B571" t="str">
            <v>HONORARIOS Y REMUNERACIÓN SERV-TÉCNICOS</v>
          </cell>
          <cell r="C571">
            <v>10507101.42</v>
          </cell>
          <cell r="D571">
            <v>10507101.42</v>
          </cell>
          <cell r="E571">
            <v>10507206.92</v>
          </cell>
          <cell r="F571">
            <v>9321497.4199999999</v>
          </cell>
          <cell r="G571">
            <v>61194712.920000002</v>
          </cell>
          <cell r="H571">
            <v>9321392.3800000008</v>
          </cell>
          <cell r="I571">
            <v>3106919</v>
          </cell>
          <cell r="J571">
            <v>0</v>
          </cell>
          <cell r="K571">
            <v>37978551</v>
          </cell>
          <cell r="L571">
            <v>0</v>
          </cell>
          <cell r="M571">
            <v>21201966</v>
          </cell>
          <cell r="N571">
            <v>0</v>
          </cell>
          <cell r="O571">
            <v>173646448.47999999</v>
          </cell>
          <cell r="P571" t="str">
            <v>310131410.1000.1122031</v>
          </cell>
          <cell r="Q571">
            <v>173646448.47999999</v>
          </cell>
        </row>
        <row r="572">
          <cell r="A572" t="str">
            <v>310131410.1000.1220004</v>
          </cell>
          <cell r="B572" t="str">
            <v>SERVICIO DE MANTENIMIENTO GENERAL</v>
          </cell>
          <cell r="C572">
            <v>0</v>
          </cell>
          <cell r="D572">
            <v>0</v>
          </cell>
          <cell r="E572">
            <v>0</v>
          </cell>
          <cell r="F572">
            <v>0</v>
          </cell>
          <cell r="G572">
            <v>0</v>
          </cell>
          <cell r="H572">
            <v>1800000</v>
          </cell>
          <cell r="I572">
            <v>3400000</v>
          </cell>
          <cell r="J572">
            <v>2044821</v>
          </cell>
          <cell r="K572">
            <v>0</v>
          </cell>
          <cell r="L572">
            <v>0</v>
          </cell>
          <cell r="M572">
            <v>0</v>
          </cell>
          <cell r="N572">
            <v>0</v>
          </cell>
          <cell r="O572">
            <v>7244821</v>
          </cell>
          <cell r="P572" t="str">
            <v>310131410.1000.1220004</v>
          </cell>
          <cell r="Q572">
            <v>7244821</v>
          </cell>
        </row>
        <row r="573">
          <cell r="A573" t="str">
            <v>310131410.1000.41203101017</v>
          </cell>
          <cell r="B573" t="str">
            <v>EXPANSION DEL SERVICIO DE ACUEDUCTO FASE 3</v>
          </cell>
          <cell r="C573">
            <v>0</v>
          </cell>
          <cell r="D573">
            <v>0</v>
          </cell>
          <cell r="E573">
            <v>0</v>
          </cell>
          <cell r="F573">
            <v>0</v>
          </cell>
          <cell r="G573">
            <v>0</v>
          </cell>
          <cell r="H573">
            <v>0</v>
          </cell>
          <cell r="I573">
            <v>3123232</v>
          </cell>
          <cell r="J573">
            <v>0</v>
          </cell>
          <cell r="K573">
            <v>0</v>
          </cell>
          <cell r="L573">
            <v>3098906</v>
          </cell>
          <cell r="M573">
            <v>0</v>
          </cell>
          <cell r="N573">
            <v>88658973</v>
          </cell>
          <cell r="O573">
            <v>94881111</v>
          </cell>
          <cell r="P573" t="str">
            <v>310131410.1000.41203101017</v>
          </cell>
          <cell r="Q573">
            <v>94881111</v>
          </cell>
        </row>
        <row r="574">
          <cell r="A574" t="str">
            <v>310131410.1000.41223101017</v>
          </cell>
          <cell r="B574" t="str">
            <v>EXPANSION DEL SERVICIO DE ACUEDUCTO FASE 3</v>
          </cell>
          <cell r="C574">
            <v>0</v>
          </cell>
          <cell r="D574">
            <v>38207653</v>
          </cell>
          <cell r="E574">
            <v>115120848</v>
          </cell>
          <cell r="F574">
            <v>52381400</v>
          </cell>
          <cell r="G574">
            <v>0</v>
          </cell>
          <cell r="H574">
            <v>23291165</v>
          </cell>
          <cell r="I574">
            <v>617026</v>
          </cell>
          <cell r="J574">
            <v>0</v>
          </cell>
          <cell r="K574">
            <v>2483615</v>
          </cell>
          <cell r="L574">
            <v>0</v>
          </cell>
          <cell r="M574">
            <v>0</v>
          </cell>
          <cell r="N574">
            <v>0</v>
          </cell>
          <cell r="O574">
            <v>232101707</v>
          </cell>
          <cell r="P574" t="str">
            <v>310131410.1000.41223101017</v>
          </cell>
          <cell r="Q574">
            <v>232101707</v>
          </cell>
        </row>
        <row r="575">
          <cell r="A575" t="str">
            <v>310131410.1000.41243101017</v>
          </cell>
          <cell r="B575" t="str">
            <v>EXPANSION DEL SERVICIO DE ACUEDUCTO FASE 3</v>
          </cell>
          <cell r="C575">
            <v>460287815</v>
          </cell>
          <cell r="D575">
            <v>0</v>
          </cell>
          <cell r="E575">
            <v>0</v>
          </cell>
          <cell r="F575">
            <v>0</v>
          </cell>
          <cell r="G575">
            <v>0</v>
          </cell>
          <cell r="H575">
            <v>0</v>
          </cell>
          <cell r="I575">
            <v>0</v>
          </cell>
          <cell r="J575">
            <v>0</v>
          </cell>
          <cell r="K575">
            <v>0</v>
          </cell>
          <cell r="L575">
            <v>0</v>
          </cell>
          <cell r="M575">
            <v>0</v>
          </cell>
          <cell r="N575">
            <v>0</v>
          </cell>
          <cell r="O575">
            <v>460287815</v>
          </cell>
          <cell r="P575" t="str">
            <v>310131410.1000.41243101017</v>
          </cell>
          <cell r="Q575">
            <v>460287815</v>
          </cell>
        </row>
        <row r="576">
          <cell r="A576" t="str">
            <v>310131410.1000.41263101015</v>
          </cell>
          <cell r="B576" t="str">
            <v>EXPANSION DE REDES DE ACUEDUCTO FASE 2</v>
          </cell>
          <cell r="C576">
            <v>0</v>
          </cell>
          <cell r="D576">
            <v>0</v>
          </cell>
          <cell r="E576">
            <v>0</v>
          </cell>
          <cell r="F576">
            <v>0</v>
          </cell>
          <cell r="G576">
            <v>0</v>
          </cell>
          <cell r="H576">
            <v>0</v>
          </cell>
          <cell r="I576">
            <v>0</v>
          </cell>
          <cell r="J576">
            <v>0</v>
          </cell>
          <cell r="K576">
            <v>0</v>
          </cell>
          <cell r="L576">
            <v>0</v>
          </cell>
          <cell r="M576">
            <v>0</v>
          </cell>
          <cell r="N576">
            <v>91364455</v>
          </cell>
          <cell r="O576">
            <v>91364455</v>
          </cell>
          <cell r="P576" t="str">
            <v>310131410.1000.41263101015</v>
          </cell>
          <cell r="Q576">
            <v>91364455</v>
          </cell>
        </row>
        <row r="577">
          <cell r="A577" t="str">
            <v>310131410.1000.41303101050</v>
          </cell>
          <cell r="B577" t="str">
            <v>REPOSICION DE REDES ACUEDUCTOo EN CORREDORES DEL STM MIO FASE 2</v>
          </cell>
          <cell r="C577">
            <v>0</v>
          </cell>
          <cell r="D577">
            <v>0</v>
          </cell>
          <cell r="E577">
            <v>0</v>
          </cell>
          <cell r="F577">
            <v>0</v>
          </cell>
          <cell r="G577">
            <v>0</v>
          </cell>
          <cell r="H577">
            <v>0</v>
          </cell>
          <cell r="I577">
            <v>0</v>
          </cell>
          <cell r="J577">
            <v>0</v>
          </cell>
          <cell r="K577">
            <v>6387802</v>
          </cell>
          <cell r="L577">
            <v>20466246</v>
          </cell>
          <cell r="M577">
            <v>6725464</v>
          </cell>
          <cell r="N577">
            <v>7504732</v>
          </cell>
          <cell r="O577">
            <v>41084244</v>
          </cell>
          <cell r="P577" t="str">
            <v>310131410.1000.41303101050</v>
          </cell>
          <cell r="Q577">
            <v>41084244</v>
          </cell>
        </row>
        <row r="578">
          <cell r="A578" t="str">
            <v>310131410.1000.41303101053</v>
          </cell>
          <cell r="B578" t="str">
            <v>REPOSICION REDES SECUNDARIAS ACDTO Y COMPONENTES FASE 3</v>
          </cell>
          <cell r="C578">
            <v>0</v>
          </cell>
          <cell r="D578">
            <v>0</v>
          </cell>
          <cell r="E578">
            <v>0</v>
          </cell>
          <cell r="F578">
            <v>0</v>
          </cell>
          <cell r="G578">
            <v>6848713</v>
          </cell>
          <cell r="H578">
            <v>6848713</v>
          </cell>
          <cell r="I578">
            <v>9489987</v>
          </cell>
          <cell r="J578">
            <v>49938603</v>
          </cell>
          <cell r="K578">
            <v>72243194</v>
          </cell>
          <cell r="L578">
            <v>163230551.5</v>
          </cell>
          <cell r="M578">
            <v>219490835.5</v>
          </cell>
          <cell r="N578">
            <v>1001783999.5</v>
          </cell>
          <cell r="O578">
            <v>1529874596.5</v>
          </cell>
          <cell r="P578" t="str">
            <v>310131410.1000.41303101053</v>
          </cell>
          <cell r="Q578">
            <v>1529874596.5</v>
          </cell>
        </row>
        <row r="579">
          <cell r="A579" t="str">
            <v>310131410.1000.41323101048</v>
          </cell>
          <cell r="B579" t="str">
            <v>REPOSICION REDES SECUNDARIAS ACUEDUCTO Y COMPONENTES FASE 2</v>
          </cell>
          <cell r="C579">
            <v>0</v>
          </cell>
          <cell r="D579">
            <v>21527124</v>
          </cell>
          <cell r="E579">
            <v>26410547</v>
          </cell>
          <cell r="F579">
            <v>68925207</v>
          </cell>
          <cell r="G579">
            <v>0</v>
          </cell>
          <cell r="H579">
            <v>26268399</v>
          </cell>
          <cell r="I579">
            <v>3903572</v>
          </cell>
          <cell r="J579">
            <v>0</v>
          </cell>
          <cell r="K579">
            <v>0</v>
          </cell>
          <cell r="L579">
            <v>8983441</v>
          </cell>
          <cell r="M579">
            <v>0</v>
          </cell>
          <cell r="N579">
            <v>0</v>
          </cell>
          <cell r="O579">
            <v>156018290</v>
          </cell>
          <cell r="P579" t="str">
            <v>310131410.1000.41323101048</v>
          </cell>
          <cell r="Q579">
            <v>156018290</v>
          </cell>
        </row>
        <row r="580">
          <cell r="A580" t="str">
            <v>310131410.1000.41323101050</v>
          </cell>
          <cell r="B580" t="str">
            <v>REPOSICION DE REDES ACUEDUCTOo EN CORREDORES DEL STM MIO FASE 2</v>
          </cell>
          <cell r="C580">
            <v>3098974.08</v>
          </cell>
          <cell r="D580">
            <v>3098974.08</v>
          </cell>
          <cell r="E580">
            <v>3098974.08</v>
          </cell>
          <cell r="F580">
            <v>3098974.08</v>
          </cell>
          <cell r="G580">
            <v>3098974.08</v>
          </cell>
          <cell r="H580">
            <v>3098982.08</v>
          </cell>
          <cell r="I580">
            <v>1671032.12</v>
          </cell>
          <cell r="J580">
            <v>0</v>
          </cell>
          <cell r="K580">
            <v>0</v>
          </cell>
          <cell r="L580">
            <v>0</v>
          </cell>
          <cell r="M580">
            <v>0</v>
          </cell>
          <cell r="N580">
            <v>0</v>
          </cell>
          <cell r="O580">
            <v>20264884.600000001</v>
          </cell>
          <cell r="P580" t="str">
            <v>310131410.1000.41323101050</v>
          </cell>
          <cell r="Q580">
            <v>20264884.600000001</v>
          </cell>
        </row>
        <row r="581">
          <cell r="A581" t="str">
            <v>310131410.1000.41323101053</v>
          </cell>
          <cell r="B581" t="str">
            <v>REPOSICION REDES SECUNDARIAS ACDTO Y COMPONENTES FASE 3</v>
          </cell>
          <cell r="C581">
            <v>19177373</v>
          </cell>
          <cell r="D581">
            <v>157368494</v>
          </cell>
          <cell r="E581">
            <v>320746600</v>
          </cell>
          <cell r="F581">
            <v>10639778</v>
          </cell>
          <cell r="G581">
            <v>176449737</v>
          </cell>
          <cell r="H581">
            <v>76531806</v>
          </cell>
          <cell r="I581">
            <v>5796992</v>
          </cell>
          <cell r="J581">
            <v>2616503</v>
          </cell>
          <cell r="K581">
            <v>0</v>
          </cell>
          <cell r="L581">
            <v>0</v>
          </cell>
          <cell r="M581">
            <v>175564305</v>
          </cell>
          <cell r="N581">
            <v>18621278</v>
          </cell>
          <cell r="O581">
            <v>963512866</v>
          </cell>
          <cell r="P581" t="str">
            <v>310131410.1000.41323101053</v>
          </cell>
          <cell r="Q581">
            <v>963512866</v>
          </cell>
        </row>
        <row r="582">
          <cell r="A582" t="str">
            <v>310131410.1000.41363101048</v>
          </cell>
          <cell r="B582" t="str">
            <v>REPOSICION REDES SECUNDARIAS ACUEDUCTO Y COMPONENTES FASE 2</v>
          </cell>
          <cell r="C582">
            <v>0</v>
          </cell>
          <cell r="D582">
            <v>356068081</v>
          </cell>
          <cell r="E582">
            <v>46452836</v>
          </cell>
          <cell r="F582">
            <v>60787108</v>
          </cell>
          <cell r="G582">
            <v>0</v>
          </cell>
          <cell r="H582">
            <v>0</v>
          </cell>
          <cell r="I582">
            <v>0</v>
          </cell>
          <cell r="J582">
            <v>0</v>
          </cell>
          <cell r="K582">
            <v>0</v>
          </cell>
          <cell r="L582">
            <v>0</v>
          </cell>
          <cell r="M582">
            <v>0</v>
          </cell>
          <cell r="N582">
            <v>0</v>
          </cell>
          <cell r="O582">
            <v>463308025</v>
          </cell>
          <cell r="P582" t="str">
            <v>310131410.1000.41363101048</v>
          </cell>
          <cell r="Q582">
            <v>463308025</v>
          </cell>
        </row>
        <row r="583">
          <cell r="A583" t="str">
            <v>310131410.1000.41383101028</v>
          </cell>
          <cell r="B583" t="str">
            <v>OPTIMIZACIONES SISTEMA YUMBO</v>
          </cell>
          <cell r="C583">
            <v>49109968</v>
          </cell>
          <cell r="D583">
            <v>0</v>
          </cell>
          <cell r="E583">
            <v>0</v>
          </cell>
          <cell r="F583">
            <v>0</v>
          </cell>
          <cell r="G583">
            <v>0</v>
          </cell>
          <cell r="H583">
            <v>0</v>
          </cell>
          <cell r="I583">
            <v>0</v>
          </cell>
          <cell r="J583">
            <v>0</v>
          </cell>
          <cell r="K583">
            <v>0</v>
          </cell>
          <cell r="L583">
            <v>0</v>
          </cell>
          <cell r="M583">
            <v>0</v>
          </cell>
          <cell r="N583">
            <v>0</v>
          </cell>
          <cell r="O583">
            <v>49109968</v>
          </cell>
          <cell r="P583" t="str">
            <v>310131410.1000.41383101028</v>
          </cell>
          <cell r="Q583">
            <v>49109968</v>
          </cell>
        </row>
        <row r="584">
          <cell r="A584" t="str">
            <v>310131410.3000.41303101050</v>
          </cell>
          <cell r="B584" t="str">
            <v>REPOSICION DE REDES ACUEDUCTOo EN CORREDORES DEL STM MIO FASE 2</v>
          </cell>
          <cell r="C584">
            <v>1289502447</v>
          </cell>
          <cell r="D584">
            <v>0</v>
          </cell>
          <cell r="E584">
            <v>0</v>
          </cell>
          <cell r="F584">
            <v>0</v>
          </cell>
          <cell r="G584">
            <v>0</v>
          </cell>
          <cell r="H584">
            <v>0</v>
          </cell>
          <cell r="I584">
            <v>0</v>
          </cell>
          <cell r="J584">
            <v>0</v>
          </cell>
          <cell r="K584">
            <v>0</v>
          </cell>
          <cell r="L584">
            <v>0</v>
          </cell>
          <cell r="M584">
            <v>0</v>
          </cell>
          <cell r="N584">
            <v>4196767688</v>
          </cell>
          <cell r="O584">
            <v>5486270135</v>
          </cell>
          <cell r="P584" t="str">
            <v>310131410.3000.41303101050</v>
          </cell>
          <cell r="Q584">
            <v>5486270135</v>
          </cell>
        </row>
        <row r="585">
          <cell r="A585" t="str">
            <v>310131420.1000.1120031</v>
          </cell>
          <cell r="B585" t="str">
            <v>HONORARIOS Y REMUNERACIÓN SERV-TÉCNICOS</v>
          </cell>
          <cell r="C585">
            <v>0</v>
          </cell>
          <cell r="D585">
            <v>0</v>
          </cell>
          <cell r="E585">
            <v>0</v>
          </cell>
          <cell r="F585">
            <v>0</v>
          </cell>
          <cell r="G585">
            <v>0</v>
          </cell>
          <cell r="H585">
            <v>0</v>
          </cell>
          <cell r="I585">
            <v>0</v>
          </cell>
          <cell r="J585">
            <v>1715664</v>
          </cell>
          <cell r="K585">
            <v>1050000</v>
          </cell>
          <cell r="L585">
            <v>67184986.5</v>
          </cell>
          <cell r="M585">
            <v>5554549</v>
          </cell>
          <cell r="N585">
            <v>23702360</v>
          </cell>
          <cell r="O585">
            <v>99207559.5</v>
          </cell>
          <cell r="P585" t="str">
            <v>310131420.1000.1120031</v>
          </cell>
          <cell r="Q585">
            <v>99207559.5</v>
          </cell>
        </row>
        <row r="586">
          <cell r="A586" t="str">
            <v>310131420.1000.1122031</v>
          </cell>
          <cell r="B586" t="str">
            <v>HONORARIOS Y REMUNERACIÓN SERV-TÉCNICOS</v>
          </cell>
          <cell r="C586">
            <v>3672927</v>
          </cell>
          <cell r="D586">
            <v>3672927</v>
          </cell>
          <cell r="E586">
            <v>3672927</v>
          </cell>
          <cell r="F586">
            <v>3672927</v>
          </cell>
          <cell r="G586">
            <v>2304214</v>
          </cell>
          <cell r="H586">
            <v>12178020</v>
          </cell>
          <cell r="I586">
            <v>2304214</v>
          </cell>
          <cell r="J586">
            <v>7430411</v>
          </cell>
          <cell r="K586">
            <v>-2</v>
          </cell>
          <cell r="L586">
            <v>0</v>
          </cell>
          <cell r="M586">
            <v>0</v>
          </cell>
          <cell r="N586">
            <v>0</v>
          </cell>
          <cell r="O586">
            <v>38908565</v>
          </cell>
          <cell r="P586" t="str">
            <v>310131420.1000.1122031</v>
          </cell>
          <cell r="Q586">
            <v>38908565</v>
          </cell>
        </row>
        <row r="587">
          <cell r="A587" t="str">
            <v>310131420.1000.1220004</v>
          </cell>
          <cell r="B587" t="str">
            <v>SERVICIO DE MANTENIMIENTO GENERAL</v>
          </cell>
          <cell r="C587">
            <v>0</v>
          </cell>
          <cell r="D587">
            <v>0</v>
          </cell>
          <cell r="E587">
            <v>0</v>
          </cell>
          <cell r="F587">
            <v>0</v>
          </cell>
          <cell r="G587">
            <v>0</v>
          </cell>
          <cell r="H587">
            <v>0</v>
          </cell>
          <cell r="I587">
            <v>0</v>
          </cell>
          <cell r="J587">
            <v>500000</v>
          </cell>
          <cell r="K587">
            <v>0</v>
          </cell>
          <cell r="L587">
            <v>0</v>
          </cell>
          <cell r="M587">
            <v>0</v>
          </cell>
          <cell r="N587">
            <v>0</v>
          </cell>
          <cell r="O587">
            <v>500000</v>
          </cell>
          <cell r="P587" t="str">
            <v>310131420.1000.1220004</v>
          </cell>
          <cell r="Q587">
            <v>500000</v>
          </cell>
        </row>
        <row r="588">
          <cell r="A588" t="str">
            <v>310131420.1000.1222004</v>
          </cell>
          <cell r="B588" t="str">
            <v>SERVICIO DE MANTENIMIENTO GENERAL</v>
          </cell>
          <cell r="C588">
            <v>0</v>
          </cell>
          <cell r="D588">
            <v>5234761</v>
          </cell>
          <cell r="E588">
            <v>0</v>
          </cell>
          <cell r="F588">
            <v>0</v>
          </cell>
          <cell r="G588">
            <v>0</v>
          </cell>
          <cell r="H588">
            <v>0</v>
          </cell>
          <cell r="I588">
            <v>0</v>
          </cell>
          <cell r="J588">
            <v>0</v>
          </cell>
          <cell r="K588">
            <v>0</v>
          </cell>
          <cell r="L588">
            <v>0</v>
          </cell>
          <cell r="M588">
            <v>0</v>
          </cell>
          <cell r="N588">
            <v>0</v>
          </cell>
          <cell r="O588">
            <v>5234761</v>
          </cell>
          <cell r="P588" t="str">
            <v>310131420.1000.1222004</v>
          </cell>
          <cell r="Q588">
            <v>5234761</v>
          </cell>
        </row>
        <row r="589">
          <cell r="A589" t="str">
            <v>310131430.1000.1120031</v>
          </cell>
          <cell r="B589" t="str">
            <v>HONORARIOS Y REMUNERACIÓN SERV-TÉCNICOS</v>
          </cell>
          <cell r="C589">
            <v>0</v>
          </cell>
          <cell r="D589">
            <v>0</v>
          </cell>
          <cell r="E589">
            <v>0</v>
          </cell>
          <cell r="F589">
            <v>0</v>
          </cell>
          <cell r="G589">
            <v>0</v>
          </cell>
          <cell r="H589">
            <v>196450000</v>
          </cell>
          <cell r="I589">
            <v>4250000</v>
          </cell>
          <cell r="J589">
            <v>0</v>
          </cell>
          <cell r="K589">
            <v>0</v>
          </cell>
          <cell r="L589">
            <v>0</v>
          </cell>
          <cell r="M589">
            <v>0</v>
          </cell>
          <cell r="N589">
            <v>0</v>
          </cell>
          <cell r="O589">
            <v>200700000</v>
          </cell>
          <cell r="P589" t="str">
            <v>310131430.1000.1120031</v>
          </cell>
          <cell r="Q589">
            <v>200700000</v>
          </cell>
        </row>
        <row r="590">
          <cell r="A590" t="str">
            <v>310131430.1000.1220004</v>
          </cell>
          <cell r="B590" t="str">
            <v>SERVICIO DE MANTENIMIENTO GENERAL</v>
          </cell>
          <cell r="C590">
            <v>0</v>
          </cell>
          <cell r="D590">
            <v>0</v>
          </cell>
          <cell r="E590">
            <v>0</v>
          </cell>
          <cell r="F590">
            <v>0</v>
          </cell>
          <cell r="G590">
            <v>0</v>
          </cell>
          <cell r="H590">
            <v>0</v>
          </cell>
          <cell r="I590">
            <v>0</v>
          </cell>
          <cell r="J590">
            <v>0</v>
          </cell>
          <cell r="K590">
            <v>0</v>
          </cell>
          <cell r="L590">
            <v>914080</v>
          </cell>
          <cell r="M590">
            <v>0</v>
          </cell>
          <cell r="N590">
            <v>118391344</v>
          </cell>
          <cell r="O590">
            <v>119305424</v>
          </cell>
          <cell r="P590" t="str">
            <v>310131430.1000.1220004</v>
          </cell>
          <cell r="Q590">
            <v>119305424</v>
          </cell>
        </row>
        <row r="591">
          <cell r="A591" t="str">
            <v>310131430.1000.1222004</v>
          </cell>
          <cell r="B591" t="str">
            <v>SERVICIO DE MANTENIMIENTO GENERAL</v>
          </cell>
          <cell r="C591">
            <v>0</v>
          </cell>
          <cell r="D591">
            <v>0</v>
          </cell>
          <cell r="E591">
            <v>0</v>
          </cell>
          <cell r="F591">
            <v>0</v>
          </cell>
          <cell r="G591">
            <v>21502637</v>
          </cell>
          <cell r="H591">
            <v>0</v>
          </cell>
          <cell r="I591">
            <v>0</v>
          </cell>
          <cell r="J591">
            <v>0</v>
          </cell>
          <cell r="K591">
            <v>0</v>
          </cell>
          <cell r="L591">
            <v>0</v>
          </cell>
          <cell r="M591">
            <v>0</v>
          </cell>
          <cell r="N591">
            <v>0</v>
          </cell>
          <cell r="O591">
            <v>21502637</v>
          </cell>
          <cell r="P591" t="str">
            <v>310131430.1000.1222004</v>
          </cell>
          <cell r="Q591">
            <v>21502637</v>
          </cell>
        </row>
        <row r="592">
          <cell r="A592" t="str">
            <v>310131520.1000.1220039</v>
          </cell>
          <cell r="B592" t="str">
            <v>SERVICIOS PUBLICOS</v>
          </cell>
          <cell r="C592">
            <v>0</v>
          </cell>
          <cell r="D592">
            <v>0</v>
          </cell>
          <cell r="E592">
            <v>0</v>
          </cell>
          <cell r="F592">
            <v>0</v>
          </cell>
          <cell r="G592">
            <v>0</v>
          </cell>
          <cell r="H592">
            <v>0</v>
          </cell>
          <cell r="I592">
            <v>0</v>
          </cell>
          <cell r="J592">
            <v>0</v>
          </cell>
          <cell r="K592">
            <v>68295592</v>
          </cell>
          <cell r="L592">
            <v>0</v>
          </cell>
          <cell r="M592">
            <v>0</v>
          </cell>
          <cell r="N592">
            <v>0</v>
          </cell>
          <cell r="O592">
            <v>68295592</v>
          </cell>
          <cell r="P592" t="str">
            <v>310131520.1000.1220039</v>
          </cell>
          <cell r="Q592">
            <v>68295592</v>
          </cell>
        </row>
        <row r="593">
          <cell r="A593" t="str">
            <v>310131600.1000.1120031</v>
          </cell>
          <cell r="B593" t="str">
            <v>HONORARIOS Y REMUNERACIÓN SERV-TÉCNICOS</v>
          </cell>
          <cell r="C593">
            <v>0</v>
          </cell>
          <cell r="D593">
            <v>0</v>
          </cell>
          <cell r="E593">
            <v>0</v>
          </cell>
          <cell r="F593">
            <v>0</v>
          </cell>
          <cell r="G593">
            <v>0</v>
          </cell>
          <cell r="H593">
            <v>0</v>
          </cell>
          <cell r="I593">
            <v>0</v>
          </cell>
          <cell r="J593">
            <v>0</v>
          </cell>
          <cell r="K593">
            <v>6000000</v>
          </cell>
          <cell r="L593">
            <v>19400000</v>
          </cell>
          <cell r="M593">
            <v>8000000</v>
          </cell>
          <cell r="N593">
            <v>19000000</v>
          </cell>
          <cell r="O593">
            <v>52400000</v>
          </cell>
          <cell r="P593" t="str">
            <v>310131600.1000.1120031</v>
          </cell>
          <cell r="Q593">
            <v>52400000</v>
          </cell>
        </row>
        <row r="594">
          <cell r="A594" t="str">
            <v>310131610.1000.1220004</v>
          </cell>
          <cell r="B594" t="str">
            <v>SERVICIO DE MANTENIMIENTO GENERAL</v>
          </cell>
          <cell r="C594">
            <v>0</v>
          </cell>
          <cell r="D594">
            <v>0</v>
          </cell>
          <cell r="E594">
            <v>0</v>
          </cell>
          <cell r="F594">
            <v>8820000</v>
          </cell>
          <cell r="G594">
            <v>0</v>
          </cell>
          <cell r="H594">
            <v>0</v>
          </cell>
          <cell r="I594">
            <v>8700000</v>
          </cell>
          <cell r="J594">
            <v>58713032</v>
          </cell>
          <cell r="K594">
            <v>53737813</v>
          </cell>
          <cell r="L594">
            <v>61304124</v>
          </cell>
          <cell r="M594">
            <v>94995428</v>
          </cell>
          <cell r="N594">
            <v>77336390</v>
          </cell>
          <cell r="O594">
            <v>363606787</v>
          </cell>
          <cell r="P594" t="str">
            <v>310131610.1000.1220004</v>
          </cell>
          <cell r="Q594">
            <v>363606787</v>
          </cell>
        </row>
        <row r="595">
          <cell r="A595" t="str">
            <v>310131610.1000.1222004</v>
          </cell>
          <cell r="B595" t="str">
            <v>SERVICIO DE MANTENIMIENTO GENERAL</v>
          </cell>
          <cell r="C595">
            <v>0</v>
          </cell>
          <cell r="D595">
            <v>150940756</v>
          </cell>
          <cell r="E595">
            <v>49568585</v>
          </cell>
          <cell r="F595">
            <v>92085059</v>
          </cell>
          <cell r="G595">
            <v>99488538</v>
          </cell>
          <cell r="H595">
            <v>0</v>
          </cell>
          <cell r="I595">
            <v>83790857</v>
          </cell>
          <cell r="J595">
            <v>0</v>
          </cell>
          <cell r="K595">
            <v>0</v>
          </cell>
          <cell r="L595">
            <v>0</v>
          </cell>
          <cell r="M595">
            <v>0</v>
          </cell>
          <cell r="N595">
            <v>0</v>
          </cell>
          <cell r="O595">
            <v>475873795</v>
          </cell>
          <cell r="P595" t="str">
            <v>310131610.1000.1222004</v>
          </cell>
          <cell r="Q595">
            <v>475873795</v>
          </cell>
        </row>
        <row r="596">
          <cell r="A596" t="str">
            <v>310131610.1000.2130018</v>
          </cell>
          <cell r="B596" t="str">
            <v>USO DE FRECUENCIAS</v>
          </cell>
          <cell r="C596">
            <v>0</v>
          </cell>
          <cell r="D596">
            <v>0</v>
          </cell>
          <cell r="E596">
            <v>0</v>
          </cell>
          <cell r="F596">
            <v>0</v>
          </cell>
          <cell r="G596">
            <v>0</v>
          </cell>
          <cell r="H596">
            <v>0</v>
          </cell>
          <cell r="I596">
            <v>0</v>
          </cell>
          <cell r="J596">
            <v>0</v>
          </cell>
          <cell r="K596">
            <v>0</v>
          </cell>
          <cell r="L596">
            <v>0</v>
          </cell>
          <cell r="M596">
            <v>136022495</v>
          </cell>
          <cell r="N596">
            <v>0</v>
          </cell>
          <cell r="O596">
            <v>136022495</v>
          </cell>
          <cell r="P596" t="str">
            <v>310131610.1000.2130018</v>
          </cell>
          <cell r="Q596">
            <v>136022495</v>
          </cell>
        </row>
        <row r="597">
          <cell r="A597" t="str">
            <v>310231000.1000.1120031</v>
          </cell>
          <cell r="B597" t="str">
            <v>HONORARIOS Y REMUNERACIÓN SERV-TÉCNICOS</v>
          </cell>
          <cell r="C597">
            <v>0</v>
          </cell>
          <cell r="D597">
            <v>0</v>
          </cell>
          <cell r="E597">
            <v>0</v>
          </cell>
          <cell r="F597">
            <v>0</v>
          </cell>
          <cell r="G597">
            <v>239805040</v>
          </cell>
          <cell r="H597">
            <v>6810367</v>
          </cell>
          <cell r="I597">
            <v>443814211</v>
          </cell>
          <cell r="J597">
            <v>45963163</v>
          </cell>
          <cell r="K597">
            <v>25520367</v>
          </cell>
          <cell r="L597">
            <v>15310367</v>
          </cell>
          <cell r="M597">
            <v>37054771</v>
          </cell>
          <cell r="N597">
            <v>11080367</v>
          </cell>
          <cell r="O597">
            <v>825358653</v>
          </cell>
          <cell r="P597" t="str">
            <v>310231000.1000.1120031</v>
          </cell>
          <cell r="Q597">
            <v>825358653</v>
          </cell>
        </row>
        <row r="598">
          <cell r="A598" t="str">
            <v>310231000.1000.1122031</v>
          </cell>
          <cell r="B598" t="str">
            <v>HONORARIOS Y REMUNERACIÓN SERV-TÉCNICOS</v>
          </cell>
          <cell r="C598">
            <v>6213839</v>
          </cell>
          <cell r="D598">
            <v>0</v>
          </cell>
          <cell r="E598">
            <v>0</v>
          </cell>
          <cell r="F598">
            <v>0</v>
          </cell>
          <cell r="G598">
            <v>0</v>
          </cell>
          <cell r="H598">
            <v>0</v>
          </cell>
          <cell r="I598">
            <v>0</v>
          </cell>
          <cell r="J598">
            <v>0</v>
          </cell>
          <cell r="K598">
            <v>0</v>
          </cell>
          <cell r="L598">
            <v>0</v>
          </cell>
          <cell r="M598">
            <v>0</v>
          </cell>
          <cell r="N598">
            <v>0</v>
          </cell>
          <cell r="O598">
            <v>6213839</v>
          </cell>
          <cell r="P598" t="str">
            <v>310231000.1000.1122031</v>
          </cell>
          <cell r="Q598">
            <v>6213839</v>
          </cell>
        </row>
        <row r="599">
          <cell r="A599" t="str">
            <v>310231000.1000.1222013</v>
          </cell>
          <cell r="B599" t="str">
            <v>ARRENDAMIENTO</v>
          </cell>
          <cell r="C599">
            <v>0</v>
          </cell>
          <cell r="D599">
            <v>0</v>
          </cell>
          <cell r="E599">
            <v>3890581</v>
          </cell>
          <cell r="F599">
            <v>0</v>
          </cell>
          <cell r="G599">
            <v>0</v>
          </cell>
          <cell r="H599">
            <v>0</v>
          </cell>
          <cell r="I599">
            <v>0</v>
          </cell>
          <cell r="J599">
            <v>0</v>
          </cell>
          <cell r="K599">
            <v>0</v>
          </cell>
          <cell r="L599">
            <v>0</v>
          </cell>
          <cell r="M599">
            <v>0</v>
          </cell>
          <cell r="N599">
            <v>0</v>
          </cell>
          <cell r="O599">
            <v>3890581</v>
          </cell>
          <cell r="P599" t="str">
            <v>310231000.1000.1222013</v>
          </cell>
          <cell r="Q599">
            <v>3890581</v>
          </cell>
        </row>
        <row r="600">
          <cell r="A600" t="str">
            <v>310231000.1000.1310084</v>
          </cell>
          <cell r="B600" t="str">
            <v>OTRAS TRANSFERENCIAS</v>
          </cell>
          <cell r="C600">
            <v>0</v>
          </cell>
          <cell r="D600">
            <v>0</v>
          </cell>
          <cell r="E600">
            <v>0</v>
          </cell>
          <cell r="F600">
            <v>54741173</v>
          </cell>
          <cell r="G600">
            <v>0</v>
          </cell>
          <cell r="H600">
            <v>0</v>
          </cell>
          <cell r="I600">
            <v>0</v>
          </cell>
          <cell r="J600">
            <v>0</v>
          </cell>
          <cell r="K600">
            <v>0</v>
          </cell>
          <cell r="L600">
            <v>0</v>
          </cell>
          <cell r="M600">
            <v>0</v>
          </cell>
          <cell r="N600">
            <v>0</v>
          </cell>
          <cell r="O600">
            <v>54741173</v>
          </cell>
          <cell r="P600" t="str">
            <v>310231000.1000.1310084</v>
          </cell>
          <cell r="Q600">
            <v>54741173</v>
          </cell>
        </row>
        <row r="601">
          <cell r="A601" t="str">
            <v>310231010.1000.1120031</v>
          </cell>
          <cell r="B601" t="str">
            <v>HONORARIOS Y REMUNERACIÓN SERV-TÉCNICOS</v>
          </cell>
          <cell r="C601">
            <v>0</v>
          </cell>
          <cell r="D601">
            <v>0</v>
          </cell>
          <cell r="E601">
            <v>0</v>
          </cell>
          <cell r="F601">
            <v>0</v>
          </cell>
          <cell r="G601">
            <v>41000000</v>
          </cell>
          <cell r="H601">
            <v>0</v>
          </cell>
          <cell r="I601">
            <v>0</v>
          </cell>
          <cell r="J601">
            <v>0</v>
          </cell>
          <cell r="K601">
            <v>0</v>
          </cell>
          <cell r="L601">
            <v>0</v>
          </cell>
          <cell r="M601">
            <v>0</v>
          </cell>
          <cell r="N601">
            <v>0</v>
          </cell>
          <cell r="O601">
            <v>41000000</v>
          </cell>
          <cell r="P601" t="str">
            <v>310231010.1000.1120031</v>
          </cell>
          <cell r="Q601">
            <v>41000000</v>
          </cell>
        </row>
        <row r="602">
          <cell r="A602" t="str">
            <v>310231010.1000.1122031</v>
          </cell>
          <cell r="B602" t="str">
            <v>HONORARIOS Y REMUNERACIÓN SERV-TÉCNICOS</v>
          </cell>
          <cell r="C602">
            <v>0</v>
          </cell>
          <cell r="D602">
            <v>0</v>
          </cell>
          <cell r="E602">
            <v>0</v>
          </cell>
          <cell r="F602">
            <v>0</v>
          </cell>
          <cell r="G602">
            <v>4720000</v>
          </cell>
          <cell r="H602">
            <v>3558437</v>
          </cell>
          <cell r="I602">
            <v>2360000</v>
          </cell>
          <cell r="J602">
            <v>2360000</v>
          </cell>
          <cell r="K602">
            <v>0</v>
          </cell>
          <cell r="L602">
            <v>0</v>
          </cell>
          <cell r="M602">
            <v>0</v>
          </cell>
          <cell r="N602">
            <v>0</v>
          </cell>
          <cell r="O602">
            <v>12998437</v>
          </cell>
          <cell r="P602" t="str">
            <v>310231010.1000.1122031</v>
          </cell>
          <cell r="Q602">
            <v>12998437</v>
          </cell>
        </row>
        <row r="603">
          <cell r="A603" t="str">
            <v>310231010.1000.1210003</v>
          </cell>
          <cell r="B603" t="str">
            <v>MATERIALES Y SUMINISTROS</v>
          </cell>
          <cell r="C603">
            <v>0</v>
          </cell>
          <cell r="D603">
            <v>0</v>
          </cell>
          <cell r="E603">
            <v>0</v>
          </cell>
          <cell r="F603">
            <v>0</v>
          </cell>
          <cell r="G603">
            <v>0</v>
          </cell>
          <cell r="H603">
            <v>0</v>
          </cell>
          <cell r="I603">
            <v>8804609</v>
          </cell>
          <cell r="J603">
            <v>5865656</v>
          </cell>
          <cell r="K603">
            <v>24858400</v>
          </cell>
          <cell r="L603">
            <v>0</v>
          </cell>
          <cell r="M603">
            <v>59755544</v>
          </cell>
          <cell r="N603">
            <v>72364357</v>
          </cell>
          <cell r="O603">
            <v>171648566</v>
          </cell>
          <cell r="P603" t="str">
            <v>310231010.1000.1210003</v>
          </cell>
          <cell r="Q603">
            <v>171648566</v>
          </cell>
        </row>
        <row r="604">
          <cell r="A604" t="str">
            <v>310231010.1000.1210022</v>
          </cell>
          <cell r="B604" t="str">
            <v>COMPRA DE EQUIPO</v>
          </cell>
          <cell r="C604">
            <v>0</v>
          </cell>
          <cell r="D604">
            <v>0</v>
          </cell>
          <cell r="E604">
            <v>0</v>
          </cell>
          <cell r="F604">
            <v>0</v>
          </cell>
          <cell r="G604">
            <v>0</v>
          </cell>
          <cell r="H604">
            <v>0</v>
          </cell>
          <cell r="I604">
            <v>0</v>
          </cell>
          <cell r="J604">
            <v>0</v>
          </cell>
          <cell r="K604">
            <v>0</v>
          </cell>
          <cell r="L604">
            <v>0</v>
          </cell>
          <cell r="M604">
            <v>2656400</v>
          </cell>
          <cell r="N604">
            <v>23234661.239999998</v>
          </cell>
          <cell r="O604">
            <v>25891061.239999998</v>
          </cell>
          <cell r="P604" t="str">
            <v>310231010.1000.1210022</v>
          </cell>
          <cell r="Q604">
            <v>25891061.239999998</v>
          </cell>
        </row>
        <row r="605">
          <cell r="A605" t="str">
            <v>310231010.1000.1222013</v>
          </cell>
          <cell r="B605" t="str">
            <v>ARRENDAMIENTO</v>
          </cell>
          <cell r="C605">
            <v>0</v>
          </cell>
          <cell r="D605">
            <v>0</v>
          </cell>
          <cell r="E605">
            <v>56184392</v>
          </cell>
          <cell r="F605">
            <v>0</v>
          </cell>
          <cell r="G605">
            <v>0</v>
          </cell>
          <cell r="H605">
            <v>0</v>
          </cell>
          <cell r="I605">
            <v>0</v>
          </cell>
          <cell r="J605">
            <v>0</v>
          </cell>
          <cell r="K605">
            <v>0</v>
          </cell>
          <cell r="L605">
            <v>0</v>
          </cell>
          <cell r="M605">
            <v>0</v>
          </cell>
          <cell r="N605">
            <v>0</v>
          </cell>
          <cell r="O605">
            <v>56184392</v>
          </cell>
          <cell r="P605" t="str">
            <v>310231010.1000.1222013</v>
          </cell>
          <cell r="Q605">
            <v>56184392</v>
          </cell>
        </row>
        <row r="606">
          <cell r="A606" t="str">
            <v>310231010.1000.2210047</v>
          </cell>
          <cell r="B606" t="str">
            <v>PRODUCTOS QUIMICOS Y SIMILARES</v>
          </cell>
          <cell r="C606">
            <v>0</v>
          </cell>
          <cell r="D606">
            <v>0</v>
          </cell>
          <cell r="E606">
            <v>0</v>
          </cell>
          <cell r="F606">
            <v>0</v>
          </cell>
          <cell r="G606">
            <v>0</v>
          </cell>
          <cell r="H606">
            <v>0</v>
          </cell>
          <cell r="I606">
            <v>0</v>
          </cell>
          <cell r="J606">
            <v>0</v>
          </cell>
          <cell r="K606">
            <v>0</v>
          </cell>
          <cell r="L606">
            <v>0</v>
          </cell>
          <cell r="M606">
            <v>4645800</v>
          </cell>
          <cell r="N606">
            <v>106853400</v>
          </cell>
          <cell r="O606">
            <v>111499200</v>
          </cell>
          <cell r="P606" t="str">
            <v>310231010.1000.2210047</v>
          </cell>
          <cell r="Q606">
            <v>111499200</v>
          </cell>
        </row>
        <row r="607">
          <cell r="A607" t="str">
            <v>310231020.1000.1120031</v>
          </cell>
          <cell r="B607" t="str">
            <v>HONORARIOS Y REMUNERACIÓN SERV-TÉCNICOS</v>
          </cell>
          <cell r="C607">
            <v>0</v>
          </cell>
          <cell r="D607">
            <v>0</v>
          </cell>
          <cell r="E607">
            <v>0</v>
          </cell>
          <cell r="F607">
            <v>0</v>
          </cell>
          <cell r="G607">
            <v>0</v>
          </cell>
          <cell r="H607">
            <v>0</v>
          </cell>
          <cell r="I607">
            <v>0</v>
          </cell>
          <cell r="J607">
            <v>0</v>
          </cell>
          <cell r="K607">
            <v>0</v>
          </cell>
          <cell r="L607">
            <v>0</v>
          </cell>
          <cell r="M607">
            <v>58545140</v>
          </cell>
          <cell r="N607">
            <v>8572353</v>
          </cell>
          <cell r="O607">
            <v>67117493</v>
          </cell>
          <cell r="P607" t="str">
            <v>310231020.1000.1120031</v>
          </cell>
          <cell r="Q607">
            <v>67117493</v>
          </cell>
        </row>
        <row r="608">
          <cell r="A608" t="str">
            <v>310231020.1000.1122031</v>
          </cell>
          <cell r="B608" t="str">
            <v>HONORARIOS Y REMUNERACIÓN SERV-TÉCNICOS</v>
          </cell>
          <cell r="C608">
            <v>8218890</v>
          </cell>
          <cell r="D608">
            <v>6014970</v>
          </cell>
          <cell r="E608">
            <v>4009980</v>
          </cell>
          <cell r="F608">
            <v>0</v>
          </cell>
          <cell r="G608">
            <v>0</v>
          </cell>
          <cell r="H608">
            <v>0</v>
          </cell>
          <cell r="I608">
            <v>0</v>
          </cell>
          <cell r="J608">
            <v>0</v>
          </cell>
          <cell r="K608">
            <v>0</v>
          </cell>
          <cell r="L608">
            <v>0</v>
          </cell>
          <cell r="M608">
            <v>0</v>
          </cell>
          <cell r="N608">
            <v>0</v>
          </cell>
          <cell r="O608">
            <v>18243840</v>
          </cell>
          <cell r="P608" t="str">
            <v>310231020.1000.1122031</v>
          </cell>
          <cell r="Q608">
            <v>18243840</v>
          </cell>
        </row>
        <row r="609">
          <cell r="A609" t="str">
            <v>310231020.2000.41123102004</v>
          </cell>
          <cell r="B609" t="str">
            <v>PLANIFICACION DE LOS SERVICIOS 2</v>
          </cell>
          <cell r="C609">
            <v>0</v>
          </cell>
          <cell r="D609">
            <v>0</v>
          </cell>
          <cell r="E609">
            <v>0</v>
          </cell>
          <cell r="F609">
            <v>0</v>
          </cell>
          <cell r="G609">
            <v>0</v>
          </cell>
          <cell r="H609">
            <v>0</v>
          </cell>
          <cell r="I609">
            <v>0</v>
          </cell>
          <cell r="J609">
            <v>0</v>
          </cell>
          <cell r="K609">
            <v>797881275</v>
          </cell>
          <cell r="L609">
            <v>0</v>
          </cell>
          <cell r="M609">
            <v>0</v>
          </cell>
          <cell r="N609">
            <v>1105368530</v>
          </cell>
          <cell r="O609">
            <v>1903249805</v>
          </cell>
          <cell r="P609" t="str">
            <v>310231020.2000.41123102004</v>
          </cell>
          <cell r="Q609">
            <v>1903249805</v>
          </cell>
        </row>
        <row r="610">
          <cell r="A610" t="str">
            <v>310231020.2000.41143102004</v>
          </cell>
          <cell r="B610" t="str">
            <v>PLANIFICACION DE LOS SERVICIOS 2</v>
          </cell>
          <cell r="C610">
            <v>1266529800</v>
          </cell>
          <cell r="D610">
            <v>0</v>
          </cell>
          <cell r="E610">
            <v>0</v>
          </cell>
          <cell r="F610">
            <v>0</v>
          </cell>
          <cell r="G610">
            <v>0</v>
          </cell>
          <cell r="H610">
            <v>0</v>
          </cell>
          <cell r="I610">
            <v>0</v>
          </cell>
          <cell r="J610">
            <v>0</v>
          </cell>
          <cell r="K610">
            <v>0</v>
          </cell>
          <cell r="L610">
            <v>0</v>
          </cell>
          <cell r="M610">
            <v>0</v>
          </cell>
          <cell r="N610">
            <v>0</v>
          </cell>
          <cell r="O610">
            <v>1266529800</v>
          </cell>
          <cell r="P610" t="str">
            <v>310231020.2000.41143102004</v>
          </cell>
          <cell r="Q610">
            <v>1266529800</v>
          </cell>
        </row>
        <row r="611">
          <cell r="A611" t="str">
            <v>310231025.1000.1110005</v>
          </cell>
          <cell r="B611" t="str">
            <v>VACACIONES</v>
          </cell>
          <cell r="C611">
            <v>60902094</v>
          </cell>
          <cell r="D611">
            <v>52202625</v>
          </cell>
          <cell r="E611">
            <v>75432884</v>
          </cell>
          <cell r="F611">
            <v>58881908</v>
          </cell>
          <cell r="G611">
            <v>83100334</v>
          </cell>
          <cell r="H611">
            <v>82028060</v>
          </cell>
          <cell r="I611">
            <v>44532638</v>
          </cell>
          <cell r="J611">
            <v>51452819</v>
          </cell>
          <cell r="K611">
            <v>64817871</v>
          </cell>
          <cell r="L611">
            <v>94178034</v>
          </cell>
          <cell r="M611">
            <v>73247191</v>
          </cell>
          <cell r="N611">
            <v>64367861</v>
          </cell>
          <cell r="O611">
            <v>805144319</v>
          </cell>
          <cell r="P611" t="str">
            <v>310231025.1000.1110005</v>
          </cell>
          <cell r="Q611">
            <v>805144319</v>
          </cell>
        </row>
        <row r="612">
          <cell r="A612" t="str">
            <v>310231025.1000.1110007</v>
          </cell>
          <cell r="B612" t="str">
            <v>SUELDO PERSONAL DE NÓMINA</v>
          </cell>
          <cell r="C612">
            <v>748198351</v>
          </cell>
          <cell r="D612">
            <v>708295717</v>
          </cell>
          <cell r="E612">
            <v>704471237</v>
          </cell>
          <cell r="F612">
            <v>754010787</v>
          </cell>
          <cell r="G612">
            <v>738323718</v>
          </cell>
          <cell r="H612">
            <v>711253882</v>
          </cell>
          <cell r="I612">
            <v>722915400</v>
          </cell>
          <cell r="J612">
            <v>742868935</v>
          </cell>
          <cell r="K612">
            <v>737747502</v>
          </cell>
          <cell r="L612">
            <v>709415999</v>
          </cell>
          <cell r="M612">
            <v>733027886</v>
          </cell>
          <cell r="N612">
            <v>707181418</v>
          </cell>
          <cell r="O612">
            <v>8717710832</v>
          </cell>
          <cell r="P612" t="str">
            <v>310231025.1000.1110007</v>
          </cell>
          <cell r="Q612">
            <v>8717710832</v>
          </cell>
        </row>
        <row r="613">
          <cell r="A613" t="str">
            <v>310231025.1000.1110008</v>
          </cell>
          <cell r="B613" t="str">
            <v>HORAS EXTRAS DIURNAS, NOCTURNAS, DOMINICALES Y FESTIVOS</v>
          </cell>
          <cell r="C613">
            <v>93616406</v>
          </cell>
          <cell r="D613">
            <v>72447141</v>
          </cell>
          <cell r="E613">
            <v>84330791</v>
          </cell>
          <cell r="F613">
            <v>106711656</v>
          </cell>
          <cell r="G613">
            <v>83413952</v>
          </cell>
          <cell r="H613">
            <v>138452876</v>
          </cell>
          <cell r="I613">
            <v>102281545</v>
          </cell>
          <cell r="J613">
            <v>101718707</v>
          </cell>
          <cell r="K613">
            <v>89738853</v>
          </cell>
          <cell r="L613">
            <v>60489767</v>
          </cell>
          <cell r="M613">
            <v>86848694</v>
          </cell>
          <cell r="N613">
            <v>98246400</v>
          </cell>
          <cell r="O613">
            <v>1118296788</v>
          </cell>
          <cell r="P613" t="str">
            <v>310231025.1000.1110008</v>
          </cell>
          <cell r="Q613">
            <v>1118296788</v>
          </cell>
        </row>
        <row r="614">
          <cell r="A614" t="str">
            <v>310231025.1000.1110009</v>
          </cell>
          <cell r="B614" t="str">
            <v>PRIMA DE VACACIONES</v>
          </cell>
          <cell r="C614">
            <v>84442369</v>
          </cell>
          <cell r="D614">
            <v>70203175</v>
          </cell>
          <cell r="E614">
            <v>92682334</v>
          </cell>
          <cell r="F614">
            <v>72962039</v>
          </cell>
          <cell r="G614">
            <v>101069853</v>
          </cell>
          <cell r="H614">
            <v>98979048</v>
          </cell>
          <cell r="I614">
            <v>52651482</v>
          </cell>
          <cell r="J614">
            <v>67283037</v>
          </cell>
          <cell r="K614">
            <v>85185768</v>
          </cell>
          <cell r="L614">
            <v>115266133</v>
          </cell>
          <cell r="M614">
            <v>102085220</v>
          </cell>
          <cell r="N614">
            <v>79621455</v>
          </cell>
          <cell r="O614">
            <v>1022431913</v>
          </cell>
          <cell r="P614" t="str">
            <v>310231025.1000.1110009</v>
          </cell>
          <cell r="Q614">
            <v>1022431913</v>
          </cell>
        </row>
        <row r="615">
          <cell r="A615" t="str">
            <v>310231025.1000.1110010</v>
          </cell>
          <cell r="B615" t="str">
            <v>PRIMA SEMESTRAL EXTRALEGAL DE MAYO</v>
          </cell>
          <cell r="C615">
            <v>0</v>
          </cell>
          <cell r="D615">
            <v>0</v>
          </cell>
          <cell r="E615">
            <v>0</v>
          </cell>
          <cell r="F615">
            <v>0</v>
          </cell>
          <cell r="G615">
            <v>287985745</v>
          </cell>
          <cell r="H615">
            <v>9780679</v>
          </cell>
          <cell r="I615">
            <v>0</v>
          </cell>
          <cell r="J615">
            <v>0</v>
          </cell>
          <cell r="K615">
            <v>0</v>
          </cell>
          <cell r="L615">
            <v>327333</v>
          </cell>
          <cell r="M615">
            <v>0</v>
          </cell>
          <cell r="N615">
            <v>0</v>
          </cell>
          <cell r="O615">
            <v>298093757</v>
          </cell>
          <cell r="P615" t="str">
            <v>310231025.1000.1110010</v>
          </cell>
          <cell r="Q615">
            <v>298093757</v>
          </cell>
        </row>
        <row r="616">
          <cell r="A616" t="str">
            <v>310231025.1000.1110017</v>
          </cell>
          <cell r="B616" t="str">
            <v>PRIMA SEMESTRAL DE JUNIO</v>
          </cell>
          <cell r="C616">
            <v>0</v>
          </cell>
          <cell r="D616">
            <v>0</v>
          </cell>
          <cell r="E616">
            <v>0</v>
          </cell>
          <cell r="F616">
            <v>0</v>
          </cell>
          <cell r="G616">
            <v>1261574</v>
          </cell>
          <cell r="H616">
            <v>448415632</v>
          </cell>
          <cell r="I616">
            <v>5883649</v>
          </cell>
          <cell r="J616">
            <v>0</v>
          </cell>
          <cell r="K616">
            <v>0</v>
          </cell>
          <cell r="L616">
            <v>0</v>
          </cell>
          <cell r="M616">
            <v>0</v>
          </cell>
          <cell r="N616">
            <v>0</v>
          </cell>
          <cell r="O616">
            <v>455560855</v>
          </cell>
          <cell r="P616" t="str">
            <v>310231025.1000.1110017</v>
          </cell>
          <cell r="Q616">
            <v>455560855</v>
          </cell>
        </row>
        <row r="617">
          <cell r="A617" t="str">
            <v>310231025.1000.1110019</v>
          </cell>
          <cell r="B617" t="str">
            <v>PRIMA DE NAVIDAD</v>
          </cell>
          <cell r="C617">
            <v>3659016</v>
          </cell>
          <cell r="D617">
            <v>36591</v>
          </cell>
          <cell r="E617">
            <v>162575</v>
          </cell>
          <cell r="F617">
            <v>0</v>
          </cell>
          <cell r="G617">
            <v>1302646</v>
          </cell>
          <cell r="H617">
            <v>0</v>
          </cell>
          <cell r="I617">
            <v>0</v>
          </cell>
          <cell r="J617">
            <v>1375443</v>
          </cell>
          <cell r="K617">
            <v>0</v>
          </cell>
          <cell r="L617">
            <v>1782443</v>
          </cell>
          <cell r="M617">
            <v>0</v>
          </cell>
          <cell r="N617">
            <v>995797728</v>
          </cell>
          <cell r="O617">
            <v>1004116442</v>
          </cell>
          <cell r="P617" t="str">
            <v>310231025.1000.1110019</v>
          </cell>
          <cell r="Q617">
            <v>1004116442</v>
          </cell>
        </row>
        <row r="618">
          <cell r="A618" t="str">
            <v>310231025.1000.1110024</v>
          </cell>
          <cell r="B618" t="str">
            <v>INTERESES DE LA CESANTIAS</v>
          </cell>
          <cell r="C618">
            <v>2373561</v>
          </cell>
          <cell r="D618">
            <v>120875897</v>
          </cell>
          <cell r="E618">
            <v>21698</v>
          </cell>
          <cell r="F618">
            <v>0</v>
          </cell>
          <cell r="G618">
            <v>163324</v>
          </cell>
          <cell r="H618">
            <v>0</v>
          </cell>
          <cell r="I618">
            <v>0</v>
          </cell>
          <cell r="J618">
            <v>199945</v>
          </cell>
          <cell r="K618">
            <v>0</v>
          </cell>
          <cell r="L618">
            <v>243955</v>
          </cell>
          <cell r="M618">
            <v>0</v>
          </cell>
          <cell r="N618">
            <v>0</v>
          </cell>
          <cell r="O618">
            <v>123878380</v>
          </cell>
          <cell r="P618" t="str">
            <v>310231025.1000.1110024</v>
          </cell>
          <cell r="Q618">
            <v>123878380</v>
          </cell>
        </row>
        <row r="619">
          <cell r="A619" t="str">
            <v>310231025.1000.1110027</v>
          </cell>
          <cell r="B619" t="str">
            <v>PRIMA DE ANTIGUEDAD</v>
          </cell>
          <cell r="C619">
            <v>131490000</v>
          </cell>
          <cell r="D619">
            <v>143865231</v>
          </cell>
          <cell r="E619">
            <v>107416437</v>
          </cell>
          <cell r="F619">
            <v>94635900</v>
          </cell>
          <cell r="G619">
            <v>123223419</v>
          </cell>
          <cell r="H619">
            <v>126188378</v>
          </cell>
          <cell r="I619">
            <v>65046387</v>
          </cell>
          <cell r="J619">
            <v>45700747</v>
          </cell>
          <cell r="K619">
            <v>121919430</v>
          </cell>
          <cell r="L619">
            <v>152045980</v>
          </cell>
          <cell r="M619">
            <v>124181090</v>
          </cell>
          <cell r="N619">
            <v>102248417</v>
          </cell>
          <cell r="O619">
            <v>1337961416</v>
          </cell>
          <cell r="P619" t="str">
            <v>310231025.1000.1110027</v>
          </cell>
          <cell r="Q619">
            <v>1337961416</v>
          </cell>
        </row>
        <row r="620">
          <cell r="A620" t="str">
            <v>310231025.1000.1110029</v>
          </cell>
          <cell r="B620" t="str">
            <v>PRIMA SEMESTRAL EXTRA DE NAVIDAD</v>
          </cell>
          <cell r="C620">
            <v>3865240</v>
          </cell>
          <cell r="D620">
            <v>22742</v>
          </cell>
          <cell r="E620">
            <v>0</v>
          </cell>
          <cell r="F620">
            <v>0</v>
          </cell>
          <cell r="G620">
            <v>0</v>
          </cell>
          <cell r="H620">
            <v>0</v>
          </cell>
          <cell r="I620">
            <v>0</v>
          </cell>
          <cell r="J620">
            <v>0</v>
          </cell>
          <cell r="K620">
            <v>0</v>
          </cell>
          <cell r="L620">
            <v>0</v>
          </cell>
          <cell r="M620">
            <v>0</v>
          </cell>
          <cell r="N620">
            <v>426848207</v>
          </cell>
          <cell r="O620">
            <v>430736189</v>
          </cell>
          <cell r="P620" t="str">
            <v>310231025.1000.1110029</v>
          </cell>
          <cell r="Q620">
            <v>430736189</v>
          </cell>
        </row>
        <row r="621">
          <cell r="A621" t="str">
            <v>310231025.1000.1120014</v>
          </cell>
          <cell r="B621" t="str">
            <v>REMUNERACION APRENDICES</v>
          </cell>
          <cell r="C621">
            <v>0</v>
          </cell>
          <cell r="D621">
            <v>0</v>
          </cell>
          <cell r="E621">
            <v>0</v>
          </cell>
          <cell r="F621">
            <v>275100</v>
          </cell>
          <cell r="G621">
            <v>589500</v>
          </cell>
          <cell r="H621">
            <v>589500</v>
          </cell>
          <cell r="I621">
            <v>589500</v>
          </cell>
          <cell r="J621">
            <v>0</v>
          </cell>
          <cell r="K621">
            <v>3831752</v>
          </cell>
          <cell r="L621">
            <v>2082900</v>
          </cell>
          <cell r="M621">
            <v>1768500</v>
          </cell>
          <cell r="N621">
            <v>2328526</v>
          </cell>
          <cell r="O621">
            <v>12055278</v>
          </cell>
          <cell r="P621" t="str">
            <v>310231025.1000.1120014</v>
          </cell>
          <cell r="Q621">
            <v>12055278</v>
          </cell>
        </row>
        <row r="622">
          <cell r="A622" t="str">
            <v>310231025.1000.1120031</v>
          </cell>
          <cell r="B622" t="str">
            <v>HONORARIOS Y REMUNERACIÓN SERV-TÉCNICOS</v>
          </cell>
          <cell r="C622">
            <v>0</v>
          </cell>
          <cell r="D622">
            <v>8801621</v>
          </cell>
          <cell r="E622">
            <v>16429691.810000001</v>
          </cell>
          <cell r="F622">
            <v>1173549.04</v>
          </cell>
          <cell r="G622">
            <v>0</v>
          </cell>
          <cell r="H622">
            <v>139200</v>
          </cell>
          <cell r="I622">
            <v>8785437</v>
          </cell>
          <cell r="J622">
            <v>1932784</v>
          </cell>
          <cell r="K622">
            <v>1933293</v>
          </cell>
          <cell r="L622">
            <v>1856334</v>
          </cell>
          <cell r="M622">
            <v>107209588</v>
          </cell>
          <cell r="N622">
            <v>47226911</v>
          </cell>
          <cell r="O622">
            <v>195488408.84999999</v>
          </cell>
          <cell r="P622" t="str">
            <v>310231025.1000.1120031</v>
          </cell>
          <cell r="Q622">
            <v>195488408.84999999</v>
          </cell>
        </row>
        <row r="623">
          <cell r="A623" t="str">
            <v>310231025.1000.1122014</v>
          </cell>
          <cell r="B623" t="str">
            <v>REMUNERACION APRENDICES</v>
          </cell>
          <cell r="C623">
            <v>0</v>
          </cell>
          <cell r="D623">
            <v>4323000</v>
          </cell>
          <cell r="E623">
            <v>781088</v>
          </cell>
          <cell r="F623">
            <v>0</v>
          </cell>
          <cell r="G623">
            <v>0</v>
          </cell>
          <cell r="H623">
            <v>0</v>
          </cell>
          <cell r="I623">
            <v>0</v>
          </cell>
          <cell r="J623">
            <v>0</v>
          </cell>
          <cell r="K623">
            <v>0</v>
          </cell>
          <cell r="L623">
            <v>0</v>
          </cell>
          <cell r="M623">
            <v>0</v>
          </cell>
          <cell r="N623">
            <v>0</v>
          </cell>
          <cell r="O623">
            <v>5104088</v>
          </cell>
          <cell r="P623" t="str">
            <v>310231025.1000.1122014</v>
          </cell>
          <cell r="Q623">
            <v>5104088</v>
          </cell>
        </row>
        <row r="624">
          <cell r="A624" t="str">
            <v>310231025.1000.1122031</v>
          </cell>
          <cell r="B624" t="str">
            <v>HONORARIOS Y REMUNERACIÓN SERV-TÉCNICOS</v>
          </cell>
          <cell r="C624">
            <v>17173647.77</v>
          </cell>
          <cell r="D624">
            <v>24780858.5</v>
          </cell>
          <cell r="E624">
            <v>25954170</v>
          </cell>
          <cell r="F624">
            <v>16552892</v>
          </cell>
          <cell r="G624">
            <v>0</v>
          </cell>
          <cell r="H624">
            <v>34022847</v>
          </cell>
          <cell r="I624">
            <v>9186892</v>
          </cell>
          <cell r="J624">
            <v>9375892</v>
          </cell>
          <cell r="K624">
            <v>0</v>
          </cell>
          <cell r="L624">
            <v>106307239</v>
          </cell>
          <cell r="M624">
            <v>244571</v>
          </cell>
          <cell r="N624">
            <v>58489575.5</v>
          </cell>
          <cell r="O624">
            <v>302088584.76999998</v>
          </cell>
          <cell r="P624" t="str">
            <v>310231025.1000.1122031</v>
          </cell>
          <cell r="Q624">
            <v>302088584.76999998</v>
          </cell>
        </row>
        <row r="625">
          <cell r="A625" t="str">
            <v>310231025.1000.1124031</v>
          </cell>
          <cell r="B625" t="str">
            <v>HONORARIOS Y REMUNERACIÓN SERV-TÉCNICOS</v>
          </cell>
          <cell r="C625">
            <v>2785369</v>
          </cell>
          <cell r="D625">
            <v>0</v>
          </cell>
          <cell r="E625">
            <v>0</v>
          </cell>
          <cell r="F625">
            <v>0</v>
          </cell>
          <cell r="G625">
            <v>0</v>
          </cell>
          <cell r="H625">
            <v>0</v>
          </cell>
          <cell r="I625">
            <v>0</v>
          </cell>
          <cell r="J625">
            <v>0</v>
          </cell>
          <cell r="K625">
            <v>0</v>
          </cell>
          <cell r="L625">
            <v>0</v>
          </cell>
          <cell r="M625">
            <v>0</v>
          </cell>
          <cell r="N625">
            <v>0</v>
          </cell>
          <cell r="O625">
            <v>2785369</v>
          </cell>
          <cell r="P625" t="str">
            <v>310231025.1000.1124031</v>
          </cell>
          <cell r="Q625">
            <v>2785369</v>
          </cell>
        </row>
        <row r="626">
          <cell r="A626" t="str">
            <v>310231025.1000.1130032</v>
          </cell>
          <cell r="B626" t="str">
            <v>APORTES PREVISION SOCIAL</v>
          </cell>
          <cell r="C626">
            <v>204944062</v>
          </cell>
          <cell r="D626">
            <v>190601145</v>
          </cell>
          <cell r="E626">
            <v>192958673</v>
          </cell>
          <cell r="F626">
            <v>210308768</v>
          </cell>
          <cell r="G626">
            <v>200384722</v>
          </cell>
          <cell r="H626">
            <v>223988432</v>
          </cell>
          <cell r="I626">
            <v>199082688</v>
          </cell>
          <cell r="J626">
            <v>202494144</v>
          </cell>
          <cell r="K626">
            <v>200396740</v>
          </cell>
          <cell r="L626">
            <v>192555508</v>
          </cell>
          <cell r="M626">
            <v>204184898</v>
          </cell>
          <cell r="N626">
            <v>212239863</v>
          </cell>
          <cell r="O626">
            <v>2434139643</v>
          </cell>
          <cell r="P626" t="str">
            <v>310231025.1000.1130032</v>
          </cell>
          <cell r="Q626">
            <v>2434139643</v>
          </cell>
        </row>
        <row r="627">
          <cell r="A627" t="str">
            <v>310231025.1000.1130038</v>
          </cell>
          <cell r="B627" t="str">
            <v>CAJA DE COMPENSACIÓN FAMILIAR- PÁRAFISCALES</v>
          </cell>
          <cell r="C627">
            <v>80329400</v>
          </cell>
          <cell r="D627">
            <v>73560700</v>
          </cell>
          <cell r="E627">
            <v>76370900</v>
          </cell>
          <cell r="F627">
            <v>80849200</v>
          </cell>
          <cell r="G627">
            <v>63498700</v>
          </cell>
          <cell r="H627">
            <v>44406800</v>
          </cell>
          <cell r="I627">
            <v>37106500</v>
          </cell>
          <cell r="J627">
            <v>39397000</v>
          </cell>
          <cell r="K627">
            <v>40601400</v>
          </cell>
          <cell r="L627">
            <v>39856700</v>
          </cell>
          <cell r="M627">
            <v>41130800</v>
          </cell>
          <cell r="N627">
            <v>86016700</v>
          </cell>
          <cell r="O627">
            <v>703124800</v>
          </cell>
          <cell r="P627" t="str">
            <v>310231025.1000.1130038</v>
          </cell>
          <cell r="Q627">
            <v>703124800</v>
          </cell>
        </row>
        <row r="628">
          <cell r="A628" t="str">
            <v>310231025.1000.1210002</v>
          </cell>
          <cell r="B628" t="str">
            <v>COMBUSTIBLE</v>
          </cell>
          <cell r="C628">
            <v>0</v>
          </cell>
          <cell r="D628">
            <v>0</v>
          </cell>
          <cell r="E628">
            <v>55305164.530000001</v>
          </cell>
          <cell r="F628">
            <v>98702350.340000004</v>
          </cell>
          <cell r="G628">
            <v>52391529</v>
          </cell>
          <cell r="H628">
            <v>125999842.19</v>
          </cell>
          <cell r="I628">
            <v>89035741</v>
          </cell>
          <cell r="J628">
            <v>73880602</v>
          </cell>
          <cell r="K628">
            <v>100950567</v>
          </cell>
          <cell r="L628">
            <v>119179574</v>
          </cell>
          <cell r="M628">
            <v>85470342</v>
          </cell>
          <cell r="N628">
            <v>71167686</v>
          </cell>
          <cell r="O628">
            <v>872083398.05999994</v>
          </cell>
          <cell r="P628" t="str">
            <v>310231025.1000.1210002</v>
          </cell>
          <cell r="Q628">
            <v>872083398.05999994</v>
          </cell>
        </row>
        <row r="629">
          <cell r="A629" t="str">
            <v>310231025.1000.1210003</v>
          </cell>
          <cell r="B629" t="str">
            <v>MATERIALES Y SUMINISTROS</v>
          </cell>
          <cell r="C629">
            <v>0</v>
          </cell>
          <cell r="D629">
            <v>0</v>
          </cell>
          <cell r="E629">
            <v>0</v>
          </cell>
          <cell r="F629">
            <v>0</v>
          </cell>
          <cell r="G629">
            <v>112657640</v>
          </cell>
          <cell r="H629">
            <v>0</v>
          </cell>
          <cell r="I629">
            <v>45901436</v>
          </cell>
          <cell r="J629">
            <v>14040756</v>
          </cell>
          <cell r="K629">
            <v>16919460</v>
          </cell>
          <cell r="L629">
            <v>0</v>
          </cell>
          <cell r="M629">
            <v>18302190</v>
          </cell>
          <cell r="N629">
            <v>121389852</v>
          </cell>
          <cell r="O629">
            <v>329211334</v>
          </cell>
          <cell r="P629" t="str">
            <v>310231025.1000.1210003</v>
          </cell>
          <cell r="Q629">
            <v>329211334</v>
          </cell>
        </row>
        <row r="630">
          <cell r="A630" t="str">
            <v>310231025.1000.1210022</v>
          </cell>
          <cell r="B630" t="str">
            <v>COMPRA DE EQUIPO</v>
          </cell>
          <cell r="C630">
            <v>0</v>
          </cell>
          <cell r="D630">
            <v>0</v>
          </cell>
          <cell r="E630">
            <v>0</v>
          </cell>
          <cell r="F630">
            <v>0</v>
          </cell>
          <cell r="G630">
            <v>0</v>
          </cell>
          <cell r="H630">
            <v>0</v>
          </cell>
          <cell r="I630">
            <v>0</v>
          </cell>
          <cell r="J630">
            <v>28000000</v>
          </cell>
          <cell r="K630">
            <v>0</v>
          </cell>
          <cell r="L630">
            <v>0</v>
          </cell>
          <cell r="M630">
            <v>4726814</v>
          </cell>
          <cell r="N630">
            <v>18085750</v>
          </cell>
          <cell r="O630">
            <v>50812564</v>
          </cell>
          <cell r="P630" t="str">
            <v>310231025.1000.1210022</v>
          </cell>
          <cell r="Q630">
            <v>50812564</v>
          </cell>
        </row>
        <row r="631">
          <cell r="A631" t="str">
            <v>310231025.1000.1212002</v>
          </cell>
          <cell r="B631" t="str">
            <v>COMBUSTIBLE</v>
          </cell>
          <cell r="C631">
            <v>108750576.56</v>
          </cell>
          <cell r="D631">
            <v>120120106.56</v>
          </cell>
          <cell r="E631">
            <v>8361199.0199999996</v>
          </cell>
          <cell r="F631">
            <v>0</v>
          </cell>
          <cell r="G631">
            <v>1713836</v>
          </cell>
          <cell r="H631">
            <v>0</v>
          </cell>
          <cell r="I631">
            <v>0</v>
          </cell>
          <cell r="J631">
            <v>0</v>
          </cell>
          <cell r="K631">
            <v>0</v>
          </cell>
          <cell r="L631">
            <v>0</v>
          </cell>
          <cell r="M631">
            <v>0</v>
          </cell>
          <cell r="N631">
            <v>0</v>
          </cell>
          <cell r="O631">
            <v>238945718.13999999</v>
          </cell>
          <cell r="P631" t="str">
            <v>310231025.1000.1212002</v>
          </cell>
          <cell r="Q631">
            <v>238945718.14000002</v>
          </cell>
        </row>
        <row r="632">
          <cell r="A632" t="str">
            <v>310231025.1000.1212003</v>
          </cell>
          <cell r="B632" t="str">
            <v>MATERIALES Y SUMINISTROS</v>
          </cell>
          <cell r="C632">
            <v>0</v>
          </cell>
          <cell r="D632">
            <v>302760</v>
          </cell>
          <cell r="E632">
            <v>172542508.47999999</v>
          </cell>
          <cell r="F632">
            <v>87626369</v>
          </cell>
          <cell r="G632">
            <v>94786315.790000007</v>
          </cell>
          <cell r="H632">
            <v>25149852.199999999</v>
          </cell>
          <cell r="I632">
            <v>200939193</v>
          </cell>
          <cell r="J632">
            <v>31294486</v>
          </cell>
          <cell r="K632">
            <v>194085844</v>
          </cell>
          <cell r="L632">
            <v>70542055</v>
          </cell>
          <cell r="M632">
            <v>3462546</v>
          </cell>
          <cell r="N632">
            <v>168284913</v>
          </cell>
          <cell r="O632">
            <v>1049016842.47</v>
          </cell>
          <cell r="P632" t="str">
            <v>310231025.1000.1212003</v>
          </cell>
          <cell r="Q632">
            <v>1049016842.47</v>
          </cell>
        </row>
        <row r="633">
          <cell r="A633" t="str">
            <v>310231025.1000.1212022</v>
          </cell>
          <cell r="B633" t="str">
            <v>COMPRA DE EQUIPO</v>
          </cell>
          <cell r="C633">
            <v>0</v>
          </cell>
          <cell r="D633">
            <v>61481943</v>
          </cell>
          <cell r="E633">
            <v>2320000</v>
          </cell>
          <cell r="F633">
            <v>310267256</v>
          </cell>
          <cell r="G633">
            <v>45617804</v>
          </cell>
          <cell r="H633">
            <v>7463291.5199999996</v>
          </cell>
          <cell r="I633">
            <v>366711</v>
          </cell>
          <cell r="J633">
            <v>0</v>
          </cell>
          <cell r="K633">
            <v>5684000</v>
          </cell>
          <cell r="L633">
            <v>0</v>
          </cell>
          <cell r="M633">
            <v>4408000</v>
          </cell>
          <cell r="N633">
            <v>377374</v>
          </cell>
          <cell r="O633">
            <v>437986379.51999998</v>
          </cell>
          <cell r="P633" t="str">
            <v>310231025.1000.1212022</v>
          </cell>
          <cell r="Q633">
            <v>437986379.51999998</v>
          </cell>
        </row>
        <row r="634">
          <cell r="A634" t="str">
            <v>310231025.1000.1212056</v>
          </cell>
          <cell r="B634" t="str">
            <v>MATERIALES Y SUMINISTROS PARQUE AUTOMOTOR</v>
          </cell>
          <cell r="C634">
            <v>0</v>
          </cell>
          <cell r="D634">
            <v>5920002</v>
          </cell>
          <cell r="E634">
            <v>99691998</v>
          </cell>
          <cell r="F634">
            <v>33360903</v>
          </cell>
          <cell r="G634">
            <v>430000</v>
          </cell>
          <cell r="H634">
            <v>1044000</v>
          </cell>
          <cell r="I634">
            <v>37005106</v>
          </cell>
          <cell r="J634">
            <v>0</v>
          </cell>
          <cell r="K634">
            <v>2531280</v>
          </cell>
          <cell r="L634">
            <v>13224000</v>
          </cell>
          <cell r="M634">
            <v>0</v>
          </cell>
          <cell r="N634">
            <v>0</v>
          </cell>
          <cell r="O634">
            <v>193207289</v>
          </cell>
          <cell r="P634" t="str">
            <v>310231025.1000.1212056</v>
          </cell>
          <cell r="Q634">
            <v>193207289</v>
          </cell>
        </row>
        <row r="635">
          <cell r="A635" t="str">
            <v>310231025.1000.1214003</v>
          </cell>
          <cell r="B635" t="str">
            <v>MATERIALES Y SUMINISTROS</v>
          </cell>
          <cell r="C635">
            <v>493954</v>
          </cell>
          <cell r="D635">
            <v>0</v>
          </cell>
          <cell r="E635">
            <v>0</v>
          </cell>
          <cell r="F635">
            <v>0</v>
          </cell>
          <cell r="G635">
            <v>0</v>
          </cell>
          <cell r="H635">
            <v>0</v>
          </cell>
          <cell r="I635">
            <v>0</v>
          </cell>
          <cell r="J635">
            <v>0</v>
          </cell>
          <cell r="K635">
            <v>0</v>
          </cell>
          <cell r="L635">
            <v>0</v>
          </cell>
          <cell r="M635">
            <v>0</v>
          </cell>
          <cell r="N635">
            <v>0</v>
          </cell>
          <cell r="O635">
            <v>493954</v>
          </cell>
          <cell r="P635" t="str">
            <v>310231025.1000.1214003</v>
          </cell>
          <cell r="Q635">
            <v>493954</v>
          </cell>
        </row>
        <row r="636">
          <cell r="A636" t="str">
            <v>310231025.1000.1216003</v>
          </cell>
          <cell r="B636" t="str">
            <v>MATERIALES Y SUMINISTROS</v>
          </cell>
          <cell r="C636">
            <v>0</v>
          </cell>
          <cell r="D636">
            <v>400560</v>
          </cell>
          <cell r="E636">
            <v>16047097</v>
          </cell>
          <cell r="F636">
            <v>0</v>
          </cell>
          <cell r="G636">
            <v>0</v>
          </cell>
          <cell r="H636">
            <v>10364600</v>
          </cell>
          <cell r="I636">
            <v>0</v>
          </cell>
          <cell r="J636">
            <v>193926</v>
          </cell>
          <cell r="K636">
            <v>0</v>
          </cell>
          <cell r="L636">
            <v>21107236</v>
          </cell>
          <cell r="M636">
            <v>19748667</v>
          </cell>
          <cell r="N636">
            <v>65308005</v>
          </cell>
          <cell r="O636">
            <v>133170091</v>
          </cell>
          <cell r="P636" t="str">
            <v>310231025.1000.1216003</v>
          </cell>
          <cell r="Q636">
            <v>133170091</v>
          </cell>
        </row>
        <row r="637">
          <cell r="A637" t="str">
            <v>310231025.1000.1218003</v>
          </cell>
          <cell r="B637" t="str">
            <v>MATERIALES Y SUMINISTROS</v>
          </cell>
          <cell r="C637">
            <v>12275471</v>
          </cell>
          <cell r="D637">
            <v>0</v>
          </cell>
          <cell r="E637">
            <v>0</v>
          </cell>
          <cell r="F637">
            <v>0</v>
          </cell>
          <cell r="G637">
            <v>0</v>
          </cell>
          <cell r="H637">
            <v>0</v>
          </cell>
          <cell r="I637">
            <v>0</v>
          </cell>
          <cell r="J637">
            <v>0</v>
          </cell>
          <cell r="K637">
            <v>0</v>
          </cell>
          <cell r="L637">
            <v>0</v>
          </cell>
          <cell r="M637">
            <v>0</v>
          </cell>
          <cell r="N637">
            <v>0</v>
          </cell>
          <cell r="O637">
            <v>12275471</v>
          </cell>
          <cell r="P637" t="str">
            <v>310231025.1000.1218003</v>
          </cell>
          <cell r="Q637">
            <v>12275471</v>
          </cell>
        </row>
        <row r="638">
          <cell r="A638" t="str">
            <v>310231025.1000.1220001</v>
          </cell>
          <cell r="B638" t="str">
            <v>AUXILIO DE BECAS</v>
          </cell>
          <cell r="C638">
            <v>54847550</v>
          </cell>
          <cell r="D638">
            <v>141503202</v>
          </cell>
          <cell r="E638">
            <v>104276259</v>
          </cell>
          <cell r="F638">
            <v>125004079</v>
          </cell>
          <cell r="G638">
            <v>153678475</v>
          </cell>
          <cell r="H638">
            <v>2358000</v>
          </cell>
          <cell r="I638">
            <v>47859846</v>
          </cell>
          <cell r="J638">
            <v>109024225</v>
          </cell>
          <cell r="K638">
            <v>45032767</v>
          </cell>
          <cell r="L638">
            <v>99306497</v>
          </cell>
          <cell r="M638">
            <v>41636330</v>
          </cell>
          <cell r="N638">
            <v>59934878</v>
          </cell>
          <cell r="O638">
            <v>984462108</v>
          </cell>
          <cell r="P638" t="str">
            <v>310231025.1000.1220001</v>
          </cell>
          <cell r="Q638">
            <v>984462108</v>
          </cell>
        </row>
        <row r="639">
          <cell r="A639" t="str">
            <v>310231025.1000.1220004</v>
          </cell>
          <cell r="B639" t="str">
            <v>SERVICIO DE MANTENIMIENTO GENERAL</v>
          </cell>
          <cell r="C639">
            <v>0</v>
          </cell>
          <cell r="D639">
            <v>0</v>
          </cell>
          <cell r="E639">
            <v>0</v>
          </cell>
          <cell r="F639">
            <v>0</v>
          </cell>
          <cell r="G639">
            <v>0</v>
          </cell>
          <cell r="H639">
            <v>0</v>
          </cell>
          <cell r="I639">
            <v>0</v>
          </cell>
          <cell r="J639">
            <v>20625936</v>
          </cell>
          <cell r="K639">
            <v>664703</v>
          </cell>
          <cell r="L639">
            <v>3984604</v>
          </cell>
          <cell r="M639">
            <v>0</v>
          </cell>
          <cell r="N639">
            <v>180528084</v>
          </cell>
          <cell r="O639">
            <v>205803327</v>
          </cell>
          <cell r="P639" t="str">
            <v>310231025.1000.1220004</v>
          </cell>
          <cell r="Q639">
            <v>205803327</v>
          </cell>
        </row>
        <row r="640">
          <cell r="A640" t="str">
            <v>310231025.1000.1220013</v>
          </cell>
          <cell r="B640" t="str">
            <v>ARRENDAMIENTO</v>
          </cell>
          <cell r="C640">
            <v>0</v>
          </cell>
          <cell r="D640">
            <v>0</v>
          </cell>
          <cell r="E640">
            <v>0</v>
          </cell>
          <cell r="F640">
            <v>571348</v>
          </cell>
          <cell r="G640">
            <v>1858627</v>
          </cell>
          <cell r="H640">
            <v>1457271</v>
          </cell>
          <cell r="I640">
            <v>0</v>
          </cell>
          <cell r="J640">
            <v>1416531</v>
          </cell>
          <cell r="K640">
            <v>4842519</v>
          </cell>
          <cell r="L640">
            <v>1089530</v>
          </cell>
          <cell r="M640">
            <v>3386330</v>
          </cell>
          <cell r="N640">
            <v>8507809</v>
          </cell>
          <cell r="O640">
            <v>23129965</v>
          </cell>
          <cell r="P640" t="str">
            <v>310231025.1000.1220013</v>
          </cell>
          <cell r="Q640">
            <v>23129965</v>
          </cell>
        </row>
        <row r="641">
          <cell r="A641" t="str">
            <v>310231025.1000.1220015</v>
          </cell>
          <cell r="B641" t="str">
            <v>BENEFICIOS CONVENCIONALES</v>
          </cell>
          <cell r="C641">
            <v>6453503</v>
          </cell>
          <cell r="D641">
            <v>6901453</v>
          </cell>
          <cell r="E641">
            <v>4549689</v>
          </cell>
          <cell r="F641">
            <v>4901489</v>
          </cell>
          <cell r="G641">
            <v>4401489</v>
          </cell>
          <cell r="H641">
            <v>5275689</v>
          </cell>
          <cell r="I641">
            <v>4754589</v>
          </cell>
          <cell r="J641">
            <v>4915089</v>
          </cell>
          <cell r="K641">
            <v>6785489</v>
          </cell>
          <cell r="L641">
            <v>4789089</v>
          </cell>
          <cell r="M641">
            <v>6698589</v>
          </cell>
          <cell r="N641">
            <v>6686570</v>
          </cell>
          <cell r="O641">
            <v>67112727</v>
          </cell>
          <cell r="P641" t="str">
            <v>310231025.1000.1220015</v>
          </cell>
          <cell r="Q641">
            <v>67112727</v>
          </cell>
        </row>
        <row r="642">
          <cell r="A642" t="str">
            <v>310231025.1000.1220052</v>
          </cell>
          <cell r="B642" t="str">
            <v>SERVICIO DE VIGILANCIA</v>
          </cell>
          <cell r="C642">
            <v>0</v>
          </cell>
          <cell r="D642">
            <v>0</v>
          </cell>
          <cell r="E642">
            <v>0</v>
          </cell>
          <cell r="F642">
            <v>0</v>
          </cell>
          <cell r="G642">
            <v>0</v>
          </cell>
          <cell r="H642">
            <v>0</v>
          </cell>
          <cell r="I642">
            <v>0</v>
          </cell>
          <cell r="J642">
            <v>155349030</v>
          </cell>
          <cell r="K642">
            <v>155349030</v>
          </cell>
          <cell r="L642">
            <v>18459443</v>
          </cell>
          <cell r="M642">
            <v>173498930</v>
          </cell>
          <cell r="N642">
            <v>247785407</v>
          </cell>
          <cell r="O642">
            <v>750441840</v>
          </cell>
          <cell r="P642" t="str">
            <v>310231025.1000.1220052</v>
          </cell>
          <cell r="Q642">
            <v>750441840</v>
          </cell>
        </row>
        <row r="643">
          <cell r="A643" t="str">
            <v>310231025.1000.1220053</v>
          </cell>
          <cell r="B643" t="str">
            <v>SERVICIO DE ASEO Y CAFETERIA</v>
          </cell>
          <cell r="C643">
            <v>0</v>
          </cell>
          <cell r="D643">
            <v>0</v>
          </cell>
          <cell r="E643">
            <v>0</v>
          </cell>
          <cell r="F643">
            <v>30235597</v>
          </cell>
          <cell r="G643">
            <v>30235596</v>
          </cell>
          <cell r="H643">
            <v>33972064</v>
          </cell>
          <cell r="I643">
            <v>33972064</v>
          </cell>
          <cell r="J643">
            <v>33972064</v>
          </cell>
          <cell r="K643">
            <v>33972064</v>
          </cell>
          <cell r="L643">
            <v>33972064</v>
          </cell>
          <cell r="M643">
            <v>33972064</v>
          </cell>
          <cell r="N643">
            <v>72642128</v>
          </cell>
          <cell r="O643">
            <v>336945705</v>
          </cell>
          <cell r="P643" t="str">
            <v>310231025.1000.1220053</v>
          </cell>
          <cell r="Q643">
            <v>336945705</v>
          </cell>
        </row>
        <row r="644">
          <cell r="A644" t="str">
            <v>310231025.1000.1220054</v>
          </cell>
          <cell r="B644" t="str">
            <v>SERVICIO MANTENIMIENTO PARQUE AUTOMOTOR</v>
          </cell>
          <cell r="C644">
            <v>0</v>
          </cell>
          <cell r="D644">
            <v>0</v>
          </cell>
          <cell r="E644">
            <v>2000000</v>
          </cell>
          <cell r="F644">
            <v>3800000</v>
          </cell>
          <cell r="G644">
            <v>0</v>
          </cell>
          <cell r="H644">
            <v>4530000</v>
          </cell>
          <cell r="I644">
            <v>45209073</v>
          </cell>
          <cell r="J644">
            <v>150906533</v>
          </cell>
          <cell r="K644">
            <v>84742337</v>
          </cell>
          <cell r="L644">
            <v>180359845</v>
          </cell>
          <cell r="M644">
            <v>24915062</v>
          </cell>
          <cell r="N644">
            <v>122809908</v>
          </cell>
          <cell r="O644">
            <v>619272758</v>
          </cell>
          <cell r="P644" t="str">
            <v>310231025.1000.1220054</v>
          </cell>
          <cell r="Q644">
            <v>619272758</v>
          </cell>
        </row>
        <row r="645">
          <cell r="A645" t="str">
            <v>310231025.1000.1220063</v>
          </cell>
          <cell r="B645" t="str">
            <v>CAPACITACION</v>
          </cell>
          <cell r="C645">
            <v>0</v>
          </cell>
          <cell r="D645">
            <v>0</v>
          </cell>
          <cell r="E645">
            <v>0</v>
          </cell>
          <cell r="F645">
            <v>0</v>
          </cell>
          <cell r="G645">
            <v>0</v>
          </cell>
          <cell r="H645">
            <v>0</v>
          </cell>
          <cell r="I645">
            <v>1308480</v>
          </cell>
          <cell r="J645">
            <v>0</v>
          </cell>
          <cell r="K645">
            <v>2296800</v>
          </cell>
          <cell r="L645">
            <v>788800</v>
          </cell>
          <cell r="M645">
            <v>0</v>
          </cell>
          <cell r="N645">
            <v>0</v>
          </cell>
          <cell r="O645">
            <v>4394080</v>
          </cell>
          <cell r="P645" t="str">
            <v>310231025.1000.1220063</v>
          </cell>
          <cell r="Q645">
            <v>4394080</v>
          </cell>
        </row>
        <row r="646">
          <cell r="A646" t="str">
            <v>310231025.1000.1220066</v>
          </cell>
          <cell r="B646" t="str">
            <v>GASTOS LEGALES</v>
          </cell>
          <cell r="C646">
            <v>0</v>
          </cell>
          <cell r="D646">
            <v>580481</v>
          </cell>
          <cell r="E646">
            <v>0</v>
          </cell>
          <cell r="F646">
            <v>887915</v>
          </cell>
          <cell r="G646">
            <v>0</v>
          </cell>
          <cell r="H646">
            <v>795506</v>
          </cell>
          <cell r="I646">
            <v>0</v>
          </cell>
          <cell r="J646">
            <v>849150</v>
          </cell>
          <cell r="K646">
            <v>-849150</v>
          </cell>
          <cell r="L646">
            <v>0</v>
          </cell>
          <cell r="M646">
            <v>1330181</v>
          </cell>
          <cell r="N646">
            <v>6297286</v>
          </cell>
          <cell r="O646">
            <v>9891369</v>
          </cell>
          <cell r="P646" t="str">
            <v>310231025.1000.1220066</v>
          </cell>
          <cell r="Q646">
            <v>9891369</v>
          </cell>
        </row>
        <row r="647">
          <cell r="A647" t="str">
            <v>310231025.1000.1220079</v>
          </cell>
          <cell r="B647" t="str">
            <v>SEGUROS</v>
          </cell>
          <cell r="C647">
            <v>0</v>
          </cell>
          <cell r="D647">
            <v>0</v>
          </cell>
          <cell r="E647">
            <v>0</v>
          </cell>
          <cell r="F647">
            <v>839954201</v>
          </cell>
          <cell r="G647">
            <v>4276671585</v>
          </cell>
          <cell r="H647">
            <v>0</v>
          </cell>
          <cell r="I647">
            <v>0</v>
          </cell>
          <cell r="J647">
            <v>110501400</v>
          </cell>
          <cell r="K647">
            <v>62809100</v>
          </cell>
          <cell r="L647">
            <v>0</v>
          </cell>
          <cell r="M647">
            <v>748800</v>
          </cell>
          <cell r="N647">
            <v>2559938</v>
          </cell>
          <cell r="O647">
            <v>5293245024</v>
          </cell>
          <cell r="P647" t="str">
            <v>310231025.1000.1220079</v>
          </cell>
          <cell r="Q647">
            <v>5293245024</v>
          </cell>
        </row>
        <row r="648">
          <cell r="A648" t="str">
            <v>310231025.1000.1220097</v>
          </cell>
          <cell r="B648" t="str">
            <v>IMPRESOS PUBLICACIONES Y AFILIACIONES</v>
          </cell>
          <cell r="C648">
            <v>0</v>
          </cell>
          <cell r="D648">
            <v>0</v>
          </cell>
          <cell r="E648">
            <v>0</v>
          </cell>
          <cell r="F648">
            <v>0</v>
          </cell>
          <cell r="G648">
            <v>0</v>
          </cell>
          <cell r="H648">
            <v>0</v>
          </cell>
          <cell r="I648">
            <v>0</v>
          </cell>
          <cell r="J648">
            <v>0</v>
          </cell>
          <cell r="K648">
            <v>0</v>
          </cell>
          <cell r="L648">
            <v>0</v>
          </cell>
          <cell r="M648">
            <v>0</v>
          </cell>
          <cell r="N648">
            <v>16597210</v>
          </cell>
          <cell r="O648">
            <v>16597210</v>
          </cell>
          <cell r="P648" t="str">
            <v>310231025.1000.1220097</v>
          </cell>
          <cell r="Q648">
            <v>16597210</v>
          </cell>
        </row>
        <row r="649">
          <cell r="A649" t="str">
            <v>310231025.1000.1222004</v>
          </cell>
          <cell r="B649" t="str">
            <v>SERVICIO DE MANTENIMIENTO GENERAL</v>
          </cell>
          <cell r="C649">
            <v>1671698</v>
          </cell>
          <cell r="D649">
            <v>105925476</v>
          </cell>
          <cell r="E649">
            <v>432425350</v>
          </cell>
          <cell r="F649">
            <v>247164876</v>
          </cell>
          <cell r="G649">
            <v>23667403</v>
          </cell>
          <cell r="H649">
            <v>41545961</v>
          </cell>
          <cell r="I649">
            <v>89515523</v>
          </cell>
          <cell r="J649">
            <v>252545609</v>
          </cell>
          <cell r="K649">
            <v>6564844</v>
          </cell>
          <cell r="L649">
            <v>157503182</v>
          </cell>
          <cell r="M649">
            <v>10862163</v>
          </cell>
          <cell r="N649">
            <v>37817230</v>
          </cell>
          <cell r="O649">
            <v>1407209315</v>
          </cell>
          <cell r="P649" t="str">
            <v>310231025.1000.1222004</v>
          </cell>
          <cell r="Q649">
            <v>1407209315</v>
          </cell>
        </row>
        <row r="650">
          <cell r="A650" t="str">
            <v>310231025.1000.1222013</v>
          </cell>
          <cell r="B650" t="str">
            <v>ARRENDAMIENTO</v>
          </cell>
          <cell r="C650">
            <v>1159315</v>
          </cell>
          <cell r="D650">
            <v>0</v>
          </cell>
          <cell r="E650">
            <v>8767051</v>
          </cell>
          <cell r="F650">
            <v>7092888</v>
          </cell>
          <cell r="G650">
            <v>2215222</v>
          </cell>
          <cell r="H650">
            <v>1642676</v>
          </cell>
          <cell r="I650">
            <v>667307</v>
          </cell>
          <cell r="J650">
            <v>0</v>
          </cell>
          <cell r="K650">
            <v>0</v>
          </cell>
          <cell r="L650">
            <v>0</v>
          </cell>
          <cell r="M650">
            <v>0</v>
          </cell>
          <cell r="N650">
            <v>0</v>
          </cell>
          <cell r="O650">
            <v>21544459</v>
          </cell>
          <cell r="P650" t="str">
            <v>310231025.1000.1222013</v>
          </cell>
          <cell r="Q650">
            <v>21544459</v>
          </cell>
        </row>
        <row r="651">
          <cell r="A651" t="str">
            <v>310231025.1000.1222041</v>
          </cell>
          <cell r="B651" t="str">
            <v>COMUNICACIÓN Y TRANSPORTE</v>
          </cell>
          <cell r="C651">
            <v>0</v>
          </cell>
          <cell r="D651">
            <v>0</v>
          </cell>
          <cell r="E651">
            <v>0</v>
          </cell>
          <cell r="F651">
            <v>0</v>
          </cell>
          <cell r="G651">
            <v>2122800</v>
          </cell>
          <cell r="H651">
            <v>707600</v>
          </cell>
          <cell r="I651">
            <v>0</v>
          </cell>
          <cell r="J651">
            <v>707600</v>
          </cell>
          <cell r="K651">
            <v>1415200</v>
          </cell>
          <cell r="L651">
            <v>707600</v>
          </cell>
          <cell r="M651">
            <v>707600</v>
          </cell>
          <cell r="N651">
            <v>8774240</v>
          </cell>
          <cell r="O651">
            <v>15142640</v>
          </cell>
          <cell r="P651" t="str">
            <v>310231025.1000.1222041</v>
          </cell>
          <cell r="Q651">
            <v>15142640</v>
          </cell>
        </row>
        <row r="652">
          <cell r="A652" t="str">
            <v>310231025.1000.1222052</v>
          </cell>
          <cell r="B652" t="str">
            <v>SERVICIO DE VIGILANCIA</v>
          </cell>
          <cell r="C652">
            <v>153040841</v>
          </cell>
          <cell r="D652">
            <v>155240656</v>
          </cell>
          <cell r="E652">
            <v>155240656</v>
          </cell>
          <cell r="F652">
            <v>155240656</v>
          </cell>
          <cell r="G652">
            <v>155240656</v>
          </cell>
          <cell r="H652">
            <v>210414285</v>
          </cell>
          <cell r="I652">
            <v>397384783</v>
          </cell>
          <cell r="J652">
            <v>0</v>
          </cell>
          <cell r="K652">
            <v>0</v>
          </cell>
          <cell r="L652">
            <v>0</v>
          </cell>
          <cell r="M652">
            <v>0</v>
          </cell>
          <cell r="N652">
            <v>0</v>
          </cell>
          <cell r="O652">
            <v>1381802533</v>
          </cell>
          <cell r="P652" t="str">
            <v>310231025.1000.1222052</v>
          </cell>
          <cell r="Q652">
            <v>1381802533</v>
          </cell>
        </row>
        <row r="653">
          <cell r="A653" t="str">
            <v>310231025.1000.1222053</v>
          </cell>
          <cell r="B653" t="str">
            <v>SERVICIO DE ASEO Y CAFETERIA</v>
          </cell>
          <cell r="C653">
            <v>0</v>
          </cell>
          <cell r="D653">
            <v>48824028</v>
          </cell>
          <cell r="E653">
            <v>50482178</v>
          </cell>
          <cell r="F653">
            <v>0</v>
          </cell>
          <cell r="G653">
            <v>0</v>
          </cell>
          <cell r="H653">
            <v>0</v>
          </cell>
          <cell r="I653">
            <v>0</v>
          </cell>
          <cell r="J653">
            <v>0</v>
          </cell>
          <cell r="K653">
            <v>0</v>
          </cell>
          <cell r="L653">
            <v>0</v>
          </cell>
          <cell r="M653">
            <v>0</v>
          </cell>
          <cell r="N653">
            <v>0</v>
          </cell>
          <cell r="O653">
            <v>99306206</v>
          </cell>
          <cell r="P653" t="str">
            <v>310231025.1000.1222053</v>
          </cell>
          <cell r="Q653">
            <v>99306206</v>
          </cell>
        </row>
        <row r="654">
          <cell r="A654" t="str">
            <v>310231025.1000.1222054</v>
          </cell>
          <cell r="B654" t="str">
            <v>SERVICIO MANTENIMIENTO PARQUE AUTOMOTOR</v>
          </cell>
          <cell r="C654">
            <v>0</v>
          </cell>
          <cell r="D654">
            <v>26599985</v>
          </cell>
          <cell r="E654">
            <v>137834747</v>
          </cell>
          <cell r="F654">
            <v>171867989</v>
          </cell>
          <cell r="G654">
            <v>37502382</v>
          </cell>
          <cell r="H654">
            <v>41715851</v>
          </cell>
          <cell r="I654">
            <v>51876718</v>
          </cell>
          <cell r="J654">
            <v>0</v>
          </cell>
          <cell r="K654">
            <v>1446967</v>
          </cell>
          <cell r="L654">
            <v>0</v>
          </cell>
          <cell r="M654">
            <v>1291806</v>
          </cell>
          <cell r="N654">
            <v>0</v>
          </cell>
          <cell r="O654">
            <v>470136445</v>
          </cell>
          <cell r="P654" t="str">
            <v>310231025.1000.1222054</v>
          </cell>
          <cell r="Q654">
            <v>470136445</v>
          </cell>
        </row>
        <row r="655">
          <cell r="A655" t="str">
            <v>310231025.1000.1222063</v>
          </cell>
          <cell r="B655" t="str">
            <v>CAPACITACIÓN</v>
          </cell>
          <cell r="C655">
            <v>0</v>
          </cell>
          <cell r="D655">
            <v>0</v>
          </cell>
          <cell r="E655">
            <v>0</v>
          </cell>
          <cell r="F655">
            <v>0</v>
          </cell>
          <cell r="G655">
            <v>0</v>
          </cell>
          <cell r="H655">
            <v>6996000</v>
          </cell>
          <cell r="I655">
            <v>0</v>
          </cell>
          <cell r="J655">
            <v>0</v>
          </cell>
          <cell r="K655">
            <v>0</v>
          </cell>
          <cell r="L655">
            <v>0</v>
          </cell>
          <cell r="M655">
            <v>0</v>
          </cell>
          <cell r="N655">
            <v>0</v>
          </cell>
          <cell r="O655">
            <v>6996000</v>
          </cell>
          <cell r="P655" t="str">
            <v>310231025.1000.1222063</v>
          </cell>
          <cell r="Q655">
            <v>6996000</v>
          </cell>
        </row>
        <row r="656">
          <cell r="A656" t="str">
            <v>310231025.1000.1222097</v>
          </cell>
          <cell r="B656" t="str">
            <v>IMPRESOS PUBLICACIONES Y AFILIACIONES</v>
          </cell>
          <cell r="C656">
            <v>0</v>
          </cell>
          <cell r="D656">
            <v>11238334</v>
          </cell>
          <cell r="E656">
            <v>0</v>
          </cell>
          <cell r="F656">
            <v>0</v>
          </cell>
          <cell r="G656">
            <v>0</v>
          </cell>
          <cell r="H656">
            <v>0</v>
          </cell>
          <cell r="I656">
            <v>0</v>
          </cell>
          <cell r="J656">
            <v>3761666</v>
          </cell>
          <cell r="K656">
            <v>0</v>
          </cell>
          <cell r="L656">
            <v>0</v>
          </cell>
          <cell r="M656">
            <v>0</v>
          </cell>
          <cell r="N656">
            <v>0</v>
          </cell>
          <cell r="O656">
            <v>15000000</v>
          </cell>
          <cell r="P656" t="str">
            <v>310231025.1000.1222097</v>
          </cell>
          <cell r="Q656">
            <v>15000000</v>
          </cell>
        </row>
        <row r="657">
          <cell r="A657" t="str">
            <v>310231025.1000.1224004</v>
          </cell>
          <cell r="B657" t="str">
            <v>SERVICIO DE MANTENIMIENTO GENERAL</v>
          </cell>
          <cell r="C657">
            <v>1671698</v>
          </cell>
          <cell r="D657">
            <v>0</v>
          </cell>
          <cell r="E657">
            <v>0</v>
          </cell>
          <cell r="F657">
            <v>0</v>
          </cell>
          <cell r="G657">
            <v>0</v>
          </cell>
          <cell r="H657">
            <v>0</v>
          </cell>
          <cell r="I657">
            <v>0</v>
          </cell>
          <cell r="J657">
            <v>0</v>
          </cell>
          <cell r="K657">
            <v>0</v>
          </cell>
          <cell r="L657">
            <v>0</v>
          </cell>
          <cell r="M657">
            <v>0</v>
          </cell>
          <cell r="N657">
            <v>0</v>
          </cell>
          <cell r="O657">
            <v>1671698</v>
          </cell>
          <cell r="P657" t="str">
            <v>310231025.1000.1224004</v>
          </cell>
          <cell r="Q657">
            <v>1671698</v>
          </cell>
        </row>
        <row r="658">
          <cell r="A658" t="str">
            <v>310231025.1000.1224053</v>
          </cell>
          <cell r="B658" t="str">
            <v>SERVICIO DE ASEO Y CAFETERIA</v>
          </cell>
          <cell r="C658">
            <v>48824028</v>
          </cell>
          <cell r="D658">
            <v>0</v>
          </cell>
          <cell r="E658">
            <v>0</v>
          </cell>
          <cell r="F658">
            <v>0</v>
          </cell>
          <cell r="G658">
            <v>0</v>
          </cell>
          <cell r="H658">
            <v>0</v>
          </cell>
          <cell r="I658">
            <v>0</v>
          </cell>
          <cell r="J658">
            <v>0</v>
          </cell>
          <cell r="K658">
            <v>0</v>
          </cell>
          <cell r="L658">
            <v>0</v>
          </cell>
          <cell r="M658">
            <v>0</v>
          </cell>
          <cell r="N658">
            <v>0</v>
          </cell>
          <cell r="O658">
            <v>48824028</v>
          </cell>
          <cell r="P658" t="str">
            <v>310231025.1000.1224053</v>
          </cell>
          <cell r="Q658">
            <v>48824028</v>
          </cell>
        </row>
        <row r="659">
          <cell r="A659" t="str">
            <v>310231025.1000.1226004</v>
          </cell>
          <cell r="B659" t="str">
            <v>SERVICIO DE MANTENIMIENTO GENERAL</v>
          </cell>
          <cell r="C659">
            <v>0</v>
          </cell>
          <cell r="D659">
            <v>0</v>
          </cell>
          <cell r="E659">
            <v>0</v>
          </cell>
          <cell r="F659">
            <v>0</v>
          </cell>
          <cell r="G659">
            <v>0</v>
          </cell>
          <cell r="H659">
            <v>0</v>
          </cell>
          <cell r="I659">
            <v>0</v>
          </cell>
          <cell r="J659">
            <v>119793718</v>
          </cell>
          <cell r="K659">
            <v>0</v>
          </cell>
          <cell r="L659">
            <v>0</v>
          </cell>
          <cell r="M659">
            <v>0</v>
          </cell>
          <cell r="N659">
            <v>0</v>
          </cell>
          <cell r="O659">
            <v>119793718</v>
          </cell>
          <cell r="P659" t="str">
            <v>310231025.1000.1226004</v>
          </cell>
          <cell r="Q659">
            <v>119793718</v>
          </cell>
        </row>
        <row r="660">
          <cell r="A660" t="str">
            <v>310231025.1000.1228004</v>
          </cell>
          <cell r="B660" t="str">
            <v>SERVICIO DE MANTENIMIENTO GENERAL</v>
          </cell>
          <cell r="C660">
            <v>555000</v>
          </cell>
          <cell r="D660">
            <v>0</v>
          </cell>
          <cell r="E660">
            <v>0</v>
          </cell>
          <cell r="F660">
            <v>0</v>
          </cell>
          <cell r="G660">
            <v>0</v>
          </cell>
          <cell r="H660">
            <v>0</v>
          </cell>
          <cell r="I660">
            <v>0</v>
          </cell>
          <cell r="J660">
            <v>0</v>
          </cell>
          <cell r="K660">
            <v>0</v>
          </cell>
          <cell r="L660">
            <v>0</v>
          </cell>
          <cell r="M660">
            <v>0</v>
          </cell>
          <cell r="N660">
            <v>0</v>
          </cell>
          <cell r="O660">
            <v>555000</v>
          </cell>
          <cell r="P660" t="str">
            <v>310231025.1000.1228004</v>
          </cell>
          <cell r="Q660">
            <v>555000</v>
          </cell>
        </row>
        <row r="661">
          <cell r="A661" t="str">
            <v>310231025.1000.1228066</v>
          </cell>
          <cell r="B661" t="str">
            <v>GASTOS LEGALES</v>
          </cell>
          <cell r="C661">
            <v>3111200</v>
          </cell>
          <cell r="D661">
            <v>0</v>
          </cell>
          <cell r="E661">
            <v>0</v>
          </cell>
          <cell r="F661">
            <v>0</v>
          </cell>
          <cell r="G661">
            <v>0</v>
          </cell>
          <cell r="H661">
            <v>0</v>
          </cell>
          <cell r="I661">
            <v>0</v>
          </cell>
          <cell r="J661">
            <v>0</v>
          </cell>
          <cell r="K661">
            <v>0</v>
          </cell>
          <cell r="L661">
            <v>0</v>
          </cell>
          <cell r="M661">
            <v>0</v>
          </cell>
          <cell r="N661">
            <v>0</v>
          </cell>
          <cell r="O661">
            <v>3111200</v>
          </cell>
          <cell r="P661" t="str">
            <v>310231025.1000.1228066</v>
          </cell>
          <cell r="Q661">
            <v>3111200</v>
          </cell>
        </row>
        <row r="662">
          <cell r="A662" t="str">
            <v>310231025.1000.1230023</v>
          </cell>
          <cell r="B662" t="str">
            <v>OTROS IMPUESTOS TASAS Y MULTAS</v>
          </cell>
          <cell r="C662">
            <v>6449557</v>
          </cell>
          <cell r="D662">
            <v>0</v>
          </cell>
          <cell r="E662">
            <v>227156784</v>
          </cell>
          <cell r="F662">
            <v>0</v>
          </cell>
          <cell r="G662">
            <v>0</v>
          </cell>
          <cell r="H662">
            <v>0</v>
          </cell>
          <cell r="I662">
            <v>0</v>
          </cell>
          <cell r="J662">
            <v>0</v>
          </cell>
          <cell r="K662">
            <v>0</v>
          </cell>
          <cell r="L662">
            <v>0</v>
          </cell>
          <cell r="M662">
            <v>0</v>
          </cell>
          <cell r="N662">
            <v>0</v>
          </cell>
          <cell r="O662">
            <v>233606341</v>
          </cell>
          <cell r="P662" t="str">
            <v>310231025.1000.1230023</v>
          </cell>
          <cell r="Q662">
            <v>233606341</v>
          </cell>
        </row>
        <row r="663">
          <cell r="A663" t="str">
            <v>310231025.1000.1230033</v>
          </cell>
          <cell r="B663" t="str">
            <v>IMPUESTO DE INDUSTRIA Y COMERCIO</v>
          </cell>
          <cell r="C663">
            <v>185962000</v>
          </cell>
          <cell r="D663">
            <v>194593000</v>
          </cell>
          <cell r="E663">
            <v>192326000</v>
          </cell>
          <cell r="F663">
            <v>702769000</v>
          </cell>
          <cell r="G663">
            <v>189057000</v>
          </cell>
          <cell r="H663">
            <v>189030000</v>
          </cell>
          <cell r="I663">
            <v>190680000</v>
          </cell>
          <cell r="J663">
            <v>202548000</v>
          </cell>
          <cell r="K663">
            <v>243987000</v>
          </cell>
          <cell r="L663">
            <v>232133000</v>
          </cell>
          <cell r="M663">
            <v>193095000</v>
          </cell>
          <cell r="N663">
            <v>187606000</v>
          </cell>
          <cell r="O663">
            <v>2903786000</v>
          </cell>
          <cell r="P663" t="str">
            <v>310231025.1000.1230033</v>
          </cell>
          <cell r="Q663">
            <v>2903786000</v>
          </cell>
        </row>
        <row r="664">
          <cell r="A664" t="str">
            <v>310231025.1000.1230036</v>
          </cell>
          <cell r="B664" t="str">
            <v>IMPUESTO DE RENTA</v>
          </cell>
          <cell r="C664">
            <v>0</v>
          </cell>
          <cell r="D664">
            <v>0</v>
          </cell>
          <cell r="E664">
            <v>35736</v>
          </cell>
          <cell r="F664">
            <v>17562</v>
          </cell>
          <cell r="G664">
            <v>14717</v>
          </cell>
          <cell r="H664">
            <v>13364</v>
          </cell>
          <cell r="I664">
            <v>12449</v>
          </cell>
          <cell r="J664">
            <v>12721</v>
          </cell>
          <cell r="K664">
            <v>12739</v>
          </cell>
          <cell r="L664">
            <v>12352</v>
          </cell>
          <cell r="M664">
            <v>12705</v>
          </cell>
          <cell r="N664">
            <v>5993</v>
          </cell>
          <cell r="O664">
            <v>150338</v>
          </cell>
          <cell r="P664" t="str">
            <v>310231025.1000.1230036</v>
          </cell>
          <cell r="Q664">
            <v>150338</v>
          </cell>
        </row>
        <row r="665">
          <cell r="A665" t="str">
            <v>310231025.1000.1230037</v>
          </cell>
          <cell r="B665" t="str">
            <v>IMPUESTO AL PATRIMONIO</v>
          </cell>
          <cell r="C665">
            <v>0</v>
          </cell>
          <cell r="D665">
            <v>0</v>
          </cell>
          <cell r="E665">
            <v>0</v>
          </cell>
          <cell r="F665">
            <v>0</v>
          </cell>
          <cell r="G665">
            <v>1118886119</v>
          </cell>
          <cell r="H665">
            <v>0</v>
          </cell>
          <cell r="I665">
            <v>0</v>
          </cell>
          <cell r="J665">
            <v>0</v>
          </cell>
          <cell r="K665">
            <v>1118886119</v>
          </cell>
          <cell r="L665">
            <v>0</v>
          </cell>
          <cell r="M665">
            <v>0</v>
          </cell>
          <cell r="N665">
            <v>0</v>
          </cell>
          <cell r="O665">
            <v>2237772238</v>
          </cell>
          <cell r="P665" t="str">
            <v>310231025.1000.1230037</v>
          </cell>
          <cell r="Q665">
            <v>2237772238</v>
          </cell>
        </row>
        <row r="666">
          <cell r="A666" t="str">
            <v>310231025.1000.1230055</v>
          </cell>
          <cell r="B666" t="str">
            <v>IMPUESTO PREDIAL</v>
          </cell>
          <cell r="C666">
            <v>0</v>
          </cell>
          <cell r="D666">
            <v>0</v>
          </cell>
          <cell r="E666">
            <v>224054687</v>
          </cell>
          <cell r="F666">
            <v>0</v>
          </cell>
          <cell r="G666">
            <v>0</v>
          </cell>
          <cell r="H666">
            <v>0</v>
          </cell>
          <cell r="I666">
            <v>0</v>
          </cell>
          <cell r="J666">
            <v>0</v>
          </cell>
          <cell r="K666">
            <v>169919701</v>
          </cell>
          <cell r="L666">
            <v>0</v>
          </cell>
          <cell r="M666">
            <v>0</v>
          </cell>
          <cell r="N666">
            <v>0</v>
          </cell>
          <cell r="O666">
            <v>393974388</v>
          </cell>
          <cell r="P666" t="str">
            <v>310231025.1000.1230055</v>
          </cell>
          <cell r="Q666">
            <v>393974388</v>
          </cell>
        </row>
        <row r="667">
          <cell r="A667" t="str">
            <v>310231025.1000.1230057</v>
          </cell>
          <cell r="B667" t="str">
            <v>IMPUESTO SOBRE VEHICULO AUTOMOTOR</v>
          </cell>
          <cell r="C667">
            <v>0</v>
          </cell>
          <cell r="D667">
            <v>0</v>
          </cell>
          <cell r="E667">
            <v>0</v>
          </cell>
          <cell r="F667">
            <v>68818800</v>
          </cell>
          <cell r="G667">
            <v>0</v>
          </cell>
          <cell r="H667">
            <v>0</v>
          </cell>
          <cell r="I667">
            <v>0</v>
          </cell>
          <cell r="J667">
            <v>0</v>
          </cell>
          <cell r="K667">
            <v>0</v>
          </cell>
          <cell r="L667">
            <v>0</v>
          </cell>
          <cell r="M667">
            <v>0</v>
          </cell>
          <cell r="N667">
            <v>0</v>
          </cell>
          <cell r="O667">
            <v>68818800</v>
          </cell>
          <cell r="P667" t="str">
            <v>310231025.1000.1230057</v>
          </cell>
          <cell r="Q667">
            <v>68818800</v>
          </cell>
        </row>
        <row r="668">
          <cell r="A668" t="str">
            <v>310231025.1000.1230058</v>
          </cell>
          <cell r="B668" t="str">
            <v>IMPUESTO A LA EQUIDAD CREE</v>
          </cell>
          <cell r="C668">
            <v>0</v>
          </cell>
          <cell r="D668">
            <v>0</v>
          </cell>
          <cell r="E668">
            <v>0</v>
          </cell>
          <cell r="F668">
            <v>0</v>
          </cell>
          <cell r="G668">
            <v>0</v>
          </cell>
          <cell r="H668">
            <v>0</v>
          </cell>
          <cell r="I668">
            <v>0</v>
          </cell>
          <cell r="J668">
            <v>0</v>
          </cell>
          <cell r="K668">
            <v>0</v>
          </cell>
          <cell r="L668">
            <v>0</v>
          </cell>
          <cell r="M668">
            <v>31928000</v>
          </cell>
          <cell r="N668">
            <v>281745000</v>
          </cell>
          <cell r="O668">
            <v>313673000</v>
          </cell>
          <cell r="P668" t="str">
            <v>310231025.1000.1230058</v>
          </cell>
          <cell r="Q668">
            <v>313673000</v>
          </cell>
        </row>
        <row r="669">
          <cell r="A669" t="str">
            <v>310231025.1000.1310081</v>
          </cell>
          <cell r="B669" t="str">
            <v>CONTRIBUCIONES A LA SUPERSERVICIOS PUBLICOS</v>
          </cell>
          <cell r="C669">
            <v>382068000</v>
          </cell>
          <cell r="D669">
            <v>0</v>
          </cell>
          <cell r="E669">
            <v>0</v>
          </cell>
          <cell r="F669">
            <v>0</v>
          </cell>
          <cell r="G669">
            <v>0</v>
          </cell>
          <cell r="H669">
            <v>0</v>
          </cell>
          <cell r="I669">
            <v>0</v>
          </cell>
          <cell r="J669">
            <v>0</v>
          </cell>
          <cell r="K669">
            <v>257339000</v>
          </cell>
          <cell r="L669">
            <v>0</v>
          </cell>
          <cell r="M669">
            <v>0</v>
          </cell>
          <cell r="N669">
            <v>0</v>
          </cell>
          <cell r="O669">
            <v>639407000</v>
          </cell>
          <cell r="P669" t="str">
            <v>310231025.1000.1310081</v>
          </cell>
          <cell r="Q669">
            <v>639407000</v>
          </cell>
        </row>
        <row r="670">
          <cell r="A670" t="str">
            <v>310231025.1000.1310082</v>
          </cell>
          <cell r="B670" t="str">
            <v>CONTRIBUCIONES A LAS COMISIONES DE REGULACION</v>
          </cell>
          <cell r="C670">
            <v>190819000</v>
          </cell>
          <cell r="D670">
            <v>0</v>
          </cell>
          <cell r="E670">
            <v>0</v>
          </cell>
          <cell r="F670">
            <v>0</v>
          </cell>
          <cell r="G670">
            <v>0</v>
          </cell>
          <cell r="H670">
            <v>102353000</v>
          </cell>
          <cell r="I670">
            <v>0</v>
          </cell>
          <cell r="J670">
            <v>0</v>
          </cell>
          <cell r="K670">
            <v>0</v>
          </cell>
          <cell r="L670">
            <v>0</v>
          </cell>
          <cell r="M670">
            <v>0</v>
          </cell>
          <cell r="N670">
            <v>0</v>
          </cell>
          <cell r="O670">
            <v>293172000</v>
          </cell>
          <cell r="P670" t="str">
            <v>310231025.1000.1310082</v>
          </cell>
          <cell r="Q670">
            <v>293172000</v>
          </cell>
        </row>
        <row r="671">
          <cell r="A671" t="str">
            <v>310231025.1000.1310099</v>
          </cell>
          <cell r="B671" t="str">
            <v>CUOTA DE AUDITAJE</v>
          </cell>
          <cell r="C671">
            <v>0</v>
          </cell>
          <cell r="D671">
            <v>859993905</v>
          </cell>
          <cell r="E671">
            <v>0</v>
          </cell>
          <cell r="F671">
            <v>0</v>
          </cell>
          <cell r="G671">
            <v>0</v>
          </cell>
          <cell r="H671">
            <v>0</v>
          </cell>
          <cell r="I671">
            <v>0</v>
          </cell>
          <cell r="J671">
            <v>0</v>
          </cell>
          <cell r="K671">
            <v>0</v>
          </cell>
          <cell r="L671">
            <v>0</v>
          </cell>
          <cell r="M671">
            <v>0</v>
          </cell>
          <cell r="N671">
            <v>0</v>
          </cell>
          <cell r="O671">
            <v>859993905</v>
          </cell>
          <cell r="P671" t="str">
            <v>310231025.1000.1310099</v>
          </cell>
          <cell r="Q671">
            <v>859993905</v>
          </cell>
        </row>
        <row r="672">
          <cell r="A672" t="str">
            <v>310231025.1000.1320020</v>
          </cell>
          <cell r="B672" t="str">
            <v>OTRAS TRANSFERENCIAS FONDO DE PENSIONES</v>
          </cell>
          <cell r="C672">
            <v>0</v>
          </cell>
          <cell r="D672">
            <v>0</v>
          </cell>
          <cell r="E672">
            <v>0</v>
          </cell>
          <cell r="F672">
            <v>2425750000</v>
          </cell>
          <cell r="G672">
            <v>0</v>
          </cell>
          <cell r="H672">
            <v>0</v>
          </cell>
          <cell r="I672">
            <v>2425750000</v>
          </cell>
          <cell r="J672">
            <v>0</v>
          </cell>
          <cell r="K672">
            <v>0</v>
          </cell>
          <cell r="L672">
            <v>2425750000</v>
          </cell>
          <cell r="M672">
            <v>0</v>
          </cell>
          <cell r="N672">
            <v>2425750000</v>
          </cell>
          <cell r="O672">
            <v>9703000000</v>
          </cell>
          <cell r="P672" t="str">
            <v>310231025.1000.1320020</v>
          </cell>
          <cell r="Q672">
            <v>9703000000</v>
          </cell>
        </row>
        <row r="673">
          <cell r="A673" t="str">
            <v>310231025.1000.1320025</v>
          </cell>
          <cell r="B673" t="str">
            <v>PENSIONES Y JUBILACIONES</v>
          </cell>
          <cell r="C673">
            <v>647228688</v>
          </cell>
          <cell r="D673">
            <v>647228688</v>
          </cell>
          <cell r="E673">
            <v>658950063</v>
          </cell>
          <cell r="F673">
            <v>645004244</v>
          </cell>
          <cell r="G673">
            <v>646480162</v>
          </cell>
          <cell r="H673">
            <v>1087636549</v>
          </cell>
          <cell r="I673">
            <v>649236984</v>
          </cell>
          <cell r="J673">
            <v>648220404</v>
          </cell>
          <cell r="K673">
            <v>667511358.02999997</v>
          </cell>
          <cell r="L673">
            <v>627783328</v>
          </cell>
          <cell r="M673">
            <v>618308761</v>
          </cell>
          <cell r="N673">
            <v>1572152150</v>
          </cell>
          <cell r="O673">
            <v>9115741379.0300007</v>
          </cell>
          <cell r="P673" t="str">
            <v>310231025.1000.1320025</v>
          </cell>
          <cell r="Q673">
            <v>9115741379.0299988</v>
          </cell>
        </row>
        <row r="674">
          <cell r="A674" t="str">
            <v>310231025.1000.1320028</v>
          </cell>
          <cell r="B674" t="str">
            <v>CESANTÍAS (ANTICIPOS Y DEFINITIVAS)</v>
          </cell>
          <cell r="C674">
            <v>0</v>
          </cell>
          <cell r="D674">
            <v>731396145</v>
          </cell>
          <cell r="E674">
            <v>612137657</v>
          </cell>
          <cell r="F674">
            <v>35582664</v>
          </cell>
          <cell r="G674">
            <v>223865350</v>
          </cell>
          <cell r="H674">
            <v>4162515</v>
          </cell>
          <cell r="I674">
            <v>32434407</v>
          </cell>
          <cell r="J674">
            <v>35631810</v>
          </cell>
          <cell r="K674">
            <v>12300000</v>
          </cell>
          <cell r="L674">
            <v>24886975</v>
          </cell>
          <cell r="M674">
            <v>91547508</v>
          </cell>
          <cell r="N674">
            <v>0</v>
          </cell>
          <cell r="O674">
            <v>1803945031</v>
          </cell>
          <cell r="P674" t="str">
            <v>310231025.1000.1320028</v>
          </cell>
          <cell r="Q674">
            <v>1803945031</v>
          </cell>
        </row>
        <row r="675">
          <cell r="A675" t="str">
            <v>310231025.1000.1320034</v>
          </cell>
          <cell r="B675" t="str">
            <v>OTRAS TRANSFERENCIA DE PREVISION Y SEGURIDAD SOCIAL</v>
          </cell>
          <cell r="C675">
            <v>81309600</v>
          </cell>
          <cell r="D675">
            <v>81309600</v>
          </cell>
          <cell r="E675">
            <v>80886900</v>
          </cell>
          <cell r="F675">
            <v>80886900</v>
          </cell>
          <cell r="G675">
            <v>81054000</v>
          </cell>
          <cell r="H675">
            <v>80457600</v>
          </cell>
          <cell r="I675">
            <v>80498300</v>
          </cell>
          <cell r="J675">
            <v>79333200</v>
          </cell>
          <cell r="K675">
            <v>79333200</v>
          </cell>
          <cell r="L675">
            <v>75248500</v>
          </cell>
          <cell r="M675">
            <v>75248500</v>
          </cell>
          <cell r="N675">
            <v>83470500</v>
          </cell>
          <cell r="O675">
            <v>959036800</v>
          </cell>
          <cell r="P675" t="str">
            <v>310231025.1000.1320034</v>
          </cell>
          <cell r="Q675">
            <v>959036800</v>
          </cell>
        </row>
        <row r="676">
          <cell r="A676" t="str">
            <v>310231025.1000.1330060</v>
          </cell>
          <cell r="B676" t="str">
            <v>APORTES CONVENCIONALES</v>
          </cell>
          <cell r="C676">
            <v>0</v>
          </cell>
          <cell r="D676">
            <v>16500000</v>
          </cell>
          <cell r="E676">
            <v>800000</v>
          </cell>
          <cell r="F676">
            <v>75738510</v>
          </cell>
          <cell r="G676">
            <v>22196170</v>
          </cell>
          <cell r="H676">
            <v>34075718</v>
          </cell>
          <cell r="I676">
            <v>80096170</v>
          </cell>
          <cell r="J676">
            <v>300000</v>
          </cell>
          <cell r="K676">
            <v>65494307</v>
          </cell>
          <cell r="L676">
            <v>44886740</v>
          </cell>
          <cell r="M676">
            <v>23590570</v>
          </cell>
          <cell r="N676">
            <v>67313480</v>
          </cell>
          <cell r="O676">
            <v>430991665</v>
          </cell>
          <cell r="P676" t="str">
            <v>310231025.1000.1330060</v>
          </cell>
          <cell r="Q676">
            <v>430991665</v>
          </cell>
        </row>
        <row r="677">
          <cell r="A677" t="str">
            <v>310231025.1000.1330065</v>
          </cell>
          <cell r="B677" t="str">
            <v>SENTENCIAS Y CONCILIACIONES</v>
          </cell>
          <cell r="C677">
            <v>0</v>
          </cell>
          <cell r="D677">
            <v>51030070</v>
          </cell>
          <cell r="E677">
            <v>0</v>
          </cell>
          <cell r="F677">
            <v>0</v>
          </cell>
          <cell r="G677">
            <v>86913796</v>
          </cell>
          <cell r="H677">
            <v>0</v>
          </cell>
          <cell r="I677">
            <v>66209231</v>
          </cell>
          <cell r="J677">
            <v>5548199</v>
          </cell>
          <cell r="K677">
            <v>0</v>
          </cell>
          <cell r="L677">
            <v>142411563</v>
          </cell>
          <cell r="M677">
            <v>33109459</v>
          </cell>
          <cell r="N677">
            <v>0</v>
          </cell>
          <cell r="O677">
            <v>385222318</v>
          </cell>
          <cell r="P677" t="str">
            <v>310231025.1000.1330065</v>
          </cell>
          <cell r="Q677">
            <v>385222318</v>
          </cell>
        </row>
        <row r="678">
          <cell r="A678" t="str">
            <v>310231025.1000.1332060</v>
          </cell>
          <cell r="B678" t="str">
            <v>APORTES CONVENCIONALES</v>
          </cell>
          <cell r="C678">
            <v>41991012</v>
          </cell>
          <cell r="D678">
            <v>0</v>
          </cell>
          <cell r="E678">
            <v>56255090</v>
          </cell>
          <cell r="F678">
            <v>21550155</v>
          </cell>
          <cell r="G678">
            <v>21680725</v>
          </cell>
          <cell r="H678">
            <v>22594715</v>
          </cell>
          <cell r="I678">
            <v>22790570</v>
          </cell>
          <cell r="J678">
            <v>22790570</v>
          </cell>
          <cell r="K678">
            <v>1188603</v>
          </cell>
          <cell r="L678">
            <v>0</v>
          </cell>
          <cell r="M678">
            <v>0</v>
          </cell>
          <cell r="N678">
            <v>0</v>
          </cell>
          <cell r="O678">
            <v>210841440</v>
          </cell>
          <cell r="P678" t="str">
            <v>310231025.1000.1332060</v>
          </cell>
          <cell r="Q678">
            <v>210841440</v>
          </cell>
        </row>
        <row r="679">
          <cell r="A679" t="str">
            <v>310231025.1000.2210047</v>
          </cell>
          <cell r="B679" t="str">
            <v>PRODUCTOS QUIMICOS Y SIMILARES</v>
          </cell>
          <cell r="C679">
            <v>0</v>
          </cell>
          <cell r="D679">
            <v>0</v>
          </cell>
          <cell r="E679">
            <v>0</v>
          </cell>
          <cell r="F679">
            <v>0</v>
          </cell>
          <cell r="G679">
            <v>0</v>
          </cell>
          <cell r="H679">
            <v>175775167</v>
          </cell>
          <cell r="I679">
            <v>0</v>
          </cell>
          <cell r="J679">
            <v>0</v>
          </cell>
          <cell r="K679">
            <v>148665600</v>
          </cell>
          <cell r="L679">
            <v>55749600</v>
          </cell>
          <cell r="M679">
            <v>27874800</v>
          </cell>
          <cell r="N679">
            <v>997044853</v>
          </cell>
          <cell r="O679">
            <v>1405110020</v>
          </cell>
          <cell r="P679" t="str">
            <v>310231025.1000.2210047</v>
          </cell>
          <cell r="Q679">
            <v>1405110020</v>
          </cell>
        </row>
        <row r="680">
          <cell r="A680" t="str">
            <v>310231025.1000.2212047</v>
          </cell>
          <cell r="B680" t="str">
            <v>PRODUCTOS QUIMICOS Y SIMILARES</v>
          </cell>
          <cell r="C680">
            <v>66294000</v>
          </cell>
          <cell r="D680">
            <v>74750000</v>
          </cell>
          <cell r="E680">
            <v>74700000</v>
          </cell>
          <cell r="F680">
            <v>439500780</v>
          </cell>
          <cell r="G680">
            <v>231210214</v>
          </cell>
          <cell r="H680">
            <v>113059800</v>
          </cell>
          <cell r="I680">
            <v>55398600</v>
          </cell>
          <cell r="J680">
            <v>0</v>
          </cell>
          <cell r="K680">
            <v>140790240</v>
          </cell>
          <cell r="L680">
            <v>61213320</v>
          </cell>
          <cell r="M680">
            <v>92233800</v>
          </cell>
          <cell r="N680">
            <v>45500000</v>
          </cell>
          <cell r="O680">
            <v>1394650754</v>
          </cell>
          <cell r="P680" t="str">
            <v>310231025.1000.2212047</v>
          </cell>
          <cell r="Q680">
            <v>1394650754</v>
          </cell>
        </row>
        <row r="681">
          <cell r="A681" t="str">
            <v>310231025.1000.2214047</v>
          </cell>
          <cell r="B681" t="str">
            <v>PRODUCTOS QUIMICOS Y SIMILARES</v>
          </cell>
          <cell r="C681">
            <v>13216500</v>
          </cell>
          <cell r="D681">
            <v>0</v>
          </cell>
          <cell r="E681">
            <v>0</v>
          </cell>
          <cell r="F681">
            <v>0</v>
          </cell>
          <cell r="G681">
            <v>0</v>
          </cell>
          <cell r="H681">
            <v>0</v>
          </cell>
          <cell r="I681">
            <v>0</v>
          </cell>
          <cell r="J681">
            <v>0</v>
          </cell>
          <cell r="K681">
            <v>0</v>
          </cell>
          <cell r="L681">
            <v>0</v>
          </cell>
          <cell r="M681">
            <v>0</v>
          </cell>
          <cell r="N681">
            <v>0</v>
          </cell>
          <cell r="O681">
            <v>13216500</v>
          </cell>
          <cell r="P681" t="str">
            <v>310231025.1000.2214047</v>
          </cell>
          <cell r="Q681">
            <v>13216500</v>
          </cell>
        </row>
        <row r="682">
          <cell r="A682" t="str">
            <v>310231025.1000.2218047</v>
          </cell>
          <cell r="B682" t="str">
            <v>PRODUCTOS QUIMICOS Y SIMILARES</v>
          </cell>
          <cell r="C682">
            <v>35939584</v>
          </cell>
          <cell r="D682">
            <v>0</v>
          </cell>
          <cell r="E682">
            <v>0</v>
          </cell>
          <cell r="F682">
            <v>0</v>
          </cell>
          <cell r="G682">
            <v>0</v>
          </cell>
          <cell r="H682">
            <v>0</v>
          </cell>
          <cell r="I682">
            <v>0</v>
          </cell>
          <cell r="J682">
            <v>0</v>
          </cell>
          <cell r="K682">
            <v>0</v>
          </cell>
          <cell r="L682">
            <v>0</v>
          </cell>
          <cell r="M682">
            <v>0</v>
          </cell>
          <cell r="N682">
            <v>0</v>
          </cell>
          <cell r="O682">
            <v>35939584</v>
          </cell>
          <cell r="P682" t="str">
            <v>310231025.1000.2218047</v>
          </cell>
          <cell r="Q682">
            <v>35939584</v>
          </cell>
        </row>
        <row r="683">
          <cell r="A683" t="str">
            <v>310231025.1000.3110042</v>
          </cell>
          <cell r="B683" t="str">
            <v>AMORTIZACION DEUDA INTERNA</v>
          </cell>
          <cell r="C683">
            <v>0</v>
          </cell>
          <cell r="D683">
            <v>0</v>
          </cell>
          <cell r="E683">
            <v>0</v>
          </cell>
          <cell r="F683">
            <v>0</v>
          </cell>
          <cell r="G683">
            <v>1384214477</v>
          </cell>
          <cell r="H683">
            <v>0</v>
          </cell>
          <cell r="I683">
            <v>0</v>
          </cell>
          <cell r="J683">
            <v>0</v>
          </cell>
          <cell r="K683">
            <v>0</v>
          </cell>
          <cell r="L683">
            <v>0</v>
          </cell>
          <cell r="M683">
            <v>0</v>
          </cell>
          <cell r="N683">
            <v>1384214477</v>
          </cell>
          <cell r="O683">
            <v>2768428954</v>
          </cell>
          <cell r="P683" t="str">
            <v>310231025.1000.3110042</v>
          </cell>
          <cell r="Q683">
            <v>2768428954</v>
          </cell>
        </row>
        <row r="684">
          <cell r="A684" t="str">
            <v>310231025.1000.3110043</v>
          </cell>
          <cell r="B684" t="str">
            <v>INTERESES COMISIONES Y GASTOS</v>
          </cell>
          <cell r="C684">
            <v>0</v>
          </cell>
          <cell r="D684">
            <v>0</v>
          </cell>
          <cell r="E684">
            <v>0</v>
          </cell>
          <cell r="F684">
            <v>0</v>
          </cell>
          <cell r="G684">
            <v>109823989</v>
          </cell>
          <cell r="H684">
            <v>0</v>
          </cell>
          <cell r="I684">
            <v>0</v>
          </cell>
          <cell r="J684">
            <v>0</v>
          </cell>
          <cell r="K684">
            <v>0</v>
          </cell>
          <cell r="L684">
            <v>0</v>
          </cell>
          <cell r="M684">
            <v>0</v>
          </cell>
          <cell r="N684">
            <v>59336384</v>
          </cell>
          <cell r="O684">
            <v>169160373</v>
          </cell>
          <cell r="P684" t="str">
            <v>310231025.1000.3110043</v>
          </cell>
          <cell r="Q684">
            <v>169160373</v>
          </cell>
        </row>
        <row r="685">
          <cell r="A685" t="str">
            <v>310231025.1000.3120042</v>
          </cell>
          <cell r="B685" t="str">
            <v>AMORTIZACION DEUDA INTERNA</v>
          </cell>
          <cell r="C685">
            <v>0</v>
          </cell>
          <cell r="D685">
            <v>0</v>
          </cell>
          <cell r="E685">
            <v>0</v>
          </cell>
          <cell r="F685">
            <v>0</v>
          </cell>
          <cell r="G685">
            <v>1250695287</v>
          </cell>
          <cell r="H685">
            <v>20549440</v>
          </cell>
          <cell r="I685">
            <v>0</v>
          </cell>
          <cell r="J685">
            <v>0</v>
          </cell>
          <cell r="K685">
            <v>0</v>
          </cell>
          <cell r="L685">
            <v>0</v>
          </cell>
          <cell r="M685">
            <v>0</v>
          </cell>
          <cell r="N685">
            <v>1271244727</v>
          </cell>
          <cell r="O685">
            <v>2542489454</v>
          </cell>
          <cell r="P685" t="str">
            <v>310231025.1000.3120042</v>
          </cell>
          <cell r="Q685">
            <v>2542489454</v>
          </cell>
        </row>
        <row r="686">
          <cell r="A686" t="str">
            <v>310231025.1000.3120043</v>
          </cell>
          <cell r="B686" t="str">
            <v>INTERESES, COMISIONES Y GASTO</v>
          </cell>
          <cell r="C686">
            <v>0</v>
          </cell>
          <cell r="D686">
            <v>0</v>
          </cell>
          <cell r="E686">
            <v>0</v>
          </cell>
          <cell r="F686">
            <v>0</v>
          </cell>
          <cell r="G686">
            <v>99230541</v>
          </cell>
          <cell r="H686">
            <v>1630400</v>
          </cell>
          <cell r="I686">
            <v>0</v>
          </cell>
          <cell r="J686">
            <v>0</v>
          </cell>
          <cell r="K686">
            <v>0</v>
          </cell>
          <cell r="L686">
            <v>0</v>
          </cell>
          <cell r="M686">
            <v>0</v>
          </cell>
          <cell r="N686">
            <v>54493772</v>
          </cell>
          <cell r="O686">
            <v>155354713</v>
          </cell>
          <cell r="P686" t="str">
            <v>310231025.1000.3120043</v>
          </cell>
          <cell r="Q686">
            <v>155354713</v>
          </cell>
        </row>
        <row r="687">
          <cell r="A687" t="str">
            <v>310231025.1000.3130042</v>
          </cell>
          <cell r="B687" t="str">
            <v>AMORTIZACION DEUDA INTERNA</v>
          </cell>
          <cell r="C687">
            <v>0</v>
          </cell>
          <cell r="D687">
            <v>0</v>
          </cell>
          <cell r="E687">
            <v>20175964454</v>
          </cell>
          <cell r="F687">
            <v>24510832149</v>
          </cell>
          <cell r="G687">
            <v>10008464</v>
          </cell>
          <cell r="H687">
            <v>932726.3</v>
          </cell>
          <cell r="I687">
            <v>927097.9</v>
          </cell>
          <cell r="J687">
            <v>0</v>
          </cell>
          <cell r="K687">
            <v>0</v>
          </cell>
          <cell r="L687">
            <v>15471972186</v>
          </cell>
          <cell r="M687">
            <v>980453399</v>
          </cell>
          <cell r="N687">
            <v>9078825</v>
          </cell>
          <cell r="O687">
            <v>61160169301.199997</v>
          </cell>
          <cell r="P687" t="str">
            <v>310231025.1000.3130042</v>
          </cell>
          <cell r="Q687">
            <v>61160169301.200005</v>
          </cell>
        </row>
        <row r="688">
          <cell r="A688" t="str">
            <v>310231025.1000.3130043</v>
          </cell>
          <cell r="B688" t="str">
            <v>INTERESES, COMISIONES Y GASTOS</v>
          </cell>
          <cell r="C688">
            <v>0</v>
          </cell>
          <cell r="D688">
            <v>0</v>
          </cell>
          <cell r="E688">
            <v>7932483772</v>
          </cell>
          <cell r="F688">
            <v>7445537224</v>
          </cell>
          <cell r="G688">
            <v>951981.5</v>
          </cell>
          <cell r="H688">
            <v>232755</v>
          </cell>
          <cell r="I688">
            <v>230799.4</v>
          </cell>
          <cell r="J688">
            <v>0</v>
          </cell>
          <cell r="K688">
            <v>0</v>
          </cell>
          <cell r="L688">
            <v>0</v>
          </cell>
          <cell r="M688">
            <v>2455308684</v>
          </cell>
          <cell r="N688">
            <v>389178</v>
          </cell>
          <cell r="O688">
            <v>17835134393.900002</v>
          </cell>
          <cell r="P688" t="str">
            <v>310231025.1000.3130043</v>
          </cell>
          <cell r="Q688">
            <v>17835134393.900002</v>
          </cell>
        </row>
        <row r="689">
          <cell r="A689" t="str">
            <v>310231025.1000.3132042</v>
          </cell>
          <cell r="B689" t="str">
            <v>AMORTIZACION DEUDA INTERNA</v>
          </cell>
          <cell r="C689">
            <v>0</v>
          </cell>
          <cell r="D689">
            <v>0</v>
          </cell>
          <cell r="E689">
            <v>424832715.82999998</v>
          </cell>
          <cell r="F689">
            <v>0</v>
          </cell>
          <cell r="G689">
            <v>0</v>
          </cell>
          <cell r="H689">
            <v>0</v>
          </cell>
          <cell r="I689">
            <v>0</v>
          </cell>
          <cell r="J689">
            <v>0</v>
          </cell>
          <cell r="K689">
            <v>0</v>
          </cell>
          <cell r="L689">
            <v>0</v>
          </cell>
          <cell r="M689">
            <v>0</v>
          </cell>
          <cell r="N689">
            <v>0</v>
          </cell>
          <cell r="O689">
            <v>424832715.82999998</v>
          </cell>
          <cell r="P689" t="str">
            <v>310231025.1000.3132042</v>
          </cell>
          <cell r="Q689">
            <v>424832715.82999998</v>
          </cell>
        </row>
        <row r="690">
          <cell r="A690" t="str">
            <v>310231025.1000.3132043</v>
          </cell>
          <cell r="B690" t="str">
            <v>INTERESES, COMISIONES Y GASTOS</v>
          </cell>
          <cell r="C690">
            <v>0</v>
          </cell>
          <cell r="D690">
            <v>0</v>
          </cell>
          <cell r="E690">
            <v>198246052.24000001</v>
          </cell>
          <cell r="F690">
            <v>0</v>
          </cell>
          <cell r="G690">
            <v>0</v>
          </cell>
          <cell r="H690">
            <v>0</v>
          </cell>
          <cell r="I690">
            <v>0</v>
          </cell>
          <cell r="J690">
            <v>0</v>
          </cell>
          <cell r="K690">
            <v>0</v>
          </cell>
          <cell r="L690">
            <v>0</v>
          </cell>
          <cell r="M690">
            <v>0</v>
          </cell>
          <cell r="N690">
            <v>0</v>
          </cell>
          <cell r="O690">
            <v>198246052.24000001</v>
          </cell>
          <cell r="P690" t="str">
            <v>310231025.1000.3132043</v>
          </cell>
          <cell r="Q690">
            <v>198246052.24000001</v>
          </cell>
        </row>
        <row r="691">
          <cell r="A691" t="str">
            <v>310231025.1000.3134042</v>
          </cell>
          <cell r="B691" t="str">
            <v>AMORTIZACION DEUDA INTERNA</v>
          </cell>
          <cell r="C691">
            <v>3443420</v>
          </cell>
          <cell r="D691">
            <v>0</v>
          </cell>
          <cell r="E691">
            <v>0</v>
          </cell>
          <cell r="F691">
            <v>0</v>
          </cell>
          <cell r="G691">
            <v>0</v>
          </cell>
          <cell r="H691">
            <v>0</v>
          </cell>
          <cell r="I691">
            <v>0</v>
          </cell>
          <cell r="J691">
            <v>0</v>
          </cell>
          <cell r="K691">
            <v>0</v>
          </cell>
          <cell r="L691">
            <v>0</v>
          </cell>
          <cell r="M691">
            <v>0</v>
          </cell>
          <cell r="N691">
            <v>0</v>
          </cell>
          <cell r="O691">
            <v>3443420</v>
          </cell>
          <cell r="P691" t="str">
            <v>310231025.1000.3134042</v>
          </cell>
          <cell r="Q691">
            <v>3443420</v>
          </cell>
        </row>
        <row r="692">
          <cell r="A692" t="str">
            <v>310231025.1000.3190050</v>
          </cell>
          <cell r="B692" t="str">
            <v>COMISION  FIDUCIA</v>
          </cell>
          <cell r="C692">
            <v>12281281</v>
          </cell>
          <cell r="D692">
            <v>12281281</v>
          </cell>
          <cell r="E692">
            <v>12281281</v>
          </cell>
          <cell r="F692">
            <v>12281281</v>
          </cell>
          <cell r="G692">
            <v>12281281</v>
          </cell>
          <cell r="H692">
            <v>12281281</v>
          </cell>
          <cell r="I692">
            <v>12281281</v>
          </cell>
          <cell r="J692">
            <v>12281281</v>
          </cell>
          <cell r="K692">
            <v>12281281</v>
          </cell>
          <cell r="L692">
            <v>12281281</v>
          </cell>
          <cell r="M692">
            <v>12281281</v>
          </cell>
          <cell r="N692">
            <v>12281287</v>
          </cell>
          <cell r="O692">
            <v>147375378</v>
          </cell>
          <cell r="P692" t="str">
            <v>310231025.1000.3190050</v>
          </cell>
          <cell r="Q692">
            <v>147375378</v>
          </cell>
        </row>
        <row r="693">
          <cell r="A693" t="str">
            <v>310231025.6000.3150042</v>
          </cell>
          <cell r="B693" t="str">
            <v>AMORTIZACION DEUDA INTERNA</v>
          </cell>
          <cell r="C693">
            <v>0</v>
          </cell>
          <cell r="D693">
            <v>0</v>
          </cell>
          <cell r="E693">
            <v>0</v>
          </cell>
          <cell r="F693">
            <v>0</v>
          </cell>
          <cell r="G693">
            <v>279178372</v>
          </cell>
          <cell r="H693">
            <v>85477500</v>
          </cell>
          <cell r="I693">
            <v>0</v>
          </cell>
          <cell r="J693">
            <v>0</v>
          </cell>
          <cell r="K693">
            <v>0</v>
          </cell>
          <cell r="L693">
            <v>0</v>
          </cell>
          <cell r="M693">
            <v>0</v>
          </cell>
          <cell r="N693">
            <v>293856810</v>
          </cell>
          <cell r="O693">
            <v>658512682</v>
          </cell>
          <cell r="P693" t="str">
            <v>310231025.6000.3150042</v>
          </cell>
          <cell r="Q693">
            <v>658512682</v>
          </cell>
        </row>
        <row r="694">
          <cell r="A694" t="str">
            <v>310231025.6000.3150043</v>
          </cell>
          <cell r="B694" t="str">
            <v>INTERESES, COMISIONES Y GASTOS</v>
          </cell>
          <cell r="C694">
            <v>0</v>
          </cell>
          <cell r="D694">
            <v>0</v>
          </cell>
          <cell r="E694">
            <v>0</v>
          </cell>
          <cell r="F694">
            <v>0</v>
          </cell>
          <cell r="G694">
            <v>268044</v>
          </cell>
          <cell r="H694">
            <v>0</v>
          </cell>
          <cell r="I694">
            <v>0</v>
          </cell>
          <cell r="J694">
            <v>0</v>
          </cell>
          <cell r="K694">
            <v>22931892</v>
          </cell>
          <cell r="L694">
            <v>0</v>
          </cell>
          <cell r="M694">
            <v>0</v>
          </cell>
          <cell r="N694">
            <v>144844</v>
          </cell>
          <cell r="O694">
            <v>23344780</v>
          </cell>
          <cell r="P694" t="str">
            <v>310231025.6000.3150043</v>
          </cell>
          <cell r="Q694">
            <v>23344780</v>
          </cell>
        </row>
        <row r="695">
          <cell r="A695" t="str">
            <v>310231027.1000.1330065</v>
          </cell>
          <cell r="B695" t="str">
            <v>SENTENCIAS Y CONCILIACIONES</v>
          </cell>
          <cell r="C695">
            <v>0</v>
          </cell>
          <cell r="D695">
            <v>0</v>
          </cell>
          <cell r="E695">
            <v>0</v>
          </cell>
          <cell r="F695">
            <v>0</v>
          </cell>
          <cell r="G695">
            <v>68830868</v>
          </cell>
          <cell r="H695">
            <v>0</v>
          </cell>
          <cell r="I695">
            <v>30359250</v>
          </cell>
          <cell r="J695">
            <v>0</v>
          </cell>
          <cell r="K695">
            <v>0</v>
          </cell>
          <cell r="L695">
            <v>0</v>
          </cell>
          <cell r="M695">
            <v>0</v>
          </cell>
          <cell r="N695">
            <v>7074000</v>
          </cell>
          <cell r="O695">
            <v>106264118</v>
          </cell>
          <cell r="P695" t="str">
            <v>310231027.1000.1330065</v>
          </cell>
          <cell r="Q695">
            <v>106264118</v>
          </cell>
        </row>
        <row r="696">
          <cell r="A696" t="str">
            <v>310231030.1000.1120031</v>
          </cell>
          <cell r="B696" t="str">
            <v>HONORARIOS Y REMUNERACIÓN SERV-TÉCNICOS</v>
          </cell>
          <cell r="C696">
            <v>0</v>
          </cell>
          <cell r="D696">
            <v>0</v>
          </cell>
          <cell r="E696">
            <v>0</v>
          </cell>
          <cell r="F696">
            <v>0</v>
          </cell>
          <cell r="G696">
            <v>50000000</v>
          </cell>
          <cell r="H696">
            <v>8497500</v>
          </cell>
          <cell r="I696">
            <v>0</v>
          </cell>
          <cell r="J696">
            <v>6000000</v>
          </cell>
          <cell r="K696">
            <v>6079191</v>
          </cell>
          <cell r="L696">
            <v>26957341</v>
          </cell>
          <cell r="M696">
            <v>38477340</v>
          </cell>
          <cell r="N696">
            <v>24716490</v>
          </cell>
          <cell r="O696">
            <v>160727862</v>
          </cell>
          <cell r="P696" t="str">
            <v>310231030.1000.1120031</v>
          </cell>
          <cell r="Q696">
            <v>160727862</v>
          </cell>
        </row>
        <row r="697">
          <cell r="A697" t="str">
            <v>310231030.1000.1122031</v>
          </cell>
          <cell r="B697" t="str">
            <v>HONORARIOS Y REMUNERACIÓN SERV-TÉCNICOS</v>
          </cell>
          <cell r="C697">
            <v>9797449</v>
          </cell>
          <cell r="D697">
            <v>32897449</v>
          </cell>
          <cell r="E697">
            <v>7792459</v>
          </cell>
          <cell r="F697">
            <v>2004990</v>
          </cell>
          <cell r="G697">
            <v>4742415</v>
          </cell>
          <cell r="H697">
            <v>0</v>
          </cell>
          <cell r="I697">
            <v>0</v>
          </cell>
          <cell r="J697">
            <v>0</v>
          </cell>
          <cell r="K697">
            <v>0</v>
          </cell>
          <cell r="L697">
            <v>0</v>
          </cell>
          <cell r="M697">
            <v>0</v>
          </cell>
          <cell r="N697">
            <v>0</v>
          </cell>
          <cell r="O697">
            <v>57234762</v>
          </cell>
          <cell r="P697" t="str">
            <v>310231030.1000.1122031</v>
          </cell>
          <cell r="Q697">
            <v>57234762</v>
          </cell>
        </row>
        <row r="698">
          <cell r="A698" t="str">
            <v>310231030.1000.1220004</v>
          </cell>
          <cell r="B698" t="str">
            <v>SERVICIO DE MANTENIMIENTO GENERAL</v>
          </cell>
          <cell r="C698">
            <v>0</v>
          </cell>
          <cell r="D698">
            <v>0</v>
          </cell>
          <cell r="E698">
            <v>1287600</v>
          </cell>
          <cell r="F698">
            <v>7712987</v>
          </cell>
          <cell r="G698">
            <v>5831060</v>
          </cell>
          <cell r="H698">
            <v>0</v>
          </cell>
          <cell r="I698">
            <v>34930106</v>
          </cell>
          <cell r="J698">
            <v>31062350</v>
          </cell>
          <cell r="K698">
            <v>0</v>
          </cell>
          <cell r="L698">
            <v>8790480</v>
          </cell>
          <cell r="M698">
            <v>7465500</v>
          </cell>
          <cell r="N698">
            <v>22499498</v>
          </cell>
          <cell r="O698">
            <v>119579581</v>
          </cell>
          <cell r="P698" t="str">
            <v>310231030.1000.1220004</v>
          </cell>
          <cell r="Q698">
            <v>119579581</v>
          </cell>
        </row>
        <row r="699">
          <cell r="A699" t="str">
            <v>310231030.1000.1222004</v>
          </cell>
          <cell r="B699" t="str">
            <v>SERVICIO DE MANTENIMIENTO GENERAL</v>
          </cell>
          <cell r="C699">
            <v>0</v>
          </cell>
          <cell r="D699">
            <v>8038800</v>
          </cell>
          <cell r="E699">
            <v>1967592</v>
          </cell>
          <cell r="F699">
            <v>0</v>
          </cell>
          <cell r="G699">
            <v>0</v>
          </cell>
          <cell r="H699">
            <v>0</v>
          </cell>
          <cell r="I699">
            <v>0</v>
          </cell>
          <cell r="J699">
            <v>0</v>
          </cell>
          <cell r="K699">
            <v>0</v>
          </cell>
          <cell r="L699">
            <v>0</v>
          </cell>
          <cell r="M699">
            <v>0</v>
          </cell>
          <cell r="N699">
            <v>0</v>
          </cell>
          <cell r="O699">
            <v>10006392</v>
          </cell>
          <cell r="P699" t="str">
            <v>310231030.1000.1222004</v>
          </cell>
          <cell r="Q699">
            <v>10006392</v>
          </cell>
        </row>
        <row r="700">
          <cell r="A700" t="str">
            <v>310231300.1000.1120031</v>
          </cell>
          <cell r="B700" t="str">
            <v>HONORARIOS Y REMUNERACIÓN SERV-TÉCNICOS</v>
          </cell>
          <cell r="C700">
            <v>0</v>
          </cell>
          <cell r="D700">
            <v>0</v>
          </cell>
          <cell r="E700">
            <v>0</v>
          </cell>
          <cell r="F700">
            <v>0</v>
          </cell>
          <cell r="G700">
            <v>0</v>
          </cell>
          <cell r="H700">
            <v>0</v>
          </cell>
          <cell r="I700">
            <v>26272801</v>
          </cell>
          <cell r="J700">
            <v>0</v>
          </cell>
          <cell r="K700">
            <v>0</v>
          </cell>
          <cell r="L700">
            <v>25494773</v>
          </cell>
          <cell r="M700">
            <v>43353106</v>
          </cell>
          <cell r="N700">
            <v>79125558</v>
          </cell>
          <cell r="O700">
            <v>174246238</v>
          </cell>
          <cell r="P700" t="str">
            <v>310231300.1000.1120031</v>
          </cell>
          <cell r="Q700">
            <v>174246238</v>
          </cell>
        </row>
        <row r="701">
          <cell r="A701" t="str">
            <v>310231300.1000.1126031</v>
          </cell>
          <cell r="B701" t="str">
            <v>HONORARIOS Y REMUNERACIÓN SERV-TÉCNICOS</v>
          </cell>
          <cell r="C701">
            <v>0</v>
          </cell>
          <cell r="D701">
            <v>0</v>
          </cell>
          <cell r="E701">
            <v>0</v>
          </cell>
          <cell r="F701">
            <v>0</v>
          </cell>
          <cell r="G701">
            <v>0</v>
          </cell>
          <cell r="H701">
            <v>91844300</v>
          </cell>
          <cell r="I701">
            <v>0</v>
          </cell>
          <cell r="J701">
            <v>0</v>
          </cell>
          <cell r="K701">
            <v>0</v>
          </cell>
          <cell r="L701">
            <v>0</v>
          </cell>
          <cell r="M701">
            <v>0</v>
          </cell>
          <cell r="N701">
            <v>0</v>
          </cell>
          <cell r="O701">
            <v>91844300</v>
          </cell>
          <cell r="P701" t="str">
            <v>310231300.1000.1126031</v>
          </cell>
          <cell r="Q701">
            <v>91844300</v>
          </cell>
        </row>
        <row r="702">
          <cell r="A702" t="str">
            <v>310231300.1000.1128031</v>
          </cell>
          <cell r="B702" t="str">
            <v>HONORARIOS Y REMUNERACIÓN SERV-TÉCNICOS</v>
          </cell>
          <cell r="C702">
            <v>65983120</v>
          </cell>
          <cell r="D702">
            <v>0</v>
          </cell>
          <cell r="E702">
            <v>0</v>
          </cell>
          <cell r="F702">
            <v>0</v>
          </cell>
          <cell r="G702">
            <v>0</v>
          </cell>
          <cell r="H702">
            <v>0</v>
          </cell>
          <cell r="I702">
            <v>0</v>
          </cell>
          <cell r="J702">
            <v>0</v>
          </cell>
          <cell r="K702">
            <v>0</v>
          </cell>
          <cell r="L702">
            <v>0</v>
          </cell>
          <cell r="M702">
            <v>0</v>
          </cell>
          <cell r="N702">
            <v>0</v>
          </cell>
          <cell r="O702">
            <v>65983120</v>
          </cell>
          <cell r="P702" t="str">
            <v>310231300.1000.1128031</v>
          </cell>
          <cell r="Q702">
            <v>65983120</v>
          </cell>
        </row>
        <row r="703">
          <cell r="A703" t="str">
            <v>310231300.1000.1222004</v>
          </cell>
          <cell r="B703" t="str">
            <v>SERVICIO DE MANTENIMIENTO GENERAL</v>
          </cell>
          <cell r="C703">
            <v>0</v>
          </cell>
          <cell r="D703">
            <v>33871530</v>
          </cell>
          <cell r="E703">
            <v>125923493</v>
          </cell>
          <cell r="F703">
            <v>8498160</v>
          </cell>
          <cell r="G703">
            <v>0</v>
          </cell>
          <cell r="H703">
            <v>0</v>
          </cell>
          <cell r="I703">
            <v>178538058</v>
          </cell>
          <cell r="J703">
            <v>90510757</v>
          </cell>
          <cell r="K703">
            <v>0</v>
          </cell>
          <cell r="L703">
            <v>0</v>
          </cell>
          <cell r="M703">
            <v>25374053</v>
          </cell>
          <cell r="N703">
            <v>0</v>
          </cell>
          <cell r="O703">
            <v>462716051</v>
          </cell>
          <cell r="P703" t="str">
            <v>310231300.1000.1222004</v>
          </cell>
          <cell r="Q703">
            <v>462716051</v>
          </cell>
        </row>
        <row r="704">
          <cell r="A704" t="str">
            <v>310231310.1000.1120031</v>
          </cell>
          <cell r="B704" t="str">
            <v>HONORARIOS Y REMUNERACIÓN SERV-TÉCNICOS</v>
          </cell>
          <cell r="C704">
            <v>0</v>
          </cell>
          <cell r="D704">
            <v>0</v>
          </cell>
          <cell r="E704">
            <v>0</v>
          </cell>
          <cell r="F704">
            <v>0</v>
          </cell>
          <cell r="G704">
            <v>0</v>
          </cell>
          <cell r="H704">
            <v>0</v>
          </cell>
          <cell r="I704">
            <v>3327115.17</v>
          </cell>
          <cell r="J704">
            <v>3327115.17</v>
          </cell>
          <cell r="K704">
            <v>3327115.16</v>
          </cell>
          <cell r="L704">
            <v>18213338</v>
          </cell>
          <cell r="M704">
            <v>5327115.17</v>
          </cell>
          <cell r="N704">
            <v>5327114.33</v>
          </cell>
          <cell r="O704">
            <v>38848913</v>
          </cell>
          <cell r="P704" t="str">
            <v>310231310.1000.1120031</v>
          </cell>
          <cell r="Q704">
            <v>38848913</v>
          </cell>
        </row>
        <row r="705">
          <cell r="A705" t="str">
            <v>310231310.1000.1122031</v>
          </cell>
          <cell r="B705" t="str">
            <v>HONORARIOS Y REMUNERACIÓN SERV-TÉCNICOS</v>
          </cell>
          <cell r="C705">
            <v>0</v>
          </cell>
          <cell r="D705">
            <v>79545282</v>
          </cell>
          <cell r="E705">
            <v>48013691</v>
          </cell>
          <cell r="F705">
            <v>9985512</v>
          </cell>
          <cell r="G705">
            <v>71362</v>
          </cell>
          <cell r="H705">
            <v>0</v>
          </cell>
          <cell r="I705">
            <v>0</v>
          </cell>
          <cell r="J705">
            <v>7319697</v>
          </cell>
          <cell r="K705">
            <v>31257449</v>
          </cell>
          <cell r="L705">
            <v>0</v>
          </cell>
          <cell r="M705">
            <v>0</v>
          </cell>
          <cell r="N705">
            <v>65000001</v>
          </cell>
          <cell r="O705">
            <v>241192994</v>
          </cell>
          <cell r="P705" t="str">
            <v>310231310.1000.1122031</v>
          </cell>
          <cell r="Q705">
            <v>241192994</v>
          </cell>
        </row>
        <row r="706">
          <cell r="A706" t="str">
            <v>310231310.1000.1124031</v>
          </cell>
          <cell r="B706" t="str">
            <v>HONORARIOS Y REMUNERACIÓN SERV-TÉCNICOS</v>
          </cell>
          <cell r="C706">
            <v>31824332</v>
          </cell>
          <cell r="D706">
            <v>0</v>
          </cell>
          <cell r="E706">
            <v>0</v>
          </cell>
          <cell r="F706">
            <v>0</v>
          </cell>
          <cell r="G706">
            <v>0</v>
          </cell>
          <cell r="H706">
            <v>0</v>
          </cell>
          <cell r="I706">
            <v>0</v>
          </cell>
          <cell r="J706">
            <v>0</v>
          </cell>
          <cell r="K706">
            <v>0</v>
          </cell>
          <cell r="L706">
            <v>0</v>
          </cell>
          <cell r="M706">
            <v>0</v>
          </cell>
          <cell r="N706">
            <v>0</v>
          </cell>
          <cell r="O706">
            <v>31824332</v>
          </cell>
          <cell r="P706" t="str">
            <v>310231310.1000.1124031</v>
          </cell>
          <cell r="Q706">
            <v>31824332</v>
          </cell>
        </row>
        <row r="707">
          <cell r="A707" t="str">
            <v>310231310.1000.1220004</v>
          </cell>
          <cell r="B707" t="str">
            <v>SERVICIO DE MANTENIMIENTO GENERAL</v>
          </cell>
          <cell r="C707">
            <v>0</v>
          </cell>
          <cell r="D707">
            <v>16379330</v>
          </cell>
          <cell r="E707">
            <v>8473800</v>
          </cell>
          <cell r="F707">
            <v>300000296</v>
          </cell>
          <cell r="G707">
            <v>8500000</v>
          </cell>
          <cell r="H707">
            <v>0</v>
          </cell>
          <cell r="I707">
            <v>501514476</v>
          </cell>
          <cell r="J707">
            <v>211185364</v>
          </cell>
          <cell r="K707">
            <v>0</v>
          </cell>
          <cell r="L707">
            <v>8500000</v>
          </cell>
          <cell r="M707">
            <v>0</v>
          </cell>
          <cell r="N707">
            <v>829123604</v>
          </cell>
          <cell r="O707">
            <v>1883676870</v>
          </cell>
          <cell r="P707" t="str">
            <v>310231310.1000.1220004</v>
          </cell>
          <cell r="Q707">
            <v>1883676870</v>
          </cell>
        </row>
        <row r="708">
          <cell r="A708" t="str">
            <v>310231310.1000.1220039</v>
          </cell>
          <cell r="B708" t="str">
            <v>SERVICIOS PUBLICOS</v>
          </cell>
          <cell r="C708">
            <v>81556037</v>
          </cell>
          <cell r="D708">
            <v>7139340</v>
          </cell>
          <cell r="E708">
            <v>63076886</v>
          </cell>
          <cell r="F708">
            <v>12866520</v>
          </cell>
          <cell r="G708">
            <v>8645470</v>
          </cell>
          <cell r="H708">
            <v>7804780</v>
          </cell>
          <cell r="I708">
            <v>411950</v>
          </cell>
          <cell r="J708">
            <v>0</v>
          </cell>
          <cell r="K708">
            <v>132807624</v>
          </cell>
          <cell r="L708">
            <v>29516293</v>
          </cell>
          <cell r="M708">
            <v>0</v>
          </cell>
          <cell r="N708">
            <v>0</v>
          </cell>
          <cell r="O708">
            <v>343824900</v>
          </cell>
          <cell r="P708" t="str">
            <v>310231310.1000.1220039</v>
          </cell>
          <cell r="Q708">
            <v>343824900</v>
          </cell>
        </row>
        <row r="709">
          <cell r="A709" t="str">
            <v>310231310.1000.1222004</v>
          </cell>
          <cell r="B709" t="str">
            <v>SERVICIO DE MANTENIMIENTO GENERAL</v>
          </cell>
          <cell r="C709">
            <v>146307092</v>
          </cell>
          <cell r="D709">
            <v>196402342</v>
          </cell>
          <cell r="E709">
            <v>75175108</v>
          </cell>
          <cell r="F709">
            <v>467825296</v>
          </cell>
          <cell r="G709">
            <v>239706553</v>
          </cell>
          <cell r="H709">
            <v>108634418</v>
          </cell>
          <cell r="I709">
            <v>190122118</v>
          </cell>
          <cell r="J709">
            <v>168475143</v>
          </cell>
          <cell r="K709">
            <v>180438364</v>
          </cell>
          <cell r="L709">
            <v>0</v>
          </cell>
          <cell r="M709">
            <v>322766199</v>
          </cell>
          <cell r="N709">
            <v>64046348</v>
          </cell>
          <cell r="O709">
            <v>2159898981</v>
          </cell>
          <cell r="P709" t="str">
            <v>310231310.1000.1222004</v>
          </cell>
          <cell r="Q709">
            <v>2159898981</v>
          </cell>
        </row>
        <row r="710">
          <cell r="A710" t="str">
            <v>310231310.1000.2130018</v>
          </cell>
          <cell r="B710" t="str">
            <v>USO DE FRECUENCIAS</v>
          </cell>
          <cell r="C710">
            <v>0</v>
          </cell>
          <cell r="D710">
            <v>0</v>
          </cell>
          <cell r="E710">
            <v>0</v>
          </cell>
          <cell r="F710">
            <v>0</v>
          </cell>
          <cell r="G710">
            <v>0</v>
          </cell>
          <cell r="H710">
            <v>0</v>
          </cell>
          <cell r="I710">
            <v>0</v>
          </cell>
          <cell r="J710">
            <v>0</v>
          </cell>
          <cell r="K710">
            <v>0</v>
          </cell>
          <cell r="L710">
            <v>0</v>
          </cell>
          <cell r="M710">
            <v>100860521</v>
          </cell>
          <cell r="N710">
            <v>0</v>
          </cell>
          <cell r="O710">
            <v>100860521</v>
          </cell>
          <cell r="P710" t="str">
            <v>310231310.1000.2130018</v>
          </cell>
          <cell r="Q710">
            <v>100860521</v>
          </cell>
        </row>
        <row r="711">
          <cell r="A711" t="str">
            <v>310231310.1000.41303102058</v>
          </cell>
          <cell r="B711" t="str">
            <v>OPTIMIZACION Y MEJORAMIENTO DEL SISTEMA DE RECOLECCION FASE 2</v>
          </cell>
          <cell r="C711">
            <v>0</v>
          </cell>
          <cell r="D711">
            <v>0</v>
          </cell>
          <cell r="E711">
            <v>0</v>
          </cell>
          <cell r="F711">
            <v>0</v>
          </cell>
          <cell r="G711">
            <v>0</v>
          </cell>
          <cell r="H711">
            <v>0</v>
          </cell>
          <cell r="I711">
            <v>0</v>
          </cell>
          <cell r="J711">
            <v>0</v>
          </cell>
          <cell r="K711">
            <v>0</v>
          </cell>
          <cell r="L711">
            <v>200000000</v>
          </cell>
          <cell r="M711">
            <v>0</v>
          </cell>
          <cell r="N711">
            <v>0</v>
          </cell>
          <cell r="O711">
            <v>200000000</v>
          </cell>
          <cell r="P711" t="str">
            <v>310231310.1000.41303102058</v>
          </cell>
          <cell r="Q711">
            <v>200000000</v>
          </cell>
        </row>
        <row r="712">
          <cell r="A712" t="str">
            <v>310231310.1000.41323102047</v>
          </cell>
          <cell r="B712" t="str">
            <v>OPTIMIZACION Y MEJORAMIENTO DEL SISTEMA DE RECOLECCION</v>
          </cell>
          <cell r="C712">
            <v>0</v>
          </cell>
          <cell r="D712">
            <v>0</v>
          </cell>
          <cell r="E712">
            <v>0</v>
          </cell>
          <cell r="F712">
            <v>0</v>
          </cell>
          <cell r="G712">
            <v>0</v>
          </cell>
          <cell r="H712">
            <v>462840000</v>
          </cell>
          <cell r="I712">
            <v>0</v>
          </cell>
          <cell r="J712">
            <v>336400000</v>
          </cell>
          <cell r="K712">
            <v>0</v>
          </cell>
          <cell r="L712">
            <v>0</v>
          </cell>
          <cell r="M712">
            <v>0</v>
          </cell>
          <cell r="N712">
            <v>0</v>
          </cell>
          <cell r="O712">
            <v>799240000</v>
          </cell>
          <cell r="P712" t="str">
            <v>310231310.1000.41323102047</v>
          </cell>
          <cell r="Q712">
            <v>799240000</v>
          </cell>
        </row>
        <row r="713">
          <cell r="A713" t="str">
            <v>310231310.1000.41363102047</v>
          </cell>
          <cell r="B713" t="str">
            <v>OPTIMIZACION Y MEJORAMIENTO DEL SISTEMA DE RECOLECCION</v>
          </cell>
          <cell r="C713">
            <v>0</v>
          </cell>
          <cell r="D713">
            <v>109510033</v>
          </cell>
          <cell r="E713">
            <v>115719447</v>
          </cell>
          <cell r="F713">
            <v>40543561</v>
          </cell>
          <cell r="G713">
            <v>36572050</v>
          </cell>
          <cell r="H713">
            <v>0</v>
          </cell>
          <cell r="I713">
            <v>0</v>
          </cell>
          <cell r="J713">
            <v>0</v>
          </cell>
          <cell r="K713">
            <v>0</v>
          </cell>
          <cell r="L713">
            <v>0</v>
          </cell>
          <cell r="M713">
            <v>0</v>
          </cell>
          <cell r="N713">
            <v>0</v>
          </cell>
          <cell r="O713">
            <v>302345091</v>
          </cell>
          <cell r="P713" t="str">
            <v>310231310.1000.41363102047</v>
          </cell>
          <cell r="Q713">
            <v>302345091</v>
          </cell>
        </row>
        <row r="714">
          <cell r="A714" t="str">
            <v>310231320.1000.1220004</v>
          </cell>
          <cell r="B714" t="str">
            <v>SERVICIO DE MANTENIMIENTO GENERAL</v>
          </cell>
          <cell r="C714">
            <v>0</v>
          </cell>
          <cell r="D714">
            <v>0</v>
          </cell>
          <cell r="E714">
            <v>8798000</v>
          </cell>
          <cell r="F714">
            <v>0</v>
          </cell>
          <cell r="G714">
            <v>207096642</v>
          </cell>
          <cell r="H714">
            <v>7999999</v>
          </cell>
          <cell r="I714">
            <v>8000000</v>
          </cell>
          <cell r="J714">
            <v>8000000</v>
          </cell>
          <cell r="K714">
            <v>8000000</v>
          </cell>
          <cell r="L714">
            <v>11657132</v>
          </cell>
          <cell r="M714">
            <v>76400001</v>
          </cell>
          <cell r="N714">
            <v>400806626</v>
          </cell>
          <cell r="O714">
            <v>736758400</v>
          </cell>
          <cell r="P714" t="str">
            <v>310231320.1000.1220004</v>
          </cell>
          <cell r="Q714">
            <v>736758400</v>
          </cell>
        </row>
        <row r="715">
          <cell r="A715" t="str">
            <v>310231320.1000.1220039</v>
          </cell>
          <cell r="B715" t="str">
            <v>SERVICIOS PUBLICOS</v>
          </cell>
          <cell r="C715">
            <v>0</v>
          </cell>
          <cell r="D715">
            <v>0</v>
          </cell>
          <cell r="E715">
            <v>0</v>
          </cell>
          <cell r="F715">
            <v>229101637</v>
          </cell>
          <cell r="G715">
            <v>0</v>
          </cell>
          <cell r="H715">
            <v>297063614</v>
          </cell>
          <cell r="I715">
            <v>189208849</v>
          </cell>
          <cell r="J715">
            <v>0</v>
          </cell>
          <cell r="K715">
            <v>0</v>
          </cell>
          <cell r="L715">
            <v>0</v>
          </cell>
          <cell r="M715">
            <v>0</v>
          </cell>
          <cell r="N715">
            <v>0</v>
          </cell>
          <cell r="O715">
            <v>715374100</v>
          </cell>
          <cell r="P715" t="str">
            <v>310231320.1000.1220039</v>
          </cell>
          <cell r="Q715">
            <v>715374100</v>
          </cell>
        </row>
        <row r="716">
          <cell r="A716" t="str">
            <v>310231320.1000.1222004</v>
          </cell>
          <cell r="B716" t="str">
            <v>SERVICIO DE MANTENIMIENTO GENERAL</v>
          </cell>
          <cell r="C716">
            <v>62484000</v>
          </cell>
          <cell r="D716">
            <v>321862660</v>
          </cell>
          <cell r="E716">
            <v>361806401</v>
          </cell>
          <cell r="F716">
            <v>332868839</v>
          </cell>
          <cell r="G716">
            <v>96284</v>
          </cell>
          <cell r="H716">
            <v>0</v>
          </cell>
          <cell r="I716">
            <v>59381015</v>
          </cell>
          <cell r="J716">
            <v>0</v>
          </cell>
          <cell r="K716">
            <v>16088007</v>
          </cell>
          <cell r="L716">
            <v>46637800</v>
          </cell>
          <cell r="M716">
            <v>0</v>
          </cell>
          <cell r="N716">
            <v>0</v>
          </cell>
          <cell r="O716">
            <v>1201225006</v>
          </cell>
          <cell r="P716" t="str">
            <v>310231320.1000.1222004</v>
          </cell>
          <cell r="Q716">
            <v>1201225006</v>
          </cell>
        </row>
        <row r="717">
          <cell r="A717" t="str">
            <v>310231320.1000.1222013</v>
          </cell>
          <cell r="B717" t="str">
            <v>ARRENDAMIENTO</v>
          </cell>
          <cell r="C717">
            <v>0</v>
          </cell>
          <cell r="D717">
            <v>0</v>
          </cell>
          <cell r="E717">
            <v>8465517</v>
          </cell>
          <cell r="F717">
            <v>0</v>
          </cell>
          <cell r="G717">
            <v>0</v>
          </cell>
          <cell r="H717">
            <v>0</v>
          </cell>
          <cell r="I717">
            <v>0</v>
          </cell>
          <cell r="J717">
            <v>0</v>
          </cell>
          <cell r="K717">
            <v>0</v>
          </cell>
          <cell r="L717">
            <v>0</v>
          </cell>
          <cell r="M717">
            <v>0</v>
          </cell>
          <cell r="N717">
            <v>0</v>
          </cell>
          <cell r="O717">
            <v>8465517</v>
          </cell>
          <cell r="P717" t="str">
            <v>310231320.1000.1222013</v>
          </cell>
          <cell r="Q717">
            <v>8465517</v>
          </cell>
        </row>
        <row r="718">
          <cell r="A718" t="str">
            <v>310231320.1000.1224004</v>
          </cell>
          <cell r="B718" t="str">
            <v>SERVICIO DE MANTENIMIENTO GENERAL</v>
          </cell>
          <cell r="C718">
            <v>141390080</v>
          </cell>
          <cell r="D718">
            <v>0</v>
          </cell>
          <cell r="E718">
            <v>0</v>
          </cell>
          <cell r="F718">
            <v>0</v>
          </cell>
          <cell r="G718">
            <v>0</v>
          </cell>
          <cell r="H718">
            <v>0</v>
          </cell>
          <cell r="I718">
            <v>0</v>
          </cell>
          <cell r="J718">
            <v>0</v>
          </cell>
          <cell r="K718">
            <v>0</v>
          </cell>
          <cell r="L718">
            <v>0</v>
          </cell>
          <cell r="M718">
            <v>0</v>
          </cell>
          <cell r="N718">
            <v>0</v>
          </cell>
          <cell r="O718">
            <v>141390080</v>
          </cell>
          <cell r="P718" t="str">
            <v>310231320.1000.1224004</v>
          </cell>
          <cell r="Q718">
            <v>141390080</v>
          </cell>
        </row>
        <row r="719">
          <cell r="A719" t="str">
            <v>310231320.1000.1226004</v>
          </cell>
          <cell r="B719" t="str">
            <v>SERVICIO DE MANTENIMIENTO GENERAL</v>
          </cell>
          <cell r="C719">
            <v>0</v>
          </cell>
          <cell r="D719">
            <v>0</v>
          </cell>
          <cell r="E719">
            <v>0</v>
          </cell>
          <cell r="F719">
            <v>0</v>
          </cell>
          <cell r="G719">
            <v>23000000</v>
          </cell>
          <cell r="H719">
            <v>70000000</v>
          </cell>
          <cell r="I719">
            <v>0</v>
          </cell>
          <cell r="J719">
            <v>0</v>
          </cell>
          <cell r="K719">
            <v>0</v>
          </cell>
          <cell r="L719">
            <v>0</v>
          </cell>
          <cell r="M719">
            <v>0</v>
          </cell>
          <cell r="N719">
            <v>0</v>
          </cell>
          <cell r="O719">
            <v>93000000</v>
          </cell>
          <cell r="P719" t="str">
            <v>310231320.1000.1226004</v>
          </cell>
          <cell r="Q719">
            <v>93000000</v>
          </cell>
        </row>
        <row r="720">
          <cell r="A720" t="str">
            <v>310231320.1000.2130018</v>
          </cell>
          <cell r="B720" t="str">
            <v>USO DE FRECUENCIAS</v>
          </cell>
          <cell r="C720">
            <v>0</v>
          </cell>
          <cell r="D720">
            <v>0</v>
          </cell>
          <cell r="E720">
            <v>0</v>
          </cell>
          <cell r="F720">
            <v>0</v>
          </cell>
          <cell r="G720">
            <v>0</v>
          </cell>
          <cell r="H720">
            <v>0</v>
          </cell>
          <cell r="I720">
            <v>0</v>
          </cell>
          <cell r="J720">
            <v>0</v>
          </cell>
          <cell r="K720">
            <v>0</v>
          </cell>
          <cell r="L720">
            <v>0</v>
          </cell>
          <cell r="M720">
            <v>66352436</v>
          </cell>
          <cell r="N720">
            <v>0</v>
          </cell>
          <cell r="O720">
            <v>66352436</v>
          </cell>
          <cell r="P720" t="str">
            <v>310231320.1000.2130018</v>
          </cell>
          <cell r="Q720">
            <v>66352436</v>
          </cell>
        </row>
        <row r="721">
          <cell r="A721" t="str">
            <v>310231320.1000.2210070</v>
          </cell>
          <cell r="B721" t="str">
            <v>FUERZA ELECTRICA</v>
          </cell>
          <cell r="C721">
            <v>101294489</v>
          </cell>
          <cell r="D721">
            <v>75132295</v>
          </cell>
          <cell r="E721">
            <v>75132295</v>
          </cell>
          <cell r="F721">
            <v>77428389</v>
          </cell>
          <cell r="G721">
            <v>79732845</v>
          </cell>
          <cell r="H721">
            <v>0</v>
          </cell>
          <cell r="I721">
            <v>83879112</v>
          </cell>
          <cell r="J721">
            <v>0</v>
          </cell>
          <cell r="K721">
            <v>156796645</v>
          </cell>
          <cell r="L721">
            <v>90993333</v>
          </cell>
          <cell r="M721">
            <v>0</v>
          </cell>
          <cell r="N721">
            <v>0</v>
          </cell>
          <cell r="O721">
            <v>740389403</v>
          </cell>
          <cell r="P721" t="str">
            <v>310231320.1000.2210070</v>
          </cell>
          <cell r="Q721">
            <v>740389403</v>
          </cell>
        </row>
        <row r="722">
          <cell r="A722" t="str">
            <v>310231320.1000.41323102049</v>
          </cell>
          <cell r="B722" t="str">
            <v>OPTIMIZACION Y MEJORAMIENTO DE ESTACIONES DE BOMBEO FASE 2</v>
          </cell>
          <cell r="C722">
            <v>0</v>
          </cell>
          <cell r="D722">
            <v>0</v>
          </cell>
          <cell r="E722">
            <v>41500000</v>
          </cell>
          <cell r="F722">
            <v>0</v>
          </cell>
          <cell r="G722">
            <v>0</v>
          </cell>
          <cell r="H722">
            <v>0</v>
          </cell>
          <cell r="I722">
            <v>0</v>
          </cell>
          <cell r="J722">
            <v>0</v>
          </cell>
          <cell r="K722">
            <v>0</v>
          </cell>
          <cell r="L722">
            <v>0</v>
          </cell>
          <cell r="M722">
            <v>0</v>
          </cell>
          <cell r="N722">
            <v>0</v>
          </cell>
          <cell r="O722">
            <v>41500000</v>
          </cell>
          <cell r="P722" t="str">
            <v>310231320.1000.41323102049</v>
          </cell>
          <cell r="Q722">
            <v>41500000</v>
          </cell>
        </row>
        <row r="723">
          <cell r="A723" t="str">
            <v>310231320.1000.41323102057</v>
          </cell>
          <cell r="B723" t="str">
            <v>OPTIMIZACION Y MEJORAMIENTO DE ESTACIONES DE BOMBEO FASE 3</v>
          </cell>
          <cell r="C723">
            <v>1075192718</v>
          </cell>
          <cell r="D723">
            <v>0</v>
          </cell>
          <cell r="E723">
            <v>0</v>
          </cell>
          <cell r="F723">
            <v>484943065</v>
          </cell>
          <cell r="G723">
            <v>0</v>
          </cell>
          <cell r="H723">
            <v>0</v>
          </cell>
          <cell r="I723">
            <v>102720000</v>
          </cell>
          <cell r="J723">
            <v>283173883</v>
          </cell>
          <cell r="K723">
            <v>0</v>
          </cell>
          <cell r="L723">
            <v>215808214</v>
          </cell>
          <cell r="M723">
            <v>864190938</v>
          </cell>
          <cell r="N723">
            <v>750840242</v>
          </cell>
          <cell r="O723">
            <v>3776869060</v>
          </cell>
          <cell r="P723" t="str">
            <v>310231320.1000.41323102057</v>
          </cell>
          <cell r="Q723">
            <v>3776869060</v>
          </cell>
        </row>
        <row r="724">
          <cell r="A724" t="str">
            <v>310231320.1000.41363102049</v>
          </cell>
          <cell r="B724" t="str">
            <v>OPTIMIZACION Y MEJORAMIENTO DE ESTACIONES DE BOMBEO FASE 2</v>
          </cell>
          <cell r="C724">
            <v>0</v>
          </cell>
          <cell r="D724">
            <v>0</v>
          </cell>
          <cell r="E724">
            <v>0</v>
          </cell>
          <cell r="F724">
            <v>0</v>
          </cell>
          <cell r="G724">
            <v>0</v>
          </cell>
          <cell r="H724">
            <v>0</v>
          </cell>
          <cell r="I724">
            <v>51448360</v>
          </cell>
          <cell r="J724">
            <v>0</v>
          </cell>
          <cell r="K724">
            <v>0</v>
          </cell>
          <cell r="L724">
            <v>0</v>
          </cell>
          <cell r="M724">
            <v>0</v>
          </cell>
          <cell r="N724">
            <v>0</v>
          </cell>
          <cell r="O724">
            <v>51448360</v>
          </cell>
          <cell r="P724" t="str">
            <v>310231320.1000.41363102049</v>
          </cell>
          <cell r="Q724">
            <v>51448360</v>
          </cell>
        </row>
        <row r="725">
          <cell r="A725" t="str">
            <v>310231330.1000.1120031</v>
          </cell>
          <cell r="B725" t="str">
            <v>HONORARIOS Y REMUNERACIÓN SERV-TÉCNICOS</v>
          </cell>
          <cell r="C725">
            <v>0</v>
          </cell>
          <cell r="D725">
            <v>0</v>
          </cell>
          <cell r="E725">
            <v>0</v>
          </cell>
          <cell r="F725">
            <v>0</v>
          </cell>
          <cell r="G725">
            <v>0</v>
          </cell>
          <cell r="H725">
            <v>0</v>
          </cell>
          <cell r="I725">
            <v>2281320.84</v>
          </cell>
          <cell r="J725">
            <v>2281320.84</v>
          </cell>
          <cell r="K725">
            <v>10731320.84</v>
          </cell>
          <cell r="L725">
            <v>5018746</v>
          </cell>
          <cell r="M725">
            <v>2281320.84</v>
          </cell>
          <cell r="N725">
            <v>10731321.640000001</v>
          </cell>
          <cell r="O725">
            <v>33325351</v>
          </cell>
          <cell r="P725" t="str">
            <v>310231330.1000.1120031</v>
          </cell>
          <cell r="Q725">
            <v>33325351</v>
          </cell>
        </row>
        <row r="726">
          <cell r="A726" t="str">
            <v>310231330.1000.1122031</v>
          </cell>
          <cell r="B726" t="str">
            <v>HONORARIOS Y REMUNERACIÓN SERV-TÉCNICOS</v>
          </cell>
          <cell r="C726">
            <v>8212275</v>
          </cell>
          <cell r="D726">
            <v>8212275</v>
          </cell>
          <cell r="E726">
            <v>8212275</v>
          </cell>
          <cell r="F726">
            <v>8212275</v>
          </cell>
          <cell r="G726">
            <v>25366160</v>
          </cell>
          <cell r="H726">
            <v>108690</v>
          </cell>
          <cell r="I726">
            <v>0</v>
          </cell>
          <cell r="J726">
            <v>0</v>
          </cell>
          <cell r="K726">
            <v>0</v>
          </cell>
          <cell r="L726">
            <v>0</v>
          </cell>
          <cell r="M726">
            <v>0</v>
          </cell>
          <cell r="N726">
            <v>128550175</v>
          </cell>
          <cell r="O726">
            <v>186874125</v>
          </cell>
          <cell r="P726" t="str">
            <v>310231330.1000.1122031</v>
          </cell>
          <cell r="Q726">
            <v>186874125</v>
          </cell>
        </row>
        <row r="727">
          <cell r="A727" t="str">
            <v>310231330.1000.1126031</v>
          </cell>
          <cell r="B727" t="str">
            <v>HONORARIOS Y REMUNERACIÓN SERV-TÉCNICOS</v>
          </cell>
          <cell r="C727">
            <v>0</v>
          </cell>
          <cell r="D727">
            <v>24880044</v>
          </cell>
          <cell r="E727">
            <v>0</v>
          </cell>
          <cell r="F727">
            <v>37120000</v>
          </cell>
          <cell r="G727">
            <v>0</v>
          </cell>
          <cell r="H727">
            <v>7130380</v>
          </cell>
          <cell r="I727">
            <v>6840086</v>
          </cell>
          <cell r="J727">
            <v>0</v>
          </cell>
          <cell r="K727">
            <v>0</v>
          </cell>
          <cell r="L727">
            <v>0</v>
          </cell>
          <cell r="M727">
            <v>0</v>
          </cell>
          <cell r="N727">
            <v>0</v>
          </cell>
          <cell r="O727">
            <v>75970510</v>
          </cell>
          <cell r="P727" t="str">
            <v>310231330.1000.1126031</v>
          </cell>
          <cell r="Q727">
            <v>75970510</v>
          </cell>
        </row>
        <row r="728">
          <cell r="A728" t="str">
            <v>310231330.1000.1210003</v>
          </cell>
          <cell r="B728" t="str">
            <v>MATERIALES Y SUMINISTROS</v>
          </cell>
          <cell r="C728">
            <v>0</v>
          </cell>
          <cell r="D728">
            <v>0</v>
          </cell>
          <cell r="E728">
            <v>0</v>
          </cell>
          <cell r="F728">
            <v>0</v>
          </cell>
          <cell r="G728">
            <v>0</v>
          </cell>
          <cell r="H728">
            <v>0</v>
          </cell>
          <cell r="I728">
            <v>0</v>
          </cell>
          <cell r="J728">
            <v>7899100</v>
          </cell>
          <cell r="K728">
            <v>0</v>
          </cell>
          <cell r="L728">
            <v>0</v>
          </cell>
          <cell r="M728">
            <v>0</v>
          </cell>
          <cell r="N728">
            <v>20997324</v>
          </cell>
          <cell r="O728">
            <v>28896424</v>
          </cell>
          <cell r="P728" t="str">
            <v>310231330.1000.1210003</v>
          </cell>
          <cell r="Q728">
            <v>28896424</v>
          </cell>
        </row>
        <row r="729">
          <cell r="A729" t="str">
            <v>310231330.1000.1220004</v>
          </cell>
          <cell r="B729" t="str">
            <v>SERVICIO DE MANTENIMIENTO GENERAL</v>
          </cell>
          <cell r="C729">
            <v>0</v>
          </cell>
          <cell r="D729">
            <v>0</v>
          </cell>
          <cell r="E729">
            <v>261283368</v>
          </cell>
          <cell r="F729">
            <v>257886889</v>
          </cell>
          <cell r="G729">
            <v>52488486</v>
          </cell>
          <cell r="H729">
            <v>635677634</v>
          </cell>
          <cell r="I729">
            <v>358653248</v>
          </cell>
          <cell r="J729">
            <v>342617389</v>
          </cell>
          <cell r="K729">
            <v>385973160</v>
          </cell>
          <cell r="L729">
            <v>553150656</v>
          </cell>
          <cell r="M729">
            <v>27611163</v>
          </cell>
          <cell r="N729">
            <v>524761758</v>
          </cell>
          <cell r="O729">
            <v>3400103751</v>
          </cell>
          <cell r="P729" t="str">
            <v>310231330.1000.1220004</v>
          </cell>
          <cell r="Q729">
            <v>3400103751</v>
          </cell>
        </row>
        <row r="730">
          <cell r="A730" t="str">
            <v>310231330.1000.1220039</v>
          </cell>
          <cell r="B730" t="str">
            <v>SERVICIOS PUBLICOS</v>
          </cell>
          <cell r="C730">
            <v>13971090</v>
          </cell>
          <cell r="D730">
            <v>63076886</v>
          </cell>
          <cell r="E730">
            <v>0</v>
          </cell>
          <cell r="F730">
            <v>0</v>
          </cell>
          <cell r="G730">
            <v>269079543</v>
          </cell>
          <cell r="H730">
            <v>83328031</v>
          </cell>
          <cell r="I730">
            <v>99415521</v>
          </cell>
          <cell r="J730">
            <v>0</v>
          </cell>
          <cell r="K730">
            <v>43998695</v>
          </cell>
          <cell r="L730">
            <v>12471956</v>
          </cell>
          <cell r="M730">
            <v>0</v>
          </cell>
          <cell r="N730">
            <v>897711924</v>
          </cell>
          <cell r="O730">
            <v>1483053646</v>
          </cell>
          <cell r="P730" t="str">
            <v>310231330.1000.1220039</v>
          </cell>
          <cell r="Q730">
            <v>1483053646</v>
          </cell>
        </row>
        <row r="731">
          <cell r="A731" t="str">
            <v>310231330.1000.1222004</v>
          </cell>
          <cell r="B731" t="str">
            <v>SERVICIO DE MANTENIMIENTO GENERAL</v>
          </cell>
          <cell r="C731">
            <v>9436237</v>
          </cell>
          <cell r="D731">
            <v>392847079</v>
          </cell>
          <cell r="E731">
            <v>53336067</v>
          </cell>
          <cell r="F731">
            <v>76212812</v>
          </cell>
          <cell r="G731">
            <v>15262236</v>
          </cell>
          <cell r="H731">
            <v>14067320</v>
          </cell>
          <cell r="I731">
            <v>36787605</v>
          </cell>
          <cell r="J731">
            <v>24490347</v>
          </cell>
          <cell r="K731">
            <v>35751200</v>
          </cell>
          <cell r="L731">
            <v>8463857</v>
          </cell>
          <cell r="M731">
            <v>0</v>
          </cell>
          <cell r="N731">
            <v>11667280</v>
          </cell>
          <cell r="O731">
            <v>678322040</v>
          </cell>
          <cell r="P731" t="str">
            <v>310231330.1000.1222004</v>
          </cell>
          <cell r="Q731">
            <v>678322040</v>
          </cell>
        </row>
        <row r="732">
          <cell r="A732" t="str">
            <v>310231330.1000.1224004</v>
          </cell>
          <cell r="B732" t="str">
            <v>SERVICIO DE MANTENIMIENTO GENERAL</v>
          </cell>
          <cell r="C732">
            <v>269565768</v>
          </cell>
          <cell r="D732">
            <v>0</v>
          </cell>
          <cell r="E732">
            <v>0</v>
          </cell>
          <cell r="F732">
            <v>0</v>
          </cell>
          <cell r="G732">
            <v>0</v>
          </cell>
          <cell r="H732">
            <v>0</v>
          </cell>
          <cell r="I732">
            <v>0</v>
          </cell>
          <cell r="J732">
            <v>0</v>
          </cell>
          <cell r="K732">
            <v>0</v>
          </cell>
          <cell r="L732">
            <v>0</v>
          </cell>
          <cell r="M732">
            <v>0</v>
          </cell>
          <cell r="N732">
            <v>0</v>
          </cell>
          <cell r="O732">
            <v>269565768</v>
          </cell>
          <cell r="P732" t="str">
            <v>310231330.1000.1224004</v>
          </cell>
          <cell r="Q732">
            <v>269565768</v>
          </cell>
        </row>
        <row r="733">
          <cell r="A733" t="str">
            <v>310231330.1000.1230023</v>
          </cell>
          <cell r="B733" t="str">
            <v>OTROS IMPUESTOS TASAS Y MULTAS</v>
          </cell>
          <cell r="C733">
            <v>0</v>
          </cell>
          <cell r="D733">
            <v>3502593</v>
          </cell>
          <cell r="E733">
            <v>3663328</v>
          </cell>
          <cell r="F733">
            <v>3655598</v>
          </cell>
          <cell r="G733">
            <v>3794531</v>
          </cell>
          <cell r="H733">
            <v>3084979</v>
          </cell>
          <cell r="I733">
            <v>75225351</v>
          </cell>
          <cell r="J733">
            <v>0</v>
          </cell>
          <cell r="K733">
            <v>0</v>
          </cell>
          <cell r="L733">
            <v>0</v>
          </cell>
          <cell r="M733">
            <v>0</v>
          </cell>
          <cell r="N733">
            <v>0</v>
          </cell>
          <cell r="O733">
            <v>92926380</v>
          </cell>
          <cell r="P733" t="str">
            <v>310231330.1000.1230023</v>
          </cell>
          <cell r="Q733">
            <v>92926380</v>
          </cell>
        </row>
        <row r="734">
          <cell r="A734" t="str">
            <v>310231330.1000.2130018</v>
          </cell>
          <cell r="B734" t="str">
            <v>USO DE FRECUENCIAS</v>
          </cell>
          <cell r="C734">
            <v>0</v>
          </cell>
          <cell r="D734">
            <v>0</v>
          </cell>
          <cell r="E734">
            <v>0</v>
          </cell>
          <cell r="F734">
            <v>0</v>
          </cell>
          <cell r="G734">
            <v>0</v>
          </cell>
          <cell r="H734">
            <v>0</v>
          </cell>
          <cell r="I734">
            <v>0</v>
          </cell>
          <cell r="J734">
            <v>0</v>
          </cell>
          <cell r="K734">
            <v>0</v>
          </cell>
          <cell r="L734">
            <v>0</v>
          </cell>
          <cell r="M734">
            <v>36493840</v>
          </cell>
          <cell r="N734">
            <v>0</v>
          </cell>
          <cell r="O734">
            <v>36493840</v>
          </cell>
          <cell r="P734" t="str">
            <v>310231330.1000.2130018</v>
          </cell>
          <cell r="Q734">
            <v>36493840</v>
          </cell>
        </row>
        <row r="735">
          <cell r="A735" t="str">
            <v>310231330.1000.2210070</v>
          </cell>
          <cell r="B735" t="str">
            <v>FUERZA ELECTRICA</v>
          </cell>
          <cell r="C735">
            <v>0</v>
          </cell>
          <cell r="D735">
            <v>0</v>
          </cell>
          <cell r="E735">
            <v>0</v>
          </cell>
          <cell r="F735">
            <v>0</v>
          </cell>
          <cell r="G735">
            <v>0</v>
          </cell>
          <cell r="H735">
            <v>0</v>
          </cell>
          <cell r="I735">
            <v>0</v>
          </cell>
          <cell r="J735">
            <v>0</v>
          </cell>
          <cell r="K735">
            <v>49472037</v>
          </cell>
          <cell r="L735">
            <v>0</v>
          </cell>
          <cell r="M735">
            <v>0</v>
          </cell>
          <cell r="N735">
            <v>0</v>
          </cell>
          <cell r="O735">
            <v>49472037</v>
          </cell>
          <cell r="P735" t="str">
            <v>310231330.1000.2210070</v>
          </cell>
          <cell r="Q735">
            <v>49472037</v>
          </cell>
        </row>
        <row r="736">
          <cell r="A736" t="str">
            <v>310231330.1000.41323102048</v>
          </cell>
          <cell r="B736" t="str">
            <v>OPTIMIZACION Y MEJORAMIENTO DEL SISTEMA DE TRATAMIENTO FASE 2</v>
          </cell>
          <cell r="C736">
            <v>0</v>
          </cell>
          <cell r="D736">
            <v>703531622</v>
          </cell>
          <cell r="E736">
            <v>76832020</v>
          </cell>
          <cell r="F736">
            <v>38100000</v>
          </cell>
          <cell r="G736">
            <v>113760424</v>
          </cell>
          <cell r="H736">
            <v>353811455</v>
          </cell>
          <cell r="I736">
            <v>414097208</v>
          </cell>
          <cell r="J736">
            <v>0</v>
          </cell>
          <cell r="K736">
            <v>0</v>
          </cell>
          <cell r="L736">
            <v>0</v>
          </cell>
          <cell r="M736">
            <v>123122551</v>
          </cell>
          <cell r="N736">
            <v>1120734039</v>
          </cell>
          <cell r="O736">
            <v>2943989319</v>
          </cell>
          <cell r="P736" t="str">
            <v>310231330.1000.41323102048</v>
          </cell>
          <cell r="Q736">
            <v>2943989319</v>
          </cell>
        </row>
        <row r="737">
          <cell r="A737" t="str">
            <v>310231330.1000.41323102055</v>
          </cell>
          <cell r="B737" t="str">
            <v>OPTIMIZACION Y MEJORAMIENTO SISTEMA TRATAMIENTO FASE 3</v>
          </cell>
          <cell r="C737">
            <v>0</v>
          </cell>
          <cell r="D737">
            <v>120671610</v>
          </cell>
          <cell r="E737">
            <v>131853135</v>
          </cell>
          <cell r="F737">
            <v>130262132</v>
          </cell>
          <cell r="G737">
            <v>122465509</v>
          </cell>
          <cell r="H737">
            <v>98884618</v>
          </cell>
          <cell r="I737">
            <v>152866242</v>
          </cell>
          <cell r="J737">
            <v>117464348</v>
          </cell>
          <cell r="K737">
            <v>0</v>
          </cell>
          <cell r="L737">
            <v>0</v>
          </cell>
          <cell r="M737">
            <v>0</v>
          </cell>
          <cell r="N737">
            <v>50475044</v>
          </cell>
          <cell r="O737">
            <v>924942638</v>
          </cell>
          <cell r="P737" t="str">
            <v>310231330.1000.41323102055</v>
          </cell>
          <cell r="Q737">
            <v>924942638</v>
          </cell>
        </row>
        <row r="738">
          <cell r="A738" t="str">
            <v>310231330.1000.41363102048</v>
          </cell>
          <cell r="B738" t="str">
            <v>OPTIMIZACION Y MEJORAMIENTO DEL SISTEMA DE TRATAMIENTO FASE 2</v>
          </cell>
          <cell r="C738">
            <v>0</v>
          </cell>
          <cell r="D738">
            <v>0</v>
          </cell>
          <cell r="E738">
            <v>0</v>
          </cell>
          <cell r="F738">
            <v>0</v>
          </cell>
          <cell r="G738">
            <v>0</v>
          </cell>
          <cell r="H738">
            <v>0</v>
          </cell>
          <cell r="I738">
            <v>0</v>
          </cell>
          <cell r="J738">
            <v>55416373</v>
          </cell>
          <cell r="K738">
            <v>0</v>
          </cell>
          <cell r="L738">
            <v>0</v>
          </cell>
          <cell r="M738">
            <v>0</v>
          </cell>
          <cell r="N738">
            <v>0</v>
          </cell>
          <cell r="O738">
            <v>55416373</v>
          </cell>
          <cell r="P738" t="str">
            <v>310231330.1000.41363102048</v>
          </cell>
          <cell r="Q738">
            <v>55416373</v>
          </cell>
        </row>
        <row r="739">
          <cell r="A739" t="str">
            <v>310231410.1000.1120031</v>
          </cell>
          <cell r="B739" t="str">
            <v>HONORARIOS Y REMUNERACIÓN SERV-TÉCNICOS</v>
          </cell>
          <cell r="C739">
            <v>0</v>
          </cell>
          <cell r="D739">
            <v>0</v>
          </cell>
          <cell r="E739">
            <v>0</v>
          </cell>
          <cell r="F739">
            <v>0</v>
          </cell>
          <cell r="G739">
            <v>0</v>
          </cell>
          <cell r="H739">
            <v>0</v>
          </cell>
          <cell r="I739">
            <v>0</v>
          </cell>
          <cell r="J739">
            <v>0</v>
          </cell>
          <cell r="K739">
            <v>11590237.5</v>
          </cell>
          <cell r="L739">
            <v>125168326</v>
          </cell>
          <cell r="M739">
            <v>13978604</v>
          </cell>
          <cell r="N739">
            <v>11555225.5</v>
          </cell>
          <cell r="O739">
            <v>162292393</v>
          </cell>
          <cell r="P739" t="str">
            <v>310231410.1000.1120031</v>
          </cell>
          <cell r="Q739">
            <v>162292393</v>
          </cell>
        </row>
        <row r="740">
          <cell r="A740" t="str">
            <v>310231410.1000.1122031</v>
          </cell>
          <cell r="B740" t="str">
            <v>HONORARIOS Y REMUNERACIÓN SERV-TÉCNICOS</v>
          </cell>
          <cell r="C740">
            <v>16344132.58</v>
          </cell>
          <cell r="D740">
            <v>13972925.58</v>
          </cell>
          <cell r="E740">
            <v>13972925.08</v>
          </cell>
          <cell r="F740">
            <v>12787321.58</v>
          </cell>
          <cell r="G740">
            <v>13972925.58</v>
          </cell>
          <cell r="H740">
            <v>12787321.619999999</v>
          </cell>
          <cell r="I740">
            <v>4585794.5</v>
          </cell>
          <cell r="J740">
            <v>0</v>
          </cell>
          <cell r="K740">
            <v>2957748</v>
          </cell>
          <cell r="L740">
            <v>0</v>
          </cell>
          <cell r="M740">
            <v>0</v>
          </cell>
          <cell r="N740">
            <v>0</v>
          </cell>
          <cell r="O740">
            <v>91381094.519999996</v>
          </cell>
          <cell r="P740" t="str">
            <v>310231410.1000.1122031</v>
          </cell>
          <cell r="Q740">
            <v>91381094.520000011</v>
          </cell>
        </row>
        <row r="741">
          <cell r="A741" t="str">
            <v>310231410.1000.1220004</v>
          </cell>
          <cell r="B741" t="str">
            <v>SERVICIO DE MANTENIMIENTO GENERAL</v>
          </cell>
          <cell r="C741">
            <v>0</v>
          </cell>
          <cell r="D741">
            <v>0</v>
          </cell>
          <cell r="E741">
            <v>0</v>
          </cell>
          <cell r="F741">
            <v>0</v>
          </cell>
          <cell r="G741">
            <v>0</v>
          </cell>
          <cell r="H741">
            <v>1800000</v>
          </cell>
          <cell r="I741">
            <v>3400000</v>
          </cell>
          <cell r="J741">
            <v>2044821</v>
          </cell>
          <cell r="K741">
            <v>0</v>
          </cell>
          <cell r="L741">
            <v>0</v>
          </cell>
          <cell r="M741">
            <v>0</v>
          </cell>
          <cell r="N741">
            <v>0</v>
          </cell>
          <cell r="O741">
            <v>7244821</v>
          </cell>
          <cell r="P741" t="str">
            <v>310231410.1000.1220004</v>
          </cell>
          <cell r="Q741">
            <v>7244821</v>
          </cell>
        </row>
        <row r="742">
          <cell r="A742" t="str">
            <v>310231410.1000.1220039</v>
          </cell>
          <cell r="B742" t="str">
            <v>SERVICIOS PUBLICOS</v>
          </cell>
          <cell r="C742">
            <v>0</v>
          </cell>
          <cell r="D742">
            <v>0</v>
          </cell>
          <cell r="E742">
            <v>0</v>
          </cell>
          <cell r="F742">
            <v>0</v>
          </cell>
          <cell r="G742">
            <v>0</v>
          </cell>
          <cell r="H742">
            <v>0</v>
          </cell>
          <cell r="I742">
            <v>31821683</v>
          </cell>
          <cell r="J742">
            <v>0</v>
          </cell>
          <cell r="K742">
            <v>0</v>
          </cell>
          <cell r="L742">
            <v>33954304</v>
          </cell>
          <cell r="M742">
            <v>0</v>
          </cell>
          <cell r="N742">
            <v>0</v>
          </cell>
          <cell r="O742">
            <v>65775987</v>
          </cell>
          <cell r="P742" t="str">
            <v>310231410.1000.1220039</v>
          </cell>
          <cell r="Q742">
            <v>65775987</v>
          </cell>
        </row>
        <row r="743">
          <cell r="A743" t="str">
            <v>310231410.1000.41203102018</v>
          </cell>
          <cell r="B743" t="str">
            <v>EXPANSION DEL SERVICIO DE ALCANTARILLADO FASE 2</v>
          </cell>
          <cell r="C743">
            <v>0</v>
          </cell>
          <cell r="D743">
            <v>0</v>
          </cell>
          <cell r="E743">
            <v>0</v>
          </cell>
          <cell r="F743">
            <v>0</v>
          </cell>
          <cell r="G743">
            <v>0</v>
          </cell>
          <cell r="H743">
            <v>0</v>
          </cell>
          <cell r="I743">
            <v>9464667</v>
          </cell>
          <cell r="J743">
            <v>0</v>
          </cell>
          <cell r="K743">
            <v>0</v>
          </cell>
          <cell r="L743">
            <v>0</v>
          </cell>
          <cell r="M743">
            <v>0</v>
          </cell>
          <cell r="N743">
            <v>153760762</v>
          </cell>
          <cell r="O743">
            <v>163225429</v>
          </cell>
          <cell r="P743" t="str">
            <v>310231410.1000.41203102018</v>
          </cell>
          <cell r="Q743">
            <v>163225429</v>
          </cell>
        </row>
        <row r="744">
          <cell r="A744" t="str">
            <v>310231410.1000.41223102018</v>
          </cell>
          <cell r="B744" t="str">
            <v>EXPANSION DEL SERVICIO DE ALCANTARILLADO FASE 2</v>
          </cell>
          <cell r="C744">
            <v>0</v>
          </cell>
          <cell r="D744">
            <v>123777302</v>
          </cell>
          <cell r="E744">
            <v>0</v>
          </cell>
          <cell r="F744">
            <v>9109638</v>
          </cell>
          <cell r="G744">
            <v>27909594</v>
          </cell>
          <cell r="H744">
            <v>0</v>
          </cell>
          <cell r="I744">
            <v>9476229</v>
          </cell>
          <cell r="J744">
            <v>0</v>
          </cell>
          <cell r="K744">
            <v>30786507</v>
          </cell>
          <cell r="L744">
            <v>0</v>
          </cell>
          <cell r="M744">
            <v>0</v>
          </cell>
          <cell r="N744">
            <v>0</v>
          </cell>
          <cell r="O744">
            <v>201059270</v>
          </cell>
          <cell r="P744" t="str">
            <v>310231410.1000.41223102018</v>
          </cell>
          <cell r="Q744">
            <v>201059270</v>
          </cell>
        </row>
        <row r="745">
          <cell r="A745" t="str">
            <v>310231410.1000.41243102018</v>
          </cell>
          <cell r="B745" t="str">
            <v>EXPANSION DEL SERVICIO DE ALCANTARILLADO FASE 2</v>
          </cell>
          <cell r="C745">
            <v>37406971</v>
          </cell>
          <cell r="D745">
            <v>0</v>
          </cell>
          <cell r="E745">
            <v>0</v>
          </cell>
          <cell r="F745">
            <v>0</v>
          </cell>
          <cell r="G745">
            <v>0</v>
          </cell>
          <cell r="H745">
            <v>0</v>
          </cell>
          <cell r="I745">
            <v>0</v>
          </cell>
          <cell r="J745">
            <v>0</v>
          </cell>
          <cell r="K745">
            <v>0</v>
          </cell>
          <cell r="L745">
            <v>0</v>
          </cell>
          <cell r="M745">
            <v>0</v>
          </cell>
          <cell r="N745">
            <v>0</v>
          </cell>
          <cell r="O745">
            <v>37406971</v>
          </cell>
          <cell r="P745" t="str">
            <v>310231410.1000.41243102018</v>
          </cell>
          <cell r="Q745">
            <v>37406971</v>
          </cell>
        </row>
        <row r="746">
          <cell r="A746" t="str">
            <v>310231410.1000.41263102018</v>
          </cell>
          <cell r="B746" t="str">
            <v>EXPANSION DEL SERVICIO DE ALCANTARILLADO FASE 2</v>
          </cell>
          <cell r="C746">
            <v>0</v>
          </cell>
          <cell r="D746">
            <v>0</v>
          </cell>
          <cell r="E746">
            <v>40388350</v>
          </cell>
          <cell r="F746">
            <v>0</v>
          </cell>
          <cell r="G746">
            <v>0</v>
          </cell>
          <cell r="H746">
            <v>0</v>
          </cell>
          <cell r="I746">
            <v>0</v>
          </cell>
          <cell r="J746">
            <v>0</v>
          </cell>
          <cell r="K746">
            <v>0</v>
          </cell>
          <cell r="L746">
            <v>0</v>
          </cell>
          <cell r="M746">
            <v>0</v>
          </cell>
          <cell r="N746">
            <v>0</v>
          </cell>
          <cell r="O746">
            <v>40388350</v>
          </cell>
          <cell r="P746" t="str">
            <v>310231410.1000.41263102018</v>
          </cell>
          <cell r="Q746">
            <v>40388350</v>
          </cell>
        </row>
        <row r="747">
          <cell r="A747" t="str">
            <v>310231410.1000.41303102054</v>
          </cell>
          <cell r="B747" t="str">
            <v>REPOSICION DE REDES DE ALCANTARILLADO EN CORREDORES DEL STM MIO FASE 2</v>
          </cell>
          <cell r="C747">
            <v>0</v>
          </cell>
          <cell r="D747">
            <v>0</v>
          </cell>
          <cell r="E747">
            <v>0</v>
          </cell>
          <cell r="F747">
            <v>0</v>
          </cell>
          <cell r="G747">
            <v>0</v>
          </cell>
          <cell r="H747">
            <v>0</v>
          </cell>
          <cell r="I747">
            <v>0</v>
          </cell>
          <cell r="J747">
            <v>0</v>
          </cell>
          <cell r="K747">
            <v>10198201</v>
          </cell>
          <cell r="L747">
            <v>9410320</v>
          </cell>
          <cell r="M747">
            <v>10986082</v>
          </cell>
          <cell r="N747">
            <v>24614306</v>
          </cell>
          <cell r="O747">
            <v>55208909</v>
          </cell>
          <cell r="P747" t="str">
            <v>310231410.1000.41303102054</v>
          </cell>
          <cell r="Q747">
            <v>55208909</v>
          </cell>
        </row>
        <row r="748">
          <cell r="A748" t="str">
            <v>310231410.1000.41303102056</v>
          </cell>
          <cell r="B748" t="str">
            <v>OPTIMIZACION CANALES Y COLECTORES FASE 3</v>
          </cell>
          <cell r="C748">
            <v>0</v>
          </cell>
          <cell r="D748">
            <v>0</v>
          </cell>
          <cell r="E748">
            <v>0</v>
          </cell>
          <cell r="F748">
            <v>0</v>
          </cell>
          <cell r="G748">
            <v>0</v>
          </cell>
          <cell r="H748">
            <v>0</v>
          </cell>
          <cell r="I748">
            <v>0</v>
          </cell>
          <cell r="J748">
            <v>0</v>
          </cell>
          <cell r="K748">
            <v>4009980</v>
          </cell>
          <cell r="L748">
            <v>4009980</v>
          </cell>
          <cell r="M748">
            <v>35100670</v>
          </cell>
          <cell r="N748">
            <v>1055336043</v>
          </cell>
          <cell r="O748">
            <v>1098456673</v>
          </cell>
          <cell r="P748" t="str">
            <v>310231410.1000.41303102056</v>
          </cell>
          <cell r="Q748">
            <v>1098456673</v>
          </cell>
        </row>
        <row r="749">
          <cell r="A749" t="str">
            <v>310231410.1000.41303102059</v>
          </cell>
          <cell r="B749" t="str">
            <v>REPOSICION REDES SECUNDARIAS ALCANTARILLADO FASE 3</v>
          </cell>
          <cell r="C749">
            <v>0</v>
          </cell>
          <cell r="D749">
            <v>0</v>
          </cell>
          <cell r="E749">
            <v>0</v>
          </cell>
          <cell r="F749">
            <v>0</v>
          </cell>
          <cell r="G749">
            <v>8370649</v>
          </cell>
          <cell r="H749">
            <v>8370649</v>
          </cell>
          <cell r="I749">
            <v>106086587</v>
          </cell>
          <cell r="J749">
            <v>233137708</v>
          </cell>
          <cell r="K749">
            <v>251969174</v>
          </cell>
          <cell r="L749">
            <v>304892217.5</v>
          </cell>
          <cell r="M749">
            <v>283219774.5</v>
          </cell>
          <cell r="N749">
            <v>3064129239.3000002</v>
          </cell>
          <cell r="O749">
            <v>4260175998.3000002</v>
          </cell>
          <cell r="P749" t="str">
            <v>310231410.1000.41303102059</v>
          </cell>
          <cell r="Q749">
            <v>4260175998.3000002</v>
          </cell>
        </row>
        <row r="750">
          <cell r="A750" t="str">
            <v>310231410.1000.41303102066</v>
          </cell>
          <cell r="B750" t="str">
            <v>Mejoramiento hidráulico de colectores para mitigar inundaciones en el casco antiguo de la Ciudad de Santiago de Cali del Departamento del Valle del Cauca</v>
          </cell>
          <cell r="C750">
            <v>0</v>
          </cell>
          <cell r="D750">
            <v>0</v>
          </cell>
          <cell r="E750">
            <v>0</v>
          </cell>
          <cell r="F750">
            <v>0</v>
          </cell>
          <cell r="G750">
            <v>0</v>
          </cell>
          <cell r="H750">
            <v>0</v>
          </cell>
          <cell r="I750">
            <v>0</v>
          </cell>
          <cell r="J750">
            <v>0</v>
          </cell>
          <cell r="K750">
            <v>0</v>
          </cell>
          <cell r="L750">
            <v>0</v>
          </cell>
          <cell r="M750">
            <v>0</v>
          </cell>
          <cell r="N750">
            <v>1301225602</v>
          </cell>
          <cell r="O750">
            <v>1301225602</v>
          </cell>
          <cell r="P750" t="str">
            <v>310231410.1000.41303102066</v>
          </cell>
          <cell r="Q750">
            <v>1301225602</v>
          </cell>
        </row>
        <row r="751">
          <cell r="A751" t="str">
            <v>310231410.1000.41303102067</v>
          </cell>
          <cell r="B751" t="str">
            <v>Mejoramiento del sistema de drenaje para mitigación de inundaciones en el barrio San Luis de la Ciudad de Santiago de Cali del Departamento del Valle del Cauca y Obras Complementarias Reposición en diferentes sitios de la Ciudad</v>
          </cell>
          <cell r="C751">
            <v>0</v>
          </cell>
          <cell r="D751">
            <v>0</v>
          </cell>
          <cell r="E751">
            <v>0</v>
          </cell>
          <cell r="F751">
            <v>0</v>
          </cell>
          <cell r="G751">
            <v>0</v>
          </cell>
          <cell r="H751">
            <v>0</v>
          </cell>
          <cell r="I751">
            <v>0</v>
          </cell>
          <cell r="J751">
            <v>0</v>
          </cell>
          <cell r="K751">
            <v>0</v>
          </cell>
          <cell r="L751">
            <v>0</v>
          </cell>
          <cell r="M751">
            <v>0</v>
          </cell>
          <cell r="N751">
            <v>8489969607</v>
          </cell>
          <cell r="O751">
            <v>8489969607</v>
          </cell>
          <cell r="P751" t="str">
            <v>310231410.1000.41303102067</v>
          </cell>
          <cell r="Q751">
            <v>8489969607</v>
          </cell>
        </row>
        <row r="752">
          <cell r="A752" t="str">
            <v>310231410.1000.41323102050</v>
          </cell>
          <cell r="B752" t="str">
            <v>REPOSICION REDES SECUNDARIAS ALCANTARILLADO FASE 2</v>
          </cell>
          <cell r="C752">
            <v>0</v>
          </cell>
          <cell r="D752">
            <v>25890535</v>
          </cell>
          <cell r="E752">
            <v>97384156</v>
          </cell>
          <cell r="F752">
            <v>0</v>
          </cell>
          <cell r="G752">
            <v>0</v>
          </cell>
          <cell r="H752">
            <v>31696852</v>
          </cell>
          <cell r="I752">
            <v>79090023</v>
          </cell>
          <cell r="J752">
            <v>0</v>
          </cell>
          <cell r="K752">
            <v>0</v>
          </cell>
          <cell r="L752">
            <v>10170157</v>
          </cell>
          <cell r="M752">
            <v>0</v>
          </cell>
          <cell r="N752">
            <v>0</v>
          </cell>
          <cell r="O752">
            <v>244231723</v>
          </cell>
          <cell r="P752" t="str">
            <v>310231410.1000.41323102050</v>
          </cell>
          <cell r="Q752">
            <v>244231723</v>
          </cell>
        </row>
        <row r="753">
          <cell r="A753" t="str">
            <v>310231410.1000.41323102054</v>
          </cell>
          <cell r="B753" t="str">
            <v>REPOSICION DE REDES DE ALCANTARILLADO EN CORREDORES DEL STM MIO FASE 2</v>
          </cell>
          <cell r="C753">
            <v>20945280.920000002</v>
          </cell>
          <cell r="D753">
            <v>13335599.92</v>
          </cell>
          <cell r="E753">
            <v>21346908.920000002</v>
          </cell>
          <cell r="F753">
            <v>28153333.920000002</v>
          </cell>
          <cell r="G753">
            <v>13335598.92</v>
          </cell>
          <cell r="H753">
            <v>5719213.9199999999</v>
          </cell>
          <cell r="I753">
            <v>7694330.8799999999</v>
          </cell>
          <cell r="J753">
            <v>408337</v>
          </cell>
          <cell r="K753">
            <v>0</v>
          </cell>
          <cell r="L753">
            <v>0</v>
          </cell>
          <cell r="M753">
            <v>0</v>
          </cell>
          <cell r="N753">
            <v>0</v>
          </cell>
          <cell r="O753">
            <v>110938604.40000001</v>
          </cell>
          <cell r="P753" t="str">
            <v>310231410.1000.41323102054</v>
          </cell>
          <cell r="Q753">
            <v>110938604.40000001</v>
          </cell>
        </row>
        <row r="754">
          <cell r="A754" t="str">
            <v>310231410.1000.41323102056</v>
          </cell>
          <cell r="B754" t="str">
            <v>OPTIMIZACION CANALES Y COLECTORES FASE 3</v>
          </cell>
          <cell r="C754">
            <v>8638645</v>
          </cell>
          <cell r="D754">
            <v>290500076</v>
          </cell>
          <cell r="E754">
            <v>86379634</v>
          </cell>
          <cell r="F754">
            <v>223614044</v>
          </cell>
          <cell r="G754">
            <v>210866528</v>
          </cell>
          <cell r="H754">
            <v>102348471</v>
          </cell>
          <cell r="I754">
            <v>111213860</v>
          </cell>
          <cell r="J754">
            <v>0</v>
          </cell>
          <cell r="K754">
            <v>107777956</v>
          </cell>
          <cell r="L754">
            <v>266957225</v>
          </cell>
          <cell r="M754">
            <v>38553375</v>
          </cell>
          <cell r="N754">
            <v>126290491</v>
          </cell>
          <cell r="O754">
            <v>1573140305</v>
          </cell>
          <cell r="P754" t="str">
            <v>310231410.1000.41323102056</v>
          </cell>
          <cell r="Q754">
            <v>1573140305</v>
          </cell>
        </row>
        <row r="755">
          <cell r="A755" t="str">
            <v>310231410.1000.41323102059</v>
          </cell>
          <cell r="B755" t="str">
            <v>REPOSICION REDES SECUNDARIAS ALCANTARILLADO FASE 3</v>
          </cell>
          <cell r="C755">
            <v>179629540</v>
          </cell>
          <cell r="D755">
            <v>181075458</v>
          </cell>
          <cell r="E755">
            <v>166771632</v>
          </cell>
          <cell r="F755">
            <v>119088353</v>
          </cell>
          <cell r="G755">
            <v>62097788</v>
          </cell>
          <cell r="H755">
            <v>190451539</v>
          </cell>
          <cell r="I755">
            <v>69800380</v>
          </cell>
          <cell r="J755">
            <v>65478501</v>
          </cell>
          <cell r="K755">
            <v>23664642</v>
          </cell>
          <cell r="L755">
            <v>38125333</v>
          </cell>
          <cell r="M755">
            <v>214948458</v>
          </cell>
          <cell r="N755">
            <v>211587856</v>
          </cell>
          <cell r="O755">
            <v>1522719480</v>
          </cell>
          <cell r="P755" t="str">
            <v>310231410.1000.41323102059</v>
          </cell>
          <cell r="Q755">
            <v>1522719480</v>
          </cell>
        </row>
        <row r="756">
          <cell r="A756" t="str">
            <v>310231410.1000.41363102050</v>
          </cell>
          <cell r="B756" t="str">
            <v>REPOSICION REDES SECUNDARIAS ALCANTARILLADO FASE 2</v>
          </cell>
          <cell r="C756">
            <v>0</v>
          </cell>
          <cell r="D756">
            <v>238456530</v>
          </cell>
          <cell r="E756">
            <v>0</v>
          </cell>
          <cell r="F756">
            <v>84469280</v>
          </cell>
          <cell r="G756">
            <v>53908680</v>
          </cell>
          <cell r="H756">
            <v>1016738532</v>
          </cell>
          <cell r="I756">
            <v>0</v>
          </cell>
          <cell r="J756">
            <v>0</v>
          </cell>
          <cell r="K756">
            <v>0</v>
          </cell>
          <cell r="L756">
            <v>0</v>
          </cell>
          <cell r="M756">
            <v>48852540</v>
          </cell>
          <cell r="N756">
            <v>533058218</v>
          </cell>
          <cell r="O756">
            <v>1975483780</v>
          </cell>
          <cell r="P756" t="str">
            <v>310231410.1000.41363102050</v>
          </cell>
          <cell r="Q756">
            <v>1975483780</v>
          </cell>
        </row>
        <row r="757">
          <cell r="A757" t="str">
            <v>310231410.1000.41363102051</v>
          </cell>
          <cell r="B757" t="str">
            <v>OPTIMIZACION CANALES Y COLECTORES FASE 2</v>
          </cell>
          <cell r="C757">
            <v>0</v>
          </cell>
          <cell r="D757">
            <v>0</v>
          </cell>
          <cell r="E757">
            <v>0</v>
          </cell>
          <cell r="F757">
            <v>0</v>
          </cell>
          <cell r="G757">
            <v>85104056</v>
          </cell>
          <cell r="H757">
            <v>0</v>
          </cell>
          <cell r="I757">
            <v>0</v>
          </cell>
          <cell r="J757">
            <v>0</v>
          </cell>
          <cell r="K757">
            <v>0</v>
          </cell>
          <cell r="L757">
            <v>0</v>
          </cell>
          <cell r="M757">
            <v>0</v>
          </cell>
          <cell r="N757">
            <v>478905487</v>
          </cell>
          <cell r="O757">
            <v>564009543</v>
          </cell>
          <cell r="P757" t="str">
            <v>310231410.1000.41363102051</v>
          </cell>
          <cell r="Q757">
            <v>564009543</v>
          </cell>
        </row>
        <row r="758">
          <cell r="A758" t="str">
            <v>310231410.1000.41383102051</v>
          </cell>
          <cell r="B758" t="str">
            <v>OPTIMIZACION CANALES Y COLECTORES FASE 2</v>
          </cell>
          <cell r="C758">
            <v>106765352</v>
          </cell>
          <cell r="D758">
            <v>0</v>
          </cell>
          <cell r="E758">
            <v>0</v>
          </cell>
          <cell r="F758">
            <v>0</v>
          </cell>
          <cell r="G758">
            <v>0</v>
          </cell>
          <cell r="H758">
            <v>0</v>
          </cell>
          <cell r="I758">
            <v>0</v>
          </cell>
          <cell r="J758">
            <v>0</v>
          </cell>
          <cell r="K758">
            <v>0</v>
          </cell>
          <cell r="L758">
            <v>0</v>
          </cell>
          <cell r="M758">
            <v>0</v>
          </cell>
          <cell r="N758">
            <v>0</v>
          </cell>
          <cell r="O758">
            <v>106765352</v>
          </cell>
          <cell r="P758" t="str">
            <v>310231410.1000.41383102051</v>
          </cell>
          <cell r="Q758">
            <v>106765352</v>
          </cell>
        </row>
        <row r="759">
          <cell r="A759" t="str">
            <v>310231410.3000.41203102018</v>
          </cell>
          <cell r="B759" t="str">
            <v>EXPANSION DEL SERVICIO DE ALCANTARILLADO FASE 2</v>
          </cell>
          <cell r="C759">
            <v>0</v>
          </cell>
          <cell r="D759">
            <v>0</v>
          </cell>
          <cell r="E759">
            <v>0</v>
          </cell>
          <cell r="F759">
            <v>0</v>
          </cell>
          <cell r="G759">
            <v>0</v>
          </cell>
          <cell r="H759">
            <v>0</v>
          </cell>
          <cell r="I759">
            <v>6435666</v>
          </cell>
          <cell r="J759">
            <v>0</v>
          </cell>
          <cell r="K759">
            <v>0</v>
          </cell>
          <cell r="L759">
            <v>24485184</v>
          </cell>
          <cell r="M759">
            <v>0</v>
          </cell>
          <cell r="N759">
            <v>289954937</v>
          </cell>
          <cell r="O759">
            <v>320875787</v>
          </cell>
          <cell r="P759" t="str">
            <v>310231410.3000.41203102018</v>
          </cell>
          <cell r="Q759">
            <v>320875787</v>
          </cell>
        </row>
        <row r="760">
          <cell r="A760" t="str">
            <v>310231410.3000.41303102054</v>
          </cell>
          <cell r="B760" t="str">
            <v>REPOSICION DE REDES DE ALCANTARILLADO EN CORREDORES DEL STM MIO FASE 2</v>
          </cell>
          <cell r="C760">
            <v>5689815553</v>
          </cell>
          <cell r="D760">
            <v>0</v>
          </cell>
          <cell r="E760">
            <v>0</v>
          </cell>
          <cell r="F760">
            <v>0</v>
          </cell>
          <cell r="G760">
            <v>0</v>
          </cell>
          <cell r="H760">
            <v>0</v>
          </cell>
          <cell r="I760">
            <v>0</v>
          </cell>
          <cell r="J760">
            <v>0</v>
          </cell>
          <cell r="K760">
            <v>0</v>
          </cell>
          <cell r="L760">
            <v>0</v>
          </cell>
          <cell r="M760">
            <v>0</v>
          </cell>
          <cell r="N760">
            <v>14789840000</v>
          </cell>
          <cell r="O760">
            <v>20479655553</v>
          </cell>
          <cell r="P760" t="str">
            <v>310231410.3000.41303102054</v>
          </cell>
          <cell r="Q760">
            <v>20479655553</v>
          </cell>
        </row>
        <row r="761">
          <cell r="A761" t="str">
            <v>310231410.3000.41303102056</v>
          </cell>
          <cell r="B761" t="str">
            <v>OPTIMIZACION CANALES Y COLECTORES FASE 3</v>
          </cell>
          <cell r="C761">
            <v>0</v>
          </cell>
          <cell r="D761">
            <v>0</v>
          </cell>
          <cell r="E761">
            <v>0</v>
          </cell>
          <cell r="F761">
            <v>0</v>
          </cell>
          <cell r="G761">
            <v>0</v>
          </cell>
          <cell r="H761">
            <v>0</v>
          </cell>
          <cell r="I761">
            <v>88245150</v>
          </cell>
          <cell r="J761">
            <v>117555272</v>
          </cell>
          <cell r="K761">
            <v>0</v>
          </cell>
          <cell r="L761">
            <v>0</v>
          </cell>
          <cell r="M761">
            <v>0</v>
          </cell>
          <cell r="N761">
            <v>88350077</v>
          </cell>
          <cell r="O761">
            <v>294150499</v>
          </cell>
          <cell r="P761" t="str">
            <v>310231410.3000.41303102056</v>
          </cell>
          <cell r="Q761">
            <v>294150499</v>
          </cell>
        </row>
        <row r="762">
          <cell r="A762" t="str">
            <v>310231420.1000.1120031</v>
          </cell>
          <cell r="B762" t="str">
            <v>HONORARIOS Y REMUNERACIÓN SERV-TÉCNICOS</v>
          </cell>
          <cell r="C762">
            <v>0</v>
          </cell>
          <cell r="D762">
            <v>0</v>
          </cell>
          <cell r="E762">
            <v>0</v>
          </cell>
          <cell r="F762">
            <v>0</v>
          </cell>
          <cell r="G762">
            <v>0</v>
          </cell>
          <cell r="H762">
            <v>0</v>
          </cell>
          <cell r="I762">
            <v>0</v>
          </cell>
          <cell r="J762">
            <v>1715664</v>
          </cell>
          <cell r="K762">
            <v>1050000</v>
          </cell>
          <cell r="L762">
            <v>60686546.5</v>
          </cell>
          <cell r="M762">
            <v>5554550</v>
          </cell>
          <cell r="N762">
            <v>14999240</v>
          </cell>
          <cell r="O762">
            <v>84006000.5</v>
          </cell>
          <cell r="P762" t="str">
            <v>310231420.1000.1120031</v>
          </cell>
          <cell r="Q762">
            <v>84006000.5</v>
          </cell>
        </row>
        <row r="763">
          <cell r="A763" t="str">
            <v>310231420.1000.1122031</v>
          </cell>
          <cell r="B763" t="str">
            <v>HONORARIOS Y REMUNERACIÓN SERV-TÉCNICOS</v>
          </cell>
          <cell r="C763">
            <v>6674179</v>
          </cell>
          <cell r="D763">
            <v>6674179</v>
          </cell>
          <cell r="E763">
            <v>6674179</v>
          </cell>
          <cell r="F763">
            <v>6674179</v>
          </cell>
          <cell r="G763">
            <v>5305467</v>
          </cell>
          <cell r="H763">
            <v>5305467</v>
          </cell>
          <cell r="I763">
            <v>5305467</v>
          </cell>
          <cell r="J763">
            <v>20131156</v>
          </cell>
          <cell r="K763">
            <v>0</v>
          </cell>
          <cell r="L763">
            <v>0</v>
          </cell>
          <cell r="M763">
            <v>0</v>
          </cell>
          <cell r="N763">
            <v>0</v>
          </cell>
          <cell r="O763">
            <v>62744273</v>
          </cell>
          <cell r="P763" t="str">
            <v>310231420.1000.1122031</v>
          </cell>
          <cell r="Q763">
            <v>62744273</v>
          </cell>
        </row>
        <row r="764">
          <cell r="A764" t="str">
            <v>310231420.1000.1220004</v>
          </cell>
          <cell r="B764" t="str">
            <v>SERVICIO DE MANTENIMIENTO GENERAL</v>
          </cell>
          <cell r="C764">
            <v>0</v>
          </cell>
          <cell r="D764">
            <v>0</v>
          </cell>
          <cell r="E764">
            <v>0</v>
          </cell>
          <cell r="F764">
            <v>0</v>
          </cell>
          <cell r="G764">
            <v>0</v>
          </cell>
          <cell r="H764">
            <v>0</v>
          </cell>
          <cell r="I764">
            <v>0</v>
          </cell>
          <cell r="J764">
            <v>500000</v>
          </cell>
          <cell r="K764">
            <v>0</v>
          </cell>
          <cell r="L764">
            <v>0</v>
          </cell>
          <cell r="M764">
            <v>0</v>
          </cell>
          <cell r="N764">
            <v>0</v>
          </cell>
          <cell r="O764">
            <v>500000</v>
          </cell>
          <cell r="P764" t="str">
            <v>310231420.1000.1220004</v>
          </cell>
          <cell r="Q764">
            <v>500000</v>
          </cell>
        </row>
        <row r="765">
          <cell r="A765" t="str">
            <v>310231430.1000.1120031</v>
          </cell>
          <cell r="B765" t="str">
            <v>HONORARIOS Y REMUNERACIÓN SERV-TÉCNICOS</v>
          </cell>
          <cell r="C765">
            <v>0</v>
          </cell>
          <cell r="D765">
            <v>0</v>
          </cell>
          <cell r="E765">
            <v>0</v>
          </cell>
          <cell r="F765">
            <v>0</v>
          </cell>
          <cell r="G765">
            <v>26423056</v>
          </cell>
          <cell r="H765">
            <v>174276944</v>
          </cell>
          <cell r="I765">
            <v>0</v>
          </cell>
          <cell r="J765">
            <v>0</v>
          </cell>
          <cell r="K765">
            <v>0</v>
          </cell>
          <cell r="L765">
            <v>0</v>
          </cell>
          <cell r="M765">
            <v>0</v>
          </cell>
          <cell r="N765">
            <v>0</v>
          </cell>
          <cell r="O765">
            <v>200700000</v>
          </cell>
          <cell r="P765" t="str">
            <v>310231430.1000.1120031</v>
          </cell>
          <cell r="Q765">
            <v>200700000</v>
          </cell>
        </row>
        <row r="766">
          <cell r="A766" t="str">
            <v>310231430.1000.1122031</v>
          </cell>
          <cell r="B766" t="str">
            <v>HONORARIOS Y REMUNERACIÓN SERV-TÉCNICOS</v>
          </cell>
          <cell r="C766">
            <v>0</v>
          </cell>
          <cell r="D766">
            <v>0</v>
          </cell>
          <cell r="E766">
            <v>8450000</v>
          </cell>
          <cell r="F766">
            <v>8200000</v>
          </cell>
          <cell r="G766">
            <v>0</v>
          </cell>
          <cell r="H766">
            <v>0</v>
          </cell>
          <cell r="I766">
            <v>0</v>
          </cell>
          <cell r="J766">
            <v>0</v>
          </cell>
          <cell r="K766">
            <v>0</v>
          </cell>
          <cell r="L766">
            <v>0</v>
          </cell>
          <cell r="M766">
            <v>0</v>
          </cell>
          <cell r="N766">
            <v>0</v>
          </cell>
          <cell r="O766">
            <v>16650000</v>
          </cell>
          <cell r="P766" t="str">
            <v>310231430.1000.1122031</v>
          </cell>
          <cell r="Q766">
            <v>16650000</v>
          </cell>
        </row>
        <row r="767">
          <cell r="A767" t="str">
            <v>310231430.1000.1220004</v>
          </cell>
          <cell r="B767" t="str">
            <v>SERVICIO DE MANTENIMIENTO GENERAL</v>
          </cell>
          <cell r="C767">
            <v>0</v>
          </cell>
          <cell r="D767">
            <v>0</v>
          </cell>
          <cell r="E767">
            <v>0</v>
          </cell>
          <cell r="F767">
            <v>0</v>
          </cell>
          <cell r="G767">
            <v>0</v>
          </cell>
          <cell r="H767">
            <v>0</v>
          </cell>
          <cell r="I767">
            <v>0</v>
          </cell>
          <cell r="J767">
            <v>0</v>
          </cell>
          <cell r="K767">
            <v>0</v>
          </cell>
          <cell r="L767">
            <v>0</v>
          </cell>
          <cell r="M767">
            <v>0</v>
          </cell>
          <cell r="N767">
            <v>150305424</v>
          </cell>
          <cell r="O767">
            <v>150305424</v>
          </cell>
          <cell r="P767" t="str">
            <v>310231430.1000.1220004</v>
          </cell>
          <cell r="Q767">
            <v>150305424</v>
          </cell>
        </row>
        <row r="768">
          <cell r="A768" t="str">
            <v>310231430.1000.1222004</v>
          </cell>
          <cell r="B768" t="str">
            <v>SERVICIO DE MANTENIMIENTO GENERAL</v>
          </cell>
          <cell r="C768">
            <v>0</v>
          </cell>
          <cell r="D768">
            <v>0</v>
          </cell>
          <cell r="E768">
            <v>0</v>
          </cell>
          <cell r="F768">
            <v>0</v>
          </cell>
          <cell r="G768">
            <v>36906363</v>
          </cell>
          <cell r="H768">
            <v>0</v>
          </cell>
          <cell r="I768">
            <v>0</v>
          </cell>
          <cell r="J768">
            <v>0</v>
          </cell>
          <cell r="K768">
            <v>0</v>
          </cell>
          <cell r="L768">
            <v>0</v>
          </cell>
          <cell r="M768">
            <v>0</v>
          </cell>
          <cell r="N768">
            <v>0</v>
          </cell>
          <cell r="O768">
            <v>36906363</v>
          </cell>
          <cell r="P768" t="str">
            <v>310231430.1000.1222004</v>
          </cell>
          <cell r="Q768">
            <v>36906363</v>
          </cell>
        </row>
        <row r="769">
          <cell r="A769" t="str">
            <v>310231430.1000.1230023</v>
          </cell>
          <cell r="B769" t="str">
            <v>OTROS IMPUESTOS TASAS Y MULTAS</v>
          </cell>
          <cell r="C769">
            <v>0</v>
          </cell>
          <cell r="D769">
            <v>0</v>
          </cell>
          <cell r="E769">
            <v>0</v>
          </cell>
          <cell r="F769">
            <v>0</v>
          </cell>
          <cell r="G769">
            <v>3435606222</v>
          </cell>
          <cell r="H769">
            <v>49012969</v>
          </cell>
          <cell r="I769">
            <v>2820092122</v>
          </cell>
          <cell r="J769">
            <v>0</v>
          </cell>
          <cell r="K769">
            <v>0</v>
          </cell>
          <cell r="L769">
            <v>0</v>
          </cell>
          <cell r="M769">
            <v>0</v>
          </cell>
          <cell r="N769">
            <v>9406759</v>
          </cell>
          <cell r="O769">
            <v>6314118072</v>
          </cell>
          <cell r="P769" t="str">
            <v>310231430.1000.1230023</v>
          </cell>
          <cell r="Q769">
            <v>6314118072</v>
          </cell>
        </row>
        <row r="770">
          <cell r="A770" t="str">
            <v>310231600.1000.1120031</v>
          </cell>
          <cell r="B770" t="str">
            <v>HONORARIOS Y REMUNERACIÓN SERV-TÉCNICOS</v>
          </cell>
          <cell r="C770">
            <v>0</v>
          </cell>
          <cell r="D770">
            <v>0</v>
          </cell>
          <cell r="E770">
            <v>0</v>
          </cell>
          <cell r="F770">
            <v>0</v>
          </cell>
          <cell r="G770">
            <v>6660000</v>
          </cell>
          <cell r="H770">
            <v>0</v>
          </cell>
          <cell r="I770">
            <v>0</v>
          </cell>
          <cell r="J770">
            <v>0</v>
          </cell>
          <cell r="K770">
            <v>6000000</v>
          </cell>
          <cell r="L770">
            <v>32919539</v>
          </cell>
          <cell r="M770">
            <v>2000000</v>
          </cell>
          <cell r="N770">
            <v>1000000</v>
          </cell>
          <cell r="O770">
            <v>48579539</v>
          </cell>
          <cell r="P770" t="str">
            <v>310231600.1000.1120031</v>
          </cell>
          <cell r="Q770">
            <v>48579539</v>
          </cell>
        </row>
        <row r="771">
          <cell r="A771" t="str">
            <v>410041000.1000.1122031</v>
          </cell>
          <cell r="B771" t="str">
            <v>HONORARIOS Y REMUNERACIÓN SERV-TÉCNICOS</v>
          </cell>
          <cell r="C771">
            <v>0</v>
          </cell>
          <cell r="D771">
            <v>114764938</v>
          </cell>
          <cell r="E771">
            <v>0</v>
          </cell>
          <cell r="F771">
            <v>0</v>
          </cell>
          <cell r="G771">
            <v>0</v>
          </cell>
          <cell r="H771">
            <v>0</v>
          </cell>
          <cell r="I771">
            <v>0</v>
          </cell>
          <cell r="J771">
            <v>0</v>
          </cell>
          <cell r="K771">
            <v>0</v>
          </cell>
          <cell r="L771">
            <v>0</v>
          </cell>
          <cell r="M771">
            <v>0</v>
          </cell>
          <cell r="N771">
            <v>0</v>
          </cell>
          <cell r="O771">
            <v>114764938</v>
          </cell>
          <cell r="P771" t="str">
            <v>410041000.1000.1122031</v>
          </cell>
          <cell r="Q771">
            <v>114764938</v>
          </cell>
        </row>
        <row r="772">
          <cell r="A772" t="str">
            <v>410041000.1000.1126031</v>
          </cell>
          <cell r="B772" t="str">
            <v>HONORARIOS Y REMUNERACIÓN SERV-TÉCNICOS</v>
          </cell>
          <cell r="C772">
            <v>0</v>
          </cell>
          <cell r="D772">
            <v>0</v>
          </cell>
          <cell r="E772">
            <v>0</v>
          </cell>
          <cell r="F772">
            <v>0</v>
          </cell>
          <cell r="G772">
            <v>0</v>
          </cell>
          <cell r="H772">
            <v>269529989</v>
          </cell>
          <cell r="I772">
            <v>0</v>
          </cell>
          <cell r="J772">
            <v>0</v>
          </cell>
          <cell r="K772">
            <v>0</v>
          </cell>
          <cell r="L772">
            <v>0</v>
          </cell>
          <cell r="M772">
            <v>0</v>
          </cell>
          <cell r="N772">
            <v>0</v>
          </cell>
          <cell r="O772">
            <v>269529989</v>
          </cell>
          <cell r="P772" t="str">
            <v>410041000.1000.1126031</v>
          </cell>
          <cell r="Q772">
            <v>269529989</v>
          </cell>
        </row>
        <row r="773">
          <cell r="A773" t="str">
            <v>410041000.1000.1210003</v>
          </cell>
          <cell r="B773" t="str">
            <v>MATERIALES Y SUMINISTROS</v>
          </cell>
          <cell r="C773">
            <v>169220</v>
          </cell>
          <cell r="D773">
            <v>166330</v>
          </cell>
          <cell r="E773">
            <v>168130</v>
          </cell>
          <cell r="F773">
            <v>0</v>
          </cell>
          <cell r="G773">
            <v>170770</v>
          </cell>
          <cell r="H773">
            <v>173850</v>
          </cell>
          <cell r="I773">
            <v>169650</v>
          </cell>
          <cell r="J773">
            <v>254980</v>
          </cell>
          <cell r="K773">
            <v>0</v>
          </cell>
          <cell r="L773">
            <v>142770</v>
          </cell>
          <cell r="M773">
            <v>161765</v>
          </cell>
          <cell r="N773">
            <v>112230</v>
          </cell>
          <cell r="O773">
            <v>1689695</v>
          </cell>
          <cell r="P773" t="str">
            <v>410041000.1000.1210003</v>
          </cell>
          <cell r="Q773">
            <v>1689695</v>
          </cell>
        </row>
        <row r="774">
          <cell r="A774" t="str">
            <v>410041000.1000.1220035</v>
          </cell>
          <cell r="B774" t="str">
            <v>PASAJES, VIATICOS Y GASTOS DE VIAJE</v>
          </cell>
          <cell r="C774">
            <v>4753668</v>
          </cell>
          <cell r="D774">
            <v>3737840</v>
          </cell>
          <cell r="E774">
            <v>2621015</v>
          </cell>
          <cell r="F774">
            <v>9898215</v>
          </cell>
          <cell r="G774">
            <v>6436319</v>
          </cell>
          <cell r="H774">
            <v>4561475</v>
          </cell>
          <cell r="I774">
            <v>2142400</v>
          </cell>
          <cell r="J774">
            <v>5748540</v>
          </cell>
          <cell r="K774">
            <v>3513090</v>
          </cell>
          <cell r="L774">
            <v>17875072</v>
          </cell>
          <cell r="M774">
            <v>1765054</v>
          </cell>
          <cell r="N774">
            <v>12360749</v>
          </cell>
          <cell r="O774">
            <v>75413437</v>
          </cell>
          <cell r="P774" t="str">
            <v>410041000.1000.1220035</v>
          </cell>
          <cell r="Q774">
            <v>75413437</v>
          </cell>
        </row>
        <row r="775">
          <cell r="A775" t="str">
            <v>410041000.1000.1220041</v>
          </cell>
          <cell r="B775" t="str">
            <v>COMUNICACIÓN Y TRANSPORTE</v>
          </cell>
          <cell r="C775">
            <v>0</v>
          </cell>
          <cell r="D775">
            <v>0</v>
          </cell>
          <cell r="E775">
            <v>66150</v>
          </cell>
          <cell r="F775">
            <v>0</v>
          </cell>
          <cell r="G775">
            <v>136803</v>
          </cell>
          <cell r="H775">
            <v>127030</v>
          </cell>
          <cell r="I775">
            <v>0</v>
          </cell>
          <cell r="J775">
            <v>258630</v>
          </cell>
          <cell r="K775">
            <v>0</v>
          </cell>
          <cell r="L775">
            <v>149350</v>
          </cell>
          <cell r="M775">
            <v>81400</v>
          </cell>
          <cell r="N775">
            <v>184053</v>
          </cell>
          <cell r="O775">
            <v>1003416</v>
          </cell>
          <cell r="P775" t="str">
            <v>410041000.1000.1220041</v>
          </cell>
          <cell r="Q775">
            <v>1003416</v>
          </cell>
        </row>
        <row r="776">
          <cell r="A776" t="str">
            <v>410041000.1000.1220097</v>
          </cell>
          <cell r="B776" t="str">
            <v>IMPRESOS PUBLICACIONES Y AFILIACIONES</v>
          </cell>
          <cell r="C776">
            <v>0</v>
          </cell>
          <cell r="D776">
            <v>0</v>
          </cell>
          <cell r="E776">
            <v>0</v>
          </cell>
          <cell r="F776">
            <v>80948</v>
          </cell>
          <cell r="G776">
            <v>29800</v>
          </cell>
          <cell r="H776">
            <v>0</v>
          </cell>
          <cell r="I776">
            <v>0</v>
          </cell>
          <cell r="J776">
            <v>16500</v>
          </cell>
          <cell r="K776">
            <v>0</v>
          </cell>
          <cell r="L776">
            <v>0</v>
          </cell>
          <cell r="M776">
            <v>49975</v>
          </cell>
          <cell r="N776">
            <v>0</v>
          </cell>
          <cell r="O776">
            <v>177223</v>
          </cell>
          <cell r="P776" t="str">
            <v>410041000.1000.1220097</v>
          </cell>
          <cell r="Q776">
            <v>177223</v>
          </cell>
        </row>
        <row r="777">
          <cell r="A777" t="str">
            <v>410041000.1000.1224035</v>
          </cell>
          <cell r="B777" t="str">
            <v>PASAJES, VIATICOS Y GASTOS DE VIAJE</v>
          </cell>
          <cell r="C777">
            <v>880555</v>
          </cell>
          <cell r="D777">
            <v>0</v>
          </cell>
          <cell r="E777">
            <v>0</v>
          </cell>
          <cell r="F777">
            <v>0</v>
          </cell>
          <cell r="G777">
            <v>0</v>
          </cell>
          <cell r="H777">
            <v>0</v>
          </cell>
          <cell r="I777">
            <v>0</v>
          </cell>
          <cell r="J777">
            <v>0</v>
          </cell>
          <cell r="K777">
            <v>0</v>
          </cell>
          <cell r="L777">
            <v>0</v>
          </cell>
          <cell r="M777">
            <v>0</v>
          </cell>
          <cell r="N777">
            <v>0</v>
          </cell>
          <cell r="O777">
            <v>880555</v>
          </cell>
          <cell r="P777" t="str">
            <v>410041000.1000.1224035</v>
          </cell>
          <cell r="Q777">
            <v>880555</v>
          </cell>
        </row>
        <row r="778">
          <cell r="A778" t="str">
            <v>410041000.1000.1230023</v>
          </cell>
          <cell r="B778" t="str">
            <v>OTROS IMPUESTOS TASAS Y MULTAS</v>
          </cell>
          <cell r="C778">
            <v>0</v>
          </cell>
          <cell r="D778">
            <v>0</v>
          </cell>
          <cell r="E778">
            <v>0</v>
          </cell>
          <cell r="F778">
            <v>0</v>
          </cell>
          <cell r="G778">
            <v>0</v>
          </cell>
          <cell r="H778">
            <v>0</v>
          </cell>
          <cell r="I778">
            <v>28000</v>
          </cell>
          <cell r="J778">
            <v>0</v>
          </cell>
          <cell r="K778">
            <v>0</v>
          </cell>
          <cell r="L778">
            <v>0</v>
          </cell>
          <cell r="M778">
            <v>0</v>
          </cell>
          <cell r="N778">
            <v>0</v>
          </cell>
          <cell r="O778">
            <v>28000</v>
          </cell>
          <cell r="P778" t="str">
            <v>410041000.1000.1230023</v>
          </cell>
          <cell r="Q778">
            <v>28000</v>
          </cell>
        </row>
        <row r="779">
          <cell r="A779" t="str">
            <v>410041000.1000.1232023</v>
          </cell>
          <cell r="B779" t="str">
            <v>OTROS IMPUESTOS TASAS Y MULTAS</v>
          </cell>
          <cell r="C779">
            <v>0</v>
          </cell>
          <cell r="D779">
            <v>0</v>
          </cell>
          <cell r="E779">
            <v>0</v>
          </cell>
          <cell r="F779">
            <v>207954</v>
          </cell>
          <cell r="G779">
            <v>0</v>
          </cell>
          <cell r="H779">
            <v>0</v>
          </cell>
          <cell r="I779">
            <v>0</v>
          </cell>
          <cell r="J779">
            <v>0</v>
          </cell>
          <cell r="K779">
            <v>0</v>
          </cell>
          <cell r="L779">
            <v>0</v>
          </cell>
          <cell r="M779">
            <v>0</v>
          </cell>
          <cell r="N779">
            <v>0</v>
          </cell>
          <cell r="O779">
            <v>207954</v>
          </cell>
          <cell r="P779" t="str">
            <v>410041000.1000.1232023</v>
          </cell>
          <cell r="Q779">
            <v>207954</v>
          </cell>
        </row>
        <row r="780">
          <cell r="A780" t="str">
            <v>410041000.1000.1234023</v>
          </cell>
          <cell r="B780" t="str">
            <v>OTROS IMPUESTOS TASAS Y MULTAS</v>
          </cell>
          <cell r="C780">
            <v>114337</v>
          </cell>
          <cell r="D780">
            <v>0</v>
          </cell>
          <cell r="E780">
            <v>0</v>
          </cell>
          <cell r="F780">
            <v>0</v>
          </cell>
          <cell r="G780">
            <v>0</v>
          </cell>
          <cell r="H780">
            <v>0</v>
          </cell>
          <cell r="I780">
            <v>0</v>
          </cell>
          <cell r="J780">
            <v>0</v>
          </cell>
          <cell r="K780">
            <v>0</v>
          </cell>
          <cell r="L780">
            <v>0</v>
          </cell>
          <cell r="M780">
            <v>0</v>
          </cell>
          <cell r="N780">
            <v>0</v>
          </cell>
          <cell r="O780">
            <v>114337</v>
          </cell>
          <cell r="P780" t="str">
            <v>410041000.1000.1234023</v>
          </cell>
          <cell r="Q780">
            <v>114337</v>
          </cell>
        </row>
        <row r="781">
          <cell r="A781" t="str">
            <v>410041005.1000.1110005</v>
          </cell>
          <cell r="B781" t="str">
            <v>VACACIONES</v>
          </cell>
          <cell r="C781">
            <v>101489254</v>
          </cell>
          <cell r="D781">
            <v>117909853</v>
          </cell>
          <cell r="E781">
            <v>86272465</v>
          </cell>
          <cell r="F781">
            <v>269683780</v>
          </cell>
          <cell r="G781">
            <v>129413487</v>
          </cell>
          <cell r="H781">
            <v>125790905</v>
          </cell>
          <cell r="I781">
            <v>150927222</v>
          </cell>
          <cell r="J781">
            <v>95268155</v>
          </cell>
          <cell r="K781">
            <v>114592456</v>
          </cell>
          <cell r="L781">
            <v>242969126</v>
          </cell>
          <cell r="M781">
            <v>74562005</v>
          </cell>
          <cell r="N781">
            <v>113579779</v>
          </cell>
          <cell r="O781">
            <v>1622458487</v>
          </cell>
          <cell r="P781" t="str">
            <v>410041005.1000.1110005</v>
          </cell>
          <cell r="Q781">
            <v>1622458487</v>
          </cell>
        </row>
        <row r="782">
          <cell r="A782" t="str">
            <v>410041005.1000.1110007</v>
          </cell>
          <cell r="B782" t="str">
            <v>SUELDO PERSONAL DE NÓMINA</v>
          </cell>
          <cell r="C782">
            <v>1559994533</v>
          </cell>
          <cell r="D782">
            <v>1479346231</v>
          </cell>
          <cell r="E782">
            <v>1484325249</v>
          </cell>
          <cell r="F782">
            <v>1543815794</v>
          </cell>
          <cell r="G782">
            <v>1440839364</v>
          </cell>
          <cell r="H782">
            <v>1508820358</v>
          </cell>
          <cell r="I782">
            <v>1486482803</v>
          </cell>
          <cell r="J782">
            <v>1517800481</v>
          </cell>
          <cell r="K782">
            <v>1511570314</v>
          </cell>
          <cell r="L782">
            <v>1466624682</v>
          </cell>
          <cell r="M782">
            <v>1486470638</v>
          </cell>
          <cell r="N782">
            <v>1507318981</v>
          </cell>
          <cell r="O782">
            <v>17993409428</v>
          </cell>
          <cell r="P782" t="str">
            <v>410041005.1000.1110007</v>
          </cell>
          <cell r="Q782">
            <v>17993409428</v>
          </cell>
        </row>
        <row r="783">
          <cell r="A783" t="str">
            <v>410041005.1000.1110008</v>
          </cell>
          <cell r="B783" t="str">
            <v>HORAS EXTRAS DIURNAS, NOCTURNAS, DOMINICALES Y FESTIVOS</v>
          </cell>
          <cell r="C783">
            <v>137653067</v>
          </cell>
          <cell r="D783">
            <v>113911775</v>
          </cell>
          <cell r="E783">
            <v>113315959</v>
          </cell>
          <cell r="F783">
            <v>138032256</v>
          </cell>
          <cell r="G783">
            <v>138439209</v>
          </cell>
          <cell r="H783">
            <v>139724324</v>
          </cell>
          <cell r="I783">
            <v>161174105</v>
          </cell>
          <cell r="J783">
            <v>185889872</v>
          </cell>
          <cell r="K783">
            <v>149135705</v>
          </cell>
          <cell r="L783">
            <v>68270881</v>
          </cell>
          <cell r="M783">
            <v>134069220</v>
          </cell>
          <cell r="N783">
            <v>115745020</v>
          </cell>
          <cell r="O783">
            <v>1595361393</v>
          </cell>
          <cell r="P783" t="str">
            <v>410041005.1000.1110008</v>
          </cell>
          <cell r="Q783">
            <v>1595361393</v>
          </cell>
        </row>
        <row r="784">
          <cell r="A784" t="str">
            <v>410041005.1000.1110009</v>
          </cell>
          <cell r="B784" t="str">
            <v>PRIMA DE VACACIONES</v>
          </cell>
          <cell r="C784">
            <v>134248574</v>
          </cell>
          <cell r="D784">
            <v>154071390</v>
          </cell>
          <cell r="E784">
            <v>103503138</v>
          </cell>
          <cell r="F784">
            <v>324455678</v>
          </cell>
          <cell r="G784">
            <v>147307641</v>
          </cell>
          <cell r="H784">
            <v>157353474</v>
          </cell>
          <cell r="I784">
            <v>182133244</v>
          </cell>
          <cell r="J784">
            <v>130230644</v>
          </cell>
          <cell r="K784">
            <v>157215888</v>
          </cell>
          <cell r="L784">
            <v>296664203</v>
          </cell>
          <cell r="M784">
            <v>99294557</v>
          </cell>
          <cell r="N784">
            <v>132366635</v>
          </cell>
          <cell r="O784">
            <v>2018845066</v>
          </cell>
          <cell r="P784" t="str">
            <v>410041005.1000.1110009</v>
          </cell>
          <cell r="Q784">
            <v>2018845066</v>
          </cell>
        </row>
        <row r="785">
          <cell r="A785" t="str">
            <v>410041005.1000.1110010</v>
          </cell>
          <cell r="B785" t="str">
            <v>PRIMA SEMESTRAL EXTRALEGAL DE MAYO</v>
          </cell>
          <cell r="C785">
            <v>0</v>
          </cell>
          <cell r="D785">
            <v>0</v>
          </cell>
          <cell r="E785">
            <v>0</v>
          </cell>
          <cell r="F785">
            <v>0</v>
          </cell>
          <cell r="G785">
            <v>578964603</v>
          </cell>
          <cell r="H785">
            <v>8957979</v>
          </cell>
          <cell r="I785">
            <v>0</v>
          </cell>
          <cell r="J785">
            <v>0</v>
          </cell>
          <cell r="K785">
            <v>0</v>
          </cell>
          <cell r="L785">
            <v>1179420</v>
          </cell>
          <cell r="M785">
            <v>0</v>
          </cell>
          <cell r="N785">
            <v>0</v>
          </cell>
          <cell r="O785">
            <v>589102002</v>
          </cell>
          <cell r="P785" t="str">
            <v>410041005.1000.1110010</v>
          </cell>
          <cell r="Q785">
            <v>589102002</v>
          </cell>
        </row>
        <row r="786">
          <cell r="A786" t="str">
            <v>410041005.1000.1110017</v>
          </cell>
          <cell r="B786" t="str">
            <v>PRIMA SEMESTRAL DE JUNIO</v>
          </cell>
          <cell r="C786">
            <v>0</v>
          </cell>
          <cell r="D786">
            <v>0</v>
          </cell>
          <cell r="E786">
            <v>0</v>
          </cell>
          <cell r="F786">
            <v>0</v>
          </cell>
          <cell r="G786">
            <v>801671</v>
          </cell>
          <cell r="H786">
            <v>903902876</v>
          </cell>
          <cell r="I786">
            <v>5608849</v>
          </cell>
          <cell r="J786">
            <v>129123</v>
          </cell>
          <cell r="K786">
            <v>42122</v>
          </cell>
          <cell r="L786">
            <v>0</v>
          </cell>
          <cell r="M786">
            <v>0</v>
          </cell>
          <cell r="N786">
            <v>0</v>
          </cell>
          <cell r="O786">
            <v>910484641</v>
          </cell>
          <cell r="P786" t="str">
            <v>410041005.1000.1110017</v>
          </cell>
          <cell r="Q786">
            <v>910484641</v>
          </cell>
        </row>
        <row r="787">
          <cell r="A787" t="str">
            <v>410041005.1000.1110019</v>
          </cell>
          <cell r="B787" t="str">
            <v>PRIMA DE NAVIDAD</v>
          </cell>
          <cell r="C787">
            <v>7135572</v>
          </cell>
          <cell r="D787">
            <v>57086</v>
          </cell>
          <cell r="E787">
            <v>4177</v>
          </cell>
          <cell r="F787">
            <v>169282</v>
          </cell>
          <cell r="G787">
            <v>10264640</v>
          </cell>
          <cell r="H787">
            <v>0</v>
          </cell>
          <cell r="I787">
            <v>0</v>
          </cell>
          <cell r="J787">
            <v>54683</v>
          </cell>
          <cell r="K787">
            <v>0</v>
          </cell>
          <cell r="L787">
            <v>0</v>
          </cell>
          <cell r="M787">
            <v>0</v>
          </cell>
          <cell r="N787">
            <v>1978540946</v>
          </cell>
          <cell r="O787">
            <v>1996226386</v>
          </cell>
          <cell r="P787" t="str">
            <v>410041005.1000.1110019</v>
          </cell>
          <cell r="Q787">
            <v>1996226386</v>
          </cell>
        </row>
        <row r="788">
          <cell r="A788" t="str">
            <v>410041005.1000.1110024</v>
          </cell>
          <cell r="B788" t="str">
            <v>INTERESES DE LA CESANTIAS</v>
          </cell>
          <cell r="C788">
            <v>9846930</v>
          </cell>
          <cell r="D788">
            <v>236874921</v>
          </cell>
          <cell r="E788">
            <v>0</v>
          </cell>
          <cell r="F788">
            <v>245928</v>
          </cell>
          <cell r="G788">
            <v>1309846</v>
          </cell>
          <cell r="H788">
            <v>0</v>
          </cell>
          <cell r="I788">
            <v>0</v>
          </cell>
          <cell r="J788">
            <v>7235</v>
          </cell>
          <cell r="K788">
            <v>0</v>
          </cell>
          <cell r="L788">
            <v>0</v>
          </cell>
          <cell r="M788">
            <v>0</v>
          </cell>
          <cell r="N788">
            <v>107879</v>
          </cell>
          <cell r="O788">
            <v>248392739</v>
          </cell>
          <cell r="P788" t="str">
            <v>410041005.1000.1110024</v>
          </cell>
          <cell r="Q788">
            <v>248392739</v>
          </cell>
        </row>
        <row r="789">
          <cell r="A789" t="str">
            <v>410041005.1000.1110027</v>
          </cell>
          <cell r="B789" t="str">
            <v>PRIMA DE ANTIGUEDAD</v>
          </cell>
          <cell r="C789">
            <v>171161400</v>
          </cell>
          <cell r="D789">
            <v>184362273</v>
          </cell>
          <cell r="E789">
            <v>156434004</v>
          </cell>
          <cell r="F789">
            <v>381621912</v>
          </cell>
          <cell r="G789">
            <v>235131583</v>
          </cell>
          <cell r="H789">
            <v>186287245</v>
          </cell>
          <cell r="I789">
            <v>221173573</v>
          </cell>
          <cell r="J789">
            <v>147013187</v>
          </cell>
          <cell r="K789">
            <v>215194186</v>
          </cell>
          <cell r="L789">
            <v>420325474</v>
          </cell>
          <cell r="M789">
            <v>171829249</v>
          </cell>
          <cell r="N789">
            <v>224062035</v>
          </cell>
          <cell r="O789">
            <v>2714596121</v>
          </cell>
          <cell r="P789" t="str">
            <v>410041005.1000.1110027</v>
          </cell>
          <cell r="Q789">
            <v>2714596121</v>
          </cell>
        </row>
        <row r="790">
          <cell r="A790" t="str">
            <v>410041005.1000.1110029</v>
          </cell>
          <cell r="B790" t="str">
            <v>PRIMA SEMESTRAL EXTRA DE NAVIDAD</v>
          </cell>
          <cell r="C790">
            <v>5892608</v>
          </cell>
          <cell r="D790">
            <v>53583</v>
          </cell>
          <cell r="E790">
            <v>0</v>
          </cell>
          <cell r="F790">
            <v>0</v>
          </cell>
          <cell r="G790">
            <v>0</v>
          </cell>
          <cell r="H790">
            <v>0</v>
          </cell>
          <cell r="I790">
            <v>0</v>
          </cell>
          <cell r="J790">
            <v>59122</v>
          </cell>
          <cell r="K790">
            <v>0</v>
          </cell>
          <cell r="L790">
            <v>0</v>
          </cell>
          <cell r="M790">
            <v>0</v>
          </cell>
          <cell r="N790">
            <v>847595081</v>
          </cell>
          <cell r="O790">
            <v>853600394</v>
          </cell>
          <cell r="P790" t="str">
            <v>410041005.1000.1110029</v>
          </cell>
          <cell r="Q790">
            <v>853600394</v>
          </cell>
        </row>
        <row r="791">
          <cell r="A791" t="str">
            <v>410041005.1000.1120014</v>
          </cell>
          <cell r="B791" t="str">
            <v>REMUNERACION APRENDICES</v>
          </cell>
          <cell r="C791">
            <v>0</v>
          </cell>
          <cell r="D791">
            <v>2672402</v>
          </cell>
          <cell r="E791">
            <v>4716000</v>
          </cell>
          <cell r="F791">
            <v>5089351</v>
          </cell>
          <cell r="G791">
            <v>5551125</v>
          </cell>
          <cell r="H791">
            <v>8238269</v>
          </cell>
          <cell r="I791">
            <v>10159050</v>
          </cell>
          <cell r="J791">
            <v>0</v>
          </cell>
          <cell r="K791">
            <v>18156600</v>
          </cell>
          <cell r="L791">
            <v>8429849</v>
          </cell>
          <cell r="M791">
            <v>7810875</v>
          </cell>
          <cell r="N791">
            <v>5261281</v>
          </cell>
          <cell r="O791">
            <v>76084802</v>
          </cell>
          <cell r="P791" t="str">
            <v>410041005.1000.1120014</v>
          </cell>
          <cell r="Q791">
            <v>76084802</v>
          </cell>
        </row>
        <row r="792">
          <cell r="A792" t="str">
            <v>410041005.1000.1120031</v>
          </cell>
          <cell r="B792" t="str">
            <v>HONORARIOS Y REMUNERACIÓN SERV-TÉCNICOS</v>
          </cell>
          <cell r="C792">
            <v>0</v>
          </cell>
          <cell r="D792">
            <v>28551452</v>
          </cell>
          <cell r="E792">
            <v>53296046</v>
          </cell>
          <cell r="F792">
            <v>3806861.7</v>
          </cell>
          <cell r="G792">
            <v>0</v>
          </cell>
          <cell r="H792">
            <v>742400</v>
          </cell>
          <cell r="I792">
            <v>201195785</v>
          </cell>
          <cell r="J792">
            <v>71493243</v>
          </cell>
          <cell r="K792">
            <v>68029907</v>
          </cell>
          <cell r="L792">
            <v>69030769</v>
          </cell>
          <cell r="M792">
            <v>254559188</v>
          </cell>
          <cell r="N792">
            <v>122991143</v>
          </cell>
          <cell r="O792">
            <v>873696794.70000005</v>
          </cell>
          <cell r="P792" t="str">
            <v>410041005.1000.1120031</v>
          </cell>
          <cell r="Q792">
            <v>873696794.70000005</v>
          </cell>
        </row>
        <row r="793">
          <cell r="A793" t="str">
            <v>410041005.1000.1122014</v>
          </cell>
          <cell r="B793" t="str">
            <v>REMUNERACION APRENDICES</v>
          </cell>
          <cell r="C793">
            <v>0</v>
          </cell>
          <cell r="D793">
            <v>20986200</v>
          </cell>
          <cell r="E793">
            <v>9387788</v>
          </cell>
          <cell r="F793">
            <v>4568625</v>
          </cell>
          <cell r="G793">
            <v>2240100</v>
          </cell>
          <cell r="H793">
            <v>1149525</v>
          </cell>
          <cell r="I793">
            <v>707400</v>
          </cell>
          <cell r="J793">
            <v>0</v>
          </cell>
          <cell r="K793">
            <v>132638</v>
          </cell>
          <cell r="L793">
            <v>0</v>
          </cell>
          <cell r="M793">
            <v>0</v>
          </cell>
          <cell r="N793">
            <v>0</v>
          </cell>
          <cell r="O793">
            <v>39172276</v>
          </cell>
          <cell r="P793" t="str">
            <v>410041005.1000.1122014</v>
          </cell>
          <cell r="Q793">
            <v>39172276</v>
          </cell>
        </row>
        <row r="794">
          <cell r="A794" t="str">
            <v>410041005.1000.1122031</v>
          </cell>
          <cell r="B794" t="str">
            <v>HONORARIOS Y REMUNERACIÓN SERV-TÉCNICOS</v>
          </cell>
          <cell r="C794">
            <v>55709354.579999998</v>
          </cell>
          <cell r="D794">
            <v>79238758</v>
          </cell>
          <cell r="E794">
            <v>19267372</v>
          </cell>
          <cell r="F794">
            <v>19059372</v>
          </cell>
          <cell r="G794">
            <v>0</v>
          </cell>
          <cell r="H794">
            <v>19059372</v>
          </cell>
          <cell r="I794">
            <v>19059372</v>
          </cell>
          <cell r="J794">
            <v>19531872</v>
          </cell>
          <cell r="K794">
            <v>0</v>
          </cell>
          <cell r="L794">
            <v>109528671</v>
          </cell>
          <cell r="M794">
            <v>1213432</v>
          </cell>
          <cell r="N794">
            <v>102689024</v>
          </cell>
          <cell r="O794">
            <v>444356599.57999998</v>
          </cell>
          <cell r="P794" t="str">
            <v>410041005.1000.1122031</v>
          </cell>
          <cell r="Q794">
            <v>444356599.57999998</v>
          </cell>
        </row>
        <row r="795">
          <cell r="A795" t="str">
            <v>410041005.1000.1124031</v>
          </cell>
          <cell r="B795" t="str">
            <v>HONORARIOS Y REMUNERACIÓN SERV-TÉCNICOS</v>
          </cell>
          <cell r="C795">
            <v>6933792</v>
          </cell>
          <cell r="D795">
            <v>0</v>
          </cell>
          <cell r="E795">
            <v>0</v>
          </cell>
          <cell r="F795">
            <v>0</v>
          </cell>
          <cell r="G795">
            <v>0</v>
          </cell>
          <cell r="H795">
            <v>0</v>
          </cell>
          <cell r="I795">
            <v>0</v>
          </cell>
          <cell r="J795">
            <v>0</v>
          </cell>
          <cell r="K795">
            <v>0</v>
          </cell>
          <cell r="L795">
            <v>0</v>
          </cell>
          <cell r="M795">
            <v>0</v>
          </cell>
          <cell r="N795">
            <v>0</v>
          </cell>
          <cell r="O795">
            <v>6933792</v>
          </cell>
          <cell r="P795" t="str">
            <v>410041005.1000.1124031</v>
          </cell>
          <cell r="Q795">
            <v>6933792</v>
          </cell>
        </row>
        <row r="796">
          <cell r="A796" t="str">
            <v>410041005.1000.1130032</v>
          </cell>
          <cell r="B796" t="str">
            <v>APORTES PREVISION SOCIAL</v>
          </cell>
          <cell r="C796">
            <v>389837853</v>
          </cell>
          <cell r="D796">
            <v>382735408</v>
          </cell>
          <cell r="E796">
            <v>380055260</v>
          </cell>
          <cell r="F796">
            <v>395299347</v>
          </cell>
          <cell r="G796">
            <v>400627795</v>
          </cell>
          <cell r="H796">
            <v>409830854</v>
          </cell>
          <cell r="I796">
            <v>395417077</v>
          </cell>
          <cell r="J796">
            <v>402307145</v>
          </cell>
          <cell r="K796">
            <v>391791655</v>
          </cell>
          <cell r="L796">
            <v>374994706</v>
          </cell>
          <cell r="M796">
            <v>426527241</v>
          </cell>
          <cell r="N796">
            <v>442294335</v>
          </cell>
          <cell r="O796">
            <v>4791718676</v>
          </cell>
          <cell r="P796" t="str">
            <v>410041005.1000.1130032</v>
          </cell>
          <cell r="Q796">
            <v>4791718676</v>
          </cell>
        </row>
        <row r="797">
          <cell r="A797" t="str">
            <v>410041005.1000.1130038</v>
          </cell>
          <cell r="B797" t="str">
            <v>CAJA DE COMPENSACIÓN FAMILIAR- PÁRAFISCALES</v>
          </cell>
          <cell r="C797">
            <v>158223800</v>
          </cell>
          <cell r="D797">
            <v>149771300</v>
          </cell>
          <cell r="E797">
            <v>148136000</v>
          </cell>
          <cell r="F797">
            <v>170047900</v>
          </cell>
          <cell r="G797">
            <v>121918200</v>
          </cell>
          <cell r="H797">
            <v>85472400</v>
          </cell>
          <cell r="I797">
            <v>83245400</v>
          </cell>
          <cell r="J797">
            <v>81831400</v>
          </cell>
          <cell r="K797">
            <v>81465300</v>
          </cell>
          <cell r="L797">
            <v>82162600</v>
          </cell>
          <cell r="M797">
            <v>75472200</v>
          </cell>
          <cell r="N797">
            <v>137061500</v>
          </cell>
          <cell r="O797">
            <v>1374808000</v>
          </cell>
          <cell r="P797" t="str">
            <v>410041005.1000.1130038</v>
          </cell>
          <cell r="Q797">
            <v>1374808000</v>
          </cell>
        </row>
        <row r="798">
          <cell r="A798" t="str">
            <v>410041005.1000.1210002</v>
          </cell>
          <cell r="B798" t="str">
            <v>COMBUSTIBLE</v>
          </cell>
          <cell r="C798">
            <v>0</v>
          </cell>
          <cell r="D798">
            <v>0</v>
          </cell>
          <cell r="E798">
            <v>29877999.32</v>
          </cell>
          <cell r="F798">
            <v>70966719.569999993</v>
          </cell>
          <cell r="G798">
            <v>5155273</v>
          </cell>
          <cell r="H798">
            <v>73412596.310000002</v>
          </cell>
          <cell r="I798">
            <v>50966756</v>
          </cell>
          <cell r="J798">
            <v>46936068</v>
          </cell>
          <cell r="K798">
            <v>37557824</v>
          </cell>
          <cell r="L798">
            <v>84721232</v>
          </cell>
          <cell r="M798">
            <v>52303494</v>
          </cell>
          <cell r="N798">
            <v>42176026</v>
          </cell>
          <cell r="O798">
            <v>494073988.19999999</v>
          </cell>
          <cell r="P798" t="str">
            <v>410041005.1000.1210002</v>
          </cell>
          <cell r="Q798">
            <v>494073988.19999999</v>
          </cell>
        </row>
        <row r="799">
          <cell r="A799" t="str">
            <v>410041005.1000.1210003</v>
          </cell>
          <cell r="B799" t="str">
            <v>MATERIALES Y SUMINISTROS</v>
          </cell>
          <cell r="C799">
            <v>0</v>
          </cell>
          <cell r="D799">
            <v>0</v>
          </cell>
          <cell r="E799">
            <v>0</v>
          </cell>
          <cell r="F799">
            <v>0</v>
          </cell>
          <cell r="G799">
            <v>0</v>
          </cell>
          <cell r="H799">
            <v>0</v>
          </cell>
          <cell r="I799">
            <v>6187388</v>
          </cell>
          <cell r="J799">
            <v>9615971</v>
          </cell>
          <cell r="K799">
            <v>2305375</v>
          </cell>
          <cell r="L799">
            <v>375375</v>
          </cell>
          <cell r="M799">
            <v>47234401</v>
          </cell>
          <cell r="N799">
            <v>57158409</v>
          </cell>
          <cell r="O799">
            <v>122876919</v>
          </cell>
          <cell r="P799" t="str">
            <v>410041005.1000.1210003</v>
          </cell>
          <cell r="Q799">
            <v>122876919</v>
          </cell>
        </row>
        <row r="800">
          <cell r="A800" t="str">
            <v>410041005.1000.1210022</v>
          </cell>
          <cell r="B800" t="str">
            <v>COMPRA DE EQUIPO</v>
          </cell>
          <cell r="C800">
            <v>0</v>
          </cell>
          <cell r="D800">
            <v>0</v>
          </cell>
          <cell r="E800">
            <v>0</v>
          </cell>
          <cell r="F800">
            <v>0</v>
          </cell>
          <cell r="G800">
            <v>0</v>
          </cell>
          <cell r="H800">
            <v>0</v>
          </cell>
          <cell r="I800">
            <v>0</v>
          </cell>
          <cell r="J800">
            <v>32657217</v>
          </cell>
          <cell r="K800">
            <v>0</v>
          </cell>
          <cell r="L800">
            <v>0</v>
          </cell>
          <cell r="M800">
            <v>0</v>
          </cell>
          <cell r="N800">
            <v>10000000</v>
          </cell>
          <cell r="O800">
            <v>42657217</v>
          </cell>
          <cell r="P800" t="str">
            <v>410041005.1000.1210022</v>
          </cell>
          <cell r="Q800">
            <v>42657217</v>
          </cell>
        </row>
        <row r="801">
          <cell r="A801" t="str">
            <v>410041005.1000.1212002</v>
          </cell>
          <cell r="B801" t="str">
            <v>COMBUSTIBLE</v>
          </cell>
          <cell r="C801">
            <v>50099166.920000002</v>
          </cell>
          <cell r="D801">
            <v>70847258.120000005</v>
          </cell>
          <cell r="E801">
            <v>63077848.899999999</v>
          </cell>
          <cell r="F801">
            <v>0</v>
          </cell>
          <cell r="G801">
            <v>6322455</v>
          </cell>
          <cell r="H801">
            <v>0</v>
          </cell>
          <cell r="I801">
            <v>33548</v>
          </cell>
          <cell r="J801">
            <v>123200</v>
          </cell>
          <cell r="K801">
            <v>0</v>
          </cell>
          <cell r="L801">
            <v>0</v>
          </cell>
          <cell r="M801">
            <v>0</v>
          </cell>
          <cell r="N801">
            <v>0</v>
          </cell>
          <cell r="O801">
            <v>190503476.94</v>
          </cell>
          <cell r="P801" t="str">
            <v>410041005.1000.1212002</v>
          </cell>
          <cell r="Q801">
            <v>190503476.94</v>
          </cell>
        </row>
        <row r="802">
          <cell r="A802" t="str">
            <v>410041005.1000.1212003</v>
          </cell>
          <cell r="B802" t="str">
            <v>MATERIALES Y SUMINISTROS</v>
          </cell>
          <cell r="C802">
            <v>0</v>
          </cell>
          <cell r="D802">
            <v>976945723.60000002</v>
          </cell>
          <cell r="E802">
            <v>192217834</v>
          </cell>
          <cell r="F802">
            <v>47539700</v>
          </cell>
          <cell r="G802">
            <v>384828726</v>
          </cell>
          <cell r="H802">
            <v>579503777</v>
          </cell>
          <cell r="I802">
            <v>853327626.67999995</v>
          </cell>
          <cell r="J802">
            <v>55851887.960000001</v>
          </cell>
          <cell r="K802">
            <v>556090632.15999997</v>
          </cell>
          <cell r="L802">
            <v>298248010.63999999</v>
          </cell>
          <cell r="M802">
            <v>281135591.60000002</v>
          </cell>
          <cell r="N802">
            <v>90776792.200000003</v>
          </cell>
          <cell r="O802">
            <v>4316466301.8400002</v>
          </cell>
          <cell r="P802" t="str">
            <v>410041005.1000.1212003</v>
          </cell>
          <cell r="Q802">
            <v>4316466301.8399992</v>
          </cell>
        </row>
        <row r="803">
          <cell r="A803" t="str">
            <v>410041005.1000.1212022</v>
          </cell>
          <cell r="B803" t="str">
            <v>COMPRA DE EQUIPO</v>
          </cell>
          <cell r="C803">
            <v>0</v>
          </cell>
          <cell r="D803">
            <v>103831506</v>
          </cell>
          <cell r="E803">
            <v>21436800</v>
          </cell>
          <cell r="F803">
            <v>64115289.159999996</v>
          </cell>
          <cell r="G803">
            <v>439602832</v>
          </cell>
          <cell r="H803">
            <v>570412386</v>
          </cell>
          <cell r="I803">
            <v>157818283.40000001</v>
          </cell>
          <cell r="J803">
            <v>133959121</v>
          </cell>
          <cell r="K803">
            <v>40069230.280000001</v>
          </cell>
          <cell r="L803">
            <v>0</v>
          </cell>
          <cell r="M803">
            <v>20767157.440000001</v>
          </cell>
          <cell r="N803">
            <v>141695561.56</v>
          </cell>
          <cell r="O803">
            <v>1693708166.8399999</v>
          </cell>
          <cell r="P803" t="str">
            <v>410041005.1000.1212022</v>
          </cell>
          <cell r="Q803">
            <v>1693708166.8399999</v>
          </cell>
        </row>
        <row r="804">
          <cell r="A804" t="str">
            <v>410041005.1000.1212056</v>
          </cell>
          <cell r="B804" t="str">
            <v>MATERIALES Y SUMINISTROS PARQUE AUTOMOTOR</v>
          </cell>
          <cell r="C804">
            <v>0</v>
          </cell>
          <cell r="D804">
            <v>12010208</v>
          </cell>
          <cell r="E804">
            <v>14482604</v>
          </cell>
          <cell r="F804">
            <v>4106748</v>
          </cell>
          <cell r="G804">
            <v>5626784</v>
          </cell>
          <cell r="H804">
            <v>0</v>
          </cell>
          <cell r="I804">
            <v>16473532</v>
          </cell>
          <cell r="J804">
            <v>0</v>
          </cell>
          <cell r="K804">
            <v>0</v>
          </cell>
          <cell r="L804">
            <v>0</v>
          </cell>
          <cell r="M804">
            <v>0</v>
          </cell>
          <cell r="N804">
            <v>0</v>
          </cell>
          <cell r="O804">
            <v>52699876</v>
          </cell>
          <cell r="P804" t="str">
            <v>410041005.1000.1212056</v>
          </cell>
          <cell r="Q804">
            <v>52699876</v>
          </cell>
        </row>
        <row r="805">
          <cell r="A805" t="str">
            <v>410041005.1000.1214003</v>
          </cell>
          <cell r="B805" t="str">
            <v>MATERIALES Y SUMINISTROS</v>
          </cell>
          <cell r="C805">
            <v>1995059</v>
          </cell>
          <cell r="D805">
            <v>0</v>
          </cell>
          <cell r="E805">
            <v>0</v>
          </cell>
          <cell r="F805">
            <v>0</v>
          </cell>
          <cell r="G805">
            <v>0</v>
          </cell>
          <cell r="H805">
            <v>0</v>
          </cell>
          <cell r="I805">
            <v>0</v>
          </cell>
          <cell r="J805">
            <v>0</v>
          </cell>
          <cell r="K805">
            <v>0</v>
          </cell>
          <cell r="L805">
            <v>0</v>
          </cell>
          <cell r="M805">
            <v>0</v>
          </cell>
          <cell r="N805">
            <v>0</v>
          </cell>
          <cell r="O805">
            <v>1995059</v>
          </cell>
          <cell r="P805" t="str">
            <v>410041005.1000.1214003</v>
          </cell>
          <cell r="Q805">
            <v>1995059</v>
          </cell>
        </row>
        <row r="806">
          <cell r="A806" t="str">
            <v>410041005.1000.1214022</v>
          </cell>
          <cell r="B806" t="str">
            <v>COMPRA DE EQUIPO</v>
          </cell>
          <cell r="C806">
            <v>205852409</v>
          </cell>
          <cell r="D806">
            <v>0</v>
          </cell>
          <cell r="E806">
            <v>0</v>
          </cell>
          <cell r="F806">
            <v>0</v>
          </cell>
          <cell r="G806">
            <v>0</v>
          </cell>
          <cell r="H806">
            <v>0</v>
          </cell>
          <cell r="I806">
            <v>0</v>
          </cell>
          <cell r="J806">
            <v>0</v>
          </cell>
          <cell r="K806">
            <v>0</v>
          </cell>
          <cell r="L806">
            <v>0</v>
          </cell>
          <cell r="M806">
            <v>0</v>
          </cell>
          <cell r="N806">
            <v>0</v>
          </cell>
          <cell r="O806">
            <v>205852409</v>
          </cell>
          <cell r="P806" t="str">
            <v>410041005.1000.1214022</v>
          </cell>
          <cell r="Q806">
            <v>205852409</v>
          </cell>
        </row>
        <row r="807">
          <cell r="A807" t="str">
            <v>410041005.1000.1216003</v>
          </cell>
          <cell r="B807" t="str">
            <v>MATERIALES Y SUMINISTROS</v>
          </cell>
          <cell r="C807">
            <v>0</v>
          </cell>
          <cell r="D807">
            <v>38816783</v>
          </cell>
          <cell r="E807">
            <v>43611553</v>
          </cell>
          <cell r="F807">
            <v>0</v>
          </cell>
          <cell r="G807">
            <v>0</v>
          </cell>
          <cell r="H807">
            <v>12830990</v>
          </cell>
          <cell r="I807">
            <v>24873271</v>
          </cell>
          <cell r="J807">
            <v>16468917.08</v>
          </cell>
          <cell r="K807">
            <v>0</v>
          </cell>
          <cell r="L807">
            <v>0</v>
          </cell>
          <cell r="M807">
            <v>0</v>
          </cell>
          <cell r="N807">
            <v>26007200</v>
          </cell>
          <cell r="O807">
            <v>162608714.08000001</v>
          </cell>
          <cell r="P807" t="str">
            <v>410041005.1000.1216003</v>
          </cell>
          <cell r="Q807">
            <v>162608714.08000001</v>
          </cell>
        </row>
        <row r="808">
          <cell r="A808" t="str">
            <v>410041005.1000.1216022</v>
          </cell>
          <cell r="B808" t="str">
            <v>COMPRA DE EQUIPO</v>
          </cell>
          <cell r="C808">
            <v>0</v>
          </cell>
          <cell r="D808">
            <v>28420000</v>
          </cell>
          <cell r="E808">
            <v>0</v>
          </cell>
          <cell r="F808">
            <v>0</v>
          </cell>
          <cell r="G808">
            <v>0</v>
          </cell>
          <cell r="H808">
            <v>0</v>
          </cell>
          <cell r="I808">
            <v>0</v>
          </cell>
          <cell r="J808">
            <v>0</v>
          </cell>
          <cell r="K808">
            <v>0</v>
          </cell>
          <cell r="L808">
            <v>0</v>
          </cell>
          <cell r="M808">
            <v>0</v>
          </cell>
          <cell r="N808">
            <v>0</v>
          </cell>
          <cell r="O808">
            <v>28420000</v>
          </cell>
          <cell r="P808" t="str">
            <v>410041005.1000.1216022</v>
          </cell>
          <cell r="Q808">
            <v>28420000</v>
          </cell>
        </row>
        <row r="809">
          <cell r="A809" t="str">
            <v>410041005.1000.1218003</v>
          </cell>
          <cell r="B809" t="str">
            <v>MATERIALES Y SUMINISTROS</v>
          </cell>
          <cell r="C809">
            <v>63717368</v>
          </cell>
          <cell r="D809">
            <v>0</v>
          </cell>
          <cell r="E809">
            <v>0</v>
          </cell>
          <cell r="F809">
            <v>0</v>
          </cell>
          <cell r="G809">
            <v>0</v>
          </cell>
          <cell r="H809">
            <v>0</v>
          </cell>
          <cell r="I809">
            <v>0</v>
          </cell>
          <cell r="J809">
            <v>0</v>
          </cell>
          <cell r="K809">
            <v>0</v>
          </cell>
          <cell r="L809">
            <v>0</v>
          </cell>
          <cell r="M809">
            <v>0</v>
          </cell>
          <cell r="N809">
            <v>0</v>
          </cell>
          <cell r="O809">
            <v>63717368</v>
          </cell>
          <cell r="P809" t="str">
            <v>410041005.1000.1218003</v>
          </cell>
          <cell r="Q809">
            <v>63717368</v>
          </cell>
        </row>
        <row r="810">
          <cell r="A810" t="str">
            <v>410041005.1000.1220001</v>
          </cell>
          <cell r="B810" t="str">
            <v>AUXILIO DE BECAS</v>
          </cell>
          <cell r="C810">
            <v>212913623</v>
          </cell>
          <cell r="D810">
            <v>444129724</v>
          </cell>
          <cell r="E810">
            <v>337483205</v>
          </cell>
          <cell r="F810">
            <v>305152338</v>
          </cell>
          <cell r="G810">
            <v>162005345</v>
          </cell>
          <cell r="H810">
            <v>7272660</v>
          </cell>
          <cell r="I810">
            <v>196357999</v>
          </cell>
          <cell r="J810">
            <v>312251687</v>
          </cell>
          <cell r="K810">
            <v>179978947</v>
          </cell>
          <cell r="L810">
            <v>214136342</v>
          </cell>
          <cell r="M810">
            <v>37801561</v>
          </cell>
          <cell r="N810">
            <v>184868115</v>
          </cell>
          <cell r="O810">
            <v>2594351546</v>
          </cell>
          <cell r="P810" t="str">
            <v>410041005.1000.1220001</v>
          </cell>
          <cell r="Q810">
            <v>2594351546</v>
          </cell>
        </row>
        <row r="811">
          <cell r="A811" t="str">
            <v>410041005.1000.1220004</v>
          </cell>
          <cell r="B811" t="str">
            <v>SERVICIO DE MANTENIMIENTO GENERAL</v>
          </cell>
          <cell r="C811">
            <v>0</v>
          </cell>
          <cell r="D811">
            <v>0</v>
          </cell>
          <cell r="E811">
            <v>0</v>
          </cell>
          <cell r="F811">
            <v>0</v>
          </cell>
          <cell r="G811">
            <v>0</v>
          </cell>
          <cell r="H811">
            <v>0</v>
          </cell>
          <cell r="I811">
            <v>0</v>
          </cell>
          <cell r="J811">
            <v>29796121</v>
          </cell>
          <cell r="K811">
            <v>796247</v>
          </cell>
          <cell r="L811">
            <v>718527</v>
          </cell>
          <cell r="M811">
            <v>1185968</v>
          </cell>
          <cell r="N811">
            <v>1123182035</v>
          </cell>
          <cell r="O811">
            <v>1155678898</v>
          </cell>
          <cell r="P811" t="str">
            <v>410041005.1000.1220004</v>
          </cell>
          <cell r="Q811">
            <v>1155678898</v>
          </cell>
        </row>
        <row r="812">
          <cell r="A812" t="str">
            <v>410041005.1000.1220013</v>
          </cell>
          <cell r="B812" t="str">
            <v>ARRENDAMIENTO</v>
          </cell>
          <cell r="C812">
            <v>0</v>
          </cell>
          <cell r="D812">
            <v>0</v>
          </cell>
          <cell r="E812">
            <v>0</v>
          </cell>
          <cell r="F812">
            <v>3955811</v>
          </cell>
          <cell r="G812">
            <v>4851339</v>
          </cell>
          <cell r="H812">
            <v>5252943</v>
          </cell>
          <cell r="I812">
            <v>0</v>
          </cell>
          <cell r="J812">
            <v>8922958</v>
          </cell>
          <cell r="K812">
            <v>15480708</v>
          </cell>
          <cell r="L812">
            <v>1441390</v>
          </cell>
          <cell r="M812">
            <v>0</v>
          </cell>
          <cell r="N812">
            <v>51672643</v>
          </cell>
          <cell r="O812">
            <v>91577792</v>
          </cell>
          <cell r="P812" t="str">
            <v>410041005.1000.1220013</v>
          </cell>
          <cell r="Q812">
            <v>91577792</v>
          </cell>
        </row>
        <row r="813">
          <cell r="A813" t="str">
            <v>410041005.1000.1220015</v>
          </cell>
          <cell r="B813" t="str">
            <v>BENEFICIOS CONVENCIONALES</v>
          </cell>
          <cell r="C813">
            <v>848006</v>
          </cell>
          <cell r="D813">
            <v>648389</v>
          </cell>
          <cell r="E813">
            <v>5612500</v>
          </cell>
          <cell r="F813">
            <v>2451664</v>
          </cell>
          <cell r="G813">
            <v>4114589</v>
          </cell>
          <cell r="H813">
            <v>2354089</v>
          </cell>
          <cell r="I813">
            <v>840278</v>
          </cell>
          <cell r="J813">
            <v>2522050</v>
          </cell>
          <cell r="K813">
            <v>6087389</v>
          </cell>
          <cell r="L813">
            <v>4432278</v>
          </cell>
          <cell r="M813">
            <v>2390089</v>
          </cell>
          <cell r="N813">
            <v>5893064</v>
          </cell>
          <cell r="O813">
            <v>38194385</v>
          </cell>
          <cell r="P813" t="str">
            <v>410041005.1000.1220015</v>
          </cell>
          <cell r="Q813">
            <v>38194385</v>
          </cell>
        </row>
        <row r="814">
          <cell r="A814" t="str">
            <v>410041005.1000.1220052</v>
          </cell>
          <cell r="B814" t="str">
            <v>SERVICIO DE VIGILANCIA</v>
          </cell>
          <cell r="C814">
            <v>0</v>
          </cell>
          <cell r="D814">
            <v>0</v>
          </cell>
          <cell r="E814">
            <v>8233794</v>
          </cell>
          <cell r="F814">
            <v>0</v>
          </cell>
          <cell r="G814">
            <v>0</v>
          </cell>
          <cell r="H814">
            <v>0</v>
          </cell>
          <cell r="I814">
            <v>7054278</v>
          </cell>
          <cell r="J814">
            <v>260615956</v>
          </cell>
          <cell r="K814">
            <v>259095482</v>
          </cell>
          <cell r="L814">
            <v>69475808</v>
          </cell>
          <cell r="M814">
            <v>313681286</v>
          </cell>
          <cell r="N814">
            <v>413233390</v>
          </cell>
          <cell r="O814">
            <v>1331389994</v>
          </cell>
          <cell r="P814" t="str">
            <v>410041005.1000.1220052</v>
          </cell>
          <cell r="Q814">
            <v>1331389994</v>
          </cell>
        </row>
        <row r="815">
          <cell r="A815" t="str">
            <v>410041005.1000.1220053</v>
          </cell>
          <cell r="B815" t="str">
            <v>SERVICIO DE ASEO Y CAFETERIA</v>
          </cell>
          <cell r="C815">
            <v>0</v>
          </cell>
          <cell r="D815">
            <v>0</v>
          </cell>
          <cell r="E815">
            <v>0</v>
          </cell>
          <cell r="F815">
            <v>40701765</v>
          </cell>
          <cell r="G815">
            <v>40701764</v>
          </cell>
          <cell r="H815">
            <v>44891656</v>
          </cell>
          <cell r="I815">
            <v>46104944</v>
          </cell>
          <cell r="J815">
            <v>46104944</v>
          </cell>
          <cell r="K815">
            <v>46104944</v>
          </cell>
          <cell r="L815">
            <v>46104944</v>
          </cell>
          <cell r="M815">
            <v>44891656</v>
          </cell>
          <cell r="N815">
            <v>98121176</v>
          </cell>
          <cell r="O815">
            <v>453727793</v>
          </cell>
          <cell r="P815" t="str">
            <v>410041005.1000.1220053</v>
          </cell>
          <cell r="Q815">
            <v>453727793</v>
          </cell>
        </row>
        <row r="816">
          <cell r="A816" t="str">
            <v>410041005.1000.1220054</v>
          </cell>
          <cell r="B816" t="str">
            <v>SERVICIO MANTENIMIENTO PARQUE AUTOMOTOR</v>
          </cell>
          <cell r="C816">
            <v>0</v>
          </cell>
          <cell r="D816">
            <v>0</v>
          </cell>
          <cell r="E816">
            <v>1950000</v>
          </cell>
          <cell r="F816">
            <v>1186000</v>
          </cell>
          <cell r="G816">
            <v>2500000</v>
          </cell>
          <cell r="H816">
            <v>87949600</v>
          </cell>
          <cell r="I816">
            <v>24153000</v>
          </cell>
          <cell r="J816">
            <v>74340235</v>
          </cell>
          <cell r="K816">
            <v>63322534</v>
          </cell>
          <cell r="L816">
            <v>40029357</v>
          </cell>
          <cell r="M816">
            <v>17729441</v>
          </cell>
          <cell r="N816">
            <v>29909644</v>
          </cell>
          <cell r="O816">
            <v>343069811</v>
          </cell>
          <cell r="P816" t="str">
            <v>410041005.1000.1220054</v>
          </cell>
          <cell r="Q816">
            <v>343069811</v>
          </cell>
        </row>
        <row r="817">
          <cell r="A817" t="str">
            <v>410041005.1000.1220063</v>
          </cell>
          <cell r="B817" t="str">
            <v>CAPACITACION</v>
          </cell>
          <cell r="C817">
            <v>0</v>
          </cell>
          <cell r="D817">
            <v>0</v>
          </cell>
          <cell r="E817">
            <v>0</v>
          </cell>
          <cell r="F817">
            <v>0</v>
          </cell>
          <cell r="G817">
            <v>0</v>
          </cell>
          <cell r="H817">
            <v>0</v>
          </cell>
          <cell r="I817">
            <v>0</v>
          </cell>
          <cell r="J817">
            <v>0</v>
          </cell>
          <cell r="K817">
            <v>0</v>
          </cell>
          <cell r="L817">
            <v>0</v>
          </cell>
          <cell r="M817">
            <v>0</v>
          </cell>
          <cell r="N817">
            <v>30626001</v>
          </cell>
          <cell r="O817">
            <v>30626001</v>
          </cell>
          <cell r="P817" t="str">
            <v>410041005.1000.1220063</v>
          </cell>
          <cell r="Q817">
            <v>30626001</v>
          </cell>
        </row>
        <row r="818">
          <cell r="A818" t="str">
            <v>410041005.1000.1220066</v>
          </cell>
          <cell r="B818" t="str">
            <v>GASTOS LEGALES</v>
          </cell>
          <cell r="C818">
            <v>0</v>
          </cell>
          <cell r="D818">
            <v>861356</v>
          </cell>
          <cell r="E818">
            <v>0</v>
          </cell>
          <cell r="F818">
            <v>1120716</v>
          </cell>
          <cell r="G818">
            <v>736369</v>
          </cell>
          <cell r="H818">
            <v>1986666</v>
          </cell>
          <cell r="I818">
            <v>720717</v>
          </cell>
          <cell r="J818">
            <v>1424420</v>
          </cell>
          <cell r="K818">
            <v>-1320900</v>
          </cell>
          <cell r="L818">
            <v>0</v>
          </cell>
          <cell r="M818">
            <v>305200</v>
          </cell>
          <cell r="N818">
            <v>7076914</v>
          </cell>
          <cell r="O818">
            <v>12911458</v>
          </cell>
          <cell r="P818" t="str">
            <v>410041005.1000.1220066</v>
          </cell>
          <cell r="Q818">
            <v>12911458</v>
          </cell>
        </row>
        <row r="819">
          <cell r="A819" t="str">
            <v>410041005.1000.1220079</v>
          </cell>
          <cell r="B819" t="str">
            <v>SEGUROS</v>
          </cell>
          <cell r="C819">
            <v>25623557</v>
          </cell>
          <cell r="D819">
            <v>0</v>
          </cell>
          <cell r="E819">
            <v>0</v>
          </cell>
          <cell r="F819">
            <v>809405238</v>
          </cell>
          <cell r="G819">
            <v>4166974805</v>
          </cell>
          <cell r="H819">
            <v>0</v>
          </cell>
          <cell r="I819">
            <v>3755500</v>
          </cell>
          <cell r="J819">
            <v>110382319</v>
          </cell>
          <cell r="K819">
            <v>95797071</v>
          </cell>
          <cell r="L819">
            <v>0</v>
          </cell>
          <cell r="M819">
            <v>35664092</v>
          </cell>
          <cell r="N819">
            <v>1333051</v>
          </cell>
          <cell r="O819">
            <v>5248935633</v>
          </cell>
          <cell r="P819" t="str">
            <v>410041005.1000.1220079</v>
          </cell>
          <cell r="Q819">
            <v>5248935633</v>
          </cell>
        </row>
        <row r="820">
          <cell r="A820" t="str">
            <v>410041005.1000.1220097</v>
          </cell>
          <cell r="B820" t="str">
            <v>IMPRESOS PUBLICACIONES Y AFILIACIONES</v>
          </cell>
          <cell r="C820">
            <v>0</v>
          </cell>
          <cell r="D820">
            <v>0</v>
          </cell>
          <cell r="E820">
            <v>0</v>
          </cell>
          <cell r="F820">
            <v>0</v>
          </cell>
          <cell r="G820">
            <v>0</v>
          </cell>
          <cell r="H820">
            <v>0</v>
          </cell>
          <cell r="I820">
            <v>0</v>
          </cell>
          <cell r="J820">
            <v>0</v>
          </cell>
          <cell r="K820">
            <v>0</v>
          </cell>
          <cell r="L820">
            <v>0</v>
          </cell>
          <cell r="M820">
            <v>0</v>
          </cell>
          <cell r="N820">
            <v>10500000</v>
          </cell>
          <cell r="O820">
            <v>10500000</v>
          </cell>
          <cell r="P820" t="str">
            <v>410041005.1000.1220097</v>
          </cell>
          <cell r="Q820">
            <v>10500000</v>
          </cell>
        </row>
        <row r="821">
          <cell r="A821" t="str">
            <v>410041005.1000.1222004</v>
          </cell>
          <cell r="B821" t="str">
            <v>SERVICIO DE MANTENIMIENTO GENERAL</v>
          </cell>
          <cell r="C821">
            <v>1671698</v>
          </cell>
          <cell r="D821">
            <v>41418111</v>
          </cell>
          <cell r="E821">
            <v>12313030</v>
          </cell>
          <cell r="F821">
            <v>69705244</v>
          </cell>
          <cell r="G821">
            <v>3674012</v>
          </cell>
          <cell r="H821">
            <v>4082731</v>
          </cell>
          <cell r="I821">
            <v>2942634</v>
          </cell>
          <cell r="J821">
            <v>4272402</v>
          </cell>
          <cell r="K821">
            <v>1671698</v>
          </cell>
          <cell r="L821">
            <v>10648760</v>
          </cell>
          <cell r="M821">
            <v>661232</v>
          </cell>
          <cell r="N821">
            <v>8959737</v>
          </cell>
          <cell r="O821">
            <v>162021289</v>
          </cell>
          <cell r="P821" t="str">
            <v>410041005.1000.1222004</v>
          </cell>
          <cell r="Q821">
            <v>162021289</v>
          </cell>
        </row>
        <row r="822">
          <cell r="A822" t="str">
            <v>410041005.1000.1222013</v>
          </cell>
          <cell r="B822" t="str">
            <v>ARRENDAMIENTO</v>
          </cell>
          <cell r="C822">
            <v>5039362</v>
          </cell>
          <cell r="D822">
            <v>0</v>
          </cell>
          <cell r="E822">
            <v>8522236</v>
          </cell>
          <cell r="F822">
            <v>15147872</v>
          </cell>
          <cell r="G822">
            <v>6497348</v>
          </cell>
          <cell r="H822">
            <v>8068612</v>
          </cell>
          <cell r="I822">
            <v>19297570</v>
          </cell>
          <cell r="J822">
            <v>7055700</v>
          </cell>
          <cell r="K822">
            <v>2091009</v>
          </cell>
          <cell r="L822">
            <v>0</v>
          </cell>
          <cell r="M822">
            <v>0</v>
          </cell>
          <cell r="N822">
            <v>0</v>
          </cell>
          <cell r="O822">
            <v>71719709</v>
          </cell>
          <cell r="P822" t="str">
            <v>410041005.1000.1222013</v>
          </cell>
          <cell r="Q822">
            <v>71719709</v>
          </cell>
        </row>
        <row r="823">
          <cell r="A823" t="str">
            <v>410041005.1000.1222041</v>
          </cell>
          <cell r="B823" t="str">
            <v>COMUNICACIÓN Y TRANSPORTE</v>
          </cell>
          <cell r="C823">
            <v>0</v>
          </cell>
          <cell r="D823">
            <v>0</v>
          </cell>
          <cell r="E823">
            <v>0</v>
          </cell>
          <cell r="F823">
            <v>0</v>
          </cell>
          <cell r="G823">
            <v>9835640</v>
          </cell>
          <cell r="H823">
            <v>3278546</v>
          </cell>
          <cell r="I823">
            <v>0</v>
          </cell>
          <cell r="J823">
            <v>2547359</v>
          </cell>
          <cell r="K823">
            <v>6557092</v>
          </cell>
          <cell r="L823">
            <v>3278546</v>
          </cell>
          <cell r="M823">
            <v>3278546</v>
          </cell>
          <cell r="N823">
            <v>10330960</v>
          </cell>
          <cell r="O823">
            <v>39106689</v>
          </cell>
          <cell r="P823" t="str">
            <v>410041005.1000.1222041</v>
          </cell>
          <cell r="Q823">
            <v>39106689</v>
          </cell>
        </row>
        <row r="824">
          <cell r="A824" t="str">
            <v>410041005.1000.1222052</v>
          </cell>
          <cell r="B824" t="str">
            <v>SERVICIO DE VIGILANCIA</v>
          </cell>
          <cell r="C824">
            <v>255074925</v>
          </cell>
          <cell r="D824">
            <v>258741379</v>
          </cell>
          <cell r="E824">
            <v>258741379</v>
          </cell>
          <cell r="F824">
            <v>258741379</v>
          </cell>
          <cell r="G824">
            <v>258741379</v>
          </cell>
          <cell r="H824">
            <v>305193266</v>
          </cell>
          <cell r="I824">
            <v>427709663</v>
          </cell>
          <cell r="J824">
            <v>0</v>
          </cell>
          <cell r="K824">
            <v>0</v>
          </cell>
          <cell r="L824">
            <v>0</v>
          </cell>
          <cell r="M824">
            <v>0</v>
          </cell>
          <cell r="N824">
            <v>0</v>
          </cell>
          <cell r="O824">
            <v>2022943370</v>
          </cell>
          <cell r="P824" t="str">
            <v>410041005.1000.1222052</v>
          </cell>
          <cell r="Q824">
            <v>2022943370</v>
          </cell>
        </row>
        <row r="825">
          <cell r="A825" t="str">
            <v>410041005.1000.1222053</v>
          </cell>
          <cell r="B825" t="str">
            <v>SERVICIO DE ASEO Y CAFETERIA</v>
          </cell>
          <cell r="C825">
            <v>0</v>
          </cell>
          <cell r="D825">
            <v>29325483</v>
          </cell>
          <cell r="E825">
            <v>34639224</v>
          </cell>
          <cell r="F825">
            <v>0</v>
          </cell>
          <cell r="G825">
            <v>0</v>
          </cell>
          <cell r="H825">
            <v>0</v>
          </cell>
          <cell r="I825">
            <v>0</v>
          </cell>
          <cell r="J825">
            <v>0</v>
          </cell>
          <cell r="K825">
            <v>0</v>
          </cell>
          <cell r="L825">
            <v>0</v>
          </cell>
          <cell r="M825">
            <v>0</v>
          </cell>
          <cell r="N825">
            <v>0</v>
          </cell>
          <cell r="O825">
            <v>63964707</v>
          </cell>
          <cell r="P825" t="str">
            <v>410041005.1000.1222053</v>
          </cell>
          <cell r="Q825">
            <v>63964707</v>
          </cell>
        </row>
        <row r="826">
          <cell r="A826" t="str">
            <v>410041005.1000.1222054</v>
          </cell>
          <cell r="B826" t="str">
            <v>SERVICIO MANTENIMIENTO PARQUE AUTOMOTOR</v>
          </cell>
          <cell r="C826">
            <v>0</v>
          </cell>
          <cell r="D826">
            <v>109088160</v>
          </cell>
          <cell r="E826">
            <v>170155018</v>
          </cell>
          <cell r="F826">
            <v>114764595.40000001</v>
          </cell>
          <cell r="G826">
            <v>68275791.480000004</v>
          </cell>
          <cell r="H826">
            <v>108303083.31999999</v>
          </cell>
          <cell r="I826">
            <v>9438643.0399999991</v>
          </cell>
          <cell r="J826">
            <v>0</v>
          </cell>
          <cell r="K826">
            <v>0</v>
          </cell>
          <cell r="L826">
            <v>0</v>
          </cell>
          <cell r="M826">
            <v>850397</v>
          </cell>
          <cell r="N826">
            <v>0</v>
          </cell>
          <cell r="O826">
            <v>580875688.24000001</v>
          </cell>
          <cell r="P826" t="str">
            <v>410041005.1000.1222054</v>
          </cell>
          <cell r="Q826">
            <v>580875688.24000001</v>
          </cell>
        </row>
        <row r="827">
          <cell r="A827" t="str">
            <v>410041005.1000.1222063</v>
          </cell>
          <cell r="B827" t="str">
            <v>CAPACITACIÓN</v>
          </cell>
          <cell r="C827">
            <v>0</v>
          </cell>
          <cell r="D827">
            <v>0</v>
          </cell>
          <cell r="E827">
            <v>0</v>
          </cell>
          <cell r="F827">
            <v>0</v>
          </cell>
          <cell r="G827">
            <v>66700000</v>
          </cell>
          <cell r="H827">
            <v>0</v>
          </cell>
          <cell r="I827">
            <v>0</v>
          </cell>
          <cell r="J827">
            <v>0</v>
          </cell>
          <cell r="K827">
            <v>0</v>
          </cell>
          <cell r="L827">
            <v>0</v>
          </cell>
          <cell r="M827">
            <v>0</v>
          </cell>
          <cell r="N827">
            <v>0</v>
          </cell>
          <cell r="O827">
            <v>66700000</v>
          </cell>
          <cell r="P827" t="str">
            <v>410041005.1000.1222063</v>
          </cell>
          <cell r="Q827">
            <v>66700000</v>
          </cell>
        </row>
        <row r="828">
          <cell r="A828" t="str">
            <v>410041005.1000.1222097</v>
          </cell>
          <cell r="B828" t="str">
            <v>IMPRESOS PUBLICACIONES Y AFILIACIONES</v>
          </cell>
          <cell r="C828">
            <v>0</v>
          </cell>
          <cell r="D828">
            <v>3261300</v>
          </cell>
          <cell r="E828">
            <v>0</v>
          </cell>
          <cell r="F828">
            <v>0</v>
          </cell>
          <cell r="G828">
            <v>0</v>
          </cell>
          <cell r="H828">
            <v>0</v>
          </cell>
          <cell r="I828">
            <v>0</v>
          </cell>
          <cell r="J828">
            <v>6423470</v>
          </cell>
          <cell r="K828">
            <v>315230</v>
          </cell>
          <cell r="L828">
            <v>0</v>
          </cell>
          <cell r="M828">
            <v>0</v>
          </cell>
          <cell r="N828">
            <v>0</v>
          </cell>
          <cell r="O828">
            <v>10000000</v>
          </cell>
          <cell r="P828" t="str">
            <v>410041005.1000.1222097</v>
          </cell>
          <cell r="Q828">
            <v>10000000</v>
          </cell>
        </row>
        <row r="829">
          <cell r="A829" t="str">
            <v>410041005.1000.1224004</v>
          </cell>
          <cell r="B829" t="str">
            <v>SERVICIO DE MANTENIMIENTO GENERAL</v>
          </cell>
          <cell r="C829">
            <v>157573034</v>
          </cell>
          <cell r="D829">
            <v>0</v>
          </cell>
          <cell r="E829">
            <v>0</v>
          </cell>
          <cell r="F829">
            <v>0</v>
          </cell>
          <cell r="G829">
            <v>0</v>
          </cell>
          <cell r="H829">
            <v>0</v>
          </cell>
          <cell r="I829">
            <v>0</v>
          </cell>
          <cell r="J829">
            <v>0</v>
          </cell>
          <cell r="K829">
            <v>0</v>
          </cell>
          <cell r="L829">
            <v>0</v>
          </cell>
          <cell r="M829">
            <v>0</v>
          </cell>
          <cell r="N829">
            <v>0</v>
          </cell>
          <cell r="O829">
            <v>157573034</v>
          </cell>
          <cell r="P829" t="str">
            <v>410041005.1000.1224004</v>
          </cell>
          <cell r="Q829">
            <v>157573034</v>
          </cell>
        </row>
        <row r="830">
          <cell r="A830" t="str">
            <v>410041005.1000.1224053</v>
          </cell>
          <cell r="B830" t="str">
            <v>SERVICIO DE ASEO Y CAFETERIA</v>
          </cell>
          <cell r="C830">
            <v>29325483</v>
          </cell>
          <cell r="D830">
            <v>0</v>
          </cell>
          <cell r="E830">
            <v>0</v>
          </cell>
          <cell r="F830">
            <v>0</v>
          </cell>
          <cell r="G830">
            <v>0</v>
          </cell>
          <cell r="H830">
            <v>0</v>
          </cell>
          <cell r="I830">
            <v>0</v>
          </cell>
          <cell r="J830">
            <v>0</v>
          </cell>
          <cell r="K830">
            <v>0</v>
          </cell>
          <cell r="L830">
            <v>0</v>
          </cell>
          <cell r="M830">
            <v>0</v>
          </cell>
          <cell r="N830">
            <v>0</v>
          </cell>
          <cell r="O830">
            <v>29325483</v>
          </cell>
          <cell r="P830" t="str">
            <v>410041005.1000.1224053</v>
          </cell>
          <cell r="Q830">
            <v>29325483</v>
          </cell>
        </row>
        <row r="831">
          <cell r="A831" t="str">
            <v>410041005.1000.1224066</v>
          </cell>
          <cell r="B831" t="str">
            <v>GASTOS LEGALES</v>
          </cell>
          <cell r="C831">
            <v>322700</v>
          </cell>
          <cell r="D831">
            <v>0</v>
          </cell>
          <cell r="E831">
            <v>0</v>
          </cell>
          <cell r="F831">
            <v>0</v>
          </cell>
          <cell r="G831">
            <v>0</v>
          </cell>
          <cell r="H831">
            <v>0</v>
          </cell>
          <cell r="I831">
            <v>0</v>
          </cell>
          <cell r="J831">
            <v>0</v>
          </cell>
          <cell r="K831">
            <v>0</v>
          </cell>
          <cell r="L831">
            <v>0</v>
          </cell>
          <cell r="M831">
            <v>0</v>
          </cell>
          <cell r="N831">
            <v>0</v>
          </cell>
          <cell r="O831">
            <v>322700</v>
          </cell>
          <cell r="P831" t="str">
            <v>410041005.1000.1224066</v>
          </cell>
          <cell r="Q831">
            <v>322700</v>
          </cell>
        </row>
        <row r="832">
          <cell r="A832" t="str">
            <v>410041005.1000.1226066</v>
          </cell>
          <cell r="B832" t="str">
            <v>GASTOS LEGALES</v>
          </cell>
          <cell r="C832">
            <v>0</v>
          </cell>
          <cell r="D832">
            <v>0</v>
          </cell>
          <cell r="E832">
            <v>0</v>
          </cell>
          <cell r="F832">
            <v>0</v>
          </cell>
          <cell r="G832">
            <v>0</v>
          </cell>
          <cell r="H832">
            <v>0</v>
          </cell>
          <cell r="I832">
            <v>0</v>
          </cell>
          <cell r="J832">
            <v>1568300</v>
          </cell>
          <cell r="K832">
            <v>0</v>
          </cell>
          <cell r="L832">
            <v>90020</v>
          </cell>
          <cell r="M832">
            <v>0</v>
          </cell>
          <cell r="N832">
            <v>0</v>
          </cell>
          <cell r="O832">
            <v>1658320</v>
          </cell>
          <cell r="P832" t="str">
            <v>410041005.1000.1226066</v>
          </cell>
          <cell r="Q832">
            <v>1658320</v>
          </cell>
        </row>
        <row r="833">
          <cell r="A833" t="str">
            <v>410041005.1000.1228004</v>
          </cell>
          <cell r="B833" t="str">
            <v>SERVICIO DE MANTENIMIENTO GENERAL</v>
          </cell>
          <cell r="C833">
            <v>483001</v>
          </cell>
          <cell r="D833">
            <v>0</v>
          </cell>
          <cell r="E833">
            <v>0</v>
          </cell>
          <cell r="F833">
            <v>0</v>
          </cell>
          <cell r="G833">
            <v>0</v>
          </cell>
          <cell r="H833">
            <v>0</v>
          </cell>
          <cell r="I833">
            <v>0</v>
          </cell>
          <cell r="J833">
            <v>0</v>
          </cell>
          <cell r="K833">
            <v>0</v>
          </cell>
          <cell r="L833">
            <v>0</v>
          </cell>
          <cell r="M833">
            <v>0</v>
          </cell>
          <cell r="N833">
            <v>0</v>
          </cell>
          <cell r="O833">
            <v>483001</v>
          </cell>
          <cell r="P833" t="str">
            <v>410041005.1000.1228004</v>
          </cell>
          <cell r="Q833">
            <v>483001</v>
          </cell>
        </row>
        <row r="834">
          <cell r="A834" t="str">
            <v>410041005.1000.1230023</v>
          </cell>
          <cell r="B834" t="str">
            <v>OTROS IMPUESTOS TASAS Y MULTAS</v>
          </cell>
          <cell r="C834">
            <v>0</v>
          </cell>
          <cell r="D834">
            <v>0</v>
          </cell>
          <cell r="E834">
            <v>131916762</v>
          </cell>
          <cell r="F834">
            <v>0</v>
          </cell>
          <cell r="G834">
            <v>0</v>
          </cell>
          <cell r="H834">
            <v>0</v>
          </cell>
          <cell r="I834">
            <v>0</v>
          </cell>
          <cell r="J834">
            <v>0</v>
          </cell>
          <cell r="K834">
            <v>91858418</v>
          </cell>
          <cell r="L834">
            <v>0</v>
          </cell>
          <cell r="M834">
            <v>0</v>
          </cell>
          <cell r="N834">
            <v>28335000</v>
          </cell>
          <cell r="O834">
            <v>252110180</v>
          </cell>
          <cell r="P834" t="str">
            <v>410041005.1000.1230023</v>
          </cell>
          <cell r="Q834">
            <v>252110180</v>
          </cell>
        </row>
        <row r="835">
          <cell r="A835" t="str">
            <v>410041005.1000.1230033</v>
          </cell>
          <cell r="B835" t="str">
            <v>IMPUESTO DE INDUSTRIA Y COMERCIO</v>
          </cell>
          <cell r="C835">
            <v>196878907</v>
          </cell>
          <cell r="D835">
            <v>203944907</v>
          </cell>
          <cell r="E835">
            <v>170226451</v>
          </cell>
          <cell r="F835">
            <v>1045636907</v>
          </cell>
          <cell r="G835">
            <v>182276179</v>
          </cell>
          <cell r="H835">
            <v>163243000</v>
          </cell>
          <cell r="I835">
            <v>151188000</v>
          </cell>
          <cell r="J835">
            <v>155930000</v>
          </cell>
          <cell r="K835">
            <v>248839000</v>
          </cell>
          <cell r="L835">
            <v>241279000</v>
          </cell>
          <cell r="M835">
            <v>172344000</v>
          </cell>
          <cell r="N835">
            <v>155016000</v>
          </cell>
          <cell r="O835">
            <v>3086802351</v>
          </cell>
          <cell r="P835" t="str">
            <v>410041005.1000.1230033</v>
          </cell>
          <cell r="Q835">
            <v>3086802351</v>
          </cell>
        </row>
        <row r="836">
          <cell r="A836" t="str">
            <v>410041005.1000.1230037</v>
          </cell>
          <cell r="B836" t="str">
            <v>IMPUESTO AL PATRIMONIO</v>
          </cell>
          <cell r="C836">
            <v>0</v>
          </cell>
          <cell r="D836">
            <v>0</v>
          </cell>
          <cell r="E836">
            <v>0</v>
          </cell>
          <cell r="F836">
            <v>0</v>
          </cell>
          <cell r="G836">
            <v>4962926344</v>
          </cell>
          <cell r="H836">
            <v>0</v>
          </cell>
          <cell r="I836">
            <v>0</v>
          </cell>
          <cell r="J836">
            <v>0</v>
          </cell>
          <cell r="K836">
            <v>4962926344</v>
          </cell>
          <cell r="L836">
            <v>0</v>
          </cell>
          <cell r="M836">
            <v>0</v>
          </cell>
          <cell r="N836">
            <v>0</v>
          </cell>
          <cell r="O836">
            <v>9925852688</v>
          </cell>
          <cell r="P836" t="str">
            <v>410041005.1000.1230037</v>
          </cell>
          <cell r="Q836">
            <v>9925852688</v>
          </cell>
        </row>
        <row r="837">
          <cell r="A837" t="str">
            <v>410041005.1000.1230055</v>
          </cell>
          <cell r="B837" t="str">
            <v>IMPUESTO PREDIAL</v>
          </cell>
          <cell r="C837">
            <v>0</v>
          </cell>
          <cell r="D837">
            <v>0</v>
          </cell>
          <cell r="E837">
            <v>309197051</v>
          </cell>
          <cell r="F837">
            <v>0</v>
          </cell>
          <cell r="G837">
            <v>0</v>
          </cell>
          <cell r="H837">
            <v>0</v>
          </cell>
          <cell r="I837">
            <v>0</v>
          </cell>
          <cell r="J837">
            <v>0</v>
          </cell>
          <cell r="K837">
            <v>182863</v>
          </cell>
          <cell r="L837">
            <v>0</v>
          </cell>
          <cell r="M837">
            <v>0</v>
          </cell>
          <cell r="N837">
            <v>0</v>
          </cell>
          <cell r="O837">
            <v>309379914</v>
          </cell>
          <cell r="P837" t="str">
            <v>410041005.1000.1230055</v>
          </cell>
          <cell r="Q837">
            <v>309379914</v>
          </cell>
        </row>
        <row r="838">
          <cell r="A838" t="str">
            <v>410041005.1000.1230057</v>
          </cell>
          <cell r="B838" t="str">
            <v>IMPUESTO SOBRE VEHICULO AUTOMOTOR</v>
          </cell>
          <cell r="C838">
            <v>0</v>
          </cell>
          <cell r="D838">
            <v>0</v>
          </cell>
          <cell r="E838">
            <v>0</v>
          </cell>
          <cell r="F838">
            <v>49764100</v>
          </cell>
          <cell r="G838">
            <v>0</v>
          </cell>
          <cell r="H838">
            <v>0</v>
          </cell>
          <cell r="I838">
            <v>0</v>
          </cell>
          <cell r="J838">
            <v>0</v>
          </cell>
          <cell r="K838">
            <v>0</v>
          </cell>
          <cell r="L838">
            <v>0</v>
          </cell>
          <cell r="M838">
            <v>0</v>
          </cell>
          <cell r="N838">
            <v>0</v>
          </cell>
          <cell r="O838">
            <v>49764100</v>
          </cell>
          <cell r="P838" t="str">
            <v>410041005.1000.1230057</v>
          </cell>
          <cell r="Q838">
            <v>49764100</v>
          </cell>
        </row>
        <row r="839">
          <cell r="A839" t="str">
            <v>410041005.1000.1230058</v>
          </cell>
          <cell r="B839" t="str">
            <v>IMPUESTO A LA EQUIDAD CREE</v>
          </cell>
          <cell r="C839">
            <v>0</v>
          </cell>
          <cell r="D839">
            <v>0</v>
          </cell>
          <cell r="E839">
            <v>0</v>
          </cell>
          <cell r="F839">
            <v>0</v>
          </cell>
          <cell r="G839">
            <v>0</v>
          </cell>
          <cell r="H839">
            <v>0</v>
          </cell>
          <cell r="I839">
            <v>0</v>
          </cell>
          <cell r="J839">
            <v>0</v>
          </cell>
          <cell r="K839">
            <v>0</v>
          </cell>
          <cell r="L839">
            <v>0</v>
          </cell>
          <cell r="M839">
            <v>118799000</v>
          </cell>
          <cell r="N839">
            <v>359458000</v>
          </cell>
          <cell r="O839">
            <v>478257000</v>
          </cell>
          <cell r="P839" t="str">
            <v>410041005.1000.1230058</v>
          </cell>
          <cell r="Q839">
            <v>478257000</v>
          </cell>
        </row>
        <row r="840">
          <cell r="A840" t="str">
            <v>410041005.1000.1232023</v>
          </cell>
          <cell r="B840" t="str">
            <v>OTROS IMPUESTOS TASAS Y MULTAS</v>
          </cell>
          <cell r="C840">
            <v>66242</v>
          </cell>
          <cell r="D840">
            <v>66242</v>
          </cell>
          <cell r="E840">
            <v>66242</v>
          </cell>
          <cell r="F840">
            <v>66242</v>
          </cell>
          <cell r="G840">
            <v>66242</v>
          </cell>
          <cell r="H840">
            <v>66242</v>
          </cell>
          <cell r="I840">
            <v>66242</v>
          </cell>
          <cell r="J840">
            <v>66242</v>
          </cell>
          <cell r="K840">
            <v>66242</v>
          </cell>
          <cell r="L840">
            <v>66242</v>
          </cell>
          <cell r="M840">
            <v>66242</v>
          </cell>
          <cell r="N840">
            <v>40764</v>
          </cell>
          <cell r="O840">
            <v>769426</v>
          </cell>
          <cell r="P840" t="str">
            <v>410041005.1000.1232023</v>
          </cell>
          <cell r="Q840">
            <v>769426</v>
          </cell>
        </row>
        <row r="841">
          <cell r="A841" t="str">
            <v>410041005.1000.1310049</v>
          </cell>
          <cell r="B841" t="str">
            <v>PAGOS A MINCOMUNICACIONES</v>
          </cell>
          <cell r="C841">
            <v>1295369000</v>
          </cell>
          <cell r="D841">
            <v>0</v>
          </cell>
          <cell r="E841">
            <v>0</v>
          </cell>
          <cell r="F841">
            <v>1097265000</v>
          </cell>
          <cell r="G841">
            <v>0</v>
          </cell>
          <cell r="H841">
            <v>0</v>
          </cell>
          <cell r="I841">
            <v>949686000</v>
          </cell>
          <cell r="J841">
            <v>0</v>
          </cell>
          <cell r="K841">
            <v>0</v>
          </cell>
          <cell r="L841">
            <v>990743000</v>
          </cell>
          <cell r="M841">
            <v>0</v>
          </cell>
          <cell r="N841">
            <v>0</v>
          </cell>
          <cell r="O841">
            <v>4333063000</v>
          </cell>
          <cell r="P841" t="str">
            <v>410041005.1000.1310049</v>
          </cell>
          <cell r="Q841">
            <v>4333063000</v>
          </cell>
        </row>
        <row r="842">
          <cell r="A842" t="str">
            <v>410041005.1000.1310082</v>
          </cell>
          <cell r="B842" t="str">
            <v>CONTRIBUCIONES A LAS COMISIONES DE REGULACION</v>
          </cell>
          <cell r="C842">
            <v>62053000</v>
          </cell>
          <cell r="D842">
            <v>0</v>
          </cell>
          <cell r="E842">
            <v>0</v>
          </cell>
          <cell r="F842">
            <v>0</v>
          </cell>
          <cell r="G842">
            <v>0</v>
          </cell>
          <cell r="H842">
            <v>61332000</v>
          </cell>
          <cell r="I842">
            <v>0</v>
          </cell>
          <cell r="J842">
            <v>0</v>
          </cell>
          <cell r="K842">
            <v>0</v>
          </cell>
          <cell r="L842">
            <v>0</v>
          </cell>
          <cell r="M842">
            <v>0</v>
          </cell>
          <cell r="N842">
            <v>0</v>
          </cell>
          <cell r="O842">
            <v>123385000</v>
          </cell>
          <cell r="P842" t="str">
            <v>410041005.1000.1310082</v>
          </cell>
          <cell r="Q842">
            <v>123385000</v>
          </cell>
        </row>
        <row r="843">
          <cell r="A843" t="str">
            <v>410041005.1000.1310099</v>
          </cell>
          <cell r="B843" t="str">
            <v>CUOTA DE AUDITAJE</v>
          </cell>
          <cell r="C843">
            <v>0</v>
          </cell>
          <cell r="D843">
            <v>905206109</v>
          </cell>
          <cell r="E843">
            <v>0</v>
          </cell>
          <cell r="F843">
            <v>0</v>
          </cell>
          <cell r="G843">
            <v>0</v>
          </cell>
          <cell r="H843">
            <v>0</v>
          </cell>
          <cell r="I843">
            <v>0</v>
          </cell>
          <cell r="J843">
            <v>0</v>
          </cell>
          <cell r="K843">
            <v>0</v>
          </cell>
          <cell r="L843">
            <v>0</v>
          </cell>
          <cell r="M843">
            <v>0</v>
          </cell>
          <cell r="N843">
            <v>0</v>
          </cell>
          <cell r="O843">
            <v>905206109</v>
          </cell>
          <cell r="P843" t="str">
            <v>410041005.1000.1310099</v>
          </cell>
          <cell r="Q843">
            <v>905206109</v>
          </cell>
        </row>
        <row r="844">
          <cell r="A844" t="str">
            <v>410041005.1000.1320020</v>
          </cell>
          <cell r="B844" t="str">
            <v>OTRAS TRANSFERENCIAS FONDO DE PENSIONES</v>
          </cell>
          <cell r="C844">
            <v>0</v>
          </cell>
          <cell r="D844">
            <v>0</v>
          </cell>
          <cell r="E844">
            <v>0</v>
          </cell>
          <cell r="F844">
            <v>6678550000</v>
          </cell>
          <cell r="G844">
            <v>0</v>
          </cell>
          <cell r="H844">
            <v>0</v>
          </cell>
          <cell r="I844">
            <v>6678550000</v>
          </cell>
          <cell r="J844">
            <v>0</v>
          </cell>
          <cell r="K844">
            <v>0</v>
          </cell>
          <cell r="L844">
            <v>6678550000</v>
          </cell>
          <cell r="M844">
            <v>0</v>
          </cell>
          <cell r="N844">
            <v>6678550000</v>
          </cell>
          <cell r="O844">
            <v>26714200000</v>
          </cell>
          <cell r="P844" t="str">
            <v>410041005.1000.1320020</v>
          </cell>
          <cell r="Q844">
            <v>26714200000</v>
          </cell>
        </row>
        <row r="845">
          <cell r="A845" t="str">
            <v>410041005.1000.1320025</v>
          </cell>
          <cell r="B845" t="str">
            <v>PENSIONES Y JUBILACIONES</v>
          </cell>
          <cell r="C845">
            <v>2027685622</v>
          </cell>
          <cell r="D845">
            <v>2039356514</v>
          </cell>
          <cell r="E845">
            <v>2032849620</v>
          </cell>
          <cell r="F845">
            <v>2065215503</v>
          </cell>
          <cell r="G845">
            <v>2019806633</v>
          </cell>
          <cell r="H845">
            <v>4503620250</v>
          </cell>
          <cell r="I845">
            <v>2045763068</v>
          </cell>
          <cell r="J845">
            <v>2185115435</v>
          </cell>
          <cell r="K845">
            <v>2022663888.04</v>
          </cell>
          <cell r="L845">
            <v>2007397573</v>
          </cell>
          <cell r="M845">
            <v>1948269002</v>
          </cell>
          <cell r="N845">
            <v>5364451627</v>
          </cell>
          <cell r="O845">
            <v>30262194735.040001</v>
          </cell>
          <cell r="P845" t="str">
            <v>410041005.1000.1320025</v>
          </cell>
          <cell r="Q845">
            <v>30262194735.040001</v>
          </cell>
        </row>
        <row r="846">
          <cell r="A846" t="str">
            <v>410041005.1000.1320028</v>
          </cell>
          <cell r="B846" t="str">
            <v>CESANTÍAS (ANTICIPOS Y DEFINITIVAS)</v>
          </cell>
          <cell r="C846">
            <v>21370434</v>
          </cell>
          <cell r="D846">
            <v>1307082531</v>
          </cell>
          <cell r="E846">
            <v>1730682774</v>
          </cell>
          <cell r="F846">
            <v>136648729</v>
          </cell>
          <cell r="G846">
            <v>367433819</v>
          </cell>
          <cell r="H846">
            <v>99670995</v>
          </cell>
          <cell r="I846">
            <v>20564037</v>
          </cell>
          <cell r="J846">
            <v>0</v>
          </cell>
          <cell r="K846">
            <v>-37460336</v>
          </cell>
          <cell r="L846">
            <v>11899314</v>
          </cell>
          <cell r="M846">
            <v>142287029</v>
          </cell>
          <cell r="N846">
            <v>-18943683</v>
          </cell>
          <cell r="O846">
            <v>3781235643</v>
          </cell>
          <cell r="P846" t="str">
            <v>410041005.1000.1320028</v>
          </cell>
          <cell r="Q846">
            <v>3781235643</v>
          </cell>
        </row>
        <row r="847">
          <cell r="A847" t="str">
            <v>410041005.1000.1320034</v>
          </cell>
          <cell r="B847" t="str">
            <v>OTRAS TRANSFERENCIA DE PREVISION Y SEGURIDAD SOCIAL</v>
          </cell>
          <cell r="C847">
            <v>227013300</v>
          </cell>
          <cell r="D847">
            <v>227013300</v>
          </cell>
          <cell r="E847">
            <v>227116900</v>
          </cell>
          <cell r="F847">
            <v>225931200</v>
          </cell>
          <cell r="G847">
            <v>224246300</v>
          </cell>
          <cell r="H847">
            <v>222980500</v>
          </cell>
          <cell r="I847">
            <v>222980500</v>
          </cell>
          <cell r="J847">
            <v>222827100</v>
          </cell>
          <cell r="K847">
            <v>220464300</v>
          </cell>
          <cell r="L847">
            <v>213103400</v>
          </cell>
          <cell r="M847">
            <v>211614400</v>
          </cell>
          <cell r="N847">
            <v>211614400</v>
          </cell>
          <cell r="O847">
            <v>2656905600</v>
          </cell>
          <cell r="P847" t="str">
            <v>410041005.1000.1320034</v>
          </cell>
          <cell r="Q847">
            <v>2656905600</v>
          </cell>
        </row>
        <row r="848">
          <cell r="A848" t="str">
            <v>410041005.1000.1330060</v>
          </cell>
          <cell r="B848" t="str">
            <v>APORTES CONVENCIONALES</v>
          </cell>
          <cell r="C848">
            <v>0</v>
          </cell>
          <cell r="D848">
            <v>31835500</v>
          </cell>
          <cell r="E848">
            <v>1835100</v>
          </cell>
          <cell r="F848">
            <v>224344066</v>
          </cell>
          <cell r="G848">
            <v>64448022</v>
          </cell>
          <cell r="H848">
            <v>87757119</v>
          </cell>
          <cell r="I848">
            <v>178748022</v>
          </cell>
          <cell r="J848">
            <v>1800000</v>
          </cell>
          <cell r="K848">
            <v>207771552</v>
          </cell>
          <cell r="L848">
            <v>147400727</v>
          </cell>
          <cell r="M848">
            <v>82402705</v>
          </cell>
          <cell r="N848">
            <v>210559889</v>
          </cell>
          <cell r="O848">
            <v>1238902702</v>
          </cell>
          <cell r="P848" t="str">
            <v>410041005.1000.1330060</v>
          </cell>
          <cell r="Q848">
            <v>1238902702</v>
          </cell>
        </row>
        <row r="849">
          <cell r="A849" t="str">
            <v>410041005.1000.1330065</v>
          </cell>
          <cell r="B849" t="str">
            <v>SENTENCIAS Y CONCILIACIONES</v>
          </cell>
          <cell r="C849">
            <v>0</v>
          </cell>
          <cell r="D849">
            <v>59081329</v>
          </cell>
          <cell r="E849">
            <v>149071919</v>
          </cell>
          <cell r="F849">
            <v>64326261</v>
          </cell>
          <cell r="G849">
            <v>144520301</v>
          </cell>
          <cell r="H849">
            <v>0</v>
          </cell>
          <cell r="I849">
            <v>27126745</v>
          </cell>
          <cell r="J849">
            <v>10606933</v>
          </cell>
          <cell r="K849">
            <v>63779791</v>
          </cell>
          <cell r="L849">
            <v>0</v>
          </cell>
          <cell r="M849">
            <v>367850932</v>
          </cell>
          <cell r="N849">
            <v>74505932</v>
          </cell>
          <cell r="O849">
            <v>960870143</v>
          </cell>
          <cell r="P849" t="str">
            <v>410041005.1000.1330065</v>
          </cell>
          <cell r="Q849">
            <v>960870143</v>
          </cell>
        </row>
        <row r="850">
          <cell r="A850" t="str">
            <v>410041005.1000.1332060</v>
          </cell>
          <cell r="B850" t="str">
            <v>APORTES CONVENCIONALES</v>
          </cell>
          <cell r="C850">
            <v>139609237</v>
          </cell>
          <cell r="D850">
            <v>0</v>
          </cell>
          <cell r="E850">
            <v>162739995</v>
          </cell>
          <cell r="F850">
            <v>78421875</v>
          </cell>
          <cell r="G850">
            <v>78683015</v>
          </cell>
          <cell r="H850">
            <v>80510995</v>
          </cell>
          <cell r="I850">
            <v>80902705</v>
          </cell>
          <cell r="J850">
            <v>80902705</v>
          </cell>
          <cell r="K850">
            <v>777197</v>
          </cell>
          <cell r="L850">
            <v>0</v>
          </cell>
          <cell r="M850">
            <v>0</v>
          </cell>
          <cell r="N850">
            <v>0</v>
          </cell>
          <cell r="O850">
            <v>702547724</v>
          </cell>
          <cell r="P850" t="str">
            <v>410041005.1000.1332060</v>
          </cell>
          <cell r="Q850">
            <v>702547724</v>
          </cell>
        </row>
        <row r="851">
          <cell r="A851" t="str">
            <v>410041005.1000.3110042</v>
          </cell>
          <cell r="B851" t="str">
            <v>AMORTIZACION DEUDA INTERNA</v>
          </cell>
          <cell r="C851">
            <v>0</v>
          </cell>
          <cell r="D851">
            <v>0</v>
          </cell>
          <cell r="E851">
            <v>0</v>
          </cell>
          <cell r="F851">
            <v>0</v>
          </cell>
          <cell r="G851">
            <v>4727834112</v>
          </cell>
          <cell r="H851">
            <v>0</v>
          </cell>
          <cell r="I851">
            <v>0</v>
          </cell>
          <cell r="J851">
            <v>0</v>
          </cell>
          <cell r="K851">
            <v>0</v>
          </cell>
          <cell r="L851">
            <v>0</v>
          </cell>
          <cell r="M851">
            <v>0</v>
          </cell>
          <cell r="N851">
            <v>4727834112</v>
          </cell>
          <cell r="O851">
            <v>9455668224</v>
          </cell>
          <cell r="P851" t="str">
            <v>410041005.1000.3110042</v>
          </cell>
          <cell r="Q851">
            <v>9455668224</v>
          </cell>
        </row>
        <row r="852">
          <cell r="A852" t="str">
            <v>410041005.1000.3110043</v>
          </cell>
          <cell r="B852" t="str">
            <v>INTERESES COMISIONES Y GASTOS</v>
          </cell>
          <cell r="C852">
            <v>0</v>
          </cell>
          <cell r="D852">
            <v>0</v>
          </cell>
          <cell r="E852">
            <v>0</v>
          </cell>
          <cell r="F852">
            <v>0</v>
          </cell>
          <cell r="G852">
            <v>375107763</v>
          </cell>
          <cell r="H852">
            <v>0</v>
          </cell>
          <cell r="I852">
            <v>0</v>
          </cell>
          <cell r="J852">
            <v>0</v>
          </cell>
          <cell r="K852">
            <v>0</v>
          </cell>
          <cell r="L852">
            <v>0</v>
          </cell>
          <cell r="M852">
            <v>0</v>
          </cell>
          <cell r="N852">
            <v>202665534</v>
          </cell>
          <cell r="O852">
            <v>577773297</v>
          </cell>
          <cell r="P852" t="str">
            <v>410041005.1000.3110043</v>
          </cell>
          <cell r="Q852">
            <v>577773297</v>
          </cell>
        </row>
        <row r="853">
          <cell r="A853" t="str">
            <v>410041005.1000.3120042</v>
          </cell>
          <cell r="B853" t="str">
            <v>AMORTIZACION DEUDA INTERNA</v>
          </cell>
          <cell r="C853">
            <v>0</v>
          </cell>
          <cell r="D853">
            <v>0</v>
          </cell>
          <cell r="E853">
            <v>0</v>
          </cell>
          <cell r="F853">
            <v>0</v>
          </cell>
          <cell r="G853">
            <v>1829708475</v>
          </cell>
          <cell r="H853">
            <v>30062865</v>
          </cell>
          <cell r="I853">
            <v>0</v>
          </cell>
          <cell r="J853">
            <v>0</v>
          </cell>
          <cell r="K853">
            <v>0</v>
          </cell>
          <cell r="L853">
            <v>0</v>
          </cell>
          <cell r="M853">
            <v>0</v>
          </cell>
          <cell r="N853">
            <v>1859771340</v>
          </cell>
          <cell r="O853">
            <v>3719542680</v>
          </cell>
          <cell r="P853" t="str">
            <v>410041005.1000.3120042</v>
          </cell>
          <cell r="Q853">
            <v>3719542680</v>
          </cell>
        </row>
        <row r="854">
          <cell r="A854" t="str">
            <v>410041005.1000.3120043</v>
          </cell>
          <cell r="B854" t="str">
            <v>INTERESES, COMISIONES Y GASTO</v>
          </cell>
          <cell r="C854">
            <v>0</v>
          </cell>
          <cell r="D854">
            <v>0</v>
          </cell>
          <cell r="E854">
            <v>0</v>
          </cell>
          <cell r="F854">
            <v>0</v>
          </cell>
          <cell r="G854">
            <v>145169619</v>
          </cell>
          <cell r="H854">
            <v>2385198</v>
          </cell>
          <cell r="I854">
            <v>0</v>
          </cell>
          <cell r="J854">
            <v>0</v>
          </cell>
          <cell r="K854">
            <v>0</v>
          </cell>
          <cell r="L854">
            <v>0</v>
          </cell>
          <cell r="M854">
            <v>0</v>
          </cell>
          <cell r="N854">
            <v>79721825</v>
          </cell>
          <cell r="O854">
            <v>227276642</v>
          </cell>
          <cell r="P854" t="str">
            <v>410041005.1000.3120043</v>
          </cell>
          <cell r="Q854">
            <v>227276642</v>
          </cell>
        </row>
        <row r="855">
          <cell r="A855" t="str">
            <v>410041005.1000.3130042</v>
          </cell>
          <cell r="B855" t="str">
            <v>AMORTIZACION DEUDA INTERNA</v>
          </cell>
          <cell r="C855">
            <v>0</v>
          </cell>
          <cell r="D855">
            <v>0</v>
          </cell>
          <cell r="E855">
            <v>760715</v>
          </cell>
          <cell r="F855">
            <v>0</v>
          </cell>
          <cell r="G855">
            <v>1503240833</v>
          </cell>
          <cell r="H855">
            <v>8095.8</v>
          </cell>
          <cell r="I855">
            <v>8046.9000000000005</v>
          </cell>
          <cell r="J855">
            <v>0</v>
          </cell>
          <cell r="K855">
            <v>0</v>
          </cell>
          <cell r="L855">
            <v>134279116</v>
          </cell>
          <cell r="M855">
            <v>637780478</v>
          </cell>
          <cell r="N855">
            <v>1503232764</v>
          </cell>
          <cell r="O855">
            <v>3779310048.6999998</v>
          </cell>
          <cell r="P855" t="str">
            <v>410041005.1000.3130042</v>
          </cell>
          <cell r="Q855">
            <v>3779310048.6999998</v>
          </cell>
        </row>
        <row r="856">
          <cell r="A856" t="str">
            <v>410041005.1000.3130043</v>
          </cell>
          <cell r="B856" t="str">
            <v>INTERESES, COMISIONES Y GASTOS</v>
          </cell>
          <cell r="C856">
            <v>0</v>
          </cell>
          <cell r="D856">
            <v>0</v>
          </cell>
          <cell r="E856">
            <v>0</v>
          </cell>
          <cell r="F856">
            <v>0</v>
          </cell>
          <cell r="G856">
            <v>119268945.8</v>
          </cell>
          <cell r="H856">
            <v>2020.3</v>
          </cell>
          <cell r="I856">
            <v>2003.3</v>
          </cell>
          <cell r="J856">
            <v>0</v>
          </cell>
          <cell r="K856">
            <v>0</v>
          </cell>
          <cell r="L856">
            <v>0</v>
          </cell>
          <cell r="M856">
            <v>21319932</v>
          </cell>
          <cell r="N856">
            <v>64438275</v>
          </cell>
          <cell r="O856">
            <v>205031176.40000001</v>
          </cell>
          <cell r="P856" t="str">
            <v>410041005.1000.3130043</v>
          </cell>
          <cell r="Q856">
            <v>205031176.39999998</v>
          </cell>
        </row>
        <row r="857">
          <cell r="A857" t="str">
            <v>410041005.1000.3134042</v>
          </cell>
          <cell r="B857" t="str">
            <v>AMORTIZACION DEUDA INTERNA</v>
          </cell>
          <cell r="C857">
            <v>16572</v>
          </cell>
          <cell r="D857">
            <v>0</v>
          </cell>
          <cell r="E857">
            <v>0</v>
          </cell>
          <cell r="F857">
            <v>0</v>
          </cell>
          <cell r="G857">
            <v>0</v>
          </cell>
          <cell r="H857">
            <v>0</v>
          </cell>
          <cell r="I857">
            <v>0</v>
          </cell>
          <cell r="J857">
            <v>0</v>
          </cell>
          <cell r="K857">
            <v>0</v>
          </cell>
          <cell r="L857">
            <v>0</v>
          </cell>
          <cell r="M857">
            <v>0</v>
          </cell>
          <cell r="N857">
            <v>0</v>
          </cell>
          <cell r="O857">
            <v>16572</v>
          </cell>
          <cell r="P857" t="str">
            <v>410041005.1000.3134042</v>
          </cell>
          <cell r="Q857">
            <v>16572</v>
          </cell>
        </row>
        <row r="858">
          <cell r="A858" t="str">
            <v>410041005.1000.3190050</v>
          </cell>
          <cell r="B858" t="str">
            <v>COMISION  FIDUCIA</v>
          </cell>
          <cell r="C858">
            <v>27101080</v>
          </cell>
          <cell r="D858">
            <v>27101080</v>
          </cell>
          <cell r="E858">
            <v>27101080</v>
          </cell>
          <cell r="F858">
            <v>27101080</v>
          </cell>
          <cell r="G858">
            <v>27101080</v>
          </cell>
          <cell r="H858">
            <v>27101080</v>
          </cell>
          <cell r="I858">
            <v>27101080</v>
          </cell>
          <cell r="J858">
            <v>27101080</v>
          </cell>
          <cell r="K858">
            <v>27101080</v>
          </cell>
          <cell r="L858">
            <v>27101080</v>
          </cell>
          <cell r="M858">
            <v>27101080</v>
          </cell>
          <cell r="N858">
            <v>27101135</v>
          </cell>
          <cell r="O858">
            <v>325213015</v>
          </cell>
          <cell r="P858" t="str">
            <v>410041005.1000.3190050</v>
          </cell>
          <cell r="Q858">
            <v>325213015</v>
          </cell>
        </row>
        <row r="859">
          <cell r="A859" t="str">
            <v>410041005.1000.3210044</v>
          </cell>
          <cell r="B859" t="str">
            <v>AMORTIZACION DEUDA EXTERNA</v>
          </cell>
          <cell r="C859">
            <v>0</v>
          </cell>
          <cell r="D859">
            <v>0</v>
          </cell>
          <cell r="E859">
            <v>0</v>
          </cell>
          <cell r="F859">
            <v>0</v>
          </cell>
          <cell r="G859">
            <v>346874976</v>
          </cell>
          <cell r="H859">
            <v>0</v>
          </cell>
          <cell r="I859">
            <v>0</v>
          </cell>
          <cell r="J859">
            <v>0</v>
          </cell>
          <cell r="K859">
            <v>0</v>
          </cell>
          <cell r="L859">
            <v>0</v>
          </cell>
          <cell r="M859">
            <v>0</v>
          </cell>
          <cell r="N859">
            <v>346874975</v>
          </cell>
          <cell r="O859">
            <v>693749951</v>
          </cell>
          <cell r="P859" t="str">
            <v>410041005.1000.3210044</v>
          </cell>
          <cell r="Q859">
            <v>693749951</v>
          </cell>
        </row>
        <row r="860">
          <cell r="A860" t="str">
            <v>410041005.1000.3210046</v>
          </cell>
          <cell r="B860" t="str">
            <v>INTERESES COMISIONES Y GASTOS</v>
          </cell>
          <cell r="C860">
            <v>0</v>
          </cell>
          <cell r="D860">
            <v>0</v>
          </cell>
          <cell r="E860">
            <v>0</v>
          </cell>
          <cell r="F860">
            <v>0</v>
          </cell>
          <cell r="G860">
            <v>27521164</v>
          </cell>
          <cell r="H860">
            <v>0</v>
          </cell>
          <cell r="I860">
            <v>0</v>
          </cell>
          <cell r="J860">
            <v>0</v>
          </cell>
          <cell r="K860">
            <v>0</v>
          </cell>
          <cell r="L860">
            <v>0</v>
          </cell>
          <cell r="M860">
            <v>0</v>
          </cell>
          <cell r="N860">
            <v>14869304</v>
          </cell>
          <cell r="O860">
            <v>42390468</v>
          </cell>
          <cell r="P860" t="str">
            <v>410041005.1000.3210046</v>
          </cell>
          <cell r="Q860">
            <v>42390468</v>
          </cell>
        </row>
        <row r="861">
          <cell r="A861" t="str">
            <v>410041005.1000.3230044</v>
          </cell>
          <cell r="B861" t="str">
            <v>AMORTIZACION DEUDA EXTERNA</v>
          </cell>
          <cell r="C861">
            <v>0</v>
          </cell>
          <cell r="D861">
            <v>0</v>
          </cell>
          <cell r="E861">
            <v>0</v>
          </cell>
          <cell r="F861">
            <v>0</v>
          </cell>
          <cell r="G861">
            <v>3518420429</v>
          </cell>
          <cell r="H861">
            <v>0</v>
          </cell>
          <cell r="I861">
            <v>0</v>
          </cell>
          <cell r="J861">
            <v>0</v>
          </cell>
          <cell r="K861">
            <v>0</v>
          </cell>
          <cell r="L861">
            <v>0</v>
          </cell>
          <cell r="M861">
            <v>0</v>
          </cell>
          <cell r="N861">
            <v>3518420429</v>
          </cell>
          <cell r="O861">
            <v>7036840858</v>
          </cell>
          <cell r="P861" t="str">
            <v>410041005.1000.3230044</v>
          </cell>
          <cell r="Q861">
            <v>7036840858</v>
          </cell>
        </row>
        <row r="862">
          <cell r="A862" t="str">
            <v>410041005.1000.3230046</v>
          </cell>
          <cell r="B862" t="str">
            <v>INTERESES, COMISIONES Y GASTOS DEUDA EXTERNA</v>
          </cell>
          <cell r="C862">
            <v>0</v>
          </cell>
          <cell r="D862">
            <v>0</v>
          </cell>
          <cell r="E862">
            <v>0</v>
          </cell>
          <cell r="F862">
            <v>0</v>
          </cell>
          <cell r="G862">
            <v>279152520</v>
          </cell>
          <cell r="H862">
            <v>0</v>
          </cell>
          <cell r="I862">
            <v>0</v>
          </cell>
          <cell r="J862">
            <v>0</v>
          </cell>
          <cell r="K862">
            <v>0</v>
          </cell>
          <cell r="L862">
            <v>0</v>
          </cell>
          <cell r="M862">
            <v>0</v>
          </cell>
          <cell r="N862">
            <v>150822242</v>
          </cell>
          <cell r="O862">
            <v>429974762</v>
          </cell>
          <cell r="P862" t="str">
            <v>410041005.1000.3230046</v>
          </cell>
          <cell r="Q862">
            <v>429974762</v>
          </cell>
        </row>
        <row r="863">
          <cell r="A863" t="str">
            <v>410041005.6000.3150042</v>
          </cell>
          <cell r="B863" t="str">
            <v>AMORTIZACION DEUDA INTERNA</v>
          </cell>
          <cell r="C863">
            <v>0</v>
          </cell>
          <cell r="D863">
            <v>0</v>
          </cell>
          <cell r="E863">
            <v>0</v>
          </cell>
          <cell r="F863">
            <v>0</v>
          </cell>
          <cell r="G863">
            <v>1133415410</v>
          </cell>
          <cell r="H863">
            <v>0</v>
          </cell>
          <cell r="I863">
            <v>0</v>
          </cell>
          <cell r="J863">
            <v>0</v>
          </cell>
          <cell r="K863">
            <v>0</v>
          </cell>
          <cell r="L863">
            <v>0</v>
          </cell>
          <cell r="M863">
            <v>0</v>
          </cell>
          <cell r="N863">
            <v>1435017975</v>
          </cell>
          <cell r="O863">
            <v>2568433385</v>
          </cell>
          <cell r="P863" t="str">
            <v>410041005.6000.3150042</v>
          </cell>
          <cell r="Q863">
            <v>2568433385</v>
          </cell>
        </row>
        <row r="864">
          <cell r="A864" t="str">
            <v>410041005.6000.3150043</v>
          </cell>
          <cell r="B864" t="str">
            <v>INTERESES, COMISIONES Y GASTOS</v>
          </cell>
          <cell r="C864">
            <v>0</v>
          </cell>
          <cell r="D864">
            <v>0</v>
          </cell>
          <cell r="E864">
            <v>0</v>
          </cell>
          <cell r="F864">
            <v>0</v>
          </cell>
          <cell r="G864">
            <v>98855722</v>
          </cell>
          <cell r="H864">
            <v>0</v>
          </cell>
          <cell r="I864">
            <v>0</v>
          </cell>
          <cell r="J864">
            <v>0</v>
          </cell>
          <cell r="K864">
            <v>0</v>
          </cell>
          <cell r="L864">
            <v>0</v>
          </cell>
          <cell r="M864">
            <v>0</v>
          </cell>
          <cell r="N864">
            <v>55914044</v>
          </cell>
          <cell r="O864">
            <v>154769766</v>
          </cell>
          <cell r="P864" t="str">
            <v>410041005.6000.3150043</v>
          </cell>
          <cell r="Q864">
            <v>154769766</v>
          </cell>
        </row>
        <row r="865">
          <cell r="A865" t="str">
            <v>410041006.1000.1210022</v>
          </cell>
          <cell r="B865" t="str">
            <v>COMPRA DE EQUIPO</v>
          </cell>
          <cell r="C865">
            <v>0</v>
          </cell>
          <cell r="D865">
            <v>0</v>
          </cell>
          <cell r="E865">
            <v>0</v>
          </cell>
          <cell r="F865">
            <v>2552000</v>
          </cell>
          <cell r="G865">
            <v>26659932</v>
          </cell>
          <cell r="H865">
            <v>0</v>
          </cell>
          <cell r="I865">
            <v>0</v>
          </cell>
          <cell r="J865">
            <v>0</v>
          </cell>
          <cell r="K865">
            <v>0</v>
          </cell>
          <cell r="L865">
            <v>0</v>
          </cell>
          <cell r="M865">
            <v>0</v>
          </cell>
          <cell r="N865">
            <v>0</v>
          </cell>
          <cell r="O865">
            <v>29211932</v>
          </cell>
          <cell r="P865" t="str">
            <v>410041006.1000.1210022</v>
          </cell>
          <cell r="Q865">
            <v>29211932</v>
          </cell>
        </row>
        <row r="866">
          <cell r="A866" t="str">
            <v>410041006.1000.1212022</v>
          </cell>
          <cell r="B866" t="str">
            <v>COMPRA DE EQUIPO</v>
          </cell>
          <cell r="C866">
            <v>160993945</v>
          </cell>
          <cell r="D866">
            <v>0</v>
          </cell>
          <cell r="E866">
            <v>0</v>
          </cell>
          <cell r="F866">
            <v>0</v>
          </cell>
          <cell r="G866">
            <v>0</v>
          </cell>
          <cell r="H866">
            <v>0</v>
          </cell>
          <cell r="I866">
            <v>0</v>
          </cell>
          <cell r="J866">
            <v>0</v>
          </cell>
          <cell r="K866">
            <v>0</v>
          </cell>
          <cell r="L866">
            <v>0</v>
          </cell>
          <cell r="M866">
            <v>0</v>
          </cell>
          <cell r="N866">
            <v>0</v>
          </cell>
          <cell r="O866">
            <v>160993945</v>
          </cell>
          <cell r="P866" t="str">
            <v>410041006.1000.1212022</v>
          </cell>
          <cell r="Q866">
            <v>160993945</v>
          </cell>
        </row>
        <row r="867">
          <cell r="A867" t="str">
            <v>410041007.1000.1330065</v>
          </cell>
          <cell r="B867" t="str">
            <v>SENTENCIAS Y CONCILIACIONES</v>
          </cell>
          <cell r="C867">
            <v>0</v>
          </cell>
          <cell r="D867">
            <v>0</v>
          </cell>
          <cell r="E867">
            <v>0</v>
          </cell>
          <cell r="F867">
            <v>0</v>
          </cell>
          <cell r="G867">
            <v>0</v>
          </cell>
          <cell r="H867">
            <v>0</v>
          </cell>
          <cell r="I867">
            <v>0</v>
          </cell>
          <cell r="J867">
            <v>0</v>
          </cell>
          <cell r="K867">
            <v>0</v>
          </cell>
          <cell r="L867">
            <v>0</v>
          </cell>
          <cell r="M867">
            <v>11170500</v>
          </cell>
          <cell r="N867">
            <v>0</v>
          </cell>
          <cell r="O867">
            <v>11170500</v>
          </cell>
          <cell r="P867" t="str">
            <v>410041007.1000.1330065</v>
          </cell>
          <cell r="Q867">
            <v>11170500</v>
          </cell>
        </row>
        <row r="868">
          <cell r="A868" t="str">
            <v>410041020.1000.1120031</v>
          </cell>
          <cell r="B868" t="str">
            <v>HONORARIOS Y REMUNERACIÓN SERV-TÉCNICOS</v>
          </cell>
          <cell r="C868">
            <v>0</v>
          </cell>
          <cell r="D868">
            <v>5250000</v>
          </cell>
          <cell r="E868">
            <v>0</v>
          </cell>
          <cell r="F868">
            <v>90427593</v>
          </cell>
          <cell r="G868">
            <v>139360621</v>
          </cell>
          <cell r="H868">
            <v>28303353</v>
          </cell>
          <cell r="I868">
            <v>5250000</v>
          </cell>
          <cell r="J868">
            <v>8750000</v>
          </cell>
          <cell r="K868">
            <v>16250000</v>
          </cell>
          <cell r="L868">
            <v>24250000</v>
          </cell>
          <cell r="M868">
            <v>16750000</v>
          </cell>
          <cell r="N868">
            <v>64950003</v>
          </cell>
          <cell r="O868">
            <v>399541570</v>
          </cell>
          <cell r="P868" t="str">
            <v>410041020.1000.1120031</v>
          </cell>
          <cell r="Q868">
            <v>399541570</v>
          </cell>
        </row>
        <row r="869">
          <cell r="A869" t="str">
            <v>410041020.1000.1220013</v>
          </cell>
          <cell r="B869" t="str">
            <v>ARRENDAMIENTO</v>
          </cell>
          <cell r="C869">
            <v>15980640</v>
          </cell>
          <cell r="D869">
            <v>0</v>
          </cell>
          <cell r="E869">
            <v>0</v>
          </cell>
          <cell r="F869">
            <v>1404000</v>
          </cell>
          <cell r="G869">
            <v>14731125</v>
          </cell>
          <cell r="H869">
            <v>17565128</v>
          </cell>
          <cell r="I869">
            <v>24019864</v>
          </cell>
          <cell r="J869">
            <v>9837189</v>
          </cell>
          <cell r="K869">
            <v>44829681</v>
          </cell>
          <cell r="L869">
            <v>39030692</v>
          </cell>
          <cell r="M869">
            <v>35558562</v>
          </cell>
          <cell r="N869">
            <v>332362990</v>
          </cell>
          <cell r="O869">
            <v>535319871</v>
          </cell>
          <cell r="P869" t="str">
            <v>410041020.1000.1220013</v>
          </cell>
          <cell r="Q869">
            <v>535319871</v>
          </cell>
        </row>
        <row r="870">
          <cell r="A870" t="str">
            <v>410041020.1000.1220039</v>
          </cell>
          <cell r="B870" t="str">
            <v>SERVICIOS PUBLICOS</v>
          </cell>
          <cell r="C870">
            <v>169550858</v>
          </cell>
          <cell r="D870">
            <v>149305405.19999999</v>
          </cell>
          <cell r="E870">
            <v>19736236</v>
          </cell>
          <cell r="F870">
            <v>211952070.59999999</v>
          </cell>
          <cell r="G870">
            <v>164795158.80000001</v>
          </cell>
          <cell r="H870">
            <v>19990646</v>
          </cell>
          <cell r="I870">
            <v>639188413.79999995</v>
          </cell>
          <cell r="J870">
            <v>18068392</v>
          </cell>
          <cell r="K870">
            <v>103586434.8</v>
          </cell>
          <cell r="L870">
            <v>20437950</v>
          </cell>
          <cell r="M870">
            <v>555455140</v>
          </cell>
          <cell r="N870">
            <v>583994728</v>
          </cell>
          <cell r="O870">
            <v>2656061433.1999998</v>
          </cell>
          <cell r="P870" t="str">
            <v>410041020.1000.1220039</v>
          </cell>
          <cell r="Q870">
            <v>2656061433.1999998</v>
          </cell>
        </row>
        <row r="871">
          <cell r="A871" t="str">
            <v>410041020.1000.1222013</v>
          </cell>
          <cell r="B871" t="str">
            <v>ARRENDAMIENTO</v>
          </cell>
          <cell r="C871">
            <v>23502900</v>
          </cell>
          <cell r="D871">
            <v>28104234</v>
          </cell>
          <cell r="E871">
            <v>7623893</v>
          </cell>
          <cell r="F871">
            <v>19050929</v>
          </cell>
          <cell r="G871">
            <v>30466596</v>
          </cell>
          <cell r="H871">
            <v>17405493</v>
          </cell>
          <cell r="I871">
            <v>17393577</v>
          </cell>
          <cell r="J871">
            <v>47734686</v>
          </cell>
          <cell r="K871">
            <v>37182197</v>
          </cell>
          <cell r="L871">
            <v>38121575</v>
          </cell>
          <cell r="M871">
            <v>102668550</v>
          </cell>
          <cell r="N871">
            <v>106965226.45999999</v>
          </cell>
          <cell r="O871">
            <v>476219856.45999998</v>
          </cell>
          <cell r="P871" t="str">
            <v>410041020.1000.1222013</v>
          </cell>
          <cell r="Q871">
            <v>476219856.45999998</v>
          </cell>
        </row>
        <row r="872">
          <cell r="A872" t="str">
            <v>410041020.1000.1222039</v>
          </cell>
          <cell r="B872" t="str">
            <v>SERVICIOS PUBLICOS</v>
          </cell>
          <cell r="C872">
            <v>1706930</v>
          </cell>
          <cell r="D872">
            <v>0</v>
          </cell>
          <cell r="E872">
            <v>0</v>
          </cell>
          <cell r="F872">
            <v>0</v>
          </cell>
          <cell r="G872">
            <v>0</v>
          </cell>
          <cell r="H872">
            <v>0</v>
          </cell>
          <cell r="I872">
            <v>0</v>
          </cell>
          <cell r="J872">
            <v>0</v>
          </cell>
          <cell r="K872">
            <v>0</v>
          </cell>
          <cell r="L872">
            <v>0</v>
          </cell>
          <cell r="M872">
            <v>0</v>
          </cell>
          <cell r="N872">
            <v>0</v>
          </cell>
          <cell r="O872">
            <v>1706930</v>
          </cell>
          <cell r="P872" t="str">
            <v>410041020.1000.1222039</v>
          </cell>
          <cell r="Q872">
            <v>1706930</v>
          </cell>
        </row>
        <row r="873">
          <cell r="A873" t="str">
            <v>410041020.1000.1230023</v>
          </cell>
          <cell r="B873" t="str">
            <v>OTROS IMPUESTOS TASAS Y MULTAS</v>
          </cell>
          <cell r="C873">
            <v>954125</v>
          </cell>
          <cell r="D873">
            <v>143803</v>
          </cell>
          <cell r="E873">
            <v>165356</v>
          </cell>
          <cell r="F873">
            <v>719974</v>
          </cell>
          <cell r="G873">
            <v>375356</v>
          </cell>
          <cell r="H873">
            <v>838446</v>
          </cell>
          <cell r="I873">
            <v>575928</v>
          </cell>
          <cell r="J873">
            <v>252692</v>
          </cell>
          <cell r="K873">
            <v>297456</v>
          </cell>
          <cell r="L873">
            <v>1872551</v>
          </cell>
          <cell r="M873">
            <v>73239563</v>
          </cell>
          <cell r="N873">
            <v>2661379</v>
          </cell>
          <cell r="O873">
            <v>82096629</v>
          </cell>
          <cell r="P873" t="str">
            <v>410041020.1000.1230023</v>
          </cell>
          <cell r="Q873">
            <v>82096629</v>
          </cell>
        </row>
        <row r="874">
          <cell r="A874" t="str">
            <v>410041020.1000.2130062</v>
          </cell>
          <cell r="B874" t="str">
            <v>USO DE REDES</v>
          </cell>
          <cell r="C874">
            <v>0</v>
          </cell>
          <cell r="D874">
            <v>0</v>
          </cell>
          <cell r="E874">
            <v>0</v>
          </cell>
          <cell r="F874">
            <v>128744800</v>
          </cell>
          <cell r="G874">
            <v>0</v>
          </cell>
          <cell r="H874">
            <v>0</v>
          </cell>
          <cell r="I874">
            <v>0</v>
          </cell>
          <cell r="J874">
            <v>0</v>
          </cell>
          <cell r="K874">
            <v>0</v>
          </cell>
          <cell r="L874">
            <v>643724000</v>
          </cell>
          <cell r="M874">
            <v>386689800</v>
          </cell>
          <cell r="N874">
            <v>128744800</v>
          </cell>
          <cell r="O874">
            <v>1287903400</v>
          </cell>
          <cell r="P874" t="str">
            <v>410041020.1000.2130062</v>
          </cell>
          <cell r="Q874">
            <v>1287903400</v>
          </cell>
        </row>
        <row r="875">
          <cell r="A875" t="str">
            <v>410041020.1000.2210070</v>
          </cell>
          <cell r="B875" t="str">
            <v>FUERZA ELECTRICA</v>
          </cell>
          <cell r="C875">
            <v>716848321</v>
          </cell>
          <cell r="D875">
            <v>488956014.80000001</v>
          </cell>
          <cell r="E875">
            <v>0</v>
          </cell>
          <cell r="F875">
            <v>790084706.39999998</v>
          </cell>
          <cell r="G875">
            <v>1161973638.2</v>
          </cell>
          <cell r="H875">
            <v>0</v>
          </cell>
          <cell r="I875">
            <v>851303826.20000005</v>
          </cell>
          <cell r="J875">
            <v>0</v>
          </cell>
          <cell r="K875">
            <v>533745639.19999999</v>
          </cell>
          <cell r="L875">
            <v>0</v>
          </cell>
          <cell r="M875">
            <v>1389642345</v>
          </cell>
          <cell r="N875">
            <v>86592220</v>
          </cell>
          <cell r="O875">
            <v>6019146710.8000002</v>
          </cell>
          <cell r="P875" t="str">
            <v>410041020.1000.2210070</v>
          </cell>
          <cell r="Q875">
            <v>6019146710.7999992</v>
          </cell>
        </row>
        <row r="876">
          <cell r="A876" t="str">
            <v>410041030.1000.41204117016</v>
          </cell>
          <cell r="B876" t="str">
            <v>PLATAFORMA TELEMEDIA PARA SERVICIOS Y CONTENIDOS INTERACTIVOS</v>
          </cell>
          <cell r="C876">
            <v>0</v>
          </cell>
          <cell r="D876">
            <v>0</v>
          </cell>
          <cell r="E876">
            <v>0</v>
          </cell>
          <cell r="F876">
            <v>0</v>
          </cell>
          <cell r="G876">
            <v>0</v>
          </cell>
          <cell r="H876">
            <v>144753927</v>
          </cell>
          <cell r="I876">
            <v>509484705.00999999</v>
          </cell>
          <cell r="J876">
            <v>382307650.00999999</v>
          </cell>
          <cell r="K876">
            <v>830166220.90999997</v>
          </cell>
          <cell r="L876">
            <v>2253252369.0700002</v>
          </cell>
          <cell r="M876">
            <v>1317016515</v>
          </cell>
          <cell r="N876">
            <v>4441597169.3000002</v>
          </cell>
          <cell r="O876">
            <v>9878578556.2999992</v>
          </cell>
          <cell r="P876" t="str">
            <v>410041030.1000.41204117016</v>
          </cell>
          <cell r="Q876">
            <v>9878578556.2999992</v>
          </cell>
        </row>
        <row r="877">
          <cell r="A877" t="str">
            <v>410041030.1000.41224117016</v>
          </cell>
          <cell r="B877" t="str">
            <v>PLATAFORMA TELEMEDIA PARA SERVICIOS Y CONTENIDOS INTERACTIVOS</v>
          </cell>
          <cell r="C877">
            <v>296632710</v>
          </cell>
          <cell r="D877">
            <v>994318846</v>
          </cell>
          <cell r="E877">
            <v>744663789</v>
          </cell>
          <cell r="F877">
            <v>3356449937</v>
          </cell>
          <cell r="G877">
            <v>1873592896</v>
          </cell>
          <cell r="H877">
            <v>3019751803.4000001</v>
          </cell>
          <cell r="I877">
            <v>3873689586.1999998</v>
          </cell>
          <cell r="J877">
            <v>1753872437.2</v>
          </cell>
          <cell r="K877">
            <v>1989651979.4000001</v>
          </cell>
          <cell r="L877">
            <v>3242488438.4000001</v>
          </cell>
          <cell r="M877">
            <v>3419715839.5599999</v>
          </cell>
          <cell r="N877">
            <v>9948499541</v>
          </cell>
          <cell r="O877">
            <v>34513327803.160004</v>
          </cell>
          <cell r="P877" t="str">
            <v>410041030.1000.41224117016</v>
          </cell>
          <cell r="Q877">
            <v>34513327803.160004</v>
          </cell>
        </row>
        <row r="878">
          <cell r="A878" t="str">
            <v>410041030.1000.41244117016</v>
          </cell>
          <cell r="B878" t="str">
            <v>PLATAFORMA TELEMEDIA PARA SERVICIOS Y CONTENIDOS INTERACTIVOS</v>
          </cell>
          <cell r="C878">
            <v>531174798</v>
          </cell>
          <cell r="D878">
            <v>0</v>
          </cell>
          <cell r="E878">
            <v>0</v>
          </cell>
          <cell r="F878">
            <v>0</v>
          </cell>
          <cell r="G878">
            <v>0</v>
          </cell>
          <cell r="H878">
            <v>0</v>
          </cell>
          <cell r="I878">
            <v>0</v>
          </cell>
          <cell r="J878">
            <v>0</v>
          </cell>
          <cell r="K878">
            <v>0</v>
          </cell>
          <cell r="L878">
            <v>0</v>
          </cell>
          <cell r="M878">
            <v>0</v>
          </cell>
          <cell r="N878">
            <v>0</v>
          </cell>
          <cell r="O878">
            <v>531174798</v>
          </cell>
          <cell r="P878" t="str">
            <v>410041030.1000.41244117016</v>
          </cell>
          <cell r="Q878">
            <v>531174798</v>
          </cell>
        </row>
        <row r="879">
          <cell r="A879" t="str">
            <v>410041030.1000.41264100013</v>
          </cell>
          <cell r="B879" t="str">
            <v>AMPLIACION EQUIPOS DE ACCESO INALAMBRICO</v>
          </cell>
          <cell r="C879">
            <v>0</v>
          </cell>
          <cell r="D879">
            <v>0</v>
          </cell>
          <cell r="E879">
            <v>0</v>
          </cell>
          <cell r="F879">
            <v>0</v>
          </cell>
          <cell r="G879">
            <v>0</v>
          </cell>
          <cell r="H879">
            <v>0</v>
          </cell>
          <cell r="I879">
            <v>0</v>
          </cell>
          <cell r="J879">
            <v>0</v>
          </cell>
          <cell r="K879">
            <v>0</v>
          </cell>
          <cell r="L879">
            <v>1070481467</v>
          </cell>
          <cell r="M879">
            <v>858468654</v>
          </cell>
          <cell r="N879">
            <v>0</v>
          </cell>
          <cell r="O879">
            <v>1928950121</v>
          </cell>
          <cell r="P879" t="str">
            <v>410041030.1000.41264100013</v>
          </cell>
          <cell r="Q879">
            <v>1928950121</v>
          </cell>
        </row>
        <row r="880">
          <cell r="A880" t="str">
            <v>410041030.1000.41264117016</v>
          </cell>
          <cell r="B880" t="str">
            <v>PLATAFORMA TELEMEDIA PARA SERVICIOS Y CONTENIDOS INTERACTIVOS</v>
          </cell>
          <cell r="C880">
            <v>276528000</v>
          </cell>
          <cell r="D880">
            <v>207500800</v>
          </cell>
          <cell r="E880">
            <v>1806705410</v>
          </cell>
          <cell r="F880">
            <v>127231011.52</v>
          </cell>
          <cell r="G880">
            <v>0</v>
          </cell>
          <cell r="H880">
            <v>1104132579.8599999</v>
          </cell>
          <cell r="I880">
            <v>0</v>
          </cell>
          <cell r="J880">
            <v>809008289</v>
          </cell>
          <cell r="K880">
            <v>0</v>
          </cell>
          <cell r="L880">
            <v>97741056</v>
          </cell>
          <cell r="M880">
            <v>0</v>
          </cell>
          <cell r="N880">
            <v>48241913.359999999</v>
          </cell>
          <cell r="O880">
            <v>4477089059.7399998</v>
          </cell>
          <cell r="P880" t="str">
            <v>410041030.1000.41264117016</v>
          </cell>
          <cell r="Q880">
            <v>4477089059.7399998</v>
          </cell>
        </row>
        <row r="881">
          <cell r="A881" t="str">
            <v>410041030.1000.41284117016</v>
          </cell>
          <cell r="B881" t="str">
            <v>PLATAFORMA TELEMEDIA PARA SERVICIOS Y CONTENIDOS INTERACTIVOS</v>
          </cell>
          <cell r="C881">
            <v>349653000</v>
          </cell>
          <cell r="D881">
            <v>0</v>
          </cell>
          <cell r="E881">
            <v>0</v>
          </cell>
          <cell r="F881">
            <v>0</v>
          </cell>
          <cell r="G881">
            <v>0</v>
          </cell>
          <cell r="H881">
            <v>0</v>
          </cell>
          <cell r="I881">
            <v>0</v>
          </cell>
          <cell r="J881">
            <v>0</v>
          </cell>
          <cell r="K881">
            <v>0</v>
          </cell>
          <cell r="L881">
            <v>0</v>
          </cell>
          <cell r="M881">
            <v>0</v>
          </cell>
          <cell r="N881">
            <v>0</v>
          </cell>
          <cell r="O881">
            <v>349653000</v>
          </cell>
          <cell r="P881" t="str">
            <v>410041030.1000.41284117016</v>
          </cell>
          <cell r="Q881">
            <v>349653000</v>
          </cell>
        </row>
        <row r="882">
          <cell r="A882" t="str">
            <v>410041030.1000.41304117018</v>
          </cell>
          <cell r="B882" t="str">
            <v>PROYECTO 99.9 CMS</v>
          </cell>
          <cell r="C882">
            <v>0</v>
          </cell>
          <cell r="D882">
            <v>0</v>
          </cell>
          <cell r="E882">
            <v>0</v>
          </cell>
          <cell r="F882">
            <v>0</v>
          </cell>
          <cell r="G882">
            <v>0</v>
          </cell>
          <cell r="H882">
            <v>0</v>
          </cell>
          <cell r="I882">
            <v>0</v>
          </cell>
          <cell r="J882">
            <v>285708000</v>
          </cell>
          <cell r="K882">
            <v>407911216</v>
          </cell>
          <cell r="L882">
            <v>42340000</v>
          </cell>
          <cell r="M882">
            <v>748965600</v>
          </cell>
          <cell r="N882">
            <v>1004130569</v>
          </cell>
          <cell r="O882">
            <v>2489055385</v>
          </cell>
          <cell r="P882" t="str">
            <v>410041030.1000.41304117018</v>
          </cell>
          <cell r="Q882">
            <v>2489055385</v>
          </cell>
        </row>
        <row r="883">
          <cell r="A883" t="str">
            <v>410041030.1000.41324117018</v>
          </cell>
          <cell r="B883" t="str">
            <v>PROYECTO 99.9 CMS</v>
          </cell>
          <cell r="C883">
            <v>0</v>
          </cell>
          <cell r="D883">
            <v>623010480</v>
          </cell>
          <cell r="E883">
            <v>429274511</v>
          </cell>
          <cell r="F883">
            <v>2328554538.1999998</v>
          </cell>
          <cell r="G883">
            <v>124469049</v>
          </cell>
          <cell r="H883">
            <v>891576797.79999995</v>
          </cell>
          <cell r="I883">
            <v>1260145921</v>
          </cell>
          <cell r="J883">
            <v>931274765.15999997</v>
          </cell>
          <cell r="K883">
            <v>432154555</v>
          </cell>
          <cell r="L883">
            <v>544605468</v>
          </cell>
          <cell r="M883">
            <v>916791894</v>
          </cell>
          <cell r="N883">
            <v>3280101920</v>
          </cell>
          <cell r="O883">
            <v>11761959899.16</v>
          </cell>
          <cell r="P883" t="str">
            <v>410041030.1000.41324117018</v>
          </cell>
          <cell r="Q883">
            <v>11761959899.16</v>
          </cell>
        </row>
        <row r="884">
          <cell r="A884" t="str">
            <v>410041030.1000.41364106013</v>
          </cell>
          <cell r="B884" t="str">
            <v>REPOSICION Y MEJORAMIENTO DE EQUIPOS</v>
          </cell>
          <cell r="C884">
            <v>0</v>
          </cell>
          <cell r="D884">
            <v>0</v>
          </cell>
          <cell r="E884">
            <v>0</v>
          </cell>
          <cell r="F884">
            <v>0</v>
          </cell>
          <cell r="G884">
            <v>0</v>
          </cell>
          <cell r="H884">
            <v>12717660</v>
          </cell>
          <cell r="I884">
            <v>0</v>
          </cell>
          <cell r="J884">
            <v>0</v>
          </cell>
          <cell r="K884">
            <v>0</v>
          </cell>
          <cell r="L884">
            <v>0</v>
          </cell>
          <cell r="M884">
            <v>0</v>
          </cell>
          <cell r="N884">
            <v>0</v>
          </cell>
          <cell r="O884">
            <v>12717660</v>
          </cell>
          <cell r="P884" t="str">
            <v>410041030.1000.41364106013</v>
          </cell>
          <cell r="Q884">
            <v>12717660</v>
          </cell>
        </row>
        <row r="885">
          <cell r="A885" t="str">
            <v>410041030.1000.41364117018</v>
          </cell>
          <cell r="B885" t="str">
            <v>PROYECTO 99.9 CMS</v>
          </cell>
          <cell r="C885">
            <v>459287940</v>
          </cell>
          <cell r="D885">
            <v>61926782</v>
          </cell>
          <cell r="E885">
            <v>145783200</v>
          </cell>
          <cell r="F885">
            <v>0</v>
          </cell>
          <cell r="G885">
            <v>0</v>
          </cell>
          <cell r="H885">
            <v>0</v>
          </cell>
          <cell r="I885">
            <v>0</v>
          </cell>
          <cell r="J885">
            <v>223138800</v>
          </cell>
          <cell r="K885">
            <v>67106480</v>
          </cell>
          <cell r="L885">
            <v>0</v>
          </cell>
          <cell r="M885">
            <v>0</v>
          </cell>
          <cell r="N885">
            <v>558263504</v>
          </cell>
          <cell r="O885">
            <v>1515506706</v>
          </cell>
          <cell r="P885" t="str">
            <v>410041030.1000.41364117018</v>
          </cell>
          <cell r="Q885">
            <v>1515506706</v>
          </cell>
        </row>
        <row r="886">
          <cell r="A886" t="str">
            <v>410041030.1000.41384117018</v>
          </cell>
          <cell r="B886" t="str">
            <v>PROYECTO 99.9 CMS</v>
          </cell>
          <cell r="C886">
            <v>896432437</v>
          </cell>
          <cell r="D886">
            <v>0</v>
          </cell>
          <cell r="E886">
            <v>0</v>
          </cell>
          <cell r="F886">
            <v>0</v>
          </cell>
          <cell r="G886">
            <v>0</v>
          </cell>
          <cell r="H886">
            <v>0</v>
          </cell>
          <cell r="I886">
            <v>0</v>
          </cell>
          <cell r="J886">
            <v>0</v>
          </cell>
          <cell r="K886">
            <v>0</v>
          </cell>
          <cell r="L886">
            <v>0</v>
          </cell>
          <cell r="M886">
            <v>0</v>
          </cell>
          <cell r="N886">
            <v>0</v>
          </cell>
          <cell r="O886">
            <v>896432437</v>
          </cell>
          <cell r="P886" t="str">
            <v>410041030.1000.41384117018</v>
          </cell>
          <cell r="Q886">
            <v>896432437</v>
          </cell>
        </row>
        <row r="887">
          <cell r="A887" t="str">
            <v>410041030.3000.41204117016</v>
          </cell>
          <cell r="B887" t="str">
            <v>PLATAFORMA TELEMEDIA PARA SERVICIOS Y CONTENIDOS INTERACTIVOS</v>
          </cell>
          <cell r="C887">
            <v>0</v>
          </cell>
          <cell r="D887">
            <v>0</v>
          </cell>
          <cell r="E887">
            <v>0</v>
          </cell>
          <cell r="F887">
            <v>3500000</v>
          </cell>
          <cell r="G887">
            <v>635450017</v>
          </cell>
          <cell r="H887">
            <v>3500000</v>
          </cell>
          <cell r="I887">
            <v>3500000</v>
          </cell>
          <cell r="J887">
            <v>3500000</v>
          </cell>
          <cell r="K887">
            <v>37549983</v>
          </cell>
          <cell r="L887">
            <v>3500000</v>
          </cell>
          <cell r="M887">
            <v>431811994.69</v>
          </cell>
          <cell r="N887">
            <v>218307547.5</v>
          </cell>
          <cell r="O887">
            <v>1340619542.1900001</v>
          </cell>
          <cell r="P887" t="str">
            <v>410041030.3000.41204117016</v>
          </cell>
          <cell r="Q887">
            <v>1340619542.1900001</v>
          </cell>
        </row>
        <row r="888">
          <cell r="A888" t="str">
            <v>410041030.3000.41304106015</v>
          </cell>
          <cell r="B888" t="str">
            <v>PROYECTO MIO-SUBTERRANIZACION REDES TRONCALES</v>
          </cell>
          <cell r="C888">
            <v>4020682000</v>
          </cell>
          <cell r="D888">
            <v>0</v>
          </cell>
          <cell r="E888">
            <v>0</v>
          </cell>
          <cell r="F888">
            <v>0</v>
          </cell>
          <cell r="G888">
            <v>0</v>
          </cell>
          <cell r="H888">
            <v>0</v>
          </cell>
          <cell r="I888">
            <v>0</v>
          </cell>
          <cell r="J888">
            <v>0</v>
          </cell>
          <cell r="K888">
            <v>0</v>
          </cell>
          <cell r="L888">
            <v>0</v>
          </cell>
          <cell r="M888">
            <v>0</v>
          </cell>
          <cell r="N888">
            <v>0</v>
          </cell>
          <cell r="O888">
            <v>4020682000</v>
          </cell>
          <cell r="P888" t="str">
            <v>410041030.3000.41304106015</v>
          </cell>
          <cell r="Q888">
            <v>4020682000</v>
          </cell>
        </row>
        <row r="889">
          <cell r="A889" t="str">
            <v>410041400.1000.1210003</v>
          </cell>
          <cell r="B889" t="str">
            <v>MATERIALES Y SUMINISTROS</v>
          </cell>
          <cell r="C889">
            <v>0</v>
          </cell>
          <cell r="D889">
            <v>0</v>
          </cell>
          <cell r="E889">
            <v>0</v>
          </cell>
          <cell r="F889">
            <v>0</v>
          </cell>
          <cell r="G889">
            <v>0</v>
          </cell>
          <cell r="H889">
            <v>224100</v>
          </cell>
          <cell r="I889">
            <v>220000</v>
          </cell>
          <cell r="J889">
            <v>0</v>
          </cell>
          <cell r="K889">
            <v>0</v>
          </cell>
          <cell r="L889">
            <v>0</v>
          </cell>
          <cell r="M889">
            <v>134400</v>
          </cell>
          <cell r="N889">
            <v>0</v>
          </cell>
          <cell r="O889">
            <v>578500</v>
          </cell>
          <cell r="P889" t="str">
            <v>410041400.1000.1210003</v>
          </cell>
          <cell r="Q889">
            <v>578500</v>
          </cell>
        </row>
        <row r="890">
          <cell r="A890" t="str">
            <v>410041400.1000.1220004</v>
          </cell>
          <cell r="B890" t="str">
            <v>SERVICIO DE MANTENIMIENTO GENERAL</v>
          </cell>
          <cell r="C890">
            <v>41124538</v>
          </cell>
          <cell r="D890">
            <v>638000</v>
          </cell>
          <cell r="E890">
            <v>0</v>
          </cell>
          <cell r="F890">
            <v>50999949</v>
          </cell>
          <cell r="G890">
            <v>6317280</v>
          </cell>
          <cell r="H890">
            <v>0</v>
          </cell>
          <cell r="I890">
            <v>50999949</v>
          </cell>
          <cell r="J890">
            <v>0</v>
          </cell>
          <cell r="K890">
            <v>0</v>
          </cell>
          <cell r="L890">
            <v>0</v>
          </cell>
          <cell r="M890">
            <v>34331062</v>
          </cell>
          <cell r="N890">
            <v>1102000</v>
          </cell>
          <cell r="O890">
            <v>185512778</v>
          </cell>
          <cell r="P890" t="str">
            <v>410041400.1000.1220004</v>
          </cell>
          <cell r="Q890">
            <v>185512778</v>
          </cell>
        </row>
        <row r="891">
          <cell r="A891" t="str">
            <v>410041400.1000.1220041</v>
          </cell>
          <cell r="B891" t="str">
            <v>COMUNICACIÓN Y TRANSPORTE</v>
          </cell>
          <cell r="C891">
            <v>7000</v>
          </cell>
          <cell r="D891">
            <v>52150</v>
          </cell>
          <cell r="E891">
            <v>0</v>
          </cell>
          <cell r="F891">
            <v>0</v>
          </cell>
          <cell r="G891">
            <v>0</v>
          </cell>
          <cell r="H891">
            <v>84880</v>
          </cell>
          <cell r="I891">
            <v>27400</v>
          </cell>
          <cell r="J891">
            <v>0</v>
          </cell>
          <cell r="K891">
            <v>0</v>
          </cell>
          <cell r="L891">
            <v>0</v>
          </cell>
          <cell r="M891">
            <v>7150</v>
          </cell>
          <cell r="N891">
            <v>0</v>
          </cell>
          <cell r="O891">
            <v>178580</v>
          </cell>
          <cell r="P891" t="str">
            <v>410041400.1000.1220041</v>
          </cell>
          <cell r="Q891">
            <v>178580</v>
          </cell>
        </row>
        <row r="892">
          <cell r="A892" t="str">
            <v>410041400.1000.1220097</v>
          </cell>
          <cell r="B892" t="str">
            <v>IMPRESOS PUBLICACIONES Y AFILIACIONES</v>
          </cell>
          <cell r="C892">
            <v>0</v>
          </cell>
          <cell r="D892">
            <v>0</v>
          </cell>
          <cell r="E892">
            <v>0</v>
          </cell>
          <cell r="F892">
            <v>48592052</v>
          </cell>
          <cell r="G892">
            <v>0</v>
          </cell>
          <cell r="H892">
            <v>0</v>
          </cell>
          <cell r="I892">
            <v>0</v>
          </cell>
          <cell r="J892">
            <v>0</v>
          </cell>
          <cell r="K892">
            <v>0</v>
          </cell>
          <cell r="L892">
            <v>0</v>
          </cell>
          <cell r="M892">
            <v>0</v>
          </cell>
          <cell r="N892">
            <v>0</v>
          </cell>
          <cell r="O892">
            <v>48592052</v>
          </cell>
          <cell r="P892" t="str">
            <v>410041400.1000.1220097</v>
          </cell>
          <cell r="Q892">
            <v>48592052</v>
          </cell>
        </row>
        <row r="893">
          <cell r="A893" t="str">
            <v>410041400.1000.2130018</v>
          </cell>
          <cell r="B893" t="str">
            <v>USO DE FRECUENCIAS</v>
          </cell>
          <cell r="C893">
            <v>0</v>
          </cell>
          <cell r="D893">
            <v>0</v>
          </cell>
          <cell r="E893">
            <v>942992000</v>
          </cell>
          <cell r="F893">
            <v>0</v>
          </cell>
          <cell r="G893">
            <v>0</v>
          </cell>
          <cell r="H893">
            <v>0</v>
          </cell>
          <cell r="I893">
            <v>0</v>
          </cell>
          <cell r="J893">
            <v>0</v>
          </cell>
          <cell r="K893">
            <v>0</v>
          </cell>
          <cell r="L893">
            <v>0</v>
          </cell>
          <cell r="M893">
            <v>0</v>
          </cell>
          <cell r="N893">
            <v>0</v>
          </cell>
          <cell r="O893">
            <v>942992000</v>
          </cell>
          <cell r="P893" t="str">
            <v>410041400.1000.2130018</v>
          </cell>
          <cell r="Q893">
            <v>942992000</v>
          </cell>
        </row>
        <row r="894">
          <cell r="A894" t="str">
            <v>410041400.1000.2130062</v>
          </cell>
          <cell r="B894" t="str">
            <v>USO DE REDES</v>
          </cell>
          <cell r="C894">
            <v>0</v>
          </cell>
          <cell r="D894">
            <v>134477415.00999999</v>
          </cell>
          <cell r="E894">
            <v>643724000</v>
          </cell>
          <cell r="F894">
            <v>0</v>
          </cell>
          <cell r="G894">
            <v>0</v>
          </cell>
          <cell r="H894">
            <v>0</v>
          </cell>
          <cell r="I894">
            <v>0</v>
          </cell>
          <cell r="J894">
            <v>0</v>
          </cell>
          <cell r="K894">
            <v>840408265</v>
          </cell>
          <cell r="L894">
            <v>0</v>
          </cell>
          <cell r="M894">
            <v>-436978072</v>
          </cell>
          <cell r="N894">
            <v>774053672</v>
          </cell>
          <cell r="O894">
            <v>1955685280.01</v>
          </cell>
          <cell r="P894" t="str">
            <v>410041400.1000.2130062</v>
          </cell>
          <cell r="Q894">
            <v>1955685280.01</v>
          </cell>
        </row>
        <row r="895">
          <cell r="A895" t="str">
            <v>410041400.1000.2132062</v>
          </cell>
          <cell r="B895" t="str">
            <v xml:space="preserve"> USO DE REDES</v>
          </cell>
          <cell r="C895">
            <v>0</v>
          </cell>
          <cell r="D895">
            <v>0</v>
          </cell>
          <cell r="E895">
            <v>14854368</v>
          </cell>
          <cell r="F895">
            <v>5601241</v>
          </cell>
          <cell r="G895">
            <v>934992</v>
          </cell>
          <cell r="H895">
            <v>0</v>
          </cell>
          <cell r="I895">
            <v>0</v>
          </cell>
          <cell r="J895">
            <v>0</v>
          </cell>
          <cell r="K895">
            <v>0</v>
          </cell>
          <cell r="L895">
            <v>0</v>
          </cell>
          <cell r="M895">
            <v>0</v>
          </cell>
          <cell r="N895">
            <v>0</v>
          </cell>
          <cell r="O895">
            <v>21390601</v>
          </cell>
          <cell r="P895" t="str">
            <v>410041400.1000.2132062</v>
          </cell>
          <cell r="Q895">
            <v>21390601</v>
          </cell>
        </row>
        <row r="896">
          <cell r="A896" t="str">
            <v>410041500.1000.1120031</v>
          </cell>
          <cell r="B896" t="str">
            <v>HONORARIOS Y REMUNERACIÓN SERV-TÉCNICOS</v>
          </cell>
          <cell r="C896">
            <v>0</v>
          </cell>
          <cell r="D896">
            <v>0</v>
          </cell>
          <cell r="E896">
            <v>0</v>
          </cell>
          <cell r="F896">
            <v>0</v>
          </cell>
          <cell r="G896">
            <v>0</v>
          </cell>
          <cell r="H896">
            <v>0</v>
          </cell>
          <cell r="I896">
            <v>0</v>
          </cell>
          <cell r="J896">
            <v>0</v>
          </cell>
          <cell r="K896">
            <v>240852506</v>
          </cell>
          <cell r="L896">
            <v>0</v>
          </cell>
          <cell r="M896">
            <v>43007757</v>
          </cell>
          <cell r="N896">
            <v>0</v>
          </cell>
          <cell r="O896">
            <v>283860263</v>
          </cell>
          <cell r="P896" t="str">
            <v>410041500.1000.1120031</v>
          </cell>
          <cell r="Q896">
            <v>283860263</v>
          </cell>
        </row>
        <row r="897">
          <cell r="A897" t="str">
            <v>410041500.1000.1122031</v>
          </cell>
          <cell r="B897" t="str">
            <v>HONORARIOS Y REMUNERACIÓN SERV-TÉCNICOS</v>
          </cell>
          <cell r="C897">
            <v>0</v>
          </cell>
          <cell r="D897">
            <v>11796290</v>
          </cell>
          <cell r="E897">
            <v>50016279</v>
          </cell>
          <cell r="F897">
            <v>0</v>
          </cell>
          <cell r="G897">
            <v>0</v>
          </cell>
          <cell r="H897">
            <v>0</v>
          </cell>
          <cell r="I897">
            <v>0</v>
          </cell>
          <cell r="J897">
            <v>0</v>
          </cell>
          <cell r="K897">
            <v>0</v>
          </cell>
          <cell r="L897">
            <v>0</v>
          </cell>
          <cell r="M897">
            <v>0</v>
          </cell>
          <cell r="N897">
            <v>0</v>
          </cell>
          <cell r="O897">
            <v>61812569</v>
          </cell>
          <cell r="P897" t="str">
            <v>410041500.1000.1122031</v>
          </cell>
          <cell r="Q897">
            <v>61812569</v>
          </cell>
        </row>
        <row r="898">
          <cell r="A898" t="str">
            <v>410041500.1000.1210003</v>
          </cell>
          <cell r="B898" t="str">
            <v>MATERIALES Y SUMINISTROS</v>
          </cell>
          <cell r="C898">
            <v>0</v>
          </cell>
          <cell r="D898">
            <v>111000</v>
          </cell>
          <cell r="E898">
            <v>65374</v>
          </cell>
          <cell r="F898">
            <v>279450</v>
          </cell>
          <cell r="G898">
            <v>367995</v>
          </cell>
          <cell r="H898">
            <v>631499</v>
          </cell>
          <cell r="I898">
            <v>282701</v>
          </cell>
          <cell r="J898">
            <v>407524</v>
          </cell>
          <cell r="K898">
            <v>0</v>
          </cell>
          <cell r="L898">
            <v>900846</v>
          </cell>
          <cell r="M898">
            <v>457980</v>
          </cell>
          <cell r="N898">
            <v>427815</v>
          </cell>
          <cell r="O898">
            <v>3932184</v>
          </cell>
          <cell r="P898" t="str">
            <v>410041500.1000.1210003</v>
          </cell>
          <cell r="Q898">
            <v>3932184</v>
          </cell>
        </row>
        <row r="899">
          <cell r="A899" t="str">
            <v>410041500.1000.1220004</v>
          </cell>
          <cell r="B899" t="str">
            <v>SERVICIO DE MANTENIMIENTO GENERAL</v>
          </cell>
          <cell r="C899">
            <v>0</v>
          </cell>
          <cell r="D899">
            <v>75000</v>
          </cell>
          <cell r="E899">
            <v>75000</v>
          </cell>
          <cell r="F899">
            <v>0</v>
          </cell>
          <cell r="G899">
            <v>215760</v>
          </cell>
          <cell r="H899">
            <v>230000</v>
          </cell>
          <cell r="I899">
            <v>0</v>
          </cell>
          <cell r="J899">
            <v>206080</v>
          </cell>
          <cell r="K899">
            <v>16989482</v>
          </cell>
          <cell r="L899">
            <v>0</v>
          </cell>
          <cell r="M899">
            <v>0</v>
          </cell>
          <cell r="N899">
            <v>0</v>
          </cell>
          <cell r="O899">
            <v>17791322</v>
          </cell>
          <cell r="P899" t="str">
            <v>410041500.1000.1220004</v>
          </cell>
          <cell r="Q899">
            <v>17791322</v>
          </cell>
        </row>
        <row r="900">
          <cell r="A900" t="str">
            <v>410041500.1000.1220013</v>
          </cell>
          <cell r="B900" t="str">
            <v>ARRENDAMIENTO</v>
          </cell>
          <cell r="C900">
            <v>0</v>
          </cell>
          <cell r="D900">
            <v>0</v>
          </cell>
          <cell r="E900">
            <v>0</v>
          </cell>
          <cell r="F900">
            <v>0</v>
          </cell>
          <cell r="G900">
            <v>0</v>
          </cell>
          <cell r="H900">
            <v>0</v>
          </cell>
          <cell r="I900">
            <v>0</v>
          </cell>
          <cell r="J900">
            <v>0</v>
          </cell>
          <cell r="K900">
            <v>0</v>
          </cell>
          <cell r="L900">
            <v>28900</v>
          </cell>
          <cell r="M900">
            <v>18400</v>
          </cell>
          <cell r="N900">
            <v>5200</v>
          </cell>
          <cell r="O900">
            <v>52500</v>
          </cell>
          <cell r="P900" t="str">
            <v>410041500.1000.1220013</v>
          </cell>
          <cell r="Q900">
            <v>52500</v>
          </cell>
        </row>
        <row r="901">
          <cell r="A901" t="str">
            <v>410041500.1000.1222004</v>
          </cell>
          <cell r="B901" t="str">
            <v>SERVICIO DE MANTENIMIENTO GENERAL</v>
          </cell>
          <cell r="C901">
            <v>0</v>
          </cell>
          <cell r="D901">
            <v>2301440</v>
          </cell>
          <cell r="E901">
            <v>0</v>
          </cell>
          <cell r="F901">
            <v>0</v>
          </cell>
          <cell r="G901">
            <v>14483412</v>
          </cell>
          <cell r="H901">
            <v>22362248</v>
          </cell>
          <cell r="I901">
            <v>0</v>
          </cell>
          <cell r="J901">
            <v>0</v>
          </cell>
          <cell r="K901">
            <v>26557852</v>
          </cell>
          <cell r="L901">
            <v>0</v>
          </cell>
          <cell r="M901">
            <v>22731360</v>
          </cell>
          <cell r="N901">
            <v>0</v>
          </cell>
          <cell r="O901">
            <v>88436312</v>
          </cell>
          <cell r="P901" t="str">
            <v>410041500.1000.1222004</v>
          </cell>
          <cell r="Q901">
            <v>88436312</v>
          </cell>
        </row>
        <row r="902">
          <cell r="A902" t="str">
            <v>410041500.1000.1222041</v>
          </cell>
          <cell r="B902" t="str">
            <v>COMUNICACIÓN Y TRANSPORTE</v>
          </cell>
          <cell r="C902">
            <v>0</v>
          </cell>
          <cell r="D902">
            <v>0</v>
          </cell>
          <cell r="E902">
            <v>16998828</v>
          </cell>
          <cell r="F902">
            <v>0</v>
          </cell>
          <cell r="G902">
            <v>0</v>
          </cell>
          <cell r="H902">
            <v>0</v>
          </cell>
          <cell r="I902">
            <v>0</v>
          </cell>
          <cell r="J902">
            <v>0</v>
          </cell>
          <cell r="K902">
            <v>0</v>
          </cell>
          <cell r="L902">
            <v>0</v>
          </cell>
          <cell r="M902">
            <v>0</v>
          </cell>
          <cell r="N902">
            <v>0</v>
          </cell>
          <cell r="O902">
            <v>16998828</v>
          </cell>
          <cell r="P902" t="str">
            <v>410041500.1000.1222041</v>
          </cell>
          <cell r="Q902">
            <v>16998828</v>
          </cell>
        </row>
        <row r="903">
          <cell r="A903" t="str">
            <v>410041500.1000.2136062</v>
          </cell>
          <cell r="B903" t="str">
            <v>USO DE REDES</v>
          </cell>
          <cell r="C903">
            <v>0</v>
          </cell>
          <cell r="D903">
            <v>390643000</v>
          </cell>
          <cell r="E903">
            <v>399141601</v>
          </cell>
          <cell r="F903">
            <v>423796330</v>
          </cell>
          <cell r="G903">
            <v>401682600</v>
          </cell>
          <cell r="H903">
            <v>419707200</v>
          </cell>
          <cell r="I903">
            <v>241085525</v>
          </cell>
          <cell r="J903">
            <v>0</v>
          </cell>
          <cell r="K903">
            <v>0</v>
          </cell>
          <cell r="L903">
            <v>0</v>
          </cell>
          <cell r="M903">
            <v>0</v>
          </cell>
          <cell r="N903">
            <v>100251452</v>
          </cell>
          <cell r="O903">
            <v>2376307708</v>
          </cell>
          <cell r="P903" t="str">
            <v>410041500.1000.2136062</v>
          </cell>
          <cell r="Q903">
            <v>2376307708</v>
          </cell>
        </row>
        <row r="904">
          <cell r="A904" t="str">
            <v>410041500.1000.2138062</v>
          </cell>
          <cell r="B904" t="str">
            <v>USO DE REDES</v>
          </cell>
          <cell r="C904">
            <v>399018399</v>
          </cell>
          <cell r="D904">
            <v>0</v>
          </cell>
          <cell r="E904">
            <v>0</v>
          </cell>
          <cell r="F904">
            <v>0</v>
          </cell>
          <cell r="G904">
            <v>0</v>
          </cell>
          <cell r="H904">
            <v>0</v>
          </cell>
          <cell r="I904">
            <v>0</v>
          </cell>
          <cell r="J904">
            <v>0</v>
          </cell>
          <cell r="K904">
            <v>0</v>
          </cell>
          <cell r="L904">
            <v>0</v>
          </cell>
          <cell r="M904">
            <v>0</v>
          </cell>
          <cell r="N904">
            <v>0</v>
          </cell>
          <cell r="O904">
            <v>399018399</v>
          </cell>
          <cell r="P904" t="str">
            <v>410041500.1000.2138062</v>
          </cell>
          <cell r="Q904">
            <v>399018399</v>
          </cell>
        </row>
        <row r="905">
          <cell r="A905" t="str">
            <v>410041510.1000.1120031</v>
          </cell>
          <cell r="B905" t="str">
            <v>HONORARIOS Y REMUNERACIÓN SERV-TÉCNICOS</v>
          </cell>
          <cell r="C905">
            <v>0</v>
          </cell>
          <cell r="D905">
            <v>0</v>
          </cell>
          <cell r="E905">
            <v>0</v>
          </cell>
          <cell r="F905">
            <v>0</v>
          </cell>
          <cell r="G905">
            <v>0</v>
          </cell>
          <cell r="H905">
            <v>0</v>
          </cell>
          <cell r="I905">
            <v>0</v>
          </cell>
          <cell r="J905">
            <v>0</v>
          </cell>
          <cell r="K905">
            <v>0</v>
          </cell>
          <cell r="L905">
            <v>357082851</v>
          </cell>
          <cell r="M905">
            <v>164958016</v>
          </cell>
          <cell r="N905">
            <v>126475242</v>
          </cell>
          <cell r="O905">
            <v>648516109</v>
          </cell>
          <cell r="P905" t="str">
            <v>410041510.1000.1120031</v>
          </cell>
          <cell r="Q905">
            <v>648516109</v>
          </cell>
        </row>
        <row r="906">
          <cell r="A906" t="str">
            <v>410041510.1000.1210003</v>
          </cell>
          <cell r="B906" t="str">
            <v>MATERIALES Y SUMINISTROS</v>
          </cell>
          <cell r="C906">
            <v>0</v>
          </cell>
          <cell r="D906">
            <v>0</v>
          </cell>
          <cell r="E906">
            <v>0</v>
          </cell>
          <cell r="F906">
            <v>0</v>
          </cell>
          <cell r="G906">
            <v>0</v>
          </cell>
          <cell r="H906">
            <v>0</v>
          </cell>
          <cell r="I906">
            <v>0</v>
          </cell>
          <cell r="J906">
            <v>0</v>
          </cell>
          <cell r="K906">
            <v>0</v>
          </cell>
          <cell r="L906">
            <v>0</v>
          </cell>
          <cell r="M906">
            <v>160686986.24000001</v>
          </cell>
          <cell r="N906">
            <v>119938835.56</v>
          </cell>
          <cell r="O906">
            <v>280625821.80000001</v>
          </cell>
          <cell r="P906" t="str">
            <v>410041510.1000.1210003</v>
          </cell>
          <cell r="Q906">
            <v>280625821.80000001</v>
          </cell>
        </row>
        <row r="907">
          <cell r="A907" t="str">
            <v>410041510.1000.1210022</v>
          </cell>
          <cell r="B907" t="str">
            <v>COMPRA DE EQUIPO</v>
          </cell>
          <cell r="C907">
            <v>0</v>
          </cell>
          <cell r="D907">
            <v>0</v>
          </cell>
          <cell r="E907">
            <v>0</v>
          </cell>
          <cell r="F907">
            <v>0</v>
          </cell>
          <cell r="G907">
            <v>0</v>
          </cell>
          <cell r="H907">
            <v>0</v>
          </cell>
          <cell r="I907">
            <v>0</v>
          </cell>
          <cell r="J907">
            <v>0</v>
          </cell>
          <cell r="K907">
            <v>0</v>
          </cell>
          <cell r="L907">
            <v>1062375</v>
          </cell>
          <cell r="M907">
            <v>549144</v>
          </cell>
          <cell r="N907">
            <v>0</v>
          </cell>
          <cell r="O907">
            <v>1611519</v>
          </cell>
          <cell r="P907" t="str">
            <v>410041510.1000.1210022</v>
          </cell>
          <cell r="Q907">
            <v>1611519</v>
          </cell>
        </row>
        <row r="908">
          <cell r="A908" t="str">
            <v>410041510.1000.1222004</v>
          </cell>
          <cell r="B908" t="str">
            <v>SERVICIO DE MANTENIMIENTO GENERAL</v>
          </cell>
          <cell r="C908">
            <v>0</v>
          </cell>
          <cell r="D908">
            <v>210507342</v>
          </cell>
          <cell r="E908">
            <v>146164957</v>
          </cell>
          <cell r="F908">
            <v>118289403</v>
          </cell>
          <cell r="G908">
            <v>27388266</v>
          </cell>
          <cell r="H908">
            <v>67809477</v>
          </cell>
          <cell r="I908">
            <v>80421017.950000003</v>
          </cell>
          <cell r="J908">
            <v>17009676</v>
          </cell>
          <cell r="K908">
            <v>1848536</v>
          </cell>
          <cell r="L908">
            <v>67920763</v>
          </cell>
          <cell r="M908">
            <v>14615979</v>
          </cell>
          <cell r="N908">
            <v>6049898</v>
          </cell>
          <cell r="O908">
            <v>758025314.95000005</v>
          </cell>
          <cell r="P908" t="str">
            <v>410041510.1000.1222004</v>
          </cell>
          <cell r="Q908">
            <v>758025314.95000005</v>
          </cell>
        </row>
        <row r="909">
          <cell r="A909" t="str">
            <v>410041510.1000.1224004</v>
          </cell>
          <cell r="B909" t="str">
            <v>SERVICIO DE MANTENIMIENTO GENERAL</v>
          </cell>
          <cell r="C909">
            <v>54087584</v>
          </cell>
          <cell r="D909">
            <v>0</v>
          </cell>
          <cell r="E909">
            <v>0</v>
          </cell>
          <cell r="F909">
            <v>0</v>
          </cell>
          <cell r="G909">
            <v>0</v>
          </cell>
          <cell r="H909">
            <v>0</v>
          </cell>
          <cell r="I909">
            <v>0</v>
          </cell>
          <cell r="J909">
            <v>0</v>
          </cell>
          <cell r="K909">
            <v>0</v>
          </cell>
          <cell r="L909">
            <v>0</v>
          </cell>
          <cell r="M909">
            <v>0</v>
          </cell>
          <cell r="N909">
            <v>0</v>
          </cell>
          <cell r="O909">
            <v>54087584</v>
          </cell>
          <cell r="P909" t="str">
            <v>410041510.1000.1224004</v>
          </cell>
          <cell r="Q909">
            <v>54087584</v>
          </cell>
        </row>
        <row r="910">
          <cell r="A910" t="str">
            <v>410041520.1000.1120031</v>
          </cell>
          <cell r="B910" t="str">
            <v>HONORARIOS Y REMUNERACIÓN SERV-TÉCNICOS</v>
          </cell>
          <cell r="C910">
            <v>0</v>
          </cell>
          <cell r="D910">
            <v>0</v>
          </cell>
          <cell r="E910">
            <v>0</v>
          </cell>
          <cell r="F910">
            <v>0</v>
          </cell>
          <cell r="G910">
            <v>0</v>
          </cell>
          <cell r="H910">
            <v>0</v>
          </cell>
          <cell r="I910">
            <v>0</v>
          </cell>
          <cell r="J910">
            <v>0</v>
          </cell>
          <cell r="K910">
            <v>268679508</v>
          </cell>
          <cell r="L910">
            <v>0</v>
          </cell>
          <cell r="M910">
            <v>278637271</v>
          </cell>
          <cell r="N910">
            <v>57601904</v>
          </cell>
          <cell r="O910">
            <v>604918683</v>
          </cell>
          <cell r="P910" t="str">
            <v>410041520.1000.1120031</v>
          </cell>
          <cell r="Q910">
            <v>604918683</v>
          </cell>
        </row>
        <row r="911">
          <cell r="A911" t="str">
            <v>410041520.1000.1210003</v>
          </cell>
          <cell r="B911" t="str">
            <v>MATERIALES Y SUMINISTROS</v>
          </cell>
          <cell r="C911">
            <v>0</v>
          </cell>
          <cell r="D911">
            <v>0</v>
          </cell>
          <cell r="E911">
            <v>0</v>
          </cell>
          <cell r="F911">
            <v>0</v>
          </cell>
          <cell r="G911">
            <v>0</v>
          </cell>
          <cell r="H911">
            <v>0</v>
          </cell>
          <cell r="I911">
            <v>0</v>
          </cell>
          <cell r="J911">
            <v>0</v>
          </cell>
          <cell r="K911">
            <v>0</v>
          </cell>
          <cell r="L911">
            <v>8519156</v>
          </cell>
          <cell r="M911">
            <v>0</v>
          </cell>
          <cell r="N911">
            <v>198543376.59999999</v>
          </cell>
          <cell r="O911">
            <v>207062532.59999999</v>
          </cell>
          <cell r="P911" t="str">
            <v>410041520.1000.1210003</v>
          </cell>
          <cell r="Q911">
            <v>207062532.59999999</v>
          </cell>
        </row>
        <row r="912">
          <cell r="A912" t="str">
            <v>410041520.1000.1210022</v>
          </cell>
          <cell r="B912" t="str">
            <v>COMPRA DE EQUIPO</v>
          </cell>
          <cell r="C912">
            <v>0</v>
          </cell>
          <cell r="D912">
            <v>0</v>
          </cell>
          <cell r="E912">
            <v>0</v>
          </cell>
          <cell r="F912">
            <v>0</v>
          </cell>
          <cell r="G912">
            <v>0</v>
          </cell>
          <cell r="H912">
            <v>0</v>
          </cell>
          <cell r="I912">
            <v>0</v>
          </cell>
          <cell r="J912">
            <v>0</v>
          </cell>
          <cell r="K912">
            <v>0</v>
          </cell>
          <cell r="L912">
            <v>3206124</v>
          </cell>
          <cell r="M912">
            <v>366096</v>
          </cell>
          <cell r="N912">
            <v>0</v>
          </cell>
          <cell r="O912">
            <v>3572220</v>
          </cell>
          <cell r="P912" t="str">
            <v>410041520.1000.1210022</v>
          </cell>
          <cell r="Q912">
            <v>3572220</v>
          </cell>
        </row>
        <row r="913">
          <cell r="A913" t="str">
            <v>410041520.1000.1220004</v>
          </cell>
          <cell r="B913" t="str">
            <v>SERVICIO DE MANTENIMIENTO GENERAL</v>
          </cell>
          <cell r="C913">
            <v>0</v>
          </cell>
          <cell r="D913">
            <v>0</v>
          </cell>
          <cell r="E913">
            <v>0</v>
          </cell>
          <cell r="F913">
            <v>0</v>
          </cell>
          <cell r="G913">
            <v>0</v>
          </cell>
          <cell r="H913">
            <v>0</v>
          </cell>
          <cell r="I913">
            <v>0</v>
          </cell>
          <cell r="J913">
            <v>0</v>
          </cell>
          <cell r="K913">
            <v>0</v>
          </cell>
          <cell r="L913">
            <v>0</v>
          </cell>
          <cell r="M913">
            <v>11238253</v>
          </cell>
          <cell r="N913">
            <v>0</v>
          </cell>
          <cell r="O913">
            <v>11238253</v>
          </cell>
          <cell r="P913" t="str">
            <v>410041520.1000.1220004</v>
          </cell>
          <cell r="Q913">
            <v>11238253</v>
          </cell>
        </row>
        <row r="914">
          <cell r="A914" t="str">
            <v>410041520.1000.1222004</v>
          </cell>
          <cell r="B914" t="str">
            <v>SERVICIO DE MANTENIMIENTO GENERAL</v>
          </cell>
          <cell r="C914">
            <v>0</v>
          </cell>
          <cell r="D914">
            <v>0</v>
          </cell>
          <cell r="E914">
            <v>46783746</v>
          </cell>
          <cell r="F914">
            <v>124057070</v>
          </cell>
          <cell r="G914">
            <v>69861297</v>
          </cell>
          <cell r="H914">
            <v>114686282</v>
          </cell>
          <cell r="I914">
            <v>18767075.98</v>
          </cell>
          <cell r="J914">
            <v>41197769</v>
          </cell>
          <cell r="K914">
            <v>0</v>
          </cell>
          <cell r="L914">
            <v>0</v>
          </cell>
          <cell r="M914">
            <v>0</v>
          </cell>
          <cell r="N914">
            <v>2204452</v>
          </cell>
          <cell r="O914">
            <v>417557691.98000002</v>
          </cell>
          <cell r="P914" t="str">
            <v>410041520.1000.1222004</v>
          </cell>
          <cell r="Q914">
            <v>417557691.98000002</v>
          </cell>
        </row>
        <row r="915">
          <cell r="A915" t="str">
            <v>410041520.1000.1224004</v>
          </cell>
          <cell r="B915" t="str">
            <v>SERVICIO DE MANTENIMIENTO GENERAL</v>
          </cell>
          <cell r="C915">
            <v>10723856</v>
          </cell>
          <cell r="D915">
            <v>0</v>
          </cell>
          <cell r="E915">
            <v>0</v>
          </cell>
          <cell r="F915">
            <v>0</v>
          </cell>
          <cell r="G915">
            <v>0</v>
          </cell>
          <cell r="H915">
            <v>0</v>
          </cell>
          <cell r="I915">
            <v>0</v>
          </cell>
          <cell r="J915">
            <v>0</v>
          </cell>
          <cell r="K915">
            <v>0</v>
          </cell>
          <cell r="L915">
            <v>0</v>
          </cell>
          <cell r="M915">
            <v>0</v>
          </cell>
          <cell r="N915">
            <v>0</v>
          </cell>
          <cell r="O915">
            <v>10723856</v>
          </cell>
          <cell r="P915" t="str">
            <v>410041520.1000.1224004</v>
          </cell>
          <cell r="Q915">
            <v>10723856</v>
          </cell>
        </row>
        <row r="916">
          <cell r="A916" t="str">
            <v>410041530.1000.1120031</v>
          </cell>
          <cell r="B916" t="str">
            <v>HONORARIOS Y REMUNERACIÓN SERV-TÉCNICOS</v>
          </cell>
          <cell r="C916">
            <v>0</v>
          </cell>
          <cell r="D916">
            <v>0</v>
          </cell>
          <cell r="E916">
            <v>0</v>
          </cell>
          <cell r="F916">
            <v>0</v>
          </cell>
          <cell r="G916">
            <v>0</v>
          </cell>
          <cell r="H916">
            <v>0</v>
          </cell>
          <cell r="I916">
            <v>0</v>
          </cell>
          <cell r="J916">
            <v>0</v>
          </cell>
          <cell r="K916">
            <v>121603320</v>
          </cell>
          <cell r="L916">
            <v>0</v>
          </cell>
          <cell r="M916">
            <v>87433946</v>
          </cell>
          <cell r="N916">
            <v>0</v>
          </cell>
          <cell r="O916">
            <v>209037266</v>
          </cell>
          <cell r="P916" t="str">
            <v>410041530.1000.1120031</v>
          </cell>
          <cell r="Q916">
            <v>209037266</v>
          </cell>
        </row>
        <row r="917">
          <cell r="A917" t="str">
            <v>410041530.1000.1210022</v>
          </cell>
          <cell r="B917" t="str">
            <v>COMPRA DE EQUIPO</v>
          </cell>
          <cell r="C917">
            <v>0</v>
          </cell>
          <cell r="D917">
            <v>0</v>
          </cell>
          <cell r="E917">
            <v>0</v>
          </cell>
          <cell r="F917">
            <v>0</v>
          </cell>
          <cell r="G917">
            <v>0</v>
          </cell>
          <cell r="H917">
            <v>0</v>
          </cell>
          <cell r="I917">
            <v>0</v>
          </cell>
          <cell r="J917">
            <v>0</v>
          </cell>
          <cell r="K917">
            <v>0</v>
          </cell>
          <cell r="L917">
            <v>0</v>
          </cell>
          <cell r="M917">
            <v>1712972</v>
          </cell>
          <cell r="N917">
            <v>0</v>
          </cell>
          <cell r="O917">
            <v>1712972</v>
          </cell>
          <cell r="P917" t="str">
            <v>410041530.1000.1210022</v>
          </cell>
          <cell r="Q917">
            <v>1712972</v>
          </cell>
        </row>
        <row r="918">
          <cell r="A918" t="str">
            <v>410041600.1000.1210003</v>
          </cell>
          <cell r="B918" t="str">
            <v>MATERIALES Y SUMINISTROS</v>
          </cell>
          <cell r="C918">
            <v>0</v>
          </cell>
          <cell r="D918">
            <v>762731</v>
          </cell>
          <cell r="E918">
            <v>791526</v>
          </cell>
          <cell r="F918">
            <v>556864.19999999995</v>
          </cell>
          <cell r="G918">
            <v>305963</v>
          </cell>
          <cell r="H918">
            <v>789495</v>
          </cell>
          <cell r="I918">
            <v>0</v>
          </cell>
          <cell r="J918">
            <v>0</v>
          </cell>
          <cell r="K918">
            <v>0</v>
          </cell>
          <cell r="L918">
            <v>438903</v>
          </cell>
          <cell r="M918">
            <v>692700</v>
          </cell>
          <cell r="N918">
            <v>496300</v>
          </cell>
          <cell r="O918">
            <v>4834482.2</v>
          </cell>
          <cell r="P918" t="str">
            <v>410041600.1000.1210003</v>
          </cell>
          <cell r="Q918">
            <v>4834482.2</v>
          </cell>
        </row>
        <row r="919">
          <cell r="A919" t="str">
            <v>410041600.1000.1220004</v>
          </cell>
          <cell r="B919" t="str">
            <v>SERVICIO DE MANTENIMIENTO GENERAL</v>
          </cell>
          <cell r="C919">
            <v>0</v>
          </cell>
          <cell r="D919">
            <v>100000</v>
          </cell>
          <cell r="E919">
            <v>92800</v>
          </cell>
          <cell r="F919">
            <v>100000</v>
          </cell>
          <cell r="G919">
            <v>0</v>
          </cell>
          <cell r="H919">
            <v>100000</v>
          </cell>
          <cell r="I919">
            <v>0</v>
          </cell>
          <cell r="J919">
            <v>0</v>
          </cell>
          <cell r="K919">
            <v>0</v>
          </cell>
          <cell r="L919">
            <v>0</v>
          </cell>
          <cell r="M919">
            <v>57050</v>
          </cell>
          <cell r="N919">
            <v>0</v>
          </cell>
          <cell r="O919">
            <v>449850</v>
          </cell>
          <cell r="P919" t="str">
            <v>410041600.1000.1220004</v>
          </cell>
          <cell r="Q919">
            <v>449850</v>
          </cell>
        </row>
        <row r="920">
          <cell r="A920" t="str">
            <v>410041610.1000.1222004</v>
          </cell>
          <cell r="B920" t="str">
            <v>SERVICIO DE MANTENIMIENTO GENERAL</v>
          </cell>
          <cell r="C920">
            <v>0</v>
          </cell>
          <cell r="D920">
            <v>5569795</v>
          </cell>
          <cell r="E920">
            <v>5569795</v>
          </cell>
          <cell r="F920">
            <v>5569795</v>
          </cell>
          <cell r="G920">
            <v>5569795</v>
          </cell>
          <cell r="H920">
            <v>5569795</v>
          </cell>
          <cell r="I920">
            <v>5569795</v>
          </cell>
          <cell r="J920">
            <v>56471606</v>
          </cell>
          <cell r="K920">
            <v>5569795</v>
          </cell>
          <cell r="L920">
            <v>18682085</v>
          </cell>
          <cell r="M920">
            <v>5569795</v>
          </cell>
          <cell r="N920">
            <v>9321444</v>
          </cell>
          <cell r="O920">
            <v>129033495</v>
          </cell>
          <cell r="P920" t="str">
            <v>410041610.1000.1222004</v>
          </cell>
          <cell r="Q920">
            <v>129033495</v>
          </cell>
        </row>
        <row r="921">
          <cell r="A921" t="str">
            <v>410041620.1000.1210003</v>
          </cell>
          <cell r="B921" t="str">
            <v>MATERIALES Y SUMINISTROS</v>
          </cell>
          <cell r="C921">
            <v>0</v>
          </cell>
          <cell r="D921">
            <v>0</v>
          </cell>
          <cell r="E921">
            <v>0</v>
          </cell>
          <cell r="F921">
            <v>0</v>
          </cell>
          <cell r="G921">
            <v>0</v>
          </cell>
          <cell r="H921">
            <v>0</v>
          </cell>
          <cell r="I921">
            <v>0</v>
          </cell>
          <cell r="J921">
            <v>0</v>
          </cell>
          <cell r="K921">
            <v>0</v>
          </cell>
          <cell r="L921">
            <v>0</v>
          </cell>
          <cell r="M921">
            <v>2445304</v>
          </cell>
          <cell r="N921">
            <v>11383849.800000001</v>
          </cell>
          <cell r="O921">
            <v>13829153.800000001</v>
          </cell>
          <cell r="P921" t="str">
            <v>410041620.1000.1210003</v>
          </cell>
          <cell r="Q921">
            <v>13829153.800000001</v>
          </cell>
        </row>
        <row r="922">
          <cell r="A922" t="str">
            <v>410041620.1000.1220004</v>
          </cell>
          <cell r="B922" t="str">
            <v>SERVICIO DE MANTENIMIENTO GENERAL</v>
          </cell>
          <cell r="C922">
            <v>0</v>
          </cell>
          <cell r="D922">
            <v>0</v>
          </cell>
          <cell r="E922">
            <v>0</v>
          </cell>
          <cell r="F922">
            <v>0</v>
          </cell>
          <cell r="G922">
            <v>0</v>
          </cell>
          <cell r="H922">
            <v>0</v>
          </cell>
          <cell r="I922">
            <v>0</v>
          </cell>
          <cell r="J922">
            <v>0</v>
          </cell>
          <cell r="K922">
            <v>0</v>
          </cell>
          <cell r="L922">
            <v>0</v>
          </cell>
          <cell r="M922">
            <v>0</v>
          </cell>
          <cell r="N922">
            <v>24196027</v>
          </cell>
          <cell r="O922">
            <v>24196027</v>
          </cell>
          <cell r="P922" t="str">
            <v>410041620.1000.1220004</v>
          </cell>
          <cell r="Q922">
            <v>24196027</v>
          </cell>
        </row>
        <row r="923">
          <cell r="A923" t="str">
            <v>410041620.1000.1222004</v>
          </cell>
          <cell r="B923" t="str">
            <v>SERVICIO DE MANTENIMIENTO GENERAL</v>
          </cell>
          <cell r="C923">
            <v>0</v>
          </cell>
          <cell r="D923">
            <v>0</v>
          </cell>
          <cell r="E923">
            <v>0</v>
          </cell>
          <cell r="F923">
            <v>63452928</v>
          </cell>
          <cell r="G923">
            <v>8367150</v>
          </cell>
          <cell r="H923">
            <v>0</v>
          </cell>
          <cell r="I923">
            <v>38680898</v>
          </cell>
          <cell r="J923">
            <v>6584269</v>
          </cell>
          <cell r="K923">
            <v>0</v>
          </cell>
          <cell r="L923">
            <v>0</v>
          </cell>
          <cell r="M923">
            <v>0</v>
          </cell>
          <cell r="N923">
            <v>24956309</v>
          </cell>
          <cell r="O923">
            <v>142041554</v>
          </cell>
          <cell r="P923" t="str">
            <v>410041620.1000.1222004</v>
          </cell>
          <cell r="Q923">
            <v>142041554</v>
          </cell>
        </row>
        <row r="924">
          <cell r="A924" t="str">
            <v>410041630.1000.1220004</v>
          </cell>
          <cell r="B924" t="str">
            <v>SERVICIO DE MANTENIMIENTO GENERAL</v>
          </cell>
          <cell r="C924">
            <v>0</v>
          </cell>
          <cell r="D924">
            <v>0</v>
          </cell>
          <cell r="E924">
            <v>0</v>
          </cell>
          <cell r="F924">
            <v>0</v>
          </cell>
          <cell r="G924">
            <v>0</v>
          </cell>
          <cell r="H924">
            <v>0</v>
          </cell>
          <cell r="I924">
            <v>0</v>
          </cell>
          <cell r="J924">
            <v>5916000</v>
          </cell>
          <cell r="K924">
            <v>0</v>
          </cell>
          <cell r="L924">
            <v>6148000</v>
          </cell>
          <cell r="M924">
            <v>85295385</v>
          </cell>
          <cell r="N924">
            <v>10138120</v>
          </cell>
          <cell r="O924">
            <v>107497505</v>
          </cell>
          <cell r="P924" t="str">
            <v>410041630.1000.1220004</v>
          </cell>
          <cell r="Q924">
            <v>107497505</v>
          </cell>
        </row>
        <row r="925">
          <cell r="A925" t="str">
            <v>410041630.1000.1222004</v>
          </cell>
          <cell r="B925" t="str">
            <v>SERVICIO DE MANTENIMIENTO GENERAL</v>
          </cell>
          <cell r="C925">
            <v>172939966</v>
          </cell>
          <cell r="D925">
            <v>168525561</v>
          </cell>
          <cell r="E925">
            <v>696232569</v>
          </cell>
          <cell r="F925">
            <v>199520559</v>
          </cell>
          <cell r="G925">
            <v>228118296</v>
          </cell>
          <cell r="H925">
            <v>306872670</v>
          </cell>
          <cell r="I925">
            <v>291457874</v>
          </cell>
          <cell r="J925">
            <v>85268016</v>
          </cell>
          <cell r="K925">
            <v>0</v>
          </cell>
          <cell r="L925">
            <v>81378478</v>
          </cell>
          <cell r="M925">
            <v>19932045</v>
          </cell>
          <cell r="N925">
            <v>249596570</v>
          </cell>
          <cell r="O925">
            <v>2499842604</v>
          </cell>
          <cell r="P925" t="str">
            <v>410041630.1000.1222004</v>
          </cell>
          <cell r="Q925">
            <v>2499842604</v>
          </cell>
        </row>
        <row r="926">
          <cell r="A926" t="str">
            <v>410041630.1000.1226004</v>
          </cell>
          <cell r="B926" t="str">
            <v>SERVICIO DE MANTENIMIENTO GENERAL</v>
          </cell>
          <cell r="C926">
            <v>82870400</v>
          </cell>
          <cell r="D926">
            <v>0</v>
          </cell>
          <cell r="E926">
            <v>0</v>
          </cell>
          <cell r="F926">
            <v>0</v>
          </cell>
          <cell r="G926">
            <v>0</v>
          </cell>
          <cell r="H926">
            <v>0</v>
          </cell>
          <cell r="I926">
            <v>0</v>
          </cell>
          <cell r="J926">
            <v>0</v>
          </cell>
          <cell r="K926">
            <v>0</v>
          </cell>
          <cell r="L926">
            <v>0</v>
          </cell>
          <cell r="M926">
            <v>0</v>
          </cell>
          <cell r="N926">
            <v>0</v>
          </cell>
          <cell r="O926">
            <v>82870400</v>
          </cell>
          <cell r="P926" t="str">
            <v>410041630.1000.1226004</v>
          </cell>
          <cell r="Q926">
            <v>82870400</v>
          </cell>
        </row>
        <row r="927">
          <cell r="A927" t="str">
            <v>410041630.1000.2120048</v>
          </cell>
          <cell r="B927" t="str">
            <v>GASTOS DE ACCESO</v>
          </cell>
          <cell r="C927">
            <v>0</v>
          </cell>
          <cell r="D927">
            <v>0</v>
          </cell>
          <cell r="E927">
            <v>0</v>
          </cell>
          <cell r="F927">
            <v>0</v>
          </cell>
          <cell r="G927">
            <v>0</v>
          </cell>
          <cell r="H927">
            <v>0</v>
          </cell>
          <cell r="I927">
            <v>0</v>
          </cell>
          <cell r="J927">
            <v>0</v>
          </cell>
          <cell r="K927">
            <v>0</v>
          </cell>
          <cell r="L927">
            <v>0</v>
          </cell>
          <cell r="M927">
            <v>24343200</v>
          </cell>
          <cell r="N927">
            <v>0</v>
          </cell>
          <cell r="O927">
            <v>24343200</v>
          </cell>
          <cell r="P927" t="str">
            <v>410041630.1000.2120048</v>
          </cell>
          <cell r="Q927">
            <v>24343200</v>
          </cell>
        </row>
        <row r="928">
          <cell r="A928" t="str">
            <v>410041640.1000.1120031</v>
          </cell>
          <cell r="B928" t="str">
            <v>HONORARIOS Y REMUNERACIÓN SERV-TÉCNICOS</v>
          </cell>
          <cell r="C928">
            <v>0</v>
          </cell>
          <cell r="D928">
            <v>0</v>
          </cell>
          <cell r="E928">
            <v>0</v>
          </cell>
          <cell r="F928">
            <v>0</v>
          </cell>
          <cell r="G928">
            <v>0</v>
          </cell>
          <cell r="H928">
            <v>0</v>
          </cell>
          <cell r="I928">
            <v>0</v>
          </cell>
          <cell r="J928">
            <v>0</v>
          </cell>
          <cell r="K928">
            <v>0</v>
          </cell>
          <cell r="L928">
            <v>0</v>
          </cell>
          <cell r="M928">
            <v>236192243</v>
          </cell>
          <cell r="N928">
            <v>0</v>
          </cell>
          <cell r="O928">
            <v>236192243</v>
          </cell>
          <cell r="P928" t="str">
            <v>410041640.1000.1120031</v>
          </cell>
          <cell r="Q928">
            <v>236192243</v>
          </cell>
        </row>
        <row r="929">
          <cell r="A929" t="str">
            <v>410041640.1000.1210022</v>
          </cell>
          <cell r="B929" t="str">
            <v>COMPRA DE EQUIPO</v>
          </cell>
          <cell r="C929">
            <v>0</v>
          </cell>
          <cell r="D929">
            <v>0</v>
          </cell>
          <cell r="E929">
            <v>0</v>
          </cell>
          <cell r="F929">
            <v>0</v>
          </cell>
          <cell r="G929">
            <v>0</v>
          </cell>
          <cell r="H929">
            <v>0</v>
          </cell>
          <cell r="I929">
            <v>0</v>
          </cell>
          <cell r="J929">
            <v>0</v>
          </cell>
          <cell r="K929">
            <v>0</v>
          </cell>
          <cell r="L929">
            <v>0</v>
          </cell>
          <cell r="M929">
            <v>0</v>
          </cell>
          <cell r="N929">
            <v>8793960</v>
          </cell>
          <cell r="O929">
            <v>8793960</v>
          </cell>
          <cell r="P929" t="str">
            <v>410041640.1000.1210022</v>
          </cell>
          <cell r="Q929">
            <v>8793960</v>
          </cell>
        </row>
        <row r="930">
          <cell r="A930" t="str">
            <v>410041700.1000.1120031</v>
          </cell>
          <cell r="B930" t="str">
            <v>HONORARIOS Y REMUNERACIÓN SERV-TÉCNICOS</v>
          </cell>
          <cell r="C930">
            <v>0</v>
          </cell>
          <cell r="D930">
            <v>0</v>
          </cell>
          <cell r="E930">
            <v>0</v>
          </cell>
          <cell r="F930">
            <v>0</v>
          </cell>
          <cell r="G930">
            <v>38377812</v>
          </cell>
          <cell r="H930">
            <v>0</v>
          </cell>
          <cell r="I930">
            <v>0</v>
          </cell>
          <cell r="J930">
            <v>0</v>
          </cell>
          <cell r="K930">
            <v>152887160</v>
          </cell>
          <cell r="L930">
            <v>221623421</v>
          </cell>
          <cell r="M930">
            <v>152853720</v>
          </cell>
          <cell r="N930">
            <v>38298188</v>
          </cell>
          <cell r="O930">
            <v>604040301</v>
          </cell>
          <cell r="P930" t="str">
            <v>410041700.1000.1120031</v>
          </cell>
          <cell r="Q930">
            <v>604040301</v>
          </cell>
        </row>
        <row r="931">
          <cell r="A931" t="str">
            <v>410041700.1000.1122031</v>
          </cell>
          <cell r="B931" t="str">
            <v>HONORARIOS Y REMUNERACIÓN SERV-TÉCNICOS</v>
          </cell>
          <cell r="C931">
            <v>0</v>
          </cell>
          <cell r="D931">
            <v>0</v>
          </cell>
          <cell r="E931">
            <v>53666165</v>
          </cell>
          <cell r="F931">
            <v>28383167</v>
          </cell>
          <cell r="G931">
            <v>221528</v>
          </cell>
          <cell r="H931">
            <v>0</v>
          </cell>
          <cell r="I931">
            <v>0</v>
          </cell>
          <cell r="J931">
            <v>0</v>
          </cell>
          <cell r="K931">
            <v>0</v>
          </cell>
          <cell r="L931">
            <v>0</v>
          </cell>
          <cell r="M931">
            <v>0</v>
          </cell>
          <cell r="N931">
            <v>0</v>
          </cell>
          <cell r="O931">
            <v>82270860</v>
          </cell>
          <cell r="P931" t="str">
            <v>410041700.1000.1122031</v>
          </cell>
          <cell r="Q931">
            <v>82270860</v>
          </cell>
        </row>
        <row r="932">
          <cell r="A932" t="str">
            <v>410041700.1000.2130062</v>
          </cell>
          <cell r="B932" t="str">
            <v>USO DE REDES</v>
          </cell>
          <cell r="C932">
            <v>0</v>
          </cell>
          <cell r="D932">
            <v>0</v>
          </cell>
          <cell r="E932">
            <v>0</v>
          </cell>
          <cell r="F932">
            <v>276665</v>
          </cell>
          <cell r="G932">
            <v>385111</v>
          </cell>
          <cell r="H932">
            <v>385111</v>
          </cell>
          <cell r="I932">
            <v>385111</v>
          </cell>
          <cell r="J932">
            <v>0</v>
          </cell>
          <cell r="K932">
            <v>770222</v>
          </cell>
          <cell r="L932">
            <v>385111</v>
          </cell>
          <cell r="M932">
            <v>5713417</v>
          </cell>
          <cell r="N932">
            <v>1292649</v>
          </cell>
          <cell r="O932">
            <v>9593397</v>
          </cell>
          <cell r="P932" t="str">
            <v>410041700.1000.2130062</v>
          </cell>
          <cell r="Q932">
            <v>9593397</v>
          </cell>
        </row>
        <row r="933">
          <cell r="A933" t="str">
            <v>410041700.1000.2132062</v>
          </cell>
          <cell r="B933" t="str">
            <v xml:space="preserve"> USO DE REDES</v>
          </cell>
          <cell r="C933">
            <v>0</v>
          </cell>
          <cell r="D933">
            <v>487200</v>
          </cell>
          <cell r="E933">
            <v>0</v>
          </cell>
          <cell r="F933">
            <v>243600</v>
          </cell>
          <cell r="G933">
            <v>243600</v>
          </cell>
          <cell r="H933">
            <v>487200</v>
          </cell>
          <cell r="I933">
            <v>243600</v>
          </cell>
          <cell r="J933">
            <v>0</v>
          </cell>
          <cell r="K933">
            <v>0</v>
          </cell>
          <cell r="L933">
            <v>0</v>
          </cell>
          <cell r="M933">
            <v>0</v>
          </cell>
          <cell r="N933">
            <v>0</v>
          </cell>
          <cell r="O933">
            <v>1705200</v>
          </cell>
          <cell r="P933" t="str">
            <v>410041700.1000.2132062</v>
          </cell>
          <cell r="Q933">
            <v>1705200</v>
          </cell>
        </row>
        <row r="934">
          <cell r="A934" t="str">
            <v>410041700.1000.2136062</v>
          </cell>
          <cell r="B934" t="str">
            <v>USO DE REDES</v>
          </cell>
          <cell r="C934">
            <v>0</v>
          </cell>
          <cell r="D934">
            <v>770222</v>
          </cell>
          <cell r="E934">
            <v>385111</v>
          </cell>
          <cell r="F934">
            <v>108446</v>
          </cell>
          <cell r="G934">
            <v>0</v>
          </cell>
          <cell r="H934">
            <v>0</v>
          </cell>
          <cell r="I934">
            <v>0</v>
          </cell>
          <cell r="J934">
            <v>0</v>
          </cell>
          <cell r="K934">
            <v>0</v>
          </cell>
          <cell r="L934">
            <v>0</v>
          </cell>
          <cell r="M934">
            <v>0</v>
          </cell>
          <cell r="N934">
            <v>0</v>
          </cell>
          <cell r="O934">
            <v>1263779</v>
          </cell>
          <cell r="P934" t="str">
            <v>410041700.1000.2136062</v>
          </cell>
          <cell r="Q934">
            <v>1263779</v>
          </cell>
        </row>
        <row r="935">
          <cell r="A935" t="str">
            <v>410041710.1000.2130062</v>
          </cell>
          <cell r="B935" t="str">
            <v>USO DE REDES</v>
          </cell>
          <cell r="C935">
            <v>0</v>
          </cell>
          <cell r="D935">
            <v>0</v>
          </cell>
          <cell r="E935">
            <v>0</v>
          </cell>
          <cell r="F935">
            <v>0</v>
          </cell>
          <cell r="G935">
            <v>0</v>
          </cell>
          <cell r="H935">
            <v>0</v>
          </cell>
          <cell r="I935">
            <v>0</v>
          </cell>
          <cell r="J935">
            <v>0</v>
          </cell>
          <cell r="K935">
            <v>0</v>
          </cell>
          <cell r="L935">
            <v>0</v>
          </cell>
          <cell r="M935">
            <v>0</v>
          </cell>
          <cell r="N935">
            <v>1461600</v>
          </cell>
          <cell r="O935">
            <v>1461600</v>
          </cell>
          <cell r="P935" t="str">
            <v>410041710.1000.2130062</v>
          </cell>
          <cell r="Q935">
            <v>1461600</v>
          </cell>
        </row>
        <row r="936">
          <cell r="A936" t="str">
            <v>410041720.1000.1120031</v>
          </cell>
          <cell r="B936" t="str">
            <v>HONORARIOS Y REMUNERACIÓN SERV-TÉCNICOS</v>
          </cell>
          <cell r="C936">
            <v>0</v>
          </cell>
          <cell r="D936">
            <v>0</v>
          </cell>
          <cell r="E936">
            <v>0</v>
          </cell>
          <cell r="F936">
            <v>0</v>
          </cell>
          <cell r="G936">
            <v>0</v>
          </cell>
          <cell r="H936">
            <v>0</v>
          </cell>
          <cell r="I936">
            <v>0</v>
          </cell>
          <cell r="J936">
            <v>0</v>
          </cell>
          <cell r="K936">
            <v>0</v>
          </cell>
          <cell r="L936">
            <v>0</v>
          </cell>
          <cell r="M936">
            <v>41000000</v>
          </cell>
          <cell r="N936">
            <v>10043868</v>
          </cell>
          <cell r="O936">
            <v>51043868</v>
          </cell>
          <cell r="P936" t="str">
            <v>410041720.1000.1120031</v>
          </cell>
          <cell r="Q936">
            <v>51043868</v>
          </cell>
        </row>
        <row r="937">
          <cell r="A937" t="str">
            <v>410041720.1000.1122031</v>
          </cell>
          <cell r="B937" t="str">
            <v>HONORARIOS Y REMUNERACIÓN SERV-TÉCNICOS</v>
          </cell>
          <cell r="C937">
            <v>2981927</v>
          </cell>
          <cell r="D937">
            <v>0</v>
          </cell>
          <cell r="E937">
            <v>2981927</v>
          </cell>
          <cell r="F937">
            <v>0</v>
          </cell>
          <cell r="G937">
            <v>0</v>
          </cell>
          <cell r="H937">
            <v>11927708</v>
          </cell>
          <cell r="I937">
            <v>0</v>
          </cell>
          <cell r="J937">
            <v>0</v>
          </cell>
          <cell r="K937">
            <v>0</v>
          </cell>
          <cell r="L937">
            <v>0</v>
          </cell>
          <cell r="M937">
            <v>0</v>
          </cell>
          <cell r="N937">
            <v>0</v>
          </cell>
          <cell r="O937">
            <v>17891562</v>
          </cell>
          <cell r="P937" t="str">
            <v>410041720.1000.1122031</v>
          </cell>
          <cell r="Q937">
            <v>17891562</v>
          </cell>
        </row>
        <row r="938">
          <cell r="A938" t="str">
            <v>410041720.1000.1226041</v>
          </cell>
          <cell r="B938" t="str">
            <v>COMUNICACIÓN Y TRANSPORTE</v>
          </cell>
          <cell r="C938">
            <v>0</v>
          </cell>
          <cell r="D938">
            <v>4001172</v>
          </cell>
          <cell r="E938">
            <v>0</v>
          </cell>
          <cell r="F938">
            <v>0</v>
          </cell>
          <cell r="G938">
            <v>0</v>
          </cell>
          <cell r="H938">
            <v>0</v>
          </cell>
          <cell r="I938">
            <v>0</v>
          </cell>
          <cell r="J938">
            <v>0</v>
          </cell>
          <cell r="K938">
            <v>0</v>
          </cell>
          <cell r="L938">
            <v>0</v>
          </cell>
          <cell r="M938">
            <v>0</v>
          </cell>
          <cell r="N938">
            <v>0</v>
          </cell>
          <cell r="O938">
            <v>4001172</v>
          </cell>
          <cell r="P938" t="str">
            <v>410041720.1000.1226041</v>
          </cell>
          <cell r="Q938">
            <v>4001172</v>
          </cell>
        </row>
        <row r="939">
          <cell r="A939" t="str">
            <v>510351000.1000.1210003</v>
          </cell>
          <cell r="B939" t="str">
            <v>MATERIALES Y SUMINISTROS</v>
          </cell>
          <cell r="C939">
            <v>0</v>
          </cell>
          <cell r="D939">
            <v>924514</v>
          </cell>
          <cell r="E939">
            <v>0</v>
          </cell>
          <cell r="F939">
            <v>475092</v>
          </cell>
          <cell r="G939">
            <v>560554</v>
          </cell>
          <cell r="H939">
            <v>203002</v>
          </cell>
          <cell r="I939">
            <v>225550</v>
          </cell>
          <cell r="J939">
            <v>0</v>
          </cell>
          <cell r="K939">
            <v>632570</v>
          </cell>
          <cell r="L939">
            <v>535900</v>
          </cell>
          <cell r="M939">
            <v>432828</v>
          </cell>
          <cell r="N939">
            <v>609950</v>
          </cell>
          <cell r="O939">
            <v>4599960</v>
          </cell>
          <cell r="P939" t="str">
            <v>510351000.1000.1210003</v>
          </cell>
          <cell r="Q939">
            <v>4599960</v>
          </cell>
        </row>
        <row r="940">
          <cell r="A940" t="str">
            <v>510351000.1000.1220004</v>
          </cell>
          <cell r="B940" t="str">
            <v>SERVICIO DE MANTENIMIENTO GENERAL</v>
          </cell>
          <cell r="C940">
            <v>0</v>
          </cell>
          <cell r="D940">
            <v>59150</v>
          </cell>
          <cell r="E940">
            <v>0</v>
          </cell>
          <cell r="F940">
            <v>127600</v>
          </cell>
          <cell r="G940">
            <v>32944</v>
          </cell>
          <cell r="H940">
            <v>11220</v>
          </cell>
          <cell r="I940">
            <v>0</v>
          </cell>
          <cell r="J940">
            <v>0</v>
          </cell>
          <cell r="K940">
            <v>286220</v>
          </cell>
          <cell r="L940">
            <v>277600</v>
          </cell>
          <cell r="M940">
            <v>240156</v>
          </cell>
          <cell r="N940">
            <v>12556</v>
          </cell>
          <cell r="O940">
            <v>1047446</v>
          </cell>
          <cell r="P940" t="str">
            <v>510351000.1000.1220004</v>
          </cell>
          <cell r="Q940">
            <v>1047446</v>
          </cell>
        </row>
        <row r="941">
          <cell r="A941" t="str">
            <v>510351000.1000.1220035</v>
          </cell>
          <cell r="B941" t="str">
            <v>PASAJES, VIATICOS Y GASTOS DE VIAJE</v>
          </cell>
          <cell r="C941">
            <v>2066705</v>
          </cell>
          <cell r="D941">
            <v>7727611</v>
          </cell>
          <cell r="E941">
            <v>3736960</v>
          </cell>
          <cell r="F941">
            <v>10944785</v>
          </cell>
          <cell r="G941">
            <v>10020630</v>
          </cell>
          <cell r="H941">
            <v>10298335</v>
          </cell>
          <cell r="I941">
            <v>9347420</v>
          </cell>
          <cell r="J941">
            <v>39240895</v>
          </cell>
          <cell r="K941">
            <v>6503530</v>
          </cell>
          <cell r="L941">
            <v>10532875</v>
          </cell>
          <cell r="M941">
            <v>231080</v>
          </cell>
          <cell r="N941">
            <v>28750</v>
          </cell>
          <cell r="O941">
            <v>110679576</v>
          </cell>
          <cell r="P941" t="str">
            <v>510351000.1000.1220035</v>
          </cell>
          <cell r="Q941">
            <v>110679576</v>
          </cell>
        </row>
        <row r="942">
          <cell r="A942" t="str">
            <v>510351000.1000.1220041</v>
          </cell>
          <cell r="B942" t="str">
            <v>COMUNICACIÓN Y TRANSPORTE</v>
          </cell>
          <cell r="C942">
            <v>0</v>
          </cell>
          <cell r="D942">
            <v>245500</v>
          </cell>
          <cell r="E942">
            <v>595966</v>
          </cell>
          <cell r="F942">
            <v>268164</v>
          </cell>
          <cell r="G942">
            <v>53600</v>
          </cell>
          <cell r="H942">
            <v>351220</v>
          </cell>
          <cell r="I942">
            <v>616508</v>
          </cell>
          <cell r="J942">
            <v>0</v>
          </cell>
          <cell r="K942">
            <v>383100</v>
          </cell>
          <cell r="L942">
            <v>99919</v>
          </cell>
          <cell r="M942">
            <v>475298</v>
          </cell>
          <cell r="N942">
            <v>145194</v>
          </cell>
          <cell r="O942">
            <v>3234469</v>
          </cell>
          <cell r="P942" t="str">
            <v>510351000.1000.1220041</v>
          </cell>
          <cell r="Q942">
            <v>3234469</v>
          </cell>
        </row>
        <row r="943">
          <cell r="A943" t="str">
            <v>510351000.1000.1220066</v>
          </cell>
          <cell r="B943" t="str">
            <v>GASTOS LEGALES</v>
          </cell>
          <cell r="C943">
            <v>0</v>
          </cell>
          <cell r="D943">
            <v>0</v>
          </cell>
          <cell r="E943">
            <v>0</v>
          </cell>
          <cell r="F943">
            <v>0</v>
          </cell>
          <cell r="G943">
            <v>0</v>
          </cell>
          <cell r="H943">
            <v>0</v>
          </cell>
          <cell r="I943">
            <v>0</v>
          </cell>
          <cell r="J943">
            <v>0</v>
          </cell>
          <cell r="K943">
            <v>0</v>
          </cell>
          <cell r="L943">
            <v>0</v>
          </cell>
          <cell r="M943">
            <v>0</v>
          </cell>
          <cell r="N943">
            <v>69600</v>
          </cell>
          <cell r="O943">
            <v>69600</v>
          </cell>
          <cell r="P943" t="str">
            <v>510351000.1000.1220066</v>
          </cell>
          <cell r="Q943">
            <v>69600</v>
          </cell>
        </row>
        <row r="944">
          <cell r="A944" t="str">
            <v>510351000.1000.1220097</v>
          </cell>
          <cell r="B944" t="str">
            <v>IMPRESOS PUBLICACIONES Y AFILIACIONES</v>
          </cell>
          <cell r="C944">
            <v>0</v>
          </cell>
          <cell r="D944">
            <v>25800</v>
          </cell>
          <cell r="E944">
            <v>0</v>
          </cell>
          <cell r="F944">
            <v>32500</v>
          </cell>
          <cell r="G944">
            <v>4100</v>
          </cell>
          <cell r="H944">
            <v>75600</v>
          </cell>
          <cell r="I944">
            <v>17010000</v>
          </cell>
          <cell r="J944">
            <v>0</v>
          </cell>
          <cell r="K944">
            <v>0</v>
          </cell>
          <cell r="L944">
            <v>40000</v>
          </cell>
          <cell r="M944">
            <v>0</v>
          </cell>
          <cell r="N944">
            <v>10000</v>
          </cell>
          <cell r="O944">
            <v>17198000</v>
          </cell>
          <cell r="P944" t="str">
            <v>510351000.1000.1220097</v>
          </cell>
          <cell r="Q944">
            <v>17198000</v>
          </cell>
        </row>
        <row r="945">
          <cell r="A945" t="str">
            <v>510351000.1000.1226004</v>
          </cell>
          <cell r="B945" t="str">
            <v>SERVICIO DE MANTENIMIENTO GENERAL</v>
          </cell>
          <cell r="C945">
            <v>0</v>
          </cell>
          <cell r="D945">
            <v>0</v>
          </cell>
          <cell r="E945">
            <v>0</v>
          </cell>
          <cell r="F945">
            <v>0</v>
          </cell>
          <cell r="G945">
            <v>0</v>
          </cell>
          <cell r="H945">
            <v>0</v>
          </cell>
          <cell r="I945">
            <v>0</v>
          </cell>
          <cell r="J945">
            <v>0</v>
          </cell>
          <cell r="K945">
            <v>18317502</v>
          </cell>
          <cell r="L945">
            <v>0</v>
          </cell>
          <cell r="M945">
            <v>0</v>
          </cell>
          <cell r="N945">
            <v>90699066</v>
          </cell>
          <cell r="O945">
            <v>109016568</v>
          </cell>
          <cell r="P945" t="str">
            <v>510351000.1000.1226004</v>
          </cell>
          <cell r="Q945">
            <v>109016568</v>
          </cell>
        </row>
        <row r="946">
          <cell r="A946" t="str">
            <v>510351000.1000.1230023</v>
          </cell>
          <cell r="B946" t="str">
            <v>OTROS IMPUESTOS TASAS Y MULTAS</v>
          </cell>
          <cell r="C946">
            <v>9483384</v>
          </cell>
          <cell r="D946">
            <v>1225266</v>
          </cell>
          <cell r="E946">
            <v>2901183</v>
          </cell>
          <cell r="F946">
            <v>2531682</v>
          </cell>
          <cell r="G946">
            <v>2452810</v>
          </cell>
          <cell r="H946">
            <v>2125635</v>
          </cell>
          <cell r="I946">
            <v>50322857</v>
          </cell>
          <cell r="J946">
            <v>2731063</v>
          </cell>
          <cell r="K946">
            <v>63945450</v>
          </cell>
          <cell r="L946">
            <v>81022993</v>
          </cell>
          <cell r="M946">
            <v>1669000</v>
          </cell>
          <cell r="N946">
            <v>3278000</v>
          </cell>
          <cell r="O946">
            <v>223689323</v>
          </cell>
          <cell r="P946" t="str">
            <v>510351000.1000.1230023</v>
          </cell>
          <cell r="Q946">
            <v>223689323</v>
          </cell>
        </row>
        <row r="947">
          <cell r="A947" t="str">
            <v>510351000.1000.41225103011</v>
          </cell>
          <cell r="B947" t="str">
            <v>CONSTRUCCIÓN SUBESTACIÓN  EN EL SECTOR SUR (ALFAREZ)</v>
          </cell>
          <cell r="C947">
            <v>0</v>
          </cell>
          <cell r="D947">
            <v>0</v>
          </cell>
          <cell r="E947">
            <v>149609135</v>
          </cell>
          <cell r="F947">
            <v>0</v>
          </cell>
          <cell r="G947">
            <v>0</v>
          </cell>
          <cell r="H947">
            <v>0</v>
          </cell>
          <cell r="I947">
            <v>0</v>
          </cell>
          <cell r="J947">
            <v>0</v>
          </cell>
          <cell r="K947">
            <v>34049483</v>
          </cell>
          <cell r="L947">
            <v>0</v>
          </cell>
          <cell r="M947">
            <v>0</v>
          </cell>
          <cell r="N947">
            <v>0</v>
          </cell>
          <cell r="O947">
            <v>183658618</v>
          </cell>
          <cell r="P947" t="str">
            <v>510351000.1000.41225103011</v>
          </cell>
          <cell r="Q947">
            <v>183658618</v>
          </cell>
        </row>
        <row r="948">
          <cell r="A948" t="str">
            <v>510351000.1000.41225103029</v>
          </cell>
          <cell r="B948" t="str">
            <v>NUEVOS CIRCUITOS 13.2 KV</v>
          </cell>
          <cell r="C948">
            <v>0</v>
          </cell>
          <cell r="D948">
            <v>0</v>
          </cell>
          <cell r="E948">
            <v>206206591</v>
          </cell>
          <cell r="F948">
            <v>0</v>
          </cell>
          <cell r="G948">
            <v>123964534</v>
          </cell>
          <cell r="H948">
            <v>0</v>
          </cell>
          <cell r="I948">
            <v>0</v>
          </cell>
          <cell r="J948">
            <v>0</v>
          </cell>
          <cell r="K948">
            <v>0</v>
          </cell>
          <cell r="L948">
            <v>0</v>
          </cell>
          <cell r="M948">
            <v>234983168</v>
          </cell>
          <cell r="N948">
            <v>0</v>
          </cell>
          <cell r="O948">
            <v>565154293</v>
          </cell>
          <cell r="P948" t="str">
            <v>510351000.1000.41225103029</v>
          </cell>
          <cell r="Q948">
            <v>565154293</v>
          </cell>
        </row>
        <row r="949">
          <cell r="A949" t="str">
            <v>510351000.1000.41225103030</v>
          </cell>
          <cell r="B949" t="str">
            <v>EXPANSION DE LA INFRAESTRUCTURA SDL FASE III</v>
          </cell>
          <cell r="C949">
            <v>0</v>
          </cell>
          <cell r="D949">
            <v>0</v>
          </cell>
          <cell r="E949">
            <v>0</v>
          </cell>
          <cell r="F949">
            <v>0</v>
          </cell>
          <cell r="G949">
            <v>0</v>
          </cell>
          <cell r="H949">
            <v>0</v>
          </cell>
          <cell r="I949">
            <v>0</v>
          </cell>
          <cell r="J949">
            <v>0</v>
          </cell>
          <cell r="K949">
            <v>31933371</v>
          </cell>
          <cell r="L949">
            <v>0</v>
          </cell>
          <cell r="M949">
            <v>0</v>
          </cell>
          <cell r="N949">
            <v>0</v>
          </cell>
          <cell r="O949">
            <v>31933371</v>
          </cell>
          <cell r="P949" t="str">
            <v>510351000.1000.41225103030</v>
          </cell>
          <cell r="Q949">
            <v>31933371</v>
          </cell>
        </row>
        <row r="950">
          <cell r="A950" t="str">
            <v>510351000.1000.41245103008</v>
          </cell>
          <cell r="B950" t="str">
            <v>OPERACIÓN LINEA SAN LUIS  - SIDELPA Y SUBESTACION  SIDELPA  115 KV</v>
          </cell>
          <cell r="C950">
            <v>24674145</v>
          </cell>
          <cell r="D950">
            <v>0</v>
          </cell>
          <cell r="E950">
            <v>0</v>
          </cell>
          <cell r="F950">
            <v>0</v>
          </cell>
          <cell r="G950">
            <v>0</v>
          </cell>
          <cell r="H950">
            <v>0</v>
          </cell>
          <cell r="I950">
            <v>0</v>
          </cell>
          <cell r="J950">
            <v>0</v>
          </cell>
          <cell r="K950">
            <v>0</v>
          </cell>
          <cell r="L950">
            <v>0</v>
          </cell>
          <cell r="M950">
            <v>0</v>
          </cell>
          <cell r="N950">
            <v>0</v>
          </cell>
          <cell r="O950">
            <v>24674145</v>
          </cell>
          <cell r="P950" t="str">
            <v>510351000.1000.41245103008</v>
          </cell>
          <cell r="Q950">
            <v>24674145</v>
          </cell>
        </row>
        <row r="951">
          <cell r="A951" t="str">
            <v>510351000.1000.41265103030</v>
          </cell>
          <cell r="B951" t="str">
            <v>EXPANSION DE LA INFRAESTRUCTURA SDL FASE III</v>
          </cell>
          <cell r="C951">
            <v>158005249</v>
          </cell>
          <cell r="D951">
            <v>0</v>
          </cell>
          <cell r="E951">
            <v>0</v>
          </cell>
          <cell r="F951">
            <v>0</v>
          </cell>
          <cell r="G951">
            <v>0</v>
          </cell>
          <cell r="H951">
            <v>0</v>
          </cell>
          <cell r="I951">
            <v>0</v>
          </cell>
          <cell r="J951">
            <v>0</v>
          </cell>
          <cell r="K951">
            <v>0</v>
          </cell>
          <cell r="L951">
            <v>41994751</v>
          </cell>
          <cell r="M951">
            <v>0</v>
          </cell>
          <cell r="N951">
            <v>0</v>
          </cell>
          <cell r="O951">
            <v>200000000</v>
          </cell>
          <cell r="P951" t="str">
            <v>510351000.1000.41265103030</v>
          </cell>
          <cell r="Q951">
            <v>200000000</v>
          </cell>
        </row>
        <row r="952">
          <cell r="A952" t="str">
            <v>510351000.1000.41285103030</v>
          </cell>
          <cell r="B952" t="str">
            <v>EXPANSION DE LA INFRAESTRUCTURA SDL FASE III</v>
          </cell>
          <cell r="C952">
            <v>73001512</v>
          </cell>
          <cell r="D952">
            <v>0</v>
          </cell>
          <cell r="E952">
            <v>0</v>
          </cell>
          <cell r="F952">
            <v>0</v>
          </cell>
          <cell r="G952">
            <v>0</v>
          </cell>
          <cell r="H952">
            <v>0</v>
          </cell>
          <cell r="I952">
            <v>0</v>
          </cell>
          <cell r="J952">
            <v>0</v>
          </cell>
          <cell r="K952">
            <v>0</v>
          </cell>
          <cell r="L952">
            <v>0</v>
          </cell>
          <cell r="M952">
            <v>0</v>
          </cell>
          <cell r="N952">
            <v>0</v>
          </cell>
          <cell r="O952">
            <v>73001512</v>
          </cell>
          <cell r="P952" t="str">
            <v>510351000.1000.41285103030</v>
          </cell>
          <cell r="Q952">
            <v>73001512</v>
          </cell>
        </row>
        <row r="953">
          <cell r="A953" t="str">
            <v>510351005.1000.1110005</v>
          </cell>
          <cell r="B953" t="str">
            <v>VACACIONES</v>
          </cell>
          <cell r="C953">
            <v>84133645</v>
          </cell>
          <cell r="D953">
            <v>70021169</v>
          </cell>
          <cell r="E953">
            <v>77987850</v>
          </cell>
          <cell r="F953">
            <v>88013235</v>
          </cell>
          <cell r="G953">
            <v>145057893</v>
          </cell>
          <cell r="H953">
            <v>94903698</v>
          </cell>
          <cell r="I953">
            <v>90805989</v>
          </cell>
          <cell r="J953">
            <v>78660346</v>
          </cell>
          <cell r="K953">
            <v>115351711</v>
          </cell>
          <cell r="L953">
            <v>106954561</v>
          </cell>
          <cell r="M953">
            <v>106573671</v>
          </cell>
          <cell r="N953">
            <v>103076011</v>
          </cell>
          <cell r="O953">
            <v>1161539779</v>
          </cell>
          <cell r="P953" t="str">
            <v>510351005.1000.1110005</v>
          </cell>
          <cell r="Q953">
            <v>1161539779</v>
          </cell>
        </row>
        <row r="954">
          <cell r="A954" t="str">
            <v>510351005.1000.1110007</v>
          </cell>
          <cell r="B954" t="str">
            <v>SUELDO PERSONAL DE NÓMINA</v>
          </cell>
          <cell r="C954">
            <v>1151260393</v>
          </cell>
          <cell r="D954">
            <v>1095699145</v>
          </cell>
          <cell r="E954">
            <v>1102230280</v>
          </cell>
          <cell r="F954">
            <v>1215068401</v>
          </cell>
          <cell r="G954">
            <v>1185576745</v>
          </cell>
          <cell r="H954">
            <v>1140959491</v>
          </cell>
          <cell r="I954">
            <v>1160082022</v>
          </cell>
          <cell r="J954">
            <v>1173642153</v>
          </cell>
          <cell r="K954">
            <v>1164994542</v>
          </cell>
          <cell r="L954">
            <v>1128964024</v>
          </cell>
          <cell r="M954">
            <v>1183927311</v>
          </cell>
          <cell r="N954">
            <v>1125681327</v>
          </cell>
          <cell r="O954">
            <v>13828085834</v>
          </cell>
          <cell r="P954" t="str">
            <v>510351005.1000.1110007</v>
          </cell>
          <cell r="Q954">
            <v>13828085834</v>
          </cell>
        </row>
        <row r="955">
          <cell r="A955" t="str">
            <v>510351005.1000.1110008</v>
          </cell>
          <cell r="B955" t="str">
            <v>HORAS EXTRAS DIURNAS, NOCTURNAS, DOMINICALES Y FESTIVOS</v>
          </cell>
          <cell r="C955">
            <v>18407437</v>
          </cell>
          <cell r="D955">
            <v>22666363</v>
          </cell>
          <cell r="E955">
            <v>31865234</v>
          </cell>
          <cell r="F955">
            <v>40957299</v>
          </cell>
          <cell r="G955">
            <v>49718096</v>
          </cell>
          <cell r="H955">
            <v>31148877</v>
          </cell>
          <cell r="I955">
            <v>23739043</v>
          </cell>
          <cell r="J955">
            <v>64542595</v>
          </cell>
          <cell r="K955">
            <v>47797719</v>
          </cell>
          <cell r="L955">
            <v>35686155</v>
          </cell>
          <cell r="M955">
            <v>0</v>
          </cell>
          <cell r="N955">
            <v>29753034</v>
          </cell>
          <cell r="O955">
            <v>396281852</v>
          </cell>
          <cell r="P955" t="str">
            <v>510351005.1000.1110008</v>
          </cell>
          <cell r="Q955">
            <v>396281852</v>
          </cell>
        </row>
        <row r="956">
          <cell r="A956" t="str">
            <v>510351005.1000.1110009</v>
          </cell>
          <cell r="B956" t="str">
            <v>PRIMA DE VACACIONES</v>
          </cell>
          <cell r="C956">
            <v>109141905</v>
          </cell>
          <cell r="D956">
            <v>90403555</v>
          </cell>
          <cell r="E956">
            <v>96307501</v>
          </cell>
          <cell r="F956">
            <v>109901376</v>
          </cell>
          <cell r="G956">
            <v>171261207</v>
          </cell>
          <cell r="H956">
            <v>112184852</v>
          </cell>
          <cell r="I956">
            <v>115130364</v>
          </cell>
          <cell r="J956">
            <v>100949293</v>
          </cell>
          <cell r="K956">
            <v>152286881</v>
          </cell>
          <cell r="L956">
            <v>130654446</v>
          </cell>
          <cell r="M956">
            <v>142377525</v>
          </cell>
          <cell r="N956">
            <v>127039838</v>
          </cell>
          <cell r="O956">
            <v>1457638743</v>
          </cell>
          <cell r="P956" t="str">
            <v>510351005.1000.1110009</v>
          </cell>
          <cell r="Q956">
            <v>1457638743</v>
          </cell>
        </row>
        <row r="957">
          <cell r="A957" t="str">
            <v>510351005.1000.1110010</v>
          </cell>
          <cell r="B957" t="str">
            <v>PRIMA SEMESTRAL EXTRALEGAL DE MAYO</v>
          </cell>
          <cell r="C957">
            <v>0</v>
          </cell>
          <cell r="D957">
            <v>0</v>
          </cell>
          <cell r="E957">
            <v>0</v>
          </cell>
          <cell r="F957">
            <v>0</v>
          </cell>
          <cell r="G957">
            <v>415710075</v>
          </cell>
          <cell r="H957">
            <v>6744719</v>
          </cell>
          <cell r="I957">
            <v>176653</v>
          </cell>
          <cell r="J957">
            <v>0</v>
          </cell>
          <cell r="K957">
            <v>9121</v>
          </cell>
          <cell r="L957">
            <v>0</v>
          </cell>
          <cell r="M957">
            <v>0</v>
          </cell>
          <cell r="N957">
            <v>0</v>
          </cell>
          <cell r="O957">
            <v>422640568</v>
          </cell>
          <cell r="P957" t="str">
            <v>510351005.1000.1110010</v>
          </cell>
          <cell r="Q957">
            <v>422640568</v>
          </cell>
        </row>
        <row r="958">
          <cell r="A958" t="str">
            <v>510351005.1000.1110017</v>
          </cell>
          <cell r="B958" t="str">
            <v>PRIMA SEMESTRAL DE JUNIO</v>
          </cell>
          <cell r="C958">
            <v>0</v>
          </cell>
          <cell r="D958">
            <v>0</v>
          </cell>
          <cell r="E958">
            <v>0</v>
          </cell>
          <cell r="F958">
            <v>0</v>
          </cell>
          <cell r="G958">
            <v>0</v>
          </cell>
          <cell r="H958">
            <v>651388006</v>
          </cell>
          <cell r="I958">
            <v>980090</v>
          </cell>
          <cell r="J958">
            <v>12066</v>
          </cell>
          <cell r="K958">
            <v>0</v>
          </cell>
          <cell r="L958">
            <v>0</v>
          </cell>
          <cell r="M958">
            <v>0</v>
          </cell>
          <cell r="N958">
            <v>0</v>
          </cell>
          <cell r="O958">
            <v>652380162</v>
          </cell>
          <cell r="P958" t="str">
            <v>510351005.1000.1110017</v>
          </cell>
          <cell r="Q958">
            <v>652380162</v>
          </cell>
        </row>
        <row r="959">
          <cell r="A959" t="str">
            <v>510351005.1000.1110019</v>
          </cell>
          <cell r="B959" t="str">
            <v>PRIMA DE NAVIDAD</v>
          </cell>
          <cell r="C959">
            <v>5301665</v>
          </cell>
          <cell r="D959">
            <v>9032</v>
          </cell>
          <cell r="E959">
            <v>4167</v>
          </cell>
          <cell r="F959">
            <v>0</v>
          </cell>
          <cell r="G959">
            <v>0</v>
          </cell>
          <cell r="H959">
            <v>377546</v>
          </cell>
          <cell r="I959">
            <v>0</v>
          </cell>
          <cell r="J959">
            <v>0</v>
          </cell>
          <cell r="K959">
            <v>0</v>
          </cell>
          <cell r="L959">
            <v>0</v>
          </cell>
          <cell r="M959">
            <v>0</v>
          </cell>
          <cell r="N959">
            <v>1454732617</v>
          </cell>
          <cell r="O959">
            <v>1460425027</v>
          </cell>
          <cell r="P959" t="str">
            <v>510351005.1000.1110019</v>
          </cell>
          <cell r="Q959">
            <v>1460425027</v>
          </cell>
        </row>
        <row r="960">
          <cell r="A960" t="str">
            <v>510351005.1000.1110024</v>
          </cell>
          <cell r="B960" t="str">
            <v>INTERESES DE LA CESANTIAS</v>
          </cell>
          <cell r="C960">
            <v>7222349</v>
          </cell>
          <cell r="D960">
            <v>170808305</v>
          </cell>
          <cell r="E960">
            <v>59</v>
          </cell>
          <cell r="F960">
            <v>0</v>
          </cell>
          <cell r="G960">
            <v>0</v>
          </cell>
          <cell r="H960">
            <v>36380</v>
          </cell>
          <cell r="I960">
            <v>0</v>
          </cell>
          <cell r="J960">
            <v>0</v>
          </cell>
          <cell r="K960">
            <v>0</v>
          </cell>
          <cell r="L960">
            <v>0</v>
          </cell>
          <cell r="M960">
            <v>0</v>
          </cell>
          <cell r="N960">
            <v>1204506</v>
          </cell>
          <cell r="O960">
            <v>179271599</v>
          </cell>
          <cell r="P960" t="str">
            <v>510351005.1000.1110024</v>
          </cell>
          <cell r="Q960">
            <v>179271599</v>
          </cell>
        </row>
        <row r="961">
          <cell r="A961" t="str">
            <v>510351005.1000.1110027</v>
          </cell>
          <cell r="B961" t="str">
            <v>PRIMA DE ANTIGUEDAD</v>
          </cell>
          <cell r="C961">
            <v>192176017</v>
          </cell>
          <cell r="D961">
            <v>146333795</v>
          </cell>
          <cell r="E961">
            <v>138424835</v>
          </cell>
          <cell r="F961">
            <v>151475775</v>
          </cell>
          <cell r="G961">
            <v>238437124</v>
          </cell>
          <cell r="H961">
            <v>121708477</v>
          </cell>
          <cell r="I961">
            <v>166506135</v>
          </cell>
          <cell r="J961">
            <v>106585933</v>
          </cell>
          <cell r="K961">
            <v>176973396</v>
          </cell>
          <cell r="L961">
            <v>233215077</v>
          </cell>
          <cell r="M961">
            <v>203934297</v>
          </cell>
          <cell r="N961">
            <v>159768555</v>
          </cell>
          <cell r="O961">
            <v>2035539416</v>
          </cell>
          <cell r="P961" t="str">
            <v>510351005.1000.1110027</v>
          </cell>
          <cell r="Q961">
            <v>2035539416</v>
          </cell>
        </row>
        <row r="962">
          <cell r="A962" t="str">
            <v>510351005.1000.1110029</v>
          </cell>
          <cell r="B962" t="str">
            <v>PRIMA SEMESTRAL EXTRA DE NAVIDAD</v>
          </cell>
          <cell r="C962">
            <v>672008</v>
          </cell>
          <cell r="D962">
            <v>2446</v>
          </cell>
          <cell r="E962">
            <v>0</v>
          </cell>
          <cell r="F962">
            <v>0</v>
          </cell>
          <cell r="G962">
            <v>0</v>
          </cell>
          <cell r="H962">
            <v>0</v>
          </cell>
          <cell r="I962">
            <v>0</v>
          </cell>
          <cell r="J962">
            <v>0</v>
          </cell>
          <cell r="K962">
            <v>0</v>
          </cell>
          <cell r="L962">
            <v>0</v>
          </cell>
          <cell r="M962">
            <v>0</v>
          </cell>
          <cell r="N962">
            <v>623911863</v>
          </cell>
          <cell r="O962">
            <v>624586317</v>
          </cell>
          <cell r="P962" t="str">
            <v>510351005.1000.1110029</v>
          </cell>
          <cell r="Q962">
            <v>624586317</v>
          </cell>
        </row>
        <row r="963">
          <cell r="A963" t="str">
            <v>510351005.1000.1120014</v>
          </cell>
          <cell r="B963" t="str">
            <v>REMUNERACION APRENDICES</v>
          </cell>
          <cell r="C963">
            <v>0</v>
          </cell>
          <cell r="D963">
            <v>0</v>
          </cell>
          <cell r="E963">
            <v>250538</v>
          </cell>
          <cell r="F963">
            <v>854775</v>
          </cell>
          <cell r="G963">
            <v>1326375</v>
          </cell>
          <cell r="H963">
            <v>1709551</v>
          </cell>
          <cell r="I963">
            <v>2210625</v>
          </cell>
          <cell r="J963">
            <v>0</v>
          </cell>
          <cell r="K963">
            <v>7074002</v>
          </cell>
          <cell r="L963">
            <v>3772800</v>
          </cell>
          <cell r="M963">
            <v>2667488</v>
          </cell>
          <cell r="N963">
            <v>2387475</v>
          </cell>
          <cell r="O963">
            <v>22253629</v>
          </cell>
          <cell r="P963" t="str">
            <v>510351005.1000.1120014</v>
          </cell>
          <cell r="Q963">
            <v>22253629</v>
          </cell>
        </row>
        <row r="964">
          <cell r="A964" t="str">
            <v>510351005.1000.1120031</v>
          </cell>
          <cell r="B964" t="str">
            <v>HONORARIOS Y REMUNERACIÓN SERV-TÉCNICOS</v>
          </cell>
          <cell r="C964">
            <v>0</v>
          </cell>
          <cell r="D964">
            <v>9519143</v>
          </cell>
          <cell r="E964">
            <v>17769067.899999999</v>
          </cell>
          <cell r="F964">
            <v>1269219.67</v>
          </cell>
          <cell r="G964">
            <v>0</v>
          </cell>
          <cell r="H964">
            <v>159000</v>
          </cell>
          <cell r="I964">
            <v>81009068</v>
          </cell>
          <cell r="J964">
            <v>27503745</v>
          </cell>
          <cell r="K964">
            <v>29987741</v>
          </cell>
          <cell r="L964">
            <v>28380553</v>
          </cell>
          <cell r="M964">
            <v>25951518</v>
          </cell>
          <cell r="N964">
            <v>104300109.43000001</v>
          </cell>
          <cell r="O964">
            <v>325849165</v>
          </cell>
          <cell r="P964" t="str">
            <v>510351005.1000.1120031</v>
          </cell>
          <cell r="Q964">
            <v>325849165</v>
          </cell>
        </row>
        <row r="965">
          <cell r="A965" t="str">
            <v>510351005.1000.1122014</v>
          </cell>
          <cell r="B965" t="str">
            <v>REMUNERACION APRENDICES</v>
          </cell>
          <cell r="C965">
            <v>0</v>
          </cell>
          <cell r="D965">
            <v>7349100</v>
          </cell>
          <cell r="E965">
            <v>2888550</v>
          </cell>
          <cell r="F965">
            <v>2102550</v>
          </cell>
          <cell r="G965">
            <v>1547438</v>
          </cell>
          <cell r="H965">
            <v>530550</v>
          </cell>
          <cell r="I965">
            <v>0</v>
          </cell>
          <cell r="J965">
            <v>0</v>
          </cell>
          <cell r="K965">
            <v>0</v>
          </cell>
          <cell r="L965">
            <v>0</v>
          </cell>
          <cell r="M965">
            <v>0</v>
          </cell>
          <cell r="N965">
            <v>0</v>
          </cell>
          <cell r="O965">
            <v>14418188</v>
          </cell>
          <cell r="P965" t="str">
            <v>510351005.1000.1122014</v>
          </cell>
          <cell r="Q965">
            <v>14418188</v>
          </cell>
        </row>
        <row r="966">
          <cell r="A966" t="str">
            <v>510351005.1000.1122031</v>
          </cell>
          <cell r="B966" t="str">
            <v>HONORARIOS Y REMUNERACIÓN SERV-TÉCNICOS</v>
          </cell>
          <cell r="C966">
            <v>18573673.27</v>
          </cell>
          <cell r="D966">
            <v>26635047</v>
          </cell>
          <cell r="E966">
            <v>15607944</v>
          </cell>
          <cell r="F966">
            <v>12477718</v>
          </cell>
          <cell r="G966">
            <v>1461113</v>
          </cell>
          <cell r="H966">
            <v>21244395</v>
          </cell>
          <cell r="I966">
            <v>12477718</v>
          </cell>
          <cell r="J966">
            <v>12855718</v>
          </cell>
          <cell r="K966">
            <v>0</v>
          </cell>
          <cell r="L966">
            <v>41878610</v>
          </cell>
          <cell r="M966">
            <v>877142</v>
          </cell>
          <cell r="N966">
            <v>42080038</v>
          </cell>
          <cell r="O966">
            <v>206169116.27000001</v>
          </cell>
          <cell r="P966" t="str">
            <v>510351005.1000.1122031</v>
          </cell>
          <cell r="Q966">
            <v>206169116.26999998</v>
          </cell>
        </row>
        <row r="967">
          <cell r="A967" t="str">
            <v>510351005.1000.1124031</v>
          </cell>
          <cell r="B967" t="str">
            <v>HONORARIOS Y REMUNERACIÓN SERV-TÉCNICOS</v>
          </cell>
          <cell r="C967">
            <v>1955685</v>
          </cell>
          <cell r="D967">
            <v>0</v>
          </cell>
          <cell r="E967">
            <v>0</v>
          </cell>
          <cell r="F967">
            <v>0</v>
          </cell>
          <cell r="G967">
            <v>0</v>
          </cell>
          <cell r="H967">
            <v>0</v>
          </cell>
          <cell r="I967">
            <v>0</v>
          </cell>
          <cell r="J967">
            <v>0</v>
          </cell>
          <cell r="K967">
            <v>0</v>
          </cell>
          <cell r="L967">
            <v>0</v>
          </cell>
          <cell r="M967">
            <v>0</v>
          </cell>
          <cell r="N967">
            <v>0</v>
          </cell>
          <cell r="O967">
            <v>1955685</v>
          </cell>
          <cell r="P967" t="str">
            <v>510351005.1000.1124031</v>
          </cell>
          <cell r="Q967">
            <v>1955685</v>
          </cell>
        </row>
        <row r="968">
          <cell r="A968" t="str">
            <v>510351005.1000.1130032</v>
          </cell>
          <cell r="B968" t="str">
            <v>APORTES PREVISION SOCIAL</v>
          </cell>
          <cell r="C968">
            <v>283560629</v>
          </cell>
          <cell r="D968">
            <v>274160894</v>
          </cell>
          <cell r="E968">
            <v>275580963</v>
          </cell>
          <cell r="F968">
            <v>308220281</v>
          </cell>
          <cell r="G968">
            <v>302124571</v>
          </cell>
          <cell r="H968">
            <v>310400514</v>
          </cell>
          <cell r="I968">
            <v>287151863</v>
          </cell>
          <cell r="J968">
            <v>302781662</v>
          </cell>
          <cell r="K968">
            <v>298147642</v>
          </cell>
          <cell r="L968">
            <v>290469452</v>
          </cell>
          <cell r="M968">
            <v>296201472</v>
          </cell>
          <cell r="N968">
            <v>292583287</v>
          </cell>
          <cell r="O968">
            <v>3521383230</v>
          </cell>
          <cell r="P968" t="str">
            <v>510351005.1000.1130032</v>
          </cell>
          <cell r="Q968">
            <v>3521383230</v>
          </cell>
        </row>
        <row r="969">
          <cell r="A969" t="str">
            <v>510351005.1000.1130038</v>
          </cell>
          <cell r="B969" t="str">
            <v>CAJA DE COMPENSACIÓN FAMILIAR- PÁRAFISCALES</v>
          </cell>
          <cell r="C969">
            <v>109939400</v>
          </cell>
          <cell r="D969">
            <v>104553800</v>
          </cell>
          <cell r="E969">
            <v>107082100</v>
          </cell>
          <cell r="F969">
            <v>118330700</v>
          </cell>
          <cell r="G969">
            <v>100639400</v>
          </cell>
          <cell r="H969">
            <v>64502000</v>
          </cell>
          <cell r="I969">
            <v>58536000</v>
          </cell>
          <cell r="J969">
            <v>60925100</v>
          </cell>
          <cell r="K969">
            <v>62465700</v>
          </cell>
          <cell r="L969">
            <v>58373400</v>
          </cell>
          <cell r="M969">
            <v>59924000</v>
          </cell>
          <cell r="N969">
            <v>143605300</v>
          </cell>
          <cell r="O969">
            <v>1048876900</v>
          </cell>
          <cell r="P969" t="str">
            <v>510351005.1000.1130038</v>
          </cell>
          <cell r="Q969">
            <v>1048876900</v>
          </cell>
        </row>
        <row r="970">
          <cell r="A970" t="str">
            <v>510351005.1000.1210002</v>
          </cell>
          <cell r="B970" t="str">
            <v>COMBUSTIBLE</v>
          </cell>
          <cell r="C970">
            <v>0</v>
          </cell>
          <cell r="D970">
            <v>0</v>
          </cell>
          <cell r="E970">
            <v>24531411.899999999</v>
          </cell>
          <cell r="F970">
            <v>57309848.259999998</v>
          </cell>
          <cell r="G970">
            <v>15908733</v>
          </cell>
          <cell r="H970">
            <v>62993501.210000001</v>
          </cell>
          <cell r="I970">
            <v>49016908</v>
          </cell>
          <cell r="J970">
            <v>52582868</v>
          </cell>
          <cell r="K970">
            <v>29206400</v>
          </cell>
          <cell r="L970">
            <v>49703589</v>
          </cell>
          <cell r="M970">
            <v>45612323</v>
          </cell>
          <cell r="N970">
            <v>34569358</v>
          </cell>
          <cell r="O970">
            <v>421434940.37</v>
          </cell>
          <cell r="P970" t="str">
            <v>510351005.1000.1210002</v>
          </cell>
          <cell r="Q970">
            <v>421434940.37</v>
          </cell>
        </row>
        <row r="971">
          <cell r="A971" t="str">
            <v>510351005.1000.1210003</v>
          </cell>
          <cell r="B971" t="str">
            <v>MATERIALES Y SUMINISTROS</v>
          </cell>
          <cell r="C971">
            <v>0</v>
          </cell>
          <cell r="D971">
            <v>0</v>
          </cell>
          <cell r="E971">
            <v>0</v>
          </cell>
          <cell r="F971">
            <v>0</v>
          </cell>
          <cell r="G971">
            <v>336139286</v>
          </cell>
          <cell r="H971">
            <v>205784470</v>
          </cell>
          <cell r="I971">
            <v>38236103</v>
          </cell>
          <cell r="J971">
            <v>181376054</v>
          </cell>
          <cell r="K971">
            <v>169424564</v>
          </cell>
          <cell r="L971">
            <v>8681087</v>
          </cell>
          <cell r="M971">
            <v>33472853</v>
          </cell>
          <cell r="N971">
            <v>71208452</v>
          </cell>
          <cell r="O971">
            <v>1044322869</v>
          </cell>
          <cell r="P971" t="str">
            <v>510351005.1000.1210003</v>
          </cell>
          <cell r="Q971">
            <v>1044322869</v>
          </cell>
        </row>
        <row r="972">
          <cell r="A972" t="str">
            <v>510351005.1000.1210022</v>
          </cell>
          <cell r="B972" t="str">
            <v>COMPRA DE EQUIPO</v>
          </cell>
          <cell r="C972">
            <v>0</v>
          </cell>
          <cell r="D972">
            <v>0</v>
          </cell>
          <cell r="E972">
            <v>0</v>
          </cell>
          <cell r="F972">
            <v>0</v>
          </cell>
          <cell r="G972">
            <v>0</v>
          </cell>
          <cell r="H972">
            <v>0</v>
          </cell>
          <cell r="I972">
            <v>0</v>
          </cell>
          <cell r="J972">
            <v>32657218</v>
          </cell>
          <cell r="K972">
            <v>0</v>
          </cell>
          <cell r="L972">
            <v>0</v>
          </cell>
          <cell r="M972">
            <v>0</v>
          </cell>
          <cell r="N972">
            <v>22106471</v>
          </cell>
          <cell r="O972">
            <v>54763689</v>
          </cell>
          <cell r="P972" t="str">
            <v>510351005.1000.1210022</v>
          </cell>
          <cell r="Q972">
            <v>54763689</v>
          </cell>
        </row>
        <row r="973">
          <cell r="A973" t="str">
            <v>510351005.1000.1212002</v>
          </cell>
          <cell r="B973" t="str">
            <v>COMBUSTIBLE</v>
          </cell>
          <cell r="C973">
            <v>39297596.75</v>
          </cell>
          <cell r="D973">
            <v>49075849.579999998</v>
          </cell>
          <cell r="E973">
            <v>9194248.5</v>
          </cell>
          <cell r="F973">
            <v>0</v>
          </cell>
          <cell r="G973">
            <v>2796601</v>
          </cell>
          <cell r="H973">
            <v>0</v>
          </cell>
          <cell r="I973">
            <v>0</v>
          </cell>
          <cell r="J973">
            <v>2650</v>
          </cell>
          <cell r="K973">
            <v>0</v>
          </cell>
          <cell r="L973">
            <v>0</v>
          </cell>
          <cell r="M973">
            <v>0</v>
          </cell>
          <cell r="N973">
            <v>0</v>
          </cell>
          <cell r="O973">
            <v>100366945.83</v>
          </cell>
          <cell r="P973" t="str">
            <v>510351005.1000.1212002</v>
          </cell>
          <cell r="Q973">
            <v>100366945.83</v>
          </cell>
        </row>
        <row r="974">
          <cell r="A974" t="str">
            <v>510351005.1000.1212003</v>
          </cell>
          <cell r="B974" t="str">
            <v>MATERIALES Y SUMINISTROS</v>
          </cell>
          <cell r="C974">
            <v>0</v>
          </cell>
          <cell r="D974">
            <v>474393837</v>
          </cell>
          <cell r="E974">
            <v>57016290.399999999</v>
          </cell>
          <cell r="F974">
            <v>488917758</v>
          </cell>
          <cell r="G974">
            <v>339865471</v>
          </cell>
          <cell r="H974">
            <v>114476463</v>
          </cell>
          <cell r="I974">
            <v>63477541</v>
          </cell>
          <cell r="J974">
            <v>105003226</v>
          </cell>
          <cell r="K974">
            <v>70287708</v>
          </cell>
          <cell r="L974">
            <v>63776664</v>
          </cell>
          <cell r="M974">
            <v>7169856</v>
          </cell>
          <cell r="N974">
            <v>116085687</v>
          </cell>
          <cell r="O974">
            <v>1900470501.4000001</v>
          </cell>
          <cell r="P974" t="str">
            <v>510351005.1000.1212003</v>
          </cell>
          <cell r="Q974">
            <v>1900470501.4000001</v>
          </cell>
        </row>
        <row r="975">
          <cell r="A975" t="str">
            <v>510351005.1000.1212022</v>
          </cell>
          <cell r="B975" t="str">
            <v>COMPRA DE EQUIPO</v>
          </cell>
          <cell r="C975">
            <v>124932455</v>
          </cell>
          <cell r="D975">
            <v>24761905</v>
          </cell>
          <cell r="E975">
            <v>41812220</v>
          </cell>
          <cell r="F975">
            <v>159689473.72</v>
          </cell>
          <cell r="G975">
            <v>0</v>
          </cell>
          <cell r="H975">
            <v>615078745.27999997</v>
          </cell>
          <cell r="I975">
            <v>47169922</v>
          </cell>
          <cell r="J975">
            <v>101298125</v>
          </cell>
          <cell r="K975">
            <v>62584658</v>
          </cell>
          <cell r="L975">
            <v>31250000</v>
          </cell>
          <cell r="M975">
            <v>187817436</v>
          </cell>
          <cell r="N975">
            <v>105442601</v>
          </cell>
          <cell r="O975">
            <v>1501837541</v>
          </cell>
          <cell r="P975" t="str">
            <v>510351005.1000.1212022</v>
          </cell>
          <cell r="Q975">
            <v>1501837541</v>
          </cell>
        </row>
        <row r="976">
          <cell r="A976" t="str">
            <v>510351005.1000.1212056</v>
          </cell>
          <cell r="B976" t="str">
            <v>MATERIALES Y SUMINISTROS PARQUE AUTOMOTOR</v>
          </cell>
          <cell r="C976">
            <v>0</v>
          </cell>
          <cell r="D976">
            <v>10996398</v>
          </cell>
          <cell r="E976">
            <v>522000</v>
          </cell>
          <cell r="F976">
            <v>5997548</v>
          </cell>
          <cell r="G976">
            <v>5162000</v>
          </cell>
          <cell r="H976">
            <v>46342</v>
          </cell>
          <cell r="I976">
            <v>9836742</v>
          </cell>
          <cell r="J976">
            <v>0</v>
          </cell>
          <cell r="K976">
            <v>21220314</v>
          </cell>
          <cell r="L976">
            <v>5770768</v>
          </cell>
          <cell r="M976">
            <v>0</v>
          </cell>
          <cell r="N976">
            <v>0</v>
          </cell>
          <cell r="O976">
            <v>59552112</v>
          </cell>
          <cell r="P976" t="str">
            <v>510351005.1000.1212056</v>
          </cell>
          <cell r="Q976">
            <v>59552112</v>
          </cell>
        </row>
        <row r="977">
          <cell r="A977" t="str">
            <v>510351005.1000.1214003</v>
          </cell>
          <cell r="B977" t="str">
            <v>MATERIALES Y SUMINISTROS</v>
          </cell>
          <cell r="C977">
            <v>2474603</v>
          </cell>
          <cell r="D977">
            <v>0</v>
          </cell>
          <cell r="E977">
            <v>0</v>
          </cell>
          <cell r="F977">
            <v>0</v>
          </cell>
          <cell r="G977">
            <v>0</v>
          </cell>
          <cell r="H977">
            <v>0</v>
          </cell>
          <cell r="I977">
            <v>0</v>
          </cell>
          <cell r="J977">
            <v>0</v>
          </cell>
          <cell r="K977">
            <v>0</v>
          </cell>
          <cell r="L977">
            <v>0</v>
          </cell>
          <cell r="M977">
            <v>0</v>
          </cell>
          <cell r="N977">
            <v>0</v>
          </cell>
          <cell r="O977">
            <v>2474603</v>
          </cell>
          <cell r="P977" t="str">
            <v>510351005.1000.1214003</v>
          </cell>
          <cell r="Q977">
            <v>2474603</v>
          </cell>
        </row>
        <row r="978">
          <cell r="A978" t="str">
            <v>510351005.1000.1216003</v>
          </cell>
          <cell r="B978" t="str">
            <v>MATERIALES Y SUMINISTROS</v>
          </cell>
          <cell r="C978">
            <v>0</v>
          </cell>
          <cell r="D978">
            <v>0</v>
          </cell>
          <cell r="E978">
            <v>1434050</v>
          </cell>
          <cell r="F978">
            <v>17091217.600000001</v>
          </cell>
          <cell r="G978">
            <v>3080287</v>
          </cell>
          <cell r="H978">
            <v>0</v>
          </cell>
          <cell r="I978">
            <v>0</v>
          </cell>
          <cell r="J978">
            <v>0</v>
          </cell>
          <cell r="K978">
            <v>30400000</v>
          </cell>
          <cell r="L978">
            <v>0</v>
          </cell>
          <cell r="M978">
            <v>1162842</v>
          </cell>
          <cell r="N978">
            <v>146778</v>
          </cell>
          <cell r="O978">
            <v>53315174.600000001</v>
          </cell>
          <cell r="P978" t="str">
            <v>510351005.1000.1216003</v>
          </cell>
          <cell r="Q978">
            <v>53315174.600000001</v>
          </cell>
        </row>
        <row r="979">
          <cell r="A979" t="str">
            <v>510351005.1000.1220001</v>
          </cell>
          <cell r="B979" t="str">
            <v>AUXILIO DE BECAS</v>
          </cell>
          <cell r="C979">
            <v>91113650</v>
          </cell>
          <cell r="D979">
            <v>328378131</v>
          </cell>
          <cell r="E979">
            <v>168298282</v>
          </cell>
          <cell r="F979">
            <v>236718855</v>
          </cell>
          <cell r="G979">
            <v>109752169</v>
          </cell>
          <cell r="H979">
            <v>22499000</v>
          </cell>
          <cell r="I979">
            <v>114642439</v>
          </cell>
          <cell r="J979">
            <v>218283152</v>
          </cell>
          <cell r="K979">
            <v>100138612</v>
          </cell>
          <cell r="L979">
            <v>123672576</v>
          </cell>
          <cell r="M979">
            <v>98795551</v>
          </cell>
          <cell r="N979">
            <v>101034682</v>
          </cell>
          <cell r="O979">
            <v>1713327099</v>
          </cell>
          <cell r="P979" t="str">
            <v>510351005.1000.1220001</v>
          </cell>
          <cell r="Q979">
            <v>1713327099</v>
          </cell>
        </row>
        <row r="980">
          <cell r="A980" t="str">
            <v>510351005.1000.1220004</v>
          </cell>
          <cell r="B980" t="str">
            <v>SERVICIO DE MANTENIMIENTO GENERAL</v>
          </cell>
          <cell r="C980">
            <v>0</v>
          </cell>
          <cell r="D980">
            <v>0</v>
          </cell>
          <cell r="E980">
            <v>0</v>
          </cell>
          <cell r="F980">
            <v>0</v>
          </cell>
          <cell r="G980">
            <v>4529800</v>
          </cell>
          <cell r="H980">
            <v>0</v>
          </cell>
          <cell r="I980">
            <v>0</v>
          </cell>
          <cell r="J980">
            <v>23568081</v>
          </cell>
          <cell r="K980">
            <v>756784</v>
          </cell>
          <cell r="L980">
            <v>1340844</v>
          </cell>
          <cell r="M980">
            <v>5184813</v>
          </cell>
          <cell r="N980">
            <v>136814417</v>
          </cell>
          <cell r="O980">
            <v>172194739</v>
          </cell>
          <cell r="P980" t="str">
            <v>510351005.1000.1220004</v>
          </cell>
          <cell r="Q980">
            <v>172194739</v>
          </cell>
        </row>
        <row r="981">
          <cell r="A981" t="str">
            <v>510351005.1000.1220013</v>
          </cell>
          <cell r="B981" t="str">
            <v>ARRENDAMIENTO</v>
          </cell>
          <cell r="C981">
            <v>0</v>
          </cell>
          <cell r="D981">
            <v>0</v>
          </cell>
          <cell r="E981">
            <v>0</v>
          </cell>
          <cell r="F981">
            <v>4094177</v>
          </cell>
          <cell r="G981">
            <v>5547921</v>
          </cell>
          <cell r="H981">
            <v>5663646</v>
          </cell>
          <cell r="I981">
            <v>0</v>
          </cell>
          <cell r="J981">
            <v>2373525</v>
          </cell>
          <cell r="K981">
            <v>18139201</v>
          </cell>
          <cell r="L981">
            <v>2425760</v>
          </cell>
          <cell r="M981">
            <v>2243151</v>
          </cell>
          <cell r="N981">
            <v>28468494</v>
          </cell>
          <cell r="O981">
            <v>68955875</v>
          </cell>
          <cell r="P981" t="str">
            <v>510351005.1000.1220013</v>
          </cell>
          <cell r="Q981">
            <v>68955875</v>
          </cell>
        </row>
        <row r="982">
          <cell r="A982" t="str">
            <v>510351005.1000.1220015</v>
          </cell>
          <cell r="B982" t="str">
            <v>BENEFICIOS CONVENCIONALES</v>
          </cell>
          <cell r="C982">
            <v>6283900</v>
          </cell>
          <cell r="D982">
            <v>10562600</v>
          </cell>
          <cell r="E982">
            <v>5149800</v>
          </cell>
          <cell r="F982">
            <v>5417300</v>
          </cell>
          <cell r="G982">
            <v>7153800</v>
          </cell>
          <cell r="H982">
            <v>5192600</v>
          </cell>
          <cell r="I982">
            <v>6736500</v>
          </cell>
          <cell r="J982">
            <v>4882300</v>
          </cell>
          <cell r="K982">
            <v>8248300</v>
          </cell>
          <cell r="L982">
            <v>3028100</v>
          </cell>
          <cell r="M982">
            <v>3413300</v>
          </cell>
          <cell r="N982">
            <v>6169400</v>
          </cell>
          <cell r="O982">
            <v>72237900</v>
          </cell>
          <cell r="P982" t="str">
            <v>510351005.1000.1220015</v>
          </cell>
          <cell r="Q982">
            <v>72237900</v>
          </cell>
        </row>
        <row r="983">
          <cell r="A983" t="str">
            <v>510351005.1000.1220052</v>
          </cell>
          <cell r="B983" t="str">
            <v>SERVICIO DE VIGILANCIA</v>
          </cell>
          <cell r="C983">
            <v>0</v>
          </cell>
          <cell r="D983">
            <v>0</v>
          </cell>
          <cell r="E983">
            <v>0</v>
          </cell>
          <cell r="F983">
            <v>0</v>
          </cell>
          <cell r="G983">
            <v>0</v>
          </cell>
          <cell r="H983">
            <v>0</v>
          </cell>
          <cell r="I983">
            <v>0</v>
          </cell>
          <cell r="J983">
            <v>261551882</v>
          </cell>
          <cell r="K983">
            <v>261551888</v>
          </cell>
          <cell r="L983">
            <v>41567304</v>
          </cell>
          <cell r="M983">
            <v>320630720</v>
          </cell>
          <cell r="N983">
            <v>416413904</v>
          </cell>
          <cell r="O983">
            <v>1301715698</v>
          </cell>
          <cell r="P983" t="str">
            <v>510351005.1000.1220052</v>
          </cell>
          <cell r="Q983">
            <v>1301715698</v>
          </cell>
        </row>
        <row r="984">
          <cell r="A984" t="str">
            <v>510351005.1000.1220053</v>
          </cell>
          <cell r="B984" t="str">
            <v>SERVICIO DE ASEO Y CAFETERIA</v>
          </cell>
          <cell r="C984">
            <v>0</v>
          </cell>
          <cell r="D984">
            <v>0</v>
          </cell>
          <cell r="E984">
            <v>0</v>
          </cell>
          <cell r="F984">
            <v>34887225</v>
          </cell>
          <cell r="G984">
            <v>34887228</v>
          </cell>
          <cell r="H984">
            <v>38825216</v>
          </cell>
          <cell r="I984">
            <v>40038504</v>
          </cell>
          <cell r="J984">
            <v>40038504</v>
          </cell>
          <cell r="K984">
            <v>40038504</v>
          </cell>
          <cell r="L984">
            <v>40038504</v>
          </cell>
          <cell r="M984">
            <v>40038504</v>
          </cell>
          <cell r="N984">
            <v>84775008</v>
          </cell>
          <cell r="O984">
            <v>393567197</v>
          </cell>
          <cell r="P984" t="str">
            <v>510351005.1000.1220053</v>
          </cell>
          <cell r="Q984">
            <v>393567197</v>
          </cell>
        </row>
        <row r="985">
          <cell r="A985" t="str">
            <v>510351005.1000.1220054</v>
          </cell>
          <cell r="B985" t="str">
            <v>SERVICIO MANTENIMIENTO PARQUE AUTOMOTOR</v>
          </cell>
          <cell r="C985">
            <v>0</v>
          </cell>
          <cell r="D985">
            <v>0</v>
          </cell>
          <cell r="E985">
            <v>1300000</v>
          </cell>
          <cell r="F985">
            <v>1027000</v>
          </cell>
          <cell r="G985">
            <v>2300000</v>
          </cell>
          <cell r="H985">
            <v>17149800</v>
          </cell>
          <cell r="I985">
            <v>37384578</v>
          </cell>
          <cell r="J985">
            <v>52197456</v>
          </cell>
          <cell r="K985">
            <v>37674404</v>
          </cell>
          <cell r="L985">
            <v>78311005</v>
          </cell>
          <cell r="M985">
            <v>7329740</v>
          </cell>
          <cell r="N985">
            <v>35607474</v>
          </cell>
          <cell r="O985">
            <v>270281457</v>
          </cell>
          <cell r="P985" t="str">
            <v>510351005.1000.1220054</v>
          </cell>
          <cell r="Q985">
            <v>270281457</v>
          </cell>
        </row>
        <row r="986">
          <cell r="A986" t="str">
            <v>510351005.1000.1220063</v>
          </cell>
          <cell r="B986" t="str">
            <v>CAPACITACION</v>
          </cell>
          <cell r="C986">
            <v>0</v>
          </cell>
          <cell r="D986">
            <v>0</v>
          </cell>
          <cell r="E986">
            <v>0</v>
          </cell>
          <cell r="F986">
            <v>174000</v>
          </cell>
          <cell r="G986">
            <v>280000</v>
          </cell>
          <cell r="H986">
            <v>0</v>
          </cell>
          <cell r="I986">
            <v>0</v>
          </cell>
          <cell r="J986">
            <v>0</v>
          </cell>
          <cell r="K986">
            <v>4698000</v>
          </cell>
          <cell r="L986">
            <v>0</v>
          </cell>
          <cell r="M986">
            <v>0</v>
          </cell>
          <cell r="N986">
            <v>1102000</v>
          </cell>
          <cell r="O986">
            <v>6254000</v>
          </cell>
          <cell r="P986" t="str">
            <v>510351005.1000.1220063</v>
          </cell>
          <cell r="Q986">
            <v>6254000</v>
          </cell>
        </row>
        <row r="987">
          <cell r="A987" t="str">
            <v>510351005.1000.1220066</v>
          </cell>
          <cell r="B987" t="str">
            <v>GASTOS LEGALES</v>
          </cell>
          <cell r="C987">
            <v>0</v>
          </cell>
          <cell r="D987">
            <v>119920</v>
          </cell>
          <cell r="E987">
            <v>0</v>
          </cell>
          <cell r="F987">
            <v>824641</v>
          </cell>
          <cell r="G987">
            <v>436060</v>
          </cell>
          <cell r="H987">
            <v>1781990</v>
          </cell>
          <cell r="I987">
            <v>426962</v>
          </cell>
          <cell r="J987">
            <v>1646320</v>
          </cell>
          <cell r="K987">
            <v>-1509600</v>
          </cell>
          <cell r="L987">
            <v>0</v>
          </cell>
          <cell r="M987">
            <v>730007</v>
          </cell>
          <cell r="N987">
            <v>5000000</v>
          </cell>
          <cell r="O987">
            <v>9456300</v>
          </cell>
          <cell r="P987" t="str">
            <v>510351005.1000.1220066</v>
          </cell>
          <cell r="Q987">
            <v>9456300</v>
          </cell>
        </row>
        <row r="988">
          <cell r="A988" t="str">
            <v>510351005.1000.1220079</v>
          </cell>
          <cell r="B988" t="str">
            <v>SEGUROS</v>
          </cell>
          <cell r="C988">
            <v>0</v>
          </cell>
          <cell r="D988">
            <v>0</v>
          </cell>
          <cell r="E988">
            <v>0</v>
          </cell>
          <cell r="F988">
            <v>566249559</v>
          </cell>
          <cell r="G988">
            <v>2788309577</v>
          </cell>
          <cell r="H988">
            <v>0</v>
          </cell>
          <cell r="I988">
            <v>252656</v>
          </cell>
          <cell r="J988">
            <v>33142865</v>
          </cell>
          <cell r="K988">
            <v>62368300</v>
          </cell>
          <cell r="L988">
            <v>0</v>
          </cell>
          <cell r="M988">
            <v>33838814</v>
          </cell>
          <cell r="N988">
            <v>2732206</v>
          </cell>
          <cell r="O988">
            <v>3486893977</v>
          </cell>
          <cell r="P988" t="str">
            <v>510351005.1000.1220079</v>
          </cell>
          <cell r="Q988">
            <v>3486893977</v>
          </cell>
        </row>
        <row r="989">
          <cell r="A989" t="str">
            <v>510351005.1000.1220097</v>
          </cell>
          <cell r="B989" t="str">
            <v>IMPRESOS PUBLICACIONES Y AFILIACIONES</v>
          </cell>
          <cell r="C989">
            <v>0</v>
          </cell>
          <cell r="D989">
            <v>0</v>
          </cell>
          <cell r="E989">
            <v>0</v>
          </cell>
          <cell r="F989">
            <v>0</v>
          </cell>
          <cell r="G989">
            <v>0</v>
          </cell>
          <cell r="H989">
            <v>0</v>
          </cell>
          <cell r="I989">
            <v>0</v>
          </cell>
          <cell r="J989">
            <v>0</v>
          </cell>
          <cell r="K989">
            <v>0</v>
          </cell>
          <cell r="L989">
            <v>0</v>
          </cell>
          <cell r="M989">
            <v>0</v>
          </cell>
          <cell r="N989">
            <v>12000000</v>
          </cell>
          <cell r="O989">
            <v>12000000</v>
          </cell>
          <cell r="P989" t="str">
            <v>510351005.1000.1220097</v>
          </cell>
          <cell r="Q989">
            <v>12000000</v>
          </cell>
        </row>
        <row r="990">
          <cell r="A990" t="str">
            <v>510351005.1000.1222004</v>
          </cell>
          <cell r="B990" t="str">
            <v>SERVICIO DE MANTENIMIENTO GENERAL</v>
          </cell>
          <cell r="C990">
            <v>2089624</v>
          </cell>
          <cell r="D990">
            <v>47334683</v>
          </cell>
          <cell r="E990">
            <v>42297185</v>
          </cell>
          <cell r="F990">
            <v>116591528</v>
          </cell>
          <cell r="G990">
            <v>4509864</v>
          </cell>
          <cell r="H990">
            <v>67194741</v>
          </cell>
          <cell r="I990">
            <v>133106253</v>
          </cell>
          <cell r="J990">
            <v>510535665</v>
          </cell>
          <cell r="K990">
            <v>2089624</v>
          </cell>
          <cell r="L990">
            <v>290387434.5</v>
          </cell>
          <cell r="M990">
            <v>114707769</v>
          </cell>
          <cell r="N990">
            <v>2799641</v>
          </cell>
          <cell r="O990">
            <v>1333644011.5</v>
          </cell>
          <cell r="P990" t="str">
            <v>510351005.1000.1222004</v>
          </cell>
          <cell r="Q990">
            <v>1333644011.5</v>
          </cell>
        </row>
        <row r="991">
          <cell r="A991" t="str">
            <v>510351005.1000.1222013</v>
          </cell>
          <cell r="B991" t="str">
            <v>ARRENDAMIENTO</v>
          </cell>
          <cell r="C991">
            <v>4921733</v>
          </cell>
          <cell r="D991">
            <v>0</v>
          </cell>
          <cell r="E991">
            <v>12193349</v>
          </cell>
          <cell r="F991">
            <v>11505264</v>
          </cell>
          <cell r="G991">
            <v>2184934</v>
          </cell>
          <cell r="H991">
            <v>579768</v>
          </cell>
          <cell r="I991">
            <v>556104</v>
          </cell>
          <cell r="J991">
            <v>0</v>
          </cell>
          <cell r="K991">
            <v>826884</v>
          </cell>
          <cell r="L991">
            <v>0</v>
          </cell>
          <cell r="M991">
            <v>0</v>
          </cell>
          <cell r="N991">
            <v>0</v>
          </cell>
          <cell r="O991">
            <v>32768036</v>
          </cell>
          <cell r="P991" t="str">
            <v>510351005.1000.1222013</v>
          </cell>
          <cell r="Q991">
            <v>32768036</v>
          </cell>
        </row>
        <row r="992">
          <cell r="A992" t="str">
            <v>510351005.1000.1222041</v>
          </cell>
          <cell r="B992" t="str">
            <v>COMUNICACIÓN Y TRANSPORTE</v>
          </cell>
          <cell r="C992">
            <v>0</v>
          </cell>
          <cell r="D992">
            <v>0</v>
          </cell>
          <cell r="E992">
            <v>0</v>
          </cell>
          <cell r="F992">
            <v>0</v>
          </cell>
          <cell r="G992">
            <v>11392360</v>
          </cell>
          <cell r="H992">
            <v>3797453</v>
          </cell>
          <cell r="I992">
            <v>0</v>
          </cell>
          <cell r="J992">
            <v>3420066</v>
          </cell>
          <cell r="K992">
            <v>7594906</v>
          </cell>
          <cell r="L992">
            <v>3797453</v>
          </cell>
          <cell r="M992">
            <v>3797453</v>
          </cell>
          <cell r="N992">
            <v>235866</v>
          </cell>
          <cell r="O992">
            <v>34035557</v>
          </cell>
          <cell r="P992" t="str">
            <v>510351005.1000.1222041</v>
          </cell>
          <cell r="Q992">
            <v>34035557</v>
          </cell>
        </row>
        <row r="993">
          <cell r="A993" t="str">
            <v>510351005.1000.1222052</v>
          </cell>
          <cell r="B993" t="str">
            <v>SERVICIO DE VIGILANCIA</v>
          </cell>
          <cell r="C993">
            <v>260342191</v>
          </cell>
          <cell r="D993">
            <v>264084364</v>
          </cell>
          <cell r="E993">
            <v>262131009</v>
          </cell>
          <cell r="F993">
            <v>261293856</v>
          </cell>
          <cell r="G993">
            <v>261293856</v>
          </cell>
          <cell r="H993">
            <v>3406425</v>
          </cell>
          <cell r="I993">
            <v>0</v>
          </cell>
          <cell r="J993">
            <v>0</v>
          </cell>
          <cell r="K993">
            <v>0</v>
          </cell>
          <cell r="L993">
            <v>0</v>
          </cell>
          <cell r="M993">
            <v>0</v>
          </cell>
          <cell r="N993">
            <v>0</v>
          </cell>
          <cell r="O993">
            <v>1312551701</v>
          </cell>
          <cell r="P993" t="str">
            <v>510351005.1000.1222052</v>
          </cell>
          <cell r="Q993">
            <v>1312551701</v>
          </cell>
        </row>
        <row r="994">
          <cell r="A994" t="str">
            <v>510351005.1000.1222053</v>
          </cell>
          <cell r="B994" t="str">
            <v>SERVICIO DE ASEO Y CAFETERIA</v>
          </cell>
          <cell r="C994">
            <v>0</v>
          </cell>
          <cell r="D994">
            <v>44321062</v>
          </cell>
          <cell r="E994">
            <v>36011297</v>
          </cell>
          <cell r="F994">
            <v>0</v>
          </cell>
          <cell r="G994">
            <v>0</v>
          </cell>
          <cell r="H994">
            <v>0</v>
          </cell>
          <cell r="I994">
            <v>0</v>
          </cell>
          <cell r="J994">
            <v>0</v>
          </cell>
          <cell r="K994">
            <v>0</v>
          </cell>
          <cell r="L994">
            <v>0</v>
          </cell>
          <cell r="M994">
            <v>0</v>
          </cell>
          <cell r="N994">
            <v>0</v>
          </cell>
          <cell r="O994">
            <v>80332359</v>
          </cell>
          <cell r="P994" t="str">
            <v>510351005.1000.1222053</v>
          </cell>
          <cell r="Q994">
            <v>80332359</v>
          </cell>
        </row>
        <row r="995">
          <cell r="A995" t="str">
            <v>510351005.1000.1222054</v>
          </cell>
          <cell r="B995" t="str">
            <v>SERVICIO MANTENIMIENTO PARQUE AUTOMOTOR</v>
          </cell>
          <cell r="C995">
            <v>8500000</v>
          </cell>
          <cell r="D995">
            <v>102958613.23999999</v>
          </cell>
          <cell r="E995">
            <v>57232075</v>
          </cell>
          <cell r="F995">
            <v>65736969</v>
          </cell>
          <cell r="G995">
            <v>102368623.64</v>
          </cell>
          <cell r="H995">
            <v>166192892.44</v>
          </cell>
          <cell r="I995">
            <v>50720057.560000002</v>
          </cell>
          <cell r="J995">
            <v>668160</v>
          </cell>
          <cell r="K995">
            <v>0</v>
          </cell>
          <cell r="L995">
            <v>0</v>
          </cell>
          <cell r="M995">
            <v>0</v>
          </cell>
          <cell r="N995">
            <v>0</v>
          </cell>
          <cell r="O995">
            <v>554377390.88</v>
          </cell>
          <cell r="P995" t="str">
            <v>510351005.1000.1222054</v>
          </cell>
          <cell r="Q995">
            <v>554377390.88</v>
          </cell>
        </row>
        <row r="996">
          <cell r="A996" t="str">
            <v>510351005.1000.1222063</v>
          </cell>
          <cell r="B996" t="str">
            <v>CAPACITACIÓN</v>
          </cell>
          <cell r="C996">
            <v>0</v>
          </cell>
          <cell r="D996">
            <v>0</v>
          </cell>
          <cell r="E996">
            <v>8200000</v>
          </cell>
          <cell r="F996">
            <v>0</v>
          </cell>
          <cell r="G996">
            <v>1392000</v>
          </cell>
          <cell r="H996">
            <v>0</v>
          </cell>
          <cell r="I996">
            <v>17052000</v>
          </cell>
          <cell r="J996">
            <v>0</v>
          </cell>
          <cell r="K996">
            <v>7600000</v>
          </cell>
          <cell r="L996">
            <v>13456000</v>
          </cell>
          <cell r="M996">
            <v>0</v>
          </cell>
          <cell r="N996">
            <v>33700000</v>
          </cell>
          <cell r="O996">
            <v>81400000</v>
          </cell>
          <cell r="P996" t="str">
            <v>510351005.1000.1222063</v>
          </cell>
          <cell r="Q996">
            <v>81400000</v>
          </cell>
        </row>
        <row r="997">
          <cell r="A997" t="str">
            <v>510351005.1000.1222097</v>
          </cell>
          <cell r="B997" t="str">
            <v>IMPRESOS PUBLICACIONES Y AFILIACIONES</v>
          </cell>
          <cell r="C997">
            <v>0</v>
          </cell>
          <cell r="D997">
            <v>475524</v>
          </cell>
          <cell r="E997">
            <v>0</v>
          </cell>
          <cell r="F997">
            <v>0</v>
          </cell>
          <cell r="G997">
            <v>0</v>
          </cell>
          <cell r="H997">
            <v>0</v>
          </cell>
          <cell r="I997">
            <v>0</v>
          </cell>
          <cell r="J997">
            <v>0</v>
          </cell>
          <cell r="K997">
            <v>0</v>
          </cell>
          <cell r="L997">
            <v>0</v>
          </cell>
          <cell r="M997">
            <v>0</v>
          </cell>
          <cell r="N997">
            <v>0</v>
          </cell>
          <cell r="O997">
            <v>475524</v>
          </cell>
          <cell r="P997" t="str">
            <v>510351005.1000.1222097</v>
          </cell>
          <cell r="Q997">
            <v>475524</v>
          </cell>
        </row>
        <row r="998">
          <cell r="A998" t="str">
            <v>510351005.1000.1224004</v>
          </cell>
          <cell r="B998" t="str">
            <v>SERVICIO DE MANTENIMIENTO GENERAL</v>
          </cell>
          <cell r="C998">
            <v>18089626</v>
          </cell>
          <cell r="D998">
            <v>0</v>
          </cell>
          <cell r="E998">
            <v>0</v>
          </cell>
          <cell r="F998">
            <v>0</v>
          </cell>
          <cell r="G998">
            <v>0</v>
          </cell>
          <cell r="H998">
            <v>0</v>
          </cell>
          <cell r="I998">
            <v>0</v>
          </cell>
          <cell r="J998">
            <v>0</v>
          </cell>
          <cell r="K998">
            <v>0</v>
          </cell>
          <cell r="L998">
            <v>0</v>
          </cell>
          <cell r="M998">
            <v>0</v>
          </cell>
          <cell r="N998">
            <v>0</v>
          </cell>
          <cell r="O998">
            <v>18089626</v>
          </cell>
          <cell r="P998" t="str">
            <v>510351005.1000.1224004</v>
          </cell>
          <cell r="Q998">
            <v>18089626</v>
          </cell>
        </row>
        <row r="999">
          <cell r="A999" t="str">
            <v>510351005.1000.1224053</v>
          </cell>
          <cell r="B999" t="str">
            <v>SERVICIO DE ASEO Y CAFETERIA</v>
          </cell>
          <cell r="C999">
            <v>44321062</v>
          </cell>
          <cell r="D999">
            <v>0</v>
          </cell>
          <cell r="E999">
            <v>0</v>
          </cell>
          <cell r="F999">
            <v>0</v>
          </cell>
          <cell r="G999">
            <v>0</v>
          </cell>
          <cell r="H999">
            <v>0</v>
          </cell>
          <cell r="I999">
            <v>0</v>
          </cell>
          <cell r="J999">
            <v>0</v>
          </cell>
          <cell r="K999">
            <v>0</v>
          </cell>
          <cell r="L999">
            <v>0</v>
          </cell>
          <cell r="M999">
            <v>0</v>
          </cell>
          <cell r="N999">
            <v>0</v>
          </cell>
          <cell r="O999">
            <v>44321062</v>
          </cell>
          <cell r="P999" t="str">
            <v>510351005.1000.1224053</v>
          </cell>
          <cell r="Q999">
            <v>44321062</v>
          </cell>
        </row>
        <row r="1000">
          <cell r="A1000" t="str">
            <v>510351005.1000.1226066</v>
          </cell>
          <cell r="B1000" t="str">
            <v>GASTOS LEGALES</v>
          </cell>
          <cell r="C1000">
            <v>0</v>
          </cell>
          <cell r="D1000">
            <v>0</v>
          </cell>
          <cell r="E1000">
            <v>0</v>
          </cell>
          <cell r="F1000">
            <v>0</v>
          </cell>
          <cell r="G1000">
            <v>0</v>
          </cell>
          <cell r="H1000">
            <v>0</v>
          </cell>
          <cell r="I1000">
            <v>0</v>
          </cell>
          <cell r="J1000">
            <v>4458732</v>
          </cell>
          <cell r="K1000">
            <v>0</v>
          </cell>
          <cell r="L1000">
            <v>593480</v>
          </cell>
          <cell r="M1000">
            <v>0</v>
          </cell>
          <cell r="N1000">
            <v>0</v>
          </cell>
          <cell r="O1000">
            <v>5052212</v>
          </cell>
          <cell r="P1000" t="str">
            <v>510351005.1000.1226066</v>
          </cell>
          <cell r="Q1000">
            <v>5052212</v>
          </cell>
        </row>
        <row r="1001">
          <cell r="A1001" t="str">
            <v>510351005.1000.1230023</v>
          </cell>
          <cell r="B1001" t="str">
            <v>OTROS IMPUESTOS TASAS Y MULTAS</v>
          </cell>
          <cell r="C1001">
            <v>0</v>
          </cell>
          <cell r="D1001">
            <v>0</v>
          </cell>
          <cell r="E1001">
            <v>271129806</v>
          </cell>
          <cell r="F1001">
            <v>0</v>
          </cell>
          <cell r="G1001">
            <v>0</v>
          </cell>
          <cell r="H1001">
            <v>0</v>
          </cell>
          <cell r="I1001">
            <v>0</v>
          </cell>
          <cell r="J1001">
            <v>0</v>
          </cell>
          <cell r="K1001">
            <v>11069038</v>
          </cell>
          <cell r="L1001">
            <v>0</v>
          </cell>
          <cell r="M1001">
            <v>0</v>
          </cell>
          <cell r="N1001">
            <v>0</v>
          </cell>
          <cell r="O1001">
            <v>282198844</v>
          </cell>
          <cell r="P1001" t="str">
            <v>510351005.1000.1230023</v>
          </cell>
          <cell r="Q1001">
            <v>282198844</v>
          </cell>
        </row>
        <row r="1002">
          <cell r="A1002" t="str">
            <v>510351005.1000.1230033</v>
          </cell>
          <cell r="B1002" t="str">
            <v>IMPUESTO DE INDUSTRIA Y COMERCIO</v>
          </cell>
          <cell r="C1002">
            <v>53262375</v>
          </cell>
          <cell r="D1002">
            <v>46711375</v>
          </cell>
          <cell r="E1002">
            <v>9951375</v>
          </cell>
          <cell r="F1002">
            <v>681488375</v>
          </cell>
          <cell r="G1002">
            <v>99354523</v>
          </cell>
          <cell r="H1002">
            <v>49066000</v>
          </cell>
          <cell r="I1002">
            <v>0</v>
          </cell>
          <cell r="J1002">
            <v>15034000</v>
          </cell>
          <cell r="K1002">
            <v>0</v>
          </cell>
          <cell r="L1002">
            <v>0</v>
          </cell>
          <cell r="M1002">
            <v>0</v>
          </cell>
          <cell r="N1002">
            <v>47247000</v>
          </cell>
          <cell r="O1002">
            <v>1002115023</v>
          </cell>
          <cell r="P1002" t="str">
            <v>510351005.1000.1230033</v>
          </cell>
          <cell r="Q1002">
            <v>1002115023</v>
          </cell>
        </row>
        <row r="1003">
          <cell r="A1003" t="str">
            <v>510351005.1000.1230036</v>
          </cell>
          <cell r="B1003" t="str">
            <v>IMPUESTO DE RENTA</v>
          </cell>
          <cell r="C1003">
            <v>0</v>
          </cell>
          <cell r="D1003">
            <v>0</v>
          </cell>
          <cell r="E1003">
            <v>0</v>
          </cell>
          <cell r="F1003">
            <v>0</v>
          </cell>
          <cell r="G1003">
            <v>0</v>
          </cell>
          <cell r="H1003">
            <v>0</v>
          </cell>
          <cell r="I1003">
            <v>0</v>
          </cell>
          <cell r="J1003">
            <v>0</v>
          </cell>
          <cell r="K1003">
            <v>0</v>
          </cell>
          <cell r="L1003">
            <v>0</v>
          </cell>
          <cell r="M1003">
            <v>3429671</v>
          </cell>
          <cell r="N1003">
            <v>0</v>
          </cell>
          <cell r="O1003">
            <v>3429671</v>
          </cell>
          <cell r="P1003" t="str">
            <v>510351005.1000.1230036</v>
          </cell>
          <cell r="Q1003">
            <v>3429671</v>
          </cell>
        </row>
        <row r="1004">
          <cell r="A1004" t="str">
            <v>510351005.1000.1230055</v>
          </cell>
          <cell r="B1004" t="str">
            <v>IMPUESTO PREDIAL</v>
          </cell>
          <cell r="C1004">
            <v>0</v>
          </cell>
          <cell r="D1004">
            <v>0</v>
          </cell>
          <cell r="E1004">
            <v>788950581</v>
          </cell>
          <cell r="F1004">
            <v>0</v>
          </cell>
          <cell r="G1004">
            <v>0</v>
          </cell>
          <cell r="H1004">
            <v>0</v>
          </cell>
          <cell r="I1004">
            <v>0</v>
          </cell>
          <cell r="J1004">
            <v>0</v>
          </cell>
          <cell r="K1004">
            <v>0</v>
          </cell>
          <cell r="L1004">
            <v>0</v>
          </cell>
          <cell r="M1004">
            <v>0</v>
          </cell>
          <cell r="N1004">
            <v>0</v>
          </cell>
          <cell r="O1004">
            <v>788950581</v>
          </cell>
          <cell r="P1004" t="str">
            <v>510351005.1000.1230055</v>
          </cell>
          <cell r="Q1004">
            <v>788950581</v>
          </cell>
        </row>
        <row r="1005">
          <cell r="A1005" t="str">
            <v>510351005.1000.1230057</v>
          </cell>
          <cell r="B1005" t="str">
            <v>IMPUESTO SOBRE VEHICULO AUTOMOTOR</v>
          </cell>
          <cell r="C1005">
            <v>0</v>
          </cell>
          <cell r="D1005">
            <v>0</v>
          </cell>
          <cell r="E1005">
            <v>0</v>
          </cell>
          <cell r="F1005">
            <v>95595000</v>
          </cell>
          <cell r="G1005">
            <v>0</v>
          </cell>
          <cell r="H1005">
            <v>0</v>
          </cell>
          <cell r="I1005">
            <v>0</v>
          </cell>
          <cell r="J1005">
            <v>0</v>
          </cell>
          <cell r="K1005">
            <v>0</v>
          </cell>
          <cell r="L1005">
            <v>0</v>
          </cell>
          <cell r="M1005">
            <v>0</v>
          </cell>
          <cell r="N1005">
            <v>0</v>
          </cell>
          <cell r="O1005">
            <v>95595000</v>
          </cell>
          <cell r="P1005" t="str">
            <v>510351005.1000.1230057</v>
          </cell>
          <cell r="Q1005">
            <v>95595000</v>
          </cell>
        </row>
        <row r="1006">
          <cell r="A1006" t="str">
            <v>510351005.1000.1230058</v>
          </cell>
          <cell r="B1006" t="str">
            <v>IMPUESTO A LA EQUIDAD CREE</v>
          </cell>
          <cell r="C1006">
            <v>0</v>
          </cell>
          <cell r="D1006">
            <v>0</v>
          </cell>
          <cell r="E1006">
            <v>0</v>
          </cell>
          <cell r="F1006">
            <v>0</v>
          </cell>
          <cell r="G1006">
            <v>0</v>
          </cell>
          <cell r="H1006">
            <v>0</v>
          </cell>
          <cell r="I1006">
            <v>0</v>
          </cell>
          <cell r="J1006">
            <v>0</v>
          </cell>
          <cell r="K1006">
            <v>0</v>
          </cell>
          <cell r="L1006">
            <v>0</v>
          </cell>
          <cell r="M1006">
            <v>93839000</v>
          </cell>
          <cell r="N1006">
            <v>148951000</v>
          </cell>
          <cell r="O1006">
            <v>242790000</v>
          </cell>
          <cell r="P1006" t="str">
            <v>510351005.1000.1230058</v>
          </cell>
          <cell r="Q1006">
            <v>242790000</v>
          </cell>
        </row>
        <row r="1007">
          <cell r="A1007" t="str">
            <v>510351005.1000.1310081</v>
          </cell>
          <cell r="B1007" t="str">
            <v>CONTRIBUCIONES A LA SUPERSERVICIOS PUBLICOS</v>
          </cell>
          <cell r="C1007">
            <v>786601000</v>
          </cell>
          <cell r="D1007">
            <v>0</v>
          </cell>
          <cell r="E1007">
            <v>0</v>
          </cell>
          <cell r="F1007">
            <v>0</v>
          </cell>
          <cell r="G1007">
            <v>0</v>
          </cell>
          <cell r="H1007">
            <v>0</v>
          </cell>
          <cell r="I1007">
            <v>0</v>
          </cell>
          <cell r="J1007">
            <v>0</v>
          </cell>
          <cell r="K1007">
            <v>264440000</v>
          </cell>
          <cell r="L1007">
            <v>0</v>
          </cell>
          <cell r="M1007">
            <v>0</v>
          </cell>
          <cell r="N1007">
            <v>0</v>
          </cell>
          <cell r="O1007">
            <v>1051041000</v>
          </cell>
          <cell r="P1007" t="str">
            <v>510351005.1000.1310081</v>
          </cell>
          <cell r="Q1007">
            <v>1051041000</v>
          </cell>
        </row>
        <row r="1008">
          <cell r="A1008" t="str">
            <v>510351005.1000.1310082</v>
          </cell>
          <cell r="B1008" t="str">
            <v>CONTRIBUCIONES A LAS COMISIONES DE REGULACION</v>
          </cell>
          <cell r="C1008">
            <v>607708359</v>
          </cell>
          <cell r="D1008">
            <v>0</v>
          </cell>
          <cell r="E1008">
            <v>0</v>
          </cell>
          <cell r="F1008">
            <v>0</v>
          </cell>
          <cell r="G1008">
            <v>0</v>
          </cell>
          <cell r="H1008">
            <v>0</v>
          </cell>
          <cell r="I1008">
            <v>0</v>
          </cell>
          <cell r="J1008">
            <v>0</v>
          </cell>
          <cell r="K1008">
            <v>0</v>
          </cell>
          <cell r="L1008">
            <v>0</v>
          </cell>
          <cell r="M1008">
            <v>0</v>
          </cell>
          <cell r="N1008">
            <v>0</v>
          </cell>
          <cell r="O1008">
            <v>607708359</v>
          </cell>
          <cell r="P1008" t="str">
            <v>510351005.1000.1310082</v>
          </cell>
          <cell r="Q1008">
            <v>607708359</v>
          </cell>
        </row>
        <row r="1009">
          <cell r="A1009" t="str">
            <v>510351005.1000.1310099</v>
          </cell>
          <cell r="B1009" t="str">
            <v>CUOTA DE AUDITAJE</v>
          </cell>
          <cell r="C1009">
            <v>0</v>
          </cell>
          <cell r="D1009">
            <v>650880433</v>
          </cell>
          <cell r="E1009">
            <v>0</v>
          </cell>
          <cell r="F1009">
            <v>0</v>
          </cell>
          <cell r="G1009">
            <v>0</v>
          </cell>
          <cell r="H1009">
            <v>0</v>
          </cell>
          <cell r="I1009">
            <v>0</v>
          </cell>
          <cell r="J1009">
            <v>0</v>
          </cell>
          <cell r="K1009">
            <v>0</v>
          </cell>
          <cell r="L1009">
            <v>0</v>
          </cell>
          <cell r="M1009">
            <v>0</v>
          </cell>
          <cell r="N1009">
            <v>0</v>
          </cell>
          <cell r="O1009">
            <v>650880433</v>
          </cell>
          <cell r="P1009" t="str">
            <v>510351005.1000.1310099</v>
          </cell>
          <cell r="Q1009">
            <v>650880433</v>
          </cell>
        </row>
        <row r="1010">
          <cell r="A1010" t="str">
            <v>510351005.1000.1320020</v>
          </cell>
          <cell r="B1010" t="str">
            <v>OTRAS TRANSFERENCIAS FONDO DE PENSIONES</v>
          </cell>
          <cell r="C1010">
            <v>0</v>
          </cell>
          <cell r="D1010">
            <v>0</v>
          </cell>
          <cell r="E1010">
            <v>0</v>
          </cell>
          <cell r="F1010">
            <v>5977000000</v>
          </cell>
          <cell r="G1010">
            <v>0</v>
          </cell>
          <cell r="H1010">
            <v>0</v>
          </cell>
          <cell r="I1010">
            <v>5977000000</v>
          </cell>
          <cell r="J1010">
            <v>0</v>
          </cell>
          <cell r="K1010">
            <v>0</v>
          </cell>
          <cell r="L1010">
            <v>5977000000</v>
          </cell>
          <cell r="M1010">
            <v>0</v>
          </cell>
          <cell r="N1010">
            <v>5977000000</v>
          </cell>
          <cell r="O1010">
            <v>23908000000</v>
          </cell>
          <cell r="P1010" t="str">
            <v>510351005.1000.1320020</v>
          </cell>
          <cell r="Q1010">
            <v>23908000000</v>
          </cell>
        </row>
        <row r="1011">
          <cell r="A1011" t="str">
            <v>510351005.1000.1320025</v>
          </cell>
          <cell r="B1011" t="str">
            <v>PENSIONES Y JUBILACIONES</v>
          </cell>
          <cell r="C1011">
            <v>1638347808</v>
          </cell>
          <cell r="D1011">
            <v>1639614191</v>
          </cell>
          <cell r="E1011">
            <v>1632631825</v>
          </cell>
          <cell r="F1011">
            <v>1625059916</v>
          </cell>
          <cell r="G1011">
            <v>1608215171</v>
          </cell>
          <cell r="H1011">
            <v>3439627079</v>
          </cell>
          <cell r="I1011">
            <v>1626663547</v>
          </cell>
          <cell r="J1011">
            <v>1608904553</v>
          </cell>
          <cell r="K1011">
            <v>1610021133.3599999</v>
          </cell>
          <cell r="L1011">
            <v>1592324602</v>
          </cell>
          <cell r="M1011">
            <v>1573027066</v>
          </cell>
          <cell r="N1011">
            <v>4562854666</v>
          </cell>
          <cell r="O1011">
            <v>24157291557.360001</v>
          </cell>
          <cell r="P1011" t="str">
            <v>510351005.1000.1320025</v>
          </cell>
          <cell r="Q1011">
            <v>24157291557.360001</v>
          </cell>
        </row>
        <row r="1012">
          <cell r="A1012" t="str">
            <v>510351005.1000.1320028</v>
          </cell>
          <cell r="B1012" t="str">
            <v>CESANTÍAS (ANTICIPOS Y DEFINITIVAS)</v>
          </cell>
          <cell r="C1012">
            <v>5027125</v>
          </cell>
          <cell r="D1012">
            <v>1103420296</v>
          </cell>
          <cell r="E1012">
            <v>921746083</v>
          </cell>
          <cell r="F1012">
            <v>99700624</v>
          </cell>
          <cell r="G1012">
            <v>97830883</v>
          </cell>
          <cell r="H1012">
            <v>38920920</v>
          </cell>
          <cell r="I1012">
            <v>125203357</v>
          </cell>
          <cell r="J1012">
            <v>0</v>
          </cell>
          <cell r="K1012">
            <v>0</v>
          </cell>
          <cell r="L1012">
            <v>0</v>
          </cell>
          <cell r="M1012">
            <v>47469004</v>
          </cell>
          <cell r="N1012">
            <v>10037551</v>
          </cell>
          <cell r="O1012">
            <v>2449355843</v>
          </cell>
          <cell r="P1012" t="str">
            <v>510351005.1000.1320028</v>
          </cell>
          <cell r="Q1012">
            <v>2449355843</v>
          </cell>
        </row>
        <row r="1013">
          <cell r="A1013" t="str">
            <v>510351005.1000.1320034</v>
          </cell>
          <cell r="B1013" t="str">
            <v>OTRAS TRANSFERENCIA DE PREVISION Y SEGURIDAD SOCIAL</v>
          </cell>
          <cell r="C1013">
            <v>199297700</v>
          </cell>
          <cell r="D1013">
            <v>199319800</v>
          </cell>
          <cell r="E1013">
            <v>199372200</v>
          </cell>
          <cell r="F1013">
            <v>197533800</v>
          </cell>
          <cell r="G1013">
            <v>191221500</v>
          </cell>
          <cell r="H1013">
            <v>189936800</v>
          </cell>
          <cell r="I1013">
            <v>189306700</v>
          </cell>
          <cell r="J1013">
            <v>188688400</v>
          </cell>
          <cell r="K1013">
            <v>187854700</v>
          </cell>
          <cell r="L1013">
            <v>185451100</v>
          </cell>
          <cell r="M1013">
            <v>185451100</v>
          </cell>
          <cell r="N1013">
            <v>185451100</v>
          </cell>
          <cell r="O1013">
            <v>2298884900</v>
          </cell>
          <cell r="P1013" t="str">
            <v>510351005.1000.1320034</v>
          </cell>
          <cell r="Q1013">
            <v>2298884900</v>
          </cell>
        </row>
        <row r="1014">
          <cell r="A1014" t="str">
            <v>510351005.1000.1324028</v>
          </cell>
          <cell r="B1014" t="str">
            <v>CESANTIAS (ANTICIPOS Y DEFINITIVAS)</v>
          </cell>
          <cell r="C1014">
            <v>8345914</v>
          </cell>
          <cell r="D1014">
            <v>0</v>
          </cell>
          <cell r="E1014">
            <v>0</v>
          </cell>
          <cell r="F1014">
            <v>0</v>
          </cell>
          <cell r="G1014">
            <v>0</v>
          </cell>
          <cell r="H1014">
            <v>0</v>
          </cell>
          <cell r="I1014">
            <v>0</v>
          </cell>
          <cell r="J1014">
            <v>0</v>
          </cell>
          <cell r="K1014">
            <v>0</v>
          </cell>
          <cell r="L1014">
            <v>0</v>
          </cell>
          <cell r="M1014">
            <v>0</v>
          </cell>
          <cell r="N1014">
            <v>0</v>
          </cell>
          <cell r="O1014">
            <v>8345914</v>
          </cell>
          <cell r="P1014" t="str">
            <v>510351005.1000.1324028</v>
          </cell>
          <cell r="Q1014">
            <v>8345914</v>
          </cell>
        </row>
        <row r="1015">
          <cell r="A1015" t="str">
            <v>510351005.1000.1330060</v>
          </cell>
          <cell r="B1015" t="str">
            <v>APORTES CONVENCIONALES</v>
          </cell>
          <cell r="C1015">
            <v>0</v>
          </cell>
          <cell r="D1015">
            <v>18794400</v>
          </cell>
          <cell r="E1015">
            <v>3610300</v>
          </cell>
          <cell r="F1015">
            <v>102158439</v>
          </cell>
          <cell r="G1015">
            <v>29602813</v>
          </cell>
          <cell r="H1015">
            <v>44492211</v>
          </cell>
          <cell r="I1015">
            <v>105502813</v>
          </cell>
          <cell r="J1015">
            <v>800000</v>
          </cell>
          <cell r="K1015">
            <v>87663690</v>
          </cell>
          <cell r="L1015">
            <v>62549478</v>
          </cell>
          <cell r="M1015">
            <v>33246665</v>
          </cell>
          <cell r="N1015">
            <v>87782861</v>
          </cell>
          <cell r="O1015">
            <v>576203670</v>
          </cell>
          <cell r="P1015" t="str">
            <v>510351005.1000.1330060</v>
          </cell>
          <cell r="Q1015">
            <v>576203670</v>
          </cell>
        </row>
        <row r="1016">
          <cell r="A1016" t="str">
            <v>510351005.1000.1330065</v>
          </cell>
          <cell r="B1016" t="str">
            <v>SENTENCIAS Y CONCILIACIONES</v>
          </cell>
          <cell r="C1016">
            <v>0</v>
          </cell>
          <cell r="D1016">
            <v>1542551</v>
          </cell>
          <cell r="E1016">
            <v>53037770</v>
          </cell>
          <cell r="F1016">
            <v>360000</v>
          </cell>
          <cell r="G1016">
            <v>92070824</v>
          </cell>
          <cell r="H1016">
            <v>6089527</v>
          </cell>
          <cell r="I1016">
            <v>267148325</v>
          </cell>
          <cell r="J1016">
            <v>0</v>
          </cell>
          <cell r="K1016">
            <v>7974769</v>
          </cell>
          <cell r="L1016">
            <v>0</v>
          </cell>
          <cell r="M1016">
            <v>168447521</v>
          </cell>
          <cell r="N1016">
            <v>67521368</v>
          </cell>
          <cell r="O1016">
            <v>664192655</v>
          </cell>
          <cell r="P1016" t="str">
            <v>510351005.1000.1330065</v>
          </cell>
          <cell r="Q1016">
            <v>664192655</v>
          </cell>
        </row>
        <row r="1017">
          <cell r="A1017" t="str">
            <v>510351005.1000.1332060</v>
          </cell>
          <cell r="B1017" t="str">
            <v>APORTES CONVENCIONALES</v>
          </cell>
          <cell r="C1017">
            <v>56753733</v>
          </cell>
          <cell r="D1017">
            <v>0</v>
          </cell>
          <cell r="E1017">
            <v>71289970</v>
          </cell>
          <cell r="F1017">
            <v>30106250</v>
          </cell>
          <cell r="G1017">
            <v>30236820</v>
          </cell>
          <cell r="H1017">
            <v>31150810</v>
          </cell>
          <cell r="I1017">
            <v>31346665</v>
          </cell>
          <cell r="J1017">
            <v>31346665</v>
          </cell>
          <cell r="K1017">
            <v>1188601</v>
          </cell>
          <cell r="L1017">
            <v>0</v>
          </cell>
          <cell r="M1017">
            <v>0</v>
          </cell>
          <cell r="N1017">
            <v>0</v>
          </cell>
          <cell r="O1017">
            <v>283419514</v>
          </cell>
          <cell r="P1017" t="str">
            <v>510351005.1000.1332060</v>
          </cell>
          <cell r="Q1017">
            <v>283419514</v>
          </cell>
        </row>
        <row r="1018">
          <cell r="A1018" t="str">
            <v>510351005.1000.3110042</v>
          </cell>
          <cell r="B1018" t="str">
            <v>AMORTIZACION DEUDA INTERNA</v>
          </cell>
          <cell r="C1018">
            <v>0</v>
          </cell>
          <cell r="D1018">
            <v>0</v>
          </cell>
          <cell r="E1018">
            <v>0</v>
          </cell>
          <cell r="F1018">
            <v>0</v>
          </cell>
          <cell r="G1018">
            <v>7065131751</v>
          </cell>
          <cell r="H1018">
            <v>0</v>
          </cell>
          <cell r="I1018">
            <v>0</v>
          </cell>
          <cell r="J1018">
            <v>0</v>
          </cell>
          <cell r="K1018">
            <v>0</v>
          </cell>
          <cell r="L1018">
            <v>0</v>
          </cell>
          <cell r="M1018">
            <v>0</v>
          </cell>
          <cell r="N1018">
            <v>7065131751</v>
          </cell>
          <cell r="O1018">
            <v>14130263502</v>
          </cell>
          <cell r="P1018" t="str">
            <v>510351005.1000.3110042</v>
          </cell>
          <cell r="Q1018">
            <v>14130263502</v>
          </cell>
        </row>
        <row r="1019">
          <cell r="A1019" t="str">
            <v>510351005.1000.3110043</v>
          </cell>
          <cell r="B1019" t="str">
            <v>INTERESES COMISIONES Y GASTOS</v>
          </cell>
          <cell r="C1019">
            <v>0</v>
          </cell>
          <cell r="D1019">
            <v>0</v>
          </cell>
          <cell r="E1019">
            <v>0</v>
          </cell>
          <cell r="F1019">
            <v>0</v>
          </cell>
          <cell r="G1019">
            <v>561253479</v>
          </cell>
          <cell r="H1019">
            <v>0</v>
          </cell>
          <cell r="I1019">
            <v>0</v>
          </cell>
          <cell r="J1019">
            <v>0</v>
          </cell>
          <cell r="K1019">
            <v>0</v>
          </cell>
          <cell r="L1019">
            <v>0</v>
          </cell>
          <cell r="M1019">
            <v>0</v>
          </cell>
          <cell r="N1019">
            <v>303532302</v>
          </cell>
          <cell r="O1019">
            <v>864785781</v>
          </cell>
          <cell r="P1019" t="str">
            <v>510351005.1000.3110043</v>
          </cell>
          <cell r="Q1019">
            <v>864785781</v>
          </cell>
        </row>
        <row r="1020">
          <cell r="A1020" t="str">
            <v>510351005.1000.3120042</v>
          </cell>
          <cell r="B1020" t="str">
            <v>AMORTIZACION DEUDA INTERNA</v>
          </cell>
          <cell r="C1020">
            <v>0</v>
          </cell>
          <cell r="D1020">
            <v>0</v>
          </cell>
          <cell r="E1020">
            <v>0</v>
          </cell>
          <cell r="F1020">
            <v>0</v>
          </cell>
          <cell r="G1020">
            <v>67436175</v>
          </cell>
          <cell r="H1020">
            <v>1108005</v>
          </cell>
          <cell r="I1020">
            <v>0</v>
          </cell>
          <cell r="J1020">
            <v>0</v>
          </cell>
          <cell r="K1020">
            <v>0</v>
          </cell>
          <cell r="L1020">
            <v>0</v>
          </cell>
          <cell r="M1020">
            <v>0</v>
          </cell>
          <cell r="N1020">
            <v>68544180</v>
          </cell>
          <cell r="O1020">
            <v>137088360</v>
          </cell>
          <cell r="P1020" t="str">
            <v>510351005.1000.3120042</v>
          </cell>
          <cell r="Q1020">
            <v>137088360</v>
          </cell>
        </row>
        <row r="1021">
          <cell r="A1021" t="str">
            <v>510351005.1000.3120043</v>
          </cell>
          <cell r="B1021" t="str">
            <v>INTERESES, COMISIONES Y GASTO</v>
          </cell>
          <cell r="C1021">
            <v>0</v>
          </cell>
          <cell r="D1021">
            <v>0</v>
          </cell>
          <cell r="E1021">
            <v>0</v>
          </cell>
          <cell r="F1021">
            <v>0</v>
          </cell>
          <cell r="G1021">
            <v>5350412</v>
          </cell>
          <cell r="H1021">
            <v>87910</v>
          </cell>
          <cell r="I1021">
            <v>0</v>
          </cell>
          <cell r="J1021">
            <v>0</v>
          </cell>
          <cell r="K1021">
            <v>0</v>
          </cell>
          <cell r="L1021">
            <v>0</v>
          </cell>
          <cell r="M1021">
            <v>0</v>
          </cell>
          <cell r="N1021">
            <v>2938254</v>
          </cell>
          <cell r="O1021">
            <v>8376576</v>
          </cell>
          <cell r="P1021" t="str">
            <v>510351005.1000.3120043</v>
          </cell>
          <cell r="Q1021">
            <v>8376576</v>
          </cell>
        </row>
        <row r="1022">
          <cell r="A1022" t="str">
            <v>510351005.1000.3130042</v>
          </cell>
          <cell r="B1022" t="str">
            <v>AMORTIZACION DEUDA INTERNA</v>
          </cell>
          <cell r="C1022">
            <v>0</v>
          </cell>
          <cell r="D1022">
            <v>0</v>
          </cell>
          <cell r="E1022">
            <v>910361</v>
          </cell>
          <cell r="F1022">
            <v>0</v>
          </cell>
          <cell r="G1022">
            <v>292117355</v>
          </cell>
          <cell r="H1022">
            <v>70863.600000000006</v>
          </cell>
          <cell r="I1022">
            <v>70436</v>
          </cell>
          <cell r="J1022">
            <v>0</v>
          </cell>
          <cell r="K1022">
            <v>0</v>
          </cell>
          <cell r="L1022">
            <v>1175357540</v>
          </cell>
          <cell r="M1022">
            <v>4533341460</v>
          </cell>
          <cell r="N1022">
            <v>292046726</v>
          </cell>
          <cell r="O1022">
            <v>6293914741.6000004</v>
          </cell>
          <cell r="P1022" t="str">
            <v>510351005.1000.3130042</v>
          </cell>
          <cell r="Q1022">
            <v>6293914741.6000004</v>
          </cell>
        </row>
        <row r="1023">
          <cell r="A1023" t="str">
            <v>510351005.1000.3130043</v>
          </cell>
          <cell r="B1023" t="str">
            <v>INTERESES, COMISIONES Y GASTOS</v>
          </cell>
          <cell r="C1023">
            <v>0</v>
          </cell>
          <cell r="D1023">
            <v>0</v>
          </cell>
          <cell r="E1023">
            <v>0</v>
          </cell>
          <cell r="F1023">
            <v>0</v>
          </cell>
          <cell r="G1023">
            <v>23188674.699999999</v>
          </cell>
          <cell r="H1023">
            <v>17683.600000000002</v>
          </cell>
          <cell r="I1023">
            <v>17535</v>
          </cell>
          <cell r="J1023">
            <v>0</v>
          </cell>
          <cell r="K1023">
            <v>0</v>
          </cell>
          <cell r="L1023">
            <v>0</v>
          </cell>
          <cell r="M1023">
            <v>0</v>
          </cell>
          <cell r="N1023">
            <v>12519011</v>
          </cell>
          <cell r="O1023">
            <v>35742904.299999997</v>
          </cell>
          <cell r="P1023" t="str">
            <v>510351005.1000.3130043</v>
          </cell>
          <cell r="Q1023">
            <v>35742904.299999997</v>
          </cell>
        </row>
        <row r="1024">
          <cell r="A1024" t="str">
            <v>510351005.1000.3134042</v>
          </cell>
          <cell r="B1024" t="str">
            <v>AMORTIZACION DEUDA INTERNA</v>
          </cell>
          <cell r="C1024">
            <v>120629</v>
          </cell>
          <cell r="D1024">
            <v>0</v>
          </cell>
          <cell r="E1024">
            <v>0</v>
          </cell>
          <cell r="F1024">
            <v>0</v>
          </cell>
          <cell r="G1024">
            <v>0</v>
          </cell>
          <cell r="H1024">
            <v>0</v>
          </cell>
          <cell r="I1024">
            <v>0</v>
          </cell>
          <cell r="J1024">
            <v>0</v>
          </cell>
          <cell r="K1024">
            <v>0</v>
          </cell>
          <cell r="L1024">
            <v>0</v>
          </cell>
          <cell r="M1024">
            <v>0</v>
          </cell>
          <cell r="N1024">
            <v>0</v>
          </cell>
          <cell r="O1024">
            <v>120629</v>
          </cell>
          <cell r="P1024" t="str">
            <v>510351005.1000.3134042</v>
          </cell>
          <cell r="Q1024">
            <v>120629</v>
          </cell>
        </row>
        <row r="1025">
          <cell r="A1025" t="str">
            <v>510351005.1000.3190050</v>
          </cell>
          <cell r="B1025" t="str">
            <v>COMISION  FIDUCIA</v>
          </cell>
          <cell r="C1025">
            <v>15000038</v>
          </cell>
          <cell r="D1025">
            <v>15000038</v>
          </cell>
          <cell r="E1025">
            <v>15000038</v>
          </cell>
          <cell r="F1025">
            <v>15000038</v>
          </cell>
          <cell r="G1025">
            <v>15000038</v>
          </cell>
          <cell r="H1025">
            <v>15000038</v>
          </cell>
          <cell r="I1025">
            <v>15000038</v>
          </cell>
          <cell r="J1025">
            <v>15000038</v>
          </cell>
          <cell r="K1025">
            <v>15000038</v>
          </cell>
          <cell r="L1025">
            <v>15000038</v>
          </cell>
          <cell r="M1025">
            <v>15000038</v>
          </cell>
          <cell r="N1025">
            <v>15000043</v>
          </cell>
          <cell r="O1025">
            <v>180000461</v>
          </cell>
          <cell r="P1025" t="str">
            <v>510351005.1000.3190050</v>
          </cell>
          <cell r="Q1025">
            <v>180000461</v>
          </cell>
        </row>
        <row r="1026">
          <cell r="A1026" t="str">
            <v>510351005.6000.3150042</v>
          </cell>
          <cell r="B1026" t="str">
            <v>AMORTIZACION DEUDA INTERNA</v>
          </cell>
          <cell r="C1026">
            <v>0</v>
          </cell>
          <cell r="D1026">
            <v>0</v>
          </cell>
          <cell r="E1026">
            <v>0</v>
          </cell>
          <cell r="F1026">
            <v>0</v>
          </cell>
          <cell r="G1026">
            <v>2887674</v>
          </cell>
          <cell r="H1026">
            <v>0</v>
          </cell>
          <cell r="I1026">
            <v>0</v>
          </cell>
          <cell r="J1026">
            <v>0</v>
          </cell>
          <cell r="K1026">
            <v>0</v>
          </cell>
          <cell r="L1026">
            <v>0</v>
          </cell>
          <cell r="M1026">
            <v>0</v>
          </cell>
          <cell r="N1026">
            <v>588740478</v>
          </cell>
          <cell r="O1026">
            <v>591628152</v>
          </cell>
          <cell r="P1026" t="str">
            <v>510351005.6000.3150042</v>
          </cell>
          <cell r="Q1026">
            <v>591628152</v>
          </cell>
        </row>
        <row r="1027">
          <cell r="A1027" t="str">
            <v>510351005.6000.3150043</v>
          </cell>
          <cell r="B1027" t="str">
            <v>INTERESES, COMISIONES Y GASTOS</v>
          </cell>
          <cell r="C1027">
            <v>0</v>
          </cell>
          <cell r="D1027">
            <v>0</v>
          </cell>
          <cell r="E1027">
            <v>0</v>
          </cell>
          <cell r="F1027">
            <v>0</v>
          </cell>
          <cell r="G1027">
            <v>0</v>
          </cell>
          <cell r="H1027">
            <v>0</v>
          </cell>
          <cell r="I1027">
            <v>0</v>
          </cell>
          <cell r="J1027">
            <v>0</v>
          </cell>
          <cell r="K1027">
            <v>0</v>
          </cell>
          <cell r="L1027">
            <v>0</v>
          </cell>
          <cell r="M1027">
            <v>0</v>
          </cell>
          <cell r="N1027">
            <v>57940826</v>
          </cell>
          <cell r="O1027">
            <v>57940826</v>
          </cell>
          <cell r="P1027" t="str">
            <v>510351005.6000.3150043</v>
          </cell>
          <cell r="Q1027">
            <v>57940826</v>
          </cell>
        </row>
        <row r="1028">
          <cell r="A1028" t="str">
            <v>510351006.1000.1212022</v>
          </cell>
          <cell r="B1028" t="str">
            <v>COMPRA DE EQUIPO</v>
          </cell>
          <cell r="C1028">
            <v>603200</v>
          </cell>
          <cell r="D1028">
            <v>81905686</v>
          </cell>
          <cell r="E1028">
            <v>15996400</v>
          </cell>
          <cell r="F1028">
            <v>0</v>
          </cell>
          <cell r="G1028">
            <v>24428489</v>
          </cell>
          <cell r="H1028">
            <v>0</v>
          </cell>
          <cell r="I1028">
            <v>0</v>
          </cell>
          <cell r="J1028">
            <v>0</v>
          </cell>
          <cell r="K1028">
            <v>97440000</v>
          </cell>
          <cell r="L1028">
            <v>0</v>
          </cell>
          <cell r="M1028">
            <v>0</v>
          </cell>
          <cell r="N1028">
            <v>0</v>
          </cell>
          <cell r="O1028">
            <v>220373775</v>
          </cell>
          <cell r="P1028" t="str">
            <v>510351006.1000.1212022</v>
          </cell>
          <cell r="Q1028">
            <v>220373775</v>
          </cell>
        </row>
        <row r="1029">
          <cell r="A1029" t="str">
            <v>510351006.1000.1220004</v>
          </cell>
          <cell r="B1029" t="str">
            <v>SERVICIO DE MANTENIMIENTO GENERAL</v>
          </cell>
          <cell r="C1029">
            <v>0</v>
          </cell>
          <cell r="D1029">
            <v>0</v>
          </cell>
          <cell r="E1029">
            <v>0</v>
          </cell>
          <cell r="F1029">
            <v>0</v>
          </cell>
          <cell r="G1029">
            <v>0</v>
          </cell>
          <cell r="H1029">
            <v>0</v>
          </cell>
          <cell r="I1029">
            <v>0</v>
          </cell>
          <cell r="J1029">
            <v>0</v>
          </cell>
          <cell r="K1029">
            <v>0</v>
          </cell>
          <cell r="L1029">
            <v>40000000</v>
          </cell>
          <cell r="M1029">
            <v>0</v>
          </cell>
          <cell r="N1029">
            <v>0</v>
          </cell>
          <cell r="O1029">
            <v>40000000</v>
          </cell>
          <cell r="P1029" t="str">
            <v>510351006.1000.1220004</v>
          </cell>
          <cell r="Q1029">
            <v>40000000</v>
          </cell>
        </row>
        <row r="1030">
          <cell r="A1030" t="str">
            <v>510351007.1000.1330065</v>
          </cell>
          <cell r="B1030" t="str">
            <v>SENTENCIAS Y CONCILIACIONES</v>
          </cell>
          <cell r="C1030">
            <v>0</v>
          </cell>
          <cell r="D1030">
            <v>0</v>
          </cell>
          <cell r="E1030">
            <v>101445861</v>
          </cell>
          <cell r="F1030">
            <v>0</v>
          </cell>
          <cell r="G1030">
            <v>0</v>
          </cell>
          <cell r="H1030">
            <v>510763393</v>
          </cell>
          <cell r="I1030">
            <v>0</v>
          </cell>
          <cell r="J1030">
            <v>0</v>
          </cell>
          <cell r="K1030">
            <v>50503878</v>
          </cell>
          <cell r="L1030">
            <v>150357720</v>
          </cell>
          <cell r="M1030">
            <v>11786724</v>
          </cell>
          <cell r="N1030">
            <v>0</v>
          </cell>
          <cell r="O1030">
            <v>824857576</v>
          </cell>
          <cell r="P1030" t="str">
            <v>510351007.1000.1330065</v>
          </cell>
          <cell r="Q1030">
            <v>824857576</v>
          </cell>
        </row>
        <row r="1031">
          <cell r="A1031" t="str">
            <v>510351010.1000.1220039</v>
          </cell>
          <cell r="B1031" t="str">
            <v>SERVICIOS PUBLICOS</v>
          </cell>
          <cell r="C1031">
            <v>0</v>
          </cell>
          <cell r="D1031">
            <v>223258312</v>
          </cell>
          <cell r="E1031">
            <v>110000000</v>
          </cell>
          <cell r="F1031">
            <v>0</v>
          </cell>
          <cell r="G1031">
            <v>202345638</v>
          </cell>
          <cell r="H1031">
            <v>135379796</v>
          </cell>
          <cell r="I1031">
            <v>124785527</v>
          </cell>
          <cell r="J1031">
            <v>0</v>
          </cell>
          <cell r="K1031">
            <v>231782848</v>
          </cell>
          <cell r="L1031">
            <v>119171879</v>
          </cell>
          <cell r="M1031">
            <v>121522025</v>
          </cell>
          <cell r="N1031">
            <v>119306096</v>
          </cell>
          <cell r="O1031">
            <v>1387552121</v>
          </cell>
          <cell r="P1031" t="str">
            <v>510351010.1000.1220039</v>
          </cell>
          <cell r="Q1031">
            <v>1387552121</v>
          </cell>
        </row>
        <row r="1032">
          <cell r="A1032" t="str">
            <v>510351010.1000.1220097</v>
          </cell>
          <cell r="B1032" t="str">
            <v>IMPRESOS PUBLICACIONES Y AFILIACIONES</v>
          </cell>
          <cell r="C1032">
            <v>0</v>
          </cell>
          <cell r="D1032">
            <v>0</v>
          </cell>
          <cell r="E1032">
            <v>0</v>
          </cell>
          <cell r="F1032">
            <v>1785333</v>
          </cell>
          <cell r="G1032">
            <v>0</v>
          </cell>
          <cell r="H1032">
            <v>0</v>
          </cell>
          <cell r="I1032">
            <v>0</v>
          </cell>
          <cell r="J1032">
            <v>0</v>
          </cell>
          <cell r="K1032">
            <v>0</v>
          </cell>
          <cell r="L1032">
            <v>0</v>
          </cell>
          <cell r="M1032">
            <v>0</v>
          </cell>
          <cell r="N1032">
            <v>0</v>
          </cell>
          <cell r="O1032">
            <v>1785333</v>
          </cell>
          <cell r="P1032" t="str">
            <v>510351010.1000.1220097</v>
          </cell>
          <cell r="Q1032">
            <v>1785333</v>
          </cell>
        </row>
        <row r="1033">
          <cell r="A1033" t="str">
            <v>510351020.1000.1122031</v>
          </cell>
          <cell r="B1033" t="str">
            <v>HONORARIOS Y REMUNERACIÓN SERV-TÉCNICOS</v>
          </cell>
          <cell r="C1033">
            <v>8085714</v>
          </cell>
          <cell r="D1033">
            <v>8085714</v>
          </cell>
          <cell r="E1033">
            <v>3800000</v>
          </cell>
          <cell r="F1033">
            <v>8085714</v>
          </cell>
          <cell r="G1033">
            <v>3800000</v>
          </cell>
          <cell r="H1033">
            <v>3800000</v>
          </cell>
          <cell r="I1033">
            <v>70528000</v>
          </cell>
          <cell r="J1033">
            <v>0</v>
          </cell>
          <cell r="K1033">
            <v>0</v>
          </cell>
          <cell r="L1033">
            <v>0</v>
          </cell>
          <cell r="M1033">
            <v>0</v>
          </cell>
          <cell r="N1033">
            <v>0</v>
          </cell>
          <cell r="O1033">
            <v>106185142</v>
          </cell>
          <cell r="P1033" t="str">
            <v>510351020.1000.1122031</v>
          </cell>
          <cell r="Q1033">
            <v>106185142</v>
          </cell>
        </row>
        <row r="1034">
          <cell r="A1034" t="str">
            <v>510351020.1000.41225103030</v>
          </cell>
          <cell r="B1034" t="str">
            <v>EXPANSION DE LA INFRAESTRUCTURA SDL FASE III</v>
          </cell>
          <cell r="C1034">
            <v>90000000</v>
          </cell>
          <cell r="D1034">
            <v>45000000</v>
          </cell>
          <cell r="E1034">
            <v>228800000</v>
          </cell>
          <cell r="F1034">
            <v>3300000</v>
          </cell>
          <cell r="G1034">
            <v>0</v>
          </cell>
          <cell r="H1034">
            <v>82971400</v>
          </cell>
          <cell r="I1034">
            <v>0</v>
          </cell>
          <cell r="J1034">
            <v>0</v>
          </cell>
          <cell r="K1034">
            <v>5941629</v>
          </cell>
          <cell r="L1034">
            <v>48000000</v>
          </cell>
          <cell r="M1034">
            <v>17800000</v>
          </cell>
          <cell r="N1034">
            <v>0</v>
          </cell>
          <cell r="O1034">
            <v>521813029</v>
          </cell>
          <cell r="P1034" t="str">
            <v>510351020.1000.41225103030</v>
          </cell>
          <cell r="Q1034">
            <v>521813029</v>
          </cell>
        </row>
        <row r="1035">
          <cell r="A1035" t="str">
            <v>510351020.1000.41325103034</v>
          </cell>
          <cell r="B1035" t="str">
            <v>REPOSICION DE TRANSF. AVERIADOS Y OBSOLETO FASE III</v>
          </cell>
          <cell r="C1035">
            <v>0</v>
          </cell>
          <cell r="D1035">
            <v>250061200</v>
          </cell>
          <cell r="E1035">
            <v>42061600</v>
          </cell>
          <cell r="F1035">
            <v>0</v>
          </cell>
          <cell r="G1035">
            <v>278040400</v>
          </cell>
          <cell r="H1035">
            <v>0</v>
          </cell>
          <cell r="I1035">
            <v>0</v>
          </cell>
          <cell r="J1035">
            <v>0</v>
          </cell>
          <cell r="K1035">
            <v>0</v>
          </cell>
          <cell r="L1035">
            <v>0</v>
          </cell>
          <cell r="M1035">
            <v>0</v>
          </cell>
          <cell r="N1035">
            <v>0</v>
          </cell>
          <cell r="O1035">
            <v>570163200</v>
          </cell>
          <cell r="P1035" t="str">
            <v>510351020.1000.41325103034</v>
          </cell>
          <cell r="Q1035">
            <v>570163200</v>
          </cell>
        </row>
        <row r="1036">
          <cell r="A1036" t="str">
            <v>510351020.2000.41365103033</v>
          </cell>
          <cell r="B1036" t="str">
            <v>REFORMA REDES ELECTRICAS BARRIO GRANADA</v>
          </cell>
          <cell r="C1036">
            <v>0</v>
          </cell>
          <cell r="D1036">
            <v>0</v>
          </cell>
          <cell r="E1036">
            <v>0</v>
          </cell>
          <cell r="F1036">
            <v>0</v>
          </cell>
          <cell r="G1036">
            <v>0</v>
          </cell>
          <cell r="H1036">
            <v>0</v>
          </cell>
          <cell r="I1036">
            <v>0</v>
          </cell>
          <cell r="J1036">
            <v>175460494</v>
          </cell>
          <cell r="K1036">
            <v>0</v>
          </cell>
          <cell r="L1036">
            <v>0</v>
          </cell>
          <cell r="M1036">
            <v>0</v>
          </cell>
          <cell r="N1036">
            <v>0</v>
          </cell>
          <cell r="O1036">
            <v>175460494</v>
          </cell>
          <cell r="P1036" t="str">
            <v>510351020.2000.41365103033</v>
          </cell>
          <cell r="Q1036">
            <v>175460494</v>
          </cell>
        </row>
        <row r="1037">
          <cell r="A1037" t="str">
            <v>510351020.3000.41205103011</v>
          </cell>
          <cell r="B1037" t="str">
            <v>CONSTRUCCIÓN SUBESTACIÓN EN EL SECTOR SUR(ALFEREZ)</v>
          </cell>
          <cell r="C1037">
            <v>0</v>
          </cell>
          <cell r="D1037">
            <v>0</v>
          </cell>
          <cell r="E1037">
            <v>0</v>
          </cell>
          <cell r="F1037">
            <v>0</v>
          </cell>
          <cell r="G1037">
            <v>0</v>
          </cell>
          <cell r="H1037">
            <v>0</v>
          </cell>
          <cell r="I1037">
            <v>0</v>
          </cell>
          <cell r="J1037">
            <v>0</v>
          </cell>
          <cell r="K1037">
            <v>0</v>
          </cell>
          <cell r="L1037">
            <v>37120000</v>
          </cell>
          <cell r="M1037">
            <v>0</v>
          </cell>
          <cell r="N1037">
            <v>0</v>
          </cell>
          <cell r="O1037">
            <v>37120000</v>
          </cell>
          <cell r="P1037" t="str">
            <v>510351020.3000.41205103011</v>
          </cell>
          <cell r="Q1037">
            <v>37120000</v>
          </cell>
        </row>
        <row r="1038">
          <cell r="A1038" t="str">
            <v>510351020.3000.41205103030</v>
          </cell>
          <cell r="B1038" t="str">
            <v>EXPANSION DE LA INFRAESTRUCTURA SDL FASE III</v>
          </cell>
          <cell r="C1038">
            <v>0</v>
          </cell>
          <cell r="D1038">
            <v>0</v>
          </cell>
          <cell r="E1038">
            <v>0</v>
          </cell>
          <cell r="F1038">
            <v>0</v>
          </cell>
          <cell r="G1038">
            <v>0</v>
          </cell>
          <cell r="H1038">
            <v>0</v>
          </cell>
          <cell r="I1038">
            <v>0</v>
          </cell>
          <cell r="J1038">
            <v>0</v>
          </cell>
          <cell r="K1038">
            <v>6608488</v>
          </cell>
          <cell r="L1038">
            <v>0</v>
          </cell>
          <cell r="M1038">
            <v>0</v>
          </cell>
          <cell r="N1038">
            <v>1386682</v>
          </cell>
          <cell r="O1038">
            <v>7995170</v>
          </cell>
          <cell r="P1038" t="str">
            <v>510351020.3000.41205103030</v>
          </cell>
          <cell r="Q1038">
            <v>7995170</v>
          </cell>
        </row>
        <row r="1039">
          <cell r="A1039" t="str">
            <v>510351020.3000.41305103004</v>
          </cell>
          <cell r="B1039" t="str">
            <v>REFORMA REDES PROYECTO MIO</v>
          </cell>
          <cell r="C1039">
            <v>0</v>
          </cell>
          <cell r="D1039">
            <v>0</v>
          </cell>
          <cell r="E1039">
            <v>0</v>
          </cell>
          <cell r="F1039">
            <v>0</v>
          </cell>
          <cell r="G1039">
            <v>0</v>
          </cell>
          <cell r="H1039">
            <v>0</v>
          </cell>
          <cell r="I1039">
            <v>0</v>
          </cell>
          <cell r="J1039">
            <v>0</v>
          </cell>
          <cell r="K1039">
            <v>0</v>
          </cell>
          <cell r="L1039">
            <v>0</v>
          </cell>
          <cell r="M1039">
            <v>0</v>
          </cell>
          <cell r="N1039">
            <v>10350196155</v>
          </cell>
          <cell r="O1039">
            <v>10350196155</v>
          </cell>
          <cell r="P1039" t="str">
            <v>510351020.3000.41305103004</v>
          </cell>
          <cell r="Q1039">
            <v>10350196155</v>
          </cell>
        </row>
        <row r="1040">
          <cell r="A1040" t="str">
            <v>510351020.3000.41305103034</v>
          </cell>
          <cell r="B1040" t="str">
            <v>REPOSICION DE TRANSF. AVERIADOS Y OBSOLETO FASE IV</v>
          </cell>
          <cell r="C1040">
            <v>0</v>
          </cell>
          <cell r="D1040">
            <v>0</v>
          </cell>
          <cell r="E1040">
            <v>0</v>
          </cell>
          <cell r="F1040">
            <v>0</v>
          </cell>
          <cell r="G1040">
            <v>0</v>
          </cell>
          <cell r="H1040">
            <v>0</v>
          </cell>
          <cell r="I1040">
            <v>0</v>
          </cell>
          <cell r="J1040">
            <v>0</v>
          </cell>
          <cell r="K1040">
            <v>0</v>
          </cell>
          <cell r="L1040">
            <v>0</v>
          </cell>
          <cell r="M1040">
            <v>0</v>
          </cell>
          <cell r="N1040">
            <v>2896600</v>
          </cell>
          <cell r="O1040">
            <v>2896600</v>
          </cell>
          <cell r="P1040" t="str">
            <v>510351020.3000.41305103034</v>
          </cell>
          <cell r="Q1040">
            <v>2896600</v>
          </cell>
        </row>
        <row r="1041">
          <cell r="A1041" t="str">
            <v>510351030.1000.1120031</v>
          </cell>
          <cell r="B1041" t="str">
            <v>HONORARIOS Y REMUNERACIÓN SERV-TÉCNICOS</v>
          </cell>
          <cell r="C1041">
            <v>0</v>
          </cell>
          <cell r="D1041">
            <v>0</v>
          </cell>
          <cell r="E1041">
            <v>31169840</v>
          </cell>
          <cell r="F1041">
            <v>36419840</v>
          </cell>
          <cell r="G1041">
            <v>31169840</v>
          </cell>
          <cell r="H1041">
            <v>51154670</v>
          </cell>
          <cell r="I1041">
            <v>41162255</v>
          </cell>
          <cell r="J1041">
            <v>41162255</v>
          </cell>
          <cell r="K1041">
            <v>41162255</v>
          </cell>
          <cell r="L1041">
            <v>7792460</v>
          </cell>
          <cell r="M1041">
            <v>329120134</v>
          </cell>
          <cell r="N1041">
            <v>39603757</v>
          </cell>
          <cell r="O1041">
            <v>649917306</v>
          </cell>
          <cell r="P1041" t="str">
            <v>510351030.1000.1120031</v>
          </cell>
          <cell r="Q1041">
            <v>649917306</v>
          </cell>
        </row>
        <row r="1042">
          <cell r="A1042" t="str">
            <v>510351030.1000.1122031</v>
          </cell>
          <cell r="B1042" t="str">
            <v>HONORARIOS Y REMUNERACIÓN SERV-TÉCNICOS</v>
          </cell>
          <cell r="C1042">
            <v>15667564</v>
          </cell>
          <cell r="D1042">
            <v>174049633</v>
          </cell>
          <cell r="E1042">
            <v>961443681</v>
          </cell>
          <cell r="F1042">
            <v>655015712.36000001</v>
          </cell>
          <cell r="G1042">
            <v>79175742</v>
          </cell>
          <cell r="H1042">
            <v>61229240</v>
          </cell>
          <cell r="I1042">
            <v>49465000</v>
          </cell>
          <cell r="J1042">
            <v>0</v>
          </cell>
          <cell r="K1042">
            <v>148395000</v>
          </cell>
          <cell r="L1042">
            <v>44338416</v>
          </cell>
          <cell r="M1042">
            <v>0</v>
          </cell>
          <cell r="N1042">
            <v>0</v>
          </cell>
          <cell r="O1042">
            <v>2188779988.3600001</v>
          </cell>
          <cell r="P1042" t="str">
            <v>510351030.1000.1122031</v>
          </cell>
          <cell r="Q1042">
            <v>2188779988.3600001</v>
          </cell>
        </row>
        <row r="1043">
          <cell r="A1043" t="str">
            <v>510351030.1000.1210003</v>
          </cell>
          <cell r="B1043" t="str">
            <v>MATERIALES Y SUMINISTROS</v>
          </cell>
          <cell r="C1043">
            <v>0</v>
          </cell>
          <cell r="D1043">
            <v>0</v>
          </cell>
          <cell r="E1043">
            <v>0</v>
          </cell>
          <cell r="F1043">
            <v>0</v>
          </cell>
          <cell r="G1043">
            <v>0</v>
          </cell>
          <cell r="H1043">
            <v>0</v>
          </cell>
          <cell r="I1043">
            <v>0</v>
          </cell>
          <cell r="J1043">
            <v>0</v>
          </cell>
          <cell r="K1043">
            <v>0</v>
          </cell>
          <cell r="L1043">
            <v>1850200</v>
          </cell>
          <cell r="M1043">
            <v>0</v>
          </cell>
          <cell r="N1043">
            <v>0</v>
          </cell>
          <cell r="O1043">
            <v>1850200</v>
          </cell>
          <cell r="P1043" t="str">
            <v>510351030.1000.1210003</v>
          </cell>
          <cell r="Q1043">
            <v>1850200</v>
          </cell>
        </row>
        <row r="1044">
          <cell r="A1044" t="str">
            <v>510351030.1000.1210022</v>
          </cell>
          <cell r="B1044" t="str">
            <v>COMPRA DE EQUIPO</v>
          </cell>
          <cell r="C1044">
            <v>0</v>
          </cell>
          <cell r="D1044">
            <v>0</v>
          </cell>
          <cell r="E1044">
            <v>0</v>
          </cell>
          <cell r="F1044">
            <v>0</v>
          </cell>
          <cell r="G1044">
            <v>0</v>
          </cell>
          <cell r="H1044">
            <v>0</v>
          </cell>
          <cell r="I1044">
            <v>0</v>
          </cell>
          <cell r="J1044">
            <v>0</v>
          </cell>
          <cell r="K1044">
            <v>0</v>
          </cell>
          <cell r="L1044">
            <v>0</v>
          </cell>
          <cell r="M1044">
            <v>0</v>
          </cell>
          <cell r="N1044">
            <v>4570400</v>
          </cell>
          <cell r="O1044">
            <v>4570400</v>
          </cell>
          <cell r="P1044" t="str">
            <v>510351030.1000.1210022</v>
          </cell>
          <cell r="Q1044">
            <v>4570400</v>
          </cell>
        </row>
        <row r="1045">
          <cell r="A1045" t="str">
            <v>510351030.1000.1220004</v>
          </cell>
          <cell r="B1045" t="str">
            <v>SERVICIO DE MANTENIMIENTO GENERAL</v>
          </cell>
          <cell r="C1045">
            <v>0</v>
          </cell>
          <cell r="D1045">
            <v>0</v>
          </cell>
          <cell r="E1045">
            <v>0</v>
          </cell>
          <cell r="F1045">
            <v>0</v>
          </cell>
          <cell r="G1045">
            <v>0</v>
          </cell>
          <cell r="H1045">
            <v>0</v>
          </cell>
          <cell r="I1045">
            <v>0</v>
          </cell>
          <cell r="J1045">
            <v>0</v>
          </cell>
          <cell r="K1045">
            <v>0</v>
          </cell>
          <cell r="L1045">
            <v>0</v>
          </cell>
          <cell r="M1045">
            <v>7482000</v>
          </cell>
          <cell r="N1045">
            <v>0</v>
          </cell>
          <cell r="O1045">
            <v>7482000</v>
          </cell>
          <cell r="P1045" t="str">
            <v>510351030.1000.1220004</v>
          </cell>
          <cell r="Q1045">
            <v>7482000</v>
          </cell>
        </row>
        <row r="1046">
          <cell r="A1046" t="str">
            <v>510351030.1000.1220041</v>
          </cell>
          <cell r="B1046" t="str">
            <v>COMUNICACIÓN Y TRANSPORTE</v>
          </cell>
          <cell r="C1046">
            <v>0</v>
          </cell>
          <cell r="D1046">
            <v>0</v>
          </cell>
          <cell r="E1046">
            <v>0</v>
          </cell>
          <cell r="F1046">
            <v>0</v>
          </cell>
          <cell r="G1046">
            <v>0</v>
          </cell>
          <cell r="H1046">
            <v>0</v>
          </cell>
          <cell r="I1046">
            <v>0</v>
          </cell>
          <cell r="J1046">
            <v>0</v>
          </cell>
          <cell r="K1046">
            <v>0</v>
          </cell>
          <cell r="L1046">
            <v>0</v>
          </cell>
          <cell r="M1046">
            <v>0</v>
          </cell>
          <cell r="N1046">
            <v>4533000</v>
          </cell>
          <cell r="O1046">
            <v>4533000</v>
          </cell>
          <cell r="P1046" t="str">
            <v>510351030.1000.1220041</v>
          </cell>
          <cell r="Q1046">
            <v>4533000</v>
          </cell>
        </row>
        <row r="1047">
          <cell r="A1047" t="str">
            <v>510351030.1000.1222004</v>
          </cell>
          <cell r="B1047" t="str">
            <v>SERVICIO DE MANTENIMIENTO GENERAL</v>
          </cell>
          <cell r="C1047">
            <v>0</v>
          </cell>
          <cell r="D1047">
            <v>16348500</v>
          </cell>
          <cell r="E1047">
            <v>0</v>
          </cell>
          <cell r="F1047">
            <v>0</v>
          </cell>
          <cell r="G1047">
            <v>0</v>
          </cell>
          <cell r="H1047">
            <v>0</v>
          </cell>
          <cell r="I1047">
            <v>0</v>
          </cell>
          <cell r="J1047">
            <v>0</v>
          </cell>
          <cell r="K1047">
            <v>0</v>
          </cell>
          <cell r="L1047">
            <v>0</v>
          </cell>
          <cell r="M1047">
            <v>3425400</v>
          </cell>
          <cell r="N1047">
            <v>0</v>
          </cell>
          <cell r="O1047">
            <v>19773900</v>
          </cell>
          <cell r="P1047" t="str">
            <v>510351030.1000.1222004</v>
          </cell>
          <cell r="Q1047">
            <v>19773900</v>
          </cell>
        </row>
        <row r="1048">
          <cell r="A1048" t="str">
            <v>510351030.1000.1222041</v>
          </cell>
          <cell r="B1048" t="str">
            <v>COMUNICACIÓN Y TRANSPORTE</v>
          </cell>
          <cell r="C1048">
            <v>0</v>
          </cell>
          <cell r="D1048">
            <v>0</v>
          </cell>
          <cell r="E1048">
            <v>137400</v>
          </cell>
          <cell r="F1048">
            <v>0</v>
          </cell>
          <cell r="G1048">
            <v>137400</v>
          </cell>
          <cell r="H1048">
            <v>137400</v>
          </cell>
          <cell r="I1048">
            <v>9474</v>
          </cell>
          <cell r="J1048">
            <v>274826</v>
          </cell>
          <cell r="K1048">
            <v>161760</v>
          </cell>
          <cell r="L1048">
            <v>137400</v>
          </cell>
          <cell r="M1048">
            <v>142758</v>
          </cell>
          <cell r="N1048">
            <v>124160</v>
          </cell>
          <cell r="O1048">
            <v>1262578</v>
          </cell>
          <cell r="P1048" t="str">
            <v>510351030.1000.1222041</v>
          </cell>
          <cell r="Q1048">
            <v>1262578</v>
          </cell>
        </row>
        <row r="1049">
          <cell r="A1049" t="str">
            <v>510351030.1000.41305103037</v>
          </cell>
          <cell r="B1049" t="str">
            <v>DISMINUCION PERDIDAS NO TECNICAS ENERGIA CPROG/2014</v>
          </cell>
          <cell r="C1049">
            <v>0</v>
          </cell>
          <cell r="D1049">
            <v>0</v>
          </cell>
          <cell r="E1049">
            <v>0</v>
          </cell>
          <cell r="F1049">
            <v>0</v>
          </cell>
          <cell r="G1049">
            <v>0</v>
          </cell>
          <cell r="H1049">
            <v>0</v>
          </cell>
          <cell r="I1049">
            <v>0</v>
          </cell>
          <cell r="J1049">
            <v>3683281561</v>
          </cell>
          <cell r="K1049">
            <v>312458881</v>
          </cell>
          <cell r="L1049">
            <v>713343550</v>
          </cell>
          <cell r="M1049">
            <v>0</v>
          </cell>
          <cell r="N1049">
            <v>1049120497</v>
          </cell>
          <cell r="O1049">
            <v>5758204489</v>
          </cell>
          <cell r="P1049" t="str">
            <v>510351030.1000.41305103037</v>
          </cell>
          <cell r="Q1049">
            <v>5758204489</v>
          </cell>
        </row>
        <row r="1050">
          <cell r="A1050" t="str">
            <v>510351200.1000.1120031</v>
          </cell>
          <cell r="B1050" t="str">
            <v>HONORARIOS Y REMUNERACIÓN SERV-TÉCNICOS</v>
          </cell>
          <cell r="C1050">
            <v>0</v>
          </cell>
          <cell r="D1050">
            <v>0</v>
          </cell>
          <cell r="E1050">
            <v>0</v>
          </cell>
          <cell r="F1050">
            <v>0</v>
          </cell>
          <cell r="G1050">
            <v>0</v>
          </cell>
          <cell r="H1050">
            <v>0</v>
          </cell>
          <cell r="I1050">
            <v>0</v>
          </cell>
          <cell r="J1050">
            <v>0</v>
          </cell>
          <cell r="K1050">
            <v>0</v>
          </cell>
          <cell r="L1050">
            <v>0</v>
          </cell>
          <cell r="M1050">
            <v>0</v>
          </cell>
          <cell r="N1050">
            <v>20216994</v>
          </cell>
          <cell r="O1050">
            <v>20216994</v>
          </cell>
          <cell r="P1050" t="str">
            <v>510351200.1000.1120031</v>
          </cell>
          <cell r="Q1050">
            <v>20216994</v>
          </cell>
        </row>
        <row r="1051">
          <cell r="A1051" t="str">
            <v>510351200.1000.1122031</v>
          </cell>
          <cell r="B1051" t="str">
            <v>HONORARIOS Y REMUNERACIÓN SERV-TÉCNICOS</v>
          </cell>
          <cell r="C1051">
            <v>2737425</v>
          </cell>
          <cell r="D1051">
            <v>6623425</v>
          </cell>
          <cell r="E1051">
            <v>2737425</v>
          </cell>
          <cell r="F1051">
            <v>2737425</v>
          </cell>
          <cell r="G1051">
            <v>0</v>
          </cell>
          <cell r="H1051">
            <v>0</v>
          </cell>
          <cell r="I1051">
            <v>47360483</v>
          </cell>
          <cell r="J1051">
            <v>0</v>
          </cell>
          <cell r="K1051">
            <v>35157159</v>
          </cell>
          <cell r="L1051">
            <v>0</v>
          </cell>
          <cell r="M1051">
            <v>0</v>
          </cell>
          <cell r="N1051">
            <v>0</v>
          </cell>
          <cell r="O1051">
            <v>97353342</v>
          </cell>
          <cell r="P1051" t="str">
            <v>510351200.1000.1122031</v>
          </cell>
          <cell r="Q1051">
            <v>97353342</v>
          </cell>
        </row>
        <row r="1052">
          <cell r="A1052" t="str">
            <v>510351200.1000.1222004</v>
          </cell>
          <cell r="B1052" t="str">
            <v>SERVICIO DE MANTENIMIENTO GENERAL</v>
          </cell>
          <cell r="C1052">
            <v>0</v>
          </cell>
          <cell r="D1052">
            <v>0</v>
          </cell>
          <cell r="E1052">
            <v>0</v>
          </cell>
          <cell r="F1052">
            <v>82406400</v>
          </cell>
          <cell r="G1052">
            <v>0</v>
          </cell>
          <cell r="H1052">
            <v>0</v>
          </cell>
          <cell r="I1052">
            <v>0</v>
          </cell>
          <cell r="J1052">
            <v>10593600</v>
          </cell>
          <cell r="K1052">
            <v>0</v>
          </cell>
          <cell r="L1052">
            <v>0</v>
          </cell>
          <cell r="M1052">
            <v>0</v>
          </cell>
          <cell r="N1052">
            <v>0</v>
          </cell>
          <cell r="O1052">
            <v>93000000</v>
          </cell>
          <cell r="P1052" t="str">
            <v>510351200.1000.1222004</v>
          </cell>
          <cell r="Q1052">
            <v>93000000</v>
          </cell>
        </row>
        <row r="1053">
          <cell r="A1053" t="str">
            <v>510351210.1000.1210003</v>
          </cell>
          <cell r="B1053" t="str">
            <v>MATERIALES Y SUMINISTROS</v>
          </cell>
          <cell r="C1053">
            <v>0</v>
          </cell>
          <cell r="D1053">
            <v>0</v>
          </cell>
          <cell r="E1053">
            <v>0</v>
          </cell>
          <cell r="F1053">
            <v>0</v>
          </cell>
          <cell r="G1053">
            <v>0</v>
          </cell>
          <cell r="H1053">
            <v>0</v>
          </cell>
          <cell r="I1053">
            <v>0</v>
          </cell>
          <cell r="J1053">
            <v>0</v>
          </cell>
          <cell r="K1053">
            <v>0</v>
          </cell>
          <cell r="L1053">
            <v>0</v>
          </cell>
          <cell r="M1053">
            <v>6786000</v>
          </cell>
          <cell r="N1053">
            <v>193969293</v>
          </cell>
          <cell r="O1053">
            <v>200755293</v>
          </cell>
          <cell r="P1053" t="str">
            <v>510351210.1000.1210003</v>
          </cell>
          <cell r="Q1053">
            <v>200755293</v>
          </cell>
        </row>
        <row r="1054">
          <cell r="A1054" t="str">
            <v>510351210.1000.1210022</v>
          </cell>
          <cell r="B1054" t="str">
            <v>COMPRA DE EQUIPO</v>
          </cell>
          <cell r="C1054">
            <v>0</v>
          </cell>
          <cell r="D1054">
            <v>0</v>
          </cell>
          <cell r="E1054">
            <v>0</v>
          </cell>
          <cell r="F1054">
            <v>0</v>
          </cell>
          <cell r="G1054">
            <v>0</v>
          </cell>
          <cell r="H1054">
            <v>0</v>
          </cell>
          <cell r="I1054">
            <v>0</v>
          </cell>
          <cell r="J1054">
            <v>0</v>
          </cell>
          <cell r="K1054">
            <v>0</v>
          </cell>
          <cell r="L1054">
            <v>0</v>
          </cell>
          <cell r="M1054">
            <v>0</v>
          </cell>
          <cell r="N1054">
            <v>8700000</v>
          </cell>
          <cell r="O1054">
            <v>8700000</v>
          </cell>
          <cell r="P1054" t="str">
            <v>510351210.1000.1210022</v>
          </cell>
          <cell r="Q1054">
            <v>8700000</v>
          </cell>
        </row>
        <row r="1055">
          <cell r="A1055" t="str">
            <v>510351210.1000.1220004</v>
          </cell>
          <cell r="B1055" t="str">
            <v>SERVICIO DE MANTENIMIENTO GENERAL</v>
          </cell>
          <cell r="C1055">
            <v>0</v>
          </cell>
          <cell r="D1055">
            <v>0</v>
          </cell>
          <cell r="E1055">
            <v>0</v>
          </cell>
          <cell r="F1055">
            <v>0</v>
          </cell>
          <cell r="G1055">
            <v>8834560</v>
          </cell>
          <cell r="H1055">
            <v>0</v>
          </cell>
          <cell r="I1055">
            <v>0</v>
          </cell>
          <cell r="J1055">
            <v>0</v>
          </cell>
          <cell r="K1055">
            <v>0</v>
          </cell>
          <cell r="L1055">
            <v>8000001</v>
          </cell>
          <cell r="M1055">
            <v>8870001</v>
          </cell>
          <cell r="N1055">
            <v>1811016055</v>
          </cell>
          <cell r="O1055">
            <v>1836720617</v>
          </cell>
          <cell r="P1055" t="str">
            <v>510351210.1000.1220004</v>
          </cell>
          <cell r="Q1055">
            <v>1836720617</v>
          </cell>
        </row>
        <row r="1056">
          <cell r="A1056" t="str">
            <v>510351210.1000.1222004</v>
          </cell>
          <cell r="B1056" t="str">
            <v>SERVICIO DE MANTENIMIENTO GENERAL</v>
          </cell>
          <cell r="C1056">
            <v>0</v>
          </cell>
          <cell r="D1056">
            <v>9600000</v>
          </cell>
          <cell r="E1056">
            <v>0</v>
          </cell>
          <cell r="F1056">
            <v>0</v>
          </cell>
          <cell r="G1056">
            <v>0</v>
          </cell>
          <cell r="H1056">
            <v>0</v>
          </cell>
          <cell r="I1056">
            <v>0</v>
          </cell>
          <cell r="J1056">
            <v>33796800</v>
          </cell>
          <cell r="K1056">
            <v>0</v>
          </cell>
          <cell r="L1056">
            <v>0</v>
          </cell>
          <cell r="M1056">
            <v>0</v>
          </cell>
          <cell r="N1056">
            <v>0</v>
          </cell>
          <cell r="O1056">
            <v>43396800</v>
          </cell>
          <cell r="P1056" t="str">
            <v>510351210.1000.1222004</v>
          </cell>
          <cell r="Q1056">
            <v>43396800</v>
          </cell>
        </row>
        <row r="1057">
          <cell r="A1057" t="str">
            <v>510351210.1000.41305103034</v>
          </cell>
          <cell r="B1057" t="str">
            <v>REPOSICION DE TRANSF. AVERIADOS Y OBSOLETO FASE IV</v>
          </cell>
          <cell r="C1057">
            <v>0</v>
          </cell>
          <cell r="D1057">
            <v>0</v>
          </cell>
          <cell r="E1057">
            <v>0</v>
          </cell>
          <cell r="F1057">
            <v>0</v>
          </cell>
          <cell r="G1057">
            <v>0</v>
          </cell>
          <cell r="H1057">
            <v>0</v>
          </cell>
          <cell r="I1057">
            <v>0</v>
          </cell>
          <cell r="J1057">
            <v>0</v>
          </cell>
          <cell r="K1057">
            <v>0</v>
          </cell>
          <cell r="L1057">
            <v>0</v>
          </cell>
          <cell r="M1057">
            <v>0</v>
          </cell>
          <cell r="N1057">
            <v>2125297400</v>
          </cell>
          <cell r="O1057">
            <v>2125297400</v>
          </cell>
          <cell r="P1057" t="str">
            <v>510351210.1000.41305103034</v>
          </cell>
          <cell r="Q1057">
            <v>2125297400</v>
          </cell>
        </row>
        <row r="1058">
          <cell r="A1058" t="str">
            <v>510351220.1000.1120031</v>
          </cell>
          <cell r="B1058" t="str">
            <v>HONORARIOS Y REMUNERACIÓN SERV-TÉCNICOS</v>
          </cell>
          <cell r="C1058">
            <v>0</v>
          </cell>
          <cell r="D1058">
            <v>0</v>
          </cell>
          <cell r="E1058">
            <v>0</v>
          </cell>
          <cell r="F1058">
            <v>0</v>
          </cell>
          <cell r="G1058">
            <v>5108632</v>
          </cell>
          <cell r="H1058">
            <v>12901092</v>
          </cell>
          <cell r="I1058">
            <v>9004862</v>
          </cell>
          <cell r="J1058">
            <v>9004862</v>
          </cell>
          <cell r="K1058">
            <v>9004862</v>
          </cell>
          <cell r="L1058">
            <v>9004862</v>
          </cell>
          <cell r="M1058">
            <v>9004862</v>
          </cell>
          <cell r="N1058">
            <v>9004862</v>
          </cell>
          <cell r="O1058">
            <v>72038896</v>
          </cell>
          <cell r="P1058" t="str">
            <v>510351220.1000.1120031</v>
          </cell>
          <cell r="Q1058">
            <v>72038896</v>
          </cell>
        </row>
        <row r="1059">
          <cell r="A1059" t="str">
            <v>510351220.1000.1122031</v>
          </cell>
          <cell r="B1059" t="str">
            <v>HONORARIOS Y REMUNERACIÓN SERV-TÉCNICOS</v>
          </cell>
          <cell r="C1059">
            <v>4304990</v>
          </cell>
          <cell r="D1059">
            <v>6309980</v>
          </cell>
          <cell r="E1059">
            <v>8314970</v>
          </cell>
          <cell r="F1059">
            <v>7555360</v>
          </cell>
          <cell r="G1059">
            <v>0</v>
          </cell>
          <cell r="H1059">
            <v>0</v>
          </cell>
          <cell r="I1059">
            <v>7660259</v>
          </cell>
          <cell r="J1059">
            <v>0</v>
          </cell>
          <cell r="K1059">
            <v>0</v>
          </cell>
          <cell r="L1059">
            <v>0</v>
          </cell>
          <cell r="M1059">
            <v>0</v>
          </cell>
          <cell r="N1059">
            <v>0</v>
          </cell>
          <cell r="O1059">
            <v>34145559</v>
          </cell>
          <cell r="P1059" t="str">
            <v>510351220.1000.1122031</v>
          </cell>
          <cell r="Q1059">
            <v>34145559</v>
          </cell>
        </row>
        <row r="1060">
          <cell r="A1060" t="str">
            <v>510351220.1000.1220004</v>
          </cell>
          <cell r="B1060" t="str">
            <v>SERVICIO DE MANTENIMIENTO GENERAL</v>
          </cell>
          <cell r="C1060">
            <v>0</v>
          </cell>
          <cell r="D1060">
            <v>0</v>
          </cell>
          <cell r="E1060">
            <v>0</v>
          </cell>
          <cell r="F1060">
            <v>0</v>
          </cell>
          <cell r="G1060">
            <v>0</v>
          </cell>
          <cell r="H1060">
            <v>0</v>
          </cell>
          <cell r="I1060">
            <v>0</v>
          </cell>
          <cell r="J1060">
            <v>0</v>
          </cell>
          <cell r="K1060">
            <v>0</v>
          </cell>
          <cell r="L1060">
            <v>0</v>
          </cell>
          <cell r="M1060">
            <v>0</v>
          </cell>
          <cell r="N1060">
            <v>163294360</v>
          </cell>
          <cell r="O1060">
            <v>163294360</v>
          </cell>
          <cell r="P1060" t="str">
            <v>510351220.1000.1220004</v>
          </cell>
          <cell r="Q1060">
            <v>163294360</v>
          </cell>
        </row>
        <row r="1061">
          <cell r="A1061" t="str">
            <v>510351220.1000.1220041</v>
          </cell>
          <cell r="B1061" t="str">
            <v>COMUNICACIÓN Y TRANSPORTE</v>
          </cell>
          <cell r="C1061">
            <v>0</v>
          </cell>
          <cell r="D1061">
            <v>0</v>
          </cell>
          <cell r="E1061">
            <v>0</v>
          </cell>
          <cell r="F1061">
            <v>0</v>
          </cell>
          <cell r="G1061">
            <v>0</v>
          </cell>
          <cell r="H1061">
            <v>0</v>
          </cell>
          <cell r="I1061">
            <v>0</v>
          </cell>
          <cell r="J1061">
            <v>0</v>
          </cell>
          <cell r="K1061">
            <v>0</v>
          </cell>
          <cell r="L1061">
            <v>0</v>
          </cell>
          <cell r="M1061">
            <v>0</v>
          </cell>
          <cell r="N1061">
            <v>148368000</v>
          </cell>
          <cell r="O1061">
            <v>148368000</v>
          </cell>
          <cell r="P1061" t="str">
            <v>510351220.1000.1220041</v>
          </cell>
          <cell r="Q1061">
            <v>148368000</v>
          </cell>
        </row>
        <row r="1062">
          <cell r="A1062" t="str">
            <v>510351220.1000.1220097</v>
          </cell>
          <cell r="B1062" t="str">
            <v>IMPRESOS PUBLICACIONES Y AFILIACIONES</v>
          </cell>
          <cell r="C1062">
            <v>0</v>
          </cell>
          <cell r="D1062">
            <v>0</v>
          </cell>
          <cell r="E1062">
            <v>0</v>
          </cell>
          <cell r="F1062">
            <v>0</v>
          </cell>
          <cell r="G1062">
            <v>0</v>
          </cell>
          <cell r="H1062">
            <v>0</v>
          </cell>
          <cell r="I1062">
            <v>56808622</v>
          </cell>
          <cell r="J1062">
            <v>0</v>
          </cell>
          <cell r="K1062">
            <v>0</v>
          </cell>
          <cell r="L1062">
            <v>0</v>
          </cell>
          <cell r="M1062">
            <v>0</v>
          </cell>
          <cell r="N1062">
            <v>0</v>
          </cell>
          <cell r="O1062">
            <v>56808622</v>
          </cell>
          <cell r="P1062" t="str">
            <v>510351220.1000.1220097</v>
          </cell>
          <cell r="Q1062">
            <v>56808622</v>
          </cell>
        </row>
        <row r="1063">
          <cell r="A1063" t="str">
            <v>510351220.1000.1222004</v>
          </cell>
          <cell r="B1063" t="str">
            <v>SERVICIO DE MANTENIMIENTO GENERAL</v>
          </cell>
          <cell r="C1063">
            <v>40260000</v>
          </cell>
          <cell r="D1063">
            <v>1206400</v>
          </cell>
          <cell r="E1063">
            <v>0</v>
          </cell>
          <cell r="F1063">
            <v>2459200</v>
          </cell>
          <cell r="G1063">
            <v>0</v>
          </cell>
          <cell r="H1063">
            <v>2459200</v>
          </cell>
          <cell r="I1063">
            <v>49924080</v>
          </cell>
          <cell r="J1063">
            <v>6000000</v>
          </cell>
          <cell r="K1063">
            <v>0</v>
          </cell>
          <cell r="L1063">
            <v>2459200</v>
          </cell>
          <cell r="M1063">
            <v>24962040</v>
          </cell>
          <cell r="N1063">
            <v>0</v>
          </cell>
          <cell r="O1063">
            <v>129730120</v>
          </cell>
          <cell r="P1063" t="str">
            <v>510351220.1000.1222004</v>
          </cell>
          <cell r="Q1063">
            <v>129730120</v>
          </cell>
        </row>
        <row r="1064">
          <cell r="A1064" t="str">
            <v>510351220.1000.1224004</v>
          </cell>
          <cell r="B1064" t="str">
            <v>SERVICIO DE MANTENIMIENTO GENERAL</v>
          </cell>
          <cell r="C1064">
            <v>8139851</v>
          </cell>
          <cell r="D1064">
            <v>0</v>
          </cell>
          <cell r="E1064">
            <v>0</v>
          </cell>
          <cell r="F1064">
            <v>0</v>
          </cell>
          <cell r="G1064">
            <v>0</v>
          </cell>
          <cell r="H1064">
            <v>0</v>
          </cell>
          <cell r="I1064">
            <v>0</v>
          </cell>
          <cell r="J1064">
            <v>0</v>
          </cell>
          <cell r="K1064">
            <v>0</v>
          </cell>
          <cell r="L1064">
            <v>0</v>
          </cell>
          <cell r="M1064">
            <v>0</v>
          </cell>
          <cell r="N1064">
            <v>0</v>
          </cell>
          <cell r="O1064">
            <v>8139851</v>
          </cell>
          <cell r="P1064" t="str">
            <v>510351220.1000.1224004</v>
          </cell>
          <cell r="Q1064">
            <v>8139851</v>
          </cell>
        </row>
        <row r="1065">
          <cell r="A1065" t="str">
            <v>510351220.1000.2130062</v>
          </cell>
          <cell r="B1065" t="str">
            <v>USO DE REDES</v>
          </cell>
          <cell r="C1065">
            <v>708746</v>
          </cell>
          <cell r="D1065">
            <v>638911095</v>
          </cell>
          <cell r="E1065">
            <v>639695245</v>
          </cell>
          <cell r="F1065">
            <v>644059471</v>
          </cell>
          <cell r="G1065">
            <v>642750940</v>
          </cell>
          <cell r="H1065">
            <v>641604044</v>
          </cell>
          <cell r="I1065">
            <v>646917939</v>
          </cell>
          <cell r="J1065">
            <v>642799533</v>
          </cell>
          <cell r="K1065">
            <v>642508804</v>
          </cell>
          <cell r="L1065">
            <v>642182993</v>
          </cell>
          <cell r="M1065">
            <v>639370935</v>
          </cell>
          <cell r="N1065">
            <v>637494883</v>
          </cell>
          <cell r="O1065">
            <v>7059004628</v>
          </cell>
          <cell r="P1065" t="str">
            <v>510351220.1000.2130062</v>
          </cell>
          <cell r="Q1065">
            <v>7059004628</v>
          </cell>
        </row>
        <row r="1066">
          <cell r="A1066" t="str">
            <v>510351220.1000.2132062</v>
          </cell>
          <cell r="B1066" t="str">
            <v xml:space="preserve"> USO DE REDES</v>
          </cell>
          <cell r="C1066">
            <v>637265109</v>
          </cell>
          <cell r="D1066">
            <v>0</v>
          </cell>
          <cell r="E1066">
            <v>0</v>
          </cell>
          <cell r="F1066">
            <v>0</v>
          </cell>
          <cell r="G1066">
            <v>0</v>
          </cell>
          <cell r="H1066">
            <v>0</v>
          </cell>
          <cell r="I1066">
            <v>0</v>
          </cell>
          <cell r="J1066">
            <v>0</v>
          </cell>
          <cell r="K1066">
            <v>0</v>
          </cell>
          <cell r="L1066">
            <v>0</v>
          </cell>
          <cell r="M1066">
            <v>0</v>
          </cell>
          <cell r="N1066">
            <v>0</v>
          </cell>
          <cell r="O1066">
            <v>637265109</v>
          </cell>
          <cell r="P1066" t="str">
            <v>510351220.1000.2132062</v>
          </cell>
          <cell r="Q1066">
            <v>637265109</v>
          </cell>
        </row>
        <row r="1067">
          <cell r="A1067" t="str">
            <v>510351220.1000.2134062</v>
          </cell>
          <cell r="B1067" t="str">
            <v>USO DE REDES</v>
          </cell>
          <cell r="C1067">
            <v>639761808</v>
          </cell>
          <cell r="D1067">
            <v>0</v>
          </cell>
          <cell r="E1067">
            <v>0</v>
          </cell>
          <cell r="F1067">
            <v>0</v>
          </cell>
          <cell r="G1067">
            <v>0</v>
          </cell>
          <cell r="H1067">
            <v>0</v>
          </cell>
          <cell r="I1067">
            <v>0</v>
          </cell>
          <cell r="J1067">
            <v>0</v>
          </cell>
          <cell r="K1067">
            <v>0</v>
          </cell>
          <cell r="L1067">
            <v>0</v>
          </cell>
          <cell r="M1067">
            <v>0</v>
          </cell>
          <cell r="N1067">
            <v>0</v>
          </cell>
          <cell r="O1067">
            <v>639761808</v>
          </cell>
          <cell r="P1067" t="str">
            <v>510351220.1000.2134062</v>
          </cell>
          <cell r="Q1067">
            <v>639761808</v>
          </cell>
        </row>
        <row r="1068">
          <cell r="A1068" t="str">
            <v>510351220.1000.41205103008</v>
          </cell>
          <cell r="B1068" t="str">
            <v>OPERACIÓN LINEA SAN LUIS  - SIDELPA Y SUBESTACION  SIDELPA  115 KV</v>
          </cell>
          <cell r="C1068">
            <v>0</v>
          </cell>
          <cell r="D1068">
            <v>49348286</v>
          </cell>
          <cell r="E1068">
            <v>10524116</v>
          </cell>
          <cell r="F1068">
            <v>38824170</v>
          </cell>
          <cell r="G1068">
            <v>0</v>
          </cell>
          <cell r="H1068">
            <v>24674143</v>
          </cell>
          <cell r="I1068">
            <v>0</v>
          </cell>
          <cell r="J1068">
            <v>24674143</v>
          </cell>
          <cell r="K1068">
            <v>24674143</v>
          </cell>
          <cell r="L1068">
            <v>74022429</v>
          </cell>
          <cell r="M1068">
            <v>0</v>
          </cell>
          <cell r="N1068">
            <v>49348286</v>
          </cell>
          <cell r="O1068">
            <v>296089716</v>
          </cell>
          <cell r="P1068" t="str">
            <v>510351220.1000.41205103008</v>
          </cell>
          <cell r="Q1068">
            <v>296089716</v>
          </cell>
        </row>
        <row r="1069">
          <cell r="A1069" t="str">
            <v>510351230.1000.1120031</v>
          </cell>
          <cell r="B1069" t="str">
            <v>HONORARIOS Y REMUNERACIÓN SERV-TÉCNICOS</v>
          </cell>
          <cell r="C1069">
            <v>0</v>
          </cell>
          <cell r="D1069">
            <v>0</v>
          </cell>
          <cell r="E1069">
            <v>0</v>
          </cell>
          <cell r="F1069">
            <v>0</v>
          </cell>
          <cell r="G1069">
            <v>7341000</v>
          </cell>
          <cell r="H1069">
            <v>7341000</v>
          </cell>
          <cell r="I1069">
            <v>7341000</v>
          </cell>
          <cell r="J1069">
            <v>7341000</v>
          </cell>
          <cell r="K1069">
            <v>7341000</v>
          </cell>
          <cell r="L1069">
            <v>23373000</v>
          </cell>
          <cell r="M1069">
            <v>27598000</v>
          </cell>
          <cell r="N1069">
            <v>118366746</v>
          </cell>
          <cell r="O1069">
            <v>206042746</v>
          </cell>
          <cell r="P1069" t="str">
            <v>510351230.1000.1120031</v>
          </cell>
          <cell r="Q1069">
            <v>206042746</v>
          </cell>
        </row>
        <row r="1070">
          <cell r="A1070" t="str">
            <v>510351230.1000.1122031</v>
          </cell>
          <cell r="B1070" t="str">
            <v>HONORARIOS Y REMUNERACIÓN SERV-TÉCNICOS</v>
          </cell>
          <cell r="C1070">
            <v>20257000</v>
          </cell>
          <cell r="D1070">
            <v>26207393</v>
          </cell>
          <cell r="E1070">
            <v>19436073</v>
          </cell>
          <cell r="F1070">
            <v>30372561</v>
          </cell>
          <cell r="G1070">
            <v>75333418</v>
          </cell>
          <cell r="H1070">
            <v>20257000</v>
          </cell>
          <cell r="I1070">
            <v>20257000</v>
          </cell>
          <cell r="J1070">
            <v>17141000</v>
          </cell>
          <cell r="K1070">
            <v>17141000</v>
          </cell>
          <cell r="L1070">
            <v>4225000</v>
          </cell>
          <cell r="M1070">
            <v>0</v>
          </cell>
          <cell r="N1070">
            <v>0</v>
          </cell>
          <cell r="O1070">
            <v>250627445</v>
          </cell>
          <cell r="P1070" t="str">
            <v>510351230.1000.1122031</v>
          </cell>
          <cell r="Q1070">
            <v>250627445</v>
          </cell>
        </row>
        <row r="1071">
          <cell r="A1071" t="str">
            <v>510351230.1000.1210022</v>
          </cell>
          <cell r="B1071" t="str">
            <v>COMPRA DE EQUIPO</v>
          </cell>
          <cell r="C1071">
            <v>0</v>
          </cell>
          <cell r="D1071">
            <v>0</v>
          </cell>
          <cell r="E1071">
            <v>0</v>
          </cell>
          <cell r="F1071">
            <v>0</v>
          </cell>
          <cell r="G1071">
            <v>0</v>
          </cell>
          <cell r="H1071">
            <v>0</v>
          </cell>
          <cell r="I1071">
            <v>0</v>
          </cell>
          <cell r="J1071">
            <v>0</v>
          </cell>
          <cell r="K1071">
            <v>0</v>
          </cell>
          <cell r="L1071">
            <v>0</v>
          </cell>
          <cell r="M1071">
            <v>0</v>
          </cell>
          <cell r="N1071">
            <v>2030000</v>
          </cell>
          <cell r="O1071">
            <v>2030000</v>
          </cell>
          <cell r="P1071" t="str">
            <v>510351230.1000.1210022</v>
          </cell>
          <cell r="Q1071">
            <v>2030000</v>
          </cell>
        </row>
        <row r="1072">
          <cell r="A1072" t="str">
            <v>510351230.1000.41205103030</v>
          </cell>
          <cell r="B1072" t="str">
            <v>EXPANSION DE LA INFRAESTRUCTURA SDL FASE III</v>
          </cell>
          <cell r="C1072">
            <v>0</v>
          </cell>
          <cell r="D1072">
            <v>0</v>
          </cell>
          <cell r="E1072">
            <v>0</v>
          </cell>
          <cell r="F1072">
            <v>0</v>
          </cell>
          <cell r="G1072">
            <v>0</v>
          </cell>
          <cell r="H1072">
            <v>0</v>
          </cell>
          <cell r="I1072">
            <v>0</v>
          </cell>
          <cell r="J1072">
            <v>121400000</v>
          </cell>
          <cell r="K1072">
            <v>73391512</v>
          </cell>
          <cell r="L1072">
            <v>37500000</v>
          </cell>
          <cell r="M1072">
            <v>180000000</v>
          </cell>
          <cell r="N1072">
            <v>1227623093.8399999</v>
          </cell>
          <cell r="O1072">
            <v>1639914605.8399999</v>
          </cell>
          <cell r="P1072" t="str">
            <v>510351230.1000.41205103030</v>
          </cell>
          <cell r="Q1072">
            <v>1639914605.8399999</v>
          </cell>
        </row>
        <row r="1073">
          <cell r="A1073" t="str">
            <v>510351230.1000.41305103003</v>
          </cell>
          <cell r="B1073" t="str">
            <v>RECUPERACION  PERDIDAS TECNICAS DE ENERGIA</v>
          </cell>
          <cell r="C1073">
            <v>0</v>
          </cell>
          <cell r="D1073">
            <v>0</v>
          </cell>
          <cell r="E1073">
            <v>0</v>
          </cell>
          <cell r="F1073">
            <v>0</v>
          </cell>
          <cell r="G1073">
            <v>0</v>
          </cell>
          <cell r="H1073">
            <v>0</v>
          </cell>
          <cell r="I1073">
            <v>0</v>
          </cell>
          <cell r="J1073">
            <v>0</v>
          </cell>
          <cell r="K1073">
            <v>0</v>
          </cell>
          <cell r="L1073">
            <v>0</v>
          </cell>
          <cell r="M1073">
            <v>0</v>
          </cell>
          <cell r="N1073">
            <v>516414442</v>
          </cell>
          <cell r="O1073">
            <v>516414442</v>
          </cell>
          <cell r="P1073" t="str">
            <v>510351230.1000.41305103003</v>
          </cell>
          <cell r="Q1073">
            <v>516414442</v>
          </cell>
        </row>
        <row r="1074">
          <cell r="A1074" t="str">
            <v>510351230.1000.41305103032</v>
          </cell>
          <cell r="B1074" t="str">
            <v>INSTALACION EQUIPOS DE FLEXIBILIDAD FASE IV</v>
          </cell>
          <cell r="C1074">
            <v>0</v>
          </cell>
          <cell r="D1074">
            <v>0</v>
          </cell>
          <cell r="E1074">
            <v>0</v>
          </cell>
          <cell r="F1074">
            <v>0</v>
          </cell>
          <cell r="G1074">
            <v>0</v>
          </cell>
          <cell r="H1074">
            <v>0</v>
          </cell>
          <cell r="I1074">
            <v>0</v>
          </cell>
          <cell r="J1074">
            <v>0</v>
          </cell>
          <cell r="K1074">
            <v>0</v>
          </cell>
          <cell r="L1074">
            <v>0</v>
          </cell>
          <cell r="M1074">
            <v>0</v>
          </cell>
          <cell r="N1074">
            <v>1140999722</v>
          </cell>
          <cell r="O1074">
            <v>1140999722</v>
          </cell>
          <cell r="P1074" t="str">
            <v>510351230.1000.41305103032</v>
          </cell>
          <cell r="Q1074">
            <v>1140999722</v>
          </cell>
        </row>
        <row r="1075">
          <cell r="A1075" t="str">
            <v>510351240.1000.1120031</v>
          </cell>
          <cell r="B1075" t="str">
            <v>HONORARIOS Y REMUNERACIÓN SERV-TÉCNICOS</v>
          </cell>
          <cell r="C1075">
            <v>0</v>
          </cell>
          <cell r="D1075">
            <v>0</v>
          </cell>
          <cell r="E1075">
            <v>2371207</v>
          </cell>
          <cell r="F1075">
            <v>7515425</v>
          </cell>
          <cell r="G1075">
            <v>18520287</v>
          </cell>
          <cell r="H1075">
            <v>19912939</v>
          </cell>
          <cell r="I1075">
            <v>23156582</v>
          </cell>
          <cell r="J1075">
            <v>20349157</v>
          </cell>
          <cell r="K1075">
            <v>20349157</v>
          </cell>
          <cell r="L1075">
            <v>36983604</v>
          </cell>
          <cell r="M1075">
            <v>24183017</v>
          </cell>
          <cell r="N1075">
            <v>18846513</v>
          </cell>
          <cell r="O1075">
            <v>192187888</v>
          </cell>
          <cell r="P1075" t="str">
            <v>510351240.1000.1120031</v>
          </cell>
          <cell r="Q1075">
            <v>192187888</v>
          </cell>
        </row>
        <row r="1076">
          <cell r="A1076" t="str">
            <v>510351240.1000.1122031</v>
          </cell>
          <cell r="B1076" t="str">
            <v>HONORARIOS Y REMUNERACIÓN SERV-TÉCNICOS</v>
          </cell>
          <cell r="C1076">
            <v>290000</v>
          </cell>
          <cell r="D1076">
            <v>209380</v>
          </cell>
          <cell r="E1076">
            <v>7998000</v>
          </cell>
          <cell r="F1076">
            <v>7998000</v>
          </cell>
          <cell r="G1076">
            <v>50924884</v>
          </cell>
          <cell r="H1076">
            <v>7998000</v>
          </cell>
          <cell r="I1076">
            <v>7998000</v>
          </cell>
          <cell r="J1076">
            <v>0</v>
          </cell>
          <cell r="K1076">
            <v>7998000</v>
          </cell>
          <cell r="L1076">
            <v>0</v>
          </cell>
          <cell r="M1076">
            <v>0</v>
          </cell>
          <cell r="N1076">
            <v>0</v>
          </cell>
          <cell r="O1076">
            <v>91414264</v>
          </cell>
          <cell r="P1076" t="str">
            <v>510351240.1000.1122031</v>
          </cell>
          <cell r="Q1076">
            <v>91414264</v>
          </cell>
        </row>
        <row r="1077">
          <cell r="A1077" t="str">
            <v>510351240.1000.1126031</v>
          </cell>
          <cell r="B1077" t="str">
            <v>HONORARIOS Y REMUNERACIÓN SERV-TÉCNICOS</v>
          </cell>
          <cell r="C1077">
            <v>20586755</v>
          </cell>
          <cell r="D1077">
            <v>0</v>
          </cell>
          <cell r="E1077">
            <v>0</v>
          </cell>
          <cell r="F1077">
            <v>0</v>
          </cell>
          <cell r="G1077">
            <v>0</v>
          </cell>
          <cell r="H1077">
            <v>0</v>
          </cell>
          <cell r="I1077">
            <v>0</v>
          </cell>
          <cell r="J1077">
            <v>0</v>
          </cell>
          <cell r="K1077">
            <v>0</v>
          </cell>
          <cell r="L1077">
            <v>0</v>
          </cell>
          <cell r="M1077">
            <v>0</v>
          </cell>
          <cell r="N1077">
            <v>0</v>
          </cell>
          <cell r="O1077">
            <v>20586755</v>
          </cell>
          <cell r="P1077" t="str">
            <v>510351240.1000.1126031</v>
          </cell>
          <cell r="Q1077">
            <v>20586755</v>
          </cell>
        </row>
        <row r="1078">
          <cell r="A1078" t="str">
            <v>510351240.1000.1210003</v>
          </cell>
          <cell r="B1078" t="str">
            <v>MATERIALES Y SUMINISTROS</v>
          </cell>
          <cell r="C1078">
            <v>0</v>
          </cell>
          <cell r="D1078">
            <v>0</v>
          </cell>
          <cell r="E1078">
            <v>0</v>
          </cell>
          <cell r="F1078">
            <v>0</v>
          </cell>
          <cell r="G1078">
            <v>0</v>
          </cell>
          <cell r="H1078">
            <v>4663200</v>
          </cell>
          <cell r="I1078">
            <v>0</v>
          </cell>
          <cell r="J1078">
            <v>0</v>
          </cell>
          <cell r="K1078">
            <v>0</v>
          </cell>
          <cell r="L1078">
            <v>0</v>
          </cell>
          <cell r="M1078">
            <v>0</v>
          </cell>
          <cell r="N1078">
            <v>0</v>
          </cell>
          <cell r="O1078">
            <v>4663200</v>
          </cell>
          <cell r="P1078" t="str">
            <v>510351240.1000.1210003</v>
          </cell>
          <cell r="Q1078">
            <v>4663200</v>
          </cell>
        </row>
        <row r="1079">
          <cell r="A1079" t="str">
            <v>510351240.1000.1210022</v>
          </cell>
          <cell r="B1079" t="str">
            <v>COMPRA DE EQUIPO</v>
          </cell>
          <cell r="C1079">
            <v>0</v>
          </cell>
          <cell r="D1079">
            <v>0</v>
          </cell>
          <cell r="E1079">
            <v>0</v>
          </cell>
          <cell r="F1079">
            <v>0</v>
          </cell>
          <cell r="G1079">
            <v>0</v>
          </cell>
          <cell r="H1079">
            <v>0</v>
          </cell>
          <cell r="I1079">
            <v>0</v>
          </cell>
          <cell r="J1079">
            <v>0</v>
          </cell>
          <cell r="K1079">
            <v>0</v>
          </cell>
          <cell r="L1079">
            <v>5250000</v>
          </cell>
          <cell r="M1079">
            <v>0</v>
          </cell>
          <cell r="N1079">
            <v>0</v>
          </cell>
          <cell r="O1079">
            <v>5250000</v>
          </cell>
          <cell r="P1079" t="str">
            <v>510351240.1000.1210022</v>
          </cell>
          <cell r="Q1079">
            <v>5250000</v>
          </cell>
        </row>
        <row r="1080">
          <cell r="A1080" t="str">
            <v>510351240.1000.1220004</v>
          </cell>
          <cell r="B1080" t="str">
            <v>SERVICIO DE MANTENIMIENTO GENERAL</v>
          </cell>
          <cell r="C1080">
            <v>0</v>
          </cell>
          <cell r="D1080">
            <v>1546280</v>
          </cell>
          <cell r="E1080">
            <v>0</v>
          </cell>
          <cell r="F1080">
            <v>8491200</v>
          </cell>
          <cell r="G1080">
            <v>0</v>
          </cell>
          <cell r="H1080">
            <v>23675600</v>
          </cell>
          <cell r="I1080">
            <v>8060840</v>
          </cell>
          <cell r="J1080">
            <v>0</v>
          </cell>
          <cell r="K1080">
            <v>6959400</v>
          </cell>
          <cell r="L1080">
            <v>681848</v>
          </cell>
          <cell r="M1080">
            <v>3485800</v>
          </cell>
          <cell r="N1080">
            <v>216979388</v>
          </cell>
          <cell r="O1080">
            <v>269880356</v>
          </cell>
          <cell r="P1080" t="str">
            <v>510351240.1000.1220004</v>
          </cell>
          <cell r="Q1080">
            <v>269880356</v>
          </cell>
        </row>
        <row r="1081">
          <cell r="A1081" t="str">
            <v>510351240.1000.1220097</v>
          </cell>
          <cell r="B1081" t="str">
            <v>IMPRESOS PUBLICACIONES Y AFILIACIONES</v>
          </cell>
          <cell r="C1081">
            <v>0</v>
          </cell>
          <cell r="D1081">
            <v>1071240</v>
          </cell>
          <cell r="E1081">
            <v>0</v>
          </cell>
          <cell r="F1081">
            <v>0</v>
          </cell>
          <cell r="G1081">
            <v>0</v>
          </cell>
          <cell r="H1081">
            <v>0</v>
          </cell>
          <cell r="I1081">
            <v>0</v>
          </cell>
          <cell r="J1081">
            <v>0</v>
          </cell>
          <cell r="K1081">
            <v>0</v>
          </cell>
          <cell r="L1081">
            <v>0</v>
          </cell>
          <cell r="M1081">
            <v>0</v>
          </cell>
          <cell r="N1081">
            <v>0</v>
          </cell>
          <cell r="O1081">
            <v>1071240</v>
          </cell>
          <cell r="P1081" t="str">
            <v>510351240.1000.1220097</v>
          </cell>
          <cell r="Q1081">
            <v>1071240</v>
          </cell>
        </row>
        <row r="1082">
          <cell r="A1082" t="str">
            <v>510351240.1000.1222004</v>
          </cell>
          <cell r="B1082" t="str">
            <v>SERVICIO DE MANTENIMIENTO GENERAL</v>
          </cell>
          <cell r="C1082">
            <v>4279240</v>
          </cell>
          <cell r="D1082">
            <v>10093833</v>
          </cell>
          <cell r="E1082">
            <v>0</v>
          </cell>
          <cell r="F1082">
            <v>0</v>
          </cell>
          <cell r="G1082">
            <v>7045372</v>
          </cell>
          <cell r="H1082">
            <v>0</v>
          </cell>
          <cell r="I1082">
            <v>0</v>
          </cell>
          <cell r="J1082">
            <v>1978932</v>
          </cell>
          <cell r="K1082">
            <v>1978932</v>
          </cell>
          <cell r="L1082">
            <v>0</v>
          </cell>
          <cell r="M1082">
            <v>0</v>
          </cell>
          <cell r="N1082">
            <v>45515440</v>
          </cell>
          <cell r="O1082">
            <v>70891749</v>
          </cell>
          <cell r="P1082" t="str">
            <v>510351240.1000.1222004</v>
          </cell>
          <cell r="Q1082">
            <v>70891749</v>
          </cell>
        </row>
        <row r="1083">
          <cell r="A1083" t="str">
            <v>510451000.1000.41365104002</v>
          </cell>
          <cell r="B1083" t="str">
            <v>RECUPERACIÓN PERDIDAS NO TECNICAS DE ENERGIA</v>
          </cell>
          <cell r="C1083">
            <v>0</v>
          </cell>
          <cell r="D1083">
            <v>0</v>
          </cell>
          <cell r="E1083">
            <v>0</v>
          </cell>
          <cell r="F1083">
            <v>0</v>
          </cell>
          <cell r="G1083">
            <v>0</v>
          </cell>
          <cell r="H1083">
            <v>0</v>
          </cell>
          <cell r="I1083">
            <v>237962152.41</v>
          </cell>
          <cell r="J1083">
            <v>0</v>
          </cell>
          <cell r="K1083">
            <v>0</v>
          </cell>
          <cell r="L1083">
            <v>0</v>
          </cell>
          <cell r="M1083">
            <v>0</v>
          </cell>
          <cell r="N1083">
            <v>0</v>
          </cell>
          <cell r="O1083">
            <v>237962152.41</v>
          </cell>
          <cell r="P1083" t="str">
            <v>510451000.1000.41365104002</v>
          </cell>
          <cell r="Q1083">
            <v>237962152.41</v>
          </cell>
        </row>
        <row r="1084">
          <cell r="A1084" t="str">
            <v>510451005.1000.1220041</v>
          </cell>
          <cell r="B1084" t="str">
            <v>COMUNICACIÓN Y TRANSPORTE</v>
          </cell>
          <cell r="C1084">
            <v>0</v>
          </cell>
          <cell r="D1084">
            <v>0</v>
          </cell>
          <cell r="E1084">
            <v>0</v>
          </cell>
          <cell r="F1084">
            <v>0</v>
          </cell>
          <cell r="G1084">
            <v>0</v>
          </cell>
          <cell r="H1084">
            <v>0</v>
          </cell>
          <cell r="I1084">
            <v>0</v>
          </cell>
          <cell r="J1084">
            <v>0</v>
          </cell>
          <cell r="K1084">
            <v>0</v>
          </cell>
          <cell r="L1084">
            <v>5345744</v>
          </cell>
          <cell r="M1084">
            <v>0</v>
          </cell>
          <cell r="N1084">
            <v>0</v>
          </cell>
          <cell r="O1084">
            <v>5345744</v>
          </cell>
          <cell r="P1084" t="str">
            <v>510451005.1000.1220041</v>
          </cell>
          <cell r="Q1084">
            <v>5345744</v>
          </cell>
        </row>
        <row r="1085">
          <cell r="A1085" t="str">
            <v>510451005.1000.1230033</v>
          </cell>
          <cell r="B1085" t="str">
            <v>IMPUESTO DE INDUSTRIA Y COMERCIO</v>
          </cell>
          <cell r="C1085">
            <v>381857706</v>
          </cell>
          <cell r="D1085">
            <v>594165798</v>
          </cell>
          <cell r="E1085">
            <v>635512306</v>
          </cell>
          <cell r="F1085">
            <v>1416000306</v>
          </cell>
          <cell r="G1085">
            <v>803271152</v>
          </cell>
          <cell r="H1085">
            <v>427111000</v>
          </cell>
          <cell r="I1085">
            <v>535599400</v>
          </cell>
          <cell r="J1085">
            <v>405287000</v>
          </cell>
          <cell r="K1085">
            <v>1093419100</v>
          </cell>
          <cell r="L1085">
            <v>1020795500</v>
          </cell>
          <cell r="M1085">
            <v>560244500</v>
          </cell>
          <cell r="N1085">
            <v>427996858</v>
          </cell>
          <cell r="O1085">
            <v>8301260626</v>
          </cell>
          <cell r="P1085" t="str">
            <v>510451005.1000.1230033</v>
          </cell>
          <cell r="Q1085">
            <v>8301260626</v>
          </cell>
        </row>
        <row r="1086">
          <cell r="A1086" t="str">
            <v>510451005.1000.1230058</v>
          </cell>
          <cell r="B1086" t="str">
            <v>IMPUESTO A LA EQUIDAD CREE</v>
          </cell>
          <cell r="C1086">
            <v>0</v>
          </cell>
          <cell r="D1086">
            <v>0</v>
          </cell>
          <cell r="E1086">
            <v>0</v>
          </cell>
          <cell r="F1086">
            <v>0</v>
          </cell>
          <cell r="G1086">
            <v>0</v>
          </cell>
          <cell r="H1086">
            <v>0</v>
          </cell>
          <cell r="I1086">
            <v>0</v>
          </cell>
          <cell r="J1086">
            <v>0</v>
          </cell>
          <cell r="K1086">
            <v>0</v>
          </cell>
          <cell r="L1086">
            <v>0</v>
          </cell>
          <cell r="M1086">
            <v>508259000</v>
          </cell>
          <cell r="N1086">
            <v>1055028000</v>
          </cell>
          <cell r="O1086">
            <v>1563287000</v>
          </cell>
          <cell r="P1086" t="str">
            <v>510451005.1000.1230058</v>
          </cell>
          <cell r="Q1086">
            <v>1563287000</v>
          </cell>
        </row>
        <row r="1087">
          <cell r="A1087" t="str">
            <v>510451005.1000.1310084</v>
          </cell>
          <cell r="B1087" t="str">
            <v>OTRAS TRANSFERENCIAS</v>
          </cell>
          <cell r="C1087">
            <v>0</v>
          </cell>
          <cell r="D1087">
            <v>0</v>
          </cell>
          <cell r="E1087">
            <v>0</v>
          </cell>
          <cell r="F1087">
            <v>53258616</v>
          </cell>
          <cell r="G1087">
            <v>0</v>
          </cell>
          <cell r="H1087">
            <v>0</v>
          </cell>
          <cell r="I1087">
            <v>0</v>
          </cell>
          <cell r="J1087">
            <v>0</v>
          </cell>
          <cell r="K1087">
            <v>5036250</v>
          </cell>
          <cell r="L1087">
            <v>0</v>
          </cell>
          <cell r="M1087">
            <v>0</v>
          </cell>
          <cell r="N1087">
            <v>18631909</v>
          </cell>
          <cell r="O1087">
            <v>76926775</v>
          </cell>
          <cell r="P1087" t="str">
            <v>510451005.1000.1310084</v>
          </cell>
          <cell r="Q1087">
            <v>76926775</v>
          </cell>
        </row>
        <row r="1088">
          <cell r="A1088" t="str">
            <v>510451005.1000.1310099</v>
          </cell>
          <cell r="B1088" t="str">
            <v>CUOTA DE AUDITAJE</v>
          </cell>
          <cell r="C1088">
            <v>0</v>
          </cell>
          <cell r="D1088">
            <v>2694880403</v>
          </cell>
          <cell r="E1088">
            <v>0</v>
          </cell>
          <cell r="F1088">
            <v>0</v>
          </cell>
          <cell r="G1088">
            <v>0</v>
          </cell>
          <cell r="H1088">
            <v>0</v>
          </cell>
          <cell r="I1088">
            <v>0</v>
          </cell>
          <cell r="J1088">
            <v>0</v>
          </cell>
          <cell r="K1088">
            <v>0</v>
          </cell>
          <cell r="L1088">
            <v>0</v>
          </cell>
          <cell r="M1088">
            <v>0</v>
          </cell>
          <cell r="N1088">
            <v>0</v>
          </cell>
          <cell r="O1088">
            <v>2694880403</v>
          </cell>
          <cell r="P1088" t="str">
            <v>510451005.1000.1310099</v>
          </cell>
          <cell r="Q1088">
            <v>2694880403</v>
          </cell>
        </row>
        <row r="1089">
          <cell r="A1089" t="str">
            <v>510451005.1000.3110042</v>
          </cell>
          <cell r="B1089" t="str">
            <v>AMORTIZACION DEUDA INTERNA</v>
          </cell>
          <cell r="C1089">
            <v>0</v>
          </cell>
          <cell r="D1089">
            <v>0</v>
          </cell>
          <cell r="E1089">
            <v>0</v>
          </cell>
          <cell r="F1089">
            <v>0</v>
          </cell>
          <cell r="G1089">
            <v>3384747617</v>
          </cell>
          <cell r="H1089">
            <v>0</v>
          </cell>
          <cell r="I1089">
            <v>0</v>
          </cell>
          <cell r="J1089">
            <v>0</v>
          </cell>
          <cell r="K1089">
            <v>0</v>
          </cell>
          <cell r="L1089">
            <v>0</v>
          </cell>
          <cell r="M1089">
            <v>0</v>
          </cell>
          <cell r="N1089">
            <v>3384747617</v>
          </cell>
          <cell r="O1089">
            <v>6769495234</v>
          </cell>
          <cell r="P1089" t="str">
            <v>510451005.1000.3110042</v>
          </cell>
          <cell r="Q1089">
            <v>6769495234</v>
          </cell>
        </row>
        <row r="1090">
          <cell r="A1090" t="str">
            <v>510451005.1000.3110043</v>
          </cell>
          <cell r="B1090" t="str">
            <v>INTERESES COMISIONES Y GASTOS</v>
          </cell>
          <cell r="C1090">
            <v>0</v>
          </cell>
          <cell r="D1090">
            <v>0</v>
          </cell>
          <cell r="E1090">
            <v>0</v>
          </cell>
          <cell r="F1090">
            <v>0</v>
          </cell>
          <cell r="G1090">
            <v>268546879</v>
          </cell>
          <cell r="H1090">
            <v>0</v>
          </cell>
          <cell r="I1090">
            <v>0</v>
          </cell>
          <cell r="J1090">
            <v>0</v>
          </cell>
          <cell r="K1090">
            <v>0</v>
          </cell>
          <cell r="L1090">
            <v>0</v>
          </cell>
          <cell r="M1090">
            <v>0</v>
          </cell>
          <cell r="N1090">
            <v>145092160</v>
          </cell>
          <cell r="O1090">
            <v>413639039</v>
          </cell>
          <cell r="P1090" t="str">
            <v>510451005.1000.3110043</v>
          </cell>
          <cell r="Q1090">
            <v>413639039</v>
          </cell>
        </row>
        <row r="1091">
          <cell r="A1091" t="str">
            <v>510451005.1000.3120042</v>
          </cell>
          <cell r="B1091" t="str">
            <v>AMORTIZACION DEUDA INTERNA</v>
          </cell>
          <cell r="C1091">
            <v>0</v>
          </cell>
          <cell r="D1091">
            <v>0</v>
          </cell>
          <cell r="E1091">
            <v>0</v>
          </cell>
          <cell r="F1091">
            <v>0</v>
          </cell>
          <cell r="G1091">
            <v>67436175</v>
          </cell>
          <cell r="H1091">
            <v>1108005</v>
          </cell>
          <cell r="I1091">
            <v>0</v>
          </cell>
          <cell r="J1091">
            <v>0</v>
          </cell>
          <cell r="K1091">
            <v>0</v>
          </cell>
          <cell r="L1091">
            <v>0</v>
          </cell>
          <cell r="M1091">
            <v>0</v>
          </cell>
          <cell r="N1091">
            <v>68544180</v>
          </cell>
          <cell r="O1091">
            <v>137088360</v>
          </cell>
          <cell r="P1091" t="str">
            <v>510451005.1000.3120042</v>
          </cell>
          <cell r="Q1091">
            <v>137088360</v>
          </cell>
        </row>
        <row r="1092">
          <cell r="A1092" t="str">
            <v>510451005.1000.3120043</v>
          </cell>
          <cell r="B1092" t="str">
            <v>INTERESES, COMISIONES Y GASTO</v>
          </cell>
          <cell r="C1092">
            <v>0</v>
          </cell>
          <cell r="D1092">
            <v>0</v>
          </cell>
          <cell r="E1092">
            <v>0</v>
          </cell>
          <cell r="F1092">
            <v>0</v>
          </cell>
          <cell r="G1092">
            <v>5350412</v>
          </cell>
          <cell r="H1092">
            <v>87910</v>
          </cell>
          <cell r="I1092">
            <v>0</v>
          </cell>
          <cell r="J1092">
            <v>0</v>
          </cell>
          <cell r="K1092">
            <v>0</v>
          </cell>
          <cell r="L1092">
            <v>0</v>
          </cell>
          <cell r="M1092">
            <v>0</v>
          </cell>
          <cell r="N1092">
            <v>2938254</v>
          </cell>
          <cell r="O1092">
            <v>8376576</v>
          </cell>
          <cell r="P1092" t="str">
            <v>510451005.1000.3120043</v>
          </cell>
          <cell r="Q1092">
            <v>8376576</v>
          </cell>
        </row>
        <row r="1093">
          <cell r="A1093" t="str">
            <v>510451005.1000.3140042</v>
          </cell>
          <cell r="B1093" t="str">
            <v>AMORTIZACION DEUDA INTERNA</v>
          </cell>
          <cell r="C1093">
            <v>0</v>
          </cell>
          <cell r="D1093">
            <v>0</v>
          </cell>
          <cell r="E1093">
            <v>0</v>
          </cell>
          <cell r="F1093">
            <v>0</v>
          </cell>
          <cell r="G1093">
            <v>3427572652</v>
          </cell>
          <cell r="H1093">
            <v>0</v>
          </cell>
          <cell r="I1093">
            <v>0</v>
          </cell>
          <cell r="J1093">
            <v>0</v>
          </cell>
          <cell r="K1093">
            <v>0</v>
          </cell>
          <cell r="L1093">
            <v>0</v>
          </cell>
          <cell r="M1093">
            <v>0</v>
          </cell>
          <cell r="N1093">
            <v>3427572652</v>
          </cell>
          <cell r="O1093">
            <v>6855145304</v>
          </cell>
          <cell r="P1093" t="str">
            <v>510451005.1000.3140042</v>
          </cell>
          <cell r="Q1093">
            <v>6855145304</v>
          </cell>
        </row>
        <row r="1094">
          <cell r="A1094" t="str">
            <v>510451005.1000.3140043</v>
          </cell>
          <cell r="B1094" t="str">
            <v>INTERESES, COMISIONES Y GASTOS</v>
          </cell>
          <cell r="C1094">
            <v>0</v>
          </cell>
          <cell r="D1094">
            <v>0</v>
          </cell>
          <cell r="E1094">
            <v>0</v>
          </cell>
          <cell r="F1094">
            <v>0</v>
          </cell>
          <cell r="G1094">
            <v>271944633</v>
          </cell>
          <cell r="H1094">
            <v>0</v>
          </cell>
          <cell r="I1094">
            <v>0</v>
          </cell>
          <cell r="J1094">
            <v>0</v>
          </cell>
          <cell r="K1094">
            <v>0</v>
          </cell>
          <cell r="L1094">
            <v>0</v>
          </cell>
          <cell r="M1094">
            <v>0</v>
          </cell>
          <cell r="N1094">
            <v>146927926</v>
          </cell>
          <cell r="O1094">
            <v>418872559</v>
          </cell>
          <cell r="P1094" t="str">
            <v>510451005.1000.3140043</v>
          </cell>
          <cell r="Q1094">
            <v>418872559</v>
          </cell>
        </row>
        <row r="1095">
          <cell r="A1095" t="str">
            <v>510451005.1000.3190050</v>
          </cell>
          <cell r="B1095" t="str">
            <v>COMISION  FIDUCIA</v>
          </cell>
          <cell r="C1095">
            <v>15000038</v>
          </cell>
          <cell r="D1095">
            <v>15000038</v>
          </cell>
          <cell r="E1095">
            <v>15000038</v>
          </cell>
          <cell r="F1095">
            <v>15000038</v>
          </cell>
          <cell r="G1095">
            <v>15000038</v>
          </cell>
          <cell r="H1095">
            <v>15000038</v>
          </cell>
          <cell r="I1095">
            <v>15000038</v>
          </cell>
          <cell r="J1095">
            <v>15000038</v>
          </cell>
          <cell r="K1095">
            <v>15000038</v>
          </cell>
          <cell r="L1095">
            <v>15000038</v>
          </cell>
          <cell r="M1095">
            <v>15000038</v>
          </cell>
          <cell r="N1095">
            <v>15000042</v>
          </cell>
          <cell r="O1095">
            <v>180000460</v>
          </cell>
          <cell r="P1095" t="str">
            <v>510451005.1000.3190050</v>
          </cell>
          <cell r="Q1095">
            <v>180000460</v>
          </cell>
        </row>
        <row r="1096">
          <cell r="A1096" t="str">
            <v>510451005.6000.3150042</v>
          </cell>
          <cell r="B1096" t="str">
            <v>AMORTIZACION DEUDA INTERNA</v>
          </cell>
          <cell r="C1096">
            <v>0</v>
          </cell>
          <cell r="D1096">
            <v>0</v>
          </cell>
          <cell r="E1096">
            <v>0</v>
          </cell>
          <cell r="F1096">
            <v>0</v>
          </cell>
          <cell r="G1096">
            <v>72239680</v>
          </cell>
          <cell r="H1096">
            <v>0</v>
          </cell>
          <cell r="I1096">
            <v>0</v>
          </cell>
          <cell r="J1096">
            <v>0</v>
          </cell>
          <cell r="K1096">
            <v>0</v>
          </cell>
          <cell r="L1096">
            <v>0</v>
          </cell>
          <cell r="M1096">
            <v>0</v>
          </cell>
          <cell r="N1096">
            <v>70303846</v>
          </cell>
          <cell r="O1096">
            <v>142543526</v>
          </cell>
          <cell r="P1096" t="str">
            <v>510451005.6000.3150042</v>
          </cell>
          <cell r="Q1096">
            <v>142543526</v>
          </cell>
        </row>
        <row r="1097">
          <cell r="A1097" t="str">
            <v>510451005.6000.3150043</v>
          </cell>
          <cell r="B1097" t="str">
            <v>INTERESES, COMISIONES Y GASTOS</v>
          </cell>
          <cell r="C1097">
            <v>0</v>
          </cell>
          <cell r="D1097">
            <v>0</v>
          </cell>
          <cell r="E1097">
            <v>0</v>
          </cell>
          <cell r="F1097">
            <v>0</v>
          </cell>
          <cell r="G1097">
            <v>5578754</v>
          </cell>
          <cell r="H1097">
            <v>0</v>
          </cell>
          <cell r="I1097">
            <v>0</v>
          </cell>
          <cell r="J1097">
            <v>0</v>
          </cell>
          <cell r="K1097">
            <v>0</v>
          </cell>
          <cell r="L1097">
            <v>0</v>
          </cell>
          <cell r="M1097">
            <v>0</v>
          </cell>
          <cell r="N1097">
            <v>4346292</v>
          </cell>
          <cell r="O1097">
            <v>9925046</v>
          </cell>
          <cell r="P1097" t="str">
            <v>510451005.6000.3150043</v>
          </cell>
          <cell r="Q1097">
            <v>9925046</v>
          </cell>
        </row>
        <row r="1098">
          <cell r="A1098" t="str">
            <v>510451005.6000.3154042</v>
          </cell>
          <cell r="B1098" t="str">
            <v>AMORTIZACIÓN DEUDA INTERNA</v>
          </cell>
          <cell r="C1098">
            <v>343899269</v>
          </cell>
          <cell r="D1098">
            <v>0</v>
          </cell>
          <cell r="E1098">
            <v>0</v>
          </cell>
          <cell r="F1098">
            <v>0</v>
          </cell>
          <cell r="G1098">
            <v>0</v>
          </cell>
          <cell r="H1098">
            <v>0</v>
          </cell>
          <cell r="I1098">
            <v>0</v>
          </cell>
          <cell r="J1098">
            <v>0</v>
          </cell>
          <cell r="K1098">
            <v>0</v>
          </cell>
          <cell r="L1098">
            <v>0</v>
          </cell>
          <cell r="M1098">
            <v>0</v>
          </cell>
          <cell r="N1098">
            <v>0</v>
          </cell>
          <cell r="O1098">
            <v>343899269</v>
          </cell>
          <cell r="P1098" t="str">
            <v>510451005.6000.3154042</v>
          </cell>
          <cell r="Q1098">
            <v>343899269</v>
          </cell>
        </row>
        <row r="1099">
          <cell r="A1099" t="str">
            <v>510451005.6000.3154043</v>
          </cell>
          <cell r="B1099" t="str">
            <v xml:space="preserve">INTERESES, COMISIONES Y GASTOS
INTERESES, COMISIONES Y GASTOS
</v>
          </cell>
          <cell r="C1099">
            <v>124344401</v>
          </cell>
          <cell r="D1099">
            <v>0</v>
          </cell>
          <cell r="E1099">
            <v>0</v>
          </cell>
          <cell r="F1099">
            <v>0</v>
          </cell>
          <cell r="G1099">
            <v>0</v>
          </cell>
          <cell r="H1099">
            <v>0</v>
          </cell>
          <cell r="I1099">
            <v>0</v>
          </cell>
          <cell r="J1099">
            <v>0</v>
          </cell>
          <cell r="K1099">
            <v>0</v>
          </cell>
          <cell r="L1099">
            <v>0</v>
          </cell>
          <cell r="M1099">
            <v>0</v>
          </cell>
          <cell r="N1099">
            <v>0</v>
          </cell>
          <cell r="O1099">
            <v>124344401</v>
          </cell>
          <cell r="P1099" t="str">
            <v>510451005.6000.3154043</v>
          </cell>
          <cell r="Q1099">
            <v>124344401</v>
          </cell>
        </row>
        <row r="1100">
          <cell r="A1100" t="str">
            <v>510451020.1000.1220097</v>
          </cell>
          <cell r="B1100" t="str">
            <v>IMPRESOS PUBLICACIONES Y AFILIACIONES</v>
          </cell>
          <cell r="C1100">
            <v>1071200</v>
          </cell>
          <cell r="D1100">
            <v>1071200</v>
          </cell>
          <cell r="E1100">
            <v>0</v>
          </cell>
          <cell r="F1100">
            <v>0</v>
          </cell>
          <cell r="G1100">
            <v>3213600</v>
          </cell>
          <cell r="H1100">
            <v>1071200</v>
          </cell>
          <cell r="I1100">
            <v>2142400</v>
          </cell>
          <cell r="J1100">
            <v>1071200</v>
          </cell>
          <cell r="K1100">
            <v>2142400</v>
          </cell>
          <cell r="L1100">
            <v>1071200</v>
          </cell>
          <cell r="M1100">
            <v>1071200</v>
          </cell>
          <cell r="N1100">
            <v>1071200</v>
          </cell>
          <cell r="O1100">
            <v>14996800</v>
          </cell>
          <cell r="P1100" t="str">
            <v>510451020.1000.1220097</v>
          </cell>
          <cell r="Q1100">
            <v>14996800</v>
          </cell>
        </row>
        <row r="1101">
          <cell r="A1101" t="str">
            <v>510451030.1000.1120031</v>
          </cell>
          <cell r="B1101" t="str">
            <v>HONORARIOS Y REMUNERACIÓN SERV-TÉCNICOS</v>
          </cell>
          <cell r="C1101">
            <v>0</v>
          </cell>
          <cell r="D1101">
            <v>0</v>
          </cell>
          <cell r="E1101">
            <v>0</v>
          </cell>
          <cell r="F1101">
            <v>0</v>
          </cell>
          <cell r="G1101">
            <v>0</v>
          </cell>
          <cell r="H1101">
            <v>0</v>
          </cell>
          <cell r="I1101">
            <v>0</v>
          </cell>
          <cell r="J1101">
            <v>0</v>
          </cell>
          <cell r="K1101">
            <v>0</v>
          </cell>
          <cell r="L1101">
            <v>1526941763</v>
          </cell>
          <cell r="M1101">
            <v>1040185631.72</v>
          </cell>
          <cell r="N1101">
            <v>32861604</v>
          </cell>
          <cell r="O1101">
            <v>2599988998.7199998</v>
          </cell>
          <cell r="P1101" t="str">
            <v>510451030.1000.1120031</v>
          </cell>
          <cell r="Q1101">
            <v>2599988998.7200003</v>
          </cell>
        </row>
        <row r="1102">
          <cell r="A1102" t="str">
            <v>510451030.1000.1126031</v>
          </cell>
          <cell r="B1102" t="str">
            <v>HONORARIOS Y REMUNERACIÓN SERV-TÉCNICOS</v>
          </cell>
          <cell r="C1102">
            <v>0</v>
          </cell>
          <cell r="D1102">
            <v>1047527.68</v>
          </cell>
          <cell r="E1102">
            <v>1958897</v>
          </cell>
          <cell r="F1102">
            <v>1862497.69</v>
          </cell>
          <cell r="G1102">
            <v>0</v>
          </cell>
          <cell r="H1102">
            <v>0</v>
          </cell>
          <cell r="I1102">
            <v>0</v>
          </cell>
          <cell r="J1102">
            <v>0</v>
          </cell>
          <cell r="K1102">
            <v>4697054</v>
          </cell>
          <cell r="L1102">
            <v>2988054</v>
          </cell>
          <cell r="M1102">
            <v>0</v>
          </cell>
          <cell r="N1102">
            <v>3401660</v>
          </cell>
          <cell r="O1102">
            <v>15955690.369999999</v>
          </cell>
          <cell r="P1102" t="str">
            <v>510451030.1000.1126031</v>
          </cell>
          <cell r="Q1102">
            <v>15955690.370000001</v>
          </cell>
        </row>
        <row r="1103">
          <cell r="A1103" t="str">
            <v>510451030.1000.1230023</v>
          </cell>
          <cell r="B1103" t="str">
            <v>OTROS IMPUESTOS TASAS Y MULTAS</v>
          </cell>
          <cell r="C1103">
            <v>397697</v>
          </cell>
          <cell r="D1103">
            <v>0</v>
          </cell>
          <cell r="E1103">
            <v>0</v>
          </cell>
          <cell r="F1103">
            <v>0</v>
          </cell>
          <cell r="G1103">
            <v>0</v>
          </cell>
          <cell r="H1103">
            <v>0</v>
          </cell>
          <cell r="I1103">
            <v>0</v>
          </cell>
          <cell r="J1103">
            <v>0</v>
          </cell>
          <cell r="K1103">
            <v>0</v>
          </cell>
          <cell r="L1103">
            <v>0</v>
          </cell>
          <cell r="M1103">
            <v>0</v>
          </cell>
          <cell r="N1103">
            <v>0</v>
          </cell>
          <cell r="O1103">
            <v>397697</v>
          </cell>
          <cell r="P1103" t="str">
            <v>510451030.1000.1230023</v>
          </cell>
          <cell r="Q1103">
            <v>397697</v>
          </cell>
        </row>
        <row r="1104">
          <cell r="A1104" t="str">
            <v>510451030.1000.41325104002</v>
          </cell>
          <cell r="B1104" t="str">
            <v>RECUPERACIÓN PERDIDAS NO TECNICAS DE ENERGIA</v>
          </cell>
          <cell r="C1104">
            <v>0</v>
          </cell>
          <cell r="D1104">
            <v>1310219504</v>
          </cell>
          <cell r="E1104">
            <v>91336688.799999997</v>
          </cell>
          <cell r="F1104">
            <v>1752884613.2</v>
          </cell>
          <cell r="G1104">
            <v>479111939.83999997</v>
          </cell>
          <cell r="H1104">
            <v>351498667</v>
          </cell>
          <cell r="I1104">
            <v>11252601</v>
          </cell>
          <cell r="J1104">
            <v>63575758</v>
          </cell>
          <cell r="K1104">
            <v>0</v>
          </cell>
          <cell r="L1104">
            <v>239484696</v>
          </cell>
          <cell r="M1104">
            <v>192590659</v>
          </cell>
          <cell r="N1104">
            <v>347783196</v>
          </cell>
          <cell r="O1104">
            <v>4839738322.8400002</v>
          </cell>
          <cell r="P1104" t="str">
            <v>510451030.1000.41325104002</v>
          </cell>
          <cell r="Q1104">
            <v>4839738322.8400002</v>
          </cell>
        </row>
        <row r="1105">
          <cell r="A1105" t="str">
            <v>510451030.1000.41345104002</v>
          </cell>
          <cell r="B1105" t="str">
            <v>RECUPERACIÓN PERDIDAS NO TECNICAS DE ENERGIA</v>
          </cell>
          <cell r="C1105">
            <v>77952000</v>
          </cell>
          <cell r="D1105">
            <v>0</v>
          </cell>
          <cell r="E1105">
            <v>0</v>
          </cell>
          <cell r="F1105">
            <v>0</v>
          </cell>
          <cell r="G1105">
            <v>0</v>
          </cell>
          <cell r="H1105">
            <v>0</v>
          </cell>
          <cell r="I1105">
            <v>0</v>
          </cell>
          <cell r="J1105">
            <v>0</v>
          </cell>
          <cell r="K1105">
            <v>0</v>
          </cell>
          <cell r="L1105">
            <v>0</v>
          </cell>
          <cell r="M1105">
            <v>0</v>
          </cell>
          <cell r="N1105">
            <v>0</v>
          </cell>
          <cell r="O1105">
            <v>77952000</v>
          </cell>
          <cell r="P1105" t="str">
            <v>510451030.1000.41345104002</v>
          </cell>
          <cell r="Q1105">
            <v>77952000</v>
          </cell>
        </row>
        <row r="1106">
          <cell r="A1106" t="str">
            <v>510451030.1000.41365104002</v>
          </cell>
          <cell r="B1106" t="str">
            <v>RECUPERACIÓN PERDIDAS NO TECNICAS DE ENERGIA</v>
          </cell>
          <cell r="C1106">
            <v>0</v>
          </cell>
          <cell r="D1106">
            <v>0</v>
          </cell>
          <cell r="E1106">
            <v>58158271</v>
          </cell>
          <cell r="F1106">
            <v>0</v>
          </cell>
          <cell r="G1106">
            <v>0</v>
          </cell>
          <cell r="H1106">
            <v>0</v>
          </cell>
          <cell r="I1106">
            <v>0</v>
          </cell>
          <cell r="J1106">
            <v>0</v>
          </cell>
          <cell r="K1106">
            <v>0</v>
          </cell>
          <cell r="L1106">
            <v>184485261</v>
          </cell>
          <cell r="M1106">
            <v>0</v>
          </cell>
          <cell r="N1106">
            <v>0</v>
          </cell>
          <cell r="O1106">
            <v>242643532</v>
          </cell>
          <cell r="P1106" t="str">
            <v>510451030.1000.41365104002</v>
          </cell>
          <cell r="Q1106">
            <v>242643532</v>
          </cell>
        </row>
        <row r="1107">
          <cell r="A1107" t="str">
            <v>510451030.1000.41385104002</v>
          </cell>
          <cell r="B1107" t="str">
            <v>RECUPERACIÓN PERDIDAS NO TECNICAS DE ENERGIA</v>
          </cell>
          <cell r="C1107">
            <v>1608662700</v>
          </cell>
          <cell r="D1107">
            <v>0</v>
          </cell>
          <cell r="E1107">
            <v>0</v>
          </cell>
          <cell r="F1107">
            <v>0</v>
          </cell>
          <cell r="G1107">
            <v>0</v>
          </cell>
          <cell r="H1107">
            <v>0</v>
          </cell>
          <cell r="I1107">
            <v>0</v>
          </cell>
          <cell r="J1107">
            <v>0</v>
          </cell>
          <cell r="K1107">
            <v>0</v>
          </cell>
          <cell r="L1107">
            <v>0</v>
          </cell>
          <cell r="M1107">
            <v>0</v>
          </cell>
          <cell r="N1107">
            <v>0</v>
          </cell>
          <cell r="O1107">
            <v>1608662700</v>
          </cell>
          <cell r="P1107" t="str">
            <v>510451030.1000.41385104002</v>
          </cell>
          <cell r="Q1107">
            <v>1608662700</v>
          </cell>
        </row>
        <row r="1108">
          <cell r="A1108" t="str">
            <v>510451600.1000.1120031</v>
          </cell>
          <cell r="B1108" t="str">
            <v>HONORARIOS Y REMUNERACIÓN SERV-TÉCNICOS</v>
          </cell>
          <cell r="C1108">
            <v>0</v>
          </cell>
          <cell r="D1108">
            <v>0</v>
          </cell>
          <cell r="E1108">
            <v>0</v>
          </cell>
          <cell r="F1108">
            <v>0</v>
          </cell>
          <cell r="G1108">
            <v>0</v>
          </cell>
          <cell r="H1108">
            <v>2371207</v>
          </cell>
          <cell r="I1108">
            <v>2371207</v>
          </cell>
          <cell r="J1108">
            <v>2371207</v>
          </cell>
          <cell r="K1108">
            <v>2371207</v>
          </cell>
          <cell r="L1108">
            <v>2371207</v>
          </cell>
          <cell r="M1108">
            <v>2371207</v>
          </cell>
          <cell r="N1108">
            <v>34871207</v>
          </cell>
          <cell r="O1108">
            <v>49098449</v>
          </cell>
          <cell r="P1108" t="str">
            <v>510451600.1000.1120031</v>
          </cell>
          <cell r="Q1108">
            <v>49098449</v>
          </cell>
        </row>
        <row r="1109">
          <cell r="A1109" t="str">
            <v>510451600.1000.1122031</v>
          </cell>
          <cell r="B1109" t="str">
            <v>HONORARIOS Y REMUNERACIÓN SERV-TÉCNICOS</v>
          </cell>
          <cell r="C1109">
            <v>0</v>
          </cell>
          <cell r="D1109">
            <v>9942414</v>
          </cell>
          <cell r="E1109">
            <v>0</v>
          </cell>
          <cell r="F1109">
            <v>0</v>
          </cell>
          <cell r="G1109">
            <v>4902941</v>
          </cell>
          <cell r="H1109">
            <v>2371207</v>
          </cell>
          <cell r="I1109">
            <v>0</v>
          </cell>
          <cell r="J1109">
            <v>0</v>
          </cell>
          <cell r="K1109">
            <v>0</v>
          </cell>
          <cell r="L1109">
            <v>0</v>
          </cell>
          <cell r="M1109">
            <v>0</v>
          </cell>
          <cell r="N1109">
            <v>0</v>
          </cell>
          <cell r="O1109">
            <v>17216562</v>
          </cell>
          <cell r="P1109" t="str">
            <v>510451600.1000.1122031</v>
          </cell>
          <cell r="Q1109">
            <v>17216562</v>
          </cell>
        </row>
        <row r="1110">
          <cell r="A1110" t="str">
            <v>510451600.1000.1220041</v>
          </cell>
          <cell r="B1110" t="str">
            <v>COMUNICACIÓN Y TRANSPORTE</v>
          </cell>
          <cell r="C1110">
            <v>0</v>
          </cell>
          <cell r="D1110">
            <v>0</v>
          </cell>
          <cell r="E1110">
            <v>603200</v>
          </cell>
          <cell r="F1110">
            <v>0</v>
          </cell>
          <cell r="G1110">
            <v>0</v>
          </cell>
          <cell r="H1110">
            <v>0</v>
          </cell>
          <cell r="I1110">
            <v>95874</v>
          </cell>
          <cell r="J1110">
            <v>0</v>
          </cell>
          <cell r="K1110">
            <v>0</v>
          </cell>
          <cell r="L1110">
            <v>0</v>
          </cell>
          <cell r="M1110">
            <v>0</v>
          </cell>
          <cell r="N1110">
            <v>8300000</v>
          </cell>
          <cell r="O1110">
            <v>8999074</v>
          </cell>
          <cell r="P1110" t="str">
            <v>510451600.1000.1220041</v>
          </cell>
          <cell r="Q1110">
            <v>8999074</v>
          </cell>
        </row>
        <row r="1111">
          <cell r="A1111" t="str">
            <v>510451600.1000.1220097</v>
          </cell>
          <cell r="B1111" t="str">
            <v>IMPRESOS PUBLICACIONES Y AFILIACIONES</v>
          </cell>
          <cell r="C1111">
            <v>0</v>
          </cell>
          <cell r="D1111">
            <v>0</v>
          </cell>
          <cell r="E1111">
            <v>0</v>
          </cell>
          <cell r="F1111">
            <v>0</v>
          </cell>
          <cell r="G1111">
            <v>0</v>
          </cell>
          <cell r="H1111">
            <v>29000000</v>
          </cell>
          <cell r="I1111">
            <v>0</v>
          </cell>
          <cell r="J1111">
            <v>0</v>
          </cell>
          <cell r="K1111">
            <v>0</v>
          </cell>
          <cell r="L1111">
            <v>0</v>
          </cell>
          <cell r="M1111">
            <v>0</v>
          </cell>
          <cell r="N1111">
            <v>0</v>
          </cell>
          <cell r="O1111">
            <v>29000000</v>
          </cell>
          <cell r="P1111" t="str">
            <v>510451600.1000.1220097</v>
          </cell>
          <cell r="Q1111">
            <v>29000000</v>
          </cell>
        </row>
        <row r="1112">
          <cell r="A1112" t="str">
            <v>510451600.1000.1222097</v>
          </cell>
          <cell r="B1112" t="str">
            <v>IMPRESOS PUBLICACIONES Y AFILIACIONES</v>
          </cell>
          <cell r="C1112">
            <v>0</v>
          </cell>
          <cell r="D1112">
            <v>0</v>
          </cell>
          <cell r="E1112">
            <v>25000000</v>
          </cell>
          <cell r="F1112">
            <v>0</v>
          </cell>
          <cell r="G1112">
            <v>0</v>
          </cell>
          <cell r="H1112">
            <v>0</v>
          </cell>
          <cell r="I1112">
            <v>0</v>
          </cell>
          <cell r="J1112">
            <v>0</v>
          </cell>
          <cell r="K1112">
            <v>0</v>
          </cell>
          <cell r="L1112">
            <v>0</v>
          </cell>
          <cell r="M1112">
            <v>0</v>
          </cell>
          <cell r="N1112">
            <v>0</v>
          </cell>
          <cell r="O1112">
            <v>25000000</v>
          </cell>
          <cell r="P1112" t="str">
            <v>510451600.1000.1222097</v>
          </cell>
          <cell r="Q1112">
            <v>25000000</v>
          </cell>
        </row>
        <row r="1113">
          <cell r="A1113" t="str">
            <v>510451610.1000.1220097</v>
          </cell>
          <cell r="B1113" t="str">
            <v>IMPRESOS PUBLICACIONES Y AFILIACIONES</v>
          </cell>
          <cell r="C1113">
            <v>0</v>
          </cell>
          <cell r="D1113">
            <v>0</v>
          </cell>
          <cell r="E1113">
            <v>0</v>
          </cell>
          <cell r="F1113">
            <v>0</v>
          </cell>
          <cell r="G1113">
            <v>0</v>
          </cell>
          <cell r="H1113">
            <v>0</v>
          </cell>
          <cell r="I1113">
            <v>2542720</v>
          </cell>
          <cell r="J1113">
            <v>0</v>
          </cell>
          <cell r="K1113">
            <v>0</v>
          </cell>
          <cell r="L1113">
            <v>974400</v>
          </cell>
          <cell r="M1113">
            <v>0</v>
          </cell>
          <cell r="N1113">
            <v>0</v>
          </cell>
          <cell r="O1113">
            <v>3517120</v>
          </cell>
          <cell r="P1113" t="str">
            <v>510451610.1000.1220097</v>
          </cell>
          <cell r="Q1113">
            <v>3517120</v>
          </cell>
        </row>
        <row r="1114">
          <cell r="A1114" t="str">
            <v>510451610.1000.2120006</v>
          </cell>
          <cell r="B1114" t="str">
            <v>COMPRA DE ENERGIA</v>
          </cell>
          <cell r="C1114">
            <v>8369338365</v>
          </cell>
          <cell r="D1114">
            <v>51308475892</v>
          </cell>
          <cell r="E1114">
            <v>40892459090</v>
          </cell>
          <cell r="F1114">
            <v>63429760117</v>
          </cell>
          <cell r="G1114">
            <v>33726789301</v>
          </cell>
          <cell r="H1114">
            <v>43767189062</v>
          </cell>
          <cell r="I1114">
            <v>51217866337</v>
          </cell>
          <cell r="J1114">
            <v>50251860673</v>
          </cell>
          <cell r="K1114">
            <v>34002615812</v>
          </cell>
          <cell r="L1114">
            <v>28968324656</v>
          </cell>
          <cell r="M1114">
            <v>34948587053</v>
          </cell>
          <cell r="N1114">
            <v>85432435510</v>
          </cell>
          <cell r="O1114">
            <v>526315701868</v>
          </cell>
          <cell r="P1114" t="str">
            <v>510451610.1000.2120006</v>
          </cell>
          <cell r="Q1114">
            <v>526315701868</v>
          </cell>
        </row>
        <row r="1115">
          <cell r="A1115" t="str">
            <v>510451610.1000.2122006</v>
          </cell>
          <cell r="B1115" t="str">
            <v>COMPRA DE ENERGIA</v>
          </cell>
          <cell r="C1115">
            <v>0</v>
          </cell>
          <cell r="D1115">
            <v>1017445510</v>
          </cell>
          <cell r="E1115">
            <v>0</v>
          </cell>
          <cell r="F1115">
            <v>0</v>
          </cell>
          <cell r="G1115">
            <v>0</v>
          </cell>
          <cell r="H1115">
            <v>0</v>
          </cell>
          <cell r="I1115">
            <v>0</v>
          </cell>
          <cell r="J1115">
            <v>0</v>
          </cell>
          <cell r="K1115">
            <v>0</v>
          </cell>
          <cell r="L1115">
            <v>0</v>
          </cell>
          <cell r="M1115">
            <v>0</v>
          </cell>
          <cell r="N1115">
            <v>0</v>
          </cell>
          <cell r="O1115">
            <v>1017445510</v>
          </cell>
          <cell r="P1115" t="str">
            <v>510451610.1000.2122006</v>
          </cell>
          <cell r="Q1115">
            <v>1017445510</v>
          </cell>
        </row>
        <row r="1116">
          <cell r="A1116" t="str">
            <v>510451610.1000.2124006</v>
          </cell>
          <cell r="B1116" t="str">
            <v>COMPRA DE ENERGIA</v>
          </cell>
          <cell r="C1116">
            <v>7330574211</v>
          </cell>
          <cell r="D1116">
            <v>0</v>
          </cell>
          <cell r="E1116">
            <v>0</v>
          </cell>
          <cell r="F1116">
            <v>0</v>
          </cell>
          <cell r="G1116">
            <v>0</v>
          </cell>
          <cell r="H1116">
            <v>0</v>
          </cell>
          <cell r="I1116">
            <v>0</v>
          </cell>
          <cell r="J1116">
            <v>0</v>
          </cell>
          <cell r="K1116">
            <v>0</v>
          </cell>
          <cell r="L1116">
            <v>0</v>
          </cell>
          <cell r="M1116">
            <v>0</v>
          </cell>
          <cell r="N1116">
            <v>0</v>
          </cell>
          <cell r="O1116">
            <v>7330574211</v>
          </cell>
          <cell r="P1116" t="str">
            <v>510451610.1000.2124006</v>
          </cell>
          <cell r="Q1116">
            <v>7330574211</v>
          </cell>
        </row>
        <row r="1117">
          <cell r="A1117" t="str">
            <v>510451610.1000.2130062</v>
          </cell>
          <cell r="B1117" t="str">
            <v>USO DE REDES</v>
          </cell>
          <cell r="C1117">
            <v>1200021590</v>
          </cell>
          <cell r="D1117">
            <v>5157226118</v>
          </cell>
          <cell r="E1117">
            <v>4149591674</v>
          </cell>
          <cell r="F1117">
            <v>4557427200</v>
          </cell>
          <cell r="G1117">
            <v>2934338410</v>
          </cell>
          <cell r="H1117">
            <v>5048872094</v>
          </cell>
          <cell r="I1117">
            <v>5513963770</v>
          </cell>
          <cell r="J1117">
            <v>3338549669</v>
          </cell>
          <cell r="K1117">
            <v>7793358802</v>
          </cell>
          <cell r="L1117">
            <v>12750348732</v>
          </cell>
          <cell r="M1117">
            <v>13317397822</v>
          </cell>
          <cell r="N1117">
            <v>3431099000</v>
          </cell>
          <cell r="O1117">
            <v>69192194881</v>
          </cell>
          <cell r="P1117" t="str">
            <v>510451610.1000.2130062</v>
          </cell>
          <cell r="Q1117">
            <v>69192194881</v>
          </cell>
        </row>
        <row r="1118">
          <cell r="A1118" t="str">
            <v>510451610.1000.2132062</v>
          </cell>
          <cell r="B1118" t="str">
            <v xml:space="preserve"> USO DE REDES</v>
          </cell>
          <cell r="C1118">
            <v>25712412</v>
          </cell>
          <cell r="D1118">
            <v>0</v>
          </cell>
          <cell r="E1118">
            <v>0</v>
          </cell>
          <cell r="F1118">
            <v>0</v>
          </cell>
          <cell r="G1118">
            <v>0</v>
          </cell>
          <cell r="H1118">
            <v>0</v>
          </cell>
          <cell r="I1118">
            <v>0</v>
          </cell>
          <cell r="J1118">
            <v>0</v>
          </cell>
          <cell r="K1118">
            <v>0</v>
          </cell>
          <cell r="L1118">
            <v>0</v>
          </cell>
          <cell r="M1118">
            <v>0</v>
          </cell>
          <cell r="N1118">
            <v>0</v>
          </cell>
          <cell r="O1118">
            <v>25712412</v>
          </cell>
          <cell r="P1118" t="str">
            <v>510451610.1000.2132062</v>
          </cell>
          <cell r="Q1118">
            <v>25712412</v>
          </cell>
        </row>
        <row r="1119">
          <cell r="A1119" t="str">
            <v>510451610.1000.2134062</v>
          </cell>
          <cell r="B1119" t="str">
            <v>USO DE REDES</v>
          </cell>
          <cell r="C1119">
            <v>4751862063</v>
          </cell>
          <cell r="D1119">
            <v>-1525851</v>
          </cell>
          <cell r="E1119">
            <v>0</v>
          </cell>
          <cell r="F1119">
            <v>0</v>
          </cell>
          <cell r="G1119">
            <v>0</v>
          </cell>
          <cell r="H1119">
            <v>0</v>
          </cell>
          <cell r="I1119">
            <v>0</v>
          </cell>
          <cell r="J1119">
            <v>0</v>
          </cell>
          <cell r="K1119">
            <v>0</v>
          </cell>
          <cell r="L1119">
            <v>0</v>
          </cell>
          <cell r="M1119">
            <v>0</v>
          </cell>
          <cell r="N1119">
            <v>0</v>
          </cell>
          <cell r="O1119">
            <v>4750336212</v>
          </cell>
          <cell r="P1119" t="str">
            <v>510451610.1000.2134062</v>
          </cell>
          <cell r="Q1119">
            <v>4750336212</v>
          </cell>
        </row>
        <row r="1120">
          <cell r="A1120" t="str">
            <v>510451620.1000.1120031</v>
          </cell>
          <cell r="B1120" t="str">
            <v>HONORARIOS Y REMUNERACIÓN SERV-TÉCNICOS</v>
          </cell>
          <cell r="C1120">
            <v>0</v>
          </cell>
          <cell r="D1120">
            <v>0</v>
          </cell>
          <cell r="E1120">
            <v>0</v>
          </cell>
          <cell r="F1120">
            <v>0</v>
          </cell>
          <cell r="G1120">
            <v>2371207</v>
          </cell>
          <cell r="H1120">
            <v>8124386</v>
          </cell>
          <cell r="I1120">
            <v>11200718</v>
          </cell>
          <cell r="J1120">
            <v>2371207</v>
          </cell>
          <cell r="K1120">
            <v>2371207</v>
          </cell>
          <cell r="L1120">
            <v>2371207</v>
          </cell>
          <cell r="M1120">
            <v>26024560</v>
          </cell>
          <cell r="N1120">
            <v>1185603</v>
          </cell>
          <cell r="O1120">
            <v>56020095</v>
          </cell>
          <cell r="P1120" t="str">
            <v>510451620.1000.1120031</v>
          </cell>
          <cell r="Q1120">
            <v>56020095</v>
          </cell>
        </row>
        <row r="1121">
          <cell r="A1121" t="str">
            <v>510451620.1000.1220097</v>
          </cell>
          <cell r="B1121" t="str">
            <v>IMPRESOS PUBLICACIONES Y AFILIACIONES</v>
          </cell>
          <cell r="C1121">
            <v>0</v>
          </cell>
          <cell r="D1121">
            <v>0</v>
          </cell>
          <cell r="E1121">
            <v>0</v>
          </cell>
          <cell r="F1121">
            <v>0</v>
          </cell>
          <cell r="G1121">
            <v>0</v>
          </cell>
          <cell r="H1121">
            <v>0</v>
          </cell>
          <cell r="I1121">
            <v>593920</v>
          </cell>
          <cell r="J1121">
            <v>0</v>
          </cell>
          <cell r="K1121">
            <v>0</v>
          </cell>
          <cell r="L1121">
            <v>0</v>
          </cell>
          <cell r="M1121">
            <v>0</v>
          </cell>
          <cell r="N1121">
            <v>0</v>
          </cell>
          <cell r="O1121">
            <v>593920</v>
          </cell>
          <cell r="P1121" t="str">
            <v>510451620.1000.1220097</v>
          </cell>
          <cell r="Q1121">
            <v>593920</v>
          </cell>
        </row>
        <row r="1122">
          <cell r="A1122" t="str">
            <v>510451620.1000.2130062</v>
          </cell>
          <cell r="B1122" t="str">
            <v>USO DE REDES</v>
          </cell>
          <cell r="C1122">
            <v>0</v>
          </cell>
          <cell r="D1122">
            <v>5353988518</v>
          </cell>
          <cell r="E1122">
            <v>4981522837</v>
          </cell>
          <cell r="F1122">
            <v>5562425034</v>
          </cell>
          <cell r="G1122">
            <v>5597626699</v>
          </cell>
          <cell r="H1122">
            <v>5591336715</v>
          </cell>
          <cell r="I1122">
            <v>5574736091</v>
          </cell>
          <cell r="J1122">
            <v>5901435496</v>
          </cell>
          <cell r="K1122">
            <v>5604442125</v>
          </cell>
          <cell r="L1122">
            <v>5731612347</v>
          </cell>
          <cell r="M1122">
            <v>5921715718</v>
          </cell>
          <cell r="N1122">
            <v>6773247020</v>
          </cell>
          <cell r="O1122">
            <v>62594088600</v>
          </cell>
          <cell r="P1122" t="str">
            <v>510451620.1000.2130062</v>
          </cell>
          <cell r="Q1122">
            <v>62594088600</v>
          </cell>
        </row>
        <row r="1123">
          <cell r="A1123" t="str">
            <v>510551005.1000.1230033</v>
          </cell>
          <cell r="B1123" t="str">
            <v>IMPUESTO DE INDUSTRIA Y COMERCIO</v>
          </cell>
          <cell r="C1123">
            <v>4333000</v>
          </cell>
          <cell r="D1123">
            <v>0</v>
          </cell>
          <cell r="E1123">
            <v>0</v>
          </cell>
          <cell r="F1123">
            <v>0</v>
          </cell>
          <cell r="G1123">
            <v>0</v>
          </cell>
          <cell r="H1123">
            <v>0</v>
          </cell>
          <cell r="I1123">
            <v>0</v>
          </cell>
          <cell r="J1123">
            <v>0</v>
          </cell>
          <cell r="K1123">
            <v>35447000</v>
          </cell>
          <cell r="L1123">
            <v>0</v>
          </cell>
          <cell r="M1123">
            <v>7688000</v>
          </cell>
          <cell r="N1123">
            <v>0</v>
          </cell>
          <cell r="O1123">
            <v>47468000</v>
          </cell>
          <cell r="P1123" t="str">
            <v>510551005.1000.1230033</v>
          </cell>
          <cell r="Q1123">
            <v>47468000</v>
          </cell>
        </row>
        <row r="1124">
          <cell r="A1124" t="str">
            <v>510551005.1000.1230058</v>
          </cell>
          <cell r="B1124" t="str">
            <v>IMPUESTO A LA EQUIDAD CREE</v>
          </cell>
          <cell r="C1124">
            <v>0</v>
          </cell>
          <cell r="D1124">
            <v>0</v>
          </cell>
          <cell r="E1124">
            <v>0</v>
          </cell>
          <cell r="F1124">
            <v>0</v>
          </cell>
          <cell r="G1124">
            <v>0</v>
          </cell>
          <cell r="H1124">
            <v>0</v>
          </cell>
          <cell r="I1124">
            <v>0</v>
          </cell>
          <cell r="J1124">
            <v>0</v>
          </cell>
          <cell r="K1124">
            <v>0</v>
          </cell>
          <cell r="L1124">
            <v>0</v>
          </cell>
          <cell r="M1124">
            <v>22660000</v>
          </cell>
          <cell r="N1124">
            <v>381000</v>
          </cell>
          <cell r="O1124">
            <v>23041000</v>
          </cell>
          <cell r="P1124" t="str">
            <v>510551005.1000.1230058</v>
          </cell>
          <cell r="Q1124">
            <v>23041000</v>
          </cell>
        </row>
        <row r="1125">
          <cell r="A1125" t="str">
            <v>510551005.1000.1310099</v>
          </cell>
          <cell r="B1125" t="str">
            <v>CUOTA DE AUDITAJE</v>
          </cell>
          <cell r="C1125">
            <v>0</v>
          </cell>
          <cell r="D1125">
            <v>794813605</v>
          </cell>
          <cell r="E1125">
            <v>0</v>
          </cell>
          <cell r="F1125">
            <v>0</v>
          </cell>
          <cell r="G1125">
            <v>0</v>
          </cell>
          <cell r="H1125">
            <v>0</v>
          </cell>
          <cell r="I1125">
            <v>0</v>
          </cell>
          <cell r="J1125">
            <v>0</v>
          </cell>
          <cell r="K1125">
            <v>0</v>
          </cell>
          <cell r="L1125">
            <v>0</v>
          </cell>
          <cell r="M1125">
            <v>0</v>
          </cell>
          <cell r="N1125">
            <v>0</v>
          </cell>
          <cell r="O1125">
            <v>794813605</v>
          </cell>
          <cell r="P1125" t="str">
            <v>510551005.1000.1310099</v>
          </cell>
          <cell r="Q1125">
            <v>794813605</v>
          </cell>
        </row>
        <row r="1126">
          <cell r="A1126" t="str">
            <v>510551005.1000.3110042</v>
          </cell>
          <cell r="B1126" t="str">
            <v>AMORTIZACION DEUDA INTERNA</v>
          </cell>
          <cell r="C1126">
            <v>0</v>
          </cell>
          <cell r="D1126">
            <v>0</v>
          </cell>
          <cell r="E1126">
            <v>0</v>
          </cell>
          <cell r="F1126">
            <v>0</v>
          </cell>
          <cell r="G1126">
            <v>1506207510</v>
          </cell>
          <cell r="H1126">
            <v>0</v>
          </cell>
          <cell r="I1126">
            <v>0</v>
          </cell>
          <cell r="J1126">
            <v>0</v>
          </cell>
          <cell r="K1126">
            <v>0</v>
          </cell>
          <cell r="L1126">
            <v>0</v>
          </cell>
          <cell r="M1126">
            <v>0</v>
          </cell>
          <cell r="N1126">
            <v>1506207510</v>
          </cell>
          <cell r="O1126">
            <v>3012415020</v>
          </cell>
          <cell r="P1126" t="str">
            <v>510551005.1000.3110042</v>
          </cell>
          <cell r="Q1126">
            <v>3012415020</v>
          </cell>
        </row>
        <row r="1127">
          <cell r="A1127" t="str">
            <v>510551005.1000.3110043</v>
          </cell>
          <cell r="B1127" t="str">
            <v>INTERESES COMISIONES Y GASTOS</v>
          </cell>
          <cell r="C1127">
            <v>0</v>
          </cell>
          <cell r="D1127">
            <v>0</v>
          </cell>
          <cell r="E1127">
            <v>0</v>
          </cell>
          <cell r="F1127">
            <v>0</v>
          </cell>
          <cell r="G1127">
            <v>119502950</v>
          </cell>
          <cell r="H1127">
            <v>0</v>
          </cell>
          <cell r="I1127">
            <v>0</v>
          </cell>
          <cell r="J1127">
            <v>0</v>
          </cell>
          <cell r="K1127">
            <v>0</v>
          </cell>
          <cell r="L1127">
            <v>0</v>
          </cell>
          <cell r="M1127">
            <v>0</v>
          </cell>
          <cell r="N1127">
            <v>64565790</v>
          </cell>
          <cell r="O1127">
            <v>184068740</v>
          </cell>
          <cell r="P1127" t="str">
            <v>510551005.1000.3110043</v>
          </cell>
          <cell r="Q1127">
            <v>184068740</v>
          </cell>
        </row>
        <row r="1128">
          <cell r="A1128" t="str">
            <v>510551005.1000.3190050</v>
          </cell>
          <cell r="B1128" t="str">
            <v>COMISION  FIDUCIA</v>
          </cell>
          <cell r="C1128">
            <v>468751</v>
          </cell>
          <cell r="D1128">
            <v>468751</v>
          </cell>
          <cell r="E1128">
            <v>468751</v>
          </cell>
          <cell r="F1128">
            <v>468751</v>
          </cell>
          <cell r="G1128">
            <v>468751</v>
          </cell>
          <cell r="H1128">
            <v>468751</v>
          </cell>
          <cell r="I1128">
            <v>468751</v>
          </cell>
          <cell r="J1128">
            <v>468751</v>
          </cell>
          <cell r="K1128">
            <v>468751</v>
          </cell>
          <cell r="L1128">
            <v>468781</v>
          </cell>
          <cell r="M1128">
            <v>468751</v>
          </cell>
          <cell r="N1128">
            <v>468723</v>
          </cell>
          <cell r="O1128">
            <v>5625014</v>
          </cell>
          <cell r="P1128" t="str">
            <v>510551005.1000.3190050</v>
          </cell>
          <cell r="Q1128">
            <v>5625014</v>
          </cell>
        </row>
        <row r="1129">
          <cell r="A1129" t="str">
            <v>510551610.1000.2120006</v>
          </cell>
          <cell r="B1129" t="str">
            <v>COMPRA DE ENERGIA</v>
          </cell>
          <cell r="C1129">
            <v>15830593368</v>
          </cell>
          <cell r="D1129">
            <v>19107538068</v>
          </cell>
          <cell r="E1129">
            <v>10985545603</v>
          </cell>
          <cell r="F1129">
            <v>17089603738</v>
          </cell>
          <cell r="G1129">
            <v>16046512579</v>
          </cell>
          <cell r="H1129">
            <v>24782701022</v>
          </cell>
          <cell r="I1129">
            <v>10692032550</v>
          </cell>
          <cell r="J1129">
            <v>19488513111</v>
          </cell>
          <cell r="K1129">
            <v>17923577406</v>
          </cell>
          <cell r="L1129">
            <v>11927687876</v>
          </cell>
          <cell r="M1129">
            <v>17946636014</v>
          </cell>
          <cell r="N1129">
            <v>3777483955</v>
          </cell>
          <cell r="O1129">
            <v>185598425290</v>
          </cell>
          <cell r="P1129" t="str">
            <v>510551610.1000.2120006</v>
          </cell>
          <cell r="Q1129">
            <v>185598425290</v>
          </cell>
        </row>
        <row r="1130">
          <cell r="A1130" t="str">
            <v>510551610.1000.2124006</v>
          </cell>
          <cell r="B1130" t="str">
            <v>COMPRA DE ENERGIA</v>
          </cell>
          <cell r="C1130">
            <v>1528418903</v>
          </cell>
          <cell r="D1130">
            <v>0</v>
          </cell>
          <cell r="E1130">
            <v>0</v>
          </cell>
          <cell r="F1130">
            <v>0</v>
          </cell>
          <cell r="G1130">
            <v>0</v>
          </cell>
          <cell r="H1130">
            <v>0</v>
          </cell>
          <cell r="I1130">
            <v>0</v>
          </cell>
          <cell r="J1130">
            <v>0</v>
          </cell>
          <cell r="K1130">
            <v>0</v>
          </cell>
          <cell r="L1130">
            <v>0</v>
          </cell>
          <cell r="M1130">
            <v>0</v>
          </cell>
          <cell r="N1130">
            <v>0</v>
          </cell>
          <cell r="O1130">
            <v>1528418903</v>
          </cell>
          <cell r="P1130" t="str">
            <v>510551610.1000.2124006</v>
          </cell>
          <cell r="Q1130">
            <v>1528418903</v>
          </cell>
        </row>
      </sheetData>
      <sheetData sheetId="22"/>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Acdto+Alc"/>
      <sheetName val="ACUEDUCTO"/>
      <sheetName val="ALCANTARILLADO"/>
      <sheetName val="Energía"/>
      <sheetName val="Telecomunicaciones"/>
      <sheetName val="Corporativo"/>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GASTOS-2"/>
      <sheetName val="2007"/>
      <sheetName val="Comparativo"/>
      <sheetName val="003"/>
      <sheetName val="004"/>
      <sheetName val="013"/>
      <sheetName val="018"/>
      <sheetName val="022"/>
      <sheetName val="023"/>
      <sheetName val="031"/>
      <sheetName val="035"/>
      <sheetName val="039"/>
      <sheetName val="040"/>
      <sheetName val="041"/>
      <sheetName val="048"/>
      <sheetName val="049"/>
      <sheetName val="062"/>
      <sheetName val="070"/>
      <sheetName val="074"/>
      <sheetName val="084"/>
      <sheetName val="097"/>
      <sheetName val="098"/>
      <sheetName val="DEPEN"/>
      <sheetName val="Hoja1"/>
      <sheetName val="Dinamica"/>
      <sheetName val="PPTO FUNCTO 2008 PORCG"/>
      <sheetName val="PPTO INVERSION 2008"/>
      <sheetName val="DETALLE - INVERSION "/>
      <sheetName val="GASTOS DE PERSONAL"/>
      <sheetName val="CENTRALIZADOS (3)"/>
      <sheetName val="FINANCIEROS"/>
      <sheetName val="Var. Financieras"/>
      <sheetName val="giros situad.fiscal- 2000"/>
      <sheetName val="Resumen"/>
      <sheetName val="VALOR UC"/>
      <sheetName val="Gráficas"/>
      <sheetName val="Estadisticas"/>
      <sheetName val="Pérdidas"/>
      <sheetName val="tablas"/>
      <sheetName val="general"/>
      <sheetName val="julio _ acu"/>
      <sheetName val="julio _ ene"/>
      <sheetName val="oct _ ene"/>
      <sheetName val="enero _en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v>41000</v>
          </cell>
          <cell r="B1" t="str">
            <v>Gerencia Telecomunicaciones</v>
          </cell>
        </row>
        <row r="2">
          <cell r="A2">
            <v>41010</v>
          </cell>
          <cell r="B2" t="str">
            <v>Departamento de Gestion Administrativa</v>
          </cell>
        </row>
        <row r="3">
          <cell r="A3">
            <v>41100</v>
          </cell>
          <cell r="B3" t="str">
            <v>Direccion de Planeacion y Desarrollo</v>
          </cell>
        </row>
        <row r="4">
          <cell r="A4">
            <v>41110</v>
          </cell>
          <cell r="B4" t="str">
            <v>Departamento de Planeación e Ingenieria</v>
          </cell>
        </row>
        <row r="5">
          <cell r="A5">
            <v>41120</v>
          </cell>
          <cell r="B5" t="str">
            <v>Departamento de Interventoria</v>
          </cell>
        </row>
        <row r="6">
          <cell r="A6">
            <v>41210</v>
          </cell>
          <cell r="B6" t="str">
            <v>Departamento de Atención Grandes Clientes</v>
          </cell>
        </row>
        <row r="7">
          <cell r="A7">
            <v>41220</v>
          </cell>
          <cell r="B7" t="str">
            <v>Departamento de Atención Residencial</v>
          </cell>
        </row>
        <row r="8">
          <cell r="A8">
            <v>41300</v>
          </cell>
          <cell r="B8" t="str">
            <v>Departamento de Mantenimiento e Infraestructura</v>
          </cell>
        </row>
        <row r="9">
          <cell r="A9">
            <v>41310</v>
          </cell>
          <cell r="B9" t="str">
            <v>Departamento de Conmutación</v>
          </cell>
        </row>
        <row r="10">
          <cell r="A10">
            <v>41320</v>
          </cell>
          <cell r="B10" t="str">
            <v>Departamento de Transmisión</v>
          </cell>
        </row>
        <row r="11">
          <cell r="A11">
            <v>41330</v>
          </cell>
          <cell r="B11" t="str">
            <v>Departamento de Mantenimiento Redes y Gestión Daños</v>
          </cell>
        </row>
        <row r="12">
          <cell r="A12">
            <v>41340</v>
          </cell>
          <cell r="B12" t="str">
            <v>Departamento de Equipos de Apoyo y Laboratorio</v>
          </cell>
        </row>
        <row r="13">
          <cell r="A13">
            <v>41005</v>
          </cell>
          <cell r="B13" t="str">
            <v>Gasto Centralizado en la Gerencia Administrativa</v>
          </cell>
        </row>
        <row r="22">
          <cell r="A22">
            <v>1</v>
          </cell>
          <cell r="B22" t="str">
            <v>00</v>
          </cell>
        </row>
        <row r="23">
          <cell r="A23">
            <v>2</v>
          </cell>
          <cell r="B23" t="str">
            <v>0</v>
          </cell>
        </row>
        <row r="24">
          <cell r="A24">
            <v>3</v>
          </cell>
        </row>
        <row r="29">
          <cell r="A29">
            <v>3</v>
          </cell>
          <cell r="B29" t="str">
            <v>Materiales y Suministros</v>
          </cell>
        </row>
        <row r="30">
          <cell r="A30">
            <v>4</v>
          </cell>
          <cell r="B30" t="str">
            <v>Servicio de Mantenimiento General</v>
          </cell>
        </row>
        <row r="31">
          <cell r="A31">
            <v>13</v>
          </cell>
          <cell r="B31" t="str">
            <v>Arrendamiento</v>
          </cell>
        </row>
        <row r="32">
          <cell r="A32">
            <v>18</v>
          </cell>
          <cell r="B32" t="str">
            <v>Uso de Frecuencias</v>
          </cell>
        </row>
        <row r="33">
          <cell r="A33">
            <v>22</v>
          </cell>
          <cell r="B33" t="str">
            <v>Compra de Equipo</v>
          </cell>
        </row>
        <row r="34">
          <cell r="A34">
            <v>23</v>
          </cell>
          <cell r="B34" t="str">
            <v>Otros Impuestos Tasas y Multas</v>
          </cell>
        </row>
        <row r="35">
          <cell r="A35">
            <v>31</v>
          </cell>
          <cell r="B35" t="str">
            <v>Honorarios</v>
          </cell>
        </row>
        <row r="36">
          <cell r="A36">
            <v>35</v>
          </cell>
          <cell r="B36" t="str">
            <v>Pasajes, Viaticos y Gastos de Viaje</v>
          </cell>
        </row>
        <row r="37">
          <cell r="A37">
            <v>39</v>
          </cell>
          <cell r="B37" t="str">
            <v>Servicios Publicos</v>
          </cell>
        </row>
        <row r="38">
          <cell r="A38">
            <v>40</v>
          </cell>
          <cell r="B38" t="str">
            <v>Impuesto de Timbre</v>
          </cell>
        </row>
        <row r="39">
          <cell r="A39">
            <v>41</v>
          </cell>
          <cell r="B39" t="str">
            <v>Comunicación y Transporte</v>
          </cell>
        </row>
        <row r="40">
          <cell r="A40">
            <v>48</v>
          </cell>
          <cell r="B40" t="str">
            <v>Gasto de Acceso</v>
          </cell>
        </row>
        <row r="41">
          <cell r="A41">
            <v>49</v>
          </cell>
          <cell r="B41" t="str">
            <v>Pago a Ministerio Comunicaciones</v>
          </cell>
        </row>
        <row r="42">
          <cell r="A42">
            <v>62</v>
          </cell>
          <cell r="B42" t="str">
            <v>Uso de Redes</v>
          </cell>
        </row>
        <row r="43">
          <cell r="A43">
            <v>70</v>
          </cell>
          <cell r="B43" t="str">
            <v>Fuerza Electrica</v>
          </cell>
        </row>
        <row r="44">
          <cell r="A44">
            <v>74</v>
          </cell>
          <cell r="B44" t="str">
            <v>Remuneracion de Servicios Técnicos</v>
          </cell>
        </row>
        <row r="45">
          <cell r="A45">
            <v>84</v>
          </cell>
          <cell r="B45" t="str">
            <v>Otras Transferencias</v>
          </cell>
        </row>
        <row r="46">
          <cell r="A46">
            <v>97</v>
          </cell>
          <cell r="B46" t="str">
            <v>Impresos Publicaciones y Afilicaciones</v>
          </cell>
        </row>
        <row r="47">
          <cell r="A47">
            <v>98</v>
          </cell>
          <cell r="B47" t="str">
            <v>Impresión Suscriptores</v>
          </cell>
        </row>
      </sheetData>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tablas"/>
      <sheetName val="PYG"/>
      <sheetName val="BCE"/>
      <sheetName val="acueducto"/>
      <sheetName val="Alcantarillado"/>
      <sheetName val="Energia"/>
      <sheetName val="Tele"/>
      <sheetName val="carbocol"/>
      <sheetName val="VALOR UC"/>
      <sheetName val="Variables"/>
      <sheetName val="Prestaciones y AIU"/>
      <sheetName val="Cuadrillas"/>
      <sheetName val="Resumen HYE"/>
      <sheetName val="Materiales"/>
      <sheetName val="Unitarios"/>
    </sheetNames>
    <sheetDataSet>
      <sheetData sheetId="0" refreshError="1"/>
      <sheetData sheetId="1" refreshError="1">
        <row r="1">
          <cell r="B1" t="str">
            <v>Nombre de la Cuenta</v>
          </cell>
          <cell r="C1" t="str">
            <v>Saldo final Corriente</v>
          </cell>
          <cell r="D1" t="str">
            <v>Saldo Final No Corriente</v>
          </cell>
        </row>
        <row r="2">
          <cell r="A2">
            <v>1</v>
          </cell>
          <cell r="B2" t="str">
            <v>ACTIVO</v>
          </cell>
          <cell r="C2">
            <v>772047346</v>
          </cell>
          <cell r="D2">
            <v>4028543924</v>
          </cell>
          <cell r="E2" t="str">
            <v>S</v>
          </cell>
          <cell r="Y2">
            <v>110501</v>
          </cell>
          <cell r="Z2" t="str">
            <v>CHEQUES DEVUELTOS EN CAJA</v>
          </cell>
          <cell r="AA2">
            <v>79633234.730000004</v>
          </cell>
          <cell r="AB2">
            <v>79633234.730000004</v>
          </cell>
        </row>
        <row r="3">
          <cell r="A3">
            <v>11</v>
          </cell>
          <cell r="B3" t="str">
            <v>EFECTIVO</v>
          </cell>
          <cell r="C3">
            <v>6647976</v>
          </cell>
          <cell r="D3">
            <v>0</v>
          </cell>
          <cell r="E3" t="str">
            <v>C</v>
          </cell>
          <cell r="Y3">
            <v>110502</v>
          </cell>
          <cell r="Z3" t="str">
            <v>CAJAS MENORES</v>
          </cell>
          <cell r="AA3">
            <v>1087798.8</v>
          </cell>
          <cell r="AB3">
            <v>1087798.8</v>
          </cell>
        </row>
        <row r="4">
          <cell r="A4">
            <v>1105</v>
          </cell>
          <cell r="B4" t="str">
            <v>CAJA</v>
          </cell>
          <cell r="C4">
            <v>285239</v>
          </cell>
          <cell r="D4">
            <v>0</v>
          </cell>
          <cell r="E4" t="str">
            <v>C</v>
          </cell>
          <cell r="Y4">
            <v>111005</v>
          </cell>
          <cell r="Z4" t="str">
            <v>MONEDA NACIONAL</v>
          </cell>
          <cell r="AA4">
            <v>200670419.87</v>
          </cell>
          <cell r="AB4">
            <v>200670419.87</v>
          </cell>
        </row>
        <row r="5">
          <cell r="A5">
            <v>110501</v>
          </cell>
          <cell r="B5" t="str">
            <v>CAJA PRINCIPAL</v>
          </cell>
          <cell r="C5">
            <v>281395</v>
          </cell>
          <cell r="D5">
            <v>0</v>
          </cell>
          <cell r="E5" t="str">
            <v>C</v>
          </cell>
          <cell r="Y5">
            <v>111006</v>
          </cell>
          <cell r="Z5" t="str">
            <v>CUENTA DE AHORRO EN BANCOS</v>
          </cell>
          <cell r="AA5">
            <v>2857163.04</v>
          </cell>
          <cell r="AB5">
            <v>2857163.04</v>
          </cell>
        </row>
        <row r="6">
          <cell r="A6">
            <v>110502</v>
          </cell>
          <cell r="B6" t="str">
            <v>CAJAS MENORES</v>
          </cell>
          <cell r="C6">
            <v>3844</v>
          </cell>
          <cell r="D6">
            <v>0</v>
          </cell>
          <cell r="E6" t="str">
            <v>C</v>
          </cell>
          <cell r="Y6">
            <v>112505</v>
          </cell>
          <cell r="Z6" t="str">
            <v>CUENTA DE AHORRO ORDINARIO</v>
          </cell>
          <cell r="AA6">
            <v>1597126669.0699999</v>
          </cell>
          <cell r="AB6">
            <v>1597126669.0699999</v>
          </cell>
        </row>
        <row r="7">
          <cell r="A7">
            <v>1110</v>
          </cell>
          <cell r="B7" t="str">
            <v>BANCOS Y CORPORACIONES</v>
          </cell>
          <cell r="C7">
            <v>719179</v>
          </cell>
          <cell r="D7">
            <v>0</v>
          </cell>
          <cell r="E7" t="str">
            <v>C</v>
          </cell>
          <cell r="Y7">
            <v>120708</v>
          </cell>
          <cell r="Z7" t="str">
            <v>CORPORACION DE ABASTECIMIENTOS DEL V</v>
          </cell>
          <cell r="AA7">
            <v>10548328656.440001</v>
          </cell>
          <cell r="AB7">
            <v>10548328656.440001</v>
          </cell>
        </row>
        <row r="8">
          <cell r="A8">
            <v>111005</v>
          </cell>
          <cell r="B8" t="str">
            <v>CUENTA CORRIENTE BANCARIA</v>
          </cell>
          <cell r="C8">
            <v>709083</v>
          </cell>
          <cell r="D8">
            <v>0</v>
          </cell>
          <cell r="E8" t="str">
            <v>C</v>
          </cell>
          <cell r="Y8">
            <v>120719</v>
          </cell>
          <cell r="Z8" t="str">
            <v>METROCALI S.A</v>
          </cell>
          <cell r="AA8">
            <v>81509998.730000004</v>
          </cell>
          <cell r="AB8">
            <v>81509998.730000004</v>
          </cell>
        </row>
        <row r="9">
          <cell r="A9">
            <v>111006</v>
          </cell>
          <cell r="B9" t="str">
            <v>CUENTA DE AHORRO</v>
          </cell>
          <cell r="C9">
            <v>10096</v>
          </cell>
          <cell r="D9">
            <v>0</v>
          </cell>
          <cell r="E9" t="str">
            <v>C</v>
          </cell>
          <cell r="Y9">
            <v>120720</v>
          </cell>
          <cell r="Z9" t="str">
            <v>CENTRAL DE TRANSPORTES S.A</v>
          </cell>
          <cell r="AA9">
            <v>67552285.829999998</v>
          </cell>
          <cell r="AB9">
            <v>67552285.829999998</v>
          </cell>
        </row>
        <row r="10">
          <cell r="A10">
            <v>111090</v>
          </cell>
          <cell r="B10" t="str">
            <v>OTROS DEPOSITOS</v>
          </cell>
          <cell r="C10">
            <v>0</v>
          </cell>
          <cell r="D10">
            <v>0</v>
          </cell>
          <cell r="E10" t="str">
            <v>NC</v>
          </cell>
          <cell r="Y10">
            <v>120751</v>
          </cell>
          <cell r="Z10" t="str">
            <v>CLUB DE EJECUTIVOS</v>
          </cell>
          <cell r="AA10">
            <v>18314634033.240002</v>
          </cell>
          <cell r="AB10">
            <v>18314634033.240002</v>
          </cell>
        </row>
        <row r="11">
          <cell r="A11">
            <v>1125</v>
          </cell>
          <cell r="B11" t="str">
            <v>FONDOS ESPECIALES</v>
          </cell>
          <cell r="C11">
            <v>5643558</v>
          </cell>
          <cell r="D11">
            <v>0</v>
          </cell>
          <cell r="E11" t="str">
            <v>C</v>
          </cell>
          <cell r="Y11">
            <v>128051</v>
          </cell>
          <cell r="Z11" t="str">
            <v>CENCAR</v>
          </cell>
          <cell r="AA11">
            <v>-5921016927.1099997</v>
          </cell>
          <cell r="AB11">
            <v>-5921016927.1099997</v>
          </cell>
        </row>
        <row r="12">
          <cell r="A12">
            <v>112505</v>
          </cell>
          <cell r="B12" t="str">
            <v>CUENTA DE AHORRO ORDINARIO</v>
          </cell>
          <cell r="C12">
            <v>5643558</v>
          </cell>
          <cell r="D12">
            <v>0</v>
          </cell>
          <cell r="E12" t="str">
            <v>C</v>
          </cell>
          <cell r="Y12">
            <v>140806</v>
          </cell>
          <cell r="Z12" t="str">
            <v>TELECOMUNICACIONES</v>
          </cell>
          <cell r="AA12">
            <v>36933221111.480003</v>
          </cell>
          <cell r="AB12">
            <v>36933221111.480003</v>
          </cell>
        </row>
        <row r="13">
          <cell r="A13">
            <v>12</v>
          </cell>
          <cell r="B13" t="str">
            <v>INVERSIONES</v>
          </cell>
          <cell r="C13">
            <v>0</v>
          </cell>
          <cell r="D13">
            <v>399668508</v>
          </cell>
          <cell r="E13" t="str">
            <v>NC</v>
          </cell>
          <cell r="Y13">
            <v>140812</v>
          </cell>
          <cell r="Z13" t="str">
            <v>SUBSIDIOS TELECOMUNICACIONES</v>
          </cell>
          <cell r="AA13">
            <v>1803694454.1300001</v>
          </cell>
          <cell r="AB13">
            <v>1803694454.1300001</v>
          </cell>
        </row>
        <row r="14">
          <cell r="A14">
            <v>1207</v>
          </cell>
          <cell r="B14" t="str">
            <v>INVERSIONES PATRIMONIALES NO CONTROLANTES</v>
          </cell>
          <cell r="C14">
            <v>0</v>
          </cell>
          <cell r="D14">
            <v>268143129</v>
          </cell>
          <cell r="E14" t="str">
            <v>NC</v>
          </cell>
          <cell r="Y14">
            <v>142012</v>
          </cell>
          <cell r="Z14" t="str">
            <v>SUMINISTROS</v>
          </cell>
          <cell r="AA14">
            <v>2645290216.8099999</v>
          </cell>
          <cell r="AB14">
            <v>2645290216.8099999</v>
          </cell>
        </row>
        <row r="15">
          <cell r="A15">
            <v>120702</v>
          </cell>
          <cell r="B15" t="str">
            <v>EN SOC.DE ECONOMIA MIXTA NIVEL NAL.</v>
          </cell>
          <cell r="C15">
            <v>0</v>
          </cell>
          <cell r="D15">
            <v>180424</v>
          </cell>
          <cell r="E15" t="str">
            <v>NC</v>
          </cell>
          <cell r="Y15">
            <v>142013</v>
          </cell>
          <cell r="Z15" t="str">
            <v>ANTICIPOS PARA PROYECTOS DE INVERSIO</v>
          </cell>
          <cell r="AA15">
            <v>1954916623.72</v>
          </cell>
          <cell r="AB15">
            <v>1954916623.72</v>
          </cell>
        </row>
        <row r="16">
          <cell r="A16">
            <v>120708</v>
          </cell>
          <cell r="B16" t="str">
            <v>EN SOCIEDADES ECON.MIXTA NIVEL DPTAL</v>
          </cell>
          <cell r="C16">
            <v>0</v>
          </cell>
          <cell r="D16">
            <v>10605189</v>
          </cell>
          <cell r="E16" t="str">
            <v>NC</v>
          </cell>
          <cell r="Y16">
            <v>142201</v>
          </cell>
          <cell r="Z16" t="str">
            <v>ANTICIPO DE IMPUESTO SOBRE LA RENTA</v>
          </cell>
          <cell r="AA16">
            <v>11396087000</v>
          </cell>
          <cell r="AB16">
            <v>11396087000</v>
          </cell>
        </row>
        <row r="17">
          <cell r="A17">
            <v>120719</v>
          </cell>
          <cell r="B17" t="str">
            <v>EN ESAS IND. Y CIALES DEL ESTADO-NIV</v>
          </cell>
          <cell r="C17">
            <v>0</v>
          </cell>
          <cell r="D17">
            <v>288021</v>
          </cell>
          <cell r="E17" t="str">
            <v>NC</v>
          </cell>
          <cell r="Y17">
            <v>142202</v>
          </cell>
          <cell r="Z17" t="str">
            <v>RETENCION EN LA FUENTE</v>
          </cell>
          <cell r="AA17">
            <v>536107416.27999997</v>
          </cell>
          <cell r="AB17">
            <v>536107416.27999997</v>
          </cell>
        </row>
        <row r="18">
          <cell r="A18">
            <v>120720</v>
          </cell>
          <cell r="B18" t="str">
            <v>EN SOC.ECONIMIA MIXTA NIVEL MPAL.</v>
          </cell>
          <cell r="C18">
            <v>0</v>
          </cell>
          <cell r="D18">
            <v>490165</v>
          </cell>
          <cell r="E18" t="str">
            <v>NC</v>
          </cell>
          <cell r="Y18">
            <v>142203</v>
          </cell>
          <cell r="Z18" t="str">
            <v>SALDO A FAVOR EN LIQUIDACIONES PRIVA</v>
          </cell>
          <cell r="AA18">
            <v>212323018.41999999</v>
          </cell>
          <cell r="AB18">
            <v>212323018.41999999</v>
          </cell>
        </row>
        <row r="19">
          <cell r="A19">
            <v>120751</v>
          </cell>
          <cell r="B19" t="str">
            <v>EN ENTIDADES PRIVADAS</v>
          </cell>
          <cell r="C19">
            <v>0</v>
          </cell>
          <cell r="D19">
            <v>256579330</v>
          </cell>
          <cell r="E19" t="str">
            <v>NC</v>
          </cell>
          <cell r="Y19">
            <v>142210</v>
          </cell>
          <cell r="Z19" t="str">
            <v>IMPUESTO A LAS VENTAS</v>
          </cell>
          <cell r="AA19">
            <v>334398248.49000001</v>
          </cell>
          <cell r="AB19">
            <v>334398248.49000001</v>
          </cell>
        </row>
        <row r="20">
          <cell r="A20">
            <v>1208</v>
          </cell>
          <cell r="B20" t="str">
            <v>INVERSIONES PATRIMONIALES CONTROLANTES</v>
          </cell>
          <cell r="C20">
            <v>0</v>
          </cell>
          <cell r="D20">
            <v>154982648</v>
          </cell>
          <cell r="E20" t="str">
            <v>NC</v>
          </cell>
          <cell r="Y20">
            <v>142211</v>
          </cell>
          <cell r="Z20" t="str">
            <v>ANTIC. IMPUESTO INDUSTRIA Y CIO -ICA</v>
          </cell>
          <cell r="AA20">
            <v>2055233331.9200001</v>
          </cell>
          <cell r="AB20">
            <v>2055233331.9200001</v>
          </cell>
        </row>
        <row r="21">
          <cell r="A21">
            <v>120820</v>
          </cell>
          <cell r="B21" t="str">
            <v>EN SOCIEDAD ECONOMIA MIXTA NIV. MPAL</v>
          </cell>
          <cell r="C21">
            <v>0</v>
          </cell>
          <cell r="D21">
            <v>152132702</v>
          </cell>
          <cell r="E21" t="str">
            <v>NC</v>
          </cell>
          <cell r="Y21">
            <v>142503</v>
          </cell>
          <cell r="Z21" t="str">
            <v>DEPOSITOS JUDICIALES</v>
          </cell>
          <cell r="AA21">
            <v>2028846429.6500001</v>
          </cell>
          <cell r="AB21">
            <v>2028846429.6500001</v>
          </cell>
        </row>
        <row r="22">
          <cell r="A22">
            <v>120830</v>
          </cell>
          <cell r="B22" t="str">
            <v>EN SOCIEDAD PUBLICAS NIV. MPAL</v>
          </cell>
          <cell r="C22">
            <v>0</v>
          </cell>
          <cell r="D22">
            <v>1395</v>
          </cell>
          <cell r="E22" t="str">
            <v>NC</v>
          </cell>
          <cell r="Y22">
            <v>142504</v>
          </cell>
          <cell r="Z22" t="str">
            <v>ADMINISTRACION CESANTIAS</v>
          </cell>
          <cell r="AA22">
            <v>100630364297.21001</v>
          </cell>
          <cell r="AB22">
            <v>100630364297.21001</v>
          </cell>
        </row>
        <row r="23">
          <cell r="A23">
            <v>120822</v>
          </cell>
          <cell r="B23" t="str">
            <v>EN EMPRE.DE SERV.PUB.DOM. NIVEL MPAL</v>
          </cell>
          <cell r="C23">
            <v>0</v>
          </cell>
          <cell r="D23">
            <v>2848551</v>
          </cell>
          <cell r="E23" t="str">
            <v>NC</v>
          </cell>
          <cell r="Y23">
            <v>142510</v>
          </cell>
          <cell r="Z23" t="str">
            <v>ENCARGOS FIDUCIARIOS - PENSIONES</v>
          </cell>
          <cell r="AA23">
            <v>50803154394.019997</v>
          </cell>
          <cell r="AB23">
            <v>50803154394.019997</v>
          </cell>
        </row>
        <row r="24">
          <cell r="A24">
            <v>1280</v>
          </cell>
          <cell r="B24" t="str">
            <v>PROV.PARA PROTECCION DE INV. (CR)</v>
          </cell>
          <cell r="C24">
            <v>0</v>
          </cell>
          <cell r="D24">
            <v>-23457269</v>
          </cell>
          <cell r="E24" t="str">
            <v>NC</v>
          </cell>
          <cell r="Y24">
            <v>142514</v>
          </cell>
          <cell r="Z24" t="str">
            <v>ADMINISTRACION</v>
          </cell>
          <cell r="AA24">
            <v>33920355.490000002</v>
          </cell>
          <cell r="AB24">
            <v>33920355.490000002</v>
          </cell>
        </row>
        <row r="25">
          <cell r="A25">
            <v>128004</v>
          </cell>
          <cell r="B25" t="str">
            <v>EN SOC.DE ECONOM.MIXTA DEL NIVEL NAL</v>
          </cell>
          <cell r="C25">
            <v>0</v>
          </cell>
          <cell r="D25">
            <v>-27</v>
          </cell>
          <cell r="E25" t="str">
            <v>NC</v>
          </cell>
          <cell r="Y25">
            <v>147003</v>
          </cell>
          <cell r="Z25" t="str">
            <v>RENDIMIENTOS DE CUENTAS POR COBRAR (</v>
          </cell>
          <cell r="AA25">
            <v>611198584.94000006</v>
          </cell>
          <cell r="AB25">
            <v>611198584.94000006</v>
          </cell>
        </row>
        <row r="26">
          <cell r="A26">
            <v>128010</v>
          </cell>
          <cell r="B26" t="str">
            <v>EN SOC.ECONIMIA MIXTA NIVEL DPTAL</v>
          </cell>
          <cell r="C26">
            <v>0</v>
          </cell>
          <cell r="D26">
            <v>0</v>
          </cell>
          <cell r="E26" t="str">
            <v>NC</v>
          </cell>
          <cell r="Y26">
            <v>147008</v>
          </cell>
          <cell r="Z26" t="str">
            <v>MUNICIPIO DE GUAPI</v>
          </cell>
          <cell r="AA26">
            <v>6966103816.9399996</v>
          </cell>
          <cell r="AB26">
            <v>6966103816.9399996</v>
          </cell>
        </row>
        <row r="27">
          <cell r="A27">
            <v>128022</v>
          </cell>
          <cell r="B27" t="str">
            <v>EN SOCIEDADES ECON.MIXTA NIVEL MPAL</v>
          </cell>
          <cell r="C27">
            <v>0</v>
          </cell>
          <cell r="D27">
            <v>-8966420</v>
          </cell>
          <cell r="E27" t="str">
            <v>NC</v>
          </cell>
          <cell r="Y27">
            <v>147012</v>
          </cell>
          <cell r="Z27" t="str">
            <v>CREDITOS A EMPLEADOS</v>
          </cell>
          <cell r="AA27">
            <v>29471649.149999999</v>
          </cell>
          <cell r="AB27">
            <v>29471649.149999999</v>
          </cell>
        </row>
        <row r="28">
          <cell r="A28">
            <v>128051</v>
          </cell>
          <cell r="B28" t="str">
            <v>EN ENTIDADES PRIVADAS</v>
          </cell>
          <cell r="C28">
            <v>0</v>
          </cell>
          <cell r="D28">
            <v>-14490822</v>
          </cell>
          <cell r="E28" t="str">
            <v>NC</v>
          </cell>
          <cell r="Y28">
            <v>147017</v>
          </cell>
          <cell r="Z28" t="str">
            <v>POR BODEGA RECUPERACION MATERIALES</v>
          </cell>
          <cell r="AA28">
            <v>70750</v>
          </cell>
          <cell r="AB28">
            <v>70750</v>
          </cell>
        </row>
        <row r="29">
          <cell r="A29">
            <v>14</v>
          </cell>
          <cell r="B29" t="str">
            <v>DEUDORES</v>
          </cell>
          <cell r="C29">
            <v>754392561</v>
          </cell>
          <cell r="D29">
            <v>273866256</v>
          </cell>
          <cell r="E29" t="str">
            <v>S</v>
          </cell>
          <cell r="Y29">
            <v>147039</v>
          </cell>
          <cell r="Z29" t="str">
            <v>PUBLICIDAD</v>
          </cell>
          <cell r="AA29">
            <v>3300602007.8899999</v>
          </cell>
          <cell r="AB29">
            <v>3300602007.8899999</v>
          </cell>
        </row>
        <row r="30">
          <cell r="A30">
            <v>1408</v>
          </cell>
          <cell r="B30" t="str">
            <v>SERVICIOS PUBLICOS</v>
          </cell>
          <cell r="C30">
            <v>160357451</v>
          </cell>
          <cell r="D30">
            <v>180727462</v>
          </cell>
          <cell r="E30" t="str">
            <v>S</v>
          </cell>
          <cell r="Y30">
            <v>147055</v>
          </cell>
          <cell r="Z30" t="str">
            <v>DEPOS.E INVERS. EN ENT.INTERVENIDAS</v>
          </cell>
          <cell r="AA30">
            <v>94856453.599999994</v>
          </cell>
          <cell r="AB30">
            <v>94856453.599999994</v>
          </cell>
        </row>
        <row r="31">
          <cell r="A31">
            <v>140801</v>
          </cell>
          <cell r="B31" t="str">
            <v>SERVICIOS DE ENERGIA</v>
          </cell>
          <cell r="C31">
            <v>40951434</v>
          </cell>
          <cell r="D31">
            <v>11315616</v>
          </cell>
          <cell r="E31" t="str">
            <v>S</v>
          </cell>
          <cell r="Y31">
            <v>147090</v>
          </cell>
          <cell r="Z31" t="str">
            <v>ADMINISTRACION E.I.C.E</v>
          </cell>
          <cell r="AA31">
            <v>762323411922.56006</v>
          </cell>
          <cell r="AB31">
            <v>762323411922.56006</v>
          </cell>
        </row>
        <row r="32">
          <cell r="A32">
            <v>140802</v>
          </cell>
          <cell r="B32" t="str">
            <v>SERVICIO DE ACUEDUCTO</v>
          </cell>
          <cell r="C32">
            <v>17495526</v>
          </cell>
          <cell r="D32">
            <v>3815694</v>
          </cell>
          <cell r="E32" t="str">
            <v>S</v>
          </cell>
          <cell r="Y32">
            <v>147520</v>
          </cell>
          <cell r="Z32" t="str">
            <v>SERVICIO DE TELECOMUNICACIONES</v>
          </cell>
          <cell r="AA32">
            <v>20486036505</v>
          </cell>
          <cell r="AB32">
            <v>20486036505</v>
          </cell>
        </row>
        <row r="33">
          <cell r="A33">
            <v>140803</v>
          </cell>
          <cell r="B33" t="str">
            <v>SERVICIO DE ALCANTARILLADO</v>
          </cell>
          <cell r="C33">
            <v>18439590</v>
          </cell>
          <cell r="D33">
            <v>1692023</v>
          </cell>
          <cell r="E33" t="str">
            <v>S</v>
          </cell>
          <cell r="Y33">
            <v>147590</v>
          </cell>
          <cell r="Z33" t="str">
            <v>COMPARTIDO POR SECTORES</v>
          </cell>
          <cell r="AA33">
            <v>31366813634.810001</v>
          </cell>
          <cell r="AB33">
            <v>31366813634.810001</v>
          </cell>
        </row>
        <row r="34">
          <cell r="A34">
            <v>140806</v>
          </cell>
          <cell r="B34" t="str">
            <v>TELECOMUNICACIONES</v>
          </cell>
          <cell r="C34">
            <v>36933220</v>
          </cell>
          <cell r="D34">
            <v>0</v>
          </cell>
          <cell r="E34" t="str">
            <v>C</v>
          </cell>
          <cell r="Y34">
            <v>148006</v>
          </cell>
          <cell r="Z34" t="str">
            <v>DEUDAS DE DIFICIL COBRO (1.4.75)</v>
          </cell>
          <cell r="AA34">
            <v>-14261996307</v>
          </cell>
          <cell r="AB34">
            <v>-14261996307</v>
          </cell>
        </row>
        <row r="35">
          <cell r="A35">
            <v>140807</v>
          </cell>
          <cell r="B35" t="str">
            <v>SUBSIDIOS OTORGADOS ENERGIA</v>
          </cell>
          <cell r="C35">
            <v>0</v>
          </cell>
          <cell r="D35">
            <v>0</v>
          </cell>
          <cell r="E35" t="str">
            <v>NC</v>
          </cell>
          <cell r="Y35">
            <v>148090</v>
          </cell>
          <cell r="Z35" t="str">
            <v>DEPOSITOS ENTREGADOS</v>
          </cell>
          <cell r="AA35">
            <v>-31366813634.810001</v>
          </cell>
          <cell r="AB35">
            <v>-31366813634.810001</v>
          </cell>
        </row>
        <row r="36">
          <cell r="A36">
            <v>140808</v>
          </cell>
          <cell r="B36" t="str">
            <v>SUBSIDIO SERVICIO DE ACUEDUCTO</v>
          </cell>
          <cell r="C36">
            <v>22920598</v>
          </cell>
          <cell r="D36">
            <v>40590213</v>
          </cell>
          <cell r="E36" t="str">
            <v>S</v>
          </cell>
          <cell r="Y36">
            <v>151810</v>
          </cell>
          <cell r="Z36" t="str">
            <v>ELEMENTOS Y ACCESORIOS DE TELECOMUNI</v>
          </cell>
          <cell r="AA36">
            <v>3295644931.3099999</v>
          </cell>
          <cell r="AB36">
            <v>3295644931.3099999</v>
          </cell>
        </row>
        <row r="37">
          <cell r="A37">
            <v>140809</v>
          </cell>
          <cell r="B37" t="str">
            <v>SUBSIDIO SERVICIO DE ALCANTARILLADO</v>
          </cell>
          <cell r="C37">
            <v>21813389</v>
          </cell>
          <cell r="D37">
            <v>123313916</v>
          </cell>
          <cell r="E37" t="str">
            <v>S</v>
          </cell>
          <cell r="Y37">
            <v>151890</v>
          </cell>
          <cell r="Z37" t="str">
            <v>COMPARTIDO POR SECTORES ( ADMINISTRA</v>
          </cell>
          <cell r="AA37">
            <v>182962141.13999999</v>
          </cell>
          <cell r="AB37">
            <v>182962141.13999999</v>
          </cell>
        </row>
        <row r="38">
          <cell r="A38">
            <v>140812</v>
          </cell>
          <cell r="B38" t="str">
            <v>SUBSIDIO SERVICIO DE TELECOMUNICACIONES</v>
          </cell>
          <cell r="C38">
            <v>1803694</v>
          </cell>
          <cell r="D38">
            <v>0</v>
          </cell>
          <cell r="E38" t="str">
            <v>C</v>
          </cell>
          <cell r="Y38">
            <v>158009</v>
          </cell>
          <cell r="Z38" t="str">
            <v>MATERIALES PARA LA PREST. SERV.Y FUN</v>
          </cell>
          <cell r="AA38">
            <v>-966784533.83000004</v>
          </cell>
          <cell r="AB38">
            <v>-966784533.83000004</v>
          </cell>
        </row>
        <row r="39">
          <cell r="A39">
            <v>1420</v>
          </cell>
          <cell r="B39" t="str">
            <v>AVANCES Y ANTICIPOS ENTREGADOS</v>
          </cell>
          <cell r="C39">
            <v>73254715</v>
          </cell>
          <cell r="D39">
            <v>0</v>
          </cell>
          <cell r="E39" t="str">
            <v>C</v>
          </cell>
          <cell r="Y39">
            <v>160501</v>
          </cell>
          <cell r="Z39" t="str">
            <v>LOTE DE TERRENO EL CALVARIO</v>
          </cell>
          <cell r="AA39">
            <v>3914221178.2600002</v>
          </cell>
          <cell r="AB39">
            <v>3914221178.2600002</v>
          </cell>
        </row>
        <row r="40">
          <cell r="A40">
            <v>142012</v>
          </cell>
          <cell r="B40" t="str">
            <v>ANTICIPO PAR ADQUISICION DE BIENES Y</v>
          </cell>
          <cell r="C40">
            <v>58003918</v>
          </cell>
          <cell r="D40">
            <v>0</v>
          </cell>
          <cell r="E40" t="str">
            <v>C</v>
          </cell>
          <cell r="Y40">
            <v>160502</v>
          </cell>
          <cell r="Z40" t="str">
            <v>FINCA PEﾑA BLANCA</v>
          </cell>
          <cell r="AA40">
            <v>71525066.920000002</v>
          </cell>
          <cell r="AB40">
            <v>71525066.920000002</v>
          </cell>
        </row>
        <row r="41">
          <cell r="A41">
            <v>142013</v>
          </cell>
          <cell r="B41" t="str">
            <v>ANTICIPOS PARA PROYECTOS DE INVERSIO</v>
          </cell>
          <cell r="C41">
            <v>14748824</v>
          </cell>
          <cell r="D41">
            <v>0</v>
          </cell>
          <cell r="E41" t="str">
            <v>C</v>
          </cell>
          <cell r="Y41">
            <v>161501</v>
          </cell>
          <cell r="Z41" t="str">
            <v>EDIFICIO CALI 15</v>
          </cell>
          <cell r="AA41">
            <v>103058920.14</v>
          </cell>
          <cell r="AB41">
            <v>103058920.14</v>
          </cell>
        </row>
        <row r="42">
          <cell r="A42">
            <v>142090</v>
          </cell>
          <cell r="B42" t="str">
            <v>OTROS AVANCES Y ANTICIPOS</v>
          </cell>
          <cell r="C42">
            <v>501973</v>
          </cell>
          <cell r="D42">
            <v>0</v>
          </cell>
          <cell r="E42" t="str">
            <v>C</v>
          </cell>
          <cell r="Y42">
            <v>162002</v>
          </cell>
          <cell r="Z42" t="str">
            <v>REDES LINEAS Y CABLES</v>
          </cell>
          <cell r="AA42">
            <v>34921821088.309998</v>
          </cell>
          <cell r="AB42">
            <v>34921821088.309998</v>
          </cell>
        </row>
        <row r="43">
          <cell r="A43">
            <v>1422</v>
          </cell>
          <cell r="B43" t="str">
            <v>ANTICIPOS O SALDOS A FAVOR POR IMPTOS. Y CONTRIBUCIONES</v>
          </cell>
          <cell r="C43">
            <v>26772980</v>
          </cell>
          <cell r="D43">
            <v>0</v>
          </cell>
          <cell r="E43" t="str">
            <v>C</v>
          </cell>
          <cell r="Y43">
            <v>162005</v>
          </cell>
          <cell r="Z43" t="str">
            <v>HARDWARE</v>
          </cell>
          <cell r="AA43">
            <v>12718971954.889999</v>
          </cell>
          <cell r="AB43">
            <v>12718971954.889999</v>
          </cell>
        </row>
        <row r="44">
          <cell r="A44">
            <v>142201</v>
          </cell>
          <cell r="B44" t="str">
            <v>ANTICIPO DE IMPUESTO SOBRE LA RENTA</v>
          </cell>
          <cell r="C44">
            <v>16389581</v>
          </cell>
          <cell r="D44">
            <v>0</v>
          </cell>
          <cell r="E44" t="str">
            <v>C</v>
          </cell>
          <cell r="Y44">
            <v>163003</v>
          </cell>
          <cell r="Z44" t="str">
            <v>MATERIALES</v>
          </cell>
          <cell r="AA44">
            <v>12135674079.110001</v>
          </cell>
          <cell r="AB44">
            <v>12135674079.110001</v>
          </cell>
        </row>
        <row r="45">
          <cell r="A45">
            <v>142202</v>
          </cell>
          <cell r="B45" t="str">
            <v>RETENCION EN LA FUENTE</v>
          </cell>
          <cell r="C45">
            <v>1774295</v>
          </cell>
          <cell r="D45">
            <v>0</v>
          </cell>
          <cell r="E45" t="str">
            <v>C</v>
          </cell>
          <cell r="Y45">
            <v>163501</v>
          </cell>
          <cell r="Z45" t="str">
            <v>COMPARTIDO ADMINISTRACION</v>
          </cell>
          <cell r="AA45">
            <v>4027308711.5999999</v>
          </cell>
          <cell r="AB45">
            <v>4027308711.5999999</v>
          </cell>
        </row>
        <row r="46">
          <cell r="A46">
            <v>142203</v>
          </cell>
          <cell r="B46" t="str">
            <v>SALDO A FAVOR EN LIQUIDACION PRIVADA</v>
          </cell>
          <cell r="C46">
            <v>307680</v>
          </cell>
          <cell r="D46">
            <v>0</v>
          </cell>
          <cell r="E46" t="str">
            <v>C</v>
          </cell>
          <cell r="Y46">
            <v>163503</v>
          </cell>
          <cell r="Z46" t="str">
            <v>COMPARTIDO ADMINISTRACION</v>
          </cell>
          <cell r="AA46">
            <v>38539891.240000002</v>
          </cell>
          <cell r="AB46">
            <v>38539891.240000002</v>
          </cell>
        </row>
        <row r="47">
          <cell r="A47">
            <v>142204</v>
          </cell>
          <cell r="B47" t="str">
            <v>ANTICIPO CONTRIBUCION ESPECIAL</v>
          </cell>
          <cell r="C47">
            <v>0</v>
          </cell>
          <cell r="D47">
            <v>0</v>
          </cell>
          <cell r="E47" t="str">
            <v>NC</v>
          </cell>
          <cell r="Y47">
            <v>163504</v>
          </cell>
          <cell r="Z47" t="str">
            <v>COMPARTIDO ADMINISTRACION</v>
          </cell>
          <cell r="AA47">
            <v>117619970.19</v>
          </cell>
          <cell r="AB47">
            <v>117619970.19</v>
          </cell>
        </row>
        <row r="48">
          <cell r="A48">
            <v>142210</v>
          </cell>
          <cell r="B48" t="str">
            <v>IMPUESTO A LAS VENTAS</v>
          </cell>
          <cell r="C48">
            <v>334398</v>
          </cell>
          <cell r="D48">
            <v>0</v>
          </cell>
          <cell r="E48" t="str">
            <v>C</v>
          </cell>
          <cell r="Y48">
            <v>163505</v>
          </cell>
          <cell r="Z48" t="str">
            <v>COMPARTIDO ADMINISTRACION</v>
          </cell>
          <cell r="AA48">
            <v>249172462.83000001</v>
          </cell>
          <cell r="AB48">
            <v>249172462.83000001</v>
          </cell>
        </row>
        <row r="49">
          <cell r="A49">
            <v>142211</v>
          </cell>
          <cell r="B49" t="str">
            <v>ANTIC. IMPUESTO INDUSTRIA Y CIO -ICA</v>
          </cell>
          <cell r="C49">
            <v>7967026</v>
          </cell>
          <cell r="D49">
            <v>0</v>
          </cell>
          <cell r="E49" t="str">
            <v>C</v>
          </cell>
          <cell r="Y49">
            <v>163604</v>
          </cell>
          <cell r="Z49" t="str">
            <v>BIENES EN MANTENIMIENTO FUNCIONAMIEN</v>
          </cell>
          <cell r="AA49">
            <v>6873492824.8299999</v>
          </cell>
          <cell r="AB49">
            <v>6873492824.8299999</v>
          </cell>
        </row>
        <row r="50">
          <cell r="A50">
            <v>1425</v>
          </cell>
          <cell r="B50" t="str">
            <v>DEPOSITOS ENTREGADOS</v>
          </cell>
          <cell r="C50">
            <v>510049015</v>
          </cell>
          <cell r="D50">
            <v>0</v>
          </cell>
          <cell r="E50" t="str">
            <v>C</v>
          </cell>
          <cell r="Y50">
            <v>163605</v>
          </cell>
          <cell r="Z50" t="str">
            <v>COMPARTIDO ADMINISTRACION GENERAL</v>
          </cell>
          <cell r="AA50">
            <v>245423399.66</v>
          </cell>
          <cell r="AB50">
            <v>245423399.66</v>
          </cell>
        </row>
        <row r="51">
          <cell r="A51">
            <v>142503</v>
          </cell>
          <cell r="B51" t="str">
            <v>DEPOSITOS JUDICIALES</v>
          </cell>
          <cell r="C51">
            <v>7169069</v>
          </cell>
          <cell r="D51">
            <v>0</v>
          </cell>
          <cell r="E51" t="str">
            <v>C</v>
          </cell>
          <cell r="Y51">
            <v>163607</v>
          </cell>
          <cell r="Z51" t="str">
            <v>COMPARTIDO ADMINISTRACION GENERAL</v>
          </cell>
          <cell r="AA51">
            <v>123305053.73999999</v>
          </cell>
          <cell r="AB51">
            <v>123305053.73999999</v>
          </cell>
        </row>
        <row r="52">
          <cell r="A52">
            <v>142504</v>
          </cell>
          <cell r="B52" t="str">
            <v>EN ADMINISTRACION</v>
          </cell>
          <cell r="C52">
            <v>353734183</v>
          </cell>
          <cell r="D52">
            <v>0</v>
          </cell>
          <cell r="E52" t="str">
            <v>C</v>
          </cell>
          <cell r="Y52">
            <v>163608</v>
          </cell>
          <cell r="Z52" t="str">
            <v>COMPARTIDO ADMINISTRACION GENERAL</v>
          </cell>
          <cell r="AA52">
            <v>320974079.73000002</v>
          </cell>
          <cell r="AB52">
            <v>320974079.73000002</v>
          </cell>
        </row>
        <row r="53">
          <cell r="A53">
            <v>142510</v>
          </cell>
          <cell r="B53" t="str">
            <v>ENCARGOS FIDUCIARIOS - PENSIONES</v>
          </cell>
          <cell r="C53">
            <v>148375288</v>
          </cell>
          <cell r="D53">
            <v>0</v>
          </cell>
          <cell r="E53" t="str">
            <v>C</v>
          </cell>
          <cell r="Y53">
            <v>163609</v>
          </cell>
          <cell r="Z53" t="str">
            <v>COMPRATIDO ADMINISTRACION GENERAL</v>
          </cell>
          <cell r="AA53">
            <v>18920016.760000002</v>
          </cell>
          <cell r="AB53">
            <v>18920016.760000002</v>
          </cell>
        </row>
        <row r="54">
          <cell r="A54">
            <v>142511</v>
          </cell>
          <cell r="B54" t="str">
            <v>PARA CONSTRUCCION DE INFRAESTRUCTURA</v>
          </cell>
          <cell r="C54">
            <v>0</v>
          </cell>
          <cell r="D54">
            <v>0</v>
          </cell>
          <cell r="E54" t="str">
            <v>NC</v>
          </cell>
          <cell r="Y54">
            <v>163701</v>
          </cell>
          <cell r="Z54" t="str">
            <v>LOTE CONTIGUO CENCAR AG01</v>
          </cell>
          <cell r="AA54">
            <v>185360394.91999999</v>
          </cell>
          <cell r="AB54">
            <v>185360394.91999999</v>
          </cell>
        </row>
        <row r="55">
          <cell r="A55">
            <v>142514</v>
          </cell>
          <cell r="B55" t="str">
            <v>ENCARGOS FIDUCIARIOS</v>
          </cell>
          <cell r="C55">
            <v>119860</v>
          </cell>
          <cell r="D55">
            <v>0</v>
          </cell>
          <cell r="E55" t="str">
            <v>C</v>
          </cell>
          <cell r="Y55">
            <v>163703</v>
          </cell>
          <cell r="Z55" t="str">
            <v>LOCALES C.CIAL CIUDAD DE CALI AG13</v>
          </cell>
          <cell r="AA55">
            <v>5130561.34</v>
          </cell>
          <cell r="AB55">
            <v>5130561.34</v>
          </cell>
        </row>
        <row r="56">
          <cell r="A56">
            <v>142590</v>
          </cell>
          <cell r="B56" t="str">
            <v>OTROS DEPOSITOS ENTREGADOS</v>
          </cell>
          <cell r="C56">
            <v>650615</v>
          </cell>
          <cell r="D56">
            <v>0</v>
          </cell>
          <cell r="E56" t="str">
            <v>C</v>
          </cell>
          <cell r="Y56">
            <v>164001</v>
          </cell>
          <cell r="Z56" t="str">
            <v>EDIFCIO SALA CUNA</v>
          </cell>
          <cell r="AA56">
            <v>35481046676.949997</v>
          </cell>
          <cell r="AB56">
            <v>35481046676.949997</v>
          </cell>
        </row>
        <row r="57">
          <cell r="A57">
            <v>1470</v>
          </cell>
          <cell r="B57" t="str">
            <v>OTROS DEUDORES</v>
          </cell>
          <cell r="C57">
            <v>49903944</v>
          </cell>
          <cell r="D57">
            <v>0</v>
          </cell>
          <cell r="E57" t="str">
            <v>C</v>
          </cell>
          <cell r="Y57">
            <v>164003</v>
          </cell>
          <cell r="Z57" t="str">
            <v>ALMACENES</v>
          </cell>
          <cell r="AA57">
            <v>13072721266.43</v>
          </cell>
          <cell r="AB57">
            <v>13072721266.43</v>
          </cell>
        </row>
        <row r="58">
          <cell r="A58">
            <v>147003</v>
          </cell>
          <cell r="B58" t="str">
            <v>RENDIMIENTOS DE CUENTAS POR COBRAR (</v>
          </cell>
          <cell r="C58">
            <v>5552605</v>
          </cell>
          <cell r="D58">
            <v>0</v>
          </cell>
          <cell r="E58" t="str">
            <v>C</v>
          </cell>
          <cell r="Y58">
            <v>164508</v>
          </cell>
          <cell r="Z58" t="str">
            <v>PLANTAS DE TELECOMUNICACIONES</v>
          </cell>
          <cell r="AA58">
            <v>598556156203.33997</v>
          </cell>
          <cell r="AB58">
            <v>598556156203.33997</v>
          </cell>
        </row>
        <row r="59">
          <cell r="A59">
            <v>147007</v>
          </cell>
          <cell r="B59" t="str">
            <v>HONORARIOS Y COMISIONES</v>
          </cell>
          <cell r="C59">
            <v>0</v>
          </cell>
          <cell r="D59">
            <v>0</v>
          </cell>
          <cell r="E59" t="str">
            <v>NC</v>
          </cell>
          <cell r="Y59">
            <v>165010</v>
          </cell>
          <cell r="Z59" t="str">
            <v>LINEAS Y CABLES DE TELECOMUNICACIONE</v>
          </cell>
          <cell r="AA59">
            <v>469985198612.19</v>
          </cell>
          <cell r="AB59">
            <v>469985198612.19</v>
          </cell>
        </row>
        <row r="60">
          <cell r="A60">
            <v>147008</v>
          </cell>
          <cell r="B60" t="str">
            <v>CUOTAS PARTES DE PENSIONES</v>
          </cell>
          <cell r="C60">
            <v>19856070</v>
          </cell>
          <cell r="D60">
            <v>0</v>
          </cell>
          <cell r="E60" t="str">
            <v>C</v>
          </cell>
          <cell r="Y60">
            <v>165511</v>
          </cell>
          <cell r="Z60" t="str">
            <v>ALMACEN GERENCIA ADMINISTRATIVA</v>
          </cell>
          <cell r="AA60">
            <v>11805505505.469999</v>
          </cell>
          <cell r="AB60">
            <v>11805505505.469999</v>
          </cell>
        </row>
        <row r="61">
          <cell r="A61">
            <v>147012</v>
          </cell>
          <cell r="B61" t="str">
            <v>CREDITOS A EMPLEADOS</v>
          </cell>
          <cell r="C61">
            <v>104141</v>
          </cell>
          <cell r="D61">
            <v>0</v>
          </cell>
          <cell r="E61" t="str">
            <v>C</v>
          </cell>
          <cell r="Y61">
            <v>166501</v>
          </cell>
          <cell r="Z61" t="str">
            <v>GERENCIA GENERAL</v>
          </cell>
          <cell r="AA61">
            <v>11989966224.030001</v>
          </cell>
          <cell r="AB61">
            <v>11989966224.030001</v>
          </cell>
        </row>
        <row r="62">
          <cell r="A62">
            <v>147017</v>
          </cell>
          <cell r="B62" t="str">
            <v>VENTA DE MATERIAL RECICLABLE E INSER</v>
          </cell>
          <cell r="C62">
            <v>251</v>
          </cell>
          <cell r="D62">
            <v>0</v>
          </cell>
          <cell r="E62" t="str">
            <v>C</v>
          </cell>
          <cell r="Y62">
            <v>167001</v>
          </cell>
          <cell r="Z62" t="str">
            <v>CENTRO DE INFORMATICA</v>
          </cell>
          <cell r="AA62">
            <v>10496890066.440001</v>
          </cell>
          <cell r="AB62">
            <v>10496890066.440001</v>
          </cell>
        </row>
        <row r="63">
          <cell r="A63">
            <v>147028</v>
          </cell>
          <cell r="B63" t="str">
            <v>RECLAMACIONES E INDEMNIZACIONES</v>
          </cell>
          <cell r="C63">
            <v>0</v>
          </cell>
          <cell r="D63">
            <v>0</v>
          </cell>
          <cell r="E63" t="str">
            <v>NC</v>
          </cell>
          <cell r="Y63">
            <v>167002</v>
          </cell>
          <cell r="Z63" t="str">
            <v>GERENCIA GENERAL</v>
          </cell>
          <cell r="AA63">
            <v>16955826970.51</v>
          </cell>
          <cell r="AB63">
            <v>16955826970.51</v>
          </cell>
        </row>
        <row r="64">
          <cell r="A64">
            <v>147029</v>
          </cell>
          <cell r="B64" t="str">
            <v>ENAJENACION DE TERRENOS</v>
          </cell>
          <cell r="C64">
            <v>85988</v>
          </cell>
          <cell r="D64">
            <v>0</v>
          </cell>
          <cell r="E64" t="str">
            <v>C</v>
          </cell>
          <cell r="Y64">
            <v>167502</v>
          </cell>
          <cell r="Z64" t="str">
            <v>GERENCIA GENERAL</v>
          </cell>
          <cell r="AA64">
            <v>12410095337.02</v>
          </cell>
          <cell r="AB64">
            <v>12410095337.02</v>
          </cell>
        </row>
        <row r="65">
          <cell r="A65">
            <v>147039</v>
          </cell>
          <cell r="B65" t="str">
            <v>PUBLICIDAD</v>
          </cell>
          <cell r="C65">
            <v>3300602</v>
          </cell>
          <cell r="D65">
            <v>0</v>
          </cell>
          <cell r="E65" t="str">
            <v>C</v>
          </cell>
          <cell r="Y65">
            <v>168501</v>
          </cell>
          <cell r="Z65" t="str">
            <v>EDIFICIO SALA CUNA</v>
          </cell>
          <cell r="AA65">
            <v>-12260671293.469999</v>
          </cell>
          <cell r="AB65">
            <v>-12260671293.469999</v>
          </cell>
        </row>
        <row r="66">
          <cell r="A66">
            <v>147043</v>
          </cell>
          <cell r="B66" t="str">
            <v>DIVIDENDOS Y PARTICIPACIONES XCOBRAR</v>
          </cell>
          <cell r="C66">
            <v>1</v>
          </cell>
          <cell r="D66">
            <v>0</v>
          </cell>
          <cell r="E66" t="str">
            <v>C</v>
          </cell>
          <cell r="Y66">
            <v>168502</v>
          </cell>
          <cell r="Z66" t="str">
            <v>PLANTAS DE TRATAMIENTO</v>
          </cell>
          <cell r="AA66">
            <v>-355466336140.71997</v>
          </cell>
          <cell r="AB66">
            <v>-355466336140.71997</v>
          </cell>
        </row>
        <row r="67">
          <cell r="A67">
            <v>147055</v>
          </cell>
          <cell r="B67" t="str">
            <v>DEPOSITOS E INVERS EN ENTIDAD INTERVENIDAS</v>
          </cell>
          <cell r="C67">
            <v>335182</v>
          </cell>
          <cell r="D67">
            <v>0</v>
          </cell>
          <cell r="E67" t="str">
            <v>C</v>
          </cell>
          <cell r="Y67">
            <v>168503</v>
          </cell>
          <cell r="Z67" t="str">
            <v>REDES LINEAS Y CABLES</v>
          </cell>
          <cell r="AA67">
            <v>-289719078455.78998</v>
          </cell>
          <cell r="AB67">
            <v>-289719078455.78998</v>
          </cell>
        </row>
        <row r="68">
          <cell r="A68">
            <v>147090</v>
          </cell>
          <cell r="B68" t="str">
            <v>OTROS DEUDORES</v>
          </cell>
          <cell r="C68">
            <v>20669104</v>
          </cell>
          <cell r="D68">
            <v>0</v>
          </cell>
          <cell r="E68" t="str">
            <v>C</v>
          </cell>
          <cell r="Y68">
            <v>168504</v>
          </cell>
          <cell r="Z68" t="str">
            <v>GERENCIA ADMINISTRATIVA</v>
          </cell>
          <cell r="AA68">
            <v>-8325827674.29</v>
          </cell>
          <cell r="AB68">
            <v>-8325827674.29</v>
          </cell>
        </row>
        <row r="69">
          <cell r="A69">
            <v>1475</v>
          </cell>
          <cell r="B69" t="str">
            <v>DEUDAS DE DIFICIL COBRO (1.4.75)</v>
          </cell>
          <cell r="C69">
            <v>0</v>
          </cell>
          <cell r="D69">
            <v>175525905</v>
          </cell>
          <cell r="E69" t="str">
            <v>NC</v>
          </cell>
          <cell r="Y69">
            <v>168506</v>
          </cell>
          <cell r="Z69" t="str">
            <v>GERENCIA GENERAL</v>
          </cell>
          <cell r="AA69">
            <v>-11155070416.07</v>
          </cell>
          <cell r="AB69">
            <v>-11155070416.07</v>
          </cell>
        </row>
        <row r="70">
          <cell r="A70">
            <v>147515</v>
          </cell>
          <cell r="B70" t="str">
            <v>SERVICIO DE ENERGIA</v>
          </cell>
          <cell r="C70">
            <v>0</v>
          </cell>
          <cell r="D70">
            <v>64710506</v>
          </cell>
          <cell r="E70" t="str">
            <v>NC</v>
          </cell>
          <cell r="Y70">
            <v>168507</v>
          </cell>
          <cell r="Z70" t="str">
            <v>EQUIPO DE COMPUTO</v>
          </cell>
          <cell r="AA70">
            <v>-22176796687.830002</v>
          </cell>
          <cell r="AB70">
            <v>-22176796687.830002</v>
          </cell>
        </row>
        <row r="71">
          <cell r="A71">
            <v>147516</v>
          </cell>
          <cell r="B71" t="str">
            <v>SERVICIO DE ACUEDUCTO</v>
          </cell>
          <cell r="C71">
            <v>0</v>
          </cell>
          <cell r="D71">
            <v>18240188</v>
          </cell>
          <cell r="E71" t="str">
            <v>NC</v>
          </cell>
          <cell r="Y71">
            <v>168508</v>
          </cell>
          <cell r="Z71" t="str">
            <v>GERENCIA GENERAL</v>
          </cell>
          <cell r="AA71">
            <v>-10713787756.780001</v>
          </cell>
          <cell r="AB71">
            <v>-10713787756.780001</v>
          </cell>
        </row>
        <row r="72">
          <cell r="A72">
            <v>147517</v>
          </cell>
          <cell r="B72" t="str">
            <v>SERVICIO DE ALCANTARILLADO</v>
          </cell>
          <cell r="C72">
            <v>0</v>
          </cell>
          <cell r="D72">
            <v>6048338</v>
          </cell>
          <cell r="E72" t="str">
            <v>NC</v>
          </cell>
          <cell r="Y72">
            <v>169501</v>
          </cell>
          <cell r="Z72" t="str">
            <v>COMPARTIDO ADMON</v>
          </cell>
          <cell r="AA72">
            <v>-864417913.76999998</v>
          </cell>
          <cell r="AB72">
            <v>-864417913.76999998</v>
          </cell>
        </row>
        <row r="73">
          <cell r="A73">
            <v>147520</v>
          </cell>
          <cell r="B73" t="str">
            <v>SERVICIO DE TELECOMUNICACIONES</v>
          </cell>
          <cell r="C73">
            <v>0</v>
          </cell>
          <cell r="D73">
            <v>20486037</v>
          </cell>
          <cell r="E73" t="str">
            <v>NC</v>
          </cell>
          <cell r="Y73">
            <v>169505</v>
          </cell>
          <cell r="Z73" t="str">
            <v>COMPARTIDO ADMINISTRACION</v>
          </cell>
          <cell r="AA73">
            <v>-16888415817.33</v>
          </cell>
          <cell r="AB73">
            <v>-16888415817.33</v>
          </cell>
        </row>
        <row r="74">
          <cell r="A74">
            <v>147590</v>
          </cell>
          <cell r="B74" t="str">
            <v>OTROS DEUDORES</v>
          </cell>
          <cell r="C74">
            <v>0</v>
          </cell>
          <cell r="D74">
            <v>66040836</v>
          </cell>
          <cell r="E74" t="str">
            <v>NC</v>
          </cell>
          <cell r="Y74">
            <v>169506</v>
          </cell>
          <cell r="Z74" t="str">
            <v>PLANTAS DUCTOS Y TUNELES</v>
          </cell>
          <cell r="AA74">
            <v>-57099230701.849998</v>
          </cell>
          <cell r="AB74">
            <v>-57099230701.849998</v>
          </cell>
        </row>
        <row r="75">
          <cell r="A75">
            <v>1480</v>
          </cell>
          <cell r="B75" t="str">
            <v>PROVISION PARA DEUDORES (CR)</v>
          </cell>
          <cell r="C75">
            <v>-65945544</v>
          </cell>
          <cell r="D75">
            <v>-82387111</v>
          </cell>
          <cell r="E75" t="str">
            <v>S</v>
          </cell>
          <cell r="Y75">
            <v>169507</v>
          </cell>
          <cell r="Z75" t="str">
            <v>REDES LINEAS Y CABLES</v>
          </cell>
          <cell r="AA75">
            <v>-4193453423.0100002</v>
          </cell>
          <cell r="AB75">
            <v>-4193453423.0100002</v>
          </cell>
        </row>
        <row r="76">
          <cell r="A76">
            <v>148006</v>
          </cell>
          <cell r="B76" t="str">
            <v>DEUDAS DE DIFICIL COBRO (1.4.75)</v>
          </cell>
          <cell r="C76">
            <v>0</v>
          </cell>
          <cell r="D76">
            <v>-82387111</v>
          </cell>
          <cell r="E76" t="str">
            <v>NC</v>
          </cell>
          <cell r="Y76">
            <v>169508</v>
          </cell>
          <cell r="Z76" t="str">
            <v>COMPARTIDO  POR SECTORES</v>
          </cell>
          <cell r="AA76">
            <v>-1087438708.53</v>
          </cell>
          <cell r="AB76">
            <v>-1087438708.53</v>
          </cell>
        </row>
        <row r="77">
          <cell r="A77">
            <v>148019</v>
          </cell>
          <cell r="B77" t="str">
            <v>SERVICIO DE ENERGIA</v>
          </cell>
          <cell r="C77">
            <v>0</v>
          </cell>
          <cell r="D77">
            <v>0</v>
          </cell>
          <cell r="E77" t="str">
            <v>NC</v>
          </cell>
          <cell r="Y77">
            <v>169510</v>
          </cell>
          <cell r="Z77" t="str">
            <v>COMPARTIDO POR SECTORES</v>
          </cell>
          <cell r="AA77">
            <v>-4571120005.4700003</v>
          </cell>
          <cell r="AB77">
            <v>-4571120005.4700003</v>
          </cell>
        </row>
        <row r="78">
          <cell r="A78">
            <v>148090</v>
          </cell>
          <cell r="B78" t="str">
            <v>OTROS DEUDORES</v>
          </cell>
          <cell r="C78">
            <v>-65945544</v>
          </cell>
          <cell r="D78">
            <v>0</v>
          </cell>
          <cell r="E78" t="str">
            <v>C</v>
          </cell>
          <cell r="Y78">
            <v>169511</v>
          </cell>
          <cell r="Z78" t="str">
            <v>COMPARTIDO POR SECTORES</v>
          </cell>
          <cell r="AA78">
            <v>-2699955709.27</v>
          </cell>
          <cell r="AB78">
            <v>-2699955709.27</v>
          </cell>
        </row>
        <row r="79">
          <cell r="A79">
            <v>15</v>
          </cell>
          <cell r="B79" t="str">
            <v>INVENTARIOS</v>
          </cell>
          <cell r="C79">
            <v>9905817</v>
          </cell>
          <cell r="D79">
            <v>0</v>
          </cell>
          <cell r="E79" t="str">
            <v>C</v>
          </cell>
          <cell r="Y79">
            <v>169512</v>
          </cell>
          <cell r="Z79" t="str">
            <v>COMPARTIDO POR SECTORES</v>
          </cell>
          <cell r="AA79">
            <v>-1603312278.8800001</v>
          </cell>
          <cell r="AB79">
            <v>-1603312278.8800001</v>
          </cell>
        </row>
        <row r="80">
          <cell r="A80">
            <v>1510</v>
          </cell>
          <cell r="B80" t="str">
            <v>MERCANCIAS EN EXISTENCIA</v>
          </cell>
          <cell r="C80">
            <v>353837</v>
          </cell>
          <cell r="D80">
            <v>0</v>
          </cell>
          <cell r="E80" t="str">
            <v>C</v>
          </cell>
          <cell r="Y80">
            <v>169521</v>
          </cell>
          <cell r="Z80" t="str">
            <v>PROVISION BIENES EN BODEGA MANTETO.</v>
          </cell>
          <cell r="AA80">
            <v>-6873492825.1000004</v>
          </cell>
          <cell r="AB80">
            <v>-6873492825.1000004</v>
          </cell>
        </row>
        <row r="81">
          <cell r="A81">
            <v>151032</v>
          </cell>
          <cell r="B81" t="str">
            <v>MEDIDORES DE AGUA, LUZ Y GAS</v>
          </cell>
          <cell r="C81">
            <v>353837</v>
          </cell>
          <cell r="D81">
            <v>0</v>
          </cell>
          <cell r="E81" t="str">
            <v>C</v>
          </cell>
          <cell r="Y81">
            <v>169522</v>
          </cell>
          <cell r="Z81" t="str">
            <v>MATERIALES EN DEPOSITO PROYECTOS</v>
          </cell>
          <cell r="AA81">
            <v>-756328438.25999999</v>
          </cell>
          <cell r="AB81">
            <v>-756328438.25999999</v>
          </cell>
        </row>
        <row r="82">
          <cell r="A82">
            <v>1518</v>
          </cell>
          <cell r="B82" t="str">
            <v>MATERIALES PARA LA PRESTACION DE SERVICIOS</v>
          </cell>
          <cell r="C82">
            <v>12621380</v>
          </cell>
          <cell r="D82">
            <v>0</v>
          </cell>
          <cell r="E82" t="str">
            <v>C</v>
          </cell>
          <cell r="Y82">
            <v>190501</v>
          </cell>
          <cell r="Z82" t="str">
            <v>DE MANEJO</v>
          </cell>
          <cell r="AA82">
            <v>36697141.899999999</v>
          </cell>
          <cell r="AB82">
            <v>36697141.899999999</v>
          </cell>
        </row>
        <row r="83">
          <cell r="A83">
            <v>151808</v>
          </cell>
          <cell r="B83" t="str">
            <v>ELEMENTOS Y ACCESORIOS DE ENERGIA</v>
          </cell>
          <cell r="C83">
            <v>5113937</v>
          </cell>
          <cell r="D83">
            <v>0</v>
          </cell>
          <cell r="E83" t="str">
            <v>C</v>
          </cell>
          <cell r="Y83">
            <v>190504</v>
          </cell>
          <cell r="Z83" t="str">
            <v>ARRENDAMIENTOS</v>
          </cell>
          <cell r="AA83">
            <v>15405315.5</v>
          </cell>
          <cell r="AB83">
            <v>15405315.5</v>
          </cell>
        </row>
        <row r="84">
          <cell r="A84">
            <v>151810</v>
          </cell>
          <cell r="B84" t="str">
            <v>ELEMENTOS Y ACCESORIOS DE TELECOMUNI</v>
          </cell>
          <cell r="C84">
            <v>3295646</v>
          </cell>
          <cell r="D84">
            <v>0</v>
          </cell>
          <cell r="E84" t="str">
            <v>C</v>
          </cell>
          <cell r="Y84">
            <v>191001</v>
          </cell>
          <cell r="Z84" t="str">
            <v>SUMINISTROS GRUPO 3</v>
          </cell>
          <cell r="AA84">
            <v>226191262.84999999</v>
          </cell>
          <cell r="AB84">
            <v>226191262.84999999</v>
          </cell>
        </row>
        <row r="85">
          <cell r="A85">
            <v>151811</v>
          </cell>
          <cell r="B85" t="str">
            <v>ELEMENTOS Y ACCESORIOS DE ACUEDUCTO</v>
          </cell>
          <cell r="C85">
            <v>3463207</v>
          </cell>
          <cell r="D85">
            <v>0</v>
          </cell>
          <cell r="E85" t="str">
            <v>C</v>
          </cell>
          <cell r="Y85">
            <v>191504</v>
          </cell>
          <cell r="Z85" t="str">
            <v>ESTRUCTURA PANEL YESO</v>
          </cell>
          <cell r="AA85">
            <v>32052976.199999999</v>
          </cell>
          <cell r="AB85">
            <v>32052976.199999999</v>
          </cell>
        </row>
        <row r="86">
          <cell r="A86">
            <v>151812</v>
          </cell>
          <cell r="B86" t="str">
            <v>ELEMENTOS Y ACCESORIOS DE ALCANTARIL</v>
          </cell>
          <cell r="C86">
            <v>102080</v>
          </cell>
          <cell r="D86">
            <v>0</v>
          </cell>
          <cell r="E86" t="str">
            <v>C</v>
          </cell>
          <cell r="Y86">
            <v>192090</v>
          </cell>
          <cell r="Z86" t="str">
            <v>OTROS BIENES ENTREGADOS A TERCEROS</v>
          </cell>
          <cell r="AA86">
            <v>4800575481.3800001</v>
          </cell>
          <cell r="AB86">
            <v>4800575481.3800001</v>
          </cell>
        </row>
        <row r="87">
          <cell r="A87">
            <v>151890</v>
          </cell>
          <cell r="B87" t="str">
            <v>OTROS MATERIALES</v>
          </cell>
          <cell r="C87">
            <v>646510</v>
          </cell>
          <cell r="D87">
            <v>0</v>
          </cell>
          <cell r="E87" t="str">
            <v>C</v>
          </cell>
          <cell r="Y87">
            <v>192590</v>
          </cell>
          <cell r="Z87" t="str">
            <v>OTROS BIENES ENTREGADOS A TERCEROS</v>
          </cell>
          <cell r="AA87">
            <v>-1951792540.99</v>
          </cell>
          <cell r="AB87">
            <v>-1951792540.99</v>
          </cell>
        </row>
        <row r="88">
          <cell r="A88">
            <v>1525</v>
          </cell>
          <cell r="B88" t="str">
            <v>EN TRANSITO</v>
          </cell>
          <cell r="C88">
            <v>0</v>
          </cell>
          <cell r="D88">
            <v>0</v>
          </cell>
          <cell r="E88" t="str">
            <v>NC</v>
          </cell>
          <cell r="Y88">
            <v>195003</v>
          </cell>
          <cell r="Z88" t="str">
            <v>FALTANTE DE INVENTARIO</v>
          </cell>
          <cell r="AA88">
            <v>58509219.990000002</v>
          </cell>
          <cell r="AB88">
            <v>58509219.990000002</v>
          </cell>
        </row>
        <row r="89">
          <cell r="A89">
            <v>152590</v>
          </cell>
          <cell r="B89" t="str">
            <v>OTROS INVENTARIOS EN TRANSITO PUENTE</v>
          </cell>
          <cell r="C89">
            <v>0</v>
          </cell>
          <cell r="D89">
            <v>0</v>
          </cell>
          <cell r="E89" t="str">
            <v>NC</v>
          </cell>
          <cell r="Y89">
            <v>195503</v>
          </cell>
          <cell r="Z89" t="str">
            <v>FALTANTES DE INVENTARIOS INTERNOS</v>
          </cell>
          <cell r="AA89">
            <v>-44082300.450000003</v>
          </cell>
          <cell r="AB89">
            <v>-44082300.450000003</v>
          </cell>
        </row>
        <row r="90">
          <cell r="A90">
            <v>1580</v>
          </cell>
          <cell r="B90" t="str">
            <v>PROVISION PRA PROTECCION DE INVENTARIOS. (CR)</v>
          </cell>
          <cell r="C90">
            <v>-3069400</v>
          </cell>
          <cell r="D90">
            <v>0</v>
          </cell>
          <cell r="E90" t="str">
            <v>C</v>
          </cell>
          <cell r="Y90">
            <v>197005</v>
          </cell>
          <cell r="Z90" t="str">
            <v>DERECHOS</v>
          </cell>
          <cell r="AA90">
            <v>4315957235.7299995</v>
          </cell>
          <cell r="AB90">
            <v>4315957235.7299995</v>
          </cell>
        </row>
        <row r="91">
          <cell r="A91">
            <v>158009</v>
          </cell>
          <cell r="B91" t="str">
            <v>MATERIALES PARA LA PREST. SERV.Y FUN</v>
          </cell>
          <cell r="C91">
            <v>-3069400</v>
          </cell>
          <cell r="D91">
            <v>0</v>
          </cell>
          <cell r="E91" t="str">
            <v>C</v>
          </cell>
          <cell r="Y91">
            <v>197008</v>
          </cell>
          <cell r="Z91" t="str">
            <v>SOFTWARE</v>
          </cell>
          <cell r="AA91">
            <v>1276015306.3099999</v>
          </cell>
          <cell r="AB91">
            <v>1276015306.3099999</v>
          </cell>
        </row>
        <row r="92">
          <cell r="A92">
            <v>16</v>
          </cell>
          <cell r="B92" t="str">
            <v>PROPIEDADES, PLANTA Y EQUIPO</v>
          </cell>
          <cell r="C92">
            <v>0</v>
          </cell>
          <cell r="D92">
            <v>1523877019</v>
          </cell>
          <cell r="E92" t="str">
            <v>NC</v>
          </cell>
          <cell r="Y92">
            <v>197505</v>
          </cell>
          <cell r="Z92" t="str">
            <v>DERECHOS</v>
          </cell>
          <cell r="AA92">
            <v>-1559001973</v>
          </cell>
          <cell r="AB92">
            <v>-1559001973</v>
          </cell>
        </row>
        <row r="93">
          <cell r="A93">
            <v>1605</v>
          </cell>
          <cell r="B93" t="str">
            <v>TERRENOS</v>
          </cell>
          <cell r="C93">
            <v>0</v>
          </cell>
          <cell r="D93">
            <v>46752861</v>
          </cell>
          <cell r="E93" t="str">
            <v>NC</v>
          </cell>
          <cell r="Y93">
            <v>197508</v>
          </cell>
          <cell r="Z93" t="str">
            <v>SOFTWARE</v>
          </cell>
          <cell r="AA93">
            <v>-1023575499.36</v>
          </cell>
          <cell r="AB93">
            <v>-1023575499.36</v>
          </cell>
        </row>
        <row r="94">
          <cell r="A94">
            <v>160501</v>
          </cell>
          <cell r="B94" t="str">
            <v>URBANOS</v>
          </cell>
          <cell r="C94">
            <v>0</v>
          </cell>
          <cell r="D94">
            <v>44785652</v>
          </cell>
          <cell r="E94" t="str">
            <v>NC</v>
          </cell>
          <cell r="Y94">
            <v>199915</v>
          </cell>
          <cell r="Z94" t="str">
            <v>CORPORACION DE ABASTECIMIENTOS DEL V</v>
          </cell>
          <cell r="AA94">
            <v>1657095427.5799999</v>
          </cell>
          <cell r="AB94">
            <v>1657095427.5799999</v>
          </cell>
        </row>
        <row r="95">
          <cell r="A95">
            <v>160502</v>
          </cell>
          <cell r="B95" t="str">
            <v>RURALES</v>
          </cell>
          <cell r="C95">
            <v>0</v>
          </cell>
          <cell r="D95">
            <v>1967209</v>
          </cell>
          <cell r="E95" t="str">
            <v>NC</v>
          </cell>
          <cell r="Y95">
            <v>199926</v>
          </cell>
          <cell r="Z95" t="str">
            <v>METROCALI S.A</v>
          </cell>
          <cell r="AA95">
            <v>562615809.62</v>
          </cell>
          <cell r="AB95">
            <v>562615809.62</v>
          </cell>
        </row>
        <row r="96">
          <cell r="A96">
            <v>1615</v>
          </cell>
          <cell r="B96" t="str">
            <v>CONSTRUCCIONES EN CURSO</v>
          </cell>
          <cell r="C96">
            <v>0</v>
          </cell>
          <cell r="D96">
            <v>364166</v>
          </cell>
          <cell r="E96" t="str">
            <v>NC</v>
          </cell>
          <cell r="Y96">
            <v>199927</v>
          </cell>
          <cell r="Z96" t="str">
            <v>CENTRAL DE TRANSPORTES S.A</v>
          </cell>
          <cell r="AA96">
            <v>734448717.15999997</v>
          </cell>
          <cell r="AB96">
            <v>734448717.15999997</v>
          </cell>
        </row>
        <row r="97">
          <cell r="A97">
            <v>161501</v>
          </cell>
          <cell r="B97" t="str">
            <v>EDIFICACIONES</v>
          </cell>
          <cell r="C97">
            <v>0</v>
          </cell>
          <cell r="D97">
            <v>364166</v>
          </cell>
          <cell r="E97" t="str">
            <v>NC</v>
          </cell>
          <cell r="Y97">
            <v>199951</v>
          </cell>
          <cell r="Z97" t="str">
            <v>CLUB EJECUTIVO</v>
          </cell>
          <cell r="AA97">
            <v>6196820.5700000003</v>
          </cell>
          <cell r="AB97">
            <v>6196820.5700000003</v>
          </cell>
        </row>
        <row r="98">
          <cell r="A98">
            <v>1620</v>
          </cell>
          <cell r="B98" t="str">
            <v>MAQUINARIA, PLANTA Y EQUIPO EN MONTAJE</v>
          </cell>
          <cell r="C98">
            <v>0</v>
          </cell>
          <cell r="D98">
            <v>123533918</v>
          </cell>
          <cell r="E98" t="str">
            <v>NC</v>
          </cell>
          <cell r="Y98">
            <v>199952</v>
          </cell>
          <cell r="Z98" t="str">
            <v>TERRENOS</v>
          </cell>
          <cell r="AA98">
            <v>11531167875.690001</v>
          </cell>
          <cell r="AB98">
            <v>11531167875.690001</v>
          </cell>
        </row>
        <row r="99">
          <cell r="A99">
            <v>162001</v>
          </cell>
          <cell r="B99" t="str">
            <v>PLANTAS, DUCTOS Y TUNELES</v>
          </cell>
          <cell r="C99">
            <v>0</v>
          </cell>
          <cell r="D99">
            <v>11720095</v>
          </cell>
          <cell r="E99" t="str">
            <v>NC</v>
          </cell>
          <cell r="Y99">
            <v>199962</v>
          </cell>
          <cell r="Z99" t="str">
            <v>EDIFICIOS</v>
          </cell>
          <cell r="AA99">
            <v>4219593797.1100001</v>
          </cell>
          <cell r="AB99">
            <v>4219593797.1100001</v>
          </cell>
        </row>
        <row r="100">
          <cell r="A100">
            <v>162002</v>
          </cell>
          <cell r="B100" t="str">
            <v>REDES LINEAS Y CABLES</v>
          </cell>
          <cell r="C100">
            <v>0</v>
          </cell>
          <cell r="D100">
            <v>61696421</v>
          </cell>
          <cell r="E100" t="str">
            <v>NC</v>
          </cell>
          <cell r="Y100">
            <v>199964</v>
          </cell>
          <cell r="Z100" t="str">
            <v>PLANTAS, DUCTOS Y TUNELES</v>
          </cell>
          <cell r="AA100">
            <v>16268270820.42</v>
          </cell>
          <cell r="AB100">
            <v>16268270820.42</v>
          </cell>
        </row>
        <row r="101">
          <cell r="A101">
            <v>162005</v>
          </cell>
          <cell r="B101" t="str">
            <v>EQUIPO DE COMUNICACION Y COMPUTO</v>
          </cell>
          <cell r="C101">
            <v>0</v>
          </cell>
          <cell r="D101">
            <v>49825548</v>
          </cell>
          <cell r="E101" t="str">
            <v>NC</v>
          </cell>
          <cell r="Y101">
            <v>199965</v>
          </cell>
          <cell r="Z101" t="str">
            <v>REDES, LINEAS Y CABLES</v>
          </cell>
          <cell r="AA101">
            <v>130585073266.61</v>
          </cell>
          <cell r="AB101">
            <v>130585073266.61</v>
          </cell>
        </row>
        <row r="102">
          <cell r="A102">
            <v>162090</v>
          </cell>
          <cell r="B102" t="str">
            <v>OTRAS MAQUINARIAS,PLANTA Y EQUIPO EN</v>
          </cell>
          <cell r="C102">
            <v>0</v>
          </cell>
          <cell r="D102">
            <v>291854</v>
          </cell>
          <cell r="E102" t="str">
            <v>NC</v>
          </cell>
          <cell r="Y102">
            <v>199970</v>
          </cell>
          <cell r="Z102" t="str">
            <v>EQUIPO DE TRANSPORTE</v>
          </cell>
          <cell r="AA102">
            <v>6092935434</v>
          </cell>
          <cell r="AB102">
            <v>6092935434</v>
          </cell>
        </row>
        <row r="103">
          <cell r="A103">
            <v>1630</v>
          </cell>
          <cell r="B103" t="str">
            <v>EQUIPOS Y MATERIALES EN DEPOSITO</v>
          </cell>
          <cell r="C103">
            <v>0</v>
          </cell>
          <cell r="D103">
            <v>14462185</v>
          </cell>
          <cell r="E103" t="str">
            <v>NC</v>
          </cell>
          <cell r="Y103">
            <v>220702</v>
          </cell>
          <cell r="Z103" t="str">
            <v>CAPITAL</v>
          </cell>
          <cell r="AA103">
            <v>-6142815447.6700001</v>
          </cell>
          <cell r="AB103">
            <v>6142815447.6700001</v>
          </cell>
        </row>
        <row r="104">
          <cell r="A104">
            <v>163003</v>
          </cell>
          <cell r="B104" t="str">
            <v>MATERIALES</v>
          </cell>
          <cell r="C104">
            <v>0</v>
          </cell>
          <cell r="D104">
            <v>14462185</v>
          </cell>
          <cell r="E104" t="str">
            <v>NC</v>
          </cell>
          <cell r="Y104">
            <v>220727</v>
          </cell>
          <cell r="Z104" t="str">
            <v>CAPITAL</v>
          </cell>
          <cell r="AA104">
            <v>-2123828904</v>
          </cell>
          <cell r="AB104">
            <v>2123828904</v>
          </cell>
        </row>
        <row r="105">
          <cell r="A105">
            <v>1635</v>
          </cell>
          <cell r="B105" t="str">
            <v>BIENES MUEBLES EN BODEGA</v>
          </cell>
          <cell r="C105">
            <v>0</v>
          </cell>
          <cell r="D105">
            <v>5669548</v>
          </cell>
          <cell r="E105" t="str">
            <v>NC</v>
          </cell>
          <cell r="Y105">
            <v>220802</v>
          </cell>
          <cell r="Z105" t="str">
            <v>CAPITAL</v>
          </cell>
          <cell r="AA105">
            <v>-74297608317.649994</v>
          </cell>
          <cell r="AB105">
            <v>74297608317.649994</v>
          </cell>
        </row>
        <row r="106">
          <cell r="A106">
            <v>163501</v>
          </cell>
          <cell r="B106" t="str">
            <v>MAQUINARIA Y EQUIPO</v>
          </cell>
          <cell r="C106">
            <v>0</v>
          </cell>
          <cell r="D106">
            <v>4280337</v>
          </cell>
          <cell r="E106" t="str">
            <v>NC</v>
          </cell>
          <cell r="Y106">
            <v>220827</v>
          </cell>
          <cell r="Z106" t="str">
            <v>CAPITAL</v>
          </cell>
          <cell r="AA106">
            <v>-34885641952.480003</v>
          </cell>
          <cell r="AB106">
            <v>34885641952.480003</v>
          </cell>
        </row>
        <row r="107">
          <cell r="A107">
            <v>163503</v>
          </cell>
          <cell r="B107" t="str">
            <v>MUEBLES, ENSERES Y EQUIPO DE OFICINA</v>
          </cell>
          <cell r="C107">
            <v>0</v>
          </cell>
          <cell r="D107">
            <v>98773</v>
          </cell>
          <cell r="E107" t="str">
            <v>NC</v>
          </cell>
          <cell r="Y107">
            <v>222017</v>
          </cell>
          <cell r="Z107" t="str">
            <v>CREDITO DE PROVEEDORES</v>
          </cell>
          <cell r="AA107">
            <v>-3607609044</v>
          </cell>
          <cell r="AB107">
            <v>3607609044</v>
          </cell>
        </row>
        <row r="108">
          <cell r="A108">
            <v>163504</v>
          </cell>
          <cell r="B108" t="str">
            <v>EQUIPO DE COMPUTACION Y COMUNICACION</v>
          </cell>
          <cell r="C108">
            <v>0</v>
          </cell>
          <cell r="D108">
            <v>409970</v>
          </cell>
          <cell r="E108" t="str">
            <v>NC</v>
          </cell>
          <cell r="Y108">
            <v>222117</v>
          </cell>
          <cell r="Z108" t="str">
            <v>CREDITO DE PROVEEDORES</v>
          </cell>
          <cell r="AA108">
            <v>-43380907387.519997</v>
          </cell>
          <cell r="AB108">
            <v>43380907387.519997</v>
          </cell>
        </row>
        <row r="109">
          <cell r="A109">
            <v>163505</v>
          </cell>
          <cell r="B109" t="str">
            <v>TRACCION Y ELEVACION</v>
          </cell>
          <cell r="C109">
            <v>0</v>
          </cell>
          <cell r="D109">
            <v>880468</v>
          </cell>
          <cell r="E109" t="str">
            <v>NC</v>
          </cell>
          <cell r="Y109">
            <v>226227</v>
          </cell>
          <cell r="Z109" t="str">
            <v>CAPITAL</v>
          </cell>
          <cell r="AA109">
            <v>-82705015.969999999</v>
          </cell>
          <cell r="AB109">
            <v>82705015.969999999</v>
          </cell>
        </row>
        <row r="110">
          <cell r="A110">
            <v>163590</v>
          </cell>
          <cell r="B110" t="str">
            <v>OTROS BIENES MUEBLES EN BODEGA</v>
          </cell>
          <cell r="C110">
            <v>0</v>
          </cell>
          <cell r="D110">
            <v>0</v>
          </cell>
          <cell r="E110" t="str">
            <v>NC</v>
          </cell>
          <cell r="Y110">
            <v>240101</v>
          </cell>
          <cell r="Z110" t="str">
            <v>COMPRA DE ENERGIA PROVEEDOR NACIONAL</v>
          </cell>
          <cell r="AA110">
            <v>-6524290452.3800001</v>
          </cell>
          <cell r="AB110">
            <v>6524290452.3800001</v>
          </cell>
        </row>
        <row r="111">
          <cell r="A111">
            <v>1636</v>
          </cell>
          <cell r="B111" t="str">
            <v>PROPIEDADES PLANTA Y EQUIPO EN MANTENIMIENTO</v>
          </cell>
          <cell r="C111">
            <v>0</v>
          </cell>
          <cell r="D111">
            <v>10935101</v>
          </cell>
          <cell r="E111" t="str">
            <v>NC</v>
          </cell>
          <cell r="Y111">
            <v>240102</v>
          </cell>
          <cell r="Z111" t="str">
            <v>OBRAS</v>
          </cell>
          <cell r="AA111">
            <v>-2114074642.99</v>
          </cell>
          <cell r="AB111">
            <v>2114074642.99</v>
          </cell>
        </row>
        <row r="112">
          <cell r="A112">
            <v>163603</v>
          </cell>
          <cell r="B112" t="str">
            <v>PLANTAS DUCTOS Y TUNELES</v>
          </cell>
          <cell r="C112">
            <v>0</v>
          </cell>
          <cell r="D112">
            <v>509914</v>
          </cell>
          <cell r="E112" t="str">
            <v>NC</v>
          </cell>
          <cell r="Y112">
            <v>242501</v>
          </cell>
          <cell r="Z112" t="str">
            <v>COMISIONES HONORARIOS Y SERVICIOS</v>
          </cell>
          <cell r="AA112">
            <v>-231088160.22999999</v>
          </cell>
          <cell r="AB112">
            <v>231088160.22999999</v>
          </cell>
        </row>
        <row r="113">
          <cell r="A113">
            <v>163604</v>
          </cell>
          <cell r="B113" t="str">
            <v>REDES LINEAS Y CABLES</v>
          </cell>
          <cell r="C113">
            <v>0</v>
          </cell>
          <cell r="D113">
            <v>8852248</v>
          </cell>
          <cell r="E113" t="str">
            <v>NC</v>
          </cell>
          <cell r="Y113">
            <v>242504</v>
          </cell>
          <cell r="Z113" t="str">
            <v>SERVICIOS PUBLICOS</v>
          </cell>
          <cell r="AA113">
            <v>-415900</v>
          </cell>
          <cell r="AB113">
            <v>415900</v>
          </cell>
        </row>
        <row r="114">
          <cell r="A114">
            <v>163605</v>
          </cell>
          <cell r="B114" t="str">
            <v>MAQUINARIA Y HERRAMIENTA</v>
          </cell>
          <cell r="C114">
            <v>0</v>
          </cell>
          <cell r="D114">
            <v>510869</v>
          </cell>
          <cell r="E114" t="str">
            <v>NC</v>
          </cell>
          <cell r="Y114">
            <v>242525</v>
          </cell>
          <cell r="Z114" t="str">
            <v>GASTOS LEGALES</v>
          </cell>
          <cell r="AA114">
            <v>-2829959.53</v>
          </cell>
          <cell r="AB114">
            <v>2829959.53</v>
          </cell>
        </row>
        <row r="115">
          <cell r="A115">
            <v>163607</v>
          </cell>
          <cell r="B115" t="str">
            <v>MUEBLES Y ENSERES</v>
          </cell>
          <cell r="C115">
            <v>0</v>
          </cell>
          <cell r="D115">
            <v>267709</v>
          </cell>
          <cell r="E115" t="str">
            <v>NC</v>
          </cell>
          <cell r="Y115">
            <v>242529</v>
          </cell>
          <cell r="Z115" t="str">
            <v>CHEQUES NO COBRADOS O POR RECLAMAR</v>
          </cell>
          <cell r="AA115">
            <v>-33914795.409999996</v>
          </cell>
          <cell r="AB115">
            <v>33914795.409999996</v>
          </cell>
        </row>
        <row r="116">
          <cell r="A116">
            <v>163608</v>
          </cell>
          <cell r="B116" t="str">
            <v>EQUIPO DE COMUNICACION Y COMPUTO</v>
          </cell>
          <cell r="C116">
            <v>0</v>
          </cell>
          <cell r="D116">
            <v>728287</v>
          </cell>
          <cell r="E116" t="str">
            <v>NC</v>
          </cell>
          <cell r="Y116">
            <v>242590</v>
          </cell>
          <cell r="Z116" t="str">
            <v>POR CONVENCION COLECTIVA</v>
          </cell>
          <cell r="AA116">
            <v>-13432443620.6</v>
          </cell>
          <cell r="AB116">
            <v>13432443620.6</v>
          </cell>
        </row>
        <row r="117">
          <cell r="A117">
            <v>163609</v>
          </cell>
          <cell r="B117" t="str">
            <v>EQUIPO DE TRANSPORTE</v>
          </cell>
          <cell r="C117">
            <v>0</v>
          </cell>
          <cell r="D117">
            <v>66074</v>
          </cell>
          <cell r="E117" t="str">
            <v>NC</v>
          </cell>
          <cell r="Y117">
            <v>243016</v>
          </cell>
          <cell r="Z117" t="str">
            <v>SERVICIO DE TELECOMUNICACIONES</v>
          </cell>
          <cell r="AA117">
            <v>-1018078954.9400001</v>
          </cell>
          <cell r="AB117">
            <v>1018078954.9400001</v>
          </cell>
        </row>
        <row r="118">
          <cell r="A118">
            <v>1637</v>
          </cell>
          <cell r="B118" t="str">
            <v>PROP.PLANTAS Y EQUIPOS NO EXPLOTADOS</v>
          </cell>
          <cell r="C118">
            <v>0</v>
          </cell>
          <cell r="D118">
            <v>707056</v>
          </cell>
          <cell r="E118" t="str">
            <v>NC</v>
          </cell>
          <cell r="Y118">
            <v>243601</v>
          </cell>
          <cell r="Z118" t="str">
            <v>SALARIOS Y PAGOS LABORALES POR DEPUR</v>
          </cell>
          <cell r="AA118">
            <v>-100160667.13</v>
          </cell>
          <cell r="AB118">
            <v>100160667.13</v>
          </cell>
        </row>
        <row r="119">
          <cell r="A119">
            <v>163701</v>
          </cell>
          <cell r="B119" t="str">
            <v>INMUEBLES</v>
          </cell>
          <cell r="C119">
            <v>0</v>
          </cell>
          <cell r="D119">
            <v>654983</v>
          </cell>
          <cell r="E119" t="str">
            <v>NC</v>
          </cell>
          <cell r="Y119">
            <v>243603</v>
          </cell>
          <cell r="Z119" t="str">
            <v>HONORARIOS POR DEPURAR</v>
          </cell>
          <cell r="AA119">
            <v>-143343358.02000001</v>
          </cell>
          <cell r="AB119">
            <v>143343358.02000001</v>
          </cell>
        </row>
        <row r="120">
          <cell r="A120">
            <v>163703</v>
          </cell>
          <cell r="B120" t="str">
            <v>EDIFICIOS</v>
          </cell>
          <cell r="C120">
            <v>0</v>
          </cell>
          <cell r="D120">
            <v>18129</v>
          </cell>
          <cell r="E120" t="str">
            <v>NC</v>
          </cell>
          <cell r="Y120">
            <v>243605</v>
          </cell>
          <cell r="Z120" t="str">
            <v>SERVICIOS POR DEPURAR</v>
          </cell>
          <cell r="AA120">
            <v>-28024991.600000001</v>
          </cell>
          <cell r="AB120">
            <v>28024991.600000001</v>
          </cell>
        </row>
        <row r="121">
          <cell r="A121">
            <v>163705</v>
          </cell>
          <cell r="B121" t="str">
            <v>PLANTAS, DUCTOS Y TUNELES</v>
          </cell>
          <cell r="C121">
            <v>0</v>
          </cell>
          <cell r="D121">
            <v>21651</v>
          </cell>
          <cell r="E121" t="str">
            <v>NC</v>
          </cell>
          <cell r="Y121">
            <v>243606</v>
          </cell>
          <cell r="Z121" t="str">
            <v>ARRENDAMIENTOS POR DEPURAR</v>
          </cell>
          <cell r="AA121">
            <v>-154061.93</v>
          </cell>
          <cell r="AB121">
            <v>154061.93</v>
          </cell>
        </row>
        <row r="122">
          <cell r="A122">
            <v>163710</v>
          </cell>
          <cell r="B122" t="str">
            <v>EQUIPO DE COMUNICACION Y COMPUTO</v>
          </cell>
          <cell r="C122">
            <v>0</v>
          </cell>
          <cell r="D122">
            <v>12293</v>
          </cell>
          <cell r="E122" t="str">
            <v>NC</v>
          </cell>
          <cell r="Y122">
            <v>243607</v>
          </cell>
          <cell r="Z122" t="str">
            <v>RENDIMIENTOS FINANCIEROS</v>
          </cell>
          <cell r="AA122">
            <v>-48032765.560000002</v>
          </cell>
          <cell r="AB122">
            <v>48032765.560000002</v>
          </cell>
        </row>
        <row r="123">
          <cell r="A123">
            <v>1640</v>
          </cell>
          <cell r="B123" t="str">
            <v>EDIFICACIONES</v>
          </cell>
          <cell r="C123">
            <v>0</v>
          </cell>
          <cell r="D123">
            <v>292473854</v>
          </cell>
          <cell r="E123" t="str">
            <v>NC</v>
          </cell>
          <cell r="Y123">
            <v>243608</v>
          </cell>
          <cell r="Z123" t="str">
            <v>COMPRAS POR DEPURAR</v>
          </cell>
          <cell r="AA123">
            <v>-715992233.02999997</v>
          </cell>
          <cell r="AB123">
            <v>715992233.02999997</v>
          </cell>
        </row>
        <row r="124">
          <cell r="A124">
            <v>164001</v>
          </cell>
          <cell r="B124" t="str">
            <v>EDIFICIOS Y CASAS</v>
          </cell>
          <cell r="C124">
            <v>0</v>
          </cell>
          <cell r="D124">
            <v>169434106</v>
          </cell>
          <cell r="E124" t="str">
            <v>NC</v>
          </cell>
          <cell r="Y124">
            <v>243625</v>
          </cell>
          <cell r="Z124" t="str">
            <v>IVA RETINIDO POR CONSIGNAR POR DEPUR</v>
          </cell>
          <cell r="AA124">
            <v>-1398064228.9000001</v>
          </cell>
          <cell r="AB124">
            <v>1398064228.9000001</v>
          </cell>
        </row>
        <row r="125">
          <cell r="A125">
            <v>164003</v>
          </cell>
          <cell r="B125" t="str">
            <v>ALMACENES</v>
          </cell>
          <cell r="C125">
            <v>0</v>
          </cell>
          <cell r="D125">
            <v>13909953</v>
          </cell>
          <cell r="E125" t="str">
            <v>NC</v>
          </cell>
          <cell r="Y125">
            <v>243690</v>
          </cell>
          <cell r="Z125" t="str">
            <v>OTRAS RETENCIONES POR DEPURAR</v>
          </cell>
          <cell r="AA125">
            <v>-12974331.35</v>
          </cell>
          <cell r="AB125">
            <v>12974331.35</v>
          </cell>
        </row>
        <row r="126">
          <cell r="A126">
            <v>164024</v>
          </cell>
          <cell r="B126" t="str">
            <v>TANQUES DE ALMACENAMIENTOS</v>
          </cell>
          <cell r="C126">
            <v>0</v>
          </cell>
          <cell r="D126">
            <v>109129795</v>
          </cell>
          <cell r="E126" t="str">
            <v>NC</v>
          </cell>
          <cell r="Y126">
            <v>243698</v>
          </cell>
          <cell r="Z126" t="str">
            <v>IMPUESTO DE TIMBRE POR DEPURAR</v>
          </cell>
          <cell r="AA126">
            <v>-366948251.57999998</v>
          </cell>
          <cell r="AB126">
            <v>366948251.57999998</v>
          </cell>
        </row>
        <row r="127">
          <cell r="A127">
            <v>1645</v>
          </cell>
          <cell r="B127" t="str">
            <v>PLANTAS,  DUCTOS Y TUNELES</v>
          </cell>
          <cell r="C127">
            <v>0</v>
          </cell>
          <cell r="D127">
            <v>1209719317</v>
          </cell>
          <cell r="E127" t="str">
            <v>NC</v>
          </cell>
          <cell r="Y127">
            <v>243701</v>
          </cell>
          <cell r="Z127" t="str">
            <v>RETENCION POR COMPRAS POR DEPURAR</v>
          </cell>
          <cell r="AA127">
            <v>-257504722.93000001</v>
          </cell>
          <cell r="AB127">
            <v>257504722.93000001</v>
          </cell>
        </row>
        <row r="128">
          <cell r="A128">
            <v>164502</v>
          </cell>
          <cell r="B128" t="str">
            <v>PLANTAS DE TRATAMIENTO</v>
          </cell>
          <cell r="C128">
            <v>0</v>
          </cell>
          <cell r="D128">
            <v>391195224</v>
          </cell>
          <cell r="E128" t="str">
            <v>NC</v>
          </cell>
          <cell r="Y128">
            <v>244005</v>
          </cell>
          <cell r="Z128" t="str">
            <v>VALORIZACIONES POR PAGAR</v>
          </cell>
          <cell r="AA128">
            <v>-3292468.98</v>
          </cell>
          <cell r="AB128">
            <v>3292468.98</v>
          </cell>
        </row>
        <row r="129">
          <cell r="A129">
            <v>164508</v>
          </cell>
          <cell r="B129" t="str">
            <v>PLANTAS DE TELECOMUNICACIONES</v>
          </cell>
          <cell r="C129">
            <v>0</v>
          </cell>
          <cell r="D129">
            <v>598556156</v>
          </cell>
          <cell r="E129" t="str">
            <v>NC</v>
          </cell>
          <cell r="Y129">
            <v>244080</v>
          </cell>
          <cell r="Z129" t="str">
            <v>ESTAMPILLA UNIVALLE POR DEPURAR</v>
          </cell>
          <cell r="AA129">
            <v>-971653750.12</v>
          </cell>
          <cell r="AB129">
            <v>971653750.12</v>
          </cell>
        </row>
        <row r="130">
          <cell r="A130">
            <v>164512</v>
          </cell>
          <cell r="B130" t="str">
            <v>SUBESTACIONES Y/O ESTACIONES DE REGU</v>
          </cell>
          <cell r="C130">
            <v>0</v>
          </cell>
          <cell r="D130">
            <v>96287052</v>
          </cell>
          <cell r="E130" t="str">
            <v>NC</v>
          </cell>
          <cell r="Y130">
            <v>244085</v>
          </cell>
          <cell r="Z130" t="str">
            <v>ESTAMPILLA ORNATO</v>
          </cell>
          <cell r="AA130">
            <v>-605107990.94000006</v>
          </cell>
          <cell r="AB130">
            <v>605107990.94000006</v>
          </cell>
        </row>
        <row r="131">
          <cell r="A131">
            <v>164514</v>
          </cell>
          <cell r="B131" t="str">
            <v>ESTACION DE BOMBEO</v>
          </cell>
          <cell r="C131">
            <v>0</v>
          </cell>
          <cell r="D131">
            <v>116581553</v>
          </cell>
          <cell r="E131" t="str">
            <v>NC</v>
          </cell>
          <cell r="Y131">
            <v>244502</v>
          </cell>
          <cell r="Z131" t="str">
            <v>VENTA DE SERVICIOS</v>
          </cell>
          <cell r="AA131">
            <v>-13576897359.360001</v>
          </cell>
          <cell r="AB131">
            <v>13576897359.360001</v>
          </cell>
        </row>
        <row r="132">
          <cell r="A132">
            <v>164590</v>
          </cell>
          <cell r="B132" t="str">
            <v>OTRAS PLANTAS,DUCTOS Y TUNELES</v>
          </cell>
          <cell r="C132">
            <v>0</v>
          </cell>
          <cell r="D132">
            <v>7099332</v>
          </cell>
          <cell r="E132" t="str">
            <v>NC</v>
          </cell>
          <cell r="Y132">
            <v>244505</v>
          </cell>
          <cell r="Z132" t="str">
            <v>COMPRA DE BIENES (DB)</v>
          </cell>
          <cell r="AA132">
            <v>21863791.640000001</v>
          </cell>
          <cell r="AB132">
            <v>-21863791.640000001</v>
          </cell>
        </row>
        <row r="133">
          <cell r="A133">
            <v>1650</v>
          </cell>
          <cell r="B133" t="str">
            <v>REDES, LINEAS Y CABLES</v>
          </cell>
          <cell r="C133">
            <v>0</v>
          </cell>
          <cell r="D133">
            <v>1726518853</v>
          </cell>
          <cell r="E133" t="str">
            <v>NC</v>
          </cell>
          <cell r="Y133">
            <v>244506</v>
          </cell>
          <cell r="Z133" t="str">
            <v>COMPRA DE SERVICIOS (DB)</v>
          </cell>
          <cell r="AA133">
            <v>303463806.67000002</v>
          </cell>
          <cell r="AB133">
            <v>-303463806.67000002</v>
          </cell>
        </row>
        <row r="134">
          <cell r="A134">
            <v>165002</v>
          </cell>
          <cell r="B134" t="str">
            <v>REDES DE DISTRIBUCION</v>
          </cell>
          <cell r="C134">
            <v>0</v>
          </cell>
          <cell r="D134">
            <v>623839311</v>
          </cell>
          <cell r="E134" t="str">
            <v>NC</v>
          </cell>
          <cell r="Y134">
            <v>244508</v>
          </cell>
          <cell r="Z134" t="str">
            <v>DEVOLUC. EN VTA DE SERVICIOS (DB)</v>
          </cell>
          <cell r="AA134">
            <v>102053842.81999999</v>
          </cell>
          <cell r="AB134">
            <v>-102053842.81999999</v>
          </cell>
        </row>
        <row r="135">
          <cell r="A135">
            <v>165003</v>
          </cell>
          <cell r="B135" t="str">
            <v>REDES DE RECOLECCION DE AGUAS RESIDU</v>
          </cell>
          <cell r="C135">
            <v>0</v>
          </cell>
          <cell r="D135">
            <v>632694344</v>
          </cell>
          <cell r="E135" t="str">
            <v>NC</v>
          </cell>
          <cell r="Y135">
            <v>245507</v>
          </cell>
          <cell r="Z135" t="str">
            <v>RETENCION SOBRE CONTRATOS 5%</v>
          </cell>
          <cell r="AA135">
            <v>-321412276.91000003</v>
          </cell>
          <cell r="AB135">
            <v>321412276.91000003</v>
          </cell>
        </row>
        <row r="136">
          <cell r="A136">
            <v>165010</v>
          </cell>
          <cell r="B136" t="str">
            <v>LINEAS Y CABLES DE TELECOMUNICACIONE</v>
          </cell>
          <cell r="C136">
            <v>0</v>
          </cell>
          <cell r="D136">
            <v>469985198</v>
          </cell>
          <cell r="E136" t="str">
            <v>NC</v>
          </cell>
          <cell r="Y136">
            <v>245590</v>
          </cell>
          <cell r="Z136" t="str">
            <v>DEPOSITOS GARANTIA ESTUDIANTES SENA</v>
          </cell>
          <cell r="AA136">
            <v>-208043.75</v>
          </cell>
          <cell r="AB136">
            <v>208043.75</v>
          </cell>
        </row>
        <row r="137">
          <cell r="A137">
            <v>1655</v>
          </cell>
          <cell r="B137" t="str">
            <v>MAQUINARIA Y EQUIPO</v>
          </cell>
          <cell r="C137">
            <v>0</v>
          </cell>
          <cell r="D137">
            <v>45144581</v>
          </cell>
          <cell r="E137" t="str">
            <v>NC</v>
          </cell>
          <cell r="Y137">
            <v>249004</v>
          </cell>
          <cell r="Z137" t="str">
            <v>INTERCONEXION ELECTRICA S.A -ISA-</v>
          </cell>
          <cell r="AA137">
            <v>-1635378087.01</v>
          </cell>
          <cell r="AB137">
            <v>1635378087.01</v>
          </cell>
        </row>
        <row r="138">
          <cell r="A138">
            <v>165511</v>
          </cell>
          <cell r="B138" t="str">
            <v>HERRAMIENTAS Y ACCESORIOS</v>
          </cell>
          <cell r="C138">
            <v>0</v>
          </cell>
          <cell r="D138">
            <v>45144581</v>
          </cell>
          <cell r="E138" t="str">
            <v>NC</v>
          </cell>
          <cell r="Y138">
            <v>250502</v>
          </cell>
          <cell r="Z138" t="str">
            <v>PERSONAL ACTIVO (DB)</v>
          </cell>
          <cell r="AA138">
            <v>-8945747082.4099998</v>
          </cell>
          <cell r="AB138">
            <v>8945747082.4099998</v>
          </cell>
        </row>
        <row r="139">
          <cell r="A139">
            <v>1665</v>
          </cell>
          <cell r="B139" t="str">
            <v>MUEBLES, ENSERES Y EQUIPOS DE OFICINA</v>
          </cell>
          <cell r="C139">
            <v>0</v>
          </cell>
          <cell r="D139">
            <v>30765184</v>
          </cell>
          <cell r="E139" t="str">
            <v>NC</v>
          </cell>
          <cell r="Y139">
            <v>250503</v>
          </cell>
          <cell r="Z139" t="str">
            <v>INTERESES SOBRE CESANTIAS</v>
          </cell>
          <cell r="AA139">
            <v>-224701241.33000001</v>
          </cell>
          <cell r="AB139">
            <v>224701241.33000001</v>
          </cell>
        </row>
        <row r="140">
          <cell r="A140">
            <v>166501</v>
          </cell>
          <cell r="B140" t="str">
            <v>MUEBLES Y ENSERES</v>
          </cell>
          <cell r="C140">
            <v>0</v>
          </cell>
          <cell r="D140">
            <v>30765184</v>
          </cell>
          <cell r="E140" t="str">
            <v>NC</v>
          </cell>
          <cell r="Y140">
            <v>250504</v>
          </cell>
          <cell r="Z140" t="str">
            <v>VACACIONES</v>
          </cell>
          <cell r="AA140">
            <v>-465133608.47000003</v>
          </cell>
          <cell r="AB140">
            <v>465133608.47000003</v>
          </cell>
        </row>
        <row r="141">
          <cell r="A141">
            <v>166502</v>
          </cell>
          <cell r="B141" t="str">
            <v>EQUIPOS Y MAQUINAS DE OFICINA</v>
          </cell>
          <cell r="C141">
            <v>0</v>
          </cell>
          <cell r="D141">
            <v>0</v>
          </cell>
          <cell r="E141" t="str">
            <v>NC</v>
          </cell>
          <cell r="Y141">
            <v>250505</v>
          </cell>
          <cell r="Z141" t="str">
            <v>PRIMA DE VACACIONES</v>
          </cell>
          <cell r="AA141">
            <v>-900433493.05999994</v>
          </cell>
          <cell r="AB141">
            <v>900433493.05999994</v>
          </cell>
        </row>
        <row r="142">
          <cell r="A142">
            <v>1670</v>
          </cell>
          <cell r="B142" t="str">
            <v>EQUIPOS DE COMUNICACION Y COMPUTACION</v>
          </cell>
          <cell r="C142">
            <v>0</v>
          </cell>
          <cell r="D142">
            <v>52875128</v>
          </cell>
          <cell r="E142" t="str">
            <v>NC</v>
          </cell>
          <cell r="Y142">
            <v>250506</v>
          </cell>
          <cell r="Z142" t="str">
            <v>PRIMA DE SERVICIOS</v>
          </cell>
          <cell r="AA142">
            <v>-33947078.68</v>
          </cell>
          <cell r="AB142">
            <v>33947078.68</v>
          </cell>
        </row>
        <row r="143">
          <cell r="A143">
            <v>167001</v>
          </cell>
          <cell r="B143" t="str">
            <v>EQUIPO DE COMUNICACION</v>
          </cell>
          <cell r="C143">
            <v>0</v>
          </cell>
          <cell r="D143">
            <v>14115120</v>
          </cell>
          <cell r="E143" t="str">
            <v>NC</v>
          </cell>
          <cell r="Y143">
            <v>250511</v>
          </cell>
          <cell r="Z143" t="str">
            <v>PRIMA DE ANTIGﾜEDAD</v>
          </cell>
          <cell r="AA143">
            <v>-886533066.88999999</v>
          </cell>
          <cell r="AB143">
            <v>886533066.88999999</v>
          </cell>
        </row>
        <row r="144">
          <cell r="A144">
            <v>167002</v>
          </cell>
          <cell r="B144" t="str">
            <v>EQUIPO DE COMPUTACION</v>
          </cell>
          <cell r="C144">
            <v>0</v>
          </cell>
          <cell r="D144">
            <v>38760008</v>
          </cell>
          <cell r="E144" t="str">
            <v>NC</v>
          </cell>
          <cell r="Y144">
            <v>250590</v>
          </cell>
          <cell r="Z144" t="str">
            <v>OTROS SALARIOS Y PRESTACIONES</v>
          </cell>
          <cell r="AA144">
            <v>-149826482.05000001</v>
          </cell>
          <cell r="AB144">
            <v>149826482.05000001</v>
          </cell>
        </row>
        <row r="145">
          <cell r="A145">
            <v>1675</v>
          </cell>
          <cell r="B145" t="str">
            <v>EQUIPO DE TRANSPORTE, TRACCION Y ELEVACION</v>
          </cell>
          <cell r="C145">
            <v>0</v>
          </cell>
          <cell r="D145">
            <v>60149736</v>
          </cell>
          <cell r="E145" t="str">
            <v>NC</v>
          </cell>
          <cell r="Y145">
            <v>270501</v>
          </cell>
          <cell r="Z145" t="str">
            <v>IMPUESTO DE RENTA Y COMPLEMENTARIOS</v>
          </cell>
          <cell r="AA145">
            <v>-7329396053.6400003</v>
          </cell>
          <cell r="AB145">
            <v>7329396053.6400003</v>
          </cell>
        </row>
        <row r="146">
          <cell r="A146">
            <v>167502</v>
          </cell>
          <cell r="B146" t="str">
            <v>TERRESTRE</v>
          </cell>
          <cell r="C146">
            <v>0</v>
          </cell>
          <cell r="D146">
            <v>60149736</v>
          </cell>
          <cell r="E146" t="str">
            <v>NC</v>
          </cell>
          <cell r="Y146">
            <v>270590</v>
          </cell>
          <cell r="Z146" t="str">
            <v>PROVISION IMPUESTO PREDIAL</v>
          </cell>
          <cell r="AA146">
            <v>-2094796202.52</v>
          </cell>
          <cell r="AB146">
            <v>2094796202.52</v>
          </cell>
        </row>
        <row r="147">
          <cell r="A147">
            <v>1685</v>
          </cell>
          <cell r="B147" t="str">
            <v>DEPRECIACION ACUMULADA (CR)</v>
          </cell>
          <cell r="C147">
            <v>0</v>
          </cell>
          <cell r="D147">
            <v>-1912153123</v>
          </cell>
          <cell r="E147" t="str">
            <v>NC</v>
          </cell>
          <cell r="Y147">
            <v>271005</v>
          </cell>
          <cell r="Z147" t="str">
            <v>CIVILES</v>
          </cell>
          <cell r="AA147">
            <v>-64521232165.239998</v>
          </cell>
          <cell r="AB147">
            <v>64521232165.239998</v>
          </cell>
        </row>
        <row r="148">
          <cell r="A148">
            <v>168501</v>
          </cell>
          <cell r="B148" t="str">
            <v>EDIFICACIONES</v>
          </cell>
          <cell r="C148">
            <v>0</v>
          </cell>
          <cell r="D148">
            <v>-74333913</v>
          </cell>
          <cell r="E148" t="str">
            <v>NC</v>
          </cell>
          <cell r="Y148">
            <v>272003</v>
          </cell>
          <cell r="Z148" t="str">
            <v>CALCULO ACTUARIAL DE PENSIONES ACTUA</v>
          </cell>
          <cell r="AA148">
            <v>-279716587137.39001</v>
          </cell>
          <cell r="AB148">
            <v>279716587137.39001</v>
          </cell>
        </row>
        <row r="149">
          <cell r="A149">
            <v>168502</v>
          </cell>
          <cell r="B149" t="str">
            <v>PLANTAS DE TRATAMIENTO</v>
          </cell>
          <cell r="C149">
            <v>0</v>
          </cell>
          <cell r="D149">
            <v>-759476710</v>
          </cell>
          <cell r="E149" t="str">
            <v>NC</v>
          </cell>
          <cell r="Y149">
            <v>272005</v>
          </cell>
          <cell r="Z149" t="str">
            <v>CALCULO ACTUARIAL DE FUTURAS PENSION</v>
          </cell>
          <cell r="AA149">
            <v>-9781186652.3500004</v>
          </cell>
          <cell r="AB149">
            <v>9781186652.3500004</v>
          </cell>
        </row>
        <row r="150">
          <cell r="A150">
            <v>168503</v>
          </cell>
          <cell r="B150" t="str">
            <v>REDES LINEAS Y CABLES</v>
          </cell>
          <cell r="C150">
            <v>0</v>
          </cell>
          <cell r="D150">
            <v>-924196575</v>
          </cell>
          <cell r="E150" t="str">
            <v>NC</v>
          </cell>
          <cell r="Y150">
            <v>279012</v>
          </cell>
          <cell r="Z150" t="str">
            <v>SERVICIOS PUBLICOS</v>
          </cell>
          <cell r="AA150">
            <v>-611175784.42999995</v>
          </cell>
          <cell r="AB150">
            <v>611175784.42999995</v>
          </cell>
        </row>
        <row r="151">
          <cell r="A151">
            <v>168504</v>
          </cell>
          <cell r="B151" t="str">
            <v>MAQUINARIA Y EQUIPO</v>
          </cell>
          <cell r="C151">
            <v>0</v>
          </cell>
          <cell r="D151">
            <v>-33116379</v>
          </cell>
          <cell r="E151" t="str">
            <v>NC</v>
          </cell>
          <cell r="Y151">
            <v>279090</v>
          </cell>
          <cell r="Z151" t="str">
            <v>SERVICIOS PUBLICOS</v>
          </cell>
          <cell r="AA151">
            <v>-3510290666.3299999</v>
          </cell>
          <cell r="AB151">
            <v>3510290666.3299999</v>
          </cell>
        </row>
        <row r="152">
          <cell r="A152">
            <v>168506</v>
          </cell>
          <cell r="B152" t="str">
            <v>MUEBLES, ENSERES Y EQUIPO DE OFICINA</v>
          </cell>
          <cell r="C152">
            <v>0</v>
          </cell>
          <cell r="D152">
            <v>-27785950</v>
          </cell>
          <cell r="E152" t="str">
            <v>NC</v>
          </cell>
          <cell r="Y152">
            <v>290503</v>
          </cell>
          <cell r="Z152" t="str">
            <v>OPERADORES</v>
          </cell>
          <cell r="AA152">
            <v>-6227604620.8999996</v>
          </cell>
          <cell r="AB152">
            <v>6227604620.8999996</v>
          </cell>
        </row>
        <row r="153">
          <cell r="A153">
            <v>168507</v>
          </cell>
          <cell r="B153" t="str">
            <v>EQUIPOS DE COMUNICACION Y COMPUTACIO</v>
          </cell>
          <cell r="C153">
            <v>0</v>
          </cell>
          <cell r="D153">
            <v>-40146888</v>
          </cell>
          <cell r="E153" t="str">
            <v>NC</v>
          </cell>
          <cell r="Y153">
            <v>290590</v>
          </cell>
          <cell r="Z153" t="str">
            <v>CUERPO DE BOMBEROS POR PAGAR</v>
          </cell>
          <cell r="AA153">
            <v>-2242580336.5799999</v>
          </cell>
          <cell r="AB153">
            <v>2242580336.5799999</v>
          </cell>
        </row>
        <row r="154">
          <cell r="A154">
            <v>168508</v>
          </cell>
          <cell r="B154" t="str">
            <v>EQUIPO DE TRANSPORTE, TRACCION Y ELE</v>
          </cell>
          <cell r="C154">
            <v>0</v>
          </cell>
          <cell r="D154">
            <v>-53096708</v>
          </cell>
          <cell r="E154" t="str">
            <v>NC</v>
          </cell>
          <cell r="Y154">
            <v>291007</v>
          </cell>
          <cell r="Z154" t="str">
            <v>VENTA ACTIVOS FIJOS</v>
          </cell>
          <cell r="AA154">
            <v>-3912556.67</v>
          </cell>
          <cell r="AB154">
            <v>3912556.67</v>
          </cell>
        </row>
        <row r="155">
          <cell r="A155">
            <v>1690</v>
          </cell>
          <cell r="B155" t="str">
            <v>DEPRECIACION DIFERIDA</v>
          </cell>
          <cell r="C155">
            <v>0</v>
          </cell>
          <cell r="D155">
            <v>207141550</v>
          </cell>
          <cell r="E155" t="str">
            <v>NC</v>
          </cell>
          <cell r="Y155">
            <v>291509</v>
          </cell>
          <cell r="Z155" t="str">
            <v>INGRESOS CONSTITUCION RESPONSABILID.</v>
          </cell>
          <cell r="AA155">
            <v>-494027.49</v>
          </cell>
          <cell r="AB155">
            <v>494027.49</v>
          </cell>
        </row>
        <row r="156">
          <cell r="A156">
            <v>169001</v>
          </cell>
          <cell r="B156" t="str">
            <v>EXCESO FISCAL SOBRE LO CONTABLE</v>
          </cell>
          <cell r="C156">
            <v>0</v>
          </cell>
          <cell r="D156">
            <v>207141550</v>
          </cell>
          <cell r="E156" t="str">
            <v>NC</v>
          </cell>
          <cell r="Y156">
            <v>320801</v>
          </cell>
          <cell r="Z156" t="str">
            <v>CAPITAL FISCAL</v>
          </cell>
          <cell r="AA156">
            <v>1469410.23</v>
          </cell>
          <cell r="AB156">
            <v>-1469410.23</v>
          </cell>
        </row>
        <row r="157">
          <cell r="A157">
            <v>1695</v>
          </cell>
          <cell r="B157" t="str">
            <v>PROVISION  P/PROTECCION PROP.  PLANTA Y  EQUIPO (CR)</v>
          </cell>
          <cell r="C157">
            <v>0</v>
          </cell>
          <cell r="D157">
            <v>-391182896</v>
          </cell>
          <cell r="E157" t="str">
            <v>NC</v>
          </cell>
          <cell r="Y157">
            <v>321590</v>
          </cell>
          <cell r="Z157" t="str">
            <v>OTRAS RESERVAS</v>
          </cell>
          <cell r="AA157">
            <v>-119556412160.23</v>
          </cell>
          <cell r="AB157">
            <v>119556412160.23</v>
          </cell>
        </row>
        <row r="158">
          <cell r="A158">
            <v>169501</v>
          </cell>
          <cell r="B158" t="str">
            <v>TERRENOS</v>
          </cell>
          <cell r="C158">
            <v>0</v>
          </cell>
          <cell r="D158">
            <v>-5765533</v>
          </cell>
          <cell r="E158" t="str">
            <v>NC</v>
          </cell>
          <cell r="Y158">
            <v>322001</v>
          </cell>
          <cell r="Z158" t="str">
            <v>CENTRAL DE TRANSPORTES  S.A</v>
          </cell>
          <cell r="AA158">
            <v>-57633162.490000002</v>
          </cell>
          <cell r="AB158">
            <v>57633162.490000002</v>
          </cell>
        </row>
        <row r="159">
          <cell r="A159">
            <v>169505</v>
          </cell>
          <cell r="B159" t="str">
            <v>EDIFICACIONES</v>
          </cell>
          <cell r="C159">
            <v>0</v>
          </cell>
          <cell r="D159">
            <v>-101392310</v>
          </cell>
          <cell r="E159" t="str">
            <v>NC</v>
          </cell>
          <cell r="Y159">
            <v>322501</v>
          </cell>
          <cell r="Z159" t="str">
            <v>UTILIDAD O EXCENTES ACUMULADOS</v>
          </cell>
          <cell r="AA159">
            <v>-499077366707.73999</v>
          </cell>
          <cell r="AB159">
            <v>499077366707.73999</v>
          </cell>
        </row>
        <row r="160">
          <cell r="A160">
            <v>169506</v>
          </cell>
          <cell r="B160" t="str">
            <v>PLANTAS DUCTOS Y TUNELES</v>
          </cell>
          <cell r="C160">
            <v>0</v>
          </cell>
          <cell r="D160">
            <v>-185177955</v>
          </cell>
          <cell r="E160" t="str">
            <v>NC</v>
          </cell>
          <cell r="Y160">
            <v>322502</v>
          </cell>
          <cell r="Z160" t="str">
            <v>PERDIDA O DEFICIT DEL EJERCICIO</v>
          </cell>
          <cell r="AA160">
            <v>290199376948.09998</v>
          </cell>
          <cell r="AB160">
            <v>-290199376948.09998</v>
          </cell>
        </row>
        <row r="161">
          <cell r="A161">
            <v>169507</v>
          </cell>
          <cell r="B161" t="str">
            <v>REDES LINEAS Y CABLES</v>
          </cell>
          <cell r="C161">
            <v>0</v>
          </cell>
          <cell r="D161">
            <v>-57457251</v>
          </cell>
          <cell r="E161" t="str">
            <v>NC</v>
          </cell>
          <cell r="Y161">
            <v>322503</v>
          </cell>
          <cell r="Z161" t="str">
            <v>UTILIDAD ACUMULADA POR EXPOSICIOIN A</v>
          </cell>
          <cell r="AA161">
            <v>-42105151026.239998</v>
          </cell>
          <cell r="AB161">
            <v>42105151026.239998</v>
          </cell>
        </row>
        <row r="162">
          <cell r="A162">
            <v>169508</v>
          </cell>
          <cell r="B162" t="str">
            <v>MAQUINARIA Y EQUIPO</v>
          </cell>
          <cell r="C162">
            <v>0</v>
          </cell>
          <cell r="D162">
            <v>-6921776</v>
          </cell>
          <cell r="E162" t="str">
            <v>NC</v>
          </cell>
          <cell r="Y162">
            <v>323501</v>
          </cell>
          <cell r="Z162" t="str">
            <v>EN DINERO</v>
          </cell>
          <cell r="AA162">
            <v>-5994941879</v>
          </cell>
          <cell r="AB162">
            <v>5994941879</v>
          </cell>
        </row>
        <row r="163">
          <cell r="A163">
            <v>169510</v>
          </cell>
          <cell r="B163" t="str">
            <v>MUEBLES, ENSERES Y EQUIPO DE OFICINA</v>
          </cell>
          <cell r="C163">
            <v>0</v>
          </cell>
          <cell r="D163">
            <v>-10327928</v>
          </cell>
          <cell r="E163" t="str">
            <v>NC</v>
          </cell>
          <cell r="Y163">
            <v>323502</v>
          </cell>
          <cell r="Z163" t="str">
            <v>EN ESPECIE</v>
          </cell>
          <cell r="AA163">
            <v>-59443632839.330002</v>
          </cell>
          <cell r="AB163">
            <v>59443632839.330002</v>
          </cell>
        </row>
        <row r="164">
          <cell r="A164">
            <v>169511</v>
          </cell>
          <cell r="B164" t="str">
            <v>EQUIPO DE COMUNICACION Y COMPUTO</v>
          </cell>
          <cell r="C164">
            <v>0</v>
          </cell>
          <cell r="D164">
            <v>-8098165</v>
          </cell>
          <cell r="E164" t="str">
            <v>NC</v>
          </cell>
          <cell r="Y164">
            <v>324015</v>
          </cell>
          <cell r="Z164" t="str">
            <v>CORPORACION DE ABASTECIMIENTOS DEL V</v>
          </cell>
          <cell r="AA164">
            <v>-1657095427.5799999</v>
          </cell>
          <cell r="AB164">
            <v>1657095427.5799999</v>
          </cell>
        </row>
        <row r="165">
          <cell r="A165">
            <v>169512</v>
          </cell>
          <cell r="B165" t="str">
            <v>EQUIPO DE TRANSPORTE, TRACCION Y ELA</v>
          </cell>
          <cell r="C165">
            <v>0</v>
          </cell>
          <cell r="D165">
            <v>-5665414</v>
          </cell>
          <cell r="E165" t="str">
            <v>NC</v>
          </cell>
          <cell r="Y165">
            <v>324026</v>
          </cell>
          <cell r="Z165" t="str">
            <v>METROCALI S.A</v>
          </cell>
          <cell r="AA165">
            <v>-562615809.62</v>
          </cell>
          <cell r="AB165">
            <v>562615809.62</v>
          </cell>
        </row>
        <row r="166">
          <cell r="A166">
            <v>169521</v>
          </cell>
          <cell r="B166" t="str">
            <v>PROPIEDAD PLANTA Y EQUIPO EN MANTENI</v>
          </cell>
          <cell r="C166">
            <v>0</v>
          </cell>
          <cell r="D166">
            <v>-8457643</v>
          </cell>
          <cell r="E166" t="str">
            <v>NC</v>
          </cell>
          <cell r="Y166">
            <v>324027</v>
          </cell>
          <cell r="Z166" t="str">
            <v>CENTRAL DE TRANSPORTES  S.A</v>
          </cell>
          <cell r="AA166">
            <v>-734448717.15999997</v>
          </cell>
          <cell r="AB166">
            <v>734448717.15999997</v>
          </cell>
        </row>
        <row r="167">
          <cell r="A167">
            <v>169522</v>
          </cell>
          <cell r="B167" t="str">
            <v>MATERIALES EN DEPOSITO PROYECTOS</v>
          </cell>
          <cell r="C167">
            <v>0</v>
          </cell>
          <cell r="D167">
            <v>-1918921</v>
          </cell>
          <cell r="E167" t="str">
            <v>NC</v>
          </cell>
          <cell r="Y167">
            <v>324051</v>
          </cell>
          <cell r="Z167" t="str">
            <v>CLUB DE EJECUTIVOS</v>
          </cell>
          <cell r="AA167">
            <v>-6196820.5700000003</v>
          </cell>
          <cell r="AB167">
            <v>6196820.5700000003</v>
          </cell>
        </row>
        <row r="168">
          <cell r="A168">
            <v>19</v>
          </cell>
          <cell r="B168" t="str">
            <v>OTROS ACTIVOS</v>
          </cell>
          <cell r="C168">
            <v>1100992</v>
          </cell>
          <cell r="D168">
            <v>1831132141</v>
          </cell>
          <cell r="E168" t="str">
            <v>S</v>
          </cell>
          <cell r="Y168">
            <v>324052</v>
          </cell>
          <cell r="Z168" t="str">
            <v>TERRENOS</v>
          </cell>
          <cell r="AA168">
            <v>-11531167875.690001</v>
          </cell>
          <cell r="AB168">
            <v>11531167875.690001</v>
          </cell>
        </row>
        <row r="169">
          <cell r="A169">
            <v>1905</v>
          </cell>
          <cell r="B169" t="str">
            <v>GASTOS PAGADOS POR ANTICIPADO</v>
          </cell>
          <cell r="C169">
            <v>144373</v>
          </cell>
          <cell r="D169">
            <v>0</v>
          </cell>
          <cell r="E169" t="str">
            <v>C</v>
          </cell>
          <cell r="Y169">
            <v>324062</v>
          </cell>
          <cell r="Z169" t="str">
            <v>EDIFICIOS</v>
          </cell>
          <cell r="AA169">
            <v>-4219593797.1100001</v>
          </cell>
          <cell r="AB169">
            <v>4219593797.1100001</v>
          </cell>
        </row>
        <row r="170">
          <cell r="A170">
            <v>190501</v>
          </cell>
          <cell r="B170" t="str">
            <v>SEGUROS</v>
          </cell>
          <cell r="C170">
            <v>128966</v>
          </cell>
          <cell r="D170">
            <v>0</v>
          </cell>
          <cell r="E170" t="str">
            <v>C</v>
          </cell>
          <cell r="Y170">
            <v>324064</v>
          </cell>
          <cell r="Z170" t="str">
            <v>PLANTAS, DUCTOS Y TUNELES</v>
          </cell>
          <cell r="AA170">
            <v>-16268270820.42</v>
          </cell>
          <cell r="AB170">
            <v>16268270820.42</v>
          </cell>
        </row>
        <row r="171">
          <cell r="A171">
            <v>190504</v>
          </cell>
          <cell r="B171" t="str">
            <v>ARRENDAMIENTOS</v>
          </cell>
          <cell r="C171">
            <v>15406</v>
          </cell>
          <cell r="D171">
            <v>0</v>
          </cell>
          <cell r="E171" t="str">
            <v>C</v>
          </cell>
          <cell r="Y171">
            <v>324065</v>
          </cell>
          <cell r="Z171" t="str">
            <v>REDES, LINEAS Y CABLES</v>
          </cell>
          <cell r="AA171">
            <v>-130585073266.61</v>
          </cell>
          <cell r="AB171">
            <v>130585073266.61</v>
          </cell>
        </row>
        <row r="172">
          <cell r="A172">
            <v>190505</v>
          </cell>
          <cell r="B172" t="str">
            <v>SUSCRIPCIONES Y AFILIACIONES</v>
          </cell>
          <cell r="C172">
            <v>1</v>
          </cell>
          <cell r="D172">
            <v>0</v>
          </cell>
          <cell r="E172" t="str">
            <v>C</v>
          </cell>
          <cell r="Y172">
            <v>324070</v>
          </cell>
          <cell r="Z172" t="str">
            <v>EQUIPO DE TRANSPORTE</v>
          </cell>
          <cell r="AA172">
            <v>-6092935434</v>
          </cell>
          <cell r="AB172">
            <v>6092935434</v>
          </cell>
        </row>
        <row r="173">
          <cell r="A173">
            <v>190590</v>
          </cell>
          <cell r="B173" t="str">
            <v>OTROS GASTOS PAGADOS POR ANTICIPADO</v>
          </cell>
          <cell r="C173">
            <v>0</v>
          </cell>
          <cell r="D173">
            <v>0</v>
          </cell>
          <cell r="E173" t="str">
            <v>NC</v>
          </cell>
          <cell r="Y173">
            <v>324501</v>
          </cell>
          <cell r="Z173" t="str">
            <v>CAPITAL</v>
          </cell>
          <cell r="AA173">
            <v>-23107541223.810001</v>
          </cell>
          <cell r="AB173">
            <v>23107541223.810001</v>
          </cell>
        </row>
        <row r="174">
          <cell r="A174">
            <v>1910</v>
          </cell>
          <cell r="B174" t="str">
            <v>CARGOS DIFERIDOS</v>
          </cell>
          <cell r="C174">
            <v>843358</v>
          </cell>
          <cell r="D174">
            <v>7753229</v>
          </cell>
          <cell r="E174" t="str">
            <v>S</v>
          </cell>
          <cell r="Y174">
            <v>324502</v>
          </cell>
          <cell r="Z174" t="str">
            <v>RESERVAS</v>
          </cell>
          <cell r="AA174">
            <v>-29282655503.700001</v>
          </cell>
          <cell r="AB174">
            <v>29282655503.700001</v>
          </cell>
        </row>
        <row r="175">
          <cell r="A175">
            <v>191001</v>
          </cell>
          <cell r="B175" t="str">
            <v>MATERIALES Y SUMINISTROS</v>
          </cell>
          <cell r="C175">
            <v>742872</v>
          </cell>
          <cell r="D175">
            <v>0</v>
          </cell>
          <cell r="E175" t="str">
            <v>C</v>
          </cell>
          <cell r="Y175">
            <v>324504</v>
          </cell>
          <cell r="Z175" t="str">
            <v>DONACIONES</v>
          </cell>
          <cell r="AA175">
            <v>-78593678225.050003</v>
          </cell>
          <cell r="AB175">
            <v>78593678225.050003</v>
          </cell>
        </row>
        <row r="176">
          <cell r="A176">
            <v>191004</v>
          </cell>
          <cell r="B176" t="str">
            <v>DOTACION A TRABAJADORES</v>
          </cell>
          <cell r="C176">
            <v>0</v>
          </cell>
          <cell r="D176">
            <v>0</v>
          </cell>
          <cell r="E176" t="str">
            <v>NC</v>
          </cell>
          <cell r="Y176">
            <v>324505</v>
          </cell>
          <cell r="Z176" t="str">
            <v>UTILIDAD O PERDIDA DE EJERCICIOS ANT</v>
          </cell>
          <cell r="AA176">
            <v>-183048527116.60999</v>
          </cell>
          <cell r="AB176">
            <v>183048527116.60999</v>
          </cell>
        </row>
        <row r="177">
          <cell r="A177">
            <v>191008</v>
          </cell>
          <cell r="B177" t="str">
            <v>ESTUDIOS Y PROYECTOS</v>
          </cell>
          <cell r="C177">
            <v>0</v>
          </cell>
          <cell r="D177">
            <v>7640114</v>
          </cell>
          <cell r="E177" t="str">
            <v>NC</v>
          </cell>
          <cell r="Y177">
            <v>324506</v>
          </cell>
          <cell r="Z177" t="str">
            <v>DIVIDENDOS Y PARTICIPACIONES</v>
          </cell>
          <cell r="AA177">
            <v>-38019284.299999997</v>
          </cell>
          <cell r="AB177">
            <v>38019284.299999997</v>
          </cell>
        </row>
        <row r="178">
          <cell r="A178">
            <v>191089</v>
          </cell>
          <cell r="B178" t="str">
            <v>CARGOS POR CORRECCION MONETARIA DIFE</v>
          </cell>
          <cell r="C178">
            <v>0</v>
          </cell>
          <cell r="D178">
            <v>113115</v>
          </cell>
          <cell r="E178" t="str">
            <v>NC</v>
          </cell>
          <cell r="Y178">
            <v>324508</v>
          </cell>
          <cell r="Z178" t="str">
            <v>ACTIVOS EN PERIODO IMPRODUCTIVO</v>
          </cell>
          <cell r="AA178">
            <v>-36152922195.769997</v>
          </cell>
          <cell r="AB178">
            <v>36152922195.769997</v>
          </cell>
        </row>
        <row r="179">
          <cell r="A179">
            <v>191090</v>
          </cell>
          <cell r="B179" t="str">
            <v>OTROS CARGOS DIFERIDOS</v>
          </cell>
          <cell r="C179">
            <v>100486</v>
          </cell>
          <cell r="D179">
            <v>0</v>
          </cell>
          <cell r="E179" t="str">
            <v>C</v>
          </cell>
          <cell r="Y179">
            <v>433545</v>
          </cell>
          <cell r="Z179" t="str">
            <v>LOCAL</v>
          </cell>
          <cell r="AA179">
            <v>-230828424871.39001</v>
          </cell>
          <cell r="AB179">
            <v>230828424871.39001</v>
          </cell>
        </row>
        <row r="180">
          <cell r="A180">
            <v>1915</v>
          </cell>
          <cell r="B180" t="str">
            <v>OBRAS Y MEJORAS EN PROPIEDAD AJENA</v>
          </cell>
          <cell r="C180">
            <v>113261</v>
          </cell>
          <cell r="D180">
            <v>0</v>
          </cell>
          <cell r="E180" t="str">
            <v>C</v>
          </cell>
          <cell r="Y180">
            <v>433546</v>
          </cell>
          <cell r="Z180" t="str">
            <v>LOCAL EXTENDIDA</v>
          </cell>
          <cell r="AA180">
            <v>-9123880860.8299999</v>
          </cell>
          <cell r="AB180">
            <v>9123880860.8299999</v>
          </cell>
        </row>
        <row r="181">
          <cell r="A181">
            <v>191504</v>
          </cell>
          <cell r="B181" t="str">
            <v>OFICINAS</v>
          </cell>
          <cell r="C181">
            <v>113261</v>
          </cell>
          <cell r="D181">
            <v>0</v>
          </cell>
          <cell r="E181" t="str">
            <v>C</v>
          </cell>
          <cell r="Y181">
            <v>433549</v>
          </cell>
          <cell r="Z181" t="str">
            <v>VR AGREGADO-INTERNET-DATOS MULTINET</v>
          </cell>
          <cell r="AA181">
            <v>-32891764945.939999</v>
          </cell>
          <cell r="AB181">
            <v>32891764945.939999</v>
          </cell>
        </row>
        <row r="182">
          <cell r="A182">
            <v>1920</v>
          </cell>
          <cell r="B182" t="str">
            <v>BIENES ENTREGADOS A TERCEROS</v>
          </cell>
          <cell r="C182">
            <v>0</v>
          </cell>
          <cell r="D182">
            <v>4817468</v>
          </cell>
          <cell r="E182" t="str">
            <v>NC</v>
          </cell>
          <cell r="Y182">
            <v>433550</v>
          </cell>
          <cell r="Z182" t="str">
            <v>INTERCONEXION</v>
          </cell>
          <cell r="AA182">
            <v>-28095367373.32</v>
          </cell>
          <cell r="AB182">
            <v>28095367373.32</v>
          </cell>
        </row>
        <row r="183">
          <cell r="A183">
            <v>192090</v>
          </cell>
          <cell r="B183" t="str">
            <v>OTROS BIENES ENTREGADOS A TERCEROS</v>
          </cell>
          <cell r="C183">
            <v>0</v>
          </cell>
          <cell r="D183">
            <v>4817468</v>
          </cell>
          <cell r="E183" t="str">
            <v>NC</v>
          </cell>
          <cell r="Y183">
            <v>439507</v>
          </cell>
          <cell r="Z183" t="str">
            <v>SERVICIO DE TELECOMUNICACIONES</v>
          </cell>
          <cell r="AA183">
            <v>3794586621.6900001</v>
          </cell>
          <cell r="AB183">
            <v>-3794586621.6900001</v>
          </cell>
        </row>
        <row r="184">
          <cell r="A184">
            <v>1925</v>
          </cell>
          <cell r="B184" t="str">
            <v>AMORTIZ. ACUMU. DE BIENES ENTREGADOS A TERCEROS (CR)</v>
          </cell>
          <cell r="C184">
            <v>0</v>
          </cell>
          <cell r="D184">
            <v>-1954023</v>
          </cell>
          <cell r="E184" t="str">
            <v>NC</v>
          </cell>
          <cell r="Y184">
            <v>480507</v>
          </cell>
          <cell r="Z184" t="str">
            <v>COMPARTIDO POR SECTORES</v>
          </cell>
          <cell r="AA184">
            <v>-4454979518.1499996</v>
          </cell>
          <cell r="AB184">
            <v>4454979518.1499996</v>
          </cell>
        </row>
        <row r="185">
          <cell r="A185">
            <v>192590</v>
          </cell>
          <cell r="B185" t="str">
            <v>OTROS BIENES ENTREGADOS A TERCEROS</v>
          </cell>
          <cell r="C185">
            <v>0</v>
          </cell>
          <cell r="D185">
            <v>-1954023</v>
          </cell>
          <cell r="E185" t="str">
            <v>NC</v>
          </cell>
          <cell r="Y185">
            <v>480512</v>
          </cell>
          <cell r="Z185" t="str">
            <v>INTERESES POR FINANCIACION USUARIOS</v>
          </cell>
          <cell r="AA185">
            <v>-173275630.96000001</v>
          </cell>
          <cell r="AB185">
            <v>173275630.96000001</v>
          </cell>
        </row>
        <row r="186">
          <cell r="A186">
            <v>1950</v>
          </cell>
          <cell r="B186" t="str">
            <v>RESPONSABILIDADES</v>
          </cell>
          <cell r="C186">
            <v>0</v>
          </cell>
          <cell r="D186">
            <v>1756479</v>
          </cell>
          <cell r="E186" t="str">
            <v>NC</v>
          </cell>
          <cell r="Y186">
            <v>480513</v>
          </cell>
          <cell r="Z186" t="str">
            <v>RECARGOS POR MORA</v>
          </cell>
          <cell r="AA186">
            <v>-1040027073.4</v>
          </cell>
          <cell r="AB186">
            <v>1040027073.4</v>
          </cell>
        </row>
        <row r="187">
          <cell r="A187">
            <v>195003</v>
          </cell>
          <cell r="B187" t="str">
            <v>RESPONSABILIDADES EN PROCESO - INTER</v>
          </cell>
          <cell r="C187">
            <v>0</v>
          </cell>
          <cell r="D187">
            <v>1756479</v>
          </cell>
          <cell r="E187" t="str">
            <v>NC</v>
          </cell>
          <cell r="Y187">
            <v>480522</v>
          </cell>
          <cell r="Z187" t="str">
            <v>INTERESES</v>
          </cell>
          <cell r="AA187">
            <v>-517776761.20999998</v>
          </cell>
          <cell r="AB187">
            <v>517776761.20999998</v>
          </cell>
        </row>
        <row r="188">
          <cell r="A188">
            <v>1955</v>
          </cell>
          <cell r="B188" t="str">
            <v>PROVISION PARA RESPONSABILIDADES (CR</v>
          </cell>
          <cell r="C188">
            <v>0</v>
          </cell>
          <cell r="D188">
            <v>-1705502</v>
          </cell>
          <cell r="E188" t="str">
            <v>NC</v>
          </cell>
          <cell r="Y188">
            <v>480527</v>
          </cell>
          <cell r="Z188" t="str">
            <v>CENTRAL DE TRANSPORTE</v>
          </cell>
          <cell r="AA188">
            <v>-2831915971.02</v>
          </cell>
          <cell r="AB188">
            <v>2831915971.02</v>
          </cell>
        </row>
        <row r="189">
          <cell r="A189">
            <v>195503</v>
          </cell>
          <cell r="B189" t="str">
            <v>RESPONSABILIDADES EN PROCESO - INTER</v>
          </cell>
          <cell r="C189">
            <v>0</v>
          </cell>
          <cell r="D189">
            <v>-1705502</v>
          </cell>
          <cell r="E189" t="str">
            <v>NC</v>
          </cell>
          <cell r="Y189">
            <v>480535</v>
          </cell>
          <cell r="Z189" t="str">
            <v>RENDIMIENTOS ENCARGO ADMON CESANTIAS</v>
          </cell>
          <cell r="AA189">
            <v>-153283407.72</v>
          </cell>
          <cell r="AB189">
            <v>153283407.72</v>
          </cell>
        </row>
        <row r="190">
          <cell r="A190">
            <v>1970</v>
          </cell>
          <cell r="B190" t="str">
            <v xml:space="preserve">INTANGIBLES </v>
          </cell>
          <cell r="C190">
            <v>0</v>
          </cell>
          <cell r="D190">
            <v>7739095</v>
          </cell>
          <cell r="E190" t="str">
            <v>NC</v>
          </cell>
          <cell r="Y190">
            <v>480536</v>
          </cell>
          <cell r="Z190" t="str">
            <v>RENDIMIENTOS ENCARGO FIDUCIARIO PENS</v>
          </cell>
          <cell r="AA190">
            <v>-1588744400.02</v>
          </cell>
          <cell r="AB190">
            <v>1588744400.02</v>
          </cell>
        </row>
        <row r="191">
          <cell r="A191">
            <v>197005</v>
          </cell>
          <cell r="B191" t="str">
            <v>DERECHOS</v>
          </cell>
          <cell r="C191">
            <v>0</v>
          </cell>
          <cell r="D191">
            <v>4315957</v>
          </cell>
          <cell r="E191" t="str">
            <v>NC</v>
          </cell>
          <cell r="Y191">
            <v>480590</v>
          </cell>
          <cell r="Z191" t="str">
            <v>DESCUENTO POR PRONTO PAGO</v>
          </cell>
          <cell r="AA191">
            <v>-13396055.369999999</v>
          </cell>
          <cell r="AB191">
            <v>13396055.369999999</v>
          </cell>
        </row>
        <row r="192">
          <cell r="A192">
            <v>197008</v>
          </cell>
          <cell r="B192" t="str">
            <v>SOFTWARE</v>
          </cell>
          <cell r="C192">
            <v>0</v>
          </cell>
          <cell r="D192">
            <v>3423138</v>
          </cell>
          <cell r="E192" t="str">
            <v>NC</v>
          </cell>
          <cell r="Y192">
            <v>480601</v>
          </cell>
          <cell r="Z192" t="str">
            <v>COMPARTIDO POR SECTORES</v>
          </cell>
          <cell r="AA192">
            <v>-19982.12</v>
          </cell>
          <cell r="AB192">
            <v>19982.12</v>
          </cell>
        </row>
        <row r="193">
          <cell r="A193">
            <v>1975</v>
          </cell>
          <cell r="B193" t="str">
            <v>AMORTIZ. ACUMU. DE INTANGIBLES (CR)</v>
          </cell>
          <cell r="C193">
            <v>0</v>
          </cell>
          <cell r="D193">
            <v>-4056114</v>
          </cell>
          <cell r="E193" t="str">
            <v>NC</v>
          </cell>
          <cell r="Y193">
            <v>480611</v>
          </cell>
          <cell r="Z193" t="str">
            <v>OBLIGACIONES FRS DE CREDITOS OBTENID</v>
          </cell>
          <cell r="AA193">
            <v>-371731185.52999997</v>
          </cell>
          <cell r="AB193">
            <v>371731185.52999997</v>
          </cell>
        </row>
        <row r="194">
          <cell r="A194">
            <v>197505</v>
          </cell>
          <cell r="B194" t="str">
            <v>DERECHOS</v>
          </cell>
          <cell r="C194">
            <v>0</v>
          </cell>
          <cell r="D194">
            <v>-1559002</v>
          </cell>
          <cell r="E194" t="str">
            <v>NC</v>
          </cell>
          <cell r="Y194">
            <v>480612</v>
          </cell>
          <cell r="Z194" t="str">
            <v>ADQUISICION DE BIENES Y SERVICIOS NA</v>
          </cell>
          <cell r="AA194">
            <v>-209287797.74000001</v>
          </cell>
          <cell r="AB194">
            <v>209287797.74000001</v>
          </cell>
        </row>
        <row r="195">
          <cell r="A195">
            <v>197508</v>
          </cell>
          <cell r="B195" t="str">
            <v>SOFTWARE</v>
          </cell>
          <cell r="C195">
            <v>0</v>
          </cell>
          <cell r="D195">
            <v>-2497112</v>
          </cell>
          <cell r="E195" t="str">
            <v>NC</v>
          </cell>
          <cell r="Y195">
            <v>480690</v>
          </cell>
          <cell r="Z195" t="str">
            <v>REEXPRESION DE ACTIVOS</v>
          </cell>
          <cell r="AA195">
            <v>-2588055.2799999998</v>
          </cell>
          <cell r="AB195">
            <v>2588055.2799999998</v>
          </cell>
        </row>
        <row r="196">
          <cell r="A196">
            <v>1999</v>
          </cell>
          <cell r="B196" t="str">
            <v>VALORIZACIONES</v>
          </cell>
          <cell r="C196">
            <v>0</v>
          </cell>
          <cell r="D196">
            <v>1816781509</v>
          </cell>
          <cell r="E196" t="str">
            <v>NC</v>
          </cell>
          <cell r="Y196">
            <v>481006</v>
          </cell>
          <cell r="Z196" t="str">
            <v>ARRENDAMIENTOS</v>
          </cell>
          <cell r="AA196">
            <v>-1527057800.04</v>
          </cell>
          <cell r="AB196">
            <v>1527057800.04</v>
          </cell>
        </row>
        <row r="197">
          <cell r="A197">
            <v>199915</v>
          </cell>
          <cell r="B197" t="str">
            <v>INVERSIONES EN SOCIEDADES DE ECONOMI</v>
          </cell>
          <cell r="C197">
            <v>0</v>
          </cell>
          <cell r="D197">
            <v>2710386</v>
          </cell>
          <cell r="E197" t="str">
            <v>NC</v>
          </cell>
          <cell r="Y197">
            <v>481007</v>
          </cell>
          <cell r="Z197" t="str">
            <v>ALMACEN CONSUMO</v>
          </cell>
          <cell r="AA197">
            <v>-30792539.789999999</v>
          </cell>
          <cell r="AB197">
            <v>30792539.789999999</v>
          </cell>
        </row>
        <row r="198">
          <cell r="A198">
            <v>199926</v>
          </cell>
          <cell r="B198" t="str">
            <v>INVERSIONES EN EMPRESAS INDUSTRIALES</v>
          </cell>
          <cell r="C198">
            <v>0</v>
          </cell>
          <cell r="D198">
            <v>1988042</v>
          </cell>
          <cell r="E198" t="str">
            <v>NC</v>
          </cell>
          <cell r="Y198">
            <v>481008</v>
          </cell>
          <cell r="Z198" t="str">
            <v>DUPLICADOS</v>
          </cell>
          <cell r="AA198">
            <v>-57116064.149999999</v>
          </cell>
          <cell r="AB198">
            <v>57116064.149999999</v>
          </cell>
        </row>
        <row r="199">
          <cell r="A199">
            <v>199927</v>
          </cell>
          <cell r="B199" t="str">
            <v>INVERSIONES EN SOCIEDADES DE ECONOMI</v>
          </cell>
          <cell r="C199">
            <v>0</v>
          </cell>
          <cell r="D199">
            <v>5329221</v>
          </cell>
          <cell r="E199" t="str">
            <v>NC</v>
          </cell>
          <cell r="Y199">
            <v>481011</v>
          </cell>
          <cell r="Z199" t="str">
            <v>PUBLICIDAD DIRECTORIO TELEFONICO</v>
          </cell>
          <cell r="AA199">
            <v>-29019357026.02</v>
          </cell>
          <cell r="AB199">
            <v>29019357026.02</v>
          </cell>
        </row>
        <row r="200">
          <cell r="A200">
            <v>199951</v>
          </cell>
          <cell r="B200" t="str">
            <v>EN ENTIDADES PRIVADAS</v>
          </cell>
          <cell r="C200">
            <v>0</v>
          </cell>
          <cell r="D200">
            <v>133822405</v>
          </cell>
          <cell r="E200" t="str">
            <v>NC</v>
          </cell>
          <cell r="Y200">
            <v>481017</v>
          </cell>
          <cell r="Z200" t="str">
            <v>COMPARTIDO POR SECTOR</v>
          </cell>
          <cell r="AA200">
            <v>-73971464.790000007</v>
          </cell>
          <cell r="AB200">
            <v>73971464.790000007</v>
          </cell>
        </row>
        <row r="201">
          <cell r="A201">
            <v>199952</v>
          </cell>
          <cell r="B201" t="str">
            <v>TERRENOS</v>
          </cell>
          <cell r="C201">
            <v>0</v>
          </cell>
          <cell r="D201">
            <v>182959186</v>
          </cell>
          <cell r="E201" t="str">
            <v>NC</v>
          </cell>
          <cell r="Y201">
            <v>481018</v>
          </cell>
          <cell r="Z201" t="str">
            <v>SERVICIOS</v>
          </cell>
          <cell r="AA201">
            <v>-2213732862.0900002</v>
          </cell>
          <cell r="AB201">
            <v>2213732862.0900002</v>
          </cell>
        </row>
        <row r="202">
          <cell r="A202">
            <v>199962</v>
          </cell>
          <cell r="B202" t="str">
            <v>EDIFICIOS</v>
          </cell>
          <cell r="C202">
            <v>0</v>
          </cell>
          <cell r="D202">
            <v>81046842</v>
          </cell>
          <cell r="E202" t="str">
            <v>NC</v>
          </cell>
          <cell r="Y202">
            <v>481032</v>
          </cell>
          <cell r="Z202" t="str">
            <v>COMPARTIDO POR SECTOR</v>
          </cell>
          <cell r="AA202">
            <v>-6108979.5</v>
          </cell>
          <cell r="AB202">
            <v>6108979.5</v>
          </cell>
        </row>
        <row r="203">
          <cell r="A203">
            <v>199964</v>
          </cell>
          <cell r="B203" t="str">
            <v>PLANTAS, DUCTOS Y TUNELES</v>
          </cell>
          <cell r="C203">
            <v>0</v>
          </cell>
          <cell r="D203">
            <v>130251847</v>
          </cell>
          <cell r="E203" t="str">
            <v>NC</v>
          </cell>
          <cell r="Y203">
            <v>481038</v>
          </cell>
          <cell r="Z203" t="str">
            <v>PROPIEDAD, PLANTA Y EQUIPO</v>
          </cell>
          <cell r="AA203">
            <v>-130920278.51000001</v>
          </cell>
          <cell r="AB203">
            <v>130920278.51000001</v>
          </cell>
        </row>
        <row r="204">
          <cell r="A204">
            <v>199965</v>
          </cell>
          <cell r="B204" t="str">
            <v>REDES, LINEAS Y CABLES</v>
          </cell>
          <cell r="C204">
            <v>0</v>
          </cell>
          <cell r="D204">
            <v>1255440030</v>
          </cell>
          <cell r="E204" t="str">
            <v>NC</v>
          </cell>
          <cell r="Y204">
            <v>481040</v>
          </cell>
          <cell r="Z204" t="str">
            <v>UTILIDAD MATERIALES BODEGA RECUPERAC</v>
          </cell>
          <cell r="AA204">
            <v>-133233097.93000001</v>
          </cell>
          <cell r="AB204">
            <v>133233097.93000001</v>
          </cell>
        </row>
        <row r="205">
          <cell r="A205">
            <v>199966</v>
          </cell>
          <cell r="B205" t="str">
            <v>MAQUINARIA Y EQUIPO</v>
          </cell>
          <cell r="C205">
            <v>0</v>
          </cell>
          <cell r="D205">
            <v>676223</v>
          </cell>
          <cell r="E205" t="str">
            <v>NC</v>
          </cell>
          <cell r="Y205">
            <v>481090</v>
          </cell>
          <cell r="Z205" t="str">
            <v>OTROS AJUSTES A INVENTARIO</v>
          </cell>
          <cell r="AA205">
            <v>-507000797.31999999</v>
          </cell>
          <cell r="AB205">
            <v>507000797.31999999</v>
          </cell>
        </row>
        <row r="206">
          <cell r="A206">
            <v>199968</v>
          </cell>
          <cell r="B206" t="str">
            <v>MUEBLES Y ENSERES</v>
          </cell>
          <cell r="C206">
            <v>0</v>
          </cell>
          <cell r="D206">
            <v>280112</v>
          </cell>
          <cell r="E206" t="str">
            <v>NC</v>
          </cell>
          <cell r="Y206">
            <v>481537</v>
          </cell>
          <cell r="Z206" t="str">
            <v>CUENTAS BANCARIAS</v>
          </cell>
          <cell r="AA206">
            <v>-973557671.12</v>
          </cell>
          <cell r="AB206">
            <v>973557671.12</v>
          </cell>
        </row>
        <row r="207">
          <cell r="A207">
            <v>199969</v>
          </cell>
          <cell r="B207" t="str">
            <v>EQUIPO DE COMUNICACIONES Y COMPUTO</v>
          </cell>
          <cell r="C207">
            <v>0</v>
          </cell>
          <cell r="D207">
            <v>4202739</v>
          </cell>
          <cell r="E207" t="str">
            <v>NC</v>
          </cell>
          <cell r="Y207">
            <v>481538</v>
          </cell>
          <cell r="Z207" t="str">
            <v>RECUPERACION DE GASTOS</v>
          </cell>
          <cell r="AA207">
            <v>-601945990.23000002</v>
          </cell>
          <cell r="AB207">
            <v>601945990.23000002</v>
          </cell>
        </row>
        <row r="208">
          <cell r="A208">
            <v>199970</v>
          </cell>
          <cell r="B208" t="str">
            <v>EQUIPO DE TRANSPORTE</v>
          </cell>
          <cell r="C208">
            <v>0</v>
          </cell>
          <cell r="D208">
            <v>18074476</v>
          </cell>
          <cell r="E208" t="str">
            <v>NC</v>
          </cell>
          <cell r="Y208">
            <v>481546</v>
          </cell>
          <cell r="Z208" t="str">
            <v>SERVICIO DE TELECOMUNICACIONES</v>
          </cell>
          <cell r="AA208">
            <v>45773440.020000003</v>
          </cell>
          <cell r="AB208">
            <v>-45773440.020000003</v>
          </cell>
        </row>
        <row r="209">
          <cell r="A209">
            <v>2</v>
          </cell>
          <cell r="B209" t="str">
            <v>PASIVO</v>
          </cell>
          <cell r="C209">
            <v>281093468</v>
          </cell>
          <cell r="D209">
            <v>2334706560</v>
          </cell>
          <cell r="E209" t="str">
            <v>S</v>
          </cell>
          <cell r="Y209">
            <v>481551</v>
          </cell>
          <cell r="Z209" t="str">
            <v>REEXPRESION DE ACTIVOS</v>
          </cell>
          <cell r="AA209">
            <v>-71854.36</v>
          </cell>
          <cell r="AB209">
            <v>71854.36</v>
          </cell>
        </row>
        <row r="210">
          <cell r="A210">
            <v>22</v>
          </cell>
          <cell r="B210" t="str">
            <v>OPERACIONES DE CREDITO PUBLICO</v>
          </cell>
          <cell r="C210">
            <v>73861272</v>
          </cell>
          <cell r="D210">
            <v>1204801246</v>
          </cell>
          <cell r="E210" t="str">
            <v>S</v>
          </cell>
          <cell r="Y210">
            <v>510101</v>
          </cell>
          <cell r="Z210" t="str">
            <v>COMPARTIDO POR SECTORES</v>
          </cell>
          <cell r="AA210">
            <v>5074509569.4499998</v>
          </cell>
          <cell r="AB210">
            <v>5074509569.4499998</v>
          </cell>
        </row>
        <row r="211">
          <cell r="A211">
            <v>2207</v>
          </cell>
          <cell r="B211" t="str">
            <v>DEUDA PUBLICA INTERNA DE LARGO PLAZO POR AMORTIZAR EN LA VIGENCIA</v>
          </cell>
          <cell r="C211">
            <v>28521181</v>
          </cell>
          <cell r="D211">
            <v>0</v>
          </cell>
          <cell r="E211" t="str">
            <v>C</v>
          </cell>
          <cell r="Y211">
            <v>510103</v>
          </cell>
          <cell r="Z211" t="str">
            <v>COMPARTIDO POR SECTORES</v>
          </cell>
          <cell r="AA211">
            <v>82050041.469999999</v>
          </cell>
          <cell r="AB211">
            <v>82050041.469999999</v>
          </cell>
        </row>
        <row r="212">
          <cell r="A212">
            <v>220702</v>
          </cell>
          <cell r="B212" t="str">
            <v>Banca Comercial</v>
          </cell>
          <cell r="C212">
            <v>22633768</v>
          </cell>
          <cell r="D212">
            <v>0</v>
          </cell>
          <cell r="E212" t="str">
            <v>C</v>
          </cell>
          <cell r="Y212">
            <v>510112</v>
          </cell>
          <cell r="Z212" t="str">
            <v>COMPARTIDO POR SECTORES</v>
          </cell>
          <cell r="AA212">
            <v>733450514.63</v>
          </cell>
          <cell r="AB212">
            <v>733450514.63</v>
          </cell>
        </row>
        <row r="213">
          <cell r="A213">
            <v>220727</v>
          </cell>
          <cell r="B213" t="str">
            <v>CREDITO DE PROVEEDORES</v>
          </cell>
          <cell r="C213">
            <v>5887413</v>
          </cell>
          <cell r="D213">
            <v>0</v>
          </cell>
          <cell r="E213" t="str">
            <v>C</v>
          </cell>
          <cell r="Y213">
            <v>510113</v>
          </cell>
          <cell r="Z213" t="str">
            <v>COMPARTIDO POR SECTORES</v>
          </cell>
          <cell r="AA213">
            <v>806416005.33000004</v>
          </cell>
          <cell r="AB213">
            <v>806416005.33000004</v>
          </cell>
        </row>
        <row r="214">
          <cell r="A214">
            <v>2208</v>
          </cell>
          <cell r="B214" t="str">
            <v>DEUDA PUBLICA INTERNA DE LARGO PLAZO</v>
          </cell>
          <cell r="C214">
            <v>0</v>
          </cell>
          <cell r="D214">
            <v>399027316</v>
          </cell>
          <cell r="E214" t="str">
            <v>NC</v>
          </cell>
          <cell r="Y214">
            <v>510114</v>
          </cell>
          <cell r="Z214" t="str">
            <v>COMPARTIDO POR SECTORES</v>
          </cell>
          <cell r="AA214">
            <v>687915028.20000005</v>
          </cell>
          <cell r="AB214">
            <v>687915028.20000005</v>
          </cell>
        </row>
        <row r="215">
          <cell r="A215">
            <v>220802</v>
          </cell>
          <cell r="B215" t="str">
            <v>BANCA COMERCIAL</v>
          </cell>
          <cell r="C215">
            <v>0</v>
          </cell>
          <cell r="D215">
            <v>276371474</v>
          </cell>
          <cell r="E215" t="str">
            <v>NC</v>
          </cell>
          <cell r="Y215">
            <v>510115</v>
          </cell>
          <cell r="Z215" t="str">
            <v>COMPARTIDO POR SECTORES</v>
          </cell>
          <cell r="AA215">
            <v>324746587.35000002</v>
          </cell>
          <cell r="AB215">
            <v>324746587.35000002</v>
          </cell>
        </row>
        <row r="216">
          <cell r="A216">
            <v>220827</v>
          </cell>
          <cell r="B216" t="str">
            <v>CREDITO DE PROVEEDORES</v>
          </cell>
          <cell r="C216">
            <v>0</v>
          </cell>
          <cell r="D216">
            <v>122655842</v>
          </cell>
          <cell r="E216" t="str">
            <v>NC</v>
          </cell>
          <cell r="Y216">
            <v>510117</v>
          </cell>
          <cell r="Z216" t="str">
            <v>COMPARTIDO POR SECTORES</v>
          </cell>
          <cell r="AA216">
            <v>609703050.74000001</v>
          </cell>
          <cell r="AB216">
            <v>609703050.74000001</v>
          </cell>
        </row>
        <row r="217">
          <cell r="A217">
            <v>2220</v>
          </cell>
          <cell r="B217" t="str">
            <v>DEUDA PUBLICA EXTERNA DE LARGO PLAZO POR AMORTIZAR EN LA VIGENCIA</v>
          </cell>
          <cell r="C217">
            <v>40821992</v>
          </cell>
          <cell r="D217">
            <v>0</v>
          </cell>
          <cell r="E217" t="str">
            <v>C</v>
          </cell>
          <cell r="Y217">
            <v>510123</v>
          </cell>
          <cell r="Z217" t="str">
            <v>COMPARTIDO POR SECTORES</v>
          </cell>
          <cell r="AA217">
            <v>1288830.33</v>
          </cell>
          <cell r="AB217">
            <v>1288830.33</v>
          </cell>
        </row>
        <row r="218">
          <cell r="A218">
            <v>222003</v>
          </cell>
          <cell r="B218" t="str">
            <v>BANCA DE FOMENTO</v>
          </cell>
          <cell r="C218">
            <v>37214383</v>
          </cell>
          <cell r="D218">
            <v>0</v>
          </cell>
          <cell r="E218" t="str">
            <v>C</v>
          </cell>
          <cell r="Y218">
            <v>510124</v>
          </cell>
          <cell r="Z218" t="str">
            <v>COMPARTIDO POR SECTORES</v>
          </cell>
          <cell r="AA218">
            <v>1485072867.2</v>
          </cell>
          <cell r="AB218">
            <v>1485072867.2</v>
          </cell>
        </row>
        <row r="219">
          <cell r="A219">
            <v>222017</v>
          </cell>
          <cell r="B219" t="str">
            <v>CREDITO DE PROVEEDORES</v>
          </cell>
          <cell r="C219">
            <v>3607609</v>
          </cell>
          <cell r="D219">
            <v>0</v>
          </cell>
          <cell r="E219" t="str">
            <v>C</v>
          </cell>
          <cell r="Y219">
            <v>510125</v>
          </cell>
          <cell r="Z219" t="str">
            <v>COMPARTIDO POR SECTORES</v>
          </cell>
          <cell r="AA219">
            <v>96857278.260000005</v>
          </cell>
          <cell r="AB219">
            <v>96857278.260000005</v>
          </cell>
        </row>
        <row r="220">
          <cell r="A220">
            <v>2221</v>
          </cell>
          <cell r="B220" t="str">
            <v xml:space="preserve">DEUDA PUBLICA EXTERNA DE LARGO PLAZO </v>
          </cell>
          <cell r="C220">
            <v>0</v>
          </cell>
          <cell r="D220">
            <v>220024189</v>
          </cell>
          <cell r="E220" t="str">
            <v>NC</v>
          </cell>
          <cell r="Y220">
            <v>510130</v>
          </cell>
          <cell r="Z220" t="str">
            <v>COMPARTIDO POR SECTORES</v>
          </cell>
          <cell r="AA220">
            <v>771551312.09000003</v>
          </cell>
          <cell r="AB220">
            <v>771551312.09000003</v>
          </cell>
        </row>
        <row r="221">
          <cell r="A221">
            <v>222103</v>
          </cell>
          <cell r="B221" t="str">
            <v>BANCA DE FOMENTO</v>
          </cell>
          <cell r="C221">
            <v>0</v>
          </cell>
          <cell r="D221">
            <v>176643282</v>
          </cell>
          <cell r="E221" t="str">
            <v>NC</v>
          </cell>
          <cell r="Y221">
            <v>510131</v>
          </cell>
          <cell r="Z221" t="str">
            <v>COMPARTIDO POR SECTORES</v>
          </cell>
          <cell r="AA221">
            <v>84312940</v>
          </cell>
          <cell r="AB221">
            <v>84312940</v>
          </cell>
        </row>
        <row r="222">
          <cell r="A222">
            <v>222117</v>
          </cell>
          <cell r="B222" t="str">
            <v>CREDITO DE PROVEEDORES</v>
          </cell>
          <cell r="C222">
            <v>0</v>
          </cell>
          <cell r="D222">
            <v>43380907</v>
          </cell>
          <cell r="E222" t="str">
            <v>NC</v>
          </cell>
          <cell r="Y222">
            <v>510152</v>
          </cell>
          <cell r="Z222" t="str">
            <v>COMPARTIDO X SECTOR</v>
          </cell>
          <cell r="AA222">
            <v>348149551.44</v>
          </cell>
          <cell r="AB222">
            <v>348149551.44</v>
          </cell>
        </row>
        <row r="223">
          <cell r="A223">
            <v>2245</v>
          </cell>
          <cell r="B223" t="str">
            <v>PRESTAM.GUBERN.DE L.P.P/AMORT.VIGENC</v>
          </cell>
          <cell r="C223">
            <v>388199</v>
          </cell>
          <cell r="D223">
            <v>0</v>
          </cell>
          <cell r="E223" t="str">
            <v>C</v>
          </cell>
          <cell r="Y223">
            <v>510190</v>
          </cell>
          <cell r="Z223" t="str">
            <v>COMPARTIDO POR SECTORES</v>
          </cell>
          <cell r="AA223">
            <v>13572927.140000001</v>
          </cell>
          <cell r="AB223">
            <v>13572927.140000001</v>
          </cell>
        </row>
        <row r="224">
          <cell r="A224">
            <v>224501</v>
          </cell>
          <cell r="B224" t="str">
            <v>ACUERDOS DE PAGO DEL GOB.GRAL.NAL.</v>
          </cell>
          <cell r="C224">
            <v>388199</v>
          </cell>
          <cell r="D224">
            <v>0</v>
          </cell>
          <cell r="E224" t="str">
            <v>C</v>
          </cell>
          <cell r="Y224">
            <v>510201</v>
          </cell>
          <cell r="Z224" t="str">
            <v>COMPARTIDO POR SECTORES</v>
          </cell>
          <cell r="AA224">
            <v>23475980.48</v>
          </cell>
          <cell r="AB224">
            <v>23475980.48</v>
          </cell>
        </row>
        <row r="225">
          <cell r="A225">
            <v>2246</v>
          </cell>
          <cell r="B225" t="str">
            <v>PRESTAMOS GUBERNAMENTALES LARGO PLAZO</v>
          </cell>
          <cell r="C225">
            <v>0</v>
          </cell>
          <cell r="D225">
            <v>585749741</v>
          </cell>
          <cell r="E225" t="str">
            <v>NC</v>
          </cell>
          <cell r="Y225">
            <v>510204</v>
          </cell>
          <cell r="Z225" t="str">
            <v>COMPARTIDO POR SECTORES</v>
          </cell>
          <cell r="AA225">
            <v>645102650.59000003</v>
          </cell>
          <cell r="AB225">
            <v>645102650.59000003</v>
          </cell>
        </row>
        <row r="226">
          <cell r="A226">
            <v>224601</v>
          </cell>
          <cell r="B226" t="str">
            <v>ACUERDOS PAGO DEL GOBIERNO GRAL NAL.</v>
          </cell>
          <cell r="C226">
            <v>0</v>
          </cell>
          <cell r="D226">
            <v>585749741</v>
          </cell>
          <cell r="E226" t="str">
            <v>NC</v>
          </cell>
          <cell r="Y226">
            <v>510205</v>
          </cell>
          <cell r="Z226" t="str">
            <v>COMPARTIDO POR SECTORES</v>
          </cell>
          <cell r="AA226">
            <v>7297488</v>
          </cell>
          <cell r="AB226">
            <v>7297488</v>
          </cell>
        </row>
        <row r="227">
          <cell r="A227">
            <v>2262</v>
          </cell>
          <cell r="B227" t="str">
            <v>INTERESES DEUDA PUBLICA INTERNA DE LARGO PLAZO POR AMORT VIGENC</v>
          </cell>
          <cell r="C227">
            <v>2706315</v>
          </cell>
          <cell r="D227">
            <v>0</v>
          </cell>
          <cell r="E227" t="str">
            <v>C</v>
          </cell>
          <cell r="Y227">
            <v>510206</v>
          </cell>
          <cell r="Z227" t="str">
            <v>COMPARTIDO POR SECTORES</v>
          </cell>
          <cell r="AA227">
            <v>34212119375.509998</v>
          </cell>
          <cell r="AB227">
            <v>34212119375.509998</v>
          </cell>
        </row>
        <row r="228">
          <cell r="A228">
            <v>226202</v>
          </cell>
          <cell r="B228" t="str">
            <v>BANCA COMERCIAL</v>
          </cell>
          <cell r="C228">
            <v>364543</v>
          </cell>
          <cell r="D228">
            <v>0</v>
          </cell>
          <cell r="E228" t="str">
            <v>C</v>
          </cell>
          <cell r="Y228">
            <v>510207</v>
          </cell>
          <cell r="Z228" t="str">
            <v>COMPARTIDO POR SECTORES</v>
          </cell>
          <cell r="AA228">
            <v>299593731.85000002</v>
          </cell>
          <cell r="AB228">
            <v>299593731.85000002</v>
          </cell>
        </row>
        <row r="229">
          <cell r="A229">
            <v>226221</v>
          </cell>
          <cell r="B229" t="str">
            <v>BONOS Y TITUL.EMIT. EMPR.NO FINA MUN</v>
          </cell>
          <cell r="C229">
            <v>0</v>
          </cell>
          <cell r="D229">
            <v>0</v>
          </cell>
          <cell r="E229" t="str">
            <v>NC</v>
          </cell>
          <cell r="Y229">
            <v>510209</v>
          </cell>
          <cell r="Z229" t="str">
            <v>COMPARTIDO POR SECTORES</v>
          </cell>
          <cell r="AA229">
            <v>7572838125.5500002</v>
          </cell>
          <cell r="AB229">
            <v>7572838125.5500002</v>
          </cell>
        </row>
        <row r="230">
          <cell r="A230">
            <v>226227</v>
          </cell>
          <cell r="B230" t="str">
            <v>CREDITO DE PROVEEDORES</v>
          </cell>
          <cell r="C230">
            <v>2341772</v>
          </cell>
          <cell r="D230">
            <v>0</v>
          </cell>
          <cell r="E230" t="str">
            <v>C</v>
          </cell>
          <cell r="Y230">
            <v>510210</v>
          </cell>
          <cell r="Z230" t="str">
            <v>COMPARTIDO POR SECTORES</v>
          </cell>
          <cell r="AA230">
            <v>4111913597.0799999</v>
          </cell>
          <cell r="AB230">
            <v>4111913597.0799999</v>
          </cell>
        </row>
        <row r="231">
          <cell r="A231">
            <v>2264</v>
          </cell>
          <cell r="B231" t="str">
            <v>INTERESES DEUDA PUBLICA EXTERNA DE LP X AMORTIZ VIG</v>
          </cell>
          <cell r="C231">
            <v>1423585</v>
          </cell>
          <cell r="D231">
            <v>0</v>
          </cell>
          <cell r="E231" t="str">
            <v>C</v>
          </cell>
          <cell r="Y231">
            <v>510302</v>
          </cell>
          <cell r="Z231" t="str">
            <v>COMPARTIDO POR SECTORES</v>
          </cell>
          <cell r="AA231">
            <v>436043436.63</v>
          </cell>
          <cell r="AB231">
            <v>436043436.63</v>
          </cell>
        </row>
        <row r="232">
          <cell r="A232">
            <v>226403</v>
          </cell>
          <cell r="B232" t="str">
            <v>BANCO DE FOMENTO</v>
          </cell>
          <cell r="C232">
            <v>1423585</v>
          </cell>
          <cell r="D232">
            <v>0</v>
          </cell>
          <cell r="E232" t="str">
            <v>C</v>
          </cell>
          <cell r="Y232">
            <v>510303</v>
          </cell>
          <cell r="Z232" t="str">
            <v>COMPARTIDO POR SECTORES</v>
          </cell>
          <cell r="AA232">
            <v>745935181.47000003</v>
          </cell>
          <cell r="AB232">
            <v>745935181.47000003</v>
          </cell>
        </row>
        <row r="233">
          <cell r="A233">
            <v>226417</v>
          </cell>
          <cell r="B233" t="str">
            <v>CREDITO DE PROVEEDORES</v>
          </cell>
          <cell r="C233">
            <v>0</v>
          </cell>
          <cell r="D233">
            <v>0</v>
          </cell>
          <cell r="E233" t="str">
            <v>NC</v>
          </cell>
          <cell r="Y233">
            <v>510304</v>
          </cell>
          <cell r="Z233" t="str">
            <v>COMPARTIDO POR SECTO</v>
          </cell>
          <cell r="AA233">
            <v>23212219</v>
          </cell>
          <cell r="AB233">
            <v>23212219</v>
          </cell>
        </row>
        <row r="234">
          <cell r="A234">
            <v>2268</v>
          </cell>
          <cell r="B234" t="str">
            <v>INTE.PREST.GUBERNAM.A LAR.PLA X AMORT VIG</v>
          </cell>
          <cell r="C234">
            <v>0</v>
          </cell>
          <cell r="D234">
            <v>0</v>
          </cell>
          <cell r="E234" t="str">
            <v>NC</v>
          </cell>
          <cell r="Y234">
            <v>510305</v>
          </cell>
          <cell r="Z234" t="str">
            <v>COMPARTIDO POR SECTORES</v>
          </cell>
          <cell r="AA234">
            <v>57070428.189999998</v>
          </cell>
          <cell r="AB234">
            <v>57070428.189999998</v>
          </cell>
        </row>
        <row r="235">
          <cell r="A235">
            <v>226801</v>
          </cell>
          <cell r="B235" t="str">
            <v>ACUERDO DE PAGO GOBIERNO GRAL NACION</v>
          </cell>
          <cell r="C235">
            <v>0</v>
          </cell>
          <cell r="D235">
            <v>0</v>
          </cell>
          <cell r="E235" t="str">
            <v>NC</v>
          </cell>
          <cell r="Y235">
            <v>510306</v>
          </cell>
          <cell r="Z235" t="str">
            <v>COMPARTIDO POR SECTORES</v>
          </cell>
          <cell r="AA235">
            <v>2797163001.5</v>
          </cell>
          <cell r="AB235">
            <v>2797163001.5</v>
          </cell>
        </row>
        <row r="236">
          <cell r="A236">
            <v>24</v>
          </cell>
          <cell r="B236" t="str">
            <v>CUENTAS POR PAGAR</v>
          </cell>
          <cell r="C236">
            <v>127250059</v>
          </cell>
          <cell r="D236">
            <v>1508822</v>
          </cell>
          <cell r="E236" t="str">
            <v>S</v>
          </cell>
          <cell r="Y236">
            <v>510307</v>
          </cell>
          <cell r="Z236" t="str">
            <v>COMPARTIDO POR SECTORES</v>
          </cell>
          <cell r="AA236">
            <v>1077822004.1900001</v>
          </cell>
          <cell r="AB236">
            <v>1077822004.1900001</v>
          </cell>
        </row>
        <row r="237">
          <cell r="A237">
            <v>2401</v>
          </cell>
          <cell r="B237" t="str">
            <v>ADQUISICION DE BIENES Y SERVICIOS NACIONALES</v>
          </cell>
          <cell r="C237">
            <v>43761100</v>
          </cell>
          <cell r="D237">
            <v>1508822</v>
          </cell>
          <cell r="E237" t="str">
            <v>S</v>
          </cell>
          <cell r="Y237">
            <v>510401</v>
          </cell>
          <cell r="Z237" t="str">
            <v>COMPARTIDO POR SECTORES</v>
          </cell>
          <cell r="AA237">
            <v>327032752.56999999</v>
          </cell>
          <cell r="AB237">
            <v>327032752.56999999</v>
          </cell>
        </row>
        <row r="238">
          <cell r="A238">
            <v>240101</v>
          </cell>
          <cell r="B238" t="str">
            <v>BIENES Y SERVICIOS</v>
          </cell>
          <cell r="C238">
            <v>42069618</v>
          </cell>
          <cell r="D238">
            <v>0</v>
          </cell>
          <cell r="E238" t="str">
            <v>C</v>
          </cell>
          <cell r="Y238">
            <v>510402</v>
          </cell>
          <cell r="Z238" t="str">
            <v>COMPARTIDO POR SECTORES</v>
          </cell>
          <cell r="AA238">
            <v>217962924.78999999</v>
          </cell>
          <cell r="AB238">
            <v>217962924.78999999</v>
          </cell>
        </row>
        <row r="239">
          <cell r="A239">
            <v>240102</v>
          </cell>
          <cell r="B239" t="str">
            <v>PROYECTOS DE INVERSION</v>
          </cell>
          <cell r="C239">
            <v>1691482</v>
          </cell>
          <cell r="D239">
            <v>1508822</v>
          </cell>
          <cell r="E239" t="str">
            <v>S</v>
          </cell>
          <cell r="Y239">
            <v>511111</v>
          </cell>
          <cell r="Z239" t="str">
            <v>COMPARTIDO POR SECTORES</v>
          </cell>
          <cell r="AA239">
            <v>2994911144.8299999</v>
          </cell>
          <cell r="AB239">
            <v>2994911144.8299999</v>
          </cell>
        </row>
        <row r="240">
          <cell r="A240">
            <v>2425</v>
          </cell>
          <cell r="B240" t="str">
            <v>ACREEDORES</v>
          </cell>
          <cell r="C240">
            <v>29726612</v>
          </cell>
          <cell r="D240">
            <v>0</v>
          </cell>
          <cell r="E240" t="str">
            <v>C</v>
          </cell>
          <cell r="Y240">
            <v>511113</v>
          </cell>
          <cell r="Z240" t="str">
            <v>COMPARTIDO POR SECTORES</v>
          </cell>
          <cell r="AA240">
            <v>1080771691.27</v>
          </cell>
          <cell r="AB240">
            <v>1080771691.27</v>
          </cell>
        </row>
        <row r="241">
          <cell r="A241">
            <v>242501</v>
          </cell>
          <cell r="B241" t="str">
            <v>COMISIONES HONORARIOS Y SERVICIOS</v>
          </cell>
          <cell r="C241">
            <v>1485730</v>
          </cell>
          <cell r="D241">
            <v>0</v>
          </cell>
          <cell r="E241" t="str">
            <v>C</v>
          </cell>
          <cell r="Y241">
            <v>511114</v>
          </cell>
          <cell r="Z241" t="str">
            <v>COMPARTIDO POR SECTORES</v>
          </cell>
          <cell r="AA241">
            <v>707264286.62</v>
          </cell>
          <cell r="AB241">
            <v>707264286.62</v>
          </cell>
        </row>
        <row r="242">
          <cell r="A242">
            <v>242502</v>
          </cell>
          <cell r="B242" t="str">
            <v>SUSCRIPCION DE ACCIONES O PARTICIPAC</v>
          </cell>
          <cell r="C242">
            <v>0</v>
          </cell>
          <cell r="D242">
            <v>0</v>
          </cell>
          <cell r="E242" t="str">
            <v>NC</v>
          </cell>
          <cell r="Y242">
            <v>511115</v>
          </cell>
          <cell r="Z242" t="str">
            <v>COMPARTIDO POR SECTORES</v>
          </cell>
          <cell r="AA242">
            <v>741099099.07000005</v>
          </cell>
          <cell r="AB242">
            <v>741099099.07000005</v>
          </cell>
        </row>
        <row r="243">
          <cell r="A243">
            <v>242504</v>
          </cell>
          <cell r="B243" t="str">
            <v>SERVICIOS PUBLICOS</v>
          </cell>
          <cell r="C243">
            <v>764</v>
          </cell>
          <cell r="D243">
            <v>0</v>
          </cell>
          <cell r="E243" t="str">
            <v>C</v>
          </cell>
          <cell r="Y243">
            <v>511116</v>
          </cell>
          <cell r="Z243" t="str">
            <v>COMPARTIDO POR SECTORES</v>
          </cell>
          <cell r="AA243">
            <v>96579948.400000006</v>
          </cell>
          <cell r="AB243">
            <v>96579948.400000006</v>
          </cell>
        </row>
        <row r="244">
          <cell r="A244">
            <v>242505</v>
          </cell>
          <cell r="B244" t="str">
            <v>TRANSPORTES Y ACARREOS</v>
          </cell>
          <cell r="C244">
            <v>0</v>
          </cell>
          <cell r="D244">
            <v>0</v>
          </cell>
          <cell r="E244" t="str">
            <v>NC</v>
          </cell>
          <cell r="Y244">
            <v>511117</v>
          </cell>
          <cell r="Z244" t="str">
            <v>COMPARTIDO POR SECTORES</v>
          </cell>
          <cell r="AA244">
            <v>677146081.27999997</v>
          </cell>
          <cell r="AB244">
            <v>677146081.27999997</v>
          </cell>
        </row>
        <row r="245">
          <cell r="A245">
            <v>242506</v>
          </cell>
          <cell r="B245" t="str">
            <v>SUSCRIPCIONES</v>
          </cell>
          <cell r="C245">
            <v>0</v>
          </cell>
          <cell r="D245">
            <v>0</v>
          </cell>
          <cell r="E245" t="str">
            <v>NC</v>
          </cell>
          <cell r="Y245">
            <v>511118</v>
          </cell>
          <cell r="Z245" t="str">
            <v>COMPARTIDO POR SECTORES</v>
          </cell>
          <cell r="AA245">
            <v>773335326.54999995</v>
          </cell>
          <cell r="AB245">
            <v>773335326.54999995</v>
          </cell>
        </row>
        <row r="246">
          <cell r="A246">
            <v>242507</v>
          </cell>
          <cell r="B246" t="str">
            <v>ARRENDAMIENTOS</v>
          </cell>
          <cell r="C246">
            <v>0</v>
          </cell>
          <cell r="D246">
            <v>0</v>
          </cell>
          <cell r="E246" t="str">
            <v>NC</v>
          </cell>
          <cell r="Y246">
            <v>511119</v>
          </cell>
          <cell r="Z246" t="str">
            <v>COMPARTIDO POR SECTORES</v>
          </cell>
          <cell r="AA246">
            <v>77927449.829999998</v>
          </cell>
          <cell r="AB246">
            <v>77927449.829999998</v>
          </cell>
        </row>
        <row r="247">
          <cell r="A247">
            <v>242508</v>
          </cell>
          <cell r="B247" t="str">
            <v>VIATICOS Y GASTOS DE VIAJE</v>
          </cell>
          <cell r="C247">
            <v>0</v>
          </cell>
          <cell r="D247">
            <v>0</v>
          </cell>
          <cell r="E247" t="str">
            <v>NC</v>
          </cell>
          <cell r="Y247">
            <v>511120</v>
          </cell>
          <cell r="Z247" t="str">
            <v>COMPARTIDO POR SECTORES</v>
          </cell>
          <cell r="AA247">
            <v>159331225.41</v>
          </cell>
          <cell r="AB247">
            <v>159331225.41</v>
          </cell>
        </row>
        <row r="248">
          <cell r="A248">
            <v>242510</v>
          </cell>
          <cell r="B248" t="str">
            <v>SEGUROS</v>
          </cell>
          <cell r="C248">
            <v>0</v>
          </cell>
          <cell r="D248">
            <v>0</v>
          </cell>
          <cell r="E248" t="str">
            <v>NC</v>
          </cell>
          <cell r="Y248">
            <v>511121</v>
          </cell>
          <cell r="Z248" t="str">
            <v>COMPARTIDO POR SECTORES</v>
          </cell>
          <cell r="AA248">
            <v>171457466.05000001</v>
          </cell>
          <cell r="AB248">
            <v>171457466.05000001</v>
          </cell>
        </row>
        <row r="249">
          <cell r="A249">
            <v>242518</v>
          </cell>
          <cell r="B249" t="str">
            <v>APORTES A FONDOS PENSIONALES</v>
          </cell>
          <cell r="C249">
            <v>0</v>
          </cell>
          <cell r="D249">
            <v>0</v>
          </cell>
          <cell r="E249" t="str">
            <v>NC</v>
          </cell>
          <cell r="Y249">
            <v>511122</v>
          </cell>
          <cell r="Z249" t="str">
            <v>COMPARTIDO POR SECTORES</v>
          </cell>
          <cell r="AA249">
            <v>8506105.3499999996</v>
          </cell>
          <cell r="AB249">
            <v>8506105.3499999996</v>
          </cell>
        </row>
        <row r="250">
          <cell r="A250">
            <v>242519</v>
          </cell>
          <cell r="B250" t="str">
            <v>APORTES A SEGURIDAD SOCIAL</v>
          </cell>
          <cell r="C250">
            <v>0</v>
          </cell>
          <cell r="D250">
            <v>0</v>
          </cell>
          <cell r="E250" t="str">
            <v>NC</v>
          </cell>
          <cell r="Y250">
            <v>511123</v>
          </cell>
          <cell r="Z250" t="str">
            <v>COMPARTIDO POR SECTORES</v>
          </cell>
          <cell r="AA250">
            <v>21991184.010000002</v>
          </cell>
          <cell r="AB250">
            <v>21991184.010000002</v>
          </cell>
        </row>
        <row r="251">
          <cell r="A251">
            <v>242520</v>
          </cell>
          <cell r="B251" t="str">
            <v>APORTES AL ICBF, SENA  Y CAJAS DE CO</v>
          </cell>
          <cell r="C251">
            <v>0</v>
          </cell>
          <cell r="D251">
            <v>0</v>
          </cell>
          <cell r="E251" t="str">
            <v>NC</v>
          </cell>
          <cell r="Y251">
            <v>511125</v>
          </cell>
          <cell r="Z251" t="str">
            <v>COMPARTIDO POR SECTORES</v>
          </cell>
          <cell r="AA251">
            <v>3516100950.2600002</v>
          </cell>
          <cell r="AB251">
            <v>3516100950.2600002</v>
          </cell>
        </row>
        <row r="252">
          <cell r="A252">
            <v>242521</v>
          </cell>
          <cell r="B252" t="str">
            <v>SINDICATOS</v>
          </cell>
          <cell r="C252">
            <v>0</v>
          </cell>
          <cell r="D252">
            <v>0</v>
          </cell>
          <cell r="E252" t="str">
            <v>NC</v>
          </cell>
          <cell r="Y252">
            <v>511133</v>
          </cell>
          <cell r="Z252" t="str">
            <v>COMPARTIDO POR SECTORES</v>
          </cell>
          <cell r="AA252">
            <v>3427130</v>
          </cell>
          <cell r="AB252">
            <v>3427130</v>
          </cell>
        </row>
        <row r="253">
          <cell r="A253">
            <v>242522</v>
          </cell>
          <cell r="B253" t="str">
            <v>COOPERATIVAS</v>
          </cell>
          <cell r="C253">
            <v>93</v>
          </cell>
          <cell r="D253">
            <v>0</v>
          </cell>
          <cell r="E253" t="str">
            <v>C</v>
          </cell>
          <cell r="Y253">
            <v>511146</v>
          </cell>
          <cell r="Z253" t="str">
            <v>COMPARTIDO POR SECTORES</v>
          </cell>
          <cell r="AA253">
            <v>56002533.829999998</v>
          </cell>
          <cell r="AB253">
            <v>56002533.829999998</v>
          </cell>
        </row>
        <row r="254">
          <cell r="A254">
            <v>242524</v>
          </cell>
          <cell r="B254" t="str">
            <v>EMBARGOS JUDICIALES</v>
          </cell>
          <cell r="C254">
            <v>1</v>
          </cell>
          <cell r="D254">
            <v>0</v>
          </cell>
          <cell r="E254" t="str">
            <v>C</v>
          </cell>
          <cell r="Y254">
            <v>511149</v>
          </cell>
          <cell r="Z254" t="str">
            <v>COMPARTIDO POR SECTORES</v>
          </cell>
          <cell r="AA254">
            <v>183624166.86000001</v>
          </cell>
          <cell r="AB254">
            <v>183624166.86000001</v>
          </cell>
        </row>
        <row r="255">
          <cell r="A255">
            <v>242525</v>
          </cell>
          <cell r="B255" t="str">
            <v>GASTOS LEGALES</v>
          </cell>
          <cell r="C255">
            <v>10140</v>
          </cell>
          <cell r="D255">
            <v>0</v>
          </cell>
          <cell r="E255" t="str">
            <v>C</v>
          </cell>
          <cell r="Y255">
            <v>511155</v>
          </cell>
          <cell r="Z255" t="str">
            <v>COMPARTIDO POR SECTORES</v>
          </cell>
          <cell r="AA255">
            <v>5999265.1500000004</v>
          </cell>
          <cell r="AB255">
            <v>5999265.1500000004</v>
          </cell>
        </row>
        <row r="256">
          <cell r="A256">
            <v>242527</v>
          </cell>
          <cell r="B256" t="str">
            <v>FONDOS ESPECIALES</v>
          </cell>
          <cell r="C256">
            <v>0</v>
          </cell>
          <cell r="D256">
            <v>0</v>
          </cell>
          <cell r="E256" t="str">
            <v>NC</v>
          </cell>
          <cell r="Y256">
            <v>511163</v>
          </cell>
          <cell r="Z256" t="str">
            <v>COMPARTIDO POR SECTORES</v>
          </cell>
          <cell r="AA256">
            <v>208359636.06999999</v>
          </cell>
          <cell r="AB256">
            <v>208359636.06999999</v>
          </cell>
        </row>
        <row r="257">
          <cell r="A257">
            <v>242529</v>
          </cell>
          <cell r="B257" t="str">
            <v>CHEQUES NO COBRADOS O POR RECLAMAR</v>
          </cell>
          <cell r="C257">
            <v>88349</v>
          </cell>
          <cell r="D257">
            <v>0</v>
          </cell>
          <cell r="E257" t="str">
            <v>C</v>
          </cell>
          <cell r="Y257">
            <v>511190</v>
          </cell>
          <cell r="Z257" t="str">
            <v>COMPARTIDO POR SECTORES</v>
          </cell>
          <cell r="AA257">
            <v>27228045.050000001</v>
          </cell>
          <cell r="AB257">
            <v>27228045.050000001</v>
          </cell>
        </row>
        <row r="258">
          <cell r="A258">
            <v>242532</v>
          </cell>
          <cell r="B258" t="str">
            <v>RIESGOS PROFESINALES A.R.P</v>
          </cell>
          <cell r="C258">
            <v>0</v>
          </cell>
          <cell r="D258">
            <v>0</v>
          </cell>
          <cell r="E258" t="str">
            <v>NC</v>
          </cell>
          <cell r="Y258">
            <v>512001</v>
          </cell>
          <cell r="Z258" t="str">
            <v>COMPARTIDO POR SECTORES</v>
          </cell>
          <cell r="AA258">
            <v>79011155.400000006</v>
          </cell>
          <cell r="AB258">
            <v>79011155.400000006</v>
          </cell>
        </row>
        <row r="259">
          <cell r="A259">
            <v>242533</v>
          </cell>
          <cell r="B259" t="str">
            <v>FONDO DE SOLIDARIDAD Y GARANTIA</v>
          </cell>
          <cell r="C259">
            <v>0</v>
          </cell>
          <cell r="D259">
            <v>0</v>
          </cell>
          <cell r="E259" t="str">
            <v>NC</v>
          </cell>
          <cell r="Y259">
            <v>512002</v>
          </cell>
          <cell r="Z259" t="str">
            <v>COMPARTIDO POR SECTORES</v>
          </cell>
          <cell r="AA259">
            <v>1579333693.1199999</v>
          </cell>
          <cell r="AB259">
            <v>1579333693.1199999</v>
          </cell>
        </row>
        <row r="260">
          <cell r="A260">
            <v>242590</v>
          </cell>
          <cell r="B260" t="str">
            <v>OTROS ACREEDORES</v>
          </cell>
          <cell r="C260">
            <v>28141535</v>
          </cell>
          <cell r="D260">
            <v>0</v>
          </cell>
          <cell r="E260" t="str">
            <v>C</v>
          </cell>
          <cell r="Y260">
            <v>512004</v>
          </cell>
          <cell r="Z260" t="str">
            <v>CONTRIBUCIION A LA SUPERINTENDENCIA</v>
          </cell>
          <cell r="AA260">
            <v>882579000</v>
          </cell>
          <cell r="AB260">
            <v>882579000</v>
          </cell>
        </row>
        <row r="261">
          <cell r="A261">
            <v>2430</v>
          </cell>
          <cell r="B261" t="str">
            <v>SUBSIDIOS ASIGNADOS</v>
          </cell>
          <cell r="C261">
            <v>13918452</v>
          </cell>
          <cell r="D261">
            <v>0</v>
          </cell>
          <cell r="E261" t="str">
            <v>C</v>
          </cell>
          <cell r="Y261">
            <v>512005</v>
          </cell>
          <cell r="Z261" t="str">
            <v>CONTRIBUCION A LAS COMISIONES DE REG</v>
          </cell>
          <cell r="AA261">
            <v>438467000</v>
          </cell>
          <cell r="AB261">
            <v>438467000</v>
          </cell>
        </row>
        <row r="262">
          <cell r="A262">
            <v>243011</v>
          </cell>
          <cell r="B262" t="str">
            <v>SERVICIO DE ENERGIA</v>
          </cell>
          <cell r="C262">
            <v>7435483</v>
          </cell>
          <cell r="D262">
            <v>0</v>
          </cell>
          <cell r="E262" t="str">
            <v>C</v>
          </cell>
          <cell r="Y262">
            <v>512007</v>
          </cell>
          <cell r="Z262" t="str">
            <v>COMPARTIDO POR SECTORES</v>
          </cell>
          <cell r="AA262">
            <v>13908601</v>
          </cell>
          <cell r="AB262">
            <v>13908601</v>
          </cell>
        </row>
        <row r="263">
          <cell r="A263">
            <v>243012</v>
          </cell>
          <cell r="B263" t="str">
            <v>SERVICIO DE ACUEDUCTO</v>
          </cell>
          <cell r="C263">
            <v>4390870</v>
          </cell>
          <cell r="D263">
            <v>0</v>
          </cell>
          <cell r="E263" t="str">
            <v>C</v>
          </cell>
          <cell r="Y263">
            <v>512008</v>
          </cell>
          <cell r="Z263" t="str">
            <v>COMPARTIDO POR SECTORES</v>
          </cell>
          <cell r="AA263">
            <v>70554746.439999998</v>
          </cell>
          <cell r="AB263">
            <v>70554746.439999998</v>
          </cell>
        </row>
        <row r="264">
          <cell r="A264">
            <v>243013</v>
          </cell>
          <cell r="B264" t="str">
            <v>SERVICIO DE ALCANTARILADO</v>
          </cell>
          <cell r="C264">
            <v>1074020</v>
          </cell>
          <cell r="D264">
            <v>0</v>
          </cell>
          <cell r="E264" t="str">
            <v>C</v>
          </cell>
          <cell r="Y264">
            <v>512009</v>
          </cell>
          <cell r="Z264" t="str">
            <v>INDUSTRIA Y COMERCIO</v>
          </cell>
          <cell r="AA264">
            <v>3040166250.6500001</v>
          </cell>
          <cell r="AB264">
            <v>3040166250.6500001</v>
          </cell>
        </row>
        <row r="265">
          <cell r="A265">
            <v>243016</v>
          </cell>
          <cell r="B265" t="str">
            <v>SERVICIO DE TELECOMUNICACIONES</v>
          </cell>
          <cell r="C265">
            <v>1018079</v>
          </cell>
          <cell r="D265">
            <v>0</v>
          </cell>
          <cell r="E265" t="str">
            <v>C</v>
          </cell>
          <cell r="Y265">
            <v>512011</v>
          </cell>
          <cell r="Z265" t="str">
            <v>COMPARTIDO POR SECTORES</v>
          </cell>
          <cell r="AA265">
            <v>22784809</v>
          </cell>
          <cell r="AB265">
            <v>22784809</v>
          </cell>
        </row>
        <row r="266">
          <cell r="A266">
            <v>2436</v>
          </cell>
          <cell r="B266" t="str">
            <v>RETENCION EN LA FUENTE E IMPUESTO DE TIMBRE</v>
          </cell>
          <cell r="C266">
            <v>5418196</v>
          </cell>
          <cell r="D266">
            <v>0</v>
          </cell>
          <cell r="E266" t="str">
            <v>C</v>
          </cell>
          <cell r="Y266">
            <v>512017</v>
          </cell>
          <cell r="Z266" t="str">
            <v>COMPARTIDO POR SECTORES</v>
          </cell>
          <cell r="AA266">
            <v>78127194.310000002</v>
          </cell>
          <cell r="AB266">
            <v>78127194.310000002</v>
          </cell>
        </row>
        <row r="267">
          <cell r="A267">
            <v>243601</v>
          </cell>
          <cell r="B267" t="str">
            <v>SALARIOS Y PAGOS LABORALES</v>
          </cell>
          <cell r="C267">
            <v>347442</v>
          </cell>
          <cell r="D267">
            <v>0</v>
          </cell>
          <cell r="E267" t="str">
            <v>C</v>
          </cell>
          <cell r="Y267">
            <v>512023</v>
          </cell>
          <cell r="Z267" t="str">
            <v>IMPUESTO AL PATRIMONIO</v>
          </cell>
          <cell r="AA267">
            <v>2653070181</v>
          </cell>
          <cell r="AB267">
            <v>2653070181</v>
          </cell>
        </row>
        <row r="268">
          <cell r="A268">
            <v>243603</v>
          </cell>
          <cell r="B268" t="str">
            <v>HONORARIOS</v>
          </cell>
          <cell r="C268">
            <v>248534</v>
          </cell>
          <cell r="D268">
            <v>0</v>
          </cell>
          <cell r="E268" t="str">
            <v>C</v>
          </cell>
          <cell r="Y268">
            <v>512024</v>
          </cell>
          <cell r="Z268" t="str">
            <v>COMPARTIDO POR SECTORES</v>
          </cell>
          <cell r="AA268">
            <v>1858064223.97</v>
          </cell>
          <cell r="AB268">
            <v>1858064223.97</v>
          </cell>
        </row>
        <row r="269">
          <cell r="A269">
            <v>243605</v>
          </cell>
          <cell r="B269" t="str">
            <v>SERVICIOS</v>
          </cell>
          <cell r="C269">
            <v>143811</v>
          </cell>
          <cell r="D269">
            <v>0</v>
          </cell>
          <cell r="E269" t="str">
            <v>C</v>
          </cell>
          <cell r="Y269">
            <v>512090</v>
          </cell>
          <cell r="Z269" t="str">
            <v>GASTO IVA DESCONTABLE</v>
          </cell>
          <cell r="AA269">
            <v>737950616.70000005</v>
          </cell>
          <cell r="AB269">
            <v>737950616.70000005</v>
          </cell>
        </row>
        <row r="270">
          <cell r="A270">
            <v>243606</v>
          </cell>
          <cell r="B270" t="str">
            <v>ARRENDAMIENTOS</v>
          </cell>
          <cell r="C270">
            <v>798</v>
          </cell>
          <cell r="D270">
            <v>0</v>
          </cell>
          <cell r="E270" t="str">
            <v>C</v>
          </cell>
          <cell r="Y270">
            <v>530251</v>
          </cell>
          <cell r="Z270" t="str">
            <v>CENCAR</v>
          </cell>
          <cell r="AA270">
            <v>48898798.119999997</v>
          </cell>
          <cell r="AB270">
            <v>48898798.119999997</v>
          </cell>
        </row>
        <row r="271">
          <cell r="A271">
            <v>243607</v>
          </cell>
          <cell r="B271" t="str">
            <v>RENDIMIENTOS FINANCIEROS</v>
          </cell>
          <cell r="C271">
            <v>380503</v>
          </cell>
          <cell r="D271">
            <v>0</v>
          </cell>
          <cell r="E271" t="str">
            <v>C</v>
          </cell>
          <cell r="Y271">
            <v>530410</v>
          </cell>
          <cell r="Z271" t="str">
            <v>DEUDAS DE DIFICIL COBRO</v>
          </cell>
          <cell r="AA271">
            <v>29149388531</v>
          </cell>
          <cell r="AB271">
            <v>29149388531</v>
          </cell>
        </row>
        <row r="272">
          <cell r="A272">
            <v>243608</v>
          </cell>
          <cell r="B272" t="str">
            <v>COMPRAS</v>
          </cell>
          <cell r="C272">
            <v>1062924</v>
          </cell>
          <cell r="D272">
            <v>0</v>
          </cell>
          <cell r="E272" t="str">
            <v>C</v>
          </cell>
          <cell r="Y272">
            <v>530490</v>
          </cell>
          <cell r="Z272" t="str">
            <v>OTROS DEUDORES</v>
          </cell>
          <cell r="AA272">
            <v>3623640825.8099999</v>
          </cell>
          <cell r="AB272">
            <v>3623640825.8099999</v>
          </cell>
        </row>
        <row r="273">
          <cell r="A273">
            <v>243625</v>
          </cell>
          <cell r="B273" t="str">
            <v>IVA RETENIDO POR CONSIGNAR</v>
          </cell>
          <cell r="C273">
            <v>1971185</v>
          </cell>
          <cell r="D273">
            <v>0</v>
          </cell>
          <cell r="E273" t="str">
            <v>C</v>
          </cell>
          <cell r="Y273">
            <v>530606</v>
          </cell>
          <cell r="Z273" t="str">
            <v>MATERIALES PARA LA PREST. SERV.Y FUN</v>
          </cell>
          <cell r="AA273">
            <v>192544062.41999999</v>
          </cell>
          <cell r="AB273">
            <v>192544062.41999999</v>
          </cell>
        </row>
        <row r="274">
          <cell r="A274">
            <v>243690</v>
          </cell>
          <cell r="B274" t="str">
            <v>OTRAS RETENCIONES</v>
          </cell>
          <cell r="C274">
            <v>253277</v>
          </cell>
          <cell r="D274">
            <v>0</v>
          </cell>
          <cell r="E274" t="str">
            <v>C</v>
          </cell>
          <cell r="Y274">
            <v>530701</v>
          </cell>
          <cell r="Z274" t="str">
            <v>COMPARTIDO POR SECTORES</v>
          </cell>
          <cell r="AA274">
            <v>86043635.829999998</v>
          </cell>
          <cell r="AB274">
            <v>86043635.829999998</v>
          </cell>
        </row>
        <row r="275">
          <cell r="A275">
            <v>243698</v>
          </cell>
          <cell r="B275" t="str">
            <v>IMPUESTO DE TIMBRE</v>
          </cell>
          <cell r="C275">
            <v>1009722</v>
          </cell>
          <cell r="D275">
            <v>0</v>
          </cell>
          <cell r="E275" t="str">
            <v>C</v>
          </cell>
          <cell r="Y275">
            <v>530705</v>
          </cell>
          <cell r="Z275" t="str">
            <v>COMPARTIDO POR SECTORES</v>
          </cell>
          <cell r="AA275">
            <v>57109060.969999999</v>
          </cell>
          <cell r="AB275">
            <v>57109060.969999999</v>
          </cell>
        </row>
        <row r="276">
          <cell r="A276">
            <v>2437</v>
          </cell>
          <cell r="B276" t="str">
            <v>RETENCION DE IMPUESTO DE INDUSTRIA Y COMERCIO POR PAGAR/ICA</v>
          </cell>
          <cell r="C276">
            <v>390049</v>
          </cell>
          <cell r="D276">
            <v>0</v>
          </cell>
          <cell r="E276" t="str">
            <v>C</v>
          </cell>
          <cell r="Y276">
            <v>530707</v>
          </cell>
          <cell r="Z276" t="str">
            <v>REDES, LINEAS Y CABLES</v>
          </cell>
          <cell r="AA276">
            <v>4193453423.0100002</v>
          </cell>
          <cell r="AB276">
            <v>4193453423.0100002</v>
          </cell>
        </row>
        <row r="277">
          <cell r="A277">
            <v>243701</v>
          </cell>
          <cell r="B277" t="str">
            <v>RETENCION POR COMPRAS</v>
          </cell>
          <cell r="C277">
            <v>390049</v>
          </cell>
          <cell r="D277">
            <v>0</v>
          </cell>
          <cell r="E277" t="str">
            <v>C</v>
          </cell>
          <cell r="Y277">
            <v>530721</v>
          </cell>
          <cell r="Z277" t="str">
            <v>COMPARTIDO POR SECTORES</v>
          </cell>
          <cell r="AA277">
            <v>4620085283.9700003</v>
          </cell>
          <cell r="AB277">
            <v>4620085283.9700003</v>
          </cell>
        </row>
        <row r="278">
          <cell r="A278">
            <v>2440</v>
          </cell>
          <cell r="B278" t="str">
            <v>IMPUESTOS, CONTRIBUCIONES Y TASAS POR PAGAR</v>
          </cell>
          <cell r="C278">
            <v>8119873</v>
          </cell>
          <cell r="D278">
            <v>0</v>
          </cell>
          <cell r="E278" t="str">
            <v>C</v>
          </cell>
          <cell r="Y278">
            <v>530722</v>
          </cell>
          <cell r="Z278" t="str">
            <v>ADMINISTRACION</v>
          </cell>
          <cell r="AA278">
            <v>93024090.920000002</v>
          </cell>
          <cell r="AB278">
            <v>93024090.920000002</v>
          </cell>
        </row>
        <row r="279">
          <cell r="A279">
            <v>244001</v>
          </cell>
          <cell r="B279" t="str">
            <v>RENTA Y COMPLEMENTARIOS</v>
          </cell>
          <cell r="C279">
            <v>0</v>
          </cell>
          <cell r="D279">
            <v>0</v>
          </cell>
          <cell r="E279" t="str">
            <v>NC</v>
          </cell>
          <cell r="Y279">
            <v>530902</v>
          </cell>
          <cell r="Z279" t="str">
            <v>RESPONSABILIDADES EN PROCESO -INTERN</v>
          </cell>
          <cell r="AA279">
            <v>44082300.450000003</v>
          </cell>
          <cell r="AB279">
            <v>44082300.450000003</v>
          </cell>
        </row>
        <row r="280">
          <cell r="A280">
            <v>244004</v>
          </cell>
          <cell r="B280" t="str">
            <v>INDUSTRIA Y COMERCIO</v>
          </cell>
          <cell r="C280">
            <v>0</v>
          </cell>
          <cell r="D280">
            <v>0</v>
          </cell>
          <cell r="E280" t="str">
            <v>NC</v>
          </cell>
          <cell r="Y280">
            <v>531302</v>
          </cell>
          <cell r="Z280" t="str">
            <v>IMPUESTO DE INDUSTRIA Y COMERCIO</v>
          </cell>
          <cell r="AA280">
            <v>2094796202.52</v>
          </cell>
          <cell r="AB280">
            <v>2094796202.52</v>
          </cell>
        </row>
        <row r="281">
          <cell r="A281">
            <v>244005</v>
          </cell>
          <cell r="B281" t="str">
            <v>VALORIZACIONES</v>
          </cell>
          <cell r="C281">
            <v>11634</v>
          </cell>
          <cell r="D281">
            <v>0</v>
          </cell>
          <cell r="E281" t="str">
            <v>C</v>
          </cell>
          <cell r="Y281">
            <v>531401</v>
          </cell>
          <cell r="Z281" t="str">
            <v>LITIGIOS Y DEMANDAS</v>
          </cell>
          <cell r="AA281">
            <v>31754165494.630001</v>
          </cell>
          <cell r="AB281">
            <v>31754165494.630001</v>
          </cell>
        </row>
        <row r="282">
          <cell r="A282">
            <v>244020</v>
          </cell>
          <cell r="B282" t="str">
            <v>CONTRIBUCIONES</v>
          </cell>
          <cell r="C282">
            <v>2</v>
          </cell>
          <cell r="D282">
            <v>0</v>
          </cell>
          <cell r="E282" t="str">
            <v>C</v>
          </cell>
          <cell r="Y282">
            <v>531790</v>
          </cell>
          <cell r="Z282" t="str">
            <v>ENERGIA</v>
          </cell>
          <cell r="AA282">
            <v>3339395792.5599999</v>
          </cell>
          <cell r="AB282">
            <v>3339395792.5599999</v>
          </cell>
        </row>
        <row r="283">
          <cell r="A283">
            <v>244015</v>
          </cell>
          <cell r="B283" t="str">
            <v>MULTAS Y SANCIONES</v>
          </cell>
          <cell r="C283">
            <v>0</v>
          </cell>
          <cell r="D283">
            <v>0</v>
          </cell>
          <cell r="E283" t="str">
            <v>NC</v>
          </cell>
          <cell r="Y283">
            <v>533001</v>
          </cell>
          <cell r="Z283" t="str">
            <v>COMPARTIDO POR SECTORES</v>
          </cell>
          <cell r="AA283">
            <v>66379620.079999998</v>
          </cell>
          <cell r="AB283">
            <v>66379620.079999998</v>
          </cell>
        </row>
        <row r="284">
          <cell r="A284">
            <v>244011</v>
          </cell>
          <cell r="B284" t="str">
            <v>GRAVAMEN A LOS MOVIMIENTOS FINANCIER</v>
          </cell>
          <cell r="C284">
            <v>21931</v>
          </cell>
          <cell r="D284">
            <v>0</v>
          </cell>
          <cell r="E284" t="str">
            <v>C</v>
          </cell>
          <cell r="Y284">
            <v>533004</v>
          </cell>
          <cell r="Z284" t="str">
            <v>COMPARTIDO POR SECTORES</v>
          </cell>
          <cell r="AA284">
            <v>194997487.90000001</v>
          </cell>
          <cell r="AB284">
            <v>194997487.90000001</v>
          </cell>
        </row>
        <row r="285">
          <cell r="A285">
            <v>244080</v>
          </cell>
          <cell r="B285" t="str">
            <v>OTROS IMPUESTOS DEPARTAMENTALES</v>
          </cell>
          <cell r="C285">
            <v>6251884</v>
          </cell>
          <cell r="D285">
            <v>0</v>
          </cell>
          <cell r="E285" t="str">
            <v>C</v>
          </cell>
          <cell r="Y285">
            <v>533006</v>
          </cell>
          <cell r="Z285" t="str">
            <v>COMPARTIDO POR SECTORES</v>
          </cell>
          <cell r="AA285">
            <v>45600424.079999998</v>
          </cell>
          <cell r="AB285">
            <v>45600424.079999998</v>
          </cell>
        </row>
        <row r="286">
          <cell r="A286">
            <v>244085</v>
          </cell>
          <cell r="B286" t="str">
            <v>OTROS IMPUESTOS MUNICIPALES</v>
          </cell>
          <cell r="C286">
            <v>1834422</v>
          </cell>
          <cell r="D286">
            <v>0</v>
          </cell>
          <cell r="E286" t="str">
            <v>C</v>
          </cell>
          <cell r="Y286">
            <v>533007</v>
          </cell>
          <cell r="Z286" t="str">
            <v>COMPARTIDO POR SECTORES</v>
          </cell>
          <cell r="AA286">
            <v>539542364.72000003</v>
          </cell>
          <cell r="AB286">
            <v>539542364.72000003</v>
          </cell>
        </row>
        <row r="287">
          <cell r="A287">
            <v>2445</v>
          </cell>
          <cell r="B287" t="str">
            <v>IMPUESTOS AL VALOR AGREGADO - IVA</v>
          </cell>
          <cell r="C287">
            <v>13146642</v>
          </cell>
          <cell r="D287">
            <v>0</v>
          </cell>
          <cell r="E287" t="str">
            <v>C</v>
          </cell>
          <cell r="Y287">
            <v>533008</v>
          </cell>
          <cell r="Z287" t="str">
            <v>COMPARTIDO POR SECTORES</v>
          </cell>
          <cell r="AA287">
            <v>222646018.94999999</v>
          </cell>
          <cell r="AB287">
            <v>222646018.94999999</v>
          </cell>
        </row>
        <row r="288">
          <cell r="A288">
            <v>244501</v>
          </cell>
          <cell r="B288" t="str">
            <v>VENTA DE BIENES</v>
          </cell>
          <cell r="C288">
            <v>0</v>
          </cell>
          <cell r="D288">
            <v>0</v>
          </cell>
          <cell r="E288" t="str">
            <v>NC</v>
          </cell>
          <cell r="Y288">
            <v>534001</v>
          </cell>
          <cell r="Z288" t="str">
            <v>SEMOVIENTES</v>
          </cell>
          <cell r="AA288">
            <v>3855.88</v>
          </cell>
          <cell r="AB288">
            <v>3855.88</v>
          </cell>
        </row>
        <row r="289">
          <cell r="A289">
            <v>244502</v>
          </cell>
          <cell r="B289" t="str">
            <v>VENTA DE SERVICIOS</v>
          </cell>
          <cell r="C289">
            <v>14082919</v>
          </cell>
          <cell r="D289">
            <v>0</v>
          </cell>
          <cell r="E289" t="str">
            <v>C</v>
          </cell>
          <cell r="Y289">
            <v>534490</v>
          </cell>
          <cell r="Z289" t="str">
            <v>OTROS BIENES ENTREGADOS A TERCEROS</v>
          </cell>
          <cell r="AA289">
            <v>291167130.75999999</v>
          </cell>
          <cell r="AB289">
            <v>291167130.75999999</v>
          </cell>
        </row>
        <row r="290">
          <cell r="A290">
            <v>244505</v>
          </cell>
          <cell r="B290" t="str">
            <v>COMPRA DE BIENES (DB)</v>
          </cell>
          <cell r="C290">
            <v>-274677</v>
          </cell>
          <cell r="D290">
            <v>0</v>
          </cell>
          <cell r="E290" t="str">
            <v>C</v>
          </cell>
          <cell r="Y290">
            <v>534505</v>
          </cell>
          <cell r="Z290" t="str">
            <v>DERECHOS</v>
          </cell>
          <cell r="AA290">
            <v>160571565</v>
          </cell>
          <cell r="AB290">
            <v>160571565</v>
          </cell>
        </row>
        <row r="291">
          <cell r="A291">
            <v>244506</v>
          </cell>
          <cell r="B291" t="str">
            <v>COMPRA DE SERVICIOS (DB)</v>
          </cell>
          <cell r="C291">
            <v>-559546</v>
          </cell>
          <cell r="D291">
            <v>0</v>
          </cell>
          <cell r="E291" t="str">
            <v>C</v>
          </cell>
          <cell r="Y291">
            <v>534508</v>
          </cell>
          <cell r="Z291" t="str">
            <v>COMPARTIDO POR SECTORES</v>
          </cell>
          <cell r="AA291">
            <v>109646876.43000001</v>
          </cell>
          <cell r="AB291">
            <v>109646876.43000001</v>
          </cell>
        </row>
        <row r="292">
          <cell r="A292">
            <v>244508</v>
          </cell>
          <cell r="B292" t="str">
            <v>DEVOLUC. EN VTA DE SERVICIOS (DB)</v>
          </cell>
          <cell r="C292">
            <v>-102054</v>
          </cell>
          <cell r="D292">
            <v>0</v>
          </cell>
          <cell r="E292" t="str">
            <v>C</v>
          </cell>
          <cell r="Y292">
            <v>580119</v>
          </cell>
          <cell r="Z292" t="str">
            <v>COMPARTIDO POR SECTORES</v>
          </cell>
          <cell r="AA292">
            <v>10363201812.52</v>
          </cell>
          <cell r="AB292">
            <v>10363201812.52</v>
          </cell>
        </row>
        <row r="293">
          <cell r="A293">
            <v>244580</v>
          </cell>
          <cell r="B293" t="str">
            <v>VALOR PAGADO (DB)</v>
          </cell>
          <cell r="C293">
            <v>0</v>
          </cell>
          <cell r="D293">
            <v>0</v>
          </cell>
          <cell r="E293" t="str">
            <v>NC</v>
          </cell>
          <cell r="Y293">
            <v>580128</v>
          </cell>
          <cell r="Z293" t="str">
            <v>INT. DEUDA PUB. EXTER. LAR. PLA. S.F</v>
          </cell>
          <cell r="AA293">
            <v>4319248319</v>
          </cell>
          <cell r="AB293">
            <v>4319248319</v>
          </cell>
        </row>
        <row r="294">
          <cell r="A294">
            <v>2455</v>
          </cell>
          <cell r="B294" t="str">
            <v>DEPOSITOS RECIBIDOS DE TERCEROS</v>
          </cell>
          <cell r="C294">
            <v>6990414</v>
          </cell>
          <cell r="D294">
            <v>0</v>
          </cell>
          <cell r="E294" t="str">
            <v>C</v>
          </cell>
          <cell r="Y294">
            <v>580290</v>
          </cell>
          <cell r="Z294" t="str">
            <v>SOBRE ENCARGOS FIDUCIARIOS</v>
          </cell>
          <cell r="AA294">
            <v>407649601.67000002</v>
          </cell>
          <cell r="AB294">
            <v>407649601.67000002</v>
          </cell>
        </row>
        <row r="295">
          <cell r="A295">
            <v>245507</v>
          </cell>
          <cell r="B295" t="str">
            <v>RETENCION SOBRE CONTRATOS</v>
          </cell>
          <cell r="C295">
            <v>3787786</v>
          </cell>
          <cell r="D295">
            <v>0</v>
          </cell>
          <cell r="E295" t="str">
            <v>C</v>
          </cell>
          <cell r="Y295">
            <v>580390</v>
          </cell>
          <cell r="Z295" t="str">
            <v>REEXPRESION DE PASIVOS</v>
          </cell>
          <cell r="AA295">
            <v>346404718.23000002</v>
          </cell>
          <cell r="AB295">
            <v>346404718.23000002</v>
          </cell>
        </row>
        <row r="296">
          <cell r="A296">
            <v>245590</v>
          </cell>
          <cell r="B296" t="str">
            <v>OTROS DEPOSITOS</v>
          </cell>
          <cell r="C296">
            <v>3202628</v>
          </cell>
          <cell r="D296">
            <v>0</v>
          </cell>
          <cell r="E296" t="str">
            <v>C</v>
          </cell>
          <cell r="Y296">
            <v>580512</v>
          </cell>
          <cell r="Z296" t="str">
            <v>GASTOS FINANCIEROS POR REAJUSTE MONE</v>
          </cell>
          <cell r="AA296">
            <v>147090840.41999999</v>
          </cell>
          <cell r="AB296">
            <v>147090840.41999999</v>
          </cell>
        </row>
        <row r="297">
          <cell r="A297">
            <v>2460</v>
          </cell>
          <cell r="B297" t="str">
            <v>CREDITOS JUDICIALES</v>
          </cell>
          <cell r="C297">
            <v>0</v>
          </cell>
          <cell r="D297">
            <v>0</v>
          </cell>
          <cell r="E297" t="str">
            <v>NC</v>
          </cell>
          <cell r="Y297">
            <v>580535</v>
          </cell>
          <cell r="Z297" t="str">
            <v>COMISION S/DEPOSITOS AMDON CESANTIAS</v>
          </cell>
          <cell r="AA297">
            <v>211937702.13999999</v>
          </cell>
          <cell r="AB297">
            <v>211937702.13999999</v>
          </cell>
        </row>
        <row r="298">
          <cell r="A298">
            <v>246002</v>
          </cell>
          <cell r="B298" t="str">
            <v>SENTENCIAS Y CONCILIACIONES</v>
          </cell>
          <cell r="C298">
            <v>0</v>
          </cell>
          <cell r="D298">
            <v>0</v>
          </cell>
          <cell r="E298" t="str">
            <v>NC</v>
          </cell>
          <cell r="Y298">
            <v>580536</v>
          </cell>
          <cell r="Z298" t="str">
            <v>COMPARTIDO POR SECTOR</v>
          </cell>
          <cell r="AA298">
            <v>58891.22</v>
          </cell>
          <cell r="AB298">
            <v>58891.22</v>
          </cell>
        </row>
        <row r="299">
          <cell r="A299">
            <v>2490</v>
          </cell>
          <cell r="B299" t="str">
            <v>OTRAS CUENTAS POR PAGAR</v>
          </cell>
          <cell r="C299">
            <v>5778721</v>
          </cell>
          <cell r="D299">
            <v>0</v>
          </cell>
          <cell r="E299" t="str">
            <v>C</v>
          </cell>
          <cell r="Y299">
            <v>581004</v>
          </cell>
          <cell r="Z299" t="str">
            <v>DONACIONES</v>
          </cell>
          <cell r="AA299">
            <v>71147089.879999995</v>
          </cell>
          <cell r="AB299">
            <v>71147089.879999995</v>
          </cell>
        </row>
        <row r="300">
          <cell r="A300">
            <v>249004</v>
          </cell>
          <cell r="B300" t="str">
            <v>CUOTAS PARTES PENSIONALES</v>
          </cell>
          <cell r="C300">
            <v>5778721</v>
          </cell>
          <cell r="D300">
            <v>0</v>
          </cell>
          <cell r="E300" t="str">
            <v>C</v>
          </cell>
          <cell r="Y300">
            <v>581005</v>
          </cell>
          <cell r="Z300" t="str">
            <v>COMPARTIDO POR SECTORES</v>
          </cell>
          <cell r="AA300">
            <v>19661000.170000002</v>
          </cell>
          <cell r="AB300">
            <v>19661000.170000002</v>
          </cell>
        </row>
        <row r="301">
          <cell r="A301">
            <v>25</v>
          </cell>
          <cell r="B301" t="str">
            <v>OBLIGACIONES LABORALES Y DE SEGURIDAD SOCIAL INTEGRAL</v>
          </cell>
          <cell r="C301">
            <v>13095137</v>
          </cell>
          <cell r="D301">
            <v>24444064</v>
          </cell>
          <cell r="E301" t="str">
            <v>S</v>
          </cell>
          <cell r="Y301">
            <v>581029</v>
          </cell>
          <cell r="Z301" t="str">
            <v>ADMINISTRACION CENTR</v>
          </cell>
          <cell r="AA301">
            <v>1615458.24</v>
          </cell>
          <cell r="AB301">
            <v>1615458.24</v>
          </cell>
        </row>
        <row r="302">
          <cell r="A302">
            <v>2505</v>
          </cell>
          <cell r="B302" t="str">
            <v>SALARIOS Y PRESTACIONES SOCIALES</v>
          </cell>
          <cell r="C302">
            <v>13095137</v>
          </cell>
          <cell r="D302">
            <v>24444064</v>
          </cell>
          <cell r="E302" t="str">
            <v>S</v>
          </cell>
          <cell r="Y302">
            <v>581090</v>
          </cell>
          <cell r="Z302" t="str">
            <v>COMISION POR RECAUDO</v>
          </cell>
          <cell r="AA302">
            <v>15812055341.719999</v>
          </cell>
          <cell r="AB302">
            <v>15812055341.719999</v>
          </cell>
        </row>
        <row r="303">
          <cell r="A303">
            <v>250502</v>
          </cell>
          <cell r="B303" t="str">
            <v>CESANTIAS</v>
          </cell>
          <cell r="C303">
            <v>4313658</v>
          </cell>
          <cell r="D303">
            <v>24444064</v>
          </cell>
          <cell r="E303" t="str">
            <v>S</v>
          </cell>
          <cell r="Y303">
            <v>581506</v>
          </cell>
          <cell r="Z303" t="str">
            <v>ADMINISTRACION</v>
          </cell>
          <cell r="AA303">
            <v>8423538.8499999996</v>
          </cell>
          <cell r="AB303">
            <v>8423538.8499999996</v>
          </cell>
        </row>
        <row r="304">
          <cell r="A304">
            <v>250503</v>
          </cell>
          <cell r="B304" t="str">
            <v>INTERESES DE CESANTIAS</v>
          </cell>
          <cell r="C304">
            <v>741483</v>
          </cell>
          <cell r="D304">
            <v>0</v>
          </cell>
          <cell r="E304" t="str">
            <v>C</v>
          </cell>
          <cell r="Y304">
            <v>581507</v>
          </cell>
          <cell r="Z304" t="str">
            <v>ADMINISTRACION</v>
          </cell>
          <cell r="AA304">
            <v>-978532658.53999996</v>
          </cell>
          <cell r="AB304">
            <v>-978532658.53999996</v>
          </cell>
        </row>
        <row r="305">
          <cell r="A305">
            <v>250504</v>
          </cell>
          <cell r="B305" t="str">
            <v>VACACIONES</v>
          </cell>
          <cell r="C305">
            <v>1499879</v>
          </cell>
          <cell r="D305">
            <v>0</v>
          </cell>
          <cell r="E305" t="str">
            <v>C</v>
          </cell>
          <cell r="Y305">
            <v>581508</v>
          </cell>
          <cell r="Z305" t="str">
            <v>ADMINISTRACION</v>
          </cell>
          <cell r="AA305">
            <v>-2719426.31</v>
          </cell>
          <cell r="AB305">
            <v>-2719426.31</v>
          </cell>
        </row>
        <row r="306">
          <cell r="A306">
            <v>250505</v>
          </cell>
          <cell r="B306" t="str">
            <v>PRIMA DE VACACIONES</v>
          </cell>
          <cell r="C306">
            <v>2904155</v>
          </cell>
          <cell r="D306">
            <v>0</v>
          </cell>
          <cell r="E306" t="str">
            <v>C</v>
          </cell>
          <cell r="Y306">
            <v>581510</v>
          </cell>
          <cell r="Z306" t="str">
            <v>COMPARTIDO POR SECTORES</v>
          </cell>
          <cell r="AA306">
            <v>-703283486.24000001</v>
          </cell>
          <cell r="AB306">
            <v>-703283486.24000001</v>
          </cell>
        </row>
        <row r="307">
          <cell r="A307">
            <v>250506</v>
          </cell>
          <cell r="B307" t="str">
            <v>PRIMA DE SERVICIOS</v>
          </cell>
          <cell r="C307">
            <v>104852</v>
          </cell>
          <cell r="D307">
            <v>0</v>
          </cell>
          <cell r="E307" t="str">
            <v>C</v>
          </cell>
          <cell r="Y307">
            <v>581511</v>
          </cell>
          <cell r="Z307" t="str">
            <v>IMPUESTOS Y CONTRIBUCIONES</v>
          </cell>
          <cell r="AA307">
            <v>9130718284.4300003</v>
          </cell>
          <cell r="AB307">
            <v>9130718284.4300003</v>
          </cell>
        </row>
        <row r="308">
          <cell r="A308">
            <v>250511</v>
          </cell>
          <cell r="B308" t="str">
            <v>PRIMA DE ANTIGÜEDAD</v>
          </cell>
          <cell r="C308">
            <v>2999487</v>
          </cell>
          <cell r="D308">
            <v>0</v>
          </cell>
          <cell r="E308" t="str">
            <v>C</v>
          </cell>
          <cell r="Y308">
            <v>581516</v>
          </cell>
          <cell r="Z308" t="str">
            <v>GASTOS FINANCIEROS</v>
          </cell>
          <cell r="AA308">
            <v>13844142.16</v>
          </cell>
          <cell r="AB308">
            <v>13844142.16</v>
          </cell>
        </row>
        <row r="309">
          <cell r="A309">
            <v>250590</v>
          </cell>
          <cell r="B309" t="str">
            <v>OTROS SALARIOS Y PRESTACIONES</v>
          </cell>
          <cell r="C309">
            <v>531623</v>
          </cell>
          <cell r="D309">
            <v>0</v>
          </cell>
          <cell r="E309" t="str">
            <v>C</v>
          </cell>
          <cell r="Y309">
            <v>581517</v>
          </cell>
          <cell r="Z309" t="str">
            <v>INTERESES IMPUESTOS</v>
          </cell>
          <cell r="AA309">
            <v>1746690570.3299999</v>
          </cell>
          <cell r="AB309">
            <v>1746690570.3299999</v>
          </cell>
        </row>
        <row r="310">
          <cell r="A310">
            <v>27</v>
          </cell>
          <cell r="B310" t="str">
            <v>PASIVOS ESTIMADOS</v>
          </cell>
          <cell r="C310">
            <v>48511627</v>
          </cell>
          <cell r="D310">
            <v>1031210026</v>
          </cell>
          <cell r="E310" t="str">
            <v>S</v>
          </cell>
          <cell r="Y310">
            <v>581518</v>
          </cell>
          <cell r="Z310" t="str">
            <v>COMPARTIDO POR SECTOR ADMINISTRACION</v>
          </cell>
          <cell r="AA310">
            <v>23997196.579999998</v>
          </cell>
          <cell r="AB310">
            <v>23997196.579999998</v>
          </cell>
        </row>
        <row r="311">
          <cell r="A311">
            <v>2705</v>
          </cell>
          <cell r="B311" t="str">
            <v>PROVISION PARA OBLIGACIONES FISCALES</v>
          </cell>
          <cell r="C311">
            <v>29067791</v>
          </cell>
          <cell r="D311">
            <v>0</v>
          </cell>
          <cell r="E311" t="str">
            <v>C</v>
          </cell>
          <cell r="Y311">
            <v>581519</v>
          </cell>
          <cell r="Z311" t="str">
            <v>REEXPRESION DE PASIVOS</v>
          </cell>
          <cell r="AA311">
            <v>2143517.33</v>
          </cell>
          <cell r="AB311">
            <v>2143517.33</v>
          </cell>
        </row>
        <row r="312">
          <cell r="A312">
            <v>270501</v>
          </cell>
          <cell r="B312" t="str">
            <v>IMPUESTO DE RENTA Y COMPLEMENTARIOS</v>
          </cell>
          <cell r="C312">
            <v>21077110</v>
          </cell>
          <cell r="D312">
            <v>0</v>
          </cell>
          <cell r="E312" t="str">
            <v>C</v>
          </cell>
          <cell r="Y312">
            <v>581520</v>
          </cell>
          <cell r="Z312" t="str">
            <v>POR SUMINISTROS</v>
          </cell>
          <cell r="AA312">
            <v>56967563.950000003</v>
          </cell>
          <cell r="AB312">
            <v>56967563.950000003</v>
          </cell>
        </row>
        <row r="313">
          <cell r="A313">
            <v>270590</v>
          </cell>
          <cell r="B313" t="str">
            <v>OTRAS PROVISIONES PARA OBLIGACIONES</v>
          </cell>
          <cell r="C313">
            <v>7990681</v>
          </cell>
          <cell r="D313">
            <v>0</v>
          </cell>
          <cell r="E313" t="str">
            <v>C</v>
          </cell>
          <cell r="Y313">
            <v>581525</v>
          </cell>
          <cell r="Z313" t="str">
            <v>PROVISION PARA PROTECCION DE INVERSI</v>
          </cell>
          <cell r="AA313">
            <v>-2415969746.8400002</v>
          </cell>
          <cell r="AB313">
            <v>-2415969746.8400002</v>
          </cell>
        </row>
        <row r="314">
          <cell r="A314">
            <v>2710</v>
          </cell>
          <cell r="B314" t="str">
            <v>PROVISION PARA CONTINGENCIAS</v>
          </cell>
          <cell r="C314">
            <v>0</v>
          </cell>
          <cell r="D314">
            <v>138285329</v>
          </cell>
          <cell r="E314" t="str">
            <v>NC</v>
          </cell>
          <cell r="Y314">
            <v>581527</v>
          </cell>
          <cell r="Z314" t="str">
            <v>PROVISION PARA DEUDORES</v>
          </cell>
          <cell r="AA314">
            <v>-219450400</v>
          </cell>
          <cell r="AB314">
            <v>-219450400</v>
          </cell>
        </row>
        <row r="315">
          <cell r="A315">
            <v>271005</v>
          </cell>
          <cell r="B315" t="str">
            <v>LITIGIOS O DEMANDAS</v>
          </cell>
          <cell r="C315">
            <v>0</v>
          </cell>
          <cell r="D315">
            <v>138285329</v>
          </cell>
          <cell r="E315" t="str">
            <v>NC</v>
          </cell>
          <cell r="Y315">
            <v>581528</v>
          </cell>
          <cell r="Z315" t="str">
            <v>PROVISION PARA INVENTARIOS FUNCIONAM</v>
          </cell>
          <cell r="AA315">
            <v>-3239176862.5300002</v>
          </cell>
          <cell r="AB315">
            <v>-3239176862.5300002</v>
          </cell>
        </row>
        <row r="316">
          <cell r="A316">
            <v>2715</v>
          </cell>
          <cell r="B316" t="str">
            <v>PROVISION PARA PRESTACIONES SOCIALES</v>
          </cell>
          <cell r="C316">
            <v>0</v>
          </cell>
          <cell r="D316">
            <v>0</v>
          </cell>
          <cell r="E316" t="str">
            <v>NC</v>
          </cell>
          <cell r="Y316">
            <v>581529</v>
          </cell>
          <cell r="Z316" t="str">
            <v>TERRENOS</v>
          </cell>
          <cell r="AA316">
            <v>-55956547728.730003</v>
          </cell>
          <cell r="AB316">
            <v>-55956547728.730003</v>
          </cell>
        </row>
        <row r="317">
          <cell r="A317">
            <v>271501</v>
          </cell>
          <cell r="B317" t="str">
            <v>CESANTIAS</v>
          </cell>
          <cell r="C317">
            <v>0</v>
          </cell>
          <cell r="D317">
            <v>0</v>
          </cell>
          <cell r="E317" t="str">
            <v>NC</v>
          </cell>
          <cell r="Y317">
            <v>581535</v>
          </cell>
          <cell r="Z317" t="str">
            <v>PROVISION PARA CONTINGENCIAS</v>
          </cell>
          <cell r="AA317">
            <v>-136643679.22999999</v>
          </cell>
          <cell r="AB317">
            <v>-136643679.22999999</v>
          </cell>
        </row>
        <row r="318">
          <cell r="A318">
            <v>271502</v>
          </cell>
          <cell r="B318" t="str">
            <v>INTERESES CESANTIAS</v>
          </cell>
          <cell r="C318">
            <v>0</v>
          </cell>
          <cell r="D318">
            <v>0</v>
          </cell>
          <cell r="E318" t="str">
            <v>NC</v>
          </cell>
          <cell r="Y318">
            <v>581537</v>
          </cell>
          <cell r="Z318" t="str">
            <v>PROVISIONES DIVERSAS</v>
          </cell>
          <cell r="AA318">
            <v>-5461950085.4700003</v>
          </cell>
          <cell r="AB318">
            <v>-5461950085.4700003</v>
          </cell>
        </row>
        <row r="319">
          <cell r="A319">
            <v>271503</v>
          </cell>
          <cell r="B319" t="str">
            <v>VACACIONES</v>
          </cell>
          <cell r="C319">
            <v>0</v>
          </cell>
          <cell r="D319">
            <v>0</v>
          </cell>
          <cell r="E319" t="str">
            <v>NC</v>
          </cell>
          <cell r="Y319">
            <v>581539</v>
          </cell>
          <cell r="Z319" t="str">
            <v>COMPARTIDO POR SECTORES</v>
          </cell>
          <cell r="AA319">
            <v>507196.41</v>
          </cell>
          <cell r="AB319">
            <v>507196.41</v>
          </cell>
        </row>
        <row r="320">
          <cell r="A320">
            <v>271504</v>
          </cell>
          <cell r="B320" t="str">
            <v>PRIMA DE SERVICIOS</v>
          </cell>
          <cell r="C320">
            <v>0</v>
          </cell>
          <cell r="D320">
            <v>0</v>
          </cell>
          <cell r="E320" t="str">
            <v>NC</v>
          </cell>
          <cell r="Y320">
            <v>581541</v>
          </cell>
          <cell r="Z320" t="str">
            <v>DEPRECIACION REDES, LINEAS Y CABLES</v>
          </cell>
          <cell r="AA320">
            <v>-11532117</v>
          </cell>
          <cell r="AB320">
            <v>-11532117</v>
          </cell>
        </row>
        <row r="321">
          <cell r="A321">
            <v>271505</v>
          </cell>
          <cell r="B321" t="str">
            <v>PRIMAS EXTRALEGALES</v>
          </cell>
          <cell r="C321">
            <v>0</v>
          </cell>
          <cell r="D321">
            <v>0</v>
          </cell>
          <cell r="E321" t="str">
            <v>NC</v>
          </cell>
          <cell r="Y321">
            <v>581542</v>
          </cell>
          <cell r="Z321" t="str">
            <v>DEPRECIACION DE MAQUINARIA Y EQUIPO</v>
          </cell>
          <cell r="AA321">
            <v>40889219.189999998</v>
          </cell>
          <cell r="AB321">
            <v>40889219.189999998</v>
          </cell>
        </row>
        <row r="322">
          <cell r="A322">
            <v>271506</v>
          </cell>
          <cell r="B322" t="str">
            <v>PRIMA DE VACACIONES</v>
          </cell>
          <cell r="C322">
            <v>0</v>
          </cell>
          <cell r="D322">
            <v>0</v>
          </cell>
          <cell r="E322" t="str">
            <v>NC</v>
          </cell>
          <cell r="Y322">
            <v>581544</v>
          </cell>
          <cell r="Z322" t="str">
            <v>DEPRECIACION MUEBLES, ENSERES Y EQUI</v>
          </cell>
          <cell r="AA322">
            <v>1445816.94</v>
          </cell>
          <cell r="AB322">
            <v>1445816.94</v>
          </cell>
        </row>
        <row r="323">
          <cell r="A323">
            <v>271508</v>
          </cell>
          <cell r="B323" t="str">
            <v>PRIMA DE ANTIGÜEDAD</v>
          </cell>
          <cell r="C323">
            <v>0</v>
          </cell>
          <cell r="D323">
            <v>0</v>
          </cell>
          <cell r="E323" t="str">
            <v>NC</v>
          </cell>
          <cell r="Y323">
            <v>581545</v>
          </cell>
          <cell r="Z323" t="str">
            <v>COMPARTIDO POR SECTORES</v>
          </cell>
          <cell r="AA323">
            <v>-546219098.13999999</v>
          </cell>
          <cell r="AB323">
            <v>-546219098.13999999</v>
          </cell>
        </row>
        <row r="324">
          <cell r="A324">
            <v>271509</v>
          </cell>
          <cell r="B324" t="str">
            <v>PRIMA DE NAVIDAD</v>
          </cell>
          <cell r="C324">
            <v>0</v>
          </cell>
          <cell r="D324">
            <v>0</v>
          </cell>
          <cell r="E324" t="str">
            <v>NC</v>
          </cell>
          <cell r="Y324">
            <v>581546</v>
          </cell>
          <cell r="Z324" t="str">
            <v>COMPARTIDO POR SECTORES</v>
          </cell>
          <cell r="AA324">
            <v>-10534594.369999999</v>
          </cell>
          <cell r="AB324">
            <v>-10534594.369999999</v>
          </cell>
        </row>
        <row r="325">
          <cell r="A325">
            <v>271590</v>
          </cell>
          <cell r="B325" t="str">
            <v>OTRAS PROVISIONES PARA PRESTACIONES</v>
          </cell>
          <cell r="C325">
            <v>0</v>
          </cell>
          <cell r="D325">
            <v>0</v>
          </cell>
          <cell r="E325" t="str">
            <v>NC</v>
          </cell>
          <cell r="Y325">
            <v>581557</v>
          </cell>
          <cell r="Z325" t="str">
            <v>AMORTIZACION DE INTANGIBLES</v>
          </cell>
          <cell r="AA325">
            <v>106885692</v>
          </cell>
          <cell r="AB325">
            <v>106885692</v>
          </cell>
        </row>
        <row r="326">
          <cell r="A326">
            <v>2720</v>
          </cell>
          <cell r="B326" t="str">
            <v>PROVISION PARA PENSIONES</v>
          </cell>
          <cell r="C326">
            <v>0</v>
          </cell>
          <cell r="D326">
            <v>892924697</v>
          </cell>
          <cell r="E326" t="str">
            <v>NC</v>
          </cell>
          <cell r="Y326">
            <v>636001</v>
          </cell>
          <cell r="Z326" t="str">
            <v>SERVICIOS PUBLICOS</v>
          </cell>
          <cell r="AA326">
            <v>109600076046.92</v>
          </cell>
          <cell r="AB326">
            <v>109600076046.92</v>
          </cell>
        </row>
        <row r="327">
          <cell r="A327">
            <v>272003</v>
          </cell>
          <cell r="B327" t="str">
            <v>CALCULO ACTUARIAL DE PENSIONES ACTUA</v>
          </cell>
          <cell r="C327">
            <v>0</v>
          </cell>
          <cell r="D327">
            <v>847483429</v>
          </cell>
          <cell r="E327" t="str">
            <v>NC</v>
          </cell>
          <cell r="Y327">
            <v>812003</v>
          </cell>
          <cell r="Z327" t="str">
            <v>PENALES</v>
          </cell>
          <cell r="AA327">
            <v>74225000</v>
          </cell>
          <cell r="AB327">
            <v>74225000</v>
          </cell>
        </row>
        <row r="328">
          <cell r="A328">
            <v>272005</v>
          </cell>
          <cell r="B328" t="str">
            <v>CALCULO ACTUARIAL DE FUTURAS PENSION</v>
          </cell>
          <cell r="C328">
            <v>0</v>
          </cell>
          <cell r="D328">
            <v>45441268</v>
          </cell>
          <cell r="E328" t="str">
            <v>NC</v>
          </cell>
          <cell r="Y328">
            <v>812004</v>
          </cell>
          <cell r="Z328" t="str">
            <v>MINISTERIO DE JUSTICIA</v>
          </cell>
          <cell r="AA328">
            <v>453151304.63</v>
          </cell>
          <cell r="AB328">
            <v>453151304.63</v>
          </cell>
        </row>
        <row r="329">
          <cell r="A329">
            <v>2790</v>
          </cell>
          <cell r="B329" t="str">
            <v>PROVISIONES DIVERSAS</v>
          </cell>
          <cell r="C329">
            <v>19443836</v>
          </cell>
          <cell r="D329">
            <v>0</v>
          </cell>
          <cell r="E329" t="str">
            <v>C</v>
          </cell>
          <cell r="Y329">
            <v>821001</v>
          </cell>
          <cell r="Z329" t="str">
            <v>AﾑO 1998</v>
          </cell>
          <cell r="AA329">
            <v>8003135573</v>
          </cell>
          <cell r="AB329">
            <v>8003135573</v>
          </cell>
        </row>
        <row r="330">
          <cell r="A330">
            <v>279012</v>
          </cell>
          <cell r="B330" t="str">
            <v>SERVICIOS PUBLICOS</v>
          </cell>
          <cell r="C330">
            <v>895342</v>
          </cell>
          <cell r="D330">
            <v>0</v>
          </cell>
          <cell r="E330" t="str">
            <v>C</v>
          </cell>
          <cell r="Y330">
            <v>821002</v>
          </cell>
          <cell r="Z330" t="str">
            <v>MATERIALES PARA LA PRESTACION DEL SE</v>
          </cell>
          <cell r="AA330">
            <v>3129090006.21</v>
          </cell>
          <cell r="AB330">
            <v>3129090006.21</v>
          </cell>
        </row>
        <row r="331">
          <cell r="A331">
            <v>279090</v>
          </cell>
          <cell r="B331" t="str">
            <v>OTRAS PROVISIONES DIVERSAS</v>
          </cell>
          <cell r="C331">
            <v>18548494</v>
          </cell>
          <cell r="D331">
            <v>0</v>
          </cell>
          <cell r="E331" t="str">
            <v>C</v>
          </cell>
          <cell r="Y331">
            <v>821003</v>
          </cell>
          <cell r="Z331" t="str">
            <v>TERRENOS</v>
          </cell>
          <cell r="AA331">
            <v>128477362664.92</v>
          </cell>
          <cell r="AB331">
            <v>128477362664.92</v>
          </cell>
        </row>
        <row r="332">
          <cell r="A332">
            <v>29</v>
          </cell>
          <cell r="B332" t="str">
            <v>OTROS PASIVOS</v>
          </cell>
          <cell r="C332">
            <v>18375373</v>
          </cell>
          <cell r="D332">
            <v>72742402</v>
          </cell>
          <cell r="E332" t="str">
            <v>S</v>
          </cell>
          <cell r="Y332">
            <v>821004</v>
          </cell>
          <cell r="Z332" t="str">
            <v>INVERSIONES PATR. NO CONTROLANTES</v>
          </cell>
          <cell r="AA332">
            <v>10829680480.940001</v>
          </cell>
          <cell r="AB332">
            <v>10829680480.940001</v>
          </cell>
        </row>
        <row r="333">
          <cell r="A333">
            <v>2905</v>
          </cell>
          <cell r="B333" t="str">
            <v>RECAUDOS A FAVOR DE TERCEROS</v>
          </cell>
          <cell r="C333">
            <v>17162448</v>
          </cell>
          <cell r="D333">
            <v>0</v>
          </cell>
          <cell r="E333" t="str">
            <v>C</v>
          </cell>
          <cell r="Y333">
            <v>834702</v>
          </cell>
          <cell r="Z333" t="str">
            <v>PLANTAS, DUCTOS Y TUNELES</v>
          </cell>
          <cell r="AA333">
            <v>2946589398.6900001</v>
          </cell>
          <cell r="AB333">
            <v>2946589398.6900001</v>
          </cell>
        </row>
        <row r="334">
          <cell r="A334">
            <v>290503</v>
          </cell>
          <cell r="B334" t="str">
            <v>VENTAS POR CUENTA DE TERCEROS</v>
          </cell>
          <cell r="C334">
            <v>6232030</v>
          </cell>
          <cell r="D334">
            <v>0</v>
          </cell>
          <cell r="E334" t="str">
            <v>C</v>
          </cell>
          <cell r="Y334">
            <v>839090</v>
          </cell>
          <cell r="Z334" t="str">
            <v>OTRAS CUENTAS DEUDORAS DE CONTROL</v>
          </cell>
          <cell r="AA334">
            <v>13491662687.58</v>
          </cell>
          <cell r="AB334">
            <v>13491662687.58</v>
          </cell>
        </row>
        <row r="335">
          <cell r="A335">
            <v>290590</v>
          </cell>
          <cell r="B335" t="str">
            <v>OTROS RECAUDOS A FAVOR DE TERCEROS</v>
          </cell>
          <cell r="C335">
            <v>10930418</v>
          </cell>
          <cell r="D335">
            <v>0</v>
          </cell>
          <cell r="E335" t="str">
            <v>C</v>
          </cell>
          <cell r="Y335">
            <v>890506</v>
          </cell>
          <cell r="Z335" t="str">
            <v>MINISTERIO DE JUSTICIA</v>
          </cell>
          <cell r="AA335">
            <v>-527376304.63</v>
          </cell>
          <cell r="AB335">
            <v>-527376304.63</v>
          </cell>
        </row>
        <row r="336">
          <cell r="A336">
            <v>2910</v>
          </cell>
          <cell r="B336" t="str">
            <v>INGRESOS RECIBIDOS POR ANTICIPADO</v>
          </cell>
          <cell r="C336">
            <v>1142732</v>
          </cell>
          <cell r="D336">
            <v>0</v>
          </cell>
          <cell r="E336" t="str">
            <v>C</v>
          </cell>
          <cell r="Y336">
            <v>891001</v>
          </cell>
          <cell r="Z336" t="str">
            <v>AﾑO 1998</v>
          </cell>
          <cell r="AA336">
            <v>-150439268725.07001</v>
          </cell>
          <cell r="AB336">
            <v>-150439268725.07001</v>
          </cell>
        </row>
        <row r="337">
          <cell r="A337">
            <v>291007</v>
          </cell>
          <cell r="B337" t="str">
            <v>VENTAS</v>
          </cell>
          <cell r="C337">
            <v>1142732</v>
          </cell>
          <cell r="D337">
            <v>0</v>
          </cell>
          <cell r="E337" t="str">
            <v>C</v>
          </cell>
          <cell r="Y337">
            <v>891518</v>
          </cell>
          <cell r="Z337" t="str">
            <v>BIENES ENTREGADOS A TERCEROS</v>
          </cell>
          <cell r="AA337">
            <v>-2946589398.6900001</v>
          </cell>
          <cell r="AB337">
            <v>-2946589398.6900001</v>
          </cell>
        </row>
        <row r="338">
          <cell r="A338">
            <v>2915</v>
          </cell>
          <cell r="B338" t="str">
            <v>CREDITOS DIFERIDOS</v>
          </cell>
          <cell r="C338">
            <v>70193</v>
          </cell>
          <cell r="D338">
            <v>72742402</v>
          </cell>
          <cell r="E338" t="str">
            <v>S</v>
          </cell>
          <cell r="Y338">
            <v>891590</v>
          </cell>
          <cell r="Z338" t="str">
            <v>INVENT.Y AJUSTES SIFAL 2000 VS CONT.</v>
          </cell>
          <cell r="AA338">
            <v>-13491662687.58</v>
          </cell>
          <cell r="AB338">
            <v>-13491662687.58</v>
          </cell>
        </row>
        <row r="339">
          <cell r="A339">
            <v>291501</v>
          </cell>
          <cell r="B339" t="str">
            <v>CREDITO POR CORRECCION MONETARIA DIF</v>
          </cell>
          <cell r="C339">
            <v>0</v>
          </cell>
          <cell r="D339">
            <v>242860</v>
          </cell>
          <cell r="E339" t="str">
            <v>NC</v>
          </cell>
          <cell r="Y339">
            <v>912001</v>
          </cell>
          <cell r="Z339" t="str">
            <v>CIVILES</v>
          </cell>
          <cell r="AA339">
            <v>-1060301595.12</v>
          </cell>
          <cell r="AB339">
            <v>-1060301595.12</v>
          </cell>
        </row>
        <row r="340">
          <cell r="A340">
            <v>291502</v>
          </cell>
          <cell r="B340" t="str">
            <v>IMPUESTOS DIFERIDOS</v>
          </cell>
          <cell r="C340">
            <v>0</v>
          </cell>
          <cell r="D340">
            <v>72499542</v>
          </cell>
          <cell r="E340" t="str">
            <v>NC</v>
          </cell>
          <cell r="Y340">
            <v>912002</v>
          </cell>
          <cell r="Z340" t="str">
            <v>LABORALES</v>
          </cell>
          <cell r="AA340">
            <v>-4441120236.8699999</v>
          </cell>
          <cell r="AB340">
            <v>-4441120236.8699999</v>
          </cell>
        </row>
        <row r="341">
          <cell r="A341">
            <v>291503</v>
          </cell>
          <cell r="B341" t="str">
            <v>INGRESOS DIFERIDOS</v>
          </cell>
          <cell r="C341">
            <v>68447</v>
          </cell>
          <cell r="D341">
            <v>0</v>
          </cell>
          <cell r="E341" t="str">
            <v>C</v>
          </cell>
          <cell r="Y341">
            <v>912004</v>
          </cell>
          <cell r="Z341" t="str">
            <v>ADMINISTRATIVOS</v>
          </cell>
          <cell r="AA341">
            <v>-3835848259.9200001</v>
          </cell>
          <cell r="AB341">
            <v>-3835848259.9200001</v>
          </cell>
        </row>
        <row r="342">
          <cell r="A342">
            <v>291509</v>
          </cell>
          <cell r="B342" t="str">
            <v>INGRESOS CONSTITUCION RESPONSABILID.</v>
          </cell>
          <cell r="C342">
            <v>1746</v>
          </cell>
          <cell r="D342">
            <v>0</v>
          </cell>
          <cell r="E342" t="str">
            <v>C</v>
          </cell>
          <cell r="Y342">
            <v>939090</v>
          </cell>
          <cell r="Z342" t="str">
            <v>EMSIRVA</v>
          </cell>
          <cell r="AA342">
            <v>-59530557965.870003</v>
          </cell>
          <cell r="AB342">
            <v>-59530557965.870003</v>
          </cell>
        </row>
        <row r="343">
          <cell r="A343">
            <v>3</v>
          </cell>
          <cell r="B343" t="str">
            <v>PATRIMONIO</v>
          </cell>
          <cell r="C343">
            <v>0</v>
          </cell>
          <cell r="D343">
            <v>2184791242</v>
          </cell>
          <cell r="E343" t="str">
            <v>NC</v>
          </cell>
          <cell r="Y343">
            <v>990505</v>
          </cell>
          <cell r="Z343" t="str">
            <v>LITIGIOS O DEMANDAS</v>
          </cell>
          <cell r="AA343">
            <v>9337270091.9099998</v>
          </cell>
          <cell r="AB343">
            <v>9337270091.9099998</v>
          </cell>
        </row>
        <row r="344">
          <cell r="A344">
            <v>32</v>
          </cell>
          <cell r="B344" t="str">
            <v>PATRIMONIO INSTITUCIONAL</v>
          </cell>
          <cell r="C344">
            <v>0</v>
          </cell>
          <cell r="D344">
            <v>2184791242</v>
          </cell>
          <cell r="E344" t="str">
            <v>NC</v>
          </cell>
          <cell r="Y344">
            <v>991590</v>
          </cell>
          <cell r="Z344" t="str">
            <v>EMSIRVA</v>
          </cell>
          <cell r="AA344">
            <v>59530557965.870003</v>
          </cell>
          <cell r="AB344">
            <v>59530557965.870003</v>
          </cell>
        </row>
        <row r="345">
          <cell r="A345">
            <v>3208</v>
          </cell>
          <cell r="B345" t="str">
            <v>CAPITAL FISCAL</v>
          </cell>
          <cell r="C345">
            <v>0</v>
          </cell>
          <cell r="D345">
            <v>-393416</v>
          </cell>
          <cell r="E345" t="str">
            <v>NC</v>
          </cell>
        </row>
        <row r="346">
          <cell r="A346">
            <v>320801</v>
          </cell>
          <cell r="B346" t="str">
            <v>CAPITAL FISCAL</v>
          </cell>
          <cell r="C346">
            <v>0</v>
          </cell>
          <cell r="D346">
            <v>-393416</v>
          </cell>
          <cell r="E346" t="str">
            <v>NC</v>
          </cell>
        </row>
        <row r="347">
          <cell r="A347">
            <v>3215</v>
          </cell>
          <cell r="B347" t="str">
            <v>RESERVAS</v>
          </cell>
          <cell r="C347">
            <v>0</v>
          </cell>
          <cell r="D347">
            <v>530775016</v>
          </cell>
          <cell r="E347" t="str">
            <v>NC</v>
          </cell>
        </row>
        <row r="348">
          <cell r="A348">
            <v>321590</v>
          </cell>
          <cell r="B348" t="str">
            <v>OTRAS RESERVAS</v>
          </cell>
          <cell r="C348">
            <v>0</v>
          </cell>
          <cell r="D348">
            <v>530775016</v>
          </cell>
          <cell r="E348" t="str">
            <v>NC</v>
          </cell>
        </row>
        <row r="349">
          <cell r="A349">
            <v>3220</v>
          </cell>
          <cell r="B349" t="str">
            <v>DIVIDENDOS Y PARTICIPACIONES DECRETADAS</v>
          </cell>
          <cell r="C349">
            <v>0</v>
          </cell>
          <cell r="D349">
            <v>450344</v>
          </cell>
          <cell r="E349" t="str">
            <v>NC</v>
          </cell>
        </row>
        <row r="350">
          <cell r="A350">
            <v>322001</v>
          </cell>
          <cell r="B350" t="str">
            <v>DIVIDENDOS DECRETADOS EN ACCIONES</v>
          </cell>
          <cell r="C350">
            <v>0</v>
          </cell>
          <cell r="D350">
            <v>450344</v>
          </cell>
          <cell r="E350" t="str">
            <v>NC</v>
          </cell>
        </row>
        <row r="351">
          <cell r="A351">
            <v>3225</v>
          </cell>
          <cell r="B351" t="str">
            <v>RESULTADOS DE LOS  EJERCICIOS ANTERIORES</v>
          </cell>
          <cell r="C351">
            <v>0</v>
          </cell>
          <cell r="D351">
            <v>-649510323</v>
          </cell>
          <cell r="E351" t="str">
            <v>NC</v>
          </cell>
        </row>
        <row r="352">
          <cell r="A352">
            <v>322501</v>
          </cell>
          <cell r="B352" t="str">
            <v>UTILIDAD O EXCENTES ACUMULADOS</v>
          </cell>
          <cell r="C352">
            <v>0</v>
          </cell>
          <cell r="D352">
            <v>793476382</v>
          </cell>
          <cell r="E352" t="str">
            <v>NC</v>
          </cell>
        </row>
        <row r="353">
          <cell r="A353">
            <v>322502</v>
          </cell>
          <cell r="B353" t="str">
            <v>PERDIDA O DEFICIT DEL EJERCICIO</v>
          </cell>
          <cell r="C353">
            <v>0</v>
          </cell>
          <cell r="D353">
            <v>-1656401654</v>
          </cell>
          <cell r="E353" t="str">
            <v>NC</v>
          </cell>
        </row>
        <row r="354">
          <cell r="A354">
            <v>322503</v>
          </cell>
          <cell r="B354" t="str">
            <v>UTILIDAD ACUMULADA POR EXPOSICIOIN A</v>
          </cell>
          <cell r="C354">
            <v>0</v>
          </cell>
          <cell r="D354">
            <v>227975639</v>
          </cell>
          <cell r="E354" t="str">
            <v>NC</v>
          </cell>
        </row>
        <row r="355">
          <cell r="A355">
            <v>322504</v>
          </cell>
          <cell r="B355" t="str">
            <v>PERDIDA ACUMULADA POR EXPOSICIOIN A</v>
          </cell>
          <cell r="C355">
            <v>0</v>
          </cell>
          <cell r="D355">
            <v>-14560690</v>
          </cell>
          <cell r="E355" t="str">
            <v>NC</v>
          </cell>
        </row>
        <row r="356">
          <cell r="A356">
            <v>3230</v>
          </cell>
          <cell r="B356" t="str">
            <v>RESULTADOS DEL EJERCICIO</v>
          </cell>
          <cell r="C356">
            <v>0</v>
          </cell>
          <cell r="D356">
            <v>-554821636</v>
          </cell>
          <cell r="E356" t="str">
            <v>NC</v>
          </cell>
        </row>
        <row r="357">
          <cell r="A357">
            <v>323002</v>
          </cell>
          <cell r="B357" t="str">
            <v>PERDIDA O DEFICIT DEL EJERCICIO</v>
          </cell>
          <cell r="C357">
            <v>0</v>
          </cell>
          <cell r="D357">
            <v>-554821636</v>
          </cell>
          <cell r="E357" t="str">
            <v>NC</v>
          </cell>
        </row>
        <row r="358">
          <cell r="A358">
            <v>3235</v>
          </cell>
          <cell r="B358" t="str">
            <v>SUPERAVIT POR DONACIONES</v>
          </cell>
          <cell r="C358">
            <v>0</v>
          </cell>
          <cell r="D358">
            <v>156506226</v>
          </cell>
          <cell r="E358" t="str">
            <v>NC</v>
          </cell>
        </row>
        <row r="359">
          <cell r="A359">
            <v>323501</v>
          </cell>
          <cell r="B359" t="str">
            <v>EN DINERO</v>
          </cell>
          <cell r="C359">
            <v>0</v>
          </cell>
          <cell r="D359">
            <v>5994942</v>
          </cell>
          <cell r="E359" t="str">
            <v>NC</v>
          </cell>
        </row>
        <row r="360">
          <cell r="A360">
            <v>323502</v>
          </cell>
          <cell r="B360" t="str">
            <v>EN ESPECIE</v>
          </cell>
          <cell r="C360">
            <v>0</v>
          </cell>
          <cell r="D360">
            <v>150511284</v>
          </cell>
          <cell r="E360" t="str">
            <v>NC</v>
          </cell>
        </row>
        <row r="361">
          <cell r="A361">
            <v>3240</v>
          </cell>
          <cell r="B361" t="str">
            <v>SUPERAVIT POR VALORIZACION</v>
          </cell>
          <cell r="C361">
            <v>0</v>
          </cell>
          <cell r="D361">
            <v>1816781509</v>
          </cell>
          <cell r="E361" t="str">
            <v>NC</v>
          </cell>
        </row>
        <row r="362">
          <cell r="A362">
            <v>324009</v>
          </cell>
          <cell r="B362" t="str">
            <v>INVER.EN SOC.DE ECONOM.MIXTA NIVEL N</v>
          </cell>
          <cell r="C362">
            <v>0</v>
          </cell>
          <cell r="D362">
            <v>0</v>
          </cell>
          <cell r="E362" t="str">
            <v>NC</v>
          </cell>
        </row>
        <row r="363">
          <cell r="A363">
            <v>324015</v>
          </cell>
          <cell r="B363" t="str">
            <v>INVERSIONES EN SOCIEDADES DE ECONOMI</v>
          </cell>
          <cell r="C363">
            <v>0</v>
          </cell>
          <cell r="D363">
            <v>2710386</v>
          </cell>
          <cell r="E363" t="str">
            <v>NC</v>
          </cell>
        </row>
        <row r="364">
          <cell r="A364">
            <v>324026</v>
          </cell>
          <cell r="B364" t="str">
            <v>INVERSIONES EN EMPRESAS INDSUTRIALES</v>
          </cell>
          <cell r="C364">
            <v>0</v>
          </cell>
          <cell r="D364">
            <v>1988042</v>
          </cell>
          <cell r="E364" t="str">
            <v>NC</v>
          </cell>
        </row>
        <row r="365">
          <cell r="A365">
            <v>324027</v>
          </cell>
          <cell r="B365" t="str">
            <v>INVERSIONES EN SOCIEDADES DE ECONOMI</v>
          </cell>
          <cell r="C365">
            <v>0</v>
          </cell>
          <cell r="D365">
            <v>5329221</v>
          </cell>
          <cell r="E365" t="str">
            <v>NC</v>
          </cell>
        </row>
        <row r="366">
          <cell r="A366">
            <v>324051</v>
          </cell>
          <cell r="B366" t="str">
            <v>EN ENTIDADES PRIVADAS</v>
          </cell>
          <cell r="C366">
            <v>0</v>
          </cell>
          <cell r="D366">
            <v>133822405</v>
          </cell>
          <cell r="E366" t="str">
            <v>NC</v>
          </cell>
        </row>
        <row r="367">
          <cell r="A367">
            <v>324052</v>
          </cell>
          <cell r="B367" t="str">
            <v>TERRENOS</v>
          </cell>
          <cell r="C367">
            <v>0</v>
          </cell>
          <cell r="D367">
            <v>182959186</v>
          </cell>
          <cell r="E367" t="str">
            <v>NC</v>
          </cell>
        </row>
        <row r="368">
          <cell r="A368">
            <v>324062</v>
          </cell>
          <cell r="B368" t="str">
            <v>EDIFICIOS</v>
          </cell>
          <cell r="C368">
            <v>0</v>
          </cell>
          <cell r="D368">
            <v>81046842</v>
          </cell>
          <cell r="E368" t="str">
            <v>NC</v>
          </cell>
        </row>
        <row r="369">
          <cell r="A369">
            <v>324064</v>
          </cell>
          <cell r="B369" t="str">
            <v>PLANTAS, DUCTOS Y TUNELES</v>
          </cell>
          <cell r="C369">
            <v>0</v>
          </cell>
          <cell r="D369">
            <v>130251847</v>
          </cell>
          <cell r="E369" t="str">
            <v>NC</v>
          </cell>
        </row>
        <row r="370">
          <cell r="A370">
            <v>324065</v>
          </cell>
          <cell r="B370" t="str">
            <v>REDES, LINEAS Y CABLES</v>
          </cell>
          <cell r="C370">
            <v>0</v>
          </cell>
          <cell r="D370">
            <v>1255440030</v>
          </cell>
          <cell r="E370" t="str">
            <v>NC</v>
          </cell>
        </row>
        <row r="371">
          <cell r="A371">
            <v>324066</v>
          </cell>
          <cell r="B371" t="str">
            <v>MAQUINARIA Y EQUIPO</v>
          </cell>
          <cell r="C371">
            <v>0</v>
          </cell>
          <cell r="D371">
            <v>676223</v>
          </cell>
          <cell r="E371" t="str">
            <v>NC</v>
          </cell>
        </row>
        <row r="372">
          <cell r="A372">
            <v>324068</v>
          </cell>
          <cell r="B372" t="str">
            <v>MUEBLES Y ENSERES</v>
          </cell>
          <cell r="C372">
            <v>0</v>
          </cell>
          <cell r="D372">
            <v>280112</v>
          </cell>
          <cell r="E372" t="str">
            <v>NC</v>
          </cell>
        </row>
        <row r="373">
          <cell r="A373">
            <v>324069</v>
          </cell>
          <cell r="B373" t="str">
            <v>EQUIPO DE COMUNICACIONES Y COMPUTO</v>
          </cell>
          <cell r="C373">
            <v>0</v>
          </cell>
          <cell r="D373">
            <v>4202739</v>
          </cell>
          <cell r="E373" t="str">
            <v>NC</v>
          </cell>
        </row>
        <row r="374">
          <cell r="A374">
            <v>324070</v>
          </cell>
          <cell r="B374" t="str">
            <v>EQUIPO DE TRANSPORTE</v>
          </cell>
          <cell r="C374">
            <v>0</v>
          </cell>
          <cell r="D374">
            <v>18074476</v>
          </cell>
          <cell r="E374" t="str">
            <v>NC</v>
          </cell>
        </row>
        <row r="375">
          <cell r="A375">
            <v>3243</v>
          </cell>
          <cell r="B375" t="str">
            <v>VALORIZACION POR EL METODO DE PARTICIPACION</v>
          </cell>
          <cell r="C375">
            <v>0</v>
          </cell>
          <cell r="D375">
            <v>99839923</v>
          </cell>
          <cell r="E375" t="str">
            <v>NC</v>
          </cell>
        </row>
        <row r="376">
          <cell r="A376">
            <v>324320</v>
          </cell>
          <cell r="B376" t="str">
            <v>EN ENT.DE ECON.MIXTA NIVEL MUNICIPAL</v>
          </cell>
          <cell r="C376">
            <v>0</v>
          </cell>
          <cell r="D376">
            <v>99839923</v>
          </cell>
          <cell r="E376" t="str">
            <v>NC</v>
          </cell>
        </row>
        <row r="377">
          <cell r="A377">
            <v>3245</v>
          </cell>
          <cell r="B377" t="str">
            <v>REVALORIZACION DEL PATRIMONIO</v>
          </cell>
          <cell r="C377">
            <v>0</v>
          </cell>
          <cell r="D377">
            <v>785157714</v>
          </cell>
          <cell r="E377" t="str">
            <v>NC</v>
          </cell>
        </row>
        <row r="378">
          <cell r="A378">
            <v>324501</v>
          </cell>
          <cell r="B378" t="str">
            <v>CAPITAL</v>
          </cell>
          <cell r="C378">
            <v>0</v>
          </cell>
          <cell r="D378">
            <v>55957621</v>
          </cell>
          <cell r="E378" t="str">
            <v>NC</v>
          </cell>
        </row>
        <row r="379">
          <cell r="A379">
            <v>324502</v>
          </cell>
          <cell r="B379" t="str">
            <v>RESERVAS</v>
          </cell>
          <cell r="C379">
            <v>0</v>
          </cell>
          <cell r="D379">
            <v>70931580</v>
          </cell>
          <cell r="E379" t="str">
            <v>NC</v>
          </cell>
        </row>
        <row r="380">
          <cell r="A380">
            <v>324504</v>
          </cell>
          <cell r="B380" t="str">
            <v>DONACIONES</v>
          </cell>
          <cell r="C380">
            <v>0</v>
          </cell>
          <cell r="D380">
            <v>173140100</v>
          </cell>
          <cell r="E380" t="str">
            <v>NC</v>
          </cell>
        </row>
        <row r="381">
          <cell r="A381">
            <v>324505</v>
          </cell>
          <cell r="B381" t="str">
            <v>UTILIDAD O PERDIDA DE EJERCICIOS ANT</v>
          </cell>
          <cell r="C381">
            <v>0</v>
          </cell>
          <cell r="D381">
            <v>363373165</v>
          </cell>
          <cell r="E381" t="str">
            <v>NC</v>
          </cell>
        </row>
        <row r="382">
          <cell r="A382">
            <v>324506</v>
          </cell>
          <cell r="B382" t="str">
            <v>DIVIDENDOS Y PARTICIPACIONES</v>
          </cell>
          <cell r="C382">
            <v>0</v>
          </cell>
          <cell r="D382">
            <v>163816</v>
          </cell>
          <cell r="E382" t="str">
            <v>NC</v>
          </cell>
        </row>
        <row r="383">
          <cell r="A383">
            <v>324508</v>
          </cell>
          <cell r="B383" t="str">
            <v>ACTIVOS EN PERIODO IMPRODUCTIVO</v>
          </cell>
          <cell r="C383">
            <v>0</v>
          </cell>
          <cell r="D383">
            <v>121591432</v>
          </cell>
          <cell r="E383" t="str">
            <v>NC</v>
          </cell>
        </row>
        <row r="384">
          <cell r="A384">
            <v>3255</v>
          </cell>
          <cell r="B384" t="str">
            <v>PATIMONIO INSTITUCIONAL INCORPORADO</v>
          </cell>
          <cell r="C384">
            <v>0</v>
          </cell>
          <cell r="D384">
            <v>5885</v>
          </cell>
          <cell r="E384" t="str">
            <v>NC</v>
          </cell>
        </row>
        <row r="385">
          <cell r="A385">
            <v>325505</v>
          </cell>
          <cell r="B385" t="str">
            <v>PROPIEDAD PLANTA Y EQUIPO</v>
          </cell>
          <cell r="C385">
            <v>0</v>
          </cell>
          <cell r="D385">
            <v>5885</v>
          </cell>
          <cell r="E385" t="str">
            <v>NC</v>
          </cell>
        </row>
        <row r="386">
          <cell r="A386">
            <v>8</v>
          </cell>
          <cell r="B386" t="str">
            <v>CUENTAS DE ORDEN DEUDORAS</v>
          </cell>
          <cell r="C386">
            <v>0</v>
          </cell>
          <cell r="D386">
            <v>0</v>
          </cell>
          <cell r="E386" t="str">
            <v>NC</v>
          </cell>
        </row>
        <row r="387">
          <cell r="A387">
            <v>81</v>
          </cell>
          <cell r="B387" t="str">
            <v>DERECHOS CONTINGENTES</v>
          </cell>
          <cell r="C387">
            <v>0</v>
          </cell>
          <cell r="D387">
            <v>2684864</v>
          </cell>
          <cell r="E387" t="str">
            <v>NC</v>
          </cell>
        </row>
        <row r="388">
          <cell r="A388">
            <v>8120</v>
          </cell>
          <cell r="B388" t="str">
            <v>LITIGIOS Y DEMANDAS</v>
          </cell>
          <cell r="C388">
            <v>0</v>
          </cell>
          <cell r="D388">
            <v>2684864</v>
          </cell>
          <cell r="E388" t="str">
            <v>NC</v>
          </cell>
        </row>
        <row r="389">
          <cell r="A389">
            <v>812003</v>
          </cell>
          <cell r="B389" t="str">
            <v>PENALES</v>
          </cell>
          <cell r="C389">
            <v>0</v>
          </cell>
          <cell r="D389">
            <v>74226</v>
          </cell>
          <cell r="E389" t="str">
            <v>NC</v>
          </cell>
        </row>
        <row r="390">
          <cell r="A390">
            <v>812004</v>
          </cell>
          <cell r="B390" t="str">
            <v>ADMINISTRATIVOS</v>
          </cell>
          <cell r="C390">
            <v>0</v>
          </cell>
          <cell r="D390">
            <v>2610638</v>
          </cell>
          <cell r="E390" t="str">
            <v>NC</v>
          </cell>
        </row>
        <row r="391">
          <cell r="A391">
            <v>82</v>
          </cell>
          <cell r="B391" t="str">
            <v>DEUDORAS FISCALES</v>
          </cell>
          <cell r="C391">
            <v>0</v>
          </cell>
          <cell r="D391">
            <v>644118224</v>
          </cell>
          <cell r="E391" t="str">
            <v>NC</v>
          </cell>
        </row>
        <row r="392">
          <cell r="A392">
            <v>83</v>
          </cell>
          <cell r="B392" t="str">
            <v>DEUDORAS DE CONTROL</v>
          </cell>
          <cell r="C392">
            <v>0</v>
          </cell>
          <cell r="D392">
            <v>152607109</v>
          </cell>
          <cell r="E392" t="str">
            <v>NC</v>
          </cell>
        </row>
        <row r="393">
          <cell r="A393">
            <v>8330</v>
          </cell>
          <cell r="B393" t="str">
            <v>BIENES PENDIENTES POR LEGALIZAR</v>
          </cell>
          <cell r="C393">
            <v>0</v>
          </cell>
          <cell r="D393">
            <v>135641234</v>
          </cell>
          <cell r="E393" t="str">
            <v>NC</v>
          </cell>
        </row>
        <row r="394">
          <cell r="A394">
            <v>833005</v>
          </cell>
          <cell r="B394" t="str">
            <v>TERRENOS</v>
          </cell>
          <cell r="C394">
            <v>0</v>
          </cell>
          <cell r="D394">
            <v>125393221</v>
          </cell>
          <cell r="E394" t="str">
            <v>NC</v>
          </cell>
        </row>
        <row r="395">
          <cell r="A395">
            <v>833008</v>
          </cell>
          <cell r="B395" t="str">
            <v>EDIFICIOS</v>
          </cell>
          <cell r="C395">
            <v>0</v>
          </cell>
          <cell r="D395">
            <v>629136</v>
          </cell>
          <cell r="E395" t="str">
            <v>NC</v>
          </cell>
        </row>
        <row r="396">
          <cell r="A396">
            <v>833010</v>
          </cell>
          <cell r="B396" t="str">
            <v>PLANTAS DUCTOS Y TUNELES</v>
          </cell>
          <cell r="C396">
            <v>0</v>
          </cell>
          <cell r="D396">
            <v>2034821</v>
          </cell>
          <cell r="E396" t="str">
            <v>NC</v>
          </cell>
        </row>
        <row r="397">
          <cell r="A397">
            <v>833011</v>
          </cell>
          <cell r="B397" t="str">
            <v>REDES</v>
          </cell>
          <cell r="C397">
            <v>0</v>
          </cell>
          <cell r="D397">
            <v>7584056</v>
          </cell>
          <cell r="E397" t="str">
            <v>NC</v>
          </cell>
        </row>
        <row r="398">
          <cell r="A398">
            <v>8347</v>
          </cell>
          <cell r="B398" t="str">
            <v>DEUDORAS DE CONTROL POR CONTRA  (CR)</v>
          </cell>
          <cell r="C398">
            <v>0</v>
          </cell>
          <cell r="D398">
            <v>2961505</v>
          </cell>
          <cell r="E398" t="str">
            <v>NC</v>
          </cell>
        </row>
        <row r="399">
          <cell r="A399">
            <v>834702</v>
          </cell>
          <cell r="B399" t="str">
            <v>PLANTAS, DUCTOS Y TUNELES</v>
          </cell>
          <cell r="C399">
            <v>0</v>
          </cell>
          <cell r="D399">
            <v>2946589</v>
          </cell>
          <cell r="E399" t="str">
            <v>NC</v>
          </cell>
        </row>
        <row r="400">
          <cell r="A400">
            <v>834703</v>
          </cell>
          <cell r="B400" t="str">
            <v>REDES, LINEAS Y CABLES</v>
          </cell>
          <cell r="C400">
            <v>0</v>
          </cell>
          <cell r="D400">
            <v>14916</v>
          </cell>
          <cell r="E400" t="str">
            <v>NC</v>
          </cell>
        </row>
        <row r="401">
          <cell r="A401">
            <v>8390</v>
          </cell>
          <cell r="B401" t="str">
            <v>OTRAS CUENTAS DEUDORAS DE CONTROL</v>
          </cell>
          <cell r="C401">
            <v>0</v>
          </cell>
          <cell r="D401">
            <v>14004370</v>
          </cell>
          <cell r="E401" t="str">
            <v>NC</v>
          </cell>
        </row>
        <row r="402">
          <cell r="A402">
            <v>839090</v>
          </cell>
          <cell r="B402" t="str">
            <v>OTRAS CUENTAS DEUDORAS DE CONTROL</v>
          </cell>
          <cell r="C402">
            <v>0</v>
          </cell>
          <cell r="D402">
            <v>14004370</v>
          </cell>
          <cell r="E402" t="str">
            <v>NC</v>
          </cell>
        </row>
        <row r="403">
          <cell r="A403">
            <v>89</v>
          </cell>
          <cell r="B403" t="str">
            <v>DEUDORAS POR  CONTRA (CR)</v>
          </cell>
          <cell r="C403">
            <v>0</v>
          </cell>
          <cell r="D403">
            <v>-799410197</v>
          </cell>
          <cell r="E403" t="str">
            <v>NC</v>
          </cell>
        </row>
        <row r="404">
          <cell r="A404">
            <v>8905</v>
          </cell>
          <cell r="B404" t="str">
            <v>DERECHOS CONTINGENTES POR EL CONTRA.</v>
          </cell>
          <cell r="C404">
            <v>0</v>
          </cell>
          <cell r="D404">
            <v>-2684863</v>
          </cell>
          <cell r="E404" t="str">
            <v>NC</v>
          </cell>
        </row>
        <row r="405">
          <cell r="A405">
            <v>890506</v>
          </cell>
          <cell r="B405" t="str">
            <v>LITIGIOS Y DEMANDAS</v>
          </cell>
          <cell r="C405">
            <v>0</v>
          </cell>
          <cell r="D405">
            <v>-2684863</v>
          </cell>
          <cell r="E405" t="str">
            <v>NC</v>
          </cell>
        </row>
        <row r="406">
          <cell r="A406">
            <v>8910</v>
          </cell>
          <cell r="B406" t="str">
            <v>DEUDORAS FISCALES POR EL CONTRA.</v>
          </cell>
          <cell r="C406">
            <v>0</v>
          </cell>
          <cell r="D406">
            <v>-644118224</v>
          </cell>
          <cell r="E406" t="str">
            <v>NC</v>
          </cell>
        </row>
        <row r="407">
          <cell r="A407">
            <v>891001</v>
          </cell>
          <cell r="B407" t="str">
            <v>DEUDORAS FISCALES POR CONTRA (CR)</v>
          </cell>
          <cell r="C407">
            <v>0</v>
          </cell>
          <cell r="D407">
            <v>-644118224</v>
          </cell>
          <cell r="E407" t="str">
            <v>NC</v>
          </cell>
        </row>
        <row r="408">
          <cell r="A408">
            <v>8915</v>
          </cell>
          <cell r="B408" t="str">
            <v>DEUDORAS DE CONTROL POR CONTRA  (CR)</v>
          </cell>
          <cell r="C408">
            <v>0</v>
          </cell>
          <cell r="D408">
            <v>-152607110</v>
          </cell>
          <cell r="E408" t="str">
            <v>NC</v>
          </cell>
        </row>
        <row r="409">
          <cell r="A409">
            <v>891511</v>
          </cell>
          <cell r="B409" t="str">
            <v>BIENES PENDIENTES DE LEGALIZACION</v>
          </cell>
          <cell r="C409">
            <v>0</v>
          </cell>
          <cell r="D409">
            <v>-135641234</v>
          </cell>
          <cell r="E409" t="str">
            <v>NC</v>
          </cell>
        </row>
        <row r="410">
          <cell r="A410">
            <v>891518</v>
          </cell>
          <cell r="B410" t="str">
            <v>BIENES ENTREGADOS A TERCEROS</v>
          </cell>
          <cell r="C410">
            <v>0</v>
          </cell>
          <cell r="D410">
            <v>-2961506</v>
          </cell>
          <cell r="E410" t="str">
            <v>NC</v>
          </cell>
        </row>
        <row r="411">
          <cell r="A411">
            <v>891590</v>
          </cell>
          <cell r="B411" t="str">
            <v>OTRAS CUENTAS DEUDORAS DE CONTROL</v>
          </cell>
          <cell r="C411">
            <v>0</v>
          </cell>
          <cell r="D411">
            <v>-14004370</v>
          </cell>
          <cell r="E411" t="str">
            <v>NC</v>
          </cell>
        </row>
        <row r="412">
          <cell r="A412">
            <v>9</v>
          </cell>
          <cell r="B412" t="str">
            <v xml:space="preserve">CUENTAS DE ORDEN ACREEDORAS </v>
          </cell>
          <cell r="C412">
            <v>0</v>
          </cell>
          <cell r="D412">
            <v>0</v>
          </cell>
          <cell r="E412" t="str">
            <v>NC</v>
          </cell>
        </row>
        <row r="413">
          <cell r="A413">
            <v>91</v>
          </cell>
          <cell r="B413" t="str">
            <v>RESPONSABILIDADES CONTINGENTES</v>
          </cell>
          <cell r="C413">
            <v>0</v>
          </cell>
          <cell r="D413">
            <v>553560827</v>
          </cell>
          <cell r="E413" t="str">
            <v>NC</v>
          </cell>
        </row>
        <row r="414">
          <cell r="A414">
            <v>9120</v>
          </cell>
          <cell r="B414" t="str">
            <v>LITIGIOS O DEMANDAS</v>
          </cell>
          <cell r="C414">
            <v>0</v>
          </cell>
          <cell r="D414">
            <v>44494243</v>
          </cell>
          <cell r="E414" t="str">
            <v>NC</v>
          </cell>
        </row>
        <row r="415">
          <cell r="A415">
            <v>912001</v>
          </cell>
          <cell r="B415" t="str">
            <v>CIVILES</v>
          </cell>
          <cell r="C415">
            <v>0</v>
          </cell>
          <cell r="D415">
            <v>4861245</v>
          </cell>
          <cell r="E415" t="str">
            <v>NC</v>
          </cell>
        </row>
        <row r="416">
          <cell r="A416">
            <v>912002</v>
          </cell>
          <cell r="B416" t="str">
            <v>LABORALES</v>
          </cell>
          <cell r="C416">
            <v>0</v>
          </cell>
          <cell r="D416">
            <v>15733200</v>
          </cell>
          <cell r="E416" t="str">
            <v>NC</v>
          </cell>
        </row>
        <row r="417">
          <cell r="A417">
            <v>912004</v>
          </cell>
          <cell r="B417" t="str">
            <v>ADMINISTRATIVOS</v>
          </cell>
          <cell r="C417">
            <v>0</v>
          </cell>
          <cell r="D417">
            <v>23899798</v>
          </cell>
          <cell r="E417" t="str">
            <v>NC</v>
          </cell>
        </row>
        <row r="418">
          <cell r="A418">
            <v>912005</v>
          </cell>
          <cell r="B418" t="str">
            <v>OBLIGACIONES FISCALES</v>
          </cell>
          <cell r="C418">
            <v>0</v>
          </cell>
          <cell r="D418">
            <v>0</v>
          </cell>
          <cell r="E418" t="str">
            <v>NC</v>
          </cell>
        </row>
        <row r="419">
          <cell r="A419">
            <v>9128</v>
          </cell>
          <cell r="B419" t="str">
            <v>GARANTIAS CONTRACTUALES</v>
          </cell>
          <cell r="C419">
            <v>0</v>
          </cell>
          <cell r="D419">
            <v>493275403</v>
          </cell>
          <cell r="E419" t="str">
            <v>NC</v>
          </cell>
        </row>
        <row r="420">
          <cell r="A420">
            <v>912890</v>
          </cell>
          <cell r="B420" t="str">
            <v>OTRAS GARANTIAS CONTRACTUALES</v>
          </cell>
          <cell r="C420">
            <v>0</v>
          </cell>
          <cell r="D420">
            <v>493275403</v>
          </cell>
          <cell r="E420" t="str">
            <v>NC</v>
          </cell>
        </row>
        <row r="421">
          <cell r="A421">
            <v>9190</v>
          </cell>
          <cell r="B421" t="str">
            <v>OTRAS RESPONSABILIDADES CONTINGENTES</v>
          </cell>
          <cell r="C421">
            <v>0</v>
          </cell>
          <cell r="D421">
            <v>15791181</v>
          </cell>
          <cell r="E421" t="str">
            <v>NC</v>
          </cell>
        </row>
        <row r="422">
          <cell r="A422">
            <v>919090</v>
          </cell>
          <cell r="B422" t="str">
            <v>OTRAS RESPONSABILIDADES CONTINGENTES</v>
          </cell>
          <cell r="C422">
            <v>0</v>
          </cell>
          <cell r="D422">
            <v>15791181</v>
          </cell>
          <cell r="E422" t="str">
            <v>NC</v>
          </cell>
        </row>
        <row r="423">
          <cell r="A423">
            <v>93</v>
          </cell>
          <cell r="B423" t="str">
            <v>ACREEDORAS DE CONTROL</v>
          </cell>
          <cell r="C423">
            <v>0</v>
          </cell>
          <cell r="D423">
            <v>80011761</v>
          </cell>
          <cell r="E423" t="str">
            <v>NC</v>
          </cell>
        </row>
        <row r="424">
          <cell r="A424">
            <v>9346</v>
          </cell>
          <cell r="B424" t="str">
            <v>BIENES RECIBIDOS DE TERCEROS</v>
          </cell>
          <cell r="C424">
            <v>0</v>
          </cell>
          <cell r="D424">
            <v>0</v>
          </cell>
          <cell r="E424" t="str">
            <v>NC</v>
          </cell>
        </row>
        <row r="425">
          <cell r="A425">
            <v>934690</v>
          </cell>
          <cell r="B425" t="str">
            <v>OTROS BIENES RECIBIDOS DE TERCEROS</v>
          </cell>
          <cell r="C425">
            <v>0</v>
          </cell>
          <cell r="D425">
            <v>0</v>
          </cell>
          <cell r="E425" t="str">
            <v>NC</v>
          </cell>
        </row>
        <row r="426">
          <cell r="A426">
            <v>9390</v>
          </cell>
          <cell r="B426" t="str">
            <v>OTRAS CUENTAS ACREEDORAS DE CONTROL</v>
          </cell>
          <cell r="C426">
            <v>0</v>
          </cell>
          <cell r="D426">
            <v>80011761</v>
          </cell>
          <cell r="E426" t="str">
            <v>NC</v>
          </cell>
        </row>
        <row r="427">
          <cell r="A427">
            <v>939090</v>
          </cell>
          <cell r="B427" t="str">
            <v>OTRAS CUENTAS ACREEDORAS DE CONTROL</v>
          </cell>
          <cell r="C427">
            <v>0</v>
          </cell>
          <cell r="D427">
            <v>80011761</v>
          </cell>
          <cell r="E427" t="str">
            <v>NC</v>
          </cell>
        </row>
        <row r="428">
          <cell r="A428">
            <v>99</v>
          </cell>
          <cell r="B428" t="str">
            <v>ACREEDORAS POR CONTRA (DB)</v>
          </cell>
          <cell r="C428">
            <v>0</v>
          </cell>
          <cell r="D428">
            <v>-633572588</v>
          </cell>
          <cell r="E428" t="str">
            <v>NC</v>
          </cell>
        </row>
        <row r="429">
          <cell r="A429">
            <v>9905</v>
          </cell>
          <cell r="B429" t="str">
            <v>OTRAS RESPONSABILIDADES CONTINGENTES</v>
          </cell>
          <cell r="C429">
            <v>0</v>
          </cell>
          <cell r="D429">
            <v>-553560827</v>
          </cell>
          <cell r="E429" t="str">
            <v>NC</v>
          </cell>
        </row>
        <row r="430">
          <cell r="A430">
            <v>990505</v>
          </cell>
          <cell r="B430" t="str">
            <v>LITIGIOS O DEMANDAS</v>
          </cell>
          <cell r="C430">
            <v>0</v>
          </cell>
          <cell r="D430">
            <v>-44494243</v>
          </cell>
          <cell r="E430" t="str">
            <v>NC</v>
          </cell>
        </row>
        <row r="431">
          <cell r="A431">
            <v>990511</v>
          </cell>
          <cell r="B431" t="str">
            <v>GARANTIAS CONTRACTUALES (DB)</v>
          </cell>
          <cell r="C431">
            <v>0</v>
          </cell>
          <cell r="D431">
            <v>-493275403</v>
          </cell>
          <cell r="E431" t="str">
            <v>NC</v>
          </cell>
        </row>
        <row r="432">
          <cell r="A432">
            <v>990590</v>
          </cell>
          <cell r="B432" t="str">
            <v>OTRAS RESPONSABILIDADES CONTINGENTES</v>
          </cell>
          <cell r="C432">
            <v>0</v>
          </cell>
          <cell r="D432">
            <v>-15791181</v>
          </cell>
          <cell r="E432" t="str">
            <v>NC</v>
          </cell>
        </row>
        <row r="433">
          <cell r="A433">
            <v>9915</v>
          </cell>
          <cell r="B433" t="str">
            <v>ACREEDORAS DE CONTROL POR CONTRA (DB)</v>
          </cell>
          <cell r="C433">
            <v>0</v>
          </cell>
          <cell r="D433">
            <v>-80011761</v>
          </cell>
          <cell r="E433" t="str">
            <v>NC</v>
          </cell>
        </row>
        <row r="434">
          <cell r="A434">
            <v>991506</v>
          </cell>
          <cell r="B434" t="str">
            <v>BIENES RECIBIDOS DE TERCEROS</v>
          </cell>
          <cell r="C434">
            <v>0</v>
          </cell>
          <cell r="D434">
            <v>0</v>
          </cell>
          <cell r="E434" t="str">
            <v>NC</v>
          </cell>
        </row>
        <row r="435">
          <cell r="A435">
            <v>991590</v>
          </cell>
          <cell r="B435" t="str">
            <v>OTRAS CUENTAS ACREEDORAS DE CONTROL</v>
          </cell>
          <cell r="C435">
            <v>0</v>
          </cell>
          <cell r="D435">
            <v>-80011761</v>
          </cell>
          <cell r="E435" t="str">
            <v>NC</v>
          </cell>
        </row>
        <row r="436">
          <cell r="A436">
            <v>4</v>
          </cell>
          <cell r="B436" t="str">
            <v>INGRESOS</v>
          </cell>
          <cell r="C436">
            <v>0</v>
          </cell>
          <cell r="D436">
            <v>1267361150</v>
          </cell>
          <cell r="E436" t="str">
            <v>NC</v>
          </cell>
        </row>
        <row r="437">
          <cell r="A437">
            <v>43</v>
          </cell>
          <cell r="B437" t="str">
            <v>VENTA DE SERVICIOS</v>
          </cell>
          <cell r="C437">
            <v>0</v>
          </cell>
          <cell r="D437">
            <v>1105747994</v>
          </cell>
          <cell r="E437" t="str">
            <v>NC</v>
          </cell>
        </row>
        <row r="438">
          <cell r="A438">
            <v>4315</v>
          </cell>
          <cell r="B438" t="str">
            <v>SERVICIO DE ENERGIA</v>
          </cell>
          <cell r="C438">
            <v>0</v>
          </cell>
          <cell r="D438">
            <v>502398883</v>
          </cell>
          <cell r="E438" t="str">
            <v>NC</v>
          </cell>
        </row>
        <row r="439">
          <cell r="A439">
            <v>431517</v>
          </cell>
          <cell r="B439" t="str">
            <v>GENERACION</v>
          </cell>
          <cell r="C439">
            <v>0</v>
          </cell>
          <cell r="D439">
            <v>8437</v>
          </cell>
          <cell r="E439" t="str">
            <v>NC</v>
          </cell>
        </row>
        <row r="440">
          <cell r="A440">
            <v>431519</v>
          </cell>
          <cell r="B440" t="str">
            <v>DISTRIBUCION</v>
          </cell>
          <cell r="C440">
            <v>0</v>
          </cell>
          <cell r="D440">
            <v>35378085</v>
          </cell>
          <cell r="E440" t="str">
            <v>NC</v>
          </cell>
        </row>
        <row r="441">
          <cell r="A441">
            <v>431520</v>
          </cell>
          <cell r="B441" t="str">
            <v>COMERCIALIZACION</v>
          </cell>
          <cell r="C441">
            <v>0</v>
          </cell>
          <cell r="D441">
            <v>467012361</v>
          </cell>
          <cell r="E441" t="str">
            <v>NC</v>
          </cell>
        </row>
        <row r="442">
          <cell r="A442">
            <v>4321</v>
          </cell>
          <cell r="B442" t="str">
            <v>SERVICIO DE ACUEDUCTO</v>
          </cell>
          <cell r="C442">
            <v>0</v>
          </cell>
          <cell r="D442">
            <v>167308201</v>
          </cell>
          <cell r="E442" t="str">
            <v>NC</v>
          </cell>
        </row>
        <row r="443">
          <cell r="A443">
            <v>432110</v>
          </cell>
          <cell r="B443" t="str">
            <v>COMERCIALIZACION</v>
          </cell>
          <cell r="C443">
            <v>0</v>
          </cell>
          <cell r="D443">
            <v>167308201</v>
          </cell>
          <cell r="E443" t="str">
            <v>NC</v>
          </cell>
        </row>
        <row r="444">
          <cell r="A444">
            <v>4322</v>
          </cell>
          <cell r="B444" t="str">
            <v>SERVICIO DE ALCANTARILLADO</v>
          </cell>
          <cell r="C444">
            <v>0</v>
          </cell>
          <cell r="D444">
            <v>158746554</v>
          </cell>
          <cell r="E444" t="str">
            <v>NC</v>
          </cell>
        </row>
        <row r="445">
          <cell r="A445">
            <v>432207</v>
          </cell>
          <cell r="B445" t="str">
            <v>COMERCIALIZACION</v>
          </cell>
          <cell r="C445">
            <v>0</v>
          </cell>
          <cell r="D445">
            <v>158746554</v>
          </cell>
          <cell r="E445" t="str">
            <v>NC</v>
          </cell>
        </row>
        <row r="446">
          <cell r="A446">
            <v>4335</v>
          </cell>
          <cell r="B446" t="str">
            <v>SERVICIO DE TELECOMUNICACIONES</v>
          </cell>
          <cell r="C446">
            <v>0</v>
          </cell>
          <cell r="D446">
            <v>298011355</v>
          </cell>
          <cell r="E446" t="str">
            <v>NC</v>
          </cell>
        </row>
        <row r="447">
          <cell r="A447">
            <v>433545</v>
          </cell>
          <cell r="B447" t="str">
            <v>LOCAL</v>
          </cell>
          <cell r="C447">
            <v>0</v>
          </cell>
          <cell r="D447">
            <v>227998250</v>
          </cell>
          <cell r="E447" t="str">
            <v>NC</v>
          </cell>
        </row>
        <row r="448">
          <cell r="A448">
            <v>433546</v>
          </cell>
          <cell r="B448" t="str">
            <v>LOCAL EXTENDIDA</v>
          </cell>
          <cell r="C448">
            <v>0</v>
          </cell>
          <cell r="D448">
            <v>9123880</v>
          </cell>
          <cell r="E448" t="str">
            <v>NC</v>
          </cell>
        </row>
        <row r="449">
          <cell r="A449">
            <v>433549</v>
          </cell>
          <cell r="B449" t="str">
            <v>VALOR AGREGADO</v>
          </cell>
          <cell r="C449">
            <v>0</v>
          </cell>
          <cell r="D449">
            <v>32793857</v>
          </cell>
          <cell r="E449" t="str">
            <v>NC</v>
          </cell>
        </row>
        <row r="450">
          <cell r="A450">
            <v>433550</v>
          </cell>
          <cell r="B450" t="str">
            <v>INTERCONEXION</v>
          </cell>
          <cell r="C450">
            <v>0</v>
          </cell>
          <cell r="D450">
            <v>28095368</v>
          </cell>
          <cell r="E450" t="str">
            <v>NC</v>
          </cell>
        </row>
        <row r="451">
          <cell r="A451">
            <v>4395</v>
          </cell>
          <cell r="B451" t="str">
            <v>DEVOLUCIONES. REBAJAS Y DESCUENTOS EN SERVICIOS (DB)</v>
          </cell>
          <cell r="C451">
            <v>0</v>
          </cell>
          <cell r="D451">
            <v>-20716999</v>
          </cell>
          <cell r="E451" t="str">
            <v>NC</v>
          </cell>
        </row>
        <row r="452">
          <cell r="A452">
            <v>439503</v>
          </cell>
          <cell r="B452" t="str">
            <v>SERVICIO DE ENERGIA</v>
          </cell>
          <cell r="C452">
            <v>0</v>
          </cell>
          <cell r="D452">
            <v>-12881924</v>
          </cell>
          <cell r="E452" t="str">
            <v>NC</v>
          </cell>
        </row>
        <row r="453">
          <cell r="A453">
            <v>439507</v>
          </cell>
          <cell r="B453" t="str">
            <v>SERVICIO DE TELECOMUNICACIONES</v>
          </cell>
          <cell r="C453">
            <v>0</v>
          </cell>
          <cell r="D453">
            <v>-3794587</v>
          </cell>
          <cell r="E453" t="str">
            <v>NC</v>
          </cell>
        </row>
        <row r="454">
          <cell r="A454">
            <v>439514</v>
          </cell>
          <cell r="B454" t="str">
            <v>SERVICIO DE ACUEDUCTO</v>
          </cell>
          <cell r="C454">
            <v>0</v>
          </cell>
          <cell r="D454">
            <v>-2676629</v>
          </cell>
          <cell r="E454" t="str">
            <v>NC</v>
          </cell>
        </row>
        <row r="455">
          <cell r="A455">
            <v>439515</v>
          </cell>
          <cell r="B455" t="str">
            <v>SERVICIO DE ALCANTARILLADO</v>
          </cell>
          <cell r="C455">
            <v>0</v>
          </cell>
          <cell r="D455">
            <v>-1363859</v>
          </cell>
          <cell r="E455" t="str">
            <v>NC</v>
          </cell>
        </row>
        <row r="456">
          <cell r="A456">
            <v>48</v>
          </cell>
          <cell r="B456" t="str">
            <v>OTROS INGRESOS</v>
          </cell>
          <cell r="C456">
            <v>0</v>
          </cell>
          <cell r="D456">
            <v>161613156</v>
          </cell>
          <cell r="E456" t="str">
            <v>NC</v>
          </cell>
        </row>
        <row r="457">
          <cell r="A457">
            <v>4805</v>
          </cell>
          <cell r="B457" t="str">
            <v>FINANCIEROS</v>
          </cell>
          <cell r="C457">
            <v>0</v>
          </cell>
          <cell r="D457">
            <v>63497864</v>
          </cell>
          <cell r="E457" t="str">
            <v>NC</v>
          </cell>
        </row>
        <row r="458">
          <cell r="A458">
            <v>480504</v>
          </cell>
          <cell r="B458" t="str">
            <v>INTERESES Y RENDIMIENTOS DE CUENTAS</v>
          </cell>
          <cell r="C458">
            <v>0</v>
          </cell>
          <cell r="D458">
            <v>1754</v>
          </cell>
          <cell r="E458" t="str">
            <v>NC</v>
          </cell>
        </row>
        <row r="459">
          <cell r="A459">
            <v>480507</v>
          </cell>
          <cell r="B459" t="str">
            <v>RENDIMIENTOS POR REAJUSTE MONETARIO</v>
          </cell>
          <cell r="C459">
            <v>0</v>
          </cell>
          <cell r="D459">
            <v>15741972</v>
          </cell>
          <cell r="E459" t="str">
            <v>NC</v>
          </cell>
        </row>
        <row r="460">
          <cell r="A460">
            <v>480512</v>
          </cell>
          <cell r="B460" t="str">
            <v>INTERESES POR FINANCIACION USUARIOS</v>
          </cell>
          <cell r="C460">
            <v>0</v>
          </cell>
          <cell r="D460">
            <v>3552979</v>
          </cell>
          <cell r="E460" t="str">
            <v>NC</v>
          </cell>
        </row>
        <row r="461">
          <cell r="A461">
            <v>480513</v>
          </cell>
          <cell r="B461" t="str">
            <v>RECARGOS POR MORA</v>
          </cell>
          <cell r="C461">
            <v>0</v>
          </cell>
          <cell r="D461">
            <v>6779094</v>
          </cell>
          <cell r="E461" t="str">
            <v>NC</v>
          </cell>
        </row>
        <row r="462">
          <cell r="A462">
            <v>480522</v>
          </cell>
          <cell r="B462" t="str">
            <v>INTERESES SOBRE DEPOSITOS</v>
          </cell>
          <cell r="C462">
            <v>0</v>
          </cell>
          <cell r="D462">
            <v>1829600</v>
          </cell>
          <cell r="E462" t="str">
            <v>NC</v>
          </cell>
        </row>
        <row r="463">
          <cell r="A463">
            <v>480523</v>
          </cell>
          <cell r="B463" t="str">
            <v>INTER.Y RENDIM.S/ACUERDOS DE PAGO</v>
          </cell>
          <cell r="C463">
            <v>0</v>
          </cell>
          <cell r="D463">
            <v>1387862</v>
          </cell>
          <cell r="E463" t="str">
            <v>NC</v>
          </cell>
        </row>
        <row r="464">
          <cell r="A464">
            <v>480527</v>
          </cell>
          <cell r="B464" t="str">
            <v>DIVIDENDOS</v>
          </cell>
          <cell r="C464">
            <v>0</v>
          </cell>
          <cell r="D464">
            <v>28880041</v>
          </cell>
          <cell r="E464" t="str">
            <v>NC</v>
          </cell>
        </row>
        <row r="465">
          <cell r="A465">
            <v>480535</v>
          </cell>
          <cell r="B465" t="str">
            <v>RENDIMIENTOS S/DEPOSITOS EN ADMON</v>
          </cell>
          <cell r="C465">
            <v>0</v>
          </cell>
          <cell r="D465">
            <v>495373</v>
          </cell>
          <cell r="E465" t="str">
            <v>NC</v>
          </cell>
        </row>
        <row r="466">
          <cell r="A466">
            <v>480536</v>
          </cell>
          <cell r="B466" t="str">
            <v>RENDIMIENTOS ENCARGO FIDUCIARIO PENS</v>
          </cell>
          <cell r="C466">
            <v>0</v>
          </cell>
          <cell r="D466">
            <v>4672778</v>
          </cell>
          <cell r="E466" t="str">
            <v>NC</v>
          </cell>
        </row>
        <row r="467">
          <cell r="A467">
            <v>480590</v>
          </cell>
          <cell r="B467" t="str">
            <v>OTROS INGRESOS FINANCIEROS</v>
          </cell>
          <cell r="C467">
            <v>0</v>
          </cell>
          <cell r="D467">
            <v>156411</v>
          </cell>
          <cell r="E467" t="str">
            <v>NC</v>
          </cell>
        </row>
        <row r="468">
          <cell r="A468">
            <v>4806</v>
          </cell>
          <cell r="B468" t="str">
            <v>AJUSTES POR DIFERENCIA EN CAMBIO</v>
          </cell>
          <cell r="C468">
            <v>0</v>
          </cell>
          <cell r="D468">
            <v>52835787</v>
          </cell>
          <cell r="E468" t="str">
            <v>NC</v>
          </cell>
        </row>
        <row r="469">
          <cell r="A469">
            <v>480601</v>
          </cell>
          <cell r="B469" t="str">
            <v>EN EFECTIVO</v>
          </cell>
          <cell r="C469">
            <v>0</v>
          </cell>
          <cell r="D469">
            <v>71</v>
          </cell>
          <cell r="E469" t="str">
            <v>NC</v>
          </cell>
        </row>
        <row r="470">
          <cell r="A470">
            <v>480602</v>
          </cell>
          <cell r="B470" t="str">
            <v>DEUDORES</v>
          </cell>
          <cell r="C470">
            <v>0</v>
          </cell>
          <cell r="D470">
            <v>726223</v>
          </cell>
          <cell r="E470" t="str">
            <v>NC</v>
          </cell>
        </row>
        <row r="471">
          <cell r="A471">
            <v>480611</v>
          </cell>
          <cell r="B471" t="str">
            <v>OBLIGACIONES FRS DE CREDITOS OBTENID</v>
          </cell>
          <cell r="C471">
            <v>0</v>
          </cell>
          <cell r="D471">
            <v>371732</v>
          </cell>
          <cell r="E471" t="str">
            <v>NC</v>
          </cell>
        </row>
        <row r="472">
          <cell r="A472">
            <v>480612</v>
          </cell>
          <cell r="B472" t="str">
            <v>ADQUISICION DE BIENES Y SERVICIOS NA</v>
          </cell>
          <cell r="C472">
            <v>0</v>
          </cell>
          <cell r="D472">
            <v>209288</v>
          </cell>
          <cell r="E472" t="str">
            <v>NC</v>
          </cell>
        </row>
        <row r="473">
          <cell r="A473">
            <v>480626</v>
          </cell>
          <cell r="B473" t="str">
            <v>DEUD. PUB. EXT. DE LAR.P. SIS.FI.EXT</v>
          </cell>
          <cell r="C473">
            <v>0</v>
          </cell>
          <cell r="D473">
            <v>51519328</v>
          </cell>
          <cell r="E473" t="str">
            <v>NC</v>
          </cell>
        </row>
        <row r="474">
          <cell r="A474">
            <v>480690</v>
          </cell>
          <cell r="B474" t="str">
            <v>OTROS AJUSTES POR DIRENCIA EN CAMBIO</v>
          </cell>
          <cell r="C474">
            <v>0</v>
          </cell>
          <cell r="D474">
            <v>9145</v>
          </cell>
          <cell r="E474" t="str">
            <v>NC</v>
          </cell>
        </row>
        <row r="475">
          <cell r="A475">
            <v>4807</v>
          </cell>
          <cell r="B475" t="str">
            <v>UTILIDAD POR EL METODO DE PARTCIPACION</v>
          </cell>
          <cell r="C475">
            <v>0</v>
          </cell>
          <cell r="D475">
            <v>86</v>
          </cell>
          <cell r="E475" t="str">
            <v>NC</v>
          </cell>
        </row>
        <row r="476">
          <cell r="A476">
            <v>480708</v>
          </cell>
          <cell r="B476" t="str">
            <v>EN SOC.DE ECON.MIXTA DEL NIV.DEPTAL</v>
          </cell>
          <cell r="C476">
            <v>0</v>
          </cell>
          <cell r="D476">
            <v>86</v>
          </cell>
          <cell r="E476" t="str">
            <v>NC</v>
          </cell>
        </row>
        <row r="477">
          <cell r="A477">
            <v>4810</v>
          </cell>
          <cell r="B477" t="str">
            <v>EXTRAORDINARIOS</v>
          </cell>
          <cell r="C477">
            <v>0</v>
          </cell>
          <cell r="D477">
            <v>44538931</v>
          </cell>
          <cell r="E477" t="str">
            <v>NC</v>
          </cell>
        </row>
        <row r="478">
          <cell r="A478">
            <v>481004</v>
          </cell>
          <cell r="B478" t="str">
            <v>HONORARIOS Y COMISIONES</v>
          </cell>
          <cell r="C478">
            <v>0</v>
          </cell>
          <cell r="D478">
            <v>2804152</v>
          </cell>
          <cell r="E478" t="str">
            <v>NC</v>
          </cell>
        </row>
        <row r="479">
          <cell r="A479">
            <v>481006</v>
          </cell>
          <cell r="B479" t="str">
            <v>ARRENDAMIENTOS</v>
          </cell>
          <cell r="C479">
            <v>0</v>
          </cell>
          <cell r="D479">
            <v>1527058</v>
          </cell>
          <cell r="E479" t="str">
            <v>NC</v>
          </cell>
        </row>
        <row r="480">
          <cell r="A480">
            <v>481007</v>
          </cell>
          <cell r="B480" t="str">
            <v>SOBRANTES</v>
          </cell>
          <cell r="C480">
            <v>0</v>
          </cell>
          <cell r="D480">
            <v>526441</v>
          </cell>
          <cell r="E480" t="str">
            <v>NC</v>
          </cell>
        </row>
        <row r="481">
          <cell r="A481">
            <v>481008</v>
          </cell>
          <cell r="B481" t="str">
            <v>RECUPERACIONES</v>
          </cell>
          <cell r="C481">
            <v>0</v>
          </cell>
          <cell r="D481">
            <v>176792</v>
          </cell>
          <cell r="E481" t="str">
            <v>NC</v>
          </cell>
        </row>
        <row r="482">
          <cell r="A482">
            <v>481011</v>
          </cell>
          <cell r="B482" t="str">
            <v>PUBLICIDAD DIRECTORIO TELEFONICO</v>
          </cell>
          <cell r="C482">
            <v>0</v>
          </cell>
          <cell r="D482">
            <v>29019357</v>
          </cell>
          <cell r="E482" t="str">
            <v>NC</v>
          </cell>
        </row>
        <row r="483">
          <cell r="A483">
            <v>481017</v>
          </cell>
          <cell r="B483" t="str">
            <v>VENTA DE PLIEGOS</v>
          </cell>
          <cell r="C483">
            <v>0</v>
          </cell>
          <cell r="D483">
            <v>527826</v>
          </cell>
          <cell r="E483" t="str">
            <v>NC</v>
          </cell>
        </row>
        <row r="484">
          <cell r="A484">
            <v>481018</v>
          </cell>
          <cell r="B484" t="str">
            <v>SERVICIOS</v>
          </cell>
          <cell r="C484">
            <v>0</v>
          </cell>
          <cell r="D484">
            <v>5113363</v>
          </cell>
          <cell r="E484" t="str">
            <v>NC</v>
          </cell>
        </row>
        <row r="485">
          <cell r="A485">
            <v>481023</v>
          </cell>
          <cell r="B485" t="str">
            <v>REINTEGRO VIGENCIAS ANTERIORES</v>
          </cell>
          <cell r="C485">
            <v>0</v>
          </cell>
          <cell r="D485">
            <v>0</v>
          </cell>
          <cell r="E485" t="str">
            <v>NC</v>
          </cell>
        </row>
        <row r="486">
          <cell r="A486">
            <v>481032</v>
          </cell>
          <cell r="B486" t="str">
            <v>UTILIDAD EN VENTA DE PROPIEAD PLANTA Y EQUIPO</v>
          </cell>
          <cell r="C486">
            <v>0</v>
          </cell>
          <cell r="D486">
            <v>21587</v>
          </cell>
          <cell r="E486" t="str">
            <v>NC</v>
          </cell>
        </row>
        <row r="487">
          <cell r="A487">
            <v>481038</v>
          </cell>
          <cell r="B487" t="str">
            <v>INDEMNIZACIONES CIAS DE SEGURO</v>
          </cell>
          <cell r="C487">
            <v>0</v>
          </cell>
          <cell r="D487">
            <v>2832954</v>
          </cell>
          <cell r="E487" t="str">
            <v>NC</v>
          </cell>
        </row>
        <row r="488">
          <cell r="A488">
            <v>481040</v>
          </cell>
          <cell r="B488" t="str">
            <v>VENTA DE MATERIAL DE RECICLAJE  O IN</v>
          </cell>
          <cell r="C488">
            <v>0</v>
          </cell>
          <cell r="D488">
            <v>470788</v>
          </cell>
          <cell r="E488" t="str">
            <v>NC</v>
          </cell>
        </row>
        <row r="489">
          <cell r="A489">
            <v>481090</v>
          </cell>
          <cell r="B489" t="str">
            <v>OTROS INGRESOS EXTRAORDINARIOS</v>
          </cell>
          <cell r="C489">
            <v>0</v>
          </cell>
          <cell r="D489">
            <v>1518613</v>
          </cell>
          <cell r="E489" t="str">
            <v>NC</v>
          </cell>
        </row>
        <row r="490">
          <cell r="A490">
            <v>4815</v>
          </cell>
          <cell r="B490" t="str">
            <v>AJUSTES EJERCICIOS ANTERIORES</v>
          </cell>
          <cell r="C490">
            <v>0</v>
          </cell>
          <cell r="D490">
            <v>740488</v>
          </cell>
          <cell r="E490" t="str">
            <v>NC</v>
          </cell>
        </row>
        <row r="491">
          <cell r="A491">
            <v>481520</v>
          </cell>
          <cell r="B491" t="str">
            <v>SERVICIO DE ENERGIA</v>
          </cell>
          <cell r="C491">
            <v>0</v>
          </cell>
          <cell r="D491">
            <v>-567483</v>
          </cell>
          <cell r="E491" t="str">
            <v>NC</v>
          </cell>
        </row>
        <row r="492">
          <cell r="A492">
            <v>481521</v>
          </cell>
          <cell r="B492" t="str">
            <v>SERVICIO DE ACUEDUCTO</v>
          </cell>
          <cell r="C492">
            <v>0</v>
          </cell>
          <cell r="D492">
            <v>-218175</v>
          </cell>
          <cell r="E492" t="str">
            <v>NC</v>
          </cell>
        </row>
        <row r="493">
          <cell r="A493">
            <v>481522</v>
          </cell>
          <cell r="B493" t="str">
            <v>SERVICIO DE ALCANTARILLADO</v>
          </cell>
          <cell r="C493">
            <v>0</v>
          </cell>
          <cell r="D493">
            <v>-30175</v>
          </cell>
          <cell r="E493" t="str">
            <v>NC</v>
          </cell>
        </row>
        <row r="494">
          <cell r="A494">
            <v>481537</v>
          </cell>
          <cell r="B494" t="str">
            <v>FINANCIEROS</v>
          </cell>
          <cell r="C494">
            <v>0</v>
          </cell>
          <cell r="D494">
            <v>3231354</v>
          </cell>
          <cell r="E494" t="str">
            <v>NC</v>
          </cell>
        </row>
        <row r="495">
          <cell r="A495">
            <v>481538</v>
          </cell>
          <cell r="B495" t="str">
            <v>EXTRAORDINARIOS</v>
          </cell>
          <cell r="C495">
            <v>0</v>
          </cell>
          <cell r="D495">
            <v>-3418888</v>
          </cell>
          <cell r="E495" t="str">
            <v>NC</v>
          </cell>
        </row>
        <row r="496">
          <cell r="A496">
            <v>481546</v>
          </cell>
          <cell r="B496" t="str">
            <v>SERVICIO DE TELECOMUNICACIONES</v>
          </cell>
          <cell r="C496">
            <v>0</v>
          </cell>
          <cell r="D496">
            <v>-45774</v>
          </cell>
          <cell r="E496" t="str">
            <v>NC</v>
          </cell>
        </row>
        <row r="497">
          <cell r="A497">
            <v>481551</v>
          </cell>
          <cell r="B497" t="str">
            <v>AJUSTE POR DIFERENCIA EN CAMBIO</v>
          </cell>
          <cell r="C497">
            <v>0</v>
          </cell>
          <cell r="D497">
            <v>254</v>
          </cell>
          <cell r="E497" t="str">
            <v>NC</v>
          </cell>
        </row>
        <row r="498">
          <cell r="A498">
            <v>481552</v>
          </cell>
          <cell r="B498" t="str">
            <v>UTILIDAD POR EL METODO DE PARTCIPACION</v>
          </cell>
          <cell r="C498">
            <v>0</v>
          </cell>
          <cell r="D498">
            <v>1789375</v>
          </cell>
          <cell r="E498" t="str">
            <v>NC</v>
          </cell>
        </row>
        <row r="499">
          <cell r="A499">
            <v>5</v>
          </cell>
          <cell r="B499" t="str">
            <v>GASTOS</v>
          </cell>
          <cell r="C499">
            <v>0</v>
          </cell>
          <cell r="D499">
            <v>1010205263</v>
          </cell>
          <cell r="E499" t="str">
            <v>NC</v>
          </cell>
        </row>
        <row r="500">
          <cell r="A500">
            <v>51</v>
          </cell>
          <cell r="B500" t="str">
            <v>ADMINISTRACION</v>
          </cell>
          <cell r="C500">
            <v>0</v>
          </cell>
          <cell r="D500">
            <v>264040397</v>
          </cell>
          <cell r="E500" t="str">
            <v>NC</v>
          </cell>
        </row>
        <row r="501">
          <cell r="A501">
            <v>5101</v>
          </cell>
          <cell r="B501" t="str">
            <v>SERVICIOS PERSONALES</v>
          </cell>
          <cell r="C501">
            <v>0</v>
          </cell>
          <cell r="D501">
            <v>34752999</v>
          </cell>
          <cell r="E501" t="str">
            <v>NC</v>
          </cell>
        </row>
        <row r="502">
          <cell r="A502">
            <v>510101</v>
          </cell>
          <cell r="B502" t="str">
            <v>SUELDOS DEL PERSONAL</v>
          </cell>
          <cell r="C502">
            <v>0</v>
          </cell>
          <cell r="D502">
            <v>15970182</v>
          </cell>
          <cell r="E502" t="str">
            <v>NC</v>
          </cell>
        </row>
        <row r="503">
          <cell r="A503">
            <v>510103</v>
          </cell>
          <cell r="B503" t="str">
            <v>HORAS EXTRAS Y FESTIVOS</v>
          </cell>
          <cell r="C503">
            <v>0</v>
          </cell>
          <cell r="D503">
            <v>297497</v>
          </cell>
          <cell r="E503" t="str">
            <v>NC</v>
          </cell>
        </row>
        <row r="504">
          <cell r="A504">
            <v>510112</v>
          </cell>
          <cell r="B504" t="str">
            <v>PRIMA ESPECIAL DE SERVICIO</v>
          </cell>
          <cell r="C504">
            <v>0</v>
          </cell>
          <cell r="D504">
            <v>2297268</v>
          </cell>
          <cell r="E504" t="str">
            <v>NC</v>
          </cell>
        </row>
        <row r="505">
          <cell r="A505">
            <v>510113</v>
          </cell>
          <cell r="B505" t="str">
            <v>PRIMA DE VACACIONES</v>
          </cell>
          <cell r="C505">
            <v>0</v>
          </cell>
          <cell r="D505">
            <v>2554935</v>
          </cell>
          <cell r="E505" t="str">
            <v>NC</v>
          </cell>
        </row>
        <row r="506">
          <cell r="A506">
            <v>510114</v>
          </cell>
          <cell r="B506" t="str">
            <v>PRIMA DE NAVIDAD</v>
          </cell>
          <cell r="C506">
            <v>0</v>
          </cell>
          <cell r="D506">
            <v>2242925</v>
          </cell>
          <cell r="E506" t="str">
            <v>NC</v>
          </cell>
        </row>
        <row r="507">
          <cell r="A507">
            <v>510115</v>
          </cell>
          <cell r="B507" t="str">
            <v>PRIMAS EXTRALEGALES</v>
          </cell>
          <cell r="C507">
            <v>0</v>
          </cell>
          <cell r="D507">
            <v>1341619</v>
          </cell>
          <cell r="E507" t="str">
            <v>NC</v>
          </cell>
        </row>
        <row r="508">
          <cell r="A508">
            <v>510117</v>
          </cell>
          <cell r="B508" t="str">
            <v>VACACIONES</v>
          </cell>
          <cell r="C508">
            <v>0</v>
          </cell>
          <cell r="D508">
            <v>1973877</v>
          </cell>
          <cell r="E508" t="str">
            <v>NC</v>
          </cell>
        </row>
        <row r="509">
          <cell r="A509">
            <v>510123</v>
          </cell>
          <cell r="B509" t="str">
            <v>AUXILIO DE TRANSPORTE</v>
          </cell>
          <cell r="C509">
            <v>0</v>
          </cell>
          <cell r="D509">
            <v>3949</v>
          </cell>
          <cell r="E509" t="str">
            <v>NC</v>
          </cell>
        </row>
        <row r="510">
          <cell r="A510">
            <v>510124</v>
          </cell>
          <cell r="B510" t="str">
            <v>CESANTIAS</v>
          </cell>
          <cell r="C510">
            <v>0</v>
          </cell>
          <cell r="D510">
            <v>4189631</v>
          </cell>
          <cell r="E510" t="str">
            <v>NC</v>
          </cell>
        </row>
        <row r="511">
          <cell r="A511">
            <v>510125</v>
          </cell>
          <cell r="B511" t="str">
            <v>INTERESES A LA CESANTIA</v>
          </cell>
          <cell r="C511">
            <v>0</v>
          </cell>
          <cell r="D511">
            <v>311121</v>
          </cell>
          <cell r="E511" t="str">
            <v>NC</v>
          </cell>
        </row>
        <row r="512">
          <cell r="A512">
            <v>510130</v>
          </cell>
          <cell r="B512" t="str">
            <v>CAPACITACION BIENESTAR SOCIAL Y ESTI</v>
          </cell>
          <cell r="C512">
            <v>0</v>
          </cell>
          <cell r="D512">
            <v>2195909</v>
          </cell>
          <cell r="E512" t="str">
            <v>NC</v>
          </cell>
        </row>
        <row r="513">
          <cell r="A513">
            <v>510131</v>
          </cell>
          <cell r="B513" t="str">
            <v>DOTACION Y SUMINISTRO A TRABAJADORES</v>
          </cell>
          <cell r="C513">
            <v>0</v>
          </cell>
          <cell r="D513">
            <v>267857</v>
          </cell>
          <cell r="E513" t="str">
            <v>NC</v>
          </cell>
        </row>
        <row r="514">
          <cell r="A514">
            <v>510152</v>
          </cell>
          <cell r="B514" t="str">
            <v>PRIMA DE SERVICIOS</v>
          </cell>
          <cell r="C514">
            <v>0</v>
          </cell>
          <cell r="D514">
            <v>1048050</v>
          </cell>
          <cell r="E514" t="str">
            <v>NC</v>
          </cell>
        </row>
        <row r="515">
          <cell r="A515">
            <v>510190</v>
          </cell>
          <cell r="B515" t="str">
            <v>OTROS SUELDOS Y SALARIOS</v>
          </cell>
          <cell r="C515">
            <v>0</v>
          </cell>
          <cell r="D515">
            <v>58179</v>
          </cell>
          <cell r="E515" t="str">
            <v>NC</v>
          </cell>
        </row>
        <row r="516">
          <cell r="A516">
            <v>5102</v>
          </cell>
          <cell r="B516" t="str">
            <v>CONTRIBUCIONES IMPUTADAS</v>
          </cell>
          <cell r="C516">
            <v>0</v>
          </cell>
          <cell r="D516">
            <v>144760392</v>
          </cell>
          <cell r="E516" t="str">
            <v>NC</v>
          </cell>
        </row>
        <row r="517">
          <cell r="A517">
            <v>510201</v>
          </cell>
          <cell r="B517" t="str">
            <v>INCAPACIDADES</v>
          </cell>
          <cell r="C517">
            <v>0</v>
          </cell>
          <cell r="D517">
            <v>72488</v>
          </cell>
          <cell r="E517" t="str">
            <v>NC</v>
          </cell>
        </row>
        <row r="518">
          <cell r="A518">
            <v>510204</v>
          </cell>
          <cell r="B518" t="str">
            <v>GASTOS MEDICOS Y DROGAS</v>
          </cell>
          <cell r="C518">
            <v>0</v>
          </cell>
          <cell r="D518">
            <v>2013826</v>
          </cell>
          <cell r="E518" t="str">
            <v>NC</v>
          </cell>
        </row>
        <row r="519">
          <cell r="A519">
            <v>510205</v>
          </cell>
          <cell r="B519" t="str">
            <v>AUXILIOS Y SERVICIOS FUNERARIOS</v>
          </cell>
          <cell r="C519">
            <v>0</v>
          </cell>
          <cell r="D519">
            <v>22295</v>
          </cell>
          <cell r="E519" t="str">
            <v>NC</v>
          </cell>
        </row>
        <row r="520">
          <cell r="A520">
            <v>510206</v>
          </cell>
          <cell r="B520" t="str">
            <v>PENSIONES DE JUBILACION</v>
          </cell>
          <cell r="C520">
            <v>0</v>
          </cell>
          <cell r="D520">
            <v>103833941</v>
          </cell>
          <cell r="E520" t="str">
            <v>NC</v>
          </cell>
        </row>
        <row r="521">
          <cell r="A521">
            <v>510207</v>
          </cell>
          <cell r="B521" t="str">
            <v>CUOTAS PARTES PENSIONES DE JUBILACION</v>
          </cell>
          <cell r="C521">
            <v>0</v>
          </cell>
          <cell r="D521">
            <v>1058635</v>
          </cell>
          <cell r="E521" t="str">
            <v>NC</v>
          </cell>
        </row>
        <row r="522">
          <cell r="A522">
            <v>510209</v>
          </cell>
          <cell r="B522" t="str">
            <v>AMORTIZACION CALCULO ACTUARIAL PENSI</v>
          </cell>
          <cell r="C522">
            <v>0</v>
          </cell>
          <cell r="D522">
            <v>23095497</v>
          </cell>
          <cell r="E522" t="str">
            <v>NC</v>
          </cell>
        </row>
        <row r="523">
          <cell r="A523">
            <v>510210</v>
          </cell>
          <cell r="B523" t="str">
            <v>AMORTIZACION CALCULO ACTUARIAL DE FU</v>
          </cell>
          <cell r="C523">
            <v>0</v>
          </cell>
          <cell r="D523">
            <v>14663710</v>
          </cell>
          <cell r="E523" t="str">
            <v>NC</v>
          </cell>
        </row>
        <row r="524">
          <cell r="A524">
            <v>5103</v>
          </cell>
          <cell r="B524" t="str">
            <v>CONTRIBUCIONES EFECTIVAS</v>
          </cell>
          <cell r="C524">
            <v>0</v>
          </cell>
          <cell r="D524">
            <v>15672027</v>
          </cell>
          <cell r="E524" t="str">
            <v>NC</v>
          </cell>
        </row>
        <row r="525">
          <cell r="A525">
            <v>510302</v>
          </cell>
          <cell r="B525" t="str">
            <v>APORTES A CAJAS DE COMPENSACION FAMI</v>
          </cell>
          <cell r="C525">
            <v>0</v>
          </cell>
          <cell r="D525">
            <v>1238852</v>
          </cell>
          <cell r="E525" t="str">
            <v>NC</v>
          </cell>
        </row>
        <row r="526">
          <cell r="A526">
            <v>510303</v>
          </cell>
          <cell r="B526" t="str">
            <v>COTIZACIONES A SEGURIDAD SOCIAL EN S</v>
          </cell>
          <cell r="C526">
            <v>0</v>
          </cell>
          <cell r="D526">
            <v>2379130</v>
          </cell>
          <cell r="E526" t="str">
            <v>NC</v>
          </cell>
        </row>
        <row r="527">
          <cell r="A527">
            <v>510304</v>
          </cell>
          <cell r="B527" t="str">
            <v>APORTES SINDICALES</v>
          </cell>
          <cell r="C527">
            <v>0</v>
          </cell>
          <cell r="D527">
            <v>67157</v>
          </cell>
          <cell r="E527" t="str">
            <v>NC</v>
          </cell>
        </row>
        <row r="528">
          <cell r="A528">
            <v>510305</v>
          </cell>
          <cell r="B528" t="str">
            <v>COTIZACIONES A RIESGOS PROFESIONALES</v>
          </cell>
          <cell r="C528">
            <v>0</v>
          </cell>
          <cell r="D528">
            <v>197741</v>
          </cell>
          <cell r="E528" t="str">
            <v>NC</v>
          </cell>
        </row>
        <row r="529">
          <cell r="A529">
            <v>510306</v>
          </cell>
          <cell r="B529" t="str">
            <v>COTIZACIONES A ENTIDADES ADMINISTRAD</v>
          </cell>
          <cell r="C529">
            <v>0</v>
          </cell>
          <cell r="D529">
            <v>8747555</v>
          </cell>
          <cell r="E529" t="str">
            <v>NC</v>
          </cell>
        </row>
        <row r="530">
          <cell r="A530">
            <v>510307</v>
          </cell>
          <cell r="B530" t="str">
            <v>COTIZACIONES A ENTIDADES ADMINISTRAD</v>
          </cell>
          <cell r="C530">
            <v>0</v>
          </cell>
          <cell r="D530">
            <v>3041592</v>
          </cell>
          <cell r="E530" t="str">
            <v>NC</v>
          </cell>
        </row>
        <row r="531">
          <cell r="A531">
            <v>5104</v>
          </cell>
          <cell r="B531" t="str">
            <v>APORTES SOBRE LA NOMINA</v>
          </cell>
          <cell r="C531">
            <v>0</v>
          </cell>
          <cell r="D531">
            <v>1548511</v>
          </cell>
          <cell r="E531" t="str">
            <v>NC</v>
          </cell>
        </row>
        <row r="532">
          <cell r="A532">
            <v>510401</v>
          </cell>
          <cell r="B532" t="str">
            <v>APORTES AL ICBF</v>
          </cell>
          <cell r="C532">
            <v>0</v>
          </cell>
          <cell r="D532">
            <v>929117</v>
          </cell>
          <cell r="E532" t="str">
            <v>NC</v>
          </cell>
        </row>
        <row r="533">
          <cell r="A533">
            <v>510402</v>
          </cell>
          <cell r="B533" t="str">
            <v>APORTES AL SENA</v>
          </cell>
          <cell r="C533">
            <v>0</v>
          </cell>
          <cell r="D533">
            <v>619394</v>
          </cell>
          <cell r="E533" t="str">
            <v>NC</v>
          </cell>
        </row>
        <row r="534">
          <cell r="A534">
            <v>5111</v>
          </cell>
          <cell r="B534" t="str">
            <v>GASTOS GENERALES</v>
          </cell>
          <cell r="C534">
            <v>0</v>
          </cell>
          <cell r="D534">
            <v>29368092</v>
          </cell>
          <cell r="E534" t="str">
            <v>NC</v>
          </cell>
        </row>
        <row r="535">
          <cell r="A535">
            <v>511111</v>
          </cell>
          <cell r="B535" t="str">
            <v>COMISIONES, HONORARIOS Y SERVICIOS</v>
          </cell>
          <cell r="C535">
            <v>0</v>
          </cell>
          <cell r="D535">
            <v>6967177</v>
          </cell>
          <cell r="E535" t="str">
            <v>NC</v>
          </cell>
        </row>
        <row r="536">
          <cell r="A536">
            <v>511113</v>
          </cell>
          <cell r="B536" t="str">
            <v>VIGILANCIA Y SEGURIDAD</v>
          </cell>
          <cell r="C536">
            <v>0</v>
          </cell>
          <cell r="D536">
            <v>4681231</v>
          </cell>
          <cell r="E536" t="str">
            <v>NC</v>
          </cell>
        </row>
        <row r="537">
          <cell r="A537">
            <v>511114</v>
          </cell>
          <cell r="B537" t="str">
            <v>MATERIALES Y SUMINISTROS</v>
          </cell>
          <cell r="C537">
            <v>0</v>
          </cell>
          <cell r="D537">
            <v>2473496</v>
          </cell>
          <cell r="E537" t="str">
            <v>NC</v>
          </cell>
        </row>
        <row r="538">
          <cell r="A538">
            <v>511115</v>
          </cell>
          <cell r="B538" t="str">
            <v>MANTENIMIENTO</v>
          </cell>
          <cell r="C538">
            <v>0</v>
          </cell>
          <cell r="D538">
            <v>2551750</v>
          </cell>
          <cell r="E538" t="str">
            <v>NC</v>
          </cell>
        </row>
        <row r="539">
          <cell r="A539">
            <v>511116</v>
          </cell>
          <cell r="B539" t="str">
            <v>REPARACION</v>
          </cell>
          <cell r="C539">
            <v>0</v>
          </cell>
          <cell r="D539">
            <v>318778</v>
          </cell>
          <cell r="E539" t="str">
            <v>NC</v>
          </cell>
        </row>
        <row r="540">
          <cell r="A540">
            <v>511117</v>
          </cell>
          <cell r="B540" t="str">
            <v>SERVICIOS PUBLICOS</v>
          </cell>
          <cell r="C540">
            <v>0</v>
          </cell>
          <cell r="D540">
            <v>215052</v>
          </cell>
          <cell r="E540" t="str">
            <v>NC</v>
          </cell>
        </row>
        <row r="541">
          <cell r="A541">
            <v>511118</v>
          </cell>
          <cell r="B541" t="str">
            <v>ARRENDAMIENTO</v>
          </cell>
          <cell r="C541">
            <v>0</v>
          </cell>
          <cell r="D541">
            <v>2737134</v>
          </cell>
          <cell r="E541" t="str">
            <v>NC</v>
          </cell>
        </row>
        <row r="542">
          <cell r="A542">
            <v>511119</v>
          </cell>
          <cell r="B542" t="str">
            <v>VIATICOS Y GASTOS DE VIAJE</v>
          </cell>
          <cell r="C542">
            <v>0</v>
          </cell>
          <cell r="D542">
            <v>301344</v>
          </cell>
          <cell r="E542" t="str">
            <v>NC</v>
          </cell>
        </row>
        <row r="543">
          <cell r="A543">
            <v>511120</v>
          </cell>
          <cell r="B543" t="str">
            <v>PUBLICIDAD Y PROPAGANDA</v>
          </cell>
          <cell r="C543">
            <v>0</v>
          </cell>
          <cell r="D543">
            <v>243295</v>
          </cell>
          <cell r="E543" t="str">
            <v>NC</v>
          </cell>
        </row>
        <row r="544">
          <cell r="A544">
            <v>511121</v>
          </cell>
          <cell r="B544" t="str">
            <v>IMPRESOS, PUBLICACIONES Y AFILIACION</v>
          </cell>
          <cell r="C544">
            <v>0</v>
          </cell>
          <cell r="D544">
            <v>512887</v>
          </cell>
          <cell r="E544" t="str">
            <v>NC</v>
          </cell>
        </row>
        <row r="545">
          <cell r="A545">
            <v>511122</v>
          </cell>
          <cell r="B545" t="str">
            <v>FOTOCOPIAS</v>
          </cell>
          <cell r="C545">
            <v>0</v>
          </cell>
          <cell r="D545">
            <v>21427</v>
          </cell>
          <cell r="E545" t="str">
            <v>NC</v>
          </cell>
        </row>
        <row r="546">
          <cell r="A546">
            <v>511123</v>
          </cell>
          <cell r="B546" t="str">
            <v>COMUNICACIONES Y TRANSPORTE</v>
          </cell>
          <cell r="C546">
            <v>0</v>
          </cell>
          <cell r="D546">
            <v>79376</v>
          </cell>
          <cell r="E546" t="str">
            <v>NC</v>
          </cell>
        </row>
        <row r="547">
          <cell r="A547">
            <v>511125</v>
          </cell>
          <cell r="B547" t="str">
            <v>SEGUROS GENERALES</v>
          </cell>
          <cell r="C547">
            <v>0</v>
          </cell>
          <cell r="D547">
            <v>6437532</v>
          </cell>
          <cell r="E547" t="str">
            <v>NC</v>
          </cell>
        </row>
        <row r="548">
          <cell r="A548">
            <v>511133</v>
          </cell>
          <cell r="B548" t="str">
            <v>SEGURIDAD INDUSTRIAL</v>
          </cell>
          <cell r="C548">
            <v>0</v>
          </cell>
          <cell r="D548">
            <v>34806</v>
          </cell>
          <cell r="E548" t="str">
            <v>NC</v>
          </cell>
        </row>
        <row r="549">
          <cell r="A549">
            <v>511146</v>
          </cell>
          <cell r="B549" t="str">
            <v>COMBUSTIBLE Y LUBRICANTES</v>
          </cell>
          <cell r="C549">
            <v>0</v>
          </cell>
          <cell r="D549">
            <v>172846</v>
          </cell>
          <cell r="E549" t="str">
            <v>NC</v>
          </cell>
        </row>
        <row r="550">
          <cell r="A550">
            <v>511149</v>
          </cell>
          <cell r="B550" t="str">
            <v>SERVICIOS DE ASEO, CAFETERIA Y RESTA</v>
          </cell>
          <cell r="C550">
            <v>0</v>
          </cell>
          <cell r="D550">
            <v>712731</v>
          </cell>
          <cell r="E550" t="str">
            <v>NC</v>
          </cell>
        </row>
        <row r="551">
          <cell r="A551">
            <v>511155</v>
          </cell>
          <cell r="B551" t="str">
            <v>ELEMENTOS DE ASEO, LAVANDERIA Y CAFE</v>
          </cell>
          <cell r="C551">
            <v>0</v>
          </cell>
          <cell r="D551">
            <v>35326</v>
          </cell>
          <cell r="E551" t="str">
            <v>NC</v>
          </cell>
        </row>
        <row r="552">
          <cell r="A552">
            <v>511163</v>
          </cell>
          <cell r="B552" t="str">
            <v>CONTRATOS DE APRENDIZAJE</v>
          </cell>
          <cell r="C552">
            <v>0</v>
          </cell>
          <cell r="D552">
            <v>736253</v>
          </cell>
          <cell r="E552" t="str">
            <v>NC</v>
          </cell>
        </row>
        <row r="553">
          <cell r="A553">
            <v>511190</v>
          </cell>
          <cell r="B553" t="str">
            <v>OTROS GASTOS GENERALES</v>
          </cell>
          <cell r="C553">
            <v>0</v>
          </cell>
          <cell r="D553">
            <v>135651</v>
          </cell>
          <cell r="E553" t="str">
            <v>NC</v>
          </cell>
        </row>
        <row r="554">
          <cell r="A554">
            <v>5120</v>
          </cell>
          <cell r="B554" t="str">
            <v>IMPUESTOS CONTRIBUCIONES Y TASAS</v>
          </cell>
          <cell r="C554">
            <v>0</v>
          </cell>
          <cell r="D554">
            <v>37938376</v>
          </cell>
          <cell r="E554" t="str">
            <v>NC</v>
          </cell>
        </row>
        <row r="555">
          <cell r="A555">
            <v>512001</v>
          </cell>
          <cell r="B555" t="str">
            <v>PREDIAL UNIFICADO</v>
          </cell>
          <cell r="C555">
            <v>0</v>
          </cell>
          <cell r="D555">
            <v>548769</v>
          </cell>
          <cell r="E555" t="str">
            <v>NC</v>
          </cell>
        </row>
        <row r="556">
          <cell r="A556">
            <v>512002</v>
          </cell>
          <cell r="B556" t="str">
            <v>CUOTA DE FISCALIZACION Y AUDITAJE</v>
          </cell>
          <cell r="C556">
            <v>0</v>
          </cell>
          <cell r="D556">
            <v>5580684</v>
          </cell>
          <cell r="E556" t="str">
            <v>NC</v>
          </cell>
        </row>
        <row r="557">
          <cell r="A557">
            <v>512005</v>
          </cell>
          <cell r="B557" t="str">
            <v>CONTRIBUCION A LAS COMISIONES DE REG</v>
          </cell>
          <cell r="C557">
            <v>0</v>
          </cell>
          <cell r="D557">
            <v>1642010</v>
          </cell>
          <cell r="E557" t="str">
            <v>NC</v>
          </cell>
        </row>
        <row r="558">
          <cell r="A558">
            <v>512007</v>
          </cell>
          <cell r="B558" t="str">
            <v>MULTAS</v>
          </cell>
          <cell r="C558">
            <v>0</v>
          </cell>
          <cell r="D558">
            <v>49147</v>
          </cell>
          <cell r="E558" t="str">
            <v>NC</v>
          </cell>
        </row>
        <row r="559">
          <cell r="A559">
            <v>512008</v>
          </cell>
          <cell r="B559" t="str">
            <v>SANCIONES</v>
          </cell>
          <cell r="C559">
            <v>0</v>
          </cell>
          <cell r="D559">
            <v>317014</v>
          </cell>
          <cell r="E559" t="str">
            <v>NC</v>
          </cell>
        </row>
        <row r="560">
          <cell r="A560">
            <v>512009</v>
          </cell>
          <cell r="B560" t="str">
            <v>INDUSTRIA Y COMERCIO</v>
          </cell>
          <cell r="C560">
            <v>0</v>
          </cell>
          <cell r="D560">
            <v>11179638</v>
          </cell>
          <cell r="E560" t="str">
            <v>NC</v>
          </cell>
        </row>
        <row r="561">
          <cell r="A561">
            <v>512010</v>
          </cell>
          <cell r="B561" t="str">
            <v>TASAS</v>
          </cell>
          <cell r="C561">
            <v>0</v>
          </cell>
          <cell r="D561">
            <v>1723</v>
          </cell>
          <cell r="E561" t="str">
            <v>NC</v>
          </cell>
        </row>
        <row r="562">
          <cell r="A562">
            <v>512011</v>
          </cell>
          <cell r="B562" t="str">
            <v>IMPUESTOS SOBRE VEHICULOS AUTOMOTORE</v>
          </cell>
          <cell r="C562">
            <v>0</v>
          </cell>
          <cell r="D562">
            <v>110832</v>
          </cell>
          <cell r="E562" t="str">
            <v>NC</v>
          </cell>
        </row>
        <row r="563">
          <cell r="A563">
            <v>512017</v>
          </cell>
          <cell r="B563" t="str">
            <v>INTERESES DE MORA</v>
          </cell>
          <cell r="C563">
            <v>0</v>
          </cell>
          <cell r="D563">
            <v>293857</v>
          </cell>
          <cell r="E563" t="str">
            <v>NC</v>
          </cell>
        </row>
        <row r="564">
          <cell r="A564">
            <v>512023</v>
          </cell>
          <cell r="B564" t="str">
            <v>IMPUESTO AL PATRIMONIO</v>
          </cell>
          <cell r="C564">
            <v>0</v>
          </cell>
          <cell r="D564">
            <v>4016923</v>
          </cell>
          <cell r="E564" t="str">
            <v>NC</v>
          </cell>
        </row>
        <row r="565">
          <cell r="A565">
            <v>512024</v>
          </cell>
          <cell r="B565" t="str">
            <v>GRAVAMEN A LOS MOVIMIENTOS FINANCIER</v>
          </cell>
          <cell r="C565">
            <v>0</v>
          </cell>
          <cell r="D565">
            <v>7751258</v>
          </cell>
          <cell r="E565" t="str">
            <v>NC</v>
          </cell>
        </row>
        <row r="566">
          <cell r="A566">
            <v>512090</v>
          </cell>
          <cell r="B566" t="str">
            <v>OTROS GASTOS</v>
          </cell>
          <cell r="C566">
            <v>0</v>
          </cell>
          <cell r="D566">
            <v>6446521</v>
          </cell>
          <cell r="E566" t="str">
            <v>NC</v>
          </cell>
        </row>
        <row r="567">
          <cell r="A567">
            <v>53</v>
          </cell>
          <cell r="B567" t="str">
            <v>PROVISIONES AGOTAMIENTO DEPREC. AMORTIZACIOES</v>
          </cell>
          <cell r="C567">
            <v>0</v>
          </cell>
          <cell r="D567">
            <v>407850904</v>
          </cell>
          <cell r="E567" t="str">
            <v>NC</v>
          </cell>
        </row>
        <row r="568">
          <cell r="A568">
            <v>5302</v>
          </cell>
          <cell r="B568" t="str">
            <v>PROVISION PARA PROTECCION DE INVERSIONES</v>
          </cell>
          <cell r="C568">
            <v>0</v>
          </cell>
          <cell r="D568">
            <v>57974</v>
          </cell>
          <cell r="E568" t="str">
            <v>NC</v>
          </cell>
        </row>
        <row r="569">
          <cell r="A569">
            <v>530204</v>
          </cell>
          <cell r="B569" t="str">
            <v>EMPRESAS ECONOMIA MIXTA NIVEL NAL.</v>
          </cell>
          <cell r="C569">
            <v>0</v>
          </cell>
          <cell r="D569">
            <v>27</v>
          </cell>
          <cell r="E569" t="str">
            <v>NC</v>
          </cell>
        </row>
        <row r="570">
          <cell r="A570">
            <v>530210</v>
          </cell>
          <cell r="B570" t="str">
            <v>EN SOCIEDADES EC.MIXTA NIVEL DPTAL</v>
          </cell>
          <cell r="C570">
            <v>0</v>
          </cell>
          <cell r="D570">
            <v>0</v>
          </cell>
          <cell r="E570" t="str">
            <v>NC</v>
          </cell>
        </row>
        <row r="571">
          <cell r="A571">
            <v>530251</v>
          </cell>
          <cell r="B571" t="str">
            <v>EN ENTIDADES PRIVADAS</v>
          </cell>
          <cell r="C571">
            <v>0</v>
          </cell>
          <cell r="D571">
            <v>57947</v>
          </cell>
          <cell r="E571" t="str">
            <v>NC</v>
          </cell>
        </row>
        <row r="572">
          <cell r="A572">
            <v>5304</v>
          </cell>
          <cell r="B572" t="str">
            <v>PROVISION PARA DEUDORES</v>
          </cell>
          <cell r="C572">
            <v>0</v>
          </cell>
          <cell r="D572">
            <v>71160932</v>
          </cell>
          <cell r="E572" t="str">
            <v>NC</v>
          </cell>
        </row>
        <row r="573">
          <cell r="A573">
            <v>530410</v>
          </cell>
          <cell r="B573" t="str">
            <v>DEUDAS DE DIFICIL COBRO</v>
          </cell>
          <cell r="C573">
            <v>0</v>
          </cell>
          <cell r="D573">
            <v>43962961</v>
          </cell>
          <cell r="E573" t="str">
            <v>NC</v>
          </cell>
        </row>
        <row r="574">
          <cell r="A574">
            <v>530490</v>
          </cell>
          <cell r="B574" t="str">
            <v>OTROS DEUDORES</v>
          </cell>
          <cell r="C574">
            <v>0</v>
          </cell>
          <cell r="D574">
            <v>27197971</v>
          </cell>
          <cell r="E574" t="str">
            <v>NC</v>
          </cell>
        </row>
        <row r="575">
          <cell r="A575">
            <v>5306</v>
          </cell>
          <cell r="B575" t="str">
            <v>PROVISION PARA PROTECCION DE INVENTA</v>
          </cell>
          <cell r="C575">
            <v>0</v>
          </cell>
          <cell r="D575">
            <v>1607781</v>
          </cell>
          <cell r="E575" t="str">
            <v>NC</v>
          </cell>
        </row>
        <row r="576">
          <cell r="A576">
            <v>530606</v>
          </cell>
          <cell r="B576" t="str">
            <v>MATERIALES PARA LA PREST. SERV.Y FUN</v>
          </cell>
          <cell r="C576">
            <v>0</v>
          </cell>
          <cell r="D576">
            <v>1607781</v>
          </cell>
          <cell r="E576" t="str">
            <v>NC</v>
          </cell>
        </row>
        <row r="577">
          <cell r="A577">
            <v>5307</v>
          </cell>
          <cell r="B577" t="str">
            <v>PROVISION PARA PROTECCION DE PROPIED</v>
          </cell>
          <cell r="C577">
            <v>0</v>
          </cell>
          <cell r="D577">
            <v>243466559</v>
          </cell>
          <cell r="E577" t="str">
            <v>NC</v>
          </cell>
        </row>
        <row r="578">
          <cell r="A578">
            <v>530701</v>
          </cell>
          <cell r="B578" t="str">
            <v>TERRENOS</v>
          </cell>
          <cell r="C578">
            <v>0</v>
          </cell>
          <cell r="D578">
            <v>1063851</v>
          </cell>
          <cell r="E578" t="str">
            <v>NC</v>
          </cell>
        </row>
        <row r="579">
          <cell r="A579">
            <v>530705</v>
          </cell>
          <cell r="B579" t="str">
            <v>EDIFICACIONES</v>
          </cell>
          <cell r="C579">
            <v>0</v>
          </cell>
          <cell r="D579">
            <v>57533221</v>
          </cell>
          <cell r="E579" t="str">
            <v>NC</v>
          </cell>
        </row>
        <row r="580">
          <cell r="A580">
            <v>530706</v>
          </cell>
          <cell r="B580" t="str">
            <v>PLANTAS DUCTOS Y TUNELES</v>
          </cell>
          <cell r="C580">
            <v>0</v>
          </cell>
          <cell r="D580">
            <v>127516767</v>
          </cell>
          <cell r="E580" t="str">
            <v>NC</v>
          </cell>
        </row>
        <row r="581">
          <cell r="A581">
            <v>530707</v>
          </cell>
          <cell r="B581" t="str">
            <v>REDES, LINEAS Y CABLES</v>
          </cell>
          <cell r="C581">
            <v>0</v>
          </cell>
          <cell r="D581">
            <v>51754298</v>
          </cell>
          <cell r="E581" t="str">
            <v>NC</v>
          </cell>
        </row>
        <row r="582">
          <cell r="A582">
            <v>530721</v>
          </cell>
          <cell r="B582" t="str">
            <v>PROPIEDADES PLANTA Y EQUIPO EN MANTE</v>
          </cell>
          <cell r="C582">
            <v>0</v>
          </cell>
          <cell r="D582">
            <v>5220664</v>
          </cell>
          <cell r="E582" t="str">
            <v>NC</v>
          </cell>
        </row>
        <row r="583">
          <cell r="A583">
            <v>530722</v>
          </cell>
          <cell r="B583" t="str">
            <v>MATERIALES EN DEPOSITO PROYECTO</v>
          </cell>
          <cell r="C583">
            <v>0</v>
          </cell>
          <cell r="D583">
            <v>377758</v>
          </cell>
          <cell r="E583" t="str">
            <v>NC</v>
          </cell>
        </row>
        <row r="584">
          <cell r="A584">
            <v>5309</v>
          </cell>
          <cell r="B584" t="str">
            <v>PROVISION PARA RESPONSABILIDADES</v>
          </cell>
          <cell r="C584">
            <v>0</v>
          </cell>
          <cell r="D584">
            <v>1705502</v>
          </cell>
          <cell r="E584" t="str">
            <v>NC</v>
          </cell>
        </row>
        <row r="585">
          <cell r="A585">
            <v>530902</v>
          </cell>
          <cell r="B585" t="str">
            <v>RESPONSABILIDADES EN PROCESO - INTER</v>
          </cell>
          <cell r="C585">
            <v>0</v>
          </cell>
          <cell r="D585">
            <v>1705502</v>
          </cell>
          <cell r="E585" t="str">
            <v>NC</v>
          </cell>
        </row>
        <row r="586">
          <cell r="A586">
            <v>5313</v>
          </cell>
          <cell r="B586" t="str">
            <v>PROVISION PARA OBLIGACIONES FISCALES</v>
          </cell>
          <cell r="C586">
            <v>0</v>
          </cell>
          <cell r="D586">
            <v>7990682</v>
          </cell>
          <cell r="E586" t="str">
            <v>NC</v>
          </cell>
        </row>
        <row r="587">
          <cell r="A587">
            <v>531302</v>
          </cell>
          <cell r="B587" t="str">
            <v>IMPUESTO DE INDUSTRIA Y COMERCIO</v>
          </cell>
          <cell r="C587">
            <v>0</v>
          </cell>
          <cell r="D587">
            <v>7990682</v>
          </cell>
          <cell r="E587" t="str">
            <v>NC</v>
          </cell>
        </row>
        <row r="588">
          <cell r="A588">
            <v>531390</v>
          </cell>
          <cell r="B588" t="str">
            <v>OTRAS PROVISIONES PARA OBLIGACIONES</v>
          </cell>
          <cell r="C588">
            <v>0</v>
          </cell>
          <cell r="D588">
            <v>0</v>
          </cell>
          <cell r="E588" t="str">
            <v>NC</v>
          </cell>
        </row>
        <row r="589">
          <cell r="A589">
            <v>5314</v>
          </cell>
          <cell r="B589" t="str">
            <v>PROVISION PARA CONTINGENCIAS</v>
          </cell>
          <cell r="C589">
            <v>0</v>
          </cell>
          <cell r="D589">
            <v>68327876</v>
          </cell>
          <cell r="E589" t="str">
            <v>NC</v>
          </cell>
        </row>
        <row r="590">
          <cell r="A590">
            <v>531401</v>
          </cell>
          <cell r="B590" t="str">
            <v>LITIGIOS Y DEMANDAS</v>
          </cell>
          <cell r="C590">
            <v>0</v>
          </cell>
          <cell r="D590">
            <v>68327876</v>
          </cell>
          <cell r="E590" t="str">
            <v>NC</v>
          </cell>
        </row>
        <row r="591">
          <cell r="A591">
            <v>5317</v>
          </cell>
          <cell r="B591" t="str">
            <v>PROVISIONES DIVERSAS</v>
          </cell>
          <cell r="C591">
            <v>0</v>
          </cell>
          <cell r="D591">
            <v>9243988</v>
          </cell>
          <cell r="E591" t="str">
            <v>NC</v>
          </cell>
        </row>
        <row r="592">
          <cell r="A592">
            <v>531790</v>
          </cell>
          <cell r="B592" t="str">
            <v>OTRAS PROVISIONES DIVERSAS</v>
          </cell>
          <cell r="C592">
            <v>0</v>
          </cell>
          <cell r="D592">
            <v>9243988</v>
          </cell>
          <cell r="E592" t="str">
            <v>NC</v>
          </cell>
        </row>
        <row r="593">
          <cell r="A593">
            <v>5330</v>
          </cell>
          <cell r="B593" t="str">
            <v>DEPRECIACION DE PROPIEDAD PLANTA Y EQUIPO</v>
          </cell>
          <cell r="C593">
            <v>0</v>
          </cell>
          <cell r="D593">
            <v>3490272</v>
          </cell>
          <cell r="E593" t="str">
            <v>NC</v>
          </cell>
        </row>
        <row r="594">
          <cell r="A594">
            <v>533001</v>
          </cell>
          <cell r="B594" t="str">
            <v>EDIFICACIONES</v>
          </cell>
          <cell r="C594">
            <v>0</v>
          </cell>
          <cell r="D594">
            <v>495983</v>
          </cell>
          <cell r="E594" t="str">
            <v>NC</v>
          </cell>
        </row>
        <row r="595">
          <cell r="A595">
            <v>533004</v>
          </cell>
          <cell r="B595" t="str">
            <v>MAQUINARIA Y EQUIPO</v>
          </cell>
          <cell r="C595">
            <v>0</v>
          </cell>
          <cell r="D595">
            <v>380848</v>
          </cell>
          <cell r="E595" t="str">
            <v>NC</v>
          </cell>
        </row>
        <row r="596">
          <cell r="A596">
            <v>533006</v>
          </cell>
          <cell r="B596" t="str">
            <v>MUEBLES, ENSERES Y EQUIPO DE OFICINA</v>
          </cell>
          <cell r="C596">
            <v>0</v>
          </cell>
          <cell r="D596">
            <v>106471</v>
          </cell>
          <cell r="E596" t="str">
            <v>NC</v>
          </cell>
        </row>
        <row r="597">
          <cell r="A597">
            <v>533007</v>
          </cell>
          <cell r="B597" t="str">
            <v>EQUIPO DE COMUNICACION Y COMPUTO</v>
          </cell>
          <cell r="C597">
            <v>0</v>
          </cell>
          <cell r="D597">
            <v>1733975</v>
          </cell>
          <cell r="E597" t="str">
            <v>NC</v>
          </cell>
        </row>
        <row r="598">
          <cell r="A598">
            <v>533008</v>
          </cell>
          <cell r="B598" t="str">
            <v>EQUIPO DE TRANSPORTE, TRACCIOIN Y EL</v>
          </cell>
          <cell r="C598">
            <v>0</v>
          </cell>
          <cell r="D598">
            <v>772995</v>
          </cell>
          <cell r="E598" t="str">
            <v>NC</v>
          </cell>
        </row>
        <row r="599">
          <cell r="A599">
            <v>5340</v>
          </cell>
          <cell r="B599" t="str">
            <v>AMORTIZACION DE PROPIEDADES PLANTA Y EQUIPO</v>
          </cell>
          <cell r="C599">
            <v>0</v>
          </cell>
          <cell r="D599">
            <v>14</v>
          </cell>
          <cell r="E599" t="str">
            <v>NC</v>
          </cell>
        </row>
        <row r="600">
          <cell r="A600">
            <v>534001</v>
          </cell>
          <cell r="B600" t="str">
            <v>SEMOVIENTES</v>
          </cell>
          <cell r="C600">
            <v>0</v>
          </cell>
          <cell r="D600">
            <v>14</v>
          </cell>
          <cell r="E600" t="str">
            <v>NC</v>
          </cell>
        </row>
        <row r="601">
          <cell r="A601">
            <v>5344</v>
          </cell>
          <cell r="B601" t="str">
            <v>AMORTIZACION DE BIENES ENTREGADOS A TERCEROS</v>
          </cell>
          <cell r="C601">
            <v>0</v>
          </cell>
          <cell r="D601">
            <v>291168</v>
          </cell>
          <cell r="E601" t="str">
            <v>NC</v>
          </cell>
        </row>
        <row r="602">
          <cell r="A602">
            <v>534490</v>
          </cell>
          <cell r="B602" t="str">
            <v>OTROS BIENES ENTREGADOS A TERCEROS</v>
          </cell>
          <cell r="C602">
            <v>0</v>
          </cell>
          <cell r="D602">
            <v>291168</v>
          </cell>
          <cell r="E602" t="str">
            <v>NC</v>
          </cell>
        </row>
        <row r="603">
          <cell r="A603">
            <v>5345</v>
          </cell>
          <cell r="B603" t="str">
            <v>AMORTIZACION DE INTANGIBLES</v>
          </cell>
          <cell r="C603">
            <v>0</v>
          </cell>
          <cell r="D603">
            <v>508156</v>
          </cell>
          <cell r="E603" t="str">
            <v>NC</v>
          </cell>
        </row>
        <row r="604">
          <cell r="A604">
            <v>534505</v>
          </cell>
          <cell r="B604" t="str">
            <v>DERECHOS</v>
          </cell>
          <cell r="C604">
            <v>0</v>
          </cell>
          <cell r="D604">
            <v>160571</v>
          </cell>
          <cell r="E604" t="str">
            <v>NC</v>
          </cell>
        </row>
        <row r="605">
          <cell r="A605">
            <v>534508</v>
          </cell>
          <cell r="B605" t="str">
            <v>SOFWARE</v>
          </cell>
          <cell r="C605">
            <v>0</v>
          </cell>
          <cell r="D605">
            <v>347585</v>
          </cell>
          <cell r="E605" t="str">
            <v>NC</v>
          </cell>
        </row>
        <row r="606">
          <cell r="A606">
            <v>58</v>
          </cell>
          <cell r="B606" t="str">
            <v>OTROS GASTOS</v>
          </cell>
          <cell r="C606">
            <v>0</v>
          </cell>
          <cell r="D606">
            <v>338313962</v>
          </cell>
          <cell r="E606" t="str">
            <v>NC</v>
          </cell>
        </row>
        <row r="607">
          <cell r="A607">
            <v>5801</v>
          </cell>
          <cell r="B607" t="str">
            <v>INTERESES</v>
          </cell>
          <cell r="C607">
            <v>0</v>
          </cell>
          <cell r="D607">
            <v>76272609</v>
          </cell>
          <cell r="E607" t="str">
            <v>NC</v>
          </cell>
        </row>
        <row r="608">
          <cell r="A608">
            <v>580119</v>
          </cell>
          <cell r="B608" t="str">
            <v>INTER. DEUDA PUB. INTER. LAR. PLA SF</v>
          </cell>
          <cell r="C608">
            <v>0</v>
          </cell>
          <cell r="D608">
            <v>59508579</v>
          </cell>
          <cell r="E608" t="str">
            <v>NC</v>
          </cell>
        </row>
        <row r="609">
          <cell r="A609">
            <v>580128</v>
          </cell>
          <cell r="B609" t="str">
            <v>INT. DEUDA PUB. EXTER. LAR. PLA. S.F</v>
          </cell>
          <cell r="C609">
            <v>0</v>
          </cell>
          <cell r="D609">
            <v>16566927</v>
          </cell>
          <cell r="E609" t="str">
            <v>NC</v>
          </cell>
        </row>
        <row r="610">
          <cell r="A610">
            <v>580190</v>
          </cell>
          <cell r="B610" t="str">
            <v>OTROS INTERESES</v>
          </cell>
          <cell r="C610">
            <v>0</v>
          </cell>
          <cell r="D610">
            <v>197103</v>
          </cell>
          <cell r="E610" t="str">
            <v>NC</v>
          </cell>
        </row>
        <row r="611">
          <cell r="A611">
            <v>5802</v>
          </cell>
          <cell r="B611" t="str">
            <v>COMISIONES</v>
          </cell>
          <cell r="C611">
            <v>0</v>
          </cell>
          <cell r="D611">
            <v>1316662</v>
          </cell>
          <cell r="E611" t="str">
            <v>NC</v>
          </cell>
        </row>
        <row r="612">
          <cell r="A612">
            <v>580290</v>
          </cell>
          <cell r="B612" t="str">
            <v>OTRAS COMISIONES</v>
          </cell>
          <cell r="C612">
            <v>0</v>
          </cell>
          <cell r="D612">
            <v>1316662</v>
          </cell>
          <cell r="E612" t="str">
            <v>NC</v>
          </cell>
        </row>
        <row r="613">
          <cell r="A613">
            <v>5803</v>
          </cell>
          <cell r="B613" t="str">
            <v>AJUSTE POR DIFERENCIA EN CAMBIO</v>
          </cell>
          <cell r="C613">
            <v>0</v>
          </cell>
          <cell r="D613">
            <v>50232480</v>
          </cell>
          <cell r="E613" t="str">
            <v>NC</v>
          </cell>
        </row>
        <row r="614">
          <cell r="A614">
            <v>580330</v>
          </cell>
          <cell r="B614" t="str">
            <v>DEU.PUB.EXT.A LARGO PLAZO SIS FIN.EX</v>
          </cell>
          <cell r="C614">
            <v>0</v>
          </cell>
          <cell r="D614">
            <v>49060925</v>
          </cell>
          <cell r="E614" t="str">
            <v>NC</v>
          </cell>
        </row>
        <row r="615">
          <cell r="A615">
            <v>580390</v>
          </cell>
          <cell r="B615" t="str">
            <v>OTROS AJUSTES POR DIFERENCIA EN CAMB</v>
          </cell>
          <cell r="C615">
            <v>0</v>
          </cell>
          <cell r="D615">
            <v>1171555</v>
          </cell>
          <cell r="E615" t="str">
            <v>NC</v>
          </cell>
        </row>
        <row r="616">
          <cell r="A616">
            <v>5805</v>
          </cell>
          <cell r="B616" t="str">
            <v>FINANCIEROS</v>
          </cell>
          <cell r="C616">
            <v>0</v>
          </cell>
          <cell r="D616">
            <v>1153402</v>
          </cell>
          <cell r="E616" t="str">
            <v>NC</v>
          </cell>
        </row>
        <row r="617">
          <cell r="A617">
            <v>580512</v>
          </cell>
          <cell r="B617" t="str">
            <v>GASTOS FINANCIEROS POR REAJUSTE MONE</v>
          </cell>
          <cell r="C617">
            <v>0</v>
          </cell>
          <cell r="D617">
            <v>463466</v>
          </cell>
          <cell r="E617" t="str">
            <v>NC</v>
          </cell>
        </row>
        <row r="618">
          <cell r="A618">
            <v>580535</v>
          </cell>
          <cell r="B618" t="str">
            <v>COMISIONES SOBRE DEPOSITOS EN ADMON</v>
          </cell>
          <cell r="C618">
            <v>0</v>
          </cell>
          <cell r="D618">
            <v>684929</v>
          </cell>
          <cell r="E618" t="str">
            <v>NC</v>
          </cell>
        </row>
        <row r="619">
          <cell r="A619">
            <v>580536</v>
          </cell>
          <cell r="B619" t="str">
            <v>COMISIONES Y OTROS GASTOS FINA. BANC</v>
          </cell>
          <cell r="C619">
            <v>0</v>
          </cell>
          <cell r="D619">
            <v>5007</v>
          </cell>
          <cell r="E619" t="str">
            <v>NC</v>
          </cell>
        </row>
        <row r="620">
          <cell r="A620">
            <v>580537</v>
          </cell>
          <cell r="B620" t="str">
            <v>PERDIDA A PREC. MERCADO -SECT.FRO</v>
          </cell>
          <cell r="C620">
            <v>0</v>
          </cell>
          <cell r="D620">
            <v>0</v>
          </cell>
          <cell r="E620" t="str">
            <v>NC</v>
          </cell>
        </row>
        <row r="621">
          <cell r="A621">
            <v>5806</v>
          </cell>
          <cell r="B621" t="str">
            <v>PERDIDA POR EL METODO DE PARTCIPACION</v>
          </cell>
          <cell r="C621">
            <v>0</v>
          </cell>
          <cell r="D621">
            <v>265918</v>
          </cell>
          <cell r="E621" t="str">
            <v>NC</v>
          </cell>
        </row>
        <row r="622">
          <cell r="A622">
            <v>580620</v>
          </cell>
          <cell r="B622" t="str">
            <v>EN SOC. ECONOMIA MIXTA NIVEL MPAL.</v>
          </cell>
          <cell r="C622">
            <v>0</v>
          </cell>
          <cell r="D622">
            <v>265918</v>
          </cell>
          <cell r="E622" t="str">
            <v>NC</v>
          </cell>
        </row>
        <row r="623">
          <cell r="A623">
            <v>5810</v>
          </cell>
          <cell r="B623" t="str">
            <v>EXTRAORDINARIOS</v>
          </cell>
          <cell r="C623">
            <v>0</v>
          </cell>
          <cell r="D623">
            <v>27081996</v>
          </cell>
          <cell r="E623" t="str">
            <v>NC</v>
          </cell>
        </row>
        <row r="624">
          <cell r="A624">
            <v>581004</v>
          </cell>
          <cell r="B624" t="str">
            <v>DONACIONES</v>
          </cell>
          <cell r="C624">
            <v>0</v>
          </cell>
          <cell r="D624">
            <v>155965</v>
          </cell>
          <cell r="E624" t="str">
            <v>NC</v>
          </cell>
        </row>
        <row r="625">
          <cell r="A625">
            <v>581005</v>
          </cell>
          <cell r="B625" t="str">
            <v>GASTOS LEGALES</v>
          </cell>
          <cell r="C625">
            <v>0</v>
          </cell>
          <cell r="D625">
            <v>232146</v>
          </cell>
          <cell r="E625" t="str">
            <v>NC</v>
          </cell>
        </row>
        <row r="626">
          <cell r="A626">
            <v>581029</v>
          </cell>
          <cell r="B626" t="str">
            <v>PERDIDA EN VENTA DE PROPIEDAD PLANTA</v>
          </cell>
          <cell r="C626">
            <v>0</v>
          </cell>
          <cell r="D626">
            <v>5708</v>
          </cell>
          <cell r="E626" t="str">
            <v>NC</v>
          </cell>
        </row>
        <row r="627">
          <cell r="A627">
            <v>581090</v>
          </cell>
          <cell r="B627" t="str">
            <v>OTROS GASTOS EXTRAORDINARIOS</v>
          </cell>
          <cell r="C627">
            <v>0</v>
          </cell>
          <cell r="D627">
            <v>26688177</v>
          </cell>
          <cell r="E627" t="str">
            <v>NC</v>
          </cell>
        </row>
        <row r="628">
          <cell r="A628">
            <v>5815</v>
          </cell>
          <cell r="B628" t="str">
            <v>AJUSTES DE EJERCICIOS ANTERIORES</v>
          </cell>
          <cell r="C628">
            <v>0</v>
          </cell>
          <cell r="D628">
            <v>181990895</v>
          </cell>
          <cell r="E628" t="str">
            <v>NC</v>
          </cell>
        </row>
        <row r="629">
          <cell r="A629">
            <v>581506</v>
          </cell>
          <cell r="B629" t="str">
            <v>SUELDOS Y SALARIOS</v>
          </cell>
          <cell r="C629">
            <v>0</v>
          </cell>
          <cell r="D629">
            <v>42031</v>
          </cell>
          <cell r="E629" t="str">
            <v>NC</v>
          </cell>
        </row>
        <row r="630">
          <cell r="A630">
            <v>581507</v>
          </cell>
          <cell r="B630" t="str">
            <v>CONTRIBUCIONES IMPUTADAS</v>
          </cell>
          <cell r="C630">
            <v>0</v>
          </cell>
          <cell r="D630">
            <v>-6497485</v>
          </cell>
          <cell r="E630" t="str">
            <v>NC</v>
          </cell>
        </row>
        <row r="631">
          <cell r="A631">
            <v>581510</v>
          </cell>
          <cell r="B631" t="str">
            <v>GASTOS GENERALES</v>
          </cell>
          <cell r="C631">
            <v>0</v>
          </cell>
          <cell r="D631">
            <v>113942</v>
          </cell>
          <cell r="E631" t="str">
            <v>NC</v>
          </cell>
        </row>
        <row r="632">
          <cell r="A632">
            <v>581508</v>
          </cell>
          <cell r="B632" t="str">
            <v>GASTOS GENERALES EFECTIVAS</v>
          </cell>
          <cell r="C632">
            <v>0</v>
          </cell>
          <cell r="D632">
            <v>-10252</v>
          </cell>
          <cell r="E632" t="str">
            <v>NC</v>
          </cell>
        </row>
        <row r="633">
          <cell r="A633">
            <v>581511</v>
          </cell>
          <cell r="B633" t="str">
            <v>IMPUESTOS Y CONTRIBUCIONES</v>
          </cell>
          <cell r="C633">
            <v>0</v>
          </cell>
          <cell r="D633">
            <v>23540937</v>
          </cell>
          <cell r="E633" t="str">
            <v>NC</v>
          </cell>
        </row>
        <row r="634">
          <cell r="A634">
            <v>581516</v>
          </cell>
          <cell r="B634" t="str">
            <v>GASTOS FINANCIEROS</v>
          </cell>
          <cell r="C634">
            <v>0</v>
          </cell>
          <cell r="D634">
            <v>48920</v>
          </cell>
          <cell r="E634" t="str">
            <v>NC</v>
          </cell>
        </row>
        <row r="635">
          <cell r="A635">
            <v>581517</v>
          </cell>
          <cell r="B635" t="str">
            <v>INTERESES</v>
          </cell>
          <cell r="C635">
            <v>0</v>
          </cell>
          <cell r="D635">
            <v>5030700</v>
          </cell>
          <cell r="E635" t="str">
            <v>NC</v>
          </cell>
        </row>
        <row r="636">
          <cell r="A636">
            <v>581518</v>
          </cell>
          <cell r="B636" t="str">
            <v>COMISIONES</v>
          </cell>
          <cell r="C636">
            <v>0</v>
          </cell>
          <cell r="D636">
            <v>71012</v>
          </cell>
          <cell r="E636" t="str">
            <v>NC</v>
          </cell>
        </row>
        <row r="637">
          <cell r="A637">
            <v>581519</v>
          </cell>
          <cell r="B637" t="str">
            <v>DIFERENCIA EN CAMBIO</v>
          </cell>
          <cell r="C637">
            <v>0</v>
          </cell>
          <cell r="D637">
            <v>7574</v>
          </cell>
          <cell r="E637" t="str">
            <v>NC</v>
          </cell>
        </row>
        <row r="638">
          <cell r="A638">
            <v>581520</v>
          </cell>
          <cell r="B638" t="str">
            <v>EXTRAORDINARIOS</v>
          </cell>
          <cell r="C638">
            <v>0</v>
          </cell>
          <cell r="D638">
            <v>242687352</v>
          </cell>
          <cell r="E638" t="str">
            <v>NC</v>
          </cell>
        </row>
        <row r="639">
          <cell r="A639">
            <v>581525</v>
          </cell>
          <cell r="B639" t="str">
            <v>PROVISION PARA PROTECCION DE INVERSI</v>
          </cell>
          <cell r="C639">
            <v>0</v>
          </cell>
          <cell r="D639">
            <v>-3907135</v>
          </cell>
          <cell r="E639" t="str">
            <v>NC</v>
          </cell>
        </row>
        <row r="640">
          <cell r="A640">
            <v>581527</v>
          </cell>
          <cell r="B640" t="str">
            <v>PROVISION PARA DEUDORES</v>
          </cell>
          <cell r="C640">
            <v>0</v>
          </cell>
          <cell r="D640">
            <v>-1094577</v>
          </cell>
          <cell r="E640" t="str">
            <v>NC</v>
          </cell>
        </row>
        <row r="641">
          <cell r="A641">
            <v>581528</v>
          </cell>
          <cell r="B641" t="str">
            <v>PROVISION PARA INVENTARIOS</v>
          </cell>
          <cell r="C641">
            <v>0</v>
          </cell>
          <cell r="D641">
            <v>-4123557</v>
          </cell>
          <cell r="E641" t="str">
            <v>NC</v>
          </cell>
        </row>
        <row r="642">
          <cell r="A642">
            <v>581529</v>
          </cell>
          <cell r="B642" t="str">
            <v>PROVISION PARA PROPIEDAD PLANTA Y EQ</v>
          </cell>
          <cell r="C642">
            <v>0</v>
          </cell>
          <cell r="D642">
            <v>-57975047</v>
          </cell>
          <cell r="E642" t="str">
            <v>NC</v>
          </cell>
        </row>
        <row r="643">
          <cell r="A643">
            <v>581535</v>
          </cell>
          <cell r="B643" t="str">
            <v>PROVISION PARA CONTINGENCIAS</v>
          </cell>
          <cell r="C643">
            <v>0</v>
          </cell>
          <cell r="D643">
            <v>-813244</v>
          </cell>
          <cell r="E643" t="str">
            <v>NC</v>
          </cell>
        </row>
        <row r="644">
          <cell r="A644">
            <v>581537</v>
          </cell>
          <cell r="B644" t="str">
            <v>PROVISIONES DIVERSAS</v>
          </cell>
          <cell r="C644">
            <v>0</v>
          </cell>
          <cell r="D644">
            <v>-13441788</v>
          </cell>
          <cell r="E644" t="str">
            <v>NC</v>
          </cell>
        </row>
        <row r="645">
          <cell r="A645">
            <v>581539</v>
          </cell>
          <cell r="B645" t="str">
            <v>DEPRECIACION EDIFICACIONES</v>
          </cell>
          <cell r="C645">
            <v>0</v>
          </cell>
          <cell r="D645">
            <v>-49829</v>
          </cell>
          <cell r="E645" t="str">
            <v>NC</v>
          </cell>
        </row>
        <row r="646">
          <cell r="A646">
            <v>581540</v>
          </cell>
          <cell r="B646" t="str">
            <v>DEPRECIACION PLANTAS, DUCTOS Y TUNEL</v>
          </cell>
          <cell r="C646">
            <v>0</v>
          </cell>
          <cell r="D646">
            <v>30935</v>
          </cell>
          <cell r="E646" t="str">
            <v>NC</v>
          </cell>
        </row>
        <row r="647">
          <cell r="A647">
            <v>581541</v>
          </cell>
          <cell r="B647" t="str">
            <v>DEPRECIACION REDES, LINEAS Y CABLES</v>
          </cell>
          <cell r="C647">
            <v>0</v>
          </cell>
          <cell r="D647">
            <v>-10756</v>
          </cell>
          <cell r="E647" t="str">
            <v>NC</v>
          </cell>
        </row>
        <row r="648">
          <cell r="A648">
            <v>581542</v>
          </cell>
          <cell r="B648" t="str">
            <v>DEPRECIACION DE MAQUINARIA Y EQUIPO</v>
          </cell>
          <cell r="C648">
            <v>0</v>
          </cell>
          <cell r="D648">
            <v>40889</v>
          </cell>
          <cell r="E648" t="str">
            <v>NC</v>
          </cell>
        </row>
        <row r="649">
          <cell r="A649">
            <v>581544</v>
          </cell>
          <cell r="B649" t="str">
            <v>DEPRECIACION MUEBLES, ENSERES Y EQUI</v>
          </cell>
          <cell r="C649">
            <v>0</v>
          </cell>
          <cell r="D649">
            <v>1413</v>
          </cell>
          <cell r="E649" t="str">
            <v>NC</v>
          </cell>
        </row>
        <row r="650">
          <cell r="A650">
            <v>581545</v>
          </cell>
          <cell r="B650" t="str">
            <v>DEPRECIACION EQUIPO DE COMUNICACION</v>
          </cell>
          <cell r="C650">
            <v>0</v>
          </cell>
          <cell r="D650">
            <v>-1870201</v>
          </cell>
          <cell r="E650" t="str">
            <v>NC</v>
          </cell>
        </row>
        <row r="651">
          <cell r="A651">
            <v>581546</v>
          </cell>
          <cell r="B651" t="str">
            <v>DEPRECIACION EQUIPO DE TRANSPORTE, T</v>
          </cell>
          <cell r="C651">
            <v>0</v>
          </cell>
          <cell r="D651">
            <v>62175</v>
          </cell>
          <cell r="E651" t="str">
            <v>NC</v>
          </cell>
        </row>
        <row r="652">
          <cell r="A652">
            <v>581557</v>
          </cell>
          <cell r="B652" t="str">
            <v>AMORTIZACION DE INTANGIBLES</v>
          </cell>
          <cell r="C652">
            <v>0</v>
          </cell>
          <cell r="D652">
            <v>106886</v>
          </cell>
          <cell r="E652" t="str">
            <v>NC</v>
          </cell>
        </row>
        <row r="653">
          <cell r="A653">
            <v>59</v>
          </cell>
          <cell r="B653" t="str">
            <v>CIERRE DE INGRESOS GASTOS Y COSTOS</v>
          </cell>
          <cell r="C653">
            <v>0</v>
          </cell>
          <cell r="D653">
            <v>-554821636</v>
          </cell>
          <cell r="E653" t="str">
            <v>NC</v>
          </cell>
        </row>
        <row r="654">
          <cell r="A654">
            <v>5905</v>
          </cell>
          <cell r="B654" t="str">
            <v>CIERRE DE INGRESOS GASTOS Y COSTOS</v>
          </cell>
          <cell r="C654">
            <v>0</v>
          </cell>
          <cell r="D654">
            <v>-554821636</v>
          </cell>
          <cell r="E654" t="str">
            <v>NC</v>
          </cell>
        </row>
        <row r="655">
          <cell r="A655">
            <v>590501</v>
          </cell>
          <cell r="B655" t="str">
            <v>CIERRE DE INGRESOS GASTOS Y COSTOS</v>
          </cell>
          <cell r="C655">
            <v>0</v>
          </cell>
          <cell r="D655">
            <v>-554821636</v>
          </cell>
          <cell r="E655" t="str">
            <v>NC</v>
          </cell>
        </row>
        <row r="656">
          <cell r="A656">
            <v>6</v>
          </cell>
          <cell r="B656" t="str">
            <v>COSTO DE VENTAS</v>
          </cell>
          <cell r="C656">
            <v>0</v>
          </cell>
          <cell r="D656">
            <v>811977523</v>
          </cell>
          <cell r="E656" t="str">
            <v>NC</v>
          </cell>
        </row>
        <row r="657">
          <cell r="A657">
            <v>63</v>
          </cell>
          <cell r="B657" t="str">
            <v>COSTO DE VENTA DE SERVICIOS</v>
          </cell>
          <cell r="C657">
            <v>0</v>
          </cell>
          <cell r="D657">
            <v>811977523</v>
          </cell>
          <cell r="E657" t="str">
            <v>NC</v>
          </cell>
        </row>
        <row r="658">
          <cell r="A658">
            <v>6360</v>
          </cell>
          <cell r="B658" t="str">
            <v>SERVICIOS PUBLICOS</v>
          </cell>
          <cell r="C658">
            <v>0</v>
          </cell>
          <cell r="D658">
            <v>811977523</v>
          </cell>
          <cell r="E658" t="str">
            <v>NC</v>
          </cell>
        </row>
        <row r="659">
          <cell r="A659">
            <v>636001</v>
          </cell>
          <cell r="B659" t="str">
            <v>SERVICIOS PUBLICOS</v>
          </cell>
          <cell r="C659">
            <v>0</v>
          </cell>
          <cell r="D659">
            <v>811977523</v>
          </cell>
          <cell r="E659" t="str">
            <v>NC</v>
          </cell>
        </row>
        <row r="660">
          <cell r="A660">
            <v>7</v>
          </cell>
          <cell r="B660" t="str">
            <v>COSTO DE PRODUCCION</v>
          </cell>
          <cell r="C660">
            <v>0</v>
          </cell>
          <cell r="D660">
            <v>0</v>
          </cell>
          <cell r="E660" t="str">
            <v>NC</v>
          </cell>
        </row>
        <row r="661">
          <cell r="A661">
            <v>75</v>
          </cell>
          <cell r="B661" t="str">
            <v>SERVICIOS PUBLICOS</v>
          </cell>
          <cell r="C661">
            <v>0</v>
          </cell>
          <cell r="D661">
            <v>0</v>
          </cell>
          <cell r="E661" t="str">
            <v>NC</v>
          </cell>
        </row>
        <row r="662">
          <cell r="A662">
            <v>7501</v>
          </cell>
          <cell r="B662" t="str">
            <v>ENERGIA</v>
          </cell>
          <cell r="C662">
            <v>0</v>
          </cell>
          <cell r="D662">
            <v>0</v>
          </cell>
          <cell r="E662" t="str">
            <v>NC</v>
          </cell>
        </row>
        <row r="663">
          <cell r="A663">
            <v>750101</v>
          </cell>
          <cell r="B663" t="str">
            <v>MATERIALES</v>
          </cell>
          <cell r="C663">
            <v>0</v>
          </cell>
          <cell r="D663">
            <v>318620517</v>
          </cell>
          <cell r="E663" t="str">
            <v>NC</v>
          </cell>
        </row>
        <row r="664">
          <cell r="A664">
            <v>750102</v>
          </cell>
          <cell r="B664" t="str">
            <v>GENERALES</v>
          </cell>
          <cell r="C664">
            <v>0</v>
          </cell>
          <cell r="D664">
            <v>179622425</v>
          </cell>
          <cell r="E664" t="str">
            <v>NC</v>
          </cell>
        </row>
        <row r="665">
          <cell r="A665">
            <v>750103</v>
          </cell>
          <cell r="B665" t="str">
            <v>SUELDOS Y SALARIOS</v>
          </cell>
          <cell r="C665">
            <v>0</v>
          </cell>
          <cell r="D665">
            <v>17701920</v>
          </cell>
          <cell r="E665" t="str">
            <v>NC</v>
          </cell>
        </row>
        <row r="666">
          <cell r="A666">
            <v>750104</v>
          </cell>
          <cell r="B666" t="str">
            <v>CONTRIBUCIONES IMPUTADAS</v>
          </cell>
          <cell r="C666">
            <v>0</v>
          </cell>
          <cell r="D666">
            <v>1639159</v>
          </cell>
          <cell r="E666" t="str">
            <v>NC</v>
          </cell>
        </row>
        <row r="667">
          <cell r="A667">
            <v>750105</v>
          </cell>
          <cell r="B667" t="str">
            <v>CONTRIBUCIONES EFECTIVAS</v>
          </cell>
          <cell r="C667">
            <v>0</v>
          </cell>
          <cell r="D667">
            <v>3023475</v>
          </cell>
          <cell r="E667" t="str">
            <v>NC</v>
          </cell>
        </row>
        <row r="668">
          <cell r="A668">
            <v>750106</v>
          </cell>
          <cell r="B668" t="str">
            <v>APORTES SOBRE LA NOMINA</v>
          </cell>
          <cell r="C668">
            <v>0</v>
          </cell>
          <cell r="D668">
            <v>480568</v>
          </cell>
          <cell r="E668" t="str">
            <v>NC</v>
          </cell>
        </row>
        <row r="669">
          <cell r="A669">
            <v>750107</v>
          </cell>
          <cell r="B669" t="str">
            <v>DEPRECIACION Y AMORTIZACION</v>
          </cell>
          <cell r="C669">
            <v>0</v>
          </cell>
          <cell r="D669">
            <v>15637224</v>
          </cell>
          <cell r="E669" t="str">
            <v>NC</v>
          </cell>
        </row>
        <row r="670">
          <cell r="A670">
            <v>750108</v>
          </cell>
          <cell r="B670" t="str">
            <v>IMPUESTOS</v>
          </cell>
          <cell r="C670">
            <v>0</v>
          </cell>
          <cell r="D670">
            <v>486475</v>
          </cell>
          <cell r="E670" t="str">
            <v>NC</v>
          </cell>
        </row>
        <row r="671">
          <cell r="A671">
            <v>750195</v>
          </cell>
          <cell r="B671" t="str">
            <v>Traslado de Costos (CR)</v>
          </cell>
          <cell r="C671">
            <v>0</v>
          </cell>
          <cell r="D671">
            <v>-537211763</v>
          </cell>
          <cell r="E671" t="str">
            <v>NC</v>
          </cell>
        </row>
        <row r="672">
          <cell r="A672">
            <v>7502</v>
          </cell>
          <cell r="B672" t="str">
            <v>ACUEDUCTO</v>
          </cell>
          <cell r="C672">
            <v>0</v>
          </cell>
          <cell r="D672">
            <v>0</v>
          </cell>
          <cell r="E672" t="str">
            <v>NC</v>
          </cell>
        </row>
        <row r="673">
          <cell r="A673">
            <v>750201</v>
          </cell>
          <cell r="B673" t="str">
            <v>MATERIALES</v>
          </cell>
          <cell r="C673">
            <v>0</v>
          </cell>
          <cell r="D673">
            <v>22080100</v>
          </cell>
          <cell r="E673" t="str">
            <v>NC</v>
          </cell>
        </row>
        <row r="674">
          <cell r="A674">
            <v>750202</v>
          </cell>
          <cell r="B674" t="str">
            <v>GENERALES</v>
          </cell>
          <cell r="C674">
            <v>0</v>
          </cell>
          <cell r="D674">
            <v>23833882</v>
          </cell>
          <cell r="E674" t="str">
            <v>NC</v>
          </cell>
        </row>
        <row r="675">
          <cell r="A675">
            <v>750203</v>
          </cell>
          <cell r="B675" t="str">
            <v>SUELDOS Y SALARIOS</v>
          </cell>
          <cell r="C675">
            <v>0</v>
          </cell>
          <cell r="D675">
            <v>23723726</v>
          </cell>
          <cell r="E675" t="str">
            <v>NC</v>
          </cell>
        </row>
        <row r="676">
          <cell r="A676">
            <v>750204</v>
          </cell>
          <cell r="B676" t="str">
            <v>CONTRIBUCIONES IMPUTADAS</v>
          </cell>
          <cell r="C676">
            <v>0</v>
          </cell>
          <cell r="D676">
            <v>215000</v>
          </cell>
          <cell r="E676" t="str">
            <v>NC</v>
          </cell>
        </row>
        <row r="677">
          <cell r="A677">
            <v>750205</v>
          </cell>
          <cell r="B677" t="str">
            <v>CONTRIBUCIONES EFECTIVAS</v>
          </cell>
          <cell r="C677">
            <v>0</v>
          </cell>
          <cell r="D677">
            <v>3893191</v>
          </cell>
          <cell r="E677" t="str">
            <v>NC</v>
          </cell>
        </row>
        <row r="678">
          <cell r="A678">
            <v>750206</v>
          </cell>
          <cell r="B678" t="str">
            <v>APORTES SOBRE LA NOMINA</v>
          </cell>
          <cell r="C678">
            <v>0</v>
          </cell>
          <cell r="D678">
            <v>864285</v>
          </cell>
          <cell r="E678" t="str">
            <v>NC</v>
          </cell>
        </row>
        <row r="679">
          <cell r="A679">
            <v>750207</v>
          </cell>
          <cell r="B679" t="str">
            <v>DEPRECIACION Y AMORTIZACION</v>
          </cell>
          <cell r="C679">
            <v>0</v>
          </cell>
          <cell r="D679">
            <v>25452423</v>
          </cell>
          <cell r="E679" t="str">
            <v>NC</v>
          </cell>
        </row>
        <row r="680">
          <cell r="A680">
            <v>750208</v>
          </cell>
          <cell r="B680" t="str">
            <v>IMPUESTOS</v>
          </cell>
          <cell r="C680">
            <v>0</v>
          </cell>
          <cell r="D680">
            <v>517476</v>
          </cell>
          <cell r="E680" t="str">
            <v>NC</v>
          </cell>
        </row>
        <row r="681">
          <cell r="A681">
            <v>750295</v>
          </cell>
          <cell r="B681" t="str">
            <v>Traslado de Costos (CR)</v>
          </cell>
          <cell r="C681">
            <v>0</v>
          </cell>
          <cell r="D681">
            <v>-100580083</v>
          </cell>
          <cell r="E681" t="str">
            <v>NC</v>
          </cell>
        </row>
        <row r="682">
          <cell r="A682">
            <v>7503</v>
          </cell>
          <cell r="B682" t="str">
            <v>ALCANTARILLADO</v>
          </cell>
          <cell r="C682">
            <v>0</v>
          </cell>
          <cell r="D682">
            <v>0</v>
          </cell>
          <cell r="E682" t="str">
            <v>NC</v>
          </cell>
        </row>
        <row r="683">
          <cell r="A683">
            <v>750301</v>
          </cell>
          <cell r="B683" t="str">
            <v>MATERIALES</v>
          </cell>
          <cell r="C683">
            <v>0</v>
          </cell>
          <cell r="D683">
            <v>7244346</v>
          </cell>
          <cell r="E683" t="str">
            <v>NC</v>
          </cell>
        </row>
        <row r="684">
          <cell r="A684">
            <v>750302</v>
          </cell>
          <cell r="B684" t="str">
            <v>GENERALES</v>
          </cell>
          <cell r="C684">
            <v>0</v>
          </cell>
          <cell r="D684">
            <v>335115</v>
          </cell>
          <cell r="E684" t="str">
            <v>NC</v>
          </cell>
        </row>
        <row r="685">
          <cell r="A685">
            <v>750303</v>
          </cell>
          <cell r="B685" t="str">
            <v>SUELDOS Y SALARIOS</v>
          </cell>
          <cell r="C685">
            <v>0</v>
          </cell>
          <cell r="D685">
            <v>10473087</v>
          </cell>
          <cell r="E685" t="str">
            <v>NC</v>
          </cell>
        </row>
        <row r="686">
          <cell r="A686">
            <v>750304</v>
          </cell>
          <cell r="B686" t="str">
            <v>CONTRIBUCIONES IMPUTADAS</v>
          </cell>
          <cell r="C686">
            <v>0</v>
          </cell>
          <cell r="D686">
            <v>74290</v>
          </cell>
          <cell r="E686" t="str">
            <v>NC</v>
          </cell>
        </row>
        <row r="687">
          <cell r="A687">
            <v>750305</v>
          </cell>
          <cell r="B687" t="str">
            <v>CONTRIBUCIONES EFECTIVAS</v>
          </cell>
          <cell r="C687">
            <v>0</v>
          </cell>
          <cell r="D687">
            <v>1781106</v>
          </cell>
          <cell r="E687" t="str">
            <v>NC</v>
          </cell>
        </row>
        <row r="688">
          <cell r="A688">
            <v>750306</v>
          </cell>
          <cell r="B688" t="str">
            <v>APORTES SOBRE LA NOMINA</v>
          </cell>
          <cell r="C688">
            <v>0</v>
          </cell>
          <cell r="D688">
            <v>300163</v>
          </cell>
          <cell r="E688" t="str">
            <v>NC</v>
          </cell>
        </row>
        <row r="689">
          <cell r="A689">
            <v>750307</v>
          </cell>
          <cell r="B689" t="str">
            <v>DEPRECIACION Y AMORTIZACION</v>
          </cell>
          <cell r="C689">
            <v>0</v>
          </cell>
          <cell r="D689">
            <v>42528145</v>
          </cell>
          <cell r="E689" t="str">
            <v>NC</v>
          </cell>
        </row>
        <row r="690">
          <cell r="A690">
            <v>750308</v>
          </cell>
          <cell r="B690" t="str">
            <v>IMPUESTOS</v>
          </cell>
          <cell r="C690">
            <v>0</v>
          </cell>
          <cell r="D690">
            <v>1849349</v>
          </cell>
          <cell r="E690" t="str">
            <v>NC</v>
          </cell>
        </row>
        <row r="691">
          <cell r="A691">
            <v>750395</v>
          </cell>
          <cell r="B691" t="str">
            <v>Traslado de Costos (CR)</v>
          </cell>
          <cell r="C691">
            <v>0</v>
          </cell>
          <cell r="D691">
            <v>-64585601</v>
          </cell>
          <cell r="E691" t="str">
            <v>NC</v>
          </cell>
        </row>
        <row r="692">
          <cell r="A692">
            <v>7506</v>
          </cell>
          <cell r="B692" t="str">
            <v>TELECOMUNICACIONES</v>
          </cell>
          <cell r="C692">
            <v>0</v>
          </cell>
          <cell r="D692">
            <v>0</v>
          </cell>
          <cell r="E692" t="str">
            <v>NC</v>
          </cell>
        </row>
        <row r="693">
          <cell r="A693">
            <v>750601</v>
          </cell>
          <cell r="B693" t="str">
            <v>MATERIALES</v>
          </cell>
          <cell r="C693">
            <v>0</v>
          </cell>
          <cell r="D693">
            <v>5591366</v>
          </cell>
          <cell r="E693" t="str">
            <v>NC</v>
          </cell>
        </row>
        <row r="694">
          <cell r="A694">
            <v>750602</v>
          </cell>
          <cell r="B694" t="str">
            <v>GENERALES</v>
          </cell>
          <cell r="C694">
            <v>0</v>
          </cell>
          <cell r="D694">
            <v>20679796</v>
          </cell>
          <cell r="E694" t="str">
            <v>NC</v>
          </cell>
        </row>
        <row r="695">
          <cell r="A695">
            <v>750603</v>
          </cell>
          <cell r="B695" t="str">
            <v>SUELDOS Y SALARIOS</v>
          </cell>
          <cell r="C695">
            <v>0</v>
          </cell>
          <cell r="D695">
            <v>23365483</v>
          </cell>
          <cell r="E695" t="str">
            <v>NC</v>
          </cell>
        </row>
        <row r="696">
          <cell r="A696">
            <v>750604</v>
          </cell>
          <cell r="B696" t="str">
            <v>CONTRIBUCIONES IMPUTADAS</v>
          </cell>
          <cell r="C696">
            <v>0</v>
          </cell>
          <cell r="D696">
            <v>89933</v>
          </cell>
          <cell r="E696" t="str">
            <v>NC</v>
          </cell>
        </row>
        <row r="697">
          <cell r="A697">
            <v>750605</v>
          </cell>
          <cell r="B697" t="str">
            <v>CONTRIBUCIONES EFECTIVAS</v>
          </cell>
          <cell r="C697">
            <v>0</v>
          </cell>
          <cell r="D697">
            <v>3477318</v>
          </cell>
          <cell r="E697" t="str">
            <v>NC</v>
          </cell>
        </row>
        <row r="698">
          <cell r="A698">
            <v>750606</v>
          </cell>
          <cell r="B698" t="str">
            <v>APORTES SOBRE LA NOMINA</v>
          </cell>
          <cell r="C698">
            <v>0</v>
          </cell>
          <cell r="D698">
            <v>553547</v>
          </cell>
          <cell r="E698" t="str">
            <v>NC</v>
          </cell>
        </row>
        <row r="699">
          <cell r="A699">
            <v>750607</v>
          </cell>
          <cell r="B699" t="str">
            <v>DEPRECIACION Y AMORTIZACION</v>
          </cell>
          <cell r="C699">
            <v>0</v>
          </cell>
          <cell r="D699">
            <v>55842633</v>
          </cell>
          <cell r="E699" t="str">
            <v>NC</v>
          </cell>
        </row>
        <row r="700">
          <cell r="A700">
            <v>750608</v>
          </cell>
          <cell r="B700" t="str">
            <v>IMPUESTOS</v>
          </cell>
          <cell r="C700">
            <v>0</v>
          </cell>
          <cell r="D700">
            <v>0</v>
          </cell>
          <cell r="E700" t="str">
            <v>NC</v>
          </cell>
        </row>
        <row r="701">
          <cell r="A701">
            <v>750695</v>
          </cell>
          <cell r="B701" t="str">
            <v>Traslado de Costos (CR)</v>
          </cell>
          <cell r="C701">
            <v>0</v>
          </cell>
          <cell r="D701">
            <v>-109600076</v>
          </cell>
          <cell r="E701" t="str">
            <v>NC</v>
          </cell>
        </row>
        <row r="702">
          <cell r="A702">
            <v>2</v>
          </cell>
          <cell r="B702" t="str">
            <v>PRESUPUESTO DE INGRESOS</v>
          </cell>
          <cell r="C702">
            <v>0</v>
          </cell>
          <cell r="D702">
            <v>0</v>
          </cell>
          <cell r="E702" t="str">
            <v>NC</v>
          </cell>
        </row>
        <row r="703">
          <cell r="A703">
            <v>201</v>
          </cell>
          <cell r="B703" t="str">
            <v>INGRESOS APROBADOS (DB)</v>
          </cell>
          <cell r="C703">
            <v>0</v>
          </cell>
          <cell r="D703">
            <v>0</v>
          </cell>
          <cell r="E703" t="str">
            <v>NC</v>
          </cell>
        </row>
        <row r="704">
          <cell r="A704">
            <v>20149</v>
          </cell>
          <cell r="B704" t="str">
            <v>VENTA DE SERVICIOS PUBLICOS DOMICILI</v>
          </cell>
          <cell r="C704">
            <v>0</v>
          </cell>
          <cell r="D704">
            <v>0</v>
          </cell>
          <cell r="E704" t="str">
            <v>NC</v>
          </cell>
        </row>
        <row r="705">
          <cell r="A705">
            <v>20150</v>
          </cell>
          <cell r="B705" t="str">
            <v>VENTA DE OTROS SERVICIOS</v>
          </cell>
          <cell r="C705">
            <v>0</v>
          </cell>
          <cell r="D705">
            <v>0</v>
          </cell>
          <cell r="E705" t="str">
            <v>NC</v>
          </cell>
        </row>
        <row r="706">
          <cell r="A706">
            <v>20189</v>
          </cell>
          <cell r="B706" t="str">
            <v>OTROS RECURSOS DE CAPITAL</v>
          </cell>
          <cell r="C706">
            <v>0</v>
          </cell>
          <cell r="D706">
            <v>0</v>
          </cell>
          <cell r="E706" t="str">
            <v>NC</v>
          </cell>
        </row>
        <row r="707">
          <cell r="A707">
            <v>20199</v>
          </cell>
          <cell r="B707" t="str">
            <v>DISPONIBILIDAD INICIAL</v>
          </cell>
          <cell r="C707">
            <v>0</v>
          </cell>
          <cell r="D707">
            <v>0</v>
          </cell>
          <cell r="E707" t="str">
            <v>NC</v>
          </cell>
        </row>
        <row r="708">
          <cell r="A708">
            <v>206</v>
          </cell>
          <cell r="B708" t="str">
            <v>INGRESOS POR EJECUTAR (CR)</v>
          </cell>
          <cell r="C708">
            <v>0</v>
          </cell>
          <cell r="D708">
            <v>0</v>
          </cell>
          <cell r="E708" t="str">
            <v>NC</v>
          </cell>
        </row>
        <row r="709">
          <cell r="A709">
            <v>20649</v>
          </cell>
          <cell r="B709" t="str">
            <v>VENTA DE SERVICIOS PUBLICOS DOMICILI</v>
          </cell>
          <cell r="C709">
            <v>0</v>
          </cell>
          <cell r="D709">
            <v>0</v>
          </cell>
          <cell r="E709" t="str">
            <v>NC</v>
          </cell>
        </row>
        <row r="710">
          <cell r="A710">
            <v>20650</v>
          </cell>
          <cell r="B710" t="str">
            <v>VENTA DE OTROS SERVICIOS</v>
          </cell>
          <cell r="C710">
            <v>0</v>
          </cell>
          <cell r="D710">
            <v>0</v>
          </cell>
          <cell r="E710" t="str">
            <v>NC</v>
          </cell>
        </row>
        <row r="711">
          <cell r="A711">
            <v>20689</v>
          </cell>
          <cell r="B711" t="str">
            <v>OTROS RECURSOS DE CAPITAL</v>
          </cell>
          <cell r="C711">
            <v>0</v>
          </cell>
          <cell r="D711">
            <v>0</v>
          </cell>
          <cell r="E711" t="str">
            <v>NC</v>
          </cell>
        </row>
        <row r="712">
          <cell r="A712">
            <v>211</v>
          </cell>
          <cell r="B712" t="str">
            <v>RECUDOS EN EFECTIVO (CR)</v>
          </cell>
          <cell r="C712">
            <v>0</v>
          </cell>
          <cell r="D712">
            <v>0</v>
          </cell>
          <cell r="E712" t="str">
            <v>NC</v>
          </cell>
        </row>
        <row r="713">
          <cell r="A713">
            <v>21149</v>
          </cell>
          <cell r="B713" t="str">
            <v>VENTA DE SERVICIOS PUBLICOS DOMICILI</v>
          </cell>
          <cell r="C713">
            <v>0</v>
          </cell>
          <cell r="D713">
            <v>0</v>
          </cell>
          <cell r="E713" t="str">
            <v>NC</v>
          </cell>
        </row>
        <row r="714">
          <cell r="A714">
            <v>21150</v>
          </cell>
          <cell r="B714" t="str">
            <v>VENTA DE OTROS SERVICIOS</v>
          </cell>
          <cell r="C714">
            <v>0</v>
          </cell>
          <cell r="D714">
            <v>0</v>
          </cell>
          <cell r="E714" t="str">
            <v>NC</v>
          </cell>
        </row>
        <row r="715">
          <cell r="A715">
            <v>21189</v>
          </cell>
          <cell r="B715" t="str">
            <v>OTROS RECURSOS DE CAPITAL</v>
          </cell>
          <cell r="C715">
            <v>0</v>
          </cell>
          <cell r="D715">
            <v>0</v>
          </cell>
          <cell r="E715" t="str">
            <v>NC</v>
          </cell>
        </row>
        <row r="716">
          <cell r="A716">
            <v>212</v>
          </cell>
          <cell r="B716" t="str">
            <v>EJECUCION EN PAPELES Y OTROS</v>
          </cell>
          <cell r="C716">
            <v>0</v>
          </cell>
          <cell r="D716">
            <v>0</v>
          </cell>
          <cell r="E716" t="str">
            <v>NC</v>
          </cell>
        </row>
        <row r="717">
          <cell r="A717">
            <v>21290</v>
          </cell>
          <cell r="B717" t="str">
            <v>OTROS INGRESOS PRESUPUESTALES</v>
          </cell>
          <cell r="C717">
            <v>0</v>
          </cell>
          <cell r="D717">
            <v>0</v>
          </cell>
          <cell r="E717" t="str">
            <v>NC</v>
          </cell>
        </row>
        <row r="718">
          <cell r="A718">
            <v>21299</v>
          </cell>
          <cell r="B718" t="str">
            <v>DISPONIBILIDAD INICIAL</v>
          </cell>
          <cell r="C718">
            <v>0</v>
          </cell>
          <cell r="D718">
            <v>0</v>
          </cell>
          <cell r="E718" t="str">
            <v>NC</v>
          </cell>
        </row>
        <row r="719">
          <cell r="A719">
            <v>246</v>
          </cell>
          <cell r="B719" t="str">
            <v>RECAUDOS X INGRESOS NO AFORADOS(DB)</v>
          </cell>
          <cell r="C719">
            <v>0</v>
          </cell>
          <cell r="D719">
            <v>0</v>
          </cell>
          <cell r="E719" t="str">
            <v>NC</v>
          </cell>
        </row>
        <row r="720">
          <cell r="A720">
            <v>24649</v>
          </cell>
          <cell r="B720" t="str">
            <v>VENTA SERVICIOS PUBLICOS DOMICILIARI</v>
          </cell>
          <cell r="C720">
            <v>0</v>
          </cell>
          <cell r="D720">
            <v>0</v>
          </cell>
          <cell r="E720" t="str">
            <v>NC</v>
          </cell>
        </row>
        <row r="721">
          <cell r="A721">
            <v>24689</v>
          </cell>
          <cell r="B721" t="str">
            <v>OTROS RECURSOS DE CAPITAL</v>
          </cell>
          <cell r="C721">
            <v>0</v>
          </cell>
          <cell r="D721">
            <v>0</v>
          </cell>
          <cell r="E721" t="str">
            <v>NC</v>
          </cell>
        </row>
        <row r="722">
          <cell r="A722">
            <v>3</v>
          </cell>
          <cell r="B722" t="str">
            <v>PRESUPUESTO DE GASTOS DE LA VIGENCIA</v>
          </cell>
          <cell r="C722">
            <v>0</v>
          </cell>
          <cell r="D722">
            <v>6</v>
          </cell>
          <cell r="E722" t="str">
            <v>NC</v>
          </cell>
        </row>
        <row r="723">
          <cell r="A723">
            <v>305</v>
          </cell>
          <cell r="B723" t="str">
            <v>GASTOS APROBADOS (CR)</v>
          </cell>
          <cell r="C723">
            <v>0</v>
          </cell>
          <cell r="D723">
            <v>0</v>
          </cell>
          <cell r="E723" t="str">
            <v>NC</v>
          </cell>
        </row>
        <row r="724">
          <cell r="A724">
            <v>30511</v>
          </cell>
          <cell r="B724" t="str">
            <v>SERVICIOS PERSONALES ASOCIADOS A LA</v>
          </cell>
          <cell r="C724">
            <v>0</v>
          </cell>
          <cell r="D724">
            <v>0</v>
          </cell>
          <cell r="E724" t="str">
            <v>NC</v>
          </cell>
        </row>
        <row r="725">
          <cell r="A725">
            <v>30512</v>
          </cell>
          <cell r="B725" t="str">
            <v>SERVICIOS PERSONALES INDIRECTOS</v>
          </cell>
          <cell r="C725">
            <v>0</v>
          </cell>
          <cell r="D725">
            <v>0</v>
          </cell>
          <cell r="E725" t="str">
            <v>NC</v>
          </cell>
        </row>
        <row r="726">
          <cell r="A726">
            <v>30513</v>
          </cell>
          <cell r="B726" t="str">
            <v>CONTRIBUCIONES INHERENTES A LA NOMIN</v>
          </cell>
          <cell r="C726">
            <v>0</v>
          </cell>
          <cell r="D726">
            <v>0</v>
          </cell>
          <cell r="E726" t="str">
            <v>NC</v>
          </cell>
        </row>
        <row r="727">
          <cell r="A727">
            <v>30515</v>
          </cell>
          <cell r="B727" t="str">
            <v>ADQUISICION DE BIENES</v>
          </cell>
          <cell r="C727">
            <v>0</v>
          </cell>
          <cell r="D727">
            <v>0</v>
          </cell>
          <cell r="E727" t="str">
            <v>NC</v>
          </cell>
        </row>
        <row r="728">
          <cell r="A728">
            <v>30516</v>
          </cell>
          <cell r="B728" t="str">
            <v>ADQUISICION DE SERVICIOS</v>
          </cell>
          <cell r="C728">
            <v>0</v>
          </cell>
          <cell r="D728">
            <v>0</v>
          </cell>
          <cell r="E728" t="str">
            <v>NC</v>
          </cell>
        </row>
        <row r="729">
          <cell r="A729">
            <v>30517</v>
          </cell>
          <cell r="B729" t="str">
            <v>IMPUESTOS Y MULTAS</v>
          </cell>
          <cell r="C729">
            <v>0</v>
          </cell>
          <cell r="D729">
            <v>0</v>
          </cell>
          <cell r="E729" t="str">
            <v>NC</v>
          </cell>
        </row>
        <row r="730">
          <cell r="A730">
            <v>30520</v>
          </cell>
          <cell r="B730" t="str">
            <v>TRANSFERENCIAS NACIONALES</v>
          </cell>
          <cell r="C730">
            <v>0</v>
          </cell>
          <cell r="D730">
            <v>0</v>
          </cell>
          <cell r="E730" t="str">
            <v>NC</v>
          </cell>
        </row>
        <row r="731">
          <cell r="A731">
            <v>30529</v>
          </cell>
          <cell r="B731" t="str">
            <v>TRANSFERENCIAS  MUNICIPALES</v>
          </cell>
          <cell r="C731">
            <v>0</v>
          </cell>
          <cell r="D731">
            <v>0</v>
          </cell>
          <cell r="E731" t="str">
            <v>NC</v>
          </cell>
        </row>
        <row r="732">
          <cell r="A732">
            <v>30536</v>
          </cell>
          <cell r="B732" t="str">
            <v>TRANSFERENCIAS DE PENSIONES DE JUBIL</v>
          </cell>
          <cell r="C732">
            <v>0</v>
          </cell>
          <cell r="D732">
            <v>0</v>
          </cell>
          <cell r="E732" t="str">
            <v>NC</v>
          </cell>
        </row>
        <row r="733">
          <cell r="A733">
            <v>30537</v>
          </cell>
          <cell r="B733" t="str">
            <v>TRANSFERENCIAS DE CESANTIAS</v>
          </cell>
          <cell r="C733">
            <v>0</v>
          </cell>
          <cell r="D733">
            <v>0</v>
          </cell>
          <cell r="E733" t="str">
            <v>NC</v>
          </cell>
        </row>
        <row r="734">
          <cell r="A734">
            <v>30538</v>
          </cell>
          <cell r="B734" t="str">
            <v>OTRAS TRANSF PREV Y SEGURIDAD SOCIAL</v>
          </cell>
          <cell r="C734">
            <v>0</v>
          </cell>
          <cell r="D734">
            <v>0</v>
          </cell>
          <cell r="E734" t="str">
            <v>NC</v>
          </cell>
        </row>
        <row r="735">
          <cell r="A735">
            <v>30544</v>
          </cell>
          <cell r="B735" t="str">
            <v>OTRAS TRANSF SENTENTENCIAS Y COCILIA</v>
          </cell>
          <cell r="C735">
            <v>0</v>
          </cell>
          <cell r="D735">
            <v>0</v>
          </cell>
          <cell r="E735" t="str">
            <v>NC</v>
          </cell>
        </row>
        <row r="736">
          <cell r="A736">
            <v>30546</v>
          </cell>
          <cell r="B736" t="str">
            <v>OTRAS TRANSFERENCIAS</v>
          </cell>
          <cell r="C736">
            <v>0</v>
          </cell>
          <cell r="D736">
            <v>0</v>
          </cell>
          <cell r="E736" t="str">
            <v>NC</v>
          </cell>
        </row>
        <row r="737">
          <cell r="A737">
            <v>30547</v>
          </cell>
          <cell r="B737" t="str">
            <v>COMPRA DE BIENES PARA LA VENTA</v>
          </cell>
          <cell r="C737">
            <v>0</v>
          </cell>
          <cell r="D737">
            <v>0</v>
          </cell>
          <cell r="E737" t="str">
            <v>NC</v>
          </cell>
        </row>
        <row r="738">
          <cell r="A738">
            <v>30548</v>
          </cell>
          <cell r="B738" t="str">
            <v>COMPRA DE SERVICIOS PARA LA VENTA</v>
          </cell>
          <cell r="C738">
            <v>0</v>
          </cell>
          <cell r="D738">
            <v>0</v>
          </cell>
          <cell r="E738" t="str">
            <v>NC</v>
          </cell>
        </row>
        <row r="739">
          <cell r="A739">
            <v>30549</v>
          </cell>
          <cell r="B739" t="str">
            <v>OTROS GASTOS DE COMERCIALIZACION</v>
          </cell>
          <cell r="C739">
            <v>0</v>
          </cell>
          <cell r="D739">
            <v>0</v>
          </cell>
          <cell r="E739" t="str">
            <v>NC</v>
          </cell>
        </row>
        <row r="740">
          <cell r="A740">
            <v>30553</v>
          </cell>
          <cell r="B740" t="str">
            <v>AMORTIZACION DEUDA PUBLICA EXTERNA</v>
          </cell>
          <cell r="C740">
            <v>0</v>
          </cell>
          <cell r="D740">
            <v>0</v>
          </cell>
          <cell r="E740" t="str">
            <v>NC</v>
          </cell>
        </row>
        <row r="741">
          <cell r="A741">
            <v>30554</v>
          </cell>
          <cell r="B741" t="str">
            <v>INTERES COMISIONES Y OTROS GASTOS D</v>
          </cell>
          <cell r="C741">
            <v>0</v>
          </cell>
          <cell r="D741">
            <v>0</v>
          </cell>
          <cell r="E741" t="str">
            <v>NC</v>
          </cell>
        </row>
        <row r="742">
          <cell r="A742">
            <v>30555</v>
          </cell>
          <cell r="B742" t="str">
            <v>AMORTIZACION DEUDA PUBLICA INTERNA</v>
          </cell>
          <cell r="C742">
            <v>0</v>
          </cell>
          <cell r="D742">
            <v>0</v>
          </cell>
          <cell r="E742" t="str">
            <v>NC</v>
          </cell>
        </row>
        <row r="743">
          <cell r="A743">
            <v>30556</v>
          </cell>
          <cell r="B743" t="str">
            <v>INTERES COMISIONES Y OTROS GASTOS D</v>
          </cell>
          <cell r="C743">
            <v>0</v>
          </cell>
          <cell r="D743">
            <v>0</v>
          </cell>
          <cell r="E743" t="str">
            <v>NC</v>
          </cell>
        </row>
        <row r="744">
          <cell r="A744">
            <v>30559</v>
          </cell>
          <cell r="B744" t="str">
            <v>INVERSION SECTOR AGUA POTABLE Y SANE</v>
          </cell>
          <cell r="C744">
            <v>0</v>
          </cell>
          <cell r="D744">
            <v>0</v>
          </cell>
          <cell r="E744" t="str">
            <v>NC</v>
          </cell>
        </row>
        <row r="745">
          <cell r="A745">
            <v>30572</v>
          </cell>
          <cell r="B745" t="str">
            <v>INVERSION SETOR COMUNICACIONES</v>
          </cell>
          <cell r="C745">
            <v>0</v>
          </cell>
          <cell r="D745">
            <v>0</v>
          </cell>
          <cell r="E745" t="str">
            <v>NC</v>
          </cell>
        </row>
        <row r="746">
          <cell r="A746">
            <v>30575</v>
          </cell>
          <cell r="B746" t="str">
            <v>INVERSION SECTOR ELECTRICO</v>
          </cell>
          <cell r="C746">
            <v>0</v>
          </cell>
          <cell r="D746">
            <v>0</v>
          </cell>
          <cell r="E746" t="str">
            <v>NC</v>
          </cell>
        </row>
        <row r="747">
          <cell r="A747">
            <v>310</v>
          </cell>
          <cell r="B747" t="str">
            <v>GASTOS POR AFECTAR (DB)</v>
          </cell>
          <cell r="C747">
            <v>0</v>
          </cell>
          <cell r="D747">
            <v>0</v>
          </cell>
          <cell r="E747" t="str">
            <v>NC</v>
          </cell>
        </row>
        <row r="748">
          <cell r="A748">
            <v>31011</v>
          </cell>
          <cell r="B748" t="str">
            <v>SERVICIOS PERSONALES ASOCIADOS A LA</v>
          </cell>
          <cell r="C748">
            <v>0</v>
          </cell>
          <cell r="D748">
            <v>0</v>
          </cell>
          <cell r="E748" t="str">
            <v>NC</v>
          </cell>
        </row>
        <row r="749">
          <cell r="A749">
            <v>31012</v>
          </cell>
          <cell r="B749" t="str">
            <v>SERVICIOS PERSONALES INDIRECTOS</v>
          </cell>
          <cell r="C749">
            <v>0</v>
          </cell>
          <cell r="D749">
            <v>0</v>
          </cell>
          <cell r="E749" t="str">
            <v>NC</v>
          </cell>
        </row>
        <row r="750">
          <cell r="A750">
            <v>31013</v>
          </cell>
          <cell r="B750" t="str">
            <v>CONTRIBUCIONES INHERENTES A LA NOMIN</v>
          </cell>
          <cell r="C750">
            <v>0</v>
          </cell>
          <cell r="D750">
            <v>0</v>
          </cell>
          <cell r="E750" t="str">
            <v>NC</v>
          </cell>
        </row>
        <row r="751">
          <cell r="A751">
            <v>31015</v>
          </cell>
          <cell r="B751" t="str">
            <v>ADQUISICION DE BIENES</v>
          </cell>
          <cell r="C751">
            <v>0</v>
          </cell>
          <cell r="D751">
            <v>0</v>
          </cell>
          <cell r="E751" t="str">
            <v>NC</v>
          </cell>
        </row>
        <row r="752">
          <cell r="A752">
            <v>31016</v>
          </cell>
          <cell r="B752" t="str">
            <v>ADQUISICION DE SERVICIOS</v>
          </cell>
          <cell r="C752">
            <v>0</v>
          </cell>
          <cell r="D752">
            <v>0</v>
          </cell>
          <cell r="E752" t="str">
            <v>NC</v>
          </cell>
        </row>
        <row r="753">
          <cell r="A753">
            <v>31017</v>
          </cell>
          <cell r="B753" t="str">
            <v>IMPUESTOS Y MULTAS</v>
          </cell>
          <cell r="C753">
            <v>0</v>
          </cell>
          <cell r="D753">
            <v>0</v>
          </cell>
          <cell r="E753" t="str">
            <v>NC</v>
          </cell>
        </row>
        <row r="754">
          <cell r="A754">
            <v>31020</v>
          </cell>
          <cell r="B754" t="str">
            <v>TRANSFERENCIAS NACIONALES</v>
          </cell>
          <cell r="C754">
            <v>0</v>
          </cell>
          <cell r="D754">
            <v>0</v>
          </cell>
          <cell r="E754" t="str">
            <v>NC</v>
          </cell>
        </row>
        <row r="755">
          <cell r="A755">
            <v>31029</v>
          </cell>
          <cell r="B755" t="str">
            <v>TRANSFERENCIAS MUNICIPALES</v>
          </cell>
          <cell r="C755">
            <v>0</v>
          </cell>
          <cell r="D755">
            <v>0</v>
          </cell>
          <cell r="E755" t="str">
            <v>NC</v>
          </cell>
        </row>
        <row r="756">
          <cell r="A756">
            <v>31036</v>
          </cell>
          <cell r="B756" t="str">
            <v>TRANSFERENCIAS DE PENSIONES Y JUBILA</v>
          </cell>
          <cell r="C756">
            <v>0</v>
          </cell>
          <cell r="D756">
            <v>0</v>
          </cell>
          <cell r="E756" t="str">
            <v>NC</v>
          </cell>
        </row>
        <row r="757">
          <cell r="A757">
            <v>31037</v>
          </cell>
          <cell r="B757" t="str">
            <v>TRANSFERENCIAS DE CESANTIAS</v>
          </cell>
          <cell r="C757">
            <v>0</v>
          </cell>
          <cell r="D757">
            <v>0</v>
          </cell>
          <cell r="E757" t="str">
            <v>NC</v>
          </cell>
        </row>
        <row r="758">
          <cell r="A758">
            <v>31038</v>
          </cell>
          <cell r="B758" t="str">
            <v>OTRAS TRANSF PREV Y SEGURIDAD SOCIAL</v>
          </cell>
          <cell r="C758">
            <v>0</v>
          </cell>
          <cell r="D758">
            <v>0</v>
          </cell>
          <cell r="E758" t="str">
            <v>NC</v>
          </cell>
        </row>
        <row r="759">
          <cell r="A759">
            <v>31044</v>
          </cell>
          <cell r="B759" t="str">
            <v>OTRAS TRANSF SENTENCIAS Y CONCILIACI</v>
          </cell>
          <cell r="C759">
            <v>0</v>
          </cell>
          <cell r="D759">
            <v>0</v>
          </cell>
          <cell r="E759" t="str">
            <v>NC</v>
          </cell>
        </row>
        <row r="760">
          <cell r="A760">
            <v>31047</v>
          </cell>
          <cell r="B760" t="str">
            <v>COMPRA DE BIENES PARA LA VENTA</v>
          </cell>
          <cell r="C760">
            <v>0</v>
          </cell>
          <cell r="D760">
            <v>0</v>
          </cell>
          <cell r="E760" t="str">
            <v>NC</v>
          </cell>
        </row>
        <row r="761">
          <cell r="A761">
            <v>31048</v>
          </cell>
          <cell r="B761" t="str">
            <v>COMPRA DE SERVICIOS PARA LA VENTA</v>
          </cell>
          <cell r="C761">
            <v>0</v>
          </cell>
          <cell r="D761">
            <v>0</v>
          </cell>
          <cell r="E761" t="str">
            <v>NC</v>
          </cell>
        </row>
        <row r="762">
          <cell r="A762">
            <v>31049</v>
          </cell>
          <cell r="B762" t="str">
            <v>OTROS GASTOS DE COMERCIALIZACION</v>
          </cell>
          <cell r="C762">
            <v>0</v>
          </cell>
          <cell r="D762">
            <v>0</v>
          </cell>
          <cell r="E762" t="str">
            <v>NC</v>
          </cell>
        </row>
        <row r="763">
          <cell r="A763">
            <v>31053</v>
          </cell>
          <cell r="B763" t="str">
            <v>AMORTIZACION DEUDA PUBLICA EXTERNA</v>
          </cell>
          <cell r="C763">
            <v>0</v>
          </cell>
          <cell r="D763">
            <v>0</v>
          </cell>
          <cell r="E763" t="str">
            <v>NC</v>
          </cell>
        </row>
        <row r="764">
          <cell r="A764">
            <v>31054</v>
          </cell>
          <cell r="B764" t="str">
            <v>INTERES COMISIONES Y OTROS GASTOS D</v>
          </cell>
          <cell r="C764">
            <v>0</v>
          </cell>
          <cell r="D764">
            <v>0</v>
          </cell>
          <cell r="E764" t="str">
            <v>NC</v>
          </cell>
        </row>
        <row r="765">
          <cell r="A765">
            <v>31055</v>
          </cell>
          <cell r="B765" t="str">
            <v>AMORTIZACION DEUDA PUBLICA INTERNA</v>
          </cell>
          <cell r="C765">
            <v>0</v>
          </cell>
          <cell r="D765">
            <v>0</v>
          </cell>
          <cell r="E765" t="str">
            <v>NC</v>
          </cell>
        </row>
        <row r="766">
          <cell r="A766">
            <v>31056</v>
          </cell>
          <cell r="B766" t="str">
            <v>INTERES COMISIONES Y OTROS GASTOS D</v>
          </cell>
          <cell r="C766">
            <v>0</v>
          </cell>
          <cell r="D766">
            <v>0</v>
          </cell>
          <cell r="E766" t="str">
            <v>NC</v>
          </cell>
        </row>
        <row r="767">
          <cell r="A767">
            <v>31059</v>
          </cell>
          <cell r="B767" t="str">
            <v>INVERSION SECTOR AGUA POTABLE Y SANE</v>
          </cell>
          <cell r="C767">
            <v>0</v>
          </cell>
          <cell r="D767">
            <v>0</v>
          </cell>
          <cell r="E767" t="str">
            <v>NC</v>
          </cell>
        </row>
        <row r="768">
          <cell r="A768">
            <v>31072</v>
          </cell>
          <cell r="B768" t="str">
            <v>INVERSION SETOR COMUNICACIONES</v>
          </cell>
          <cell r="C768">
            <v>0</v>
          </cell>
          <cell r="D768">
            <v>0</v>
          </cell>
          <cell r="E768" t="str">
            <v>NC</v>
          </cell>
        </row>
        <row r="769">
          <cell r="A769">
            <v>31075</v>
          </cell>
          <cell r="B769" t="str">
            <v>INVERSION SECTOR ELECTRICO</v>
          </cell>
          <cell r="C769">
            <v>0</v>
          </cell>
          <cell r="D769">
            <v>0</v>
          </cell>
          <cell r="E769" t="str">
            <v>NC</v>
          </cell>
        </row>
        <row r="770">
          <cell r="A770">
            <v>312</v>
          </cell>
          <cell r="B770" t="str">
            <v>CERTIFICADOS DE DISPONIBILIDAD EXPEDIDOS (DB)</v>
          </cell>
          <cell r="C770">
            <v>0</v>
          </cell>
          <cell r="D770">
            <v>0</v>
          </cell>
          <cell r="E770" t="str">
            <v>NC</v>
          </cell>
        </row>
        <row r="771">
          <cell r="A771">
            <v>31211</v>
          </cell>
          <cell r="B771" t="str">
            <v>SERVICIOS PERSONALES ASOCIADOS A LA</v>
          </cell>
          <cell r="C771">
            <v>0</v>
          </cell>
          <cell r="D771">
            <v>0</v>
          </cell>
          <cell r="E771" t="str">
            <v>NC</v>
          </cell>
        </row>
        <row r="772">
          <cell r="A772">
            <v>31212</v>
          </cell>
          <cell r="B772" t="str">
            <v>SERVICIOS PERSONALES INDIRECTOS</v>
          </cell>
          <cell r="C772">
            <v>0</v>
          </cell>
          <cell r="D772">
            <v>0</v>
          </cell>
          <cell r="E772" t="str">
            <v>NC</v>
          </cell>
        </row>
        <row r="773">
          <cell r="A773">
            <v>31213</v>
          </cell>
          <cell r="B773" t="str">
            <v>CONTRIBUCIONES INHERENTES A LA NOMIN</v>
          </cell>
          <cell r="C773">
            <v>0</v>
          </cell>
          <cell r="D773">
            <v>0</v>
          </cell>
          <cell r="E773" t="str">
            <v>NC</v>
          </cell>
        </row>
        <row r="774">
          <cell r="A774">
            <v>31215</v>
          </cell>
          <cell r="B774" t="str">
            <v>ADQUISICION DE BIENES</v>
          </cell>
          <cell r="C774">
            <v>0</v>
          </cell>
          <cell r="D774">
            <v>0</v>
          </cell>
          <cell r="E774" t="str">
            <v>NC</v>
          </cell>
        </row>
        <row r="775">
          <cell r="A775">
            <v>31216</v>
          </cell>
          <cell r="B775" t="str">
            <v>ADQUISICION DE SERVICIOS</v>
          </cell>
          <cell r="C775">
            <v>0</v>
          </cell>
          <cell r="D775">
            <v>0</v>
          </cell>
          <cell r="E775" t="str">
            <v>NC</v>
          </cell>
        </row>
        <row r="776">
          <cell r="A776">
            <v>31217</v>
          </cell>
          <cell r="B776" t="str">
            <v>IMPUESTOS Y MULTAS</v>
          </cell>
          <cell r="C776">
            <v>0</v>
          </cell>
          <cell r="D776">
            <v>0</v>
          </cell>
          <cell r="E776" t="str">
            <v>NC</v>
          </cell>
        </row>
        <row r="777">
          <cell r="A777">
            <v>31220</v>
          </cell>
          <cell r="B777" t="str">
            <v>TRANSFERENCIAS NACIONALES</v>
          </cell>
          <cell r="C777">
            <v>0</v>
          </cell>
          <cell r="D777">
            <v>0</v>
          </cell>
          <cell r="E777" t="str">
            <v>NC</v>
          </cell>
        </row>
        <row r="778">
          <cell r="A778">
            <v>31229</v>
          </cell>
          <cell r="B778" t="str">
            <v>TRANSFERENCIAS MUNICIPALES</v>
          </cell>
          <cell r="C778">
            <v>0</v>
          </cell>
          <cell r="D778">
            <v>0</v>
          </cell>
          <cell r="E778" t="str">
            <v>NC</v>
          </cell>
        </row>
        <row r="779">
          <cell r="A779">
            <v>31236</v>
          </cell>
          <cell r="B779" t="str">
            <v>TRANSFERENCIAS DE PENSIONES DE JUBIL</v>
          </cell>
          <cell r="C779">
            <v>0</v>
          </cell>
          <cell r="D779">
            <v>0</v>
          </cell>
          <cell r="E779" t="str">
            <v>NC</v>
          </cell>
        </row>
        <row r="780">
          <cell r="A780">
            <v>31237</v>
          </cell>
          <cell r="B780" t="str">
            <v>TRANSFERENCIAS DE CESANTIAS</v>
          </cell>
          <cell r="C780">
            <v>0</v>
          </cell>
          <cell r="D780">
            <v>0</v>
          </cell>
          <cell r="E780" t="str">
            <v>NC</v>
          </cell>
        </row>
        <row r="781">
          <cell r="A781">
            <v>31238</v>
          </cell>
          <cell r="B781" t="str">
            <v>OTRAS TRANSF PREV Y SEGURIDAD SOCIAL</v>
          </cell>
          <cell r="C781">
            <v>0</v>
          </cell>
          <cell r="D781">
            <v>0</v>
          </cell>
          <cell r="E781" t="str">
            <v>NC</v>
          </cell>
        </row>
        <row r="782">
          <cell r="A782">
            <v>31244</v>
          </cell>
          <cell r="B782" t="str">
            <v>OTRAS TRANSF SENTENCIS Y CONCILIACIO</v>
          </cell>
          <cell r="C782">
            <v>0</v>
          </cell>
          <cell r="D782">
            <v>0</v>
          </cell>
          <cell r="E782" t="str">
            <v>NC</v>
          </cell>
        </row>
        <row r="783">
          <cell r="A783">
            <v>31247</v>
          </cell>
          <cell r="B783" t="str">
            <v>COMPRA DE BIENES PARA LA VENTA</v>
          </cell>
          <cell r="C783">
            <v>0</v>
          </cell>
          <cell r="D783">
            <v>0</v>
          </cell>
          <cell r="E783" t="str">
            <v>NC</v>
          </cell>
        </row>
        <row r="784">
          <cell r="A784">
            <v>31248</v>
          </cell>
          <cell r="B784" t="str">
            <v>COMPRA DE SERVICIOS PARA LA VENTA</v>
          </cell>
          <cell r="C784">
            <v>0</v>
          </cell>
          <cell r="D784">
            <v>0</v>
          </cell>
          <cell r="E784" t="str">
            <v>NC</v>
          </cell>
        </row>
        <row r="785">
          <cell r="A785">
            <v>31249</v>
          </cell>
          <cell r="B785" t="str">
            <v>OTROS GASTOS DE COMERCIALIZACION</v>
          </cell>
          <cell r="C785">
            <v>0</v>
          </cell>
          <cell r="D785">
            <v>0</v>
          </cell>
          <cell r="E785" t="str">
            <v>NC</v>
          </cell>
        </row>
        <row r="786">
          <cell r="A786">
            <v>31253</v>
          </cell>
          <cell r="B786" t="str">
            <v>AMORTIZACION DEUDA PUBLICA EXTERNA</v>
          </cell>
          <cell r="C786">
            <v>0</v>
          </cell>
          <cell r="D786">
            <v>0</v>
          </cell>
          <cell r="E786" t="str">
            <v>NC</v>
          </cell>
        </row>
        <row r="787">
          <cell r="A787">
            <v>31254</v>
          </cell>
          <cell r="B787" t="str">
            <v>INTERES, COMISIONES Y OTROS GASTOS D</v>
          </cell>
          <cell r="C787">
            <v>0</v>
          </cell>
          <cell r="D787">
            <v>0</v>
          </cell>
          <cell r="E787" t="str">
            <v>NC</v>
          </cell>
        </row>
        <row r="788">
          <cell r="A788">
            <v>31255</v>
          </cell>
          <cell r="B788" t="str">
            <v>AMORTIZACION DEUDA PUBLICA INTERNA</v>
          </cell>
          <cell r="C788">
            <v>0</v>
          </cell>
          <cell r="D788">
            <v>0</v>
          </cell>
          <cell r="E788" t="str">
            <v>NC</v>
          </cell>
        </row>
        <row r="789">
          <cell r="A789">
            <v>31256</v>
          </cell>
          <cell r="B789" t="str">
            <v>INTERES, COMISIONES Y OTROS GASTOS D</v>
          </cell>
          <cell r="C789">
            <v>0</v>
          </cell>
          <cell r="D789">
            <v>0</v>
          </cell>
          <cell r="E789" t="str">
            <v>NC</v>
          </cell>
        </row>
        <row r="790">
          <cell r="A790">
            <v>31259</v>
          </cell>
          <cell r="B790" t="str">
            <v>INVERSION SECTOR AGUA POTABLE Y SANE</v>
          </cell>
          <cell r="C790">
            <v>0</v>
          </cell>
          <cell r="D790">
            <v>0</v>
          </cell>
          <cell r="E790" t="str">
            <v>NC</v>
          </cell>
        </row>
        <row r="791">
          <cell r="A791">
            <v>31272</v>
          </cell>
          <cell r="B791" t="str">
            <v>INVERSION SETOR COMUNICACIONES</v>
          </cell>
          <cell r="C791">
            <v>0</v>
          </cell>
          <cell r="D791">
            <v>0</v>
          </cell>
          <cell r="E791" t="str">
            <v>NC</v>
          </cell>
        </row>
        <row r="792">
          <cell r="A792">
            <v>31275</v>
          </cell>
          <cell r="B792" t="str">
            <v>INVERSION SECTOR ELECTRICO</v>
          </cell>
          <cell r="C792">
            <v>0</v>
          </cell>
          <cell r="D792">
            <v>0</v>
          </cell>
          <cell r="E792" t="str">
            <v>NC</v>
          </cell>
        </row>
        <row r="793">
          <cell r="A793">
            <v>315</v>
          </cell>
          <cell r="B793" t="str">
            <v>GASTOS COMPROMETIDOS (DB)</v>
          </cell>
          <cell r="C793">
            <v>0</v>
          </cell>
          <cell r="D793">
            <v>6</v>
          </cell>
          <cell r="E793" t="str">
            <v>NC</v>
          </cell>
        </row>
        <row r="794">
          <cell r="A794">
            <v>31511</v>
          </cell>
          <cell r="B794" t="str">
            <v>SERVICIOS PERSONALES ASOCIADOS A LA</v>
          </cell>
          <cell r="C794">
            <v>0</v>
          </cell>
          <cell r="D794">
            <v>0</v>
          </cell>
          <cell r="E794" t="str">
            <v>NC</v>
          </cell>
        </row>
        <row r="795">
          <cell r="A795">
            <v>31512</v>
          </cell>
          <cell r="B795" t="str">
            <v>SERVICIOS PERSONALES INDIRECTOS</v>
          </cell>
          <cell r="C795">
            <v>0</v>
          </cell>
          <cell r="D795">
            <v>0</v>
          </cell>
          <cell r="E795" t="str">
            <v>NC</v>
          </cell>
        </row>
        <row r="796">
          <cell r="A796">
            <v>31513</v>
          </cell>
          <cell r="B796" t="str">
            <v>CONTRIBUCIONES INHERENTES A LA NOMIN</v>
          </cell>
          <cell r="C796">
            <v>0</v>
          </cell>
          <cell r="D796">
            <v>6</v>
          </cell>
          <cell r="E796" t="str">
            <v>NC</v>
          </cell>
        </row>
        <row r="797">
          <cell r="A797">
            <v>31515</v>
          </cell>
          <cell r="B797" t="str">
            <v>ADQUISICION DE BIENES</v>
          </cell>
          <cell r="C797">
            <v>0</v>
          </cell>
          <cell r="D797">
            <v>0</v>
          </cell>
          <cell r="E797" t="str">
            <v>NC</v>
          </cell>
        </row>
        <row r="798">
          <cell r="A798">
            <v>31516</v>
          </cell>
          <cell r="B798" t="str">
            <v>ADQUISICION DE SERVICIOS</v>
          </cell>
          <cell r="C798">
            <v>0</v>
          </cell>
          <cell r="D798">
            <v>0</v>
          </cell>
          <cell r="E798" t="str">
            <v>NC</v>
          </cell>
        </row>
        <row r="799">
          <cell r="A799">
            <v>31517</v>
          </cell>
          <cell r="B799" t="str">
            <v>IMPUESTOS Y MULTAS</v>
          </cell>
          <cell r="C799">
            <v>0</v>
          </cell>
          <cell r="D799">
            <v>0</v>
          </cell>
          <cell r="E799" t="str">
            <v>NC</v>
          </cell>
        </row>
        <row r="800">
          <cell r="A800">
            <v>31520</v>
          </cell>
          <cell r="B800" t="str">
            <v>TRANSFERENCIAS NACIONALES</v>
          </cell>
          <cell r="C800">
            <v>0</v>
          </cell>
          <cell r="D800">
            <v>0</v>
          </cell>
          <cell r="E800" t="str">
            <v>NC</v>
          </cell>
        </row>
        <row r="801">
          <cell r="A801">
            <v>31529</v>
          </cell>
          <cell r="B801" t="str">
            <v>TRANSFERENCIAS MUNICIPALES</v>
          </cell>
          <cell r="C801">
            <v>0</v>
          </cell>
          <cell r="D801">
            <v>0</v>
          </cell>
          <cell r="E801" t="str">
            <v>NC</v>
          </cell>
        </row>
        <row r="802">
          <cell r="A802">
            <v>31536</v>
          </cell>
          <cell r="B802" t="str">
            <v>TRANSFERENCIAS DE PENSIONES DE JUBIL</v>
          </cell>
          <cell r="C802">
            <v>0</v>
          </cell>
          <cell r="D802">
            <v>0</v>
          </cell>
          <cell r="E802" t="str">
            <v>NC</v>
          </cell>
        </row>
        <row r="803">
          <cell r="A803">
            <v>31537</v>
          </cell>
          <cell r="B803" t="str">
            <v>TRANSFERENCIAS DE CESANTIAS</v>
          </cell>
          <cell r="C803">
            <v>0</v>
          </cell>
          <cell r="D803">
            <v>0</v>
          </cell>
          <cell r="E803" t="str">
            <v>NC</v>
          </cell>
        </row>
        <row r="804">
          <cell r="A804">
            <v>31538</v>
          </cell>
          <cell r="B804" t="str">
            <v>OTRAS TRANSF PREVISION Y SEGURIDAD S</v>
          </cell>
          <cell r="C804">
            <v>0</v>
          </cell>
          <cell r="D804">
            <v>0</v>
          </cell>
          <cell r="E804" t="str">
            <v>NC</v>
          </cell>
        </row>
        <row r="805">
          <cell r="A805">
            <v>31544</v>
          </cell>
          <cell r="B805" t="str">
            <v>OTRAS TRANSFERENCIAS SENTENCIAS Y CONCILIACIONES</v>
          </cell>
          <cell r="C805">
            <v>0</v>
          </cell>
          <cell r="D805">
            <v>0</v>
          </cell>
          <cell r="E805" t="str">
            <v>NC</v>
          </cell>
        </row>
        <row r="806">
          <cell r="A806">
            <v>31548</v>
          </cell>
          <cell r="B806" t="str">
            <v>COMPRA DE SERVICIOS PARA LA VENTA</v>
          </cell>
          <cell r="C806">
            <v>0</v>
          </cell>
          <cell r="D806">
            <v>0</v>
          </cell>
          <cell r="E806" t="str">
            <v>NC</v>
          </cell>
        </row>
        <row r="807">
          <cell r="A807">
            <v>31549</v>
          </cell>
          <cell r="B807" t="str">
            <v>OTROS GASTOS DE COMERCIALIZACION</v>
          </cell>
          <cell r="C807">
            <v>0</v>
          </cell>
          <cell r="D807">
            <v>0</v>
          </cell>
          <cell r="E807" t="str">
            <v>NC</v>
          </cell>
        </row>
        <row r="808">
          <cell r="A808">
            <v>31554</v>
          </cell>
          <cell r="B808" t="str">
            <v>INTERES, COMISIONES Y OTROS GASTOS D</v>
          </cell>
          <cell r="C808">
            <v>0</v>
          </cell>
          <cell r="D808">
            <v>0</v>
          </cell>
          <cell r="E808" t="str">
            <v>NC</v>
          </cell>
        </row>
        <row r="809">
          <cell r="A809">
            <v>31555</v>
          </cell>
          <cell r="B809" t="str">
            <v>AMORTIZACION DEUDA PUBLICA INTERNA</v>
          </cell>
          <cell r="C809">
            <v>0</v>
          </cell>
          <cell r="D809">
            <v>0</v>
          </cell>
          <cell r="E809" t="str">
            <v>NC</v>
          </cell>
        </row>
        <row r="810">
          <cell r="A810">
            <v>31556</v>
          </cell>
          <cell r="B810" t="str">
            <v>INTERES, COMISIONES Y OTROS GASTOS D</v>
          </cell>
          <cell r="C810">
            <v>0</v>
          </cell>
          <cell r="D810">
            <v>0</v>
          </cell>
          <cell r="E810" t="str">
            <v>NC</v>
          </cell>
        </row>
        <row r="811">
          <cell r="A811">
            <v>31559</v>
          </cell>
          <cell r="B811" t="str">
            <v>INVERSION SECTOR AGUA POTABLE Y SANE</v>
          </cell>
          <cell r="C811">
            <v>0</v>
          </cell>
          <cell r="D811">
            <v>0</v>
          </cell>
          <cell r="E811" t="str">
            <v>NC</v>
          </cell>
        </row>
        <row r="812">
          <cell r="A812">
            <v>31572</v>
          </cell>
          <cell r="B812" t="str">
            <v>INVERSION SETOR COMUNICACIONES</v>
          </cell>
          <cell r="C812">
            <v>0</v>
          </cell>
          <cell r="D812">
            <v>0</v>
          </cell>
          <cell r="E812" t="str">
            <v>NC</v>
          </cell>
        </row>
        <row r="813">
          <cell r="A813">
            <v>31575</v>
          </cell>
          <cell r="B813" t="str">
            <v>INVERSION SECTOR ELECTRICO</v>
          </cell>
          <cell r="C813">
            <v>0</v>
          </cell>
          <cell r="D813">
            <v>0</v>
          </cell>
          <cell r="E813" t="str">
            <v>NC</v>
          </cell>
        </row>
        <row r="814">
          <cell r="A814">
            <v>322</v>
          </cell>
          <cell r="B814" t="str">
            <v>OBLIGACIONES CONTRAIDAS (DB)</v>
          </cell>
          <cell r="C814">
            <v>0</v>
          </cell>
          <cell r="D814">
            <v>0</v>
          </cell>
          <cell r="E814" t="str">
            <v>NC</v>
          </cell>
        </row>
        <row r="815">
          <cell r="A815">
            <v>32211</v>
          </cell>
          <cell r="B815" t="str">
            <v>SERVICIOS PERSONALES ASOCIADOS A LA</v>
          </cell>
          <cell r="C815">
            <v>0</v>
          </cell>
          <cell r="D815">
            <v>0</v>
          </cell>
          <cell r="E815" t="str">
            <v>NC</v>
          </cell>
        </row>
        <row r="816">
          <cell r="A816">
            <v>32212</v>
          </cell>
          <cell r="B816" t="str">
            <v>SERVICIOS PERSONALES INDIRECTOS</v>
          </cell>
          <cell r="C816">
            <v>0</v>
          </cell>
          <cell r="D816">
            <v>0</v>
          </cell>
          <cell r="E816" t="str">
            <v>NC</v>
          </cell>
        </row>
        <row r="817">
          <cell r="A817">
            <v>32213</v>
          </cell>
          <cell r="B817" t="str">
            <v>CONTRIBUCIONES INHERENTES A LA NOMIN</v>
          </cell>
          <cell r="C817">
            <v>0</v>
          </cell>
          <cell r="D817">
            <v>0</v>
          </cell>
          <cell r="E817" t="str">
            <v>NC</v>
          </cell>
        </row>
        <row r="818">
          <cell r="A818">
            <v>32215</v>
          </cell>
          <cell r="B818" t="str">
            <v>ADQUISICION DE BIENES</v>
          </cell>
          <cell r="C818">
            <v>0</v>
          </cell>
          <cell r="D818">
            <v>0</v>
          </cell>
          <cell r="E818" t="str">
            <v>NC</v>
          </cell>
        </row>
        <row r="819">
          <cell r="A819">
            <v>32216</v>
          </cell>
          <cell r="B819" t="str">
            <v>ADQUISICION DE SERVICIOS</v>
          </cell>
          <cell r="C819">
            <v>0</v>
          </cell>
          <cell r="D819">
            <v>0</v>
          </cell>
          <cell r="E819" t="str">
            <v>NC</v>
          </cell>
        </row>
        <row r="820">
          <cell r="A820">
            <v>32217</v>
          </cell>
          <cell r="B820" t="str">
            <v>IMPUESTOS Y MULTAS</v>
          </cell>
          <cell r="C820">
            <v>0</v>
          </cell>
          <cell r="D820">
            <v>0</v>
          </cell>
          <cell r="E820" t="str">
            <v>NC</v>
          </cell>
        </row>
        <row r="821">
          <cell r="A821">
            <v>32220</v>
          </cell>
          <cell r="B821" t="str">
            <v>TRANSFERENCIAS NACIONALES</v>
          </cell>
          <cell r="C821">
            <v>0</v>
          </cell>
          <cell r="D821">
            <v>0</v>
          </cell>
          <cell r="E821" t="str">
            <v>NC</v>
          </cell>
        </row>
        <row r="822">
          <cell r="A822">
            <v>32229</v>
          </cell>
          <cell r="B822" t="str">
            <v>TRANSFERENCIAS MUNICIPALES</v>
          </cell>
          <cell r="C822">
            <v>0</v>
          </cell>
          <cell r="D822">
            <v>0</v>
          </cell>
          <cell r="E822" t="str">
            <v>NC</v>
          </cell>
        </row>
        <row r="823">
          <cell r="A823">
            <v>32236</v>
          </cell>
          <cell r="B823" t="str">
            <v>TRANSFERENCIAS DE PENSIONES DE JUBIL</v>
          </cell>
          <cell r="C823">
            <v>0</v>
          </cell>
          <cell r="D823">
            <v>0</v>
          </cell>
          <cell r="E823" t="str">
            <v>NC</v>
          </cell>
        </row>
        <row r="824">
          <cell r="A824">
            <v>32237</v>
          </cell>
          <cell r="B824" t="str">
            <v>TRANSFERENCIAS DE CESANTIAS</v>
          </cell>
          <cell r="C824">
            <v>0</v>
          </cell>
          <cell r="D824">
            <v>0</v>
          </cell>
          <cell r="E824" t="str">
            <v>NC</v>
          </cell>
        </row>
        <row r="825">
          <cell r="A825">
            <v>32238</v>
          </cell>
          <cell r="B825" t="str">
            <v>OTRAS TRANSF PREVISION Y SEG SOCIAL</v>
          </cell>
          <cell r="C825">
            <v>0</v>
          </cell>
          <cell r="D825">
            <v>0</v>
          </cell>
          <cell r="E825" t="str">
            <v>NC</v>
          </cell>
        </row>
        <row r="826">
          <cell r="A826">
            <v>32244</v>
          </cell>
          <cell r="B826" t="str">
            <v>OTRAS TRANF SENTENCIAS Y CONCILIACIO</v>
          </cell>
          <cell r="C826">
            <v>0</v>
          </cell>
          <cell r="D826">
            <v>0</v>
          </cell>
          <cell r="E826" t="str">
            <v>NC</v>
          </cell>
        </row>
        <row r="827">
          <cell r="A827">
            <v>32248</v>
          </cell>
          <cell r="B827" t="str">
            <v>COMPRA DE SERVICIOS PARA LA VENTA</v>
          </cell>
          <cell r="C827">
            <v>0</v>
          </cell>
          <cell r="D827">
            <v>0</v>
          </cell>
          <cell r="E827" t="str">
            <v>NC</v>
          </cell>
        </row>
        <row r="828">
          <cell r="A828">
            <v>32249</v>
          </cell>
          <cell r="B828" t="str">
            <v>OTROS GASTOS DE COMERCIALIZACION</v>
          </cell>
          <cell r="C828">
            <v>0</v>
          </cell>
          <cell r="D828">
            <v>0</v>
          </cell>
          <cell r="E828" t="str">
            <v>NC</v>
          </cell>
        </row>
        <row r="829">
          <cell r="A829">
            <v>32254</v>
          </cell>
          <cell r="B829" t="str">
            <v>INTERES, COMISIONES Y OTROS GASTOS D</v>
          </cell>
          <cell r="C829">
            <v>0</v>
          </cell>
          <cell r="D829">
            <v>0</v>
          </cell>
          <cell r="E829" t="str">
            <v>NC</v>
          </cell>
        </row>
        <row r="830">
          <cell r="A830">
            <v>32255</v>
          </cell>
          <cell r="B830" t="str">
            <v>AMORTIZACION DEUDA PUBLICA INTERNA</v>
          </cell>
          <cell r="C830">
            <v>0</v>
          </cell>
          <cell r="D830">
            <v>0</v>
          </cell>
          <cell r="E830" t="str">
            <v>NC</v>
          </cell>
        </row>
        <row r="831">
          <cell r="A831">
            <v>32256</v>
          </cell>
          <cell r="B831" t="str">
            <v>INTERES, COMISIONES Y OTROS GASTOS D</v>
          </cell>
          <cell r="C831">
            <v>0</v>
          </cell>
          <cell r="D831">
            <v>0</v>
          </cell>
          <cell r="E831" t="str">
            <v>NC</v>
          </cell>
        </row>
        <row r="832">
          <cell r="A832">
            <v>32259</v>
          </cell>
          <cell r="B832" t="str">
            <v>INVERSION SECTOR AGUA POTABLE Y SANE</v>
          </cell>
          <cell r="C832">
            <v>0</v>
          </cell>
          <cell r="D832">
            <v>0</v>
          </cell>
          <cell r="E832" t="str">
            <v>NC</v>
          </cell>
        </row>
        <row r="833">
          <cell r="A833">
            <v>32272</v>
          </cell>
          <cell r="B833" t="str">
            <v>INVERSION SETOR COMUNICACIONES</v>
          </cell>
          <cell r="C833">
            <v>0</v>
          </cell>
          <cell r="D833">
            <v>0</v>
          </cell>
          <cell r="E833" t="str">
            <v>NC</v>
          </cell>
        </row>
        <row r="834">
          <cell r="A834">
            <v>32275</v>
          </cell>
          <cell r="B834" t="str">
            <v>INVERSION SECTOR ELECTRICO</v>
          </cell>
          <cell r="C834">
            <v>0</v>
          </cell>
          <cell r="D834">
            <v>0</v>
          </cell>
          <cell r="E834" t="str">
            <v>NC</v>
          </cell>
        </row>
        <row r="835">
          <cell r="A835">
            <v>330</v>
          </cell>
          <cell r="B835" t="str">
            <v>PAGOS DE LA VIGENCIA (DB)</v>
          </cell>
          <cell r="C835">
            <v>0</v>
          </cell>
          <cell r="D835">
            <v>0</v>
          </cell>
          <cell r="E835" t="str">
            <v>NC</v>
          </cell>
        </row>
        <row r="836">
          <cell r="A836">
            <v>33011</v>
          </cell>
          <cell r="B836" t="str">
            <v>SERVICIOS PERSONALES ASOCIADOS A LA</v>
          </cell>
          <cell r="C836">
            <v>0</v>
          </cell>
          <cell r="D836">
            <v>0</v>
          </cell>
          <cell r="E836" t="str">
            <v>NC</v>
          </cell>
        </row>
        <row r="837">
          <cell r="A837">
            <v>33012</v>
          </cell>
          <cell r="B837" t="str">
            <v>SERVICIOS PERSONALES INDIRECTOS</v>
          </cell>
          <cell r="C837">
            <v>0</v>
          </cell>
          <cell r="D837">
            <v>0</v>
          </cell>
          <cell r="E837" t="str">
            <v>NC</v>
          </cell>
        </row>
        <row r="838">
          <cell r="A838">
            <v>33013</v>
          </cell>
          <cell r="B838" t="str">
            <v>CONTRIBUCIONES INHERENTES A LA NOMIN</v>
          </cell>
          <cell r="C838">
            <v>0</v>
          </cell>
          <cell r="D838">
            <v>0</v>
          </cell>
          <cell r="E838" t="str">
            <v>NC</v>
          </cell>
        </row>
        <row r="839">
          <cell r="A839">
            <v>33015</v>
          </cell>
          <cell r="B839" t="str">
            <v>ADQUISICION DE BIENES</v>
          </cell>
          <cell r="C839">
            <v>0</v>
          </cell>
          <cell r="D839">
            <v>0</v>
          </cell>
          <cell r="E839" t="str">
            <v>NC</v>
          </cell>
        </row>
        <row r="840">
          <cell r="A840">
            <v>33016</v>
          </cell>
          <cell r="B840" t="str">
            <v>ADQUISICION DE SERVICIOS</v>
          </cell>
          <cell r="C840">
            <v>0</v>
          </cell>
          <cell r="D840">
            <v>0</v>
          </cell>
          <cell r="E840" t="str">
            <v>NC</v>
          </cell>
        </row>
        <row r="841">
          <cell r="A841">
            <v>33017</v>
          </cell>
          <cell r="B841" t="str">
            <v>IMPUESTOS Y MULTAS</v>
          </cell>
          <cell r="C841">
            <v>0</v>
          </cell>
          <cell r="D841">
            <v>0</v>
          </cell>
          <cell r="E841" t="str">
            <v>NC</v>
          </cell>
        </row>
        <row r="842">
          <cell r="A842">
            <v>33020</v>
          </cell>
          <cell r="B842" t="str">
            <v>TRANSFERENCIAS NACIONALES</v>
          </cell>
          <cell r="C842">
            <v>0</v>
          </cell>
          <cell r="D842">
            <v>0</v>
          </cell>
          <cell r="E842" t="str">
            <v>NC</v>
          </cell>
        </row>
        <row r="843">
          <cell r="A843">
            <v>33029</v>
          </cell>
          <cell r="B843" t="str">
            <v>TRANSFERENCIAS MUNICIPALES</v>
          </cell>
          <cell r="C843">
            <v>0</v>
          </cell>
          <cell r="D843">
            <v>0</v>
          </cell>
          <cell r="E843" t="str">
            <v>NC</v>
          </cell>
        </row>
        <row r="844">
          <cell r="A844">
            <v>33036</v>
          </cell>
          <cell r="B844" t="str">
            <v>TRANSFERENCIAS DE PENSIONES DE JUBIL</v>
          </cell>
          <cell r="C844">
            <v>0</v>
          </cell>
          <cell r="D844">
            <v>0</v>
          </cell>
          <cell r="E844" t="str">
            <v>NC</v>
          </cell>
        </row>
        <row r="845">
          <cell r="A845">
            <v>33037</v>
          </cell>
          <cell r="B845" t="str">
            <v>TRANSFERENCIAS DE CESANTIAS</v>
          </cell>
          <cell r="C845">
            <v>0</v>
          </cell>
          <cell r="D845">
            <v>0</v>
          </cell>
          <cell r="E845" t="str">
            <v>NC</v>
          </cell>
        </row>
        <row r="846">
          <cell r="A846">
            <v>33038</v>
          </cell>
          <cell r="B846" t="str">
            <v>OTRAS TRANSFERENCIAS DE PREVISION Y SEGURIDAD SOCIAL</v>
          </cell>
          <cell r="C846">
            <v>0</v>
          </cell>
          <cell r="D846">
            <v>0</v>
          </cell>
          <cell r="E846" t="str">
            <v>NC</v>
          </cell>
        </row>
        <row r="847">
          <cell r="A847">
            <v>33044</v>
          </cell>
          <cell r="B847" t="str">
            <v>OTRAS TRANSF SENTENCIAS Y CONCILIACI</v>
          </cell>
          <cell r="C847">
            <v>0</v>
          </cell>
          <cell r="D847">
            <v>0</v>
          </cell>
          <cell r="E847" t="str">
            <v>NC</v>
          </cell>
        </row>
        <row r="848">
          <cell r="A848">
            <v>33048</v>
          </cell>
          <cell r="B848" t="str">
            <v>COMPRA DE SERVICIOS PARA LA VENTA</v>
          </cell>
          <cell r="C848">
            <v>0</v>
          </cell>
          <cell r="D848">
            <v>0</v>
          </cell>
          <cell r="E848" t="str">
            <v>NC</v>
          </cell>
        </row>
        <row r="849">
          <cell r="A849">
            <v>33049</v>
          </cell>
          <cell r="B849" t="str">
            <v>OTROS GASTOS DE COMERCIALIZACION</v>
          </cell>
          <cell r="C849">
            <v>0</v>
          </cell>
          <cell r="D849">
            <v>0</v>
          </cell>
          <cell r="E849" t="str">
            <v>NC</v>
          </cell>
        </row>
        <row r="850">
          <cell r="A850">
            <v>33053</v>
          </cell>
          <cell r="B850" t="str">
            <v>AMORTIZACION DEUDA PUBLICA EXTERNA</v>
          </cell>
          <cell r="C850">
            <v>0</v>
          </cell>
          <cell r="D850">
            <v>0</v>
          </cell>
          <cell r="E850" t="str">
            <v>NC</v>
          </cell>
        </row>
        <row r="851">
          <cell r="A851">
            <v>33054</v>
          </cell>
          <cell r="B851" t="str">
            <v>INTERES, COMISIONES Y OTROS GASTOS D</v>
          </cell>
          <cell r="C851">
            <v>0</v>
          </cell>
          <cell r="D851">
            <v>0</v>
          </cell>
          <cell r="E851" t="str">
            <v>NC</v>
          </cell>
        </row>
        <row r="852">
          <cell r="A852">
            <v>33055</v>
          </cell>
          <cell r="B852" t="str">
            <v>AMORTIZACION DEUDA PUBLICA INTERNA</v>
          </cell>
          <cell r="C852">
            <v>0</v>
          </cell>
          <cell r="D852">
            <v>0</v>
          </cell>
          <cell r="E852" t="str">
            <v>NC</v>
          </cell>
        </row>
        <row r="853">
          <cell r="A853">
            <v>33056</v>
          </cell>
          <cell r="B853" t="str">
            <v>INTERES, COMISIONES Y OTROS GASTOS D</v>
          </cell>
          <cell r="C853">
            <v>0</v>
          </cell>
          <cell r="D853">
            <v>0</v>
          </cell>
          <cell r="E853" t="str">
            <v>NC</v>
          </cell>
        </row>
        <row r="854">
          <cell r="A854">
            <v>33059</v>
          </cell>
          <cell r="B854" t="str">
            <v>INVERSION SECTOR AGUA POTABLE Y SANE</v>
          </cell>
          <cell r="C854">
            <v>0</v>
          </cell>
          <cell r="D854">
            <v>0</v>
          </cell>
          <cell r="E854" t="str">
            <v>NC</v>
          </cell>
        </row>
        <row r="855">
          <cell r="A855">
            <v>33072</v>
          </cell>
          <cell r="B855" t="str">
            <v>INVERSION SECTOR COMUNICACIONES</v>
          </cell>
          <cell r="C855">
            <v>0</v>
          </cell>
          <cell r="D855">
            <v>0</v>
          </cell>
          <cell r="E855" t="str">
            <v>NC</v>
          </cell>
        </row>
        <row r="856">
          <cell r="A856">
            <v>33075</v>
          </cell>
          <cell r="B856" t="str">
            <v>INVERSION SECTOR ELECTRICO</v>
          </cell>
          <cell r="C856">
            <v>0</v>
          </cell>
          <cell r="D856">
            <v>0</v>
          </cell>
          <cell r="E856" t="str">
            <v>NC</v>
          </cell>
        </row>
        <row r="857">
          <cell r="A857">
            <v>5</v>
          </cell>
          <cell r="B857" t="str">
            <v>CUENTAS POR PAGAR</v>
          </cell>
          <cell r="C857">
            <v>0</v>
          </cell>
          <cell r="D857">
            <v>0</v>
          </cell>
          <cell r="E857" t="str">
            <v>NC</v>
          </cell>
        </row>
        <row r="858">
          <cell r="A858">
            <v>505</v>
          </cell>
          <cell r="B858" t="str">
            <v>CUENTAS POR PAGAR CONSTITUIDAS</v>
          </cell>
          <cell r="C858">
            <v>0</v>
          </cell>
          <cell r="D858">
            <v>0</v>
          </cell>
          <cell r="E858" t="str">
            <v>NC</v>
          </cell>
        </row>
        <row r="859">
          <cell r="A859">
            <v>50501</v>
          </cell>
          <cell r="B859" t="str">
            <v>GASTOS DE PESONAL</v>
          </cell>
          <cell r="C859">
            <v>0</v>
          </cell>
          <cell r="D859">
            <v>0</v>
          </cell>
          <cell r="E859" t="str">
            <v>NC</v>
          </cell>
        </row>
        <row r="860">
          <cell r="A860">
            <v>50502</v>
          </cell>
          <cell r="B860" t="str">
            <v>GASTOS GENERALES</v>
          </cell>
          <cell r="C860">
            <v>0</v>
          </cell>
          <cell r="D860">
            <v>0</v>
          </cell>
          <cell r="E860" t="str">
            <v>NC</v>
          </cell>
        </row>
        <row r="861">
          <cell r="A861">
            <v>50503</v>
          </cell>
          <cell r="B861" t="str">
            <v>TRANSFERENCIAS CORRIENTES</v>
          </cell>
          <cell r="C861">
            <v>0</v>
          </cell>
          <cell r="D861">
            <v>0</v>
          </cell>
          <cell r="E861" t="str">
            <v>NC</v>
          </cell>
        </row>
        <row r="862">
          <cell r="A862">
            <v>50505</v>
          </cell>
          <cell r="B862" t="str">
            <v>GASTOS DE COMERCIALIZACION Y PRODUCC</v>
          </cell>
          <cell r="C862">
            <v>0</v>
          </cell>
          <cell r="D862">
            <v>0</v>
          </cell>
          <cell r="E862" t="str">
            <v>NC</v>
          </cell>
        </row>
        <row r="863">
          <cell r="A863">
            <v>50506</v>
          </cell>
          <cell r="B863" t="str">
            <v>SERVICIO DEUDA PUBLICA INTERNA</v>
          </cell>
          <cell r="C863">
            <v>0</v>
          </cell>
          <cell r="D863">
            <v>0</v>
          </cell>
          <cell r="E863" t="str">
            <v>NC</v>
          </cell>
        </row>
        <row r="864">
          <cell r="A864">
            <v>50507</v>
          </cell>
          <cell r="B864" t="str">
            <v>SERVICIO DEUDA PUBLICA EXTERNA</v>
          </cell>
          <cell r="C864">
            <v>0</v>
          </cell>
          <cell r="D864">
            <v>0</v>
          </cell>
          <cell r="E864" t="str">
            <v>NC</v>
          </cell>
        </row>
        <row r="865">
          <cell r="A865">
            <v>50508</v>
          </cell>
          <cell r="B865" t="str">
            <v>PROGRAMAS DE INVERSION</v>
          </cell>
          <cell r="C865">
            <v>0</v>
          </cell>
          <cell r="D865">
            <v>0</v>
          </cell>
          <cell r="E865" t="str">
            <v>NC</v>
          </cell>
        </row>
        <row r="866">
          <cell r="A866">
            <v>510</v>
          </cell>
          <cell r="B866" t="str">
            <v>CUENTAS POR PAGAR PENDIENTES DE CANCELAR</v>
          </cell>
          <cell r="C866">
            <v>0</v>
          </cell>
          <cell r="D866">
            <v>0</v>
          </cell>
          <cell r="E866" t="str">
            <v>NC</v>
          </cell>
        </row>
        <row r="867">
          <cell r="A867">
            <v>51001</v>
          </cell>
          <cell r="B867" t="str">
            <v>GASTOS DE PESONAL</v>
          </cell>
          <cell r="C867">
            <v>0</v>
          </cell>
          <cell r="D867">
            <v>0</v>
          </cell>
          <cell r="E867" t="str">
            <v>NC</v>
          </cell>
        </row>
        <row r="868">
          <cell r="A868">
            <v>51002</v>
          </cell>
          <cell r="B868" t="str">
            <v>GASTOS GENERALES</v>
          </cell>
          <cell r="C868">
            <v>0</v>
          </cell>
          <cell r="D868">
            <v>0</v>
          </cell>
          <cell r="E868" t="str">
            <v>NC</v>
          </cell>
        </row>
        <row r="869">
          <cell r="A869">
            <v>51003</v>
          </cell>
          <cell r="B869" t="str">
            <v>TRANSFERENCIAS CORRIENTES</v>
          </cell>
          <cell r="C869">
            <v>0</v>
          </cell>
          <cell r="D869">
            <v>0</v>
          </cell>
          <cell r="E869" t="str">
            <v>NC</v>
          </cell>
        </row>
        <row r="870">
          <cell r="A870">
            <v>51005</v>
          </cell>
          <cell r="B870" t="str">
            <v>GASTOS DE COMERCIALIZACION Y PRODUCC</v>
          </cell>
          <cell r="C870">
            <v>0</v>
          </cell>
          <cell r="D870">
            <v>0</v>
          </cell>
          <cell r="E870" t="str">
            <v>NC</v>
          </cell>
        </row>
        <row r="871">
          <cell r="A871">
            <v>51006</v>
          </cell>
          <cell r="B871" t="str">
            <v>SERVICIO DEUDA PUBLICA INTERNA</v>
          </cell>
          <cell r="C871">
            <v>0</v>
          </cell>
          <cell r="D871">
            <v>0</v>
          </cell>
          <cell r="E871" t="str">
            <v>NC</v>
          </cell>
        </row>
        <row r="872">
          <cell r="A872">
            <v>51008</v>
          </cell>
          <cell r="B872" t="str">
            <v>PROGRAMAS DE INVERSION</v>
          </cell>
          <cell r="C872">
            <v>0</v>
          </cell>
          <cell r="D872">
            <v>0</v>
          </cell>
          <cell r="E872" t="str">
            <v>NC</v>
          </cell>
        </row>
        <row r="873">
          <cell r="A873">
            <v>515</v>
          </cell>
          <cell r="B873" t="str">
            <v>CUENTAS POR PAGAR CANCELADAS</v>
          </cell>
          <cell r="C873">
            <v>0</v>
          </cell>
          <cell r="D873">
            <v>0</v>
          </cell>
          <cell r="E873" t="str">
            <v>NC</v>
          </cell>
        </row>
        <row r="874">
          <cell r="A874">
            <v>51501</v>
          </cell>
          <cell r="B874" t="str">
            <v>GASTOS DE PESONAL</v>
          </cell>
          <cell r="C874">
            <v>0</v>
          </cell>
          <cell r="D874">
            <v>0</v>
          </cell>
          <cell r="E874" t="str">
            <v>NC</v>
          </cell>
        </row>
        <row r="875">
          <cell r="A875">
            <v>51502</v>
          </cell>
          <cell r="B875" t="str">
            <v>GASTOS GENERALES</v>
          </cell>
          <cell r="C875">
            <v>0</v>
          </cell>
          <cell r="D875">
            <v>0</v>
          </cell>
          <cell r="E875" t="str">
            <v>NC</v>
          </cell>
        </row>
        <row r="876">
          <cell r="A876">
            <v>51503</v>
          </cell>
          <cell r="B876" t="str">
            <v>TRANSFERENCIAS CORRIENTES</v>
          </cell>
          <cell r="C876">
            <v>0</v>
          </cell>
          <cell r="D876">
            <v>0</v>
          </cell>
          <cell r="E876" t="str">
            <v>NC</v>
          </cell>
        </row>
        <row r="877">
          <cell r="A877">
            <v>51505</v>
          </cell>
          <cell r="B877" t="str">
            <v>GASTOS DE COMERCIALIZACION Y PRODUCC</v>
          </cell>
          <cell r="C877">
            <v>0</v>
          </cell>
          <cell r="D877">
            <v>0</v>
          </cell>
          <cell r="E877" t="str">
            <v>NC</v>
          </cell>
        </row>
        <row r="878">
          <cell r="A878">
            <v>51506</v>
          </cell>
          <cell r="B878" t="str">
            <v>SERVICIO DEUDA PUBLICA INTERNA</v>
          </cell>
          <cell r="C878">
            <v>0</v>
          </cell>
          <cell r="D878">
            <v>0</v>
          </cell>
          <cell r="E878" t="str">
            <v>NC</v>
          </cell>
        </row>
        <row r="879">
          <cell r="A879">
            <v>51507</v>
          </cell>
          <cell r="B879" t="str">
            <v>SERVICIO DEUDA PUBLICA EXTERNA</v>
          </cell>
          <cell r="C879">
            <v>0</v>
          </cell>
          <cell r="D879">
            <v>0</v>
          </cell>
          <cell r="E879" t="str">
            <v>NC</v>
          </cell>
        </row>
        <row r="880">
          <cell r="A880">
            <v>51508</v>
          </cell>
          <cell r="B880" t="str">
            <v>PROGRAMAS DE INVERSION</v>
          </cell>
          <cell r="C880">
            <v>0</v>
          </cell>
          <cell r="D880">
            <v>0</v>
          </cell>
          <cell r="E880" t="str">
            <v>NC</v>
          </cell>
        </row>
        <row r="881">
          <cell r="A881">
            <v>6</v>
          </cell>
          <cell r="B881" t="str">
            <v>VIGENCIAS FUTURAS</v>
          </cell>
          <cell r="C881">
            <v>0</v>
          </cell>
          <cell r="D881">
            <v>0</v>
          </cell>
          <cell r="E881" t="str">
            <v>NC</v>
          </cell>
        </row>
        <row r="882">
          <cell r="A882">
            <v>605</v>
          </cell>
          <cell r="B882" t="str">
            <v>VIGENCIAS FUTURAS COMPROMETIDAS(CR)</v>
          </cell>
          <cell r="C882">
            <v>0</v>
          </cell>
          <cell r="D882">
            <v>-596696274</v>
          </cell>
          <cell r="E882" t="str">
            <v>NC</v>
          </cell>
        </row>
        <row r="883">
          <cell r="A883">
            <v>60502</v>
          </cell>
          <cell r="B883" t="str">
            <v>GASTOS GENERALES</v>
          </cell>
          <cell r="C883">
            <v>0</v>
          </cell>
          <cell r="D883">
            <v>-519874640</v>
          </cell>
          <cell r="E883" t="str">
            <v>NC</v>
          </cell>
        </row>
        <row r="884">
          <cell r="A884">
            <v>60505</v>
          </cell>
          <cell r="B884" t="str">
            <v>ENERGIA</v>
          </cell>
          <cell r="C884">
            <v>0</v>
          </cell>
          <cell r="D884">
            <v>0</v>
          </cell>
          <cell r="E884" t="str">
            <v>NC</v>
          </cell>
        </row>
        <row r="885">
          <cell r="A885">
            <v>60508</v>
          </cell>
          <cell r="B885" t="str">
            <v>OTROS PROGRAMAS DE INVERSION</v>
          </cell>
          <cell r="C885">
            <v>0</v>
          </cell>
          <cell r="D885">
            <v>-76821634</v>
          </cell>
          <cell r="E885" t="str">
            <v>NC</v>
          </cell>
        </row>
        <row r="886">
          <cell r="A886">
            <v>610</v>
          </cell>
          <cell r="B886" t="str">
            <v>VIGENCIAS FUTURAS COMPROMETIDAS POR PRESUPUESTAR (DB)</v>
          </cell>
          <cell r="C886">
            <v>0</v>
          </cell>
          <cell r="D886">
            <v>596696274</v>
          </cell>
          <cell r="E886" t="str">
            <v>NC</v>
          </cell>
        </row>
        <row r="887">
          <cell r="A887">
            <v>61002</v>
          </cell>
          <cell r="B887" t="str">
            <v>GASTOS GENERALES</v>
          </cell>
          <cell r="C887">
            <v>0</v>
          </cell>
          <cell r="D887">
            <v>519874640</v>
          </cell>
          <cell r="E887" t="str">
            <v>NC</v>
          </cell>
        </row>
        <row r="888">
          <cell r="A888">
            <v>61005</v>
          </cell>
          <cell r="B888" t="str">
            <v>ENERGIA</v>
          </cell>
          <cell r="C888">
            <v>0</v>
          </cell>
          <cell r="D888">
            <v>0</v>
          </cell>
          <cell r="E888" t="str">
            <v>NC</v>
          </cell>
        </row>
        <row r="889">
          <cell r="A889">
            <v>61008</v>
          </cell>
          <cell r="B889" t="str">
            <v>OTROS PROGRAMAS DE INVERSION</v>
          </cell>
          <cell r="C889">
            <v>0</v>
          </cell>
          <cell r="D889">
            <v>76821634</v>
          </cell>
          <cell r="E889" t="str">
            <v>NC</v>
          </cell>
        </row>
        <row r="890">
          <cell r="A890">
            <v>7</v>
          </cell>
          <cell r="B890" t="str">
            <v>PLAN PLURIANUAL DE INVERSIONES APROBADO(CR)</v>
          </cell>
          <cell r="C890">
            <v>0</v>
          </cell>
          <cell r="D890">
            <v>0</v>
          </cell>
          <cell r="E890" t="str">
            <v>NC</v>
          </cell>
        </row>
        <row r="891">
          <cell r="A891">
            <v>703</v>
          </cell>
          <cell r="B891" t="str">
            <v>Sector Agua Potable y saneamiento básico</v>
          </cell>
          <cell r="C891">
            <v>0</v>
          </cell>
          <cell r="D891">
            <v>0</v>
          </cell>
          <cell r="E891" t="str">
            <v>NC</v>
          </cell>
        </row>
        <row r="892">
          <cell r="A892">
            <v>70304</v>
          </cell>
          <cell r="B892" t="str">
            <v>CONST ADQUI MEJ MNTO INFR PROP SE</v>
          </cell>
          <cell r="C892">
            <v>0</v>
          </cell>
          <cell r="D892">
            <v>0</v>
          </cell>
          <cell r="E892" t="str">
            <v>NC</v>
          </cell>
        </row>
        <row r="893">
          <cell r="A893">
            <v>716</v>
          </cell>
          <cell r="B893" t="str">
            <v>Sector Comunicaciones</v>
          </cell>
          <cell r="C893">
            <v>0</v>
          </cell>
          <cell r="D893">
            <v>0</v>
          </cell>
          <cell r="E893" t="str">
            <v>NC</v>
          </cell>
        </row>
        <row r="894">
          <cell r="A894">
            <v>71601</v>
          </cell>
          <cell r="B894" t="str">
            <v>CONSTADQMEJMNTO INFR PROPIA SECTO</v>
          </cell>
          <cell r="C894">
            <v>0</v>
          </cell>
          <cell r="D894">
            <v>0</v>
          </cell>
          <cell r="E894" t="str">
            <v>NC</v>
          </cell>
        </row>
        <row r="895">
          <cell r="A895">
            <v>719</v>
          </cell>
          <cell r="B895" t="str">
            <v>Sector Electrico</v>
          </cell>
          <cell r="C895">
            <v>0</v>
          </cell>
          <cell r="D895">
            <v>0</v>
          </cell>
          <cell r="E895" t="str">
            <v>NC</v>
          </cell>
        </row>
        <row r="896">
          <cell r="A896">
            <v>71901</v>
          </cell>
          <cell r="B896" t="str">
            <v>CONSTADQMEJMNTO INFR PROPIA SECTO</v>
          </cell>
          <cell r="C896">
            <v>0</v>
          </cell>
          <cell r="D896">
            <v>0</v>
          </cell>
          <cell r="E896" t="str">
            <v>NC</v>
          </cell>
        </row>
        <row r="897">
          <cell r="A897">
            <v>8</v>
          </cell>
          <cell r="B897" t="str">
            <v>PLAN PLURIANUAL DE INVERSIONES POR EJECUTAR(DB)</v>
          </cell>
          <cell r="C897">
            <v>0</v>
          </cell>
          <cell r="D897">
            <v>0</v>
          </cell>
          <cell r="E897" t="str">
            <v>NC</v>
          </cell>
        </row>
        <row r="898">
          <cell r="A898">
            <v>803</v>
          </cell>
          <cell r="B898" t="str">
            <v>Sector Agua Potable y saneamiento básico</v>
          </cell>
          <cell r="C898">
            <v>0</v>
          </cell>
          <cell r="D898">
            <v>0</v>
          </cell>
          <cell r="E898" t="str">
            <v>NC</v>
          </cell>
        </row>
        <row r="899">
          <cell r="A899">
            <v>80304</v>
          </cell>
          <cell r="B899" t="str">
            <v>CONSTADQMEJMNTO INFRA PROPIA SECT</v>
          </cell>
          <cell r="C899">
            <v>0</v>
          </cell>
          <cell r="D899">
            <v>0</v>
          </cell>
          <cell r="E899" t="str">
            <v>NC</v>
          </cell>
        </row>
        <row r="900">
          <cell r="A900">
            <v>816</v>
          </cell>
          <cell r="B900" t="str">
            <v>Sector Comunicaciones</v>
          </cell>
          <cell r="C900">
            <v>0</v>
          </cell>
          <cell r="D900">
            <v>0</v>
          </cell>
          <cell r="E900" t="str">
            <v>NC</v>
          </cell>
        </row>
        <row r="901">
          <cell r="A901">
            <v>81601</v>
          </cell>
          <cell r="B901" t="str">
            <v>CONSTADQMEJMNTO IFRA PROPIA SECTO</v>
          </cell>
          <cell r="C901">
            <v>0</v>
          </cell>
          <cell r="D901">
            <v>0</v>
          </cell>
          <cell r="E901" t="str">
            <v>NC</v>
          </cell>
        </row>
        <row r="902">
          <cell r="A902">
            <v>819</v>
          </cell>
          <cell r="B902" t="str">
            <v>Sector Electrico</v>
          </cell>
          <cell r="C902">
            <v>0</v>
          </cell>
          <cell r="D902">
            <v>0</v>
          </cell>
          <cell r="E902" t="str">
            <v>NC</v>
          </cell>
        </row>
        <row r="903">
          <cell r="A903">
            <v>81901</v>
          </cell>
          <cell r="B903" t="str">
            <v>CONSTADQMEJMANTO INFRA PROPIA SEC</v>
          </cell>
          <cell r="C903">
            <v>0</v>
          </cell>
          <cell r="D903">
            <v>0</v>
          </cell>
          <cell r="E903" t="str">
            <v>NC</v>
          </cell>
        </row>
        <row r="904">
          <cell r="A904">
            <v>9</v>
          </cell>
          <cell r="B904" t="str">
            <v>PLAN PLURIANUAL DE INVERSIONES EJECUTADO (DB)</v>
          </cell>
          <cell r="C904">
            <v>0</v>
          </cell>
          <cell r="D904">
            <v>0</v>
          </cell>
          <cell r="E904" t="str">
            <v>NC</v>
          </cell>
        </row>
        <row r="905">
          <cell r="A905">
            <v>903</v>
          </cell>
          <cell r="B905" t="str">
            <v>Sector Agua Potable y saneamiento básico</v>
          </cell>
          <cell r="C905">
            <v>0</v>
          </cell>
          <cell r="D905">
            <v>0</v>
          </cell>
          <cell r="E905" t="str">
            <v>NC</v>
          </cell>
        </row>
        <row r="906">
          <cell r="A906">
            <v>90304</v>
          </cell>
          <cell r="B906" t="str">
            <v>CONST,ADQ,MEJ,MNTO INFRA PROPIA SECT</v>
          </cell>
          <cell r="C906">
            <v>0</v>
          </cell>
          <cell r="D906">
            <v>0</v>
          </cell>
          <cell r="E906" t="str">
            <v>NC</v>
          </cell>
        </row>
        <row r="907">
          <cell r="A907">
            <v>916</v>
          </cell>
          <cell r="B907" t="str">
            <v>Sector Comunicaciones</v>
          </cell>
          <cell r="C907">
            <v>0</v>
          </cell>
          <cell r="D907">
            <v>0</v>
          </cell>
          <cell r="E907" t="str">
            <v>NC</v>
          </cell>
        </row>
        <row r="908">
          <cell r="A908">
            <v>91601</v>
          </cell>
          <cell r="B908" t="str">
            <v>CONST,ADQ,MEJ,MNTO INFRA PROPIA SECT</v>
          </cell>
          <cell r="C908">
            <v>0</v>
          </cell>
          <cell r="D908">
            <v>0</v>
          </cell>
          <cell r="E908" t="str">
            <v>NC</v>
          </cell>
        </row>
        <row r="909">
          <cell r="A909">
            <v>919</v>
          </cell>
          <cell r="B909" t="str">
            <v>Sector Electrico</v>
          </cell>
          <cell r="C909">
            <v>0</v>
          </cell>
          <cell r="D909">
            <v>0</v>
          </cell>
          <cell r="E909" t="str">
            <v>NC</v>
          </cell>
        </row>
        <row r="910">
          <cell r="A910">
            <v>91901</v>
          </cell>
          <cell r="B910" t="str">
            <v>CONST,ADQ,MEJ,MNTO INFRA PROPIA SECT</v>
          </cell>
          <cell r="C910">
            <v>0</v>
          </cell>
          <cell r="D910">
            <v>0</v>
          </cell>
          <cell r="E910" t="str">
            <v>NC</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DO2003"/>
  <sheetViews>
    <sheetView showGridLines="0" tabSelected="1" zoomScale="90" zoomScaleNormal="90" zoomScaleSheetLayoutView="90" workbookViewId="0">
      <selection activeCell="A9" sqref="A9"/>
    </sheetView>
  </sheetViews>
  <sheetFormatPr baseColWidth="10" defaultRowHeight="14.25" x14ac:dyDescent="0.25"/>
  <cols>
    <col min="1" max="1" width="32.7109375" style="2" customWidth="1"/>
    <col min="2" max="2" width="89.42578125" style="11" customWidth="1"/>
    <col min="3" max="3" width="25.5703125" style="4" customWidth="1"/>
    <col min="4" max="4" width="0.85546875" style="2" customWidth="1"/>
    <col min="5" max="11" width="11.42578125" style="2" customWidth="1"/>
    <col min="12" max="12" width="13.7109375" style="2" customWidth="1"/>
    <col min="13" max="16340" width="11.42578125" style="2"/>
    <col min="16341" max="16341" width="158.140625" style="2" customWidth="1"/>
    <col min="16342" max="16384" width="11.42578125" style="2"/>
  </cols>
  <sheetData>
    <row r="1" spans="1:3 16341:16341" s="1" customFormat="1" ht="36" customHeight="1" x14ac:dyDescent="0.25">
      <c r="A1" s="32"/>
      <c r="B1" s="33" t="s">
        <v>0</v>
      </c>
      <c r="C1" s="34"/>
    </row>
    <row r="2" spans="1:3 16341:16341" s="1" customFormat="1" ht="22.15" customHeight="1" x14ac:dyDescent="0.25">
      <c r="A2" s="32"/>
      <c r="B2" s="35"/>
      <c r="C2" s="36"/>
    </row>
    <row r="3" spans="1:3 16341:16341" ht="22.5" customHeight="1" x14ac:dyDescent="0.25">
      <c r="B3" s="3"/>
    </row>
    <row r="4" spans="1:3 16341:16341" s="7" customFormat="1" ht="48" x14ac:dyDescent="0.25">
      <c r="A4" s="5" t="s">
        <v>1</v>
      </c>
      <c r="B4" s="6" t="s">
        <v>2</v>
      </c>
      <c r="C4" s="5" t="s">
        <v>3</v>
      </c>
    </row>
    <row r="5" spans="1:3 16341:16341" ht="30" x14ac:dyDescent="0.25">
      <c r="A5" s="9" t="s">
        <v>4</v>
      </c>
      <c r="B5" s="22" t="s">
        <v>5</v>
      </c>
      <c r="C5" s="10">
        <v>44582</v>
      </c>
      <c r="XDM5" s="11"/>
    </row>
    <row r="6" spans="1:3 16341:16341" ht="30" x14ac:dyDescent="0.25">
      <c r="A6" s="9" t="s">
        <v>4</v>
      </c>
      <c r="B6" s="22" t="s">
        <v>5</v>
      </c>
      <c r="C6" s="10">
        <v>44582</v>
      </c>
      <c r="XDM6" s="11"/>
    </row>
    <row r="7" spans="1:3 16341:16341" ht="30" x14ac:dyDescent="0.25">
      <c r="A7" s="9" t="s">
        <v>4</v>
      </c>
      <c r="B7" s="22" t="s">
        <v>5</v>
      </c>
      <c r="C7" s="10">
        <v>44582</v>
      </c>
      <c r="XDM7" s="11"/>
    </row>
    <row r="8" spans="1:3 16341:16341" ht="30" x14ac:dyDescent="0.25">
      <c r="A8" s="9" t="s">
        <v>4</v>
      </c>
      <c r="B8" s="22" t="s">
        <v>5</v>
      </c>
      <c r="C8" s="10">
        <v>44582</v>
      </c>
      <c r="XDM8" s="11"/>
    </row>
    <row r="9" spans="1:3 16341:16341" ht="30" x14ac:dyDescent="0.25">
      <c r="A9" s="9" t="s">
        <v>4</v>
      </c>
      <c r="B9" s="22" t="s">
        <v>5</v>
      </c>
      <c r="C9" s="10">
        <v>44582</v>
      </c>
      <c r="XDM9" s="11"/>
    </row>
    <row r="10" spans="1:3 16341:16341" ht="30" x14ac:dyDescent="0.25">
      <c r="A10" s="9" t="s">
        <v>4</v>
      </c>
      <c r="B10" s="22" t="s">
        <v>5</v>
      </c>
      <c r="C10" s="10">
        <v>44582</v>
      </c>
      <c r="XDM10" s="11"/>
    </row>
    <row r="11" spans="1:3 16341:16341" ht="30" x14ac:dyDescent="0.25">
      <c r="A11" s="9" t="s">
        <v>4</v>
      </c>
      <c r="B11" s="22" t="s">
        <v>5</v>
      </c>
      <c r="C11" s="10">
        <v>44582</v>
      </c>
      <c r="XDM11" s="11"/>
    </row>
    <row r="12" spans="1:3 16341:16341" ht="30" x14ac:dyDescent="0.25">
      <c r="A12" s="9" t="s">
        <v>4</v>
      </c>
      <c r="B12" s="22" t="s">
        <v>5</v>
      </c>
      <c r="C12" s="10">
        <v>44582</v>
      </c>
      <c r="XDM12" s="11"/>
    </row>
    <row r="13" spans="1:3 16341:16341" ht="30" x14ac:dyDescent="0.25">
      <c r="A13" s="9" t="s">
        <v>4</v>
      </c>
      <c r="B13" s="22" t="s">
        <v>5</v>
      </c>
      <c r="C13" s="10">
        <v>44582</v>
      </c>
      <c r="XDM13" s="11"/>
    </row>
    <row r="14" spans="1:3 16341:16341" ht="30" x14ac:dyDescent="0.25">
      <c r="A14" s="9" t="s">
        <v>4</v>
      </c>
      <c r="B14" s="22" t="s">
        <v>5</v>
      </c>
      <c r="C14" s="10">
        <v>44582</v>
      </c>
      <c r="XDM14" s="11"/>
    </row>
    <row r="15" spans="1:3 16341:16341" ht="30" x14ac:dyDescent="0.25">
      <c r="A15" s="9" t="s">
        <v>4</v>
      </c>
      <c r="B15" s="22" t="s">
        <v>6</v>
      </c>
      <c r="C15" s="10">
        <v>44582</v>
      </c>
      <c r="XDM15" s="11"/>
    </row>
    <row r="16" spans="1:3 16341:16341" ht="30" x14ac:dyDescent="0.25">
      <c r="A16" s="9" t="s">
        <v>4</v>
      </c>
      <c r="B16" s="22" t="s">
        <v>7</v>
      </c>
      <c r="C16" s="10">
        <v>44582</v>
      </c>
      <c r="XDM16" s="11"/>
    </row>
    <row r="17" spans="1:3 16341:16341" ht="105" x14ac:dyDescent="0.25">
      <c r="A17" s="9" t="s">
        <v>4</v>
      </c>
      <c r="B17" s="22" t="s">
        <v>8</v>
      </c>
      <c r="C17" s="10">
        <v>44582</v>
      </c>
      <c r="XDM17" s="11"/>
    </row>
    <row r="18" spans="1:3 16341:16341" ht="60" x14ac:dyDescent="0.25">
      <c r="A18" s="9" t="s">
        <v>4</v>
      </c>
      <c r="B18" s="22" t="s">
        <v>9</v>
      </c>
      <c r="C18" s="10">
        <v>44582</v>
      </c>
      <c r="XDM18" s="11"/>
    </row>
    <row r="19" spans="1:3 16341:16341" ht="30" x14ac:dyDescent="0.25">
      <c r="A19" s="9" t="s">
        <v>4</v>
      </c>
      <c r="B19" s="22" t="s">
        <v>10</v>
      </c>
      <c r="C19" s="10">
        <v>44582</v>
      </c>
      <c r="XDM19" s="11"/>
    </row>
    <row r="20" spans="1:3 16341:16341" ht="30" x14ac:dyDescent="0.25">
      <c r="A20" s="9" t="s">
        <v>4</v>
      </c>
      <c r="B20" s="22" t="s">
        <v>11</v>
      </c>
      <c r="C20" s="10">
        <v>44582</v>
      </c>
      <c r="XDM20" s="11"/>
    </row>
    <row r="21" spans="1:3 16341:16341" ht="30" x14ac:dyDescent="0.25">
      <c r="A21" s="9" t="s">
        <v>4</v>
      </c>
      <c r="B21" s="22" t="s">
        <v>11</v>
      </c>
      <c r="C21" s="10">
        <v>44582</v>
      </c>
      <c r="XDM21" s="11"/>
    </row>
    <row r="22" spans="1:3 16341:16341" ht="30" x14ac:dyDescent="0.25">
      <c r="A22" s="9" t="s">
        <v>4</v>
      </c>
      <c r="B22" s="22" t="s">
        <v>11</v>
      </c>
      <c r="C22" s="10">
        <v>44582</v>
      </c>
      <c r="XDM22" s="11"/>
    </row>
    <row r="23" spans="1:3 16341:16341" ht="30" x14ac:dyDescent="0.25">
      <c r="A23" s="9" t="s">
        <v>4</v>
      </c>
      <c r="B23" s="22" t="s">
        <v>10</v>
      </c>
      <c r="C23" s="10">
        <v>44582</v>
      </c>
      <c r="XDM23" s="11"/>
    </row>
    <row r="24" spans="1:3 16341:16341" ht="30" x14ac:dyDescent="0.25">
      <c r="A24" s="9" t="s">
        <v>4</v>
      </c>
      <c r="B24" s="22" t="s">
        <v>12</v>
      </c>
      <c r="C24" s="10">
        <v>44582</v>
      </c>
      <c r="XDM24" s="11"/>
    </row>
    <row r="25" spans="1:3 16341:16341" ht="45" x14ac:dyDescent="0.25">
      <c r="A25" s="9" t="s">
        <v>4</v>
      </c>
      <c r="B25" s="22" t="s">
        <v>13</v>
      </c>
      <c r="C25" s="10">
        <v>44582</v>
      </c>
      <c r="XDM25" s="11"/>
    </row>
    <row r="26" spans="1:3 16341:16341" ht="30" x14ac:dyDescent="0.25">
      <c r="A26" s="9" t="s">
        <v>4</v>
      </c>
      <c r="B26" s="22" t="s">
        <v>14</v>
      </c>
      <c r="C26" s="10">
        <v>44582</v>
      </c>
      <c r="XDM26" s="11"/>
    </row>
    <row r="27" spans="1:3 16341:16341" ht="75" x14ac:dyDescent="0.25">
      <c r="A27" s="9" t="s">
        <v>4</v>
      </c>
      <c r="B27" s="22" t="s">
        <v>15</v>
      </c>
      <c r="C27" s="10">
        <v>44582</v>
      </c>
      <c r="XDM27" s="11"/>
    </row>
    <row r="28" spans="1:3 16341:16341" ht="60" x14ac:dyDescent="0.25">
      <c r="A28" s="9" t="s">
        <v>4</v>
      </c>
      <c r="B28" s="22" t="s">
        <v>16</v>
      </c>
      <c r="C28" s="10">
        <v>44582</v>
      </c>
      <c r="XDM28" s="11"/>
    </row>
    <row r="29" spans="1:3 16341:16341" ht="15" x14ac:dyDescent="0.25">
      <c r="A29" s="9" t="s">
        <v>4</v>
      </c>
      <c r="B29" s="22" t="s">
        <v>17</v>
      </c>
      <c r="C29" s="10">
        <v>44582</v>
      </c>
      <c r="XDM29" s="11"/>
    </row>
    <row r="30" spans="1:3 16341:16341" ht="75" x14ac:dyDescent="0.25">
      <c r="A30" s="9" t="s">
        <v>4</v>
      </c>
      <c r="B30" s="22" t="s">
        <v>18</v>
      </c>
      <c r="C30" s="10">
        <v>44582</v>
      </c>
      <c r="XDM30" s="11"/>
    </row>
    <row r="31" spans="1:3 16341:16341" ht="30" x14ac:dyDescent="0.25">
      <c r="A31" s="9" t="s">
        <v>4</v>
      </c>
      <c r="B31" s="22" t="s">
        <v>19</v>
      </c>
      <c r="C31" s="10">
        <v>44582</v>
      </c>
      <c r="XDM31" s="11"/>
    </row>
    <row r="32" spans="1:3 16341:16341" ht="75" x14ac:dyDescent="0.25">
      <c r="A32" s="9" t="s">
        <v>4</v>
      </c>
      <c r="B32" s="22" t="s">
        <v>20</v>
      </c>
      <c r="C32" s="10">
        <v>44582</v>
      </c>
      <c r="XDM32" s="11"/>
    </row>
    <row r="33" spans="1:3 16341:16341" ht="30" x14ac:dyDescent="0.25">
      <c r="A33" s="9" t="s">
        <v>4</v>
      </c>
      <c r="B33" s="22" t="s">
        <v>21</v>
      </c>
      <c r="C33" s="10">
        <v>44582</v>
      </c>
      <c r="XDM33" s="11"/>
    </row>
    <row r="34" spans="1:3 16341:16341" ht="30" x14ac:dyDescent="0.25">
      <c r="A34" s="9" t="s">
        <v>4</v>
      </c>
      <c r="B34" s="22" t="s">
        <v>22</v>
      </c>
      <c r="C34" s="10">
        <v>44582</v>
      </c>
      <c r="XDM34" s="11"/>
    </row>
    <row r="35" spans="1:3 16341:16341" ht="60" x14ac:dyDescent="0.25">
      <c r="A35" s="9" t="s">
        <v>4</v>
      </c>
      <c r="B35" s="22" t="s">
        <v>23</v>
      </c>
      <c r="C35" s="10">
        <v>44582</v>
      </c>
      <c r="XDM35" s="11"/>
    </row>
    <row r="36" spans="1:3 16341:16341" ht="30" x14ac:dyDescent="0.25">
      <c r="A36" s="9" t="s">
        <v>4</v>
      </c>
      <c r="B36" s="22" t="s">
        <v>24</v>
      </c>
      <c r="C36" s="10">
        <v>44582</v>
      </c>
      <c r="XDM36" s="11"/>
    </row>
    <row r="37" spans="1:3 16341:16341" ht="30" x14ac:dyDescent="0.25">
      <c r="A37" s="9" t="s">
        <v>4</v>
      </c>
      <c r="B37" s="22" t="s">
        <v>25</v>
      </c>
      <c r="C37" s="10">
        <v>44582</v>
      </c>
      <c r="XDM37" s="11"/>
    </row>
    <row r="38" spans="1:3 16341:16341" ht="30" x14ac:dyDescent="0.25">
      <c r="A38" s="9" t="s">
        <v>4</v>
      </c>
      <c r="B38" s="22" t="s">
        <v>26</v>
      </c>
      <c r="C38" s="10">
        <v>44582</v>
      </c>
      <c r="XDM38" s="11"/>
    </row>
    <row r="39" spans="1:3 16341:16341" ht="45" x14ac:dyDescent="0.25">
      <c r="A39" s="9" t="s">
        <v>4</v>
      </c>
      <c r="B39" s="22" t="s">
        <v>27</v>
      </c>
      <c r="C39" s="10">
        <v>44582</v>
      </c>
      <c r="XDM39" s="11"/>
    </row>
    <row r="40" spans="1:3 16341:16341" ht="30" x14ac:dyDescent="0.25">
      <c r="A40" s="9" t="s">
        <v>4</v>
      </c>
      <c r="B40" s="22" t="s">
        <v>28</v>
      </c>
      <c r="C40" s="10">
        <v>44582</v>
      </c>
      <c r="XDM40" s="11"/>
    </row>
    <row r="41" spans="1:3 16341:16341" ht="75" x14ac:dyDescent="0.25">
      <c r="A41" s="9" t="s">
        <v>4</v>
      </c>
      <c r="B41" s="22" t="s">
        <v>15</v>
      </c>
      <c r="C41" s="10">
        <v>44582</v>
      </c>
      <c r="XDM41" s="11"/>
    </row>
    <row r="42" spans="1:3 16341:16341" ht="15" x14ac:dyDescent="0.25">
      <c r="A42" s="9" t="s">
        <v>4</v>
      </c>
      <c r="B42" s="22" t="s">
        <v>29</v>
      </c>
      <c r="C42" s="10">
        <v>44582</v>
      </c>
      <c r="XDM42" s="11"/>
    </row>
    <row r="43" spans="1:3 16341:16341" ht="30" x14ac:dyDescent="0.25">
      <c r="A43" s="9" t="s">
        <v>4</v>
      </c>
      <c r="B43" s="22" t="s">
        <v>30</v>
      </c>
      <c r="C43" s="10">
        <v>44582</v>
      </c>
      <c r="XDM43" s="11"/>
    </row>
    <row r="44" spans="1:3 16341:16341" ht="30" x14ac:dyDescent="0.25">
      <c r="A44" s="9" t="s">
        <v>4</v>
      </c>
      <c r="B44" s="22" t="s">
        <v>30</v>
      </c>
      <c r="C44" s="10">
        <v>44582</v>
      </c>
      <c r="XDM44" s="11"/>
    </row>
    <row r="45" spans="1:3 16341:16341" ht="30" x14ac:dyDescent="0.25">
      <c r="A45" s="9" t="s">
        <v>4</v>
      </c>
      <c r="B45" s="22" t="s">
        <v>30</v>
      </c>
      <c r="C45" s="10">
        <v>44582</v>
      </c>
      <c r="XDM45" s="11"/>
    </row>
    <row r="46" spans="1:3 16341:16341" ht="30" x14ac:dyDescent="0.25">
      <c r="A46" s="9" t="s">
        <v>4</v>
      </c>
      <c r="B46" s="22" t="s">
        <v>30</v>
      </c>
      <c r="C46" s="10">
        <v>44582</v>
      </c>
      <c r="XDM46" s="11"/>
    </row>
    <row r="47" spans="1:3 16341:16341" ht="30" x14ac:dyDescent="0.25">
      <c r="A47" s="9" t="s">
        <v>4</v>
      </c>
      <c r="B47" s="22" t="s">
        <v>31</v>
      </c>
      <c r="C47" s="10">
        <v>44582</v>
      </c>
      <c r="XDM47" s="11"/>
    </row>
    <row r="48" spans="1:3 16341:16341" ht="45" x14ac:dyDescent="0.25">
      <c r="A48" s="9" t="s">
        <v>4</v>
      </c>
      <c r="B48" s="22" t="s">
        <v>32</v>
      </c>
      <c r="C48" s="10">
        <v>44582</v>
      </c>
      <c r="XDM48" s="11"/>
    </row>
    <row r="49" spans="1:3 16341:16341" ht="30" x14ac:dyDescent="0.25">
      <c r="A49" s="9" t="s">
        <v>4</v>
      </c>
      <c r="B49" s="22" t="s">
        <v>33</v>
      </c>
      <c r="C49" s="10">
        <v>44582</v>
      </c>
      <c r="XDM49" s="11"/>
    </row>
    <row r="50" spans="1:3 16341:16341" ht="45" x14ac:dyDescent="0.25">
      <c r="A50" s="9" t="s">
        <v>4</v>
      </c>
      <c r="B50" s="22" t="s">
        <v>34</v>
      </c>
      <c r="C50" s="10">
        <v>44582</v>
      </c>
      <c r="XDM50" s="11"/>
    </row>
    <row r="51" spans="1:3 16341:16341" ht="30" x14ac:dyDescent="0.25">
      <c r="A51" s="9" t="s">
        <v>4</v>
      </c>
      <c r="B51" s="22" t="s">
        <v>35</v>
      </c>
      <c r="C51" s="10">
        <v>44582</v>
      </c>
      <c r="XDM51" s="11"/>
    </row>
    <row r="52" spans="1:3 16341:16341" ht="30" x14ac:dyDescent="0.25">
      <c r="A52" s="9" t="s">
        <v>4</v>
      </c>
      <c r="B52" s="22" t="s">
        <v>36</v>
      </c>
      <c r="C52" s="10">
        <v>44582</v>
      </c>
      <c r="XDM52" s="11"/>
    </row>
    <row r="53" spans="1:3 16341:16341" ht="45" x14ac:dyDescent="0.25">
      <c r="A53" s="9" t="s">
        <v>4</v>
      </c>
      <c r="B53" s="22" t="s">
        <v>37</v>
      </c>
      <c r="C53" s="10">
        <v>44582</v>
      </c>
      <c r="XDM53" s="11"/>
    </row>
    <row r="54" spans="1:3 16341:16341" ht="45" x14ac:dyDescent="0.25">
      <c r="A54" s="9" t="s">
        <v>4</v>
      </c>
      <c r="B54" s="22" t="s">
        <v>37</v>
      </c>
      <c r="C54" s="10">
        <v>44582</v>
      </c>
      <c r="XDM54" s="11"/>
    </row>
    <row r="55" spans="1:3 16341:16341" ht="45" x14ac:dyDescent="0.25">
      <c r="A55" s="9" t="s">
        <v>4</v>
      </c>
      <c r="B55" s="22" t="s">
        <v>37</v>
      </c>
      <c r="C55" s="10">
        <v>44582</v>
      </c>
      <c r="XDM55" s="11"/>
    </row>
    <row r="56" spans="1:3 16341:16341" ht="45" x14ac:dyDescent="0.25">
      <c r="A56" s="9" t="s">
        <v>4</v>
      </c>
      <c r="B56" s="22" t="s">
        <v>38</v>
      </c>
      <c r="C56" s="10">
        <v>44582</v>
      </c>
      <c r="XDM56" s="11"/>
    </row>
    <row r="57" spans="1:3 16341:16341" ht="45" x14ac:dyDescent="0.25">
      <c r="A57" s="9" t="s">
        <v>4</v>
      </c>
      <c r="B57" s="22" t="s">
        <v>39</v>
      </c>
      <c r="C57" s="10">
        <v>44582</v>
      </c>
      <c r="XDM57" s="11"/>
    </row>
    <row r="58" spans="1:3 16341:16341" ht="45" x14ac:dyDescent="0.25">
      <c r="A58" s="9" t="s">
        <v>4</v>
      </c>
      <c r="B58" s="22" t="s">
        <v>39</v>
      </c>
      <c r="C58" s="10">
        <v>44582</v>
      </c>
      <c r="XDM58" s="11"/>
    </row>
    <row r="59" spans="1:3 16341:16341" ht="30" x14ac:dyDescent="0.25">
      <c r="A59" s="9" t="s">
        <v>4</v>
      </c>
      <c r="B59" s="22" t="s">
        <v>40</v>
      </c>
      <c r="C59" s="10">
        <v>44582</v>
      </c>
      <c r="XDM59" s="11"/>
    </row>
    <row r="60" spans="1:3 16341:16341" ht="30" x14ac:dyDescent="0.25">
      <c r="A60" s="9" t="s">
        <v>4</v>
      </c>
      <c r="B60" s="22" t="s">
        <v>40</v>
      </c>
      <c r="C60" s="10">
        <v>44582</v>
      </c>
      <c r="XDM60" s="11"/>
    </row>
    <row r="61" spans="1:3 16341:16341" ht="15" x14ac:dyDescent="0.25">
      <c r="A61" s="9" t="s">
        <v>4</v>
      </c>
      <c r="B61" s="22" t="s">
        <v>41</v>
      </c>
      <c r="C61" s="10">
        <v>44582</v>
      </c>
      <c r="XDM61" s="11"/>
    </row>
    <row r="62" spans="1:3 16341:16341" ht="15" x14ac:dyDescent="0.25">
      <c r="A62" s="9" t="s">
        <v>4</v>
      </c>
      <c r="B62" s="22" t="s">
        <v>41</v>
      </c>
      <c r="C62" s="10">
        <v>44582</v>
      </c>
      <c r="XDM62" s="11"/>
    </row>
    <row r="63" spans="1:3 16341:16341" ht="60" x14ac:dyDescent="0.25">
      <c r="A63" s="9" t="s">
        <v>4</v>
      </c>
      <c r="B63" s="22" t="s">
        <v>42</v>
      </c>
      <c r="C63" s="10">
        <v>44818</v>
      </c>
      <c r="XDM63" s="11"/>
    </row>
    <row r="64" spans="1:3 16341:16341" ht="45" x14ac:dyDescent="0.25">
      <c r="A64" s="9" t="s">
        <v>4</v>
      </c>
      <c r="B64" s="22" t="s">
        <v>43</v>
      </c>
      <c r="C64" s="10">
        <v>44582</v>
      </c>
      <c r="XDM64" s="11"/>
    </row>
    <row r="65" spans="1:3 16341:16341" ht="45" x14ac:dyDescent="0.25">
      <c r="A65" s="9" t="s">
        <v>4</v>
      </c>
      <c r="B65" s="22" t="s">
        <v>44</v>
      </c>
      <c r="C65" s="10">
        <v>44582</v>
      </c>
      <c r="XDM65" s="11"/>
    </row>
    <row r="66" spans="1:3 16341:16341" ht="30" x14ac:dyDescent="0.25">
      <c r="A66" s="9" t="s">
        <v>4</v>
      </c>
      <c r="B66" s="22" t="s">
        <v>45</v>
      </c>
      <c r="C66" s="10">
        <v>44582</v>
      </c>
      <c r="XDM66" s="11"/>
    </row>
    <row r="67" spans="1:3 16341:16341" ht="45" x14ac:dyDescent="0.25">
      <c r="A67" s="9" t="s">
        <v>4</v>
      </c>
      <c r="B67" s="22" t="s">
        <v>46</v>
      </c>
      <c r="C67" s="10">
        <v>44582</v>
      </c>
      <c r="XDM67" s="11"/>
    </row>
    <row r="68" spans="1:3 16341:16341" ht="30" x14ac:dyDescent="0.25">
      <c r="A68" s="9" t="s">
        <v>4</v>
      </c>
      <c r="B68" s="22" t="s">
        <v>47</v>
      </c>
      <c r="C68" s="10">
        <v>44582</v>
      </c>
      <c r="XDM68" s="11"/>
    </row>
    <row r="69" spans="1:3 16341:16341" ht="30" x14ac:dyDescent="0.25">
      <c r="A69" s="9" t="s">
        <v>4</v>
      </c>
      <c r="B69" s="22" t="s">
        <v>48</v>
      </c>
      <c r="C69" s="10">
        <v>44582</v>
      </c>
      <c r="XDM69" s="11"/>
    </row>
    <row r="70" spans="1:3 16341:16341" ht="45" x14ac:dyDescent="0.25">
      <c r="A70" s="9" t="s">
        <v>4</v>
      </c>
      <c r="B70" s="22" t="s">
        <v>49</v>
      </c>
      <c r="C70" s="10">
        <v>44582</v>
      </c>
      <c r="XDM70" s="11"/>
    </row>
    <row r="71" spans="1:3 16341:16341" ht="30" x14ac:dyDescent="0.25">
      <c r="A71" s="9" t="s">
        <v>4</v>
      </c>
      <c r="B71" s="22" t="s">
        <v>50</v>
      </c>
      <c r="C71" s="10">
        <v>44582</v>
      </c>
      <c r="XDM71" s="11"/>
    </row>
    <row r="72" spans="1:3 16341:16341" ht="15" x14ac:dyDescent="0.25">
      <c r="A72" s="9" t="s">
        <v>4</v>
      </c>
      <c r="B72" s="22" t="s">
        <v>51</v>
      </c>
      <c r="C72" s="10">
        <v>44582</v>
      </c>
      <c r="XDM72" s="11"/>
    </row>
    <row r="73" spans="1:3 16341:16341" ht="15" x14ac:dyDescent="0.25">
      <c r="A73" s="9" t="s">
        <v>4</v>
      </c>
      <c r="B73" s="22" t="s">
        <v>51</v>
      </c>
      <c r="C73" s="10">
        <v>44582</v>
      </c>
      <c r="XDM73" s="11"/>
    </row>
    <row r="74" spans="1:3 16341:16341" ht="30" x14ac:dyDescent="0.25">
      <c r="A74" s="9" t="s">
        <v>4</v>
      </c>
      <c r="B74" s="22" t="s">
        <v>52</v>
      </c>
      <c r="C74" s="10">
        <v>44582</v>
      </c>
      <c r="XDM74" s="11"/>
    </row>
    <row r="75" spans="1:3 16341:16341" ht="30" x14ac:dyDescent="0.25">
      <c r="A75" s="9" t="s">
        <v>4</v>
      </c>
      <c r="B75" s="22" t="s">
        <v>52</v>
      </c>
      <c r="C75" s="10">
        <v>44582</v>
      </c>
      <c r="XDM75" s="11"/>
    </row>
    <row r="76" spans="1:3 16341:16341" ht="30" x14ac:dyDescent="0.25">
      <c r="A76" s="9" t="s">
        <v>4</v>
      </c>
      <c r="B76" s="22" t="s">
        <v>52</v>
      </c>
      <c r="C76" s="10">
        <v>44582</v>
      </c>
      <c r="XDM76" s="11"/>
    </row>
    <row r="77" spans="1:3 16341:16341" ht="30" x14ac:dyDescent="0.25">
      <c r="A77" s="9" t="s">
        <v>4</v>
      </c>
      <c r="B77" s="22" t="s">
        <v>53</v>
      </c>
      <c r="C77" s="10">
        <v>44582</v>
      </c>
      <c r="XDM77" s="11"/>
    </row>
    <row r="78" spans="1:3 16341:16341" ht="30" x14ac:dyDescent="0.25">
      <c r="A78" s="9" t="s">
        <v>4</v>
      </c>
      <c r="B78" s="22" t="s">
        <v>54</v>
      </c>
      <c r="C78" s="10">
        <v>44582</v>
      </c>
      <c r="XDM78" s="11"/>
    </row>
    <row r="79" spans="1:3 16341:16341" ht="30" x14ac:dyDescent="0.25">
      <c r="A79" s="9" t="s">
        <v>4</v>
      </c>
      <c r="B79" s="22" t="s">
        <v>55</v>
      </c>
      <c r="C79" s="10">
        <v>44582</v>
      </c>
      <c r="XDM79" s="11"/>
    </row>
    <row r="80" spans="1:3 16341:16341" ht="90" x14ac:dyDescent="0.25">
      <c r="A80" s="9" t="s">
        <v>4</v>
      </c>
      <c r="B80" s="22" t="s">
        <v>56</v>
      </c>
      <c r="C80" s="10">
        <v>44599</v>
      </c>
      <c r="XDM80" s="11"/>
    </row>
    <row r="81" spans="1:3 16341:16341" ht="15" x14ac:dyDescent="0.25">
      <c r="A81" s="9" t="s">
        <v>4</v>
      </c>
      <c r="B81" s="22" t="s">
        <v>57</v>
      </c>
      <c r="C81" s="10">
        <v>44599</v>
      </c>
      <c r="XDM81" s="11"/>
    </row>
    <row r="82" spans="1:3 16341:16341" ht="15" x14ac:dyDescent="0.25">
      <c r="A82" s="9" t="s">
        <v>4</v>
      </c>
      <c r="B82" s="22" t="s">
        <v>58</v>
      </c>
      <c r="C82" s="10">
        <v>44599</v>
      </c>
      <c r="XDM82" s="11"/>
    </row>
    <row r="83" spans="1:3 16341:16341" ht="75" x14ac:dyDescent="0.25">
      <c r="A83" s="9" t="s">
        <v>4</v>
      </c>
      <c r="B83" s="22" t="s">
        <v>59</v>
      </c>
      <c r="C83" s="10">
        <v>44599</v>
      </c>
      <c r="XDM83" s="11"/>
    </row>
    <row r="84" spans="1:3 16341:16341" ht="60" x14ac:dyDescent="0.25">
      <c r="A84" s="9" t="s">
        <v>4</v>
      </c>
      <c r="B84" s="22" t="s">
        <v>60</v>
      </c>
      <c r="C84" s="10">
        <v>44582</v>
      </c>
      <c r="XDM84" s="11"/>
    </row>
    <row r="85" spans="1:3 16341:16341" ht="15" x14ac:dyDescent="0.25">
      <c r="A85" s="9" t="s">
        <v>4</v>
      </c>
      <c r="B85" s="22" t="s">
        <v>61</v>
      </c>
      <c r="C85" s="10">
        <v>44756</v>
      </c>
      <c r="XDM85" s="11"/>
    </row>
    <row r="86" spans="1:3 16341:16341" ht="15" x14ac:dyDescent="0.25">
      <c r="A86" s="9" t="s">
        <v>4</v>
      </c>
      <c r="B86" s="22" t="s">
        <v>62</v>
      </c>
      <c r="C86" s="10">
        <v>44756</v>
      </c>
      <c r="XDM86" s="11"/>
    </row>
    <row r="87" spans="1:3 16341:16341" ht="15" x14ac:dyDescent="0.25">
      <c r="A87" s="9" t="s">
        <v>4</v>
      </c>
      <c r="B87" s="22" t="s">
        <v>63</v>
      </c>
      <c r="C87" s="10">
        <v>44756</v>
      </c>
      <c r="XDM87" s="11"/>
    </row>
    <row r="88" spans="1:3 16341:16341" ht="15" x14ac:dyDescent="0.25">
      <c r="A88" s="9" t="s">
        <v>4</v>
      </c>
      <c r="B88" s="22" t="s">
        <v>64</v>
      </c>
      <c r="C88" s="10">
        <v>44756</v>
      </c>
      <c r="XDM88" s="11"/>
    </row>
    <row r="89" spans="1:3 16341:16341" ht="15" x14ac:dyDescent="0.25">
      <c r="A89" s="9" t="s">
        <v>4</v>
      </c>
      <c r="B89" s="22" t="s">
        <v>65</v>
      </c>
      <c r="C89" s="10">
        <v>44756</v>
      </c>
      <c r="XDM89" s="11"/>
    </row>
    <row r="90" spans="1:3 16341:16341" ht="15" x14ac:dyDescent="0.25">
      <c r="A90" s="9" t="s">
        <v>4</v>
      </c>
      <c r="B90" s="22" t="s">
        <v>66</v>
      </c>
      <c r="C90" s="10">
        <v>44756</v>
      </c>
      <c r="XDM90" s="11"/>
    </row>
    <row r="91" spans="1:3 16341:16341" ht="15" x14ac:dyDescent="0.25">
      <c r="A91" s="9" t="s">
        <v>4</v>
      </c>
      <c r="B91" s="22" t="s">
        <v>67</v>
      </c>
      <c r="C91" s="10">
        <v>44756</v>
      </c>
      <c r="XDM91" s="11"/>
    </row>
    <row r="92" spans="1:3 16341:16341" ht="15" x14ac:dyDescent="0.25">
      <c r="A92" s="9" t="s">
        <v>4</v>
      </c>
      <c r="B92" s="22" t="s">
        <v>68</v>
      </c>
      <c r="C92" s="10">
        <v>44756</v>
      </c>
      <c r="XDM92" s="11"/>
    </row>
    <row r="93" spans="1:3 16341:16341" ht="75" x14ac:dyDescent="0.25">
      <c r="A93" s="9" t="s">
        <v>4</v>
      </c>
      <c r="B93" s="22" t="s">
        <v>69</v>
      </c>
      <c r="C93" s="10">
        <v>44787</v>
      </c>
      <c r="XDM93" s="11"/>
    </row>
    <row r="94" spans="1:3 16341:16341" ht="45" x14ac:dyDescent="0.25">
      <c r="A94" s="9" t="s">
        <v>4</v>
      </c>
      <c r="B94" s="22" t="s">
        <v>70</v>
      </c>
      <c r="C94" s="10">
        <v>44756</v>
      </c>
      <c r="XDM94" s="11"/>
    </row>
    <row r="95" spans="1:3 16341:16341" ht="45" x14ac:dyDescent="0.25">
      <c r="A95" s="9" t="s">
        <v>4</v>
      </c>
      <c r="B95" s="22" t="s">
        <v>71</v>
      </c>
      <c r="C95" s="10">
        <v>44756</v>
      </c>
      <c r="XDM95" s="11"/>
    </row>
    <row r="96" spans="1:3 16341:16341" ht="45" x14ac:dyDescent="0.25">
      <c r="A96" s="9" t="s">
        <v>4</v>
      </c>
      <c r="B96" s="22" t="s">
        <v>72</v>
      </c>
      <c r="C96" s="10">
        <v>44756</v>
      </c>
      <c r="XDM96" s="11"/>
    </row>
    <row r="97" spans="1:3 16340:16341" ht="30" x14ac:dyDescent="0.25">
      <c r="A97" s="9" t="s">
        <v>4</v>
      </c>
      <c r="B97" s="22" t="s">
        <v>73</v>
      </c>
      <c r="C97" s="10">
        <v>44756</v>
      </c>
      <c r="XDM97" s="11"/>
    </row>
    <row r="98" spans="1:3 16340:16341" ht="30" x14ac:dyDescent="0.25">
      <c r="A98" s="9" t="s">
        <v>4</v>
      </c>
      <c r="B98" s="22" t="s">
        <v>74</v>
      </c>
      <c r="C98" s="10">
        <v>44787</v>
      </c>
      <c r="XDM98" s="11"/>
    </row>
    <row r="99" spans="1:3 16340:16341" ht="30" x14ac:dyDescent="0.25">
      <c r="A99" s="9" t="s">
        <v>4</v>
      </c>
      <c r="B99" s="22" t="s">
        <v>75</v>
      </c>
      <c r="C99" s="10">
        <v>44787</v>
      </c>
      <c r="XDM99" s="11"/>
    </row>
    <row r="100" spans="1:3 16340:16341" ht="15" x14ac:dyDescent="0.25">
      <c r="A100" s="9" t="s">
        <v>4</v>
      </c>
      <c r="B100" s="22" t="s">
        <v>76</v>
      </c>
      <c r="C100" s="10">
        <v>44743</v>
      </c>
      <c r="XDM100" s="11"/>
    </row>
    <row r="101" spans="1:3 16340:16341" ht="30" x14ac:dyDescent="0.25">
      <c r="A101" s="9" t="s">
        <v>4</v>
      </c>
      <c r="B101" s="22" t="s">
        <v>77</v>
      </c>
      <c r="C101" s="10">
        <v>44818</v>
      </c>
      <c r="XDM101" s="11"/>
    </row>
    <row r="102" spans="1:3 16340:16341" ht="30" x14ac:dyDescent="0.25">
      <c r="A102" s="9" t="s">
        <v>4</v>
      </c>
      <c r="B102" s="22" t="s">
        <v>78</v>
      </c>
      <c r="C102" s="10">
        <v>44849</v>
      </c>
      <c r="XDM102" s="11"/>
    </row>
    <row r="103" spans="1:3 16340:16341" ht="45" x14ac:dyDescent="0.25">
      <c r="A103" s="9" t="s">
        <v>4</v>
      </c>
      <c r="B103" s="22" t="s">
        <v>79</v>
      </c>
      <c r="C103" s="10">
        <v>44834</v>
      </c>
      <c r="XDM103" s="11"/>
    </row>
    <row r="104" spans="1:3 16340:16341" ht="15" x14ac:dyDescent="0.25">
      <c r="A104" s="9" t="s">
        <v>4</v>
      </c>
      <c r="B104" s="22" t="s">
        <v>80</v>
      </c>
      <c r="C104" s="10">
        <v>44793</v>
      </c>
      <c r="XDM104" s="11"/>
    </row>
    <row r="105" spans="1:3 16340:16341" ht="30" x14ac:dyDescent="0.25">
      <c r="A105" s="9" t="s">
        <v>4</v>
      </c>
      <c r="B105" s="22" t="s">
        <v>81</v>
      </c>
      <c r="C105" s="10">
        <v>44582</v>
      </c>
      <c r="XDM105" s="11"/>
    </row>
    <row r="106" spans="1:3 16340:16341" ht="109.5" customHeight="1" x14ac:dyDescent="0.25">
      <c r="A106" s="12" t="s">
        <v>82</v>
      </c>
      <c r="B106" s="23" t="s">
        <v>83</v>
      </c>
      <c r="C106" s="13">
        <v>44575</v>
      </c>
      <c r="XDL106" s="11"/>
    </row>
    <row r="107" spans="1:3 16340:16341" ht="109.5" customHeight="1" x14ac:dyDescent="0.25">
      <c r="A107" s="12" t="s">
        <v>82</v>
      </c>
      <c r="B107" s="23" t="s">
        <v>84</v>
      </c>
      <c r="C107" s="13">
        <v>44575</v>
      </c>
      <c r="XDL107" s="11"/>
    </row>
    <row r="108" spans="1:3 16340:16341" ht="109.5" customHeight="1" x14ac:dyDescent="0.25">
      <c r="A108" s="12" t="s">
        <v>82</v>
      </c>
      <c r="B108" s="23" t="s">
        <v>85</v>
      </c>
      <c r="C108" s="13">
        <v>44575</v>
      </c>
      <c r="XDL108" s="11"/>
    </row>
    <row r="109" spans="1:3 16340:16341" ht="109.5" customHeight="1" x14ac:dyDescent="0.25">
      <c r="A109" s="12" t="s">
        <v>82</v>
      </c>
      <c r="B109" s="23" t="s">
        <v>86</v>
      </c>
      <c r="C109" s="13">
        <v>44575</v>
      </c>
      <c r="XDL109" s="11"/>
    </row>
    <row r="110" spans="1:3 16340:16341" ht="155.25" customHeight="1" x14ac:dyDescent="0.25">
      <c r="A110" s="12" t="s">
        <v>82</v>
      </c>
      <c r="B110" s="23" t="s">
        <v>87</v>
      </c>
      <c r="C110" s="13">
        <v>44575</v>
      </c>
      <c r="XDL110" s="11"/>
    </row>
    <row r="111" spans="1:3 16340:16341" ht="109.5" customHeight="1" x14ac:dyDescent="0.25">
      <c r="A111" s="12" t="s">
        <v>82</v>
      </c>
      <c r="B111" s="23" t="s">
        <v>88</v>
      </c>
      <c r="C111" s="13">
        <v>44575</v>
      </c>
      <c r="XDL111" s="11"/>
    </row>
    <row r="112" spans="1:3 16340:16341" ht="109.5" customHeight="1" x14ac:dyDescent="0.25">
      <c r="A112" s="12" t="s">
        <v>82</v>
      </c>
      <c r="B112" s="23" t="s">
        <v>89</v>
      </c>
      <c r="C112" s="13">
        <v>44575</v>
      </c>
      <c r="XDL112" s="11"/>
    </row>
    <row r="113" spans="1:3 16340:16340" ht="109.5" customHeight="1" x14ac:dyDescent="0.25">
      <c r="A113" s="12" t="s">
        <v>82</v>
      </c>
      <c r="B113" s="23" t="s">
        <v>90</v>
      </c>
      <c r="C113" s="13">
        <v>44575</v>
      </c>
      <c r="XDL113" s="11"/>
    </row>
    <row r="114" spans="1:3 16340:16340" ht="109.5" customHeight="1" x14ac:dyDescent="0.25">
      <c r="A114" s="12" t="s">
        <v>82</v>
      </c>
      <c r="B114" s="23" t="s">
        <v>91</v>
      </c>
      <c r="C114" s="13">
        <v>44575</v>
      </c>
      <c r="XDL114" s="11"/>
    </row>
    <row r="115" spans="1:3 16340:16340" ht="109.5" customHeight="1" x14ac:dyDescent="0.25">
      <c r="A115" s="12" t="s">
        <v>82</v>
      </c>
      <c r="B115" s="23" t="s">
        <v>92</v>
      </c>
      <c r="C115" s="13">
        <v>44575</v>
      </c>
      <c r="XDL115" s="11"/>
    </row>
    <row r="116" spans="1:3 16340:16340" ht="109.5" customHeight="1" x14ac:dyDescent="0.25">
      <c r="A116" s="12" t="s">
        <v>82</v>
      </c>
      <c r="B116" s="23" t="s">
        <v>93</v>
      </c>
      <c r="C116" s="13">
        <v>44575</v>
      </c>
      <c r="XDL116" s="11"/>
    </row>
    <row r="117" spans="1:3 16340:16340" ht="109.5" customHeight="1" x14ac:dyDescent="0.25">
      <c r="A117" s="12" t="s">
        <v>82</v>
      </c>
      <c r="B117" s="23" t="s">
        <v>94</v>
      </c>
      <c r="C117" s="13">
        <v>44575</v>
      </c>
      <c r="XDL117" s="11"/>
    </row>
    <row r="118" spans="1:3 16340:16340" ht="109.5" customHeight="1" x14ac:dyDescent="0.25">
      <c r="A118" s="12" t="s">
        <v>82</v>
      </c>
      <c r="B118" s="23" t="s">
        <v>95</v>
      </c>
      <c r="C118" s="13">
        <v>44575</v>
      </c>
      <c r="XDL118" s="11"/>
    </row>
    <row r="119" spans="1:3 16340:16340" ht="109.5" customHeight="1" x14ac:dyDescent="0.25">
      <c r="A119" s="12" t="s">
        <v>82</v>
      </c>
      <c r="B119" s="23" t="s">
        <v>96</v>
      </c>
      <c r="C119" s="13">
        <v>44575</v>
      </c>
      <c r="XDL119" s="11"/>
    </row>
    <row r="120" spans="1:3 16340:16340" ht="109.5" customHeight="1" x14ac:dyDescent="0.25">
      <c r="A120" s="12" t="s">
        <v>82</v>
      </c>
      <c r="B120" s="23" t="s">
        <v>97</v>
      </c>
      <c r="C120" s="13">
        <v>44575</v>
      </c>
      <c r="XDL120" s="11"/>
    </row>
    <row r="121" spans="1:3 16340:16340" ht="109.5" customHeight="1" x14ac:dyDescent="0.25">
      <c r="A121" s="12" t="s">
        <v>82</v>
      </c>
      <c r="B121" s="23" t="s">
        <v>86</v>
      </c>
      <c r="C121" s="13">
        <v>44575</v>
      </c>
      <c r="XDL121" s="11"/>
    </row>
    <row r="122" spans="1:3 16340:16340" ht="109.5" customHeight="1" x14ac:dyDescent="0.25">
      <c r="A122" s="12" t="s">
        <v>82</v>
      </c>
      <c r="B122" s="23" t="s">
        <v>98</v>
      </c>
      <c r="C122" s="13">
        <v>44575</v>
      </c>
      <c r="XDL122" s="11"/>
    </row>
    <row r="123" spans="1:3 16340:16340" ht="109.5" customHeight="1" x14ac:dyDescent="0.25">
      <c r="A123" s="12" t="s">
        <v>82</v>
      </c>
      <c r="B123" s="23" t="s">
        <v>99</v>
      </c>
      <c r="C123" s="13">
        <v>44575</v>
      </c>
      <c r="XDL123" s="11"/>
    </row>
    <row r="124" spans="1:3 16340:16340" ht="109.5" customHeight="1" x14ac:dyDescent="0.25">
      <c r="A124" s="12" t="s">
        <v>82</v>
      </c>
      <c r="B124" s="23" t="s">
        <v>100</v>
      </c>
      <c r="C124" s="13">
        <v>44575</v>
      </c>
      <c r="XDL124" s="11"/>
    </row>
    <row r="125" spans="1:3 16340:16340" ht="109.5" customHeight="1" x14ac:dyDescent="0.25">
      <c r="A125" s="12" t="s">
        <v>82</v>
      </c>
      <c r="B125" s="23" t="s">
        <v>101</v>
      </c>
      <c r="C125" s="13">
        <v>44575</v>
      </c>
      <c r="XDL125" s="11"/>
    </row>
    <row r="126" spans="1:3 16340:16340" ht="109.5" customHeight="1" x14ac:dyDescent="0.25">
      <c r="A126" s="12" t="s">
        <v>82</v>
      </c>
      <c r="B126" s="23" t="s">
        <v>102</v>
      </c>
      <c r="C126" s="13">
        <v>44575</v>
      </c>
      <c r="XDL126" s="11"/>
    </row>
    <row r="127" spans="1:3 16340:16340" ht="109.5" customHeight="1" x14ac:dyDescent="0.25">
      <c r="A127" s="12" t="s">
        <v>82</v>
      </c>
      <c r="B127" s="23" t="s">
        <v>103</v>
      </c>
      <c r="C127" s="13">
        <v>44575</v>
      </c>
      <c r="XDL127" s="11"/>
    </row>
    <row r="128" spans="1:3 16340:16340" ht="109.5" customHeight="1" x14ac:dyDescent="0.25">
      <c r="A128" s="12" t="s">
        <v>82</v>
      </c>
      <c r="B128" s="23" t="s">
        <v>103</v>
      </c>
      <c r="C128" s="13">
        <v>44575</v>
      </c>
      <c r="XDL128" s="11"/>
    </row>
    <row r="129" spans="1:3 16340:16340" ht="109.5" customHeight="1" x14ac:dyDescent="0.25">
      <c r="A129" s="12" t="s">
        <v>82</v>
      </c>
      <c r="B129" s="23" t="s">
        <v>104</v>
      </c>
      <c r="C129" s="13">
        <v>44575</v>
      </c>
      <c r="XDL129" s="11"/>
    </row>
    <row r="130" spans="1:3 16340:16340" ht="109.5" customHeight="1" x14ac:dyDescent="0.25">
      <c r="A130" s="12" t="s">
        <v>82</v>
      </c>
      <c r="B130" s="23" t="s">
        <v>105</v>
      </c>
      <c r="C130" s="13">
        <v>44575</v>
      </c>
      <c r="XDL130" s="11"/>
    </row>
    <row r="131" spans="1:3 16340:16340" ht="109.5" customHeight="1" x14ac:dyDescent="0.25">
      <c r="A131" s="12" t="s">
        <v>82</v>
      </c>
      <c r="B131" s="23" t="s">
        <v>105</v>
      </c>
      <c r="C131" s="13">
        <v>44575</v>
      </c>
      <c r="XDL131" s="11"/>
    </row>
    <row r="132" spans="1:3 16340:16340" ht="109.5" customHeight="1" x14ac:dyDescent="0.25">
      <c r="A132" s="12" t="s">
        <v>82</v>
      </c>
      <c r="B132" s="23" t="s">
        <v>105</v>
      </c>
      <c r="C132" s="13">
        <v>44575</v>
      </c>
      <c r="XDL132" s="11"/>
    </row>
    <row r="133" spans="1:3 16340:16340" ht="109.5" customHeight="1" x14ac:dyDescent="0.25">
      <c r="A133" s="12" t="s">
        <v>82</v>
      </c>
      <c r="B133" s="23" t="s">
        <v>106</v>
      </c>
      <c r="C133" s="13">
        <v>44575</v>
      </c>
      <c r="XDL133" s="11"/>
    </row>
    <row r="134" spans="1:3 16340:16340" ht="109.5" customHeight="1" x14ac:dyDescent="0.25">
      <c r="A134" s="12" t="s">
        <v>82</v>
      </c>
      <c r="B134" s="23" t="s">
        <v>106</v>
      </c>
      <c r="C134" s="13">
        <v>44575</v>
      </c>
      <c r="XDL134" s="11"/>
    </row>
    <row r="135" spans="1:3 16340:16340" ht="109.5" customHeight="1" x14ac:dyDescent="0.25">
      <c r="A135" s="12" t="s">
        <v>82</v>
      </c>
      <c r="B135" s="23" t="s">
        <v>106</v>
      </c>
      <c r="C135" s="13">
        <v>44575</v>
      </c>
      <c r="XDL135" s="11"/>
    </row>
    <row r="136" spans="1:3 16340:16340" ht="109.5" customHeight="1" x14ac:dyDescent="0.25">
      <c r="A136" s="12" t="s">
        <v>82</v>
      </c>
      <c r="B136" s="23" t="s">
        <v>106</v>
      </c>
      <c r="C136" s="13">
        <v>44575</v>
      </c>
      <c r="XDL136" s="11"/>
    </row>
    <row r="137" spans="1:3 16340:16340" ht="109.5" customHeight="1" x14ac:dyDescent="0.25">
      <c r="A137" s="12" t="s">
        <v>82</v>
      </c>
      <c r="B137" s="23" t="s">
        <v>107</v>
      </c>
      <c r="C137" s="13">
        <v>44575</v>
      </c>
      <c r="XDL137" s="11"/>
    </row>
    <row r="138" spans="1:3 16340:16340" ht="109.5" customHeight="1" x14ac:dyDescent="0.25">
      <c r="A138" s="12" t="s">
        <v>82</v>
      </c>
      <c r="B138" s="23" t="s">
        <v>107</v>
      </c>
      <c r="C138" s="13">
        <v>44575</v>
      </c>
      <c r="XDL138" s="11"/>
    </row>
    <row r="139" spans="1:3 16340:16340" ht="109.5" customHeight="1" x14ac:dyDescent="0.25">
      <c r="A139" s="12" t="s">
        <v>82</v>
      </c>
      <c r="B139" s="23" t="s">
        <v>107</v>
      </c>
      <c r="C139" s="13">
        <v>44575</v>
      </c>
      <c r="XDL139" s="11"/>
    </row>
    <row r="140" spans="1:3 16340:16340" ht="109.5" customHeight="1" x14ac:dyDescent="0.25">
      <c r="A140" s="12" t="s">
        <v>82</v>
      </c>
      <c r="B140" s="23" t="s">
        <v>107</v>
      </c>
      <c r="C140" s="13">
        <v>44575</v>
      </c>
      <c r="XDL140" s="11"/>
    </row>
    <row r="141" spans="1:3 16340:16340" ht="109.5" customHeight="1" x14ac:dyDescent="0.25">
      <c r="A141" s="12" t="s">
        <v>82</v>
      </c>
      <c r="B141" s="23" t="s">
        <v>107</v>
      </c>
      <c r="C141" s="13">
        <v>44575</v>
      </c>
      <c r="XDL141" s="11"/>
    </row>
    <row r="142" spans="1:3 16340:16340" ht="109.5" customHeight="1" x14ac:dyDescent="0.25">
      <c r="A142" s="12" t="s">
        <v>82</v>
      </c>
      <c r="B142" s="23" t="s">
        <v>108</v>
      </c>
      <c r="C142" s="13">
        <v>44575</v>
      </c>
      <c r="XDL142" s="11"/>
    </row>
    <row r="143" spans="1:3 16340:16340" ht="109.5" customHeight="1" x14ac:dyDescent="0.25">
      <c r="A143" s="12" t="s">
        <v>82</v>
      </c>
      <c r="B143" s="23" t="s">
        <v>109</v>
      </c>
      <c r="C143" s="13">
        <v>44575</v>
      </c>
      <c r="XDL143" s="11"/>
    </row>
    <row r="144" spans="1:3 16340:16340" ht="109.5" customHeight="1" x14ac:dyDescent="0.25">
      <c r="A144" s="12" t="s">
        <v>82</v>
      </c>
      <c r="B144" s="23" t="s">
        <v>109</v>
      </c>
      <c r="C144" s="13">
        <v>44575</v>
      </c>
      <c r="XDL144" s="11"/>
    </row>
    <row r="145" spans="1:3 16340:16340" ht="109.5" customHeight="1" x14ac:dyDescent="0.25">
      <c r="A145" s="12" t="s">
        <v>82</v>
      </c>
      <c r="B145" s="23" t="s">
        <v>109</v>
      </c>
      <c r="C145" s="13">
        <v>44575</v>
      </c>
      <c r="XDL145" s="11"/>
    </row>
    <row r="146" spans="1:3 16340:16340" ht="109.5" customHeight="1" x14ac:dyDescent="0.25">
      <c r="A146" s="12" t="s">
        <v>82</v>
      </c>
      <c r="B146" s="23" t="s">
        <v>109</v>
      </c>
      <c r="C146" s="13">
        <v>44575</v>
      </c>
      <c r="XDL146" s="11"/>
    </row>
    <row r="147" spans="1:3 16340:16340" ht="109.5" customHeight="1" x14ac:dyDescent="0.25">
      <c r="A147" s="12" t="s">
        <v>82</v>
      </c>
      <c r="B147" s="23" t="s">
        <v>106</v>
      </c>
      <c r="C147" s="13">
        <v>44575</v>
      </c>
      <c r="XDL147" s="11"/>
    </row>
    <row r="148" spans="1:3 16340:16340" ht="109.5" customHeight="1" x14ac:dyDescent="0.25">
      <c r="A148" s="12" t="s">
        <v>82</v>
      </c>
      <c r="B148" s="23" t="s">
        <v>107</v>
      </c>
      <c r="C148" s="13">
        <v>44575</v>
      </c>
      <c r="XDL148" s="11"/>
    </row>
    <row r="149" spans="1:3 16340:16340" ht="109.5" customHeight="1" x14ac:dyDescent="0.25">
      <c r="A149" s="12" t="s">
        <v>82</v>
      </c>
      <c r="B149" s="23" t="s">
        <v>110</v>
      </c>
      <c r="C149" s="13">
        <v>44575</v>
      </c>
      <c r="XDL149" s="11"/>
    </row>
    <row r="150" spans="1:3 16340:16340" ht="109.5" customHeight="1" x14ac:dyDescent="0.25">
      <c r="A150" s="12" t="s">
        <v>82</v>
      </c>
      <c r="B150" s="23" t="s">
        <v>111</v>
      </c>
      <c r="C150" s="13">
        <v>44575</v>
      </c>
      <c r="XDL150" s="11"/>
    </row>
    <row r="151" spans="1:3 16340:16340" ht="109.5" customHeight="1" x14ac:dyDescent="0.25">
      <c r="A151" s="12" t="s">
        <v>82</v>
      </c>
      <c r="B151" s="23" t="s">
        <v>112</v>
      </c>
      <c r="C151" s="13">
        <v>44575</v>
      </c>
      <c r="XDL151" s="11"/>
    </row>
    <row r="152" spans="1:3 16340:16340" ht="109.5" customHeight="1" x14ac:dyDescent="0.25">
      <c r="A152" s="12" t="s">
        <v>82</v>
      </c>
      <c r="B152" s="23" t="s">
        <v>109</v>
      </c>
      <c r="C152" s="13">
        <v>44575</v>
      </c>
      <c r="XDL152" s="11"/>
    </row>
    <row r="153" spans="1:3 16340:16340" ht="109.5" customHeight="1" x14ac:dyDescent="0.25">
      <c r="A153" s="12" t="s">
        <v>82</v>
      </c>
      <c r="B153" s="23" t="s">
        <v>109</v>
      </c>
      <c r="C153" s="13">
        <v>44575</v>
      </c>
      <c r="XDL153" s="11"/>
    </row>
    <row r="154" spans="1:3 16340:16340" ht="109.5" customHeight="1" x14ac:dyDescent="0.25">
      <c r="A154" s="12" t="s">
        <v>82</v>
      </c>
      <c r="B154" s="23" t="s">
        <v>109</v>
      </c>
      <c r="C154" s="13">
        <v>44575</v>
      </c>
      <c r="XDL154" s="11"/>
    </row>
    <row r="155" spans="1:3 16340:16340" ht="129" customHeight="1" x14ac:dyDescent="0.25">
      <c r="A155" s="12" t="s">
        <v>82</v>
      </c>
      <c r="B155" s="23" t="s">
        <v>113</v>
      </c>
      <c r="C155" s="13">
        <v>44575</v>
      </c>
      <c r="XDL155" s="11"/>
    </row>
    <row r="156" spans="1:3 16340:16340" ht="122.25" customHeight="1" x14ac:dyDescent="0.25">
      <c r="A156" s="12" t="s">
        <v>82</v>
      </c>
      <c r="B156" s="23" t="s">
        <v>113</v>
      </c>
      <c r="C156" s="13">
        <v>44575</v>
      </c>
      <c r="XDL156" s="11"/>
    </row>
    <row r="157" spans="1:3 16340:16340" ht="122.25" customHeight="1" x14ac:dyDescent="0.25">
      <c r="A157" s="12" t="s">
        <v>82</v>
      </c>
      <c r="B157" s="23" t="s">
        <v>114</v>
      </c>
      <c r="C157" s="13">
        <v>44575</v>
      </c>
      <c r="XDL157" s="11"/>
    </row>
    <row r="158" spans="1:3 16340:16340" ht="109.5" customHeight="1" x14ac:dyDescent="0.25">
      <c r="A158" s="12" t="s">
        <v>82</v>
      </c>
      <c r="B158" s="23" t="s">
        <v>116</v>
      </c>
      <c r="C158" s="13" t="e">
        <f>#REF!+110</f>
        <v>#REF!</v>
      </c>
      <c r="XDL158" s="11"/>
    </row>
    <row r="159" spans="1:3 16340:16340" ht="109.5" customHeight="1" x14ac:dyDescent="0.25">
      <c r="A159" s="12" t="s">
        <v>82</v>
      </c>
      <c r="B159" s="23" t="s">
        <v>117</v>
      </c>
      <c r="C159" s="13" t="e">
        <f>#REF!+110</f>
        <v>#REF!</v>
      </c>
      <c r="XDL159" s="11"/>
    </row>
    <row r="160" spans="1:3 16340:16340" ht="109.5" customHeight="1" x14ac:dyDescent="0.25">
      <c r="A160" s="12" t="s">
        <v>82</v>
      </c>
      <c r="B160" s="23" t="s">
        <v>118</v>
      </c>
      <c r="C160" s="13" t="e">
        <f>#REF!+110</f>
        <v>#REF!</v>
      </c>
      <c r="XDL160" s="11"/>
    </row>
    <row r="161" spans="1:3 16340:16340" ht="109.5" customHeight="1" x14ac:dyDescent="0.25">
      <c r="A161" s="12" t="s">
        <v>82</v>
      </c>
      <c r="B161" s="23" t="s">
        <v>119</v>
      </c>
      <c r="C161" s="13" t="e">
        <f>#REF!+110</f>
        <v>#REF!</v>
      </c>
      <c r="XDL161" s="11"/>
    </row>
    <row r="162" spans="1:3 16340:16340" ht="109.5" customHeight="1" x14ac:dyDescent="0.25">
      <c r="A162" s="12" t="s">
        <v>82</v>
      </c>
      <c r="B162" s="23" t="s">
        <v>120</v>
      </c>
      <c r="C162" s="13" t="e">
        <f>#REF!+110</f>
        <v>#REF!</v>
      </c>
      <c r="XDL162" s="11"/>
    </row>
    <row r="163" spans="1:3 16340:16340" ht="109.5" customHeight="1" x14ac:dyDescent="0.25">
      <c r="A163" s="12" t="s">
        <v>82</v>
      </c>
      <c r="B163" s="23" t="s">
        <v>121</v>
      </c>
      <c r="C163" s="13" t="e">
        <f>#REF!+110</f>
        <v>#REF!</v>
      </c>
      <c r="XDL163" s="11"/>
    </row>
    <row r="164" spans="1:3 16340:16340" ht="109.5" customHeight="1" x14ac:dyDescent="0.25">
      <c r="A164" s="12" t="s">
        <v>82</v>
      </c>
      <c r="B164" s="23" t="s">
        <v>122</v>
      </c>
      <c r="C164" s="13" t="e">
        <f>#REF!+110</f>
        <v>#REF!</v>
      </c>
      <c r="XDL164" s="11"/>
    </row>
    <row r="165" spans="1:3 16340:16340" ht="109.5" customHeight="1" x14ac:dyDescent="0.25">
      <c r="A165" s="12" t="s">
        <v>82</v>
      </c>
      <c r="B165" s="23" t="s">
        <v>123</v>
      </c>
      <c r="C165" s="13" t="e">
        <f>#REF!+110</f>
        <v>#REF!</v>
      </c>
      <c r="XDL165" s="11"/>
    </row>
    <row r="166" spans="1:3 16340:16340" ht="109.5" customHeight="1" x14ac:dyDescent="0.25">
      <c r="A166" s="12" t="s">
        <v>82</v>
      </c>
      <c r="B166" s="23" t="s">
        <v>124</v>
      </c>
      <c r="C166" s="13" t="e">
        <f>#REF!+110</f>
        <v>#REF!</v>
      </c>
      <c r="XDL166" s="11"/>
    </row>
    <row r="167" spans="1:3 16340:16340" ht="109.5" customHeight="1" x14ac:dyDescent="0.25">
      <c r="A167" s="12" t="s">
        <v>82</v>
      </c>
      <c r="B167" s="23" t="s">
        <v>125</v>
      </c>
      <c r="C167" s="13">
        <v>44575</v>
      </c>
      <c r="XDL167" s="11"/>
    </row>
    <row r="168" spans="1:3 16340:16340" ht="109.5" customHeight="1" x14ac:dyDescent="0.25">
      <c r="A168" s="12" t="s">
        <v>82</v>
      </c>
      <c r="B168" s="23" t="s">
        <v>126</v>
      </c>
      <c r="C168" s="13">
        <v>44575</v>
      </c>
      <c r="XDL168" s="11"/>
    </row>
    <row r="169" spans="1:3 16340:16340" ht="109.5" customHeight="1" x14ac:dyDescent="0.25">
      <c r="A169" s="12" t="s">
        <v>82</v>
      </c>
      <c r="B169" s="23" t="s">
        <v>127</v>
      </c>
      <c r="C169" s="13">
        <v>44575</v>
      </c>
      <c r="XDL169" s="11"/>
    </row>
    <row r="170" spans="1:3 16340:16340" ht="109.5" customHeight="1" x14ac:dyDescent="0.25">
      <c r="A170" s="12" t="s">
        <v>82</v>
      </c>
      <c r="B170" s="23" t="s">
        <v>128</v>
      </c>
      <c r="C170" s="13">
        <v>44575</v>
      </c>
      <c r="XDL170" s="11"/>
    </row>
    <row r="171" spans="1:3 16340:16340" ht="109.5" customHeight="1" x14ac:dyDescent="0.25">
      <c r="A171" s="12" t="s">
        <v>82</v>
      </c>
      <c r="B171" s="23" t="s">
        <v>129</v>
      </c>
      <c r="C171" s="13">
        <v>44575</v>
      </c>
      <c r="XDL171" s="11"/>
    </row>
    <row r="172" spans="1:3 16340:16340" ht="109.5" customHeight="1" x14ac:dyDescent="0.25">
      <c r="A172" s="12" t="s">
        <v>82</v>
      </c>
      <c r="B172" s="23" t="s">
        <v>130</v>
      </c>
      <c r="C172" s="13">
        <v>44575</v>
      </c>
      <c r="XDL172" s="11"/>
    </row>
    <row r="173" spans="1:3 16340:16340" ht="109.5" customHeight="1" x14ac:dyDescent="0.25">
      <c r="A173" s="12" t="s">
        <v>82</v>
      </c>
      <c r="B173" s="23" t="s">
        <v>131</v>
      </c>
      <c r="C173" s="13">
        <v>44575</v>
      </c>
      <c r="XDL173" s="11"/>
    </row>
    <row r="174" spans="1:3 16340:16340" ht="109.5" customHeight="1" x14ac:dyDescent="0.25">
      <c r="A174" s="12" t="s">
        <v>82</v>
      </c>
      <c r="B174" s="23" t="s">
        <v>132</v>
      </c>
      <c r="C174" s="13">
        <v>44575</v>
      </c>
      <c r="XDL174" s="11"/>
    </row>
    <row r="175" spans="1:3 16340:16340" ht="109.5" customHeight="1" x14ac:dyDescent="0.25">
      <c r="A175" s="12" t="s">
        <v>82</v>
      </c>
      <c r="B175" s="23" t="s">
        <v>133</v>
      </c>
      <c r="C175" s="13">
        <v>44575</v>
      </c>
      <c r="XDL175" s="11"/>
    </row>
    <row r="176" spans="1:3 16340:16340" ht="109.5" customHeight="1" x14ac:dyDescent="0.25">
      <c r="A176" s="12" t="s">
        <v>82</v>
      </c>
      <c r="B176" s="23" t="s">
        <v>134</v>
      </c>
      <c r="C176" s="13">
        <v>44575</v>
      </c>
      <c r="XDL176" s="11"/>
    </row>
    <row r="177" spans="1:3 16340:16340" ht="109.5" customHeight="1" x14ac:dyDescent="0.25">
      <c r="A177" s="12" t="s">
        <v>82</v>
      </c>
      <c r="B177" s="23" t="s">
        <v>135</v>
      </c>
      <c r="C177" s="13">
        <v>44575</v>
      </c>
      <c r="XDL177" s="11"/>
    </row>
    <row r="178" spans="1:3 16340:16340" ht="109.5" customHeight="1" x14ac:dyDescent="0.25">
      <c r="A178" s="12" t="s">
        <v>82</v>
      </c>
      <c r="B178" s="23" t="s">
        <v>136</v>
      </c>
      <c r="C178" s="13">
        <v>44575</v>
      </c>
      <c r="XDL178" s="11"/>
    </row>
    <row r="179" spans="1:3 16340:16340" ht="109.5" customHeight="1" x14ac:dyDescent="0.25">
      <c r="A179" s="12" t="s">
        <v>82</v>
      </c>
      <c r="B179" s="23" t="s">
        <v>137</v>
      </c>
      <c r="C179" s="13">
        <v>44575</v>
      </c>
      <c r="XDL179" s="11"/>
    </row>
    <row r="180" spans="1:3 16340:16340" ht="109.5" customHeight="1" x14ac:dyDescent="0.25">
      <c r="A180" s="12" t="s">
        <v>82</v>
      </c>
      <c r="B180" s="23" t="s">
        <v>138</v>
      </c>
      <c r="C180" s="13">
        <v>44575</v>
      </c>
      <c r="XDL180" s="11"/>
    </row>
    <row r="181" spans="1:3 16340:16340" ht="109.5" customHeight="1" x14ac:dyDescent="0.25">
      <c r="A181" s="12" t="s">
        <v>82</v>
      </c>
      <c r="B181" s="23" t="s">
        <v>139</v>
      </c>
      <c r="C181" s="13">
        <v>44575</v>
      </c>
      <c r="XDL181" s="11"/>
    </row>
    <row r="182" spans="1:3 16340:16340" ht="109.5" customHeight="1" x14ac:dyDescent="0.25">
      <c r="A182" s="12" t="s">
        <v>82</v>
      </c>
      <c r="B182" s="23" t="s">
        <v>137</v>
      </c>
      <c r="C182" s="13">
        <v>44575</v>
      </c>
      <c r="XDL182" s="11"/>
    </row>
    <row r="183" spans="1:3 16340:16340" ht="109.5" customHeight="1" x14ac:dyDescent="0.25">
      <c r="A183" s="12" t="s">
        <v>82</v>
      </c>
      <c r="B183" s="23" t="s">
        <v>140</v>
      </c>
      <c r="C183" s="13">
        <v>44575</v>
      </c>
      <c r="XDL183" s="11"/>
    </row>
    <row r="184" spans="1:3 16340:16340" ht="109.5" customHeight="1" x14ac:dyDescent="0.25">
      <c r="A184" s="12" t="s">
        <v>82</v>
      </c>
      <c r="B184" s="23" t="s">
        <v>141</v>
      </c>
      <c r="C184" s="13">
        <v>44575</v>
      </c>
      <c r="XDL184" s="11"/>
    </row>
    <row r="185" spans="1:3 16340:16340" ht="109.5" customHeight="1" x14ac:dyDescent="0.25">
      <c r="A185" s="12" t="s">
        <v>82</v>
      </c>
      <c r="B185" s="23" t="s">
        <v>142</v>
      </c>
      <c r="C185" s="13" t="e">
        <f>#REF!+110</f>
        <v>#REF!</v>
      </c>
      <c r="XDL185" s="11"/>
    </row>
    <row r="186" spans="1:3 16340:16340" ht="109.5" customHeight="1" x14ac:dyDescent="0.25">
      <c r="A186" s="12" t="s">
        <v>82</v>
      </c>
      <c r="B186" s="23" t="s">
        <v>143</v>
      </c>
      <c r="C186" s="13" t="e">
        <f>#REF!+110</f>
        <v>#REF!</v>
      </c>
      <c r="XDL186" s="11"/>
    </row>
    <row r="187" spans="1:3 16340:16340" ht="109.5" customHeight="1" x14ac:dyDescent="0.25">
      <c r="A187" s="12" t="s">
        <v>82</v>
      </c>
      <c r="B187" s="23" t="s">
        <v>144</v>
      </c>
      <c r="C187" s="13" t="e">
        <f>#REF!+110</f>
        <v>#REF!</v>
      </c>
      <c r="XDL187" s="11"/>
    </row>
    <row r="188" spans="1:3 16340:16340" ht="109.5" customHeight="1" x14ac:dyDescent="0.25">
      <c r="A188" s="12" t="s">
        <v>82</v>
      </c>
      <c r="B188" s="23" t="s">
        <v>145</v>
      </c>
      <c r="C188" s="13" t="e">
        <f>#REF!+110</f>
        <v>#REF!</v>
      </c>
      <c r="XDL188" s="11"/>
    </row>
    <row r="189" spans="1:3 16340:16340" ht="109.5" customHeight="1" x14ac:dyDescent="0.25">
      <c r="A189" s="12" t="s">
        <v>82</v>
      </c>
      <c r="B189" s="23" t="s">
        <v>146</v>
      </c>
      <c r="C189" s="13" t="e">
        <f>#REF!+110</f>
        <v>#REF!</v>
      </c>
      <c r="XDL189" s="11"/>
    </row>
    <row r="190" spans="1:3 16340:16340" ht="109.5" customHeight="1" x14ac:dyDescent="0.25">
      <c r="A190" s="12" t="s">
        <v>82</v>
      </c>
      <c r="B190" s="23" t="s">
        <v>147</v>
      </c>
      <c r="C190" s="13" t="e">
        <f>#REF!+110</f>
        <v>#REF!</v>
      </c>
      <c r="XDL190" s="11"/>
    </row>
    <row r="191" spans="1:3 16340:16340" ht="109.5" customHeight="1" x14ac:dyDescent="0.25">
      <c r="A191" s="12" t="s">
        <v>82</v>
      </c>
      <c r="B191" s="23" t="s">
        <v>148</v>
      </c>
      <c r="C191" s="13">
        <v>44575</v>
      </c>
      <c r="XDL191" s="11"/>
    </row>
    <row r="192" spans="1:3 16340:16340" ht="109.5" customHeight="1" x14ac:dyDescent="0.25">
      <c r="A192" s="12" t="s">
        <v>82</v>
      </c>
      <c r="B192" s="23" t="s">
        <v>148</v>
      </c>
      <c r="C192" s="13">
        <v>44575</v>
      </c>
      <c r="XDL192" s="11"/>
    </row>
    <row r="193" spans="1:3 16340:16340" ht="109.5" customHeight="1" x14ac:dyDescent="0.25">
      <c r="A193" s="12" t="s">
        <v>82</v>
      </c>
      <c r="B193" s="23" t="s">
        <v>148</v>
      </c>
      <c r="C193" s="13">
        <v>44575</v>
      </c>
      <c r="XDL193" s="11"/>
    </row>
    <row r="194" spans="1:3 16340:16340" ht="109.5" customHeight="1" x14ac:dyDescent="0.25">
      <c r="A194" s="12" t="s">
        <v>82</v>
      </c>
      <c r="B194" s="23" t="s">
        <v>148</v>
      </c>
      <c r="C194" s="13">
        <v>44575</v>
      </c>
      <c r="XDL194" s="11"/>
    </row>
    <row r="195" spans="1:3 16340:16340" ht="109.5" customHeight="1" x14ac:dyDescent="0.25">
      <c r="A195" s="12" t="s">
        <v>82</v>
      </c>
      <c r="B195" s="23" t="s">
        <v>148</v>
      </c>
      <c r="C195" s="13">
        <v>44575</v>
      </c>
      <c r="XDL195" s="11"/>
    </row>
    <row r="196" spans="1:3 16340:16340" ht="109.5" customHeight="1" x14ac:dyDescent="0.25">
      <c r="A196" s="12" t="s">
        <v>82</v>
      </c>
      <c r="B196" s="23" t="s">
        <v>148</v>
      </c>
      <c r="C196" s="13">
        <v>44575</v>
      </c>
      <c r="XDL196" s="11"/>
    </row>
    <row r="197" spans="1:3 16340:16340" ht="109.5" customHeight="1" x14ac:dyDescent="0.25">
      <c r="A197" s="12" t="s">
        <v>82</v>
      </c>
      <c r="B197" s="23" t="s">
        <v>148</v>
      </c>
      <c r="C197" s="13">
        <v>44575</v>
      </c>
      <c r="XDL197" s="11"/>
    </row>
    <row r="198" spans="1:3 16340:16340" ht="109.5" customHeight="1" x14ac:dyDescent="0.25">
      <c r="A198" s="12" t="s">
        <v>82</v>
      </c>
      <c r="B198" s="23" t="s">
        <v>148</v>
      </c>
      <c r="C198" s="13">
        <v>44575</v>
      </c>
      <c r="XDL198" s="11"/>
    </row>
    <row r="199" spans="1:3 16340:16340" ht="109.5" customHeight="1" x14ac:dyDescent="0.25">
      <c r="A199" s="12" t="s">
        <v>82</v>
      </c>
      <c r="B199" s="23" t="s">
        <v>149</v>
      </c>
      <c r="C199" s="13">
        <v>44575</v>
      </c>
      <c r="XDL199" s="11"/>
    </row>
    <row r="200" spans="1:3 16340:16340" ht="109.5" customHeight="1" x14ac:dyDescent="0.25">
      <c r="A200" s="12" t="s">
        <v>82</v>
      </c>
      <c r="B200" s="23" t="s">
        <v>149</v>
      </c>
      <c r="C200" s="13">
        <v>44575</v>
      </c>
      <c r="XDL200" s="11"/>
    </row>
    <row r="201" spans="1:3 16340:16340" ht="109.5" customHeight="1" x14ac:dyDescent="0.25">
      <c r="A201" s="12" t="s">
        <v>82</v>
      </c>
      <c r="B201" s="23" t="s">
        <v>149</v>
      </c>
      <c r="C201" s="13">
        <v>44575</v>
      </c>
      <c r="XDL201" s="11"/>
    </row>
    <row r="202" spans="1:3 16340:16340" ht="109.5" customHeight="1" x14ac:dyDescent="0.25">
      <c r="A202" s="12" t="s">
        <v>82</v>
      </c>
      <c r="B202" s="23" t="s">
        <v>150</v>
      </c>
      <c r="C202" s="13">
        <v>44575</v>
      </c>
      <c r="XDL202" s="11"/>
    </row>
    <row r="203" spans="1:3 16340:16340" ht="114" customHeight="1" x14ac:dyDescent="0.25">
      <c r="A203" s="12" t="s">
        <v>82</v>
      </c>
      <c r="B203" s="23" t="s">
        <v>151</v>
      </c>
      <c r="C203" s="13" t="e">
        <f>#REF!+110</f>
        <v>#REF!</v>
      </c>
      <c r="XDL203" s="11"/>
    </row>
    <row r="204" spans="1:3 16340:16340" ht="114" customHeight="1" x14ac:dyDescent="0.25">
      <c r="A204" s="12" t="s">
        <v>82</v>
      </c>
      <c r="B204" s="23" t="s">
        <v>152</v>
      </c>
      <c r="C204" s="13" t="e">
        <f>#REF!+110</f>
        <v>#REF!</v>
      </c>
      <c r="XDL204" s="11"/>
    </row>
    <row r="205" spans="1:3 16340:16340" ht="114" customHeight="1" x14ac:dyDescent="0.25">
      <c r="A205" s="12" t="s">
        <v>82</v>
      </c>
      <c r="B205" s="23" t="s">
        <v>153</v>
      </c>
      <c r="C205" s="13" t="e">
        <f>#REF!+110</f>
        <v>#REF!</v>
      </c>
      <c r="XDL205" s="11"/>
    </row>
    <row r="206" spans="1:3 16340:16340" ht="114" customHeight="1" x14ac:dyDescent="0.25">
      <c r="A206" s="12" t="s">
        <v>82</v>
      </c>
      <c r="B206" s="23" t="s">
        <v>154</v>
      </c>
      <c r="C206" s="13" t="e">
        <f>#REF!+110</f>
        <v>#REF!</v>
      </c>
      <c r="XDL206" s="11"/>
    </row>
    <row r="207" spans="1:3 16340:16340" ht="114" customHeight="1" x14ac:dyDescent="0.25">
      <c r="A207" s="12" t="s">
        <v>82</v>
      </c>
      <c r="B207" s="23" t="s">
        <v>155</v>
      </c>
      <c r="C207" s="13" t="e">
        <f>#REF!+110</f>
        <v>#REF!</v>
      </c>
      <c r="XDL207" s="11"/>
    </row>
    <row r="208" spans="1:3 16340:16340" ht="114" customHeight="1" x14ac:dyDescent="0.25">
      <c r="A208" s="12" t="s">
        <v>82</v>
      </c>
      <c r="B208" s="23" t="s">
        <v>156</v>
      </c>
      <c r="C208" s="13" t="e">
        <f>#REF!+110</f>
        <v>#REF!</v>
      </c>
      <c r="XDL208" s="11"/>
    </row>
    <row r="209" spans="1:3 16340:16340" ht="114" customHeight="1" x14ac:dyDescent="0.25">
      <c r="A209" s="12" t="s">
        <v>82</v>
      </c>
      <c r="B209" s="23" t="s">
        <v>157</v>
      </c>
      <c r="C209" s="13">
        <v>44575</v>
      </c>
      <c r="XDL209" s="11"/>
    </row>
    <row r="210" spans="1:3 16340:16340" ht="181.5" customHeight="1" x14ac:dyDescent="0.25">
      <c r="A210" s="12" t="s">
        <v>82</v>
      </c>
      <c r="B210" s="23" t="s">
        <v>158</v>
      </c>
      <c r="C210" s="13">
        <v>44575</v>
      </c>
      <c r="XDL210" s="11"/>
    </row>
    <row r="211" spans="1:3 16340:16340" ht="114" customHeight="1" x14ac:dyDescent="0.25">
      <c r="A211" s="12" t="s">
        <v>82</v>
      </c>
      <c r="B211" s="23" t="s">
        <v>159</v>
      </c>
      <c r="C211" s="13">
        <v>44575</v>
      </c>
      <c r="XDL211" s="11"/>
    </row>
    <row r="212" spans="1:3 16340:16340" ht="114" customHeight="1" x14ac:dyDescent="0.25">
      <c r="A212" s="12" t="s">
        <v>82</v>
      </c>
      <c r="B212" s="23" t="s">
        <v>160</v>
      </c>
      <c r="C212" s="13">
        <v>44575</v>
      </c>
      <c r="XDL212" s="11"/>
    </row>
    <row r="213" spans="1:3 16340:16340" ht="114" customHeight="1" x14ac:dyDescent="0.25">
      <c r="A213" s="12" t="s">
        <v>82</v>
      </c>
      <c r="B213" s="23" t="s">
        <v>161</v>
      </c>
      <c r="C213" s="13">
        <v>44575</v>
      </c>
      <c r="XDL213" s="11"/>
    </row>
    <row r="214" spans="1:3 16340:16340" ht="114" customHeight="1" x14ac:dyDescent="0.25">
      <c r="A214" s="12" t="s">
        <v>82</v>
      </c>
      <c r="B214" s="23" t="s">
        <v>162</v>
      </c>
      <c r="C214" s="13">
        <v>44575</v>
      </c>
      <c r="XDL214" s="11"/>
    </row>
    <row r="215" spans="1:3 16340:16340" ht="114" customHeight="1" x14ac:dyDescent="0.25">
      <c r="A215" s="12" t="s">
        <v>82</v>
      </c>
      <c r="B215" s="23" t="s">
        <v>163</v>
      </c>
      <c r="C215" s="13">
        <v>44575</v>
      </c>
      <c r="XDL215" s="11"/>
    </row>
    <row r="216" spans="1:3 16340:16340" ht="114" customHeight="1" x14ac:dyDescent="0.25">
      <c r="A216" s="12" t="s">
        <v>82</v>
      </c>
      <c r="B216" s="23" t="s">
        <v>164</v>
      </c>
      <c r="C216" s="13">
        <v>44575</v>
      </c>
      <c r="XDL216" s="11"/>
    </row>
    <row r="217" spans="1:3 16340:16340" ht="198.75" customHeight="1" x14ac:dyDescent="0.25">
      <c r="A217" s="12" t="s">
        <v>82</v>
      </c>
      <c r="B217" s="23" t="s">
        <v>165</v>
      </c>
      <c r="C217" s="13">
        <v>44575</v>
      </c>
      <c r="XDL217" s="11"/>
    </row>
    <row r="218" spans="1:3 16340:16340" ht="114" customHeight="1" x14ac:dyDescent="0.25">
      <c r="A218" s="12" t="s">
        <v>82</v>
      </c>
      <c r="B218" s="23" t="s">
        <v>166</v>
      </c>
      <c r="C218" s="13">
        <v>44575</v>
      </c>
      <c r="XDL218" s="11"/>
    </row>
    <row r="219" spans="1:3 16340:16340" ht="114" customHeight="1" x14ac:dyDescent="0.25">
      <c r="A219" s="12" t="s">
        <v>82</v>
      </c>
      <c r="B219" s="23" t="s">
        <v>167</v>
      </c>
      <c r="C219" s="13">
        <v>44575</v>
      </c>
      <c r="XDL219" s="11"/>
    </row>
    <row r="220" spans="1:3 16340:16340" ht="114" customHeight="1" x14ac:dyDescent="0.25">
      <c r="A220" s="12" t="s">
        <v>82</v>
      </c>
      <c r="B220" s="23" t="s">
        <v>168</v>
      </c>
      <c r="C220" s="13">
        <v>44575</v>
      </c>
      <c r="XDL220" s="11"/>
    </row>
    <row r="221" spans="1:3 16340:16340" ht="114" customHeight="1" x14ac:dyDescent="0.25">
      <c r="A221" s="12" t="s">
        <v>82</v>
      </c>
      <c r="B221" s="23" t="s">
        <v>169</v>
      </c>
      <c r="C221" s="13">
        <v>44575</v>
      </c>
      <c r="XDL221" s="11"/>
    </row>
    <row r="222" spans="1:3 16340:16340" ht="114" customHeight="1" x14ac:dyDescent="0.25">
      <c r="A222" s="12" t="s">
        <v>82</v>
      </c>
      <c r="B222" s="23" t="s">
        <v>170</v>
      </c>
      <c r="C222" s="13" t="e">
        <f>#REF!+110</f>
        <v>#REF!</v>
      </c>
      <c r="XDL222" s="11"/>
    </row>
    <row r="223" spans="1:3 16340:16340" ht="114" customHeight="1" x14ac:dyDescent="0.25">
      <c r="A223" s="12" t="s">
        <v>82</v>
      </c>
      <c r="B223" s="23" t="s">
        <v>171</v>
      </c>
      <c r="C223" s="13" t="e">
        <f>#REF!+110</f>
        <v>#REF!</v>
      </c>
      <c r="XDL223" s="11"/>
    </row>
    <row r="224" spans="1:3 16340:16340" ht="114" customHeight="1" x14ac:dyDescent="0.25">
      <c r="A224" s="12" t="s">
        <v>82</v>
      </c>
      <c r="B224" s="23" t="s">
        <v>172</v>
      </c>
      <c r="C224" s="13" t="e">
        <f>#REF!+110</f>
        <v>#REF!</v>
      </c>
      <c r="XDL224" s="11"/>
    </row>
    <row r="225" spans="1:3 16340:16340" ht="114" customHeight="1" x14ac:dyDescent="0.25">
      <c r="A225" s="12" t="s">
        <v>82</v>
      </c>
      <c r="B225" s="23" t="s">
        <v>173</v>
      </c>
      <c r="C225" s="13" t="e">
        <f>#REF!+110</f>
        <v>#REF!</v>
      </c>
      <c r="XDL225" s="11"/>
    </row>
    <row r="226" spans="1:3 16340:16340" ht="114" customHeight="1" x14ac:dyDescent="0.25">
      <c r="A226" s="12" t="s">
        <v>82</v>
      </c>
      <c r="B226" s="23" t="s">
        <v>174</v>
      </c>
      <c r="C226" s="13" t="e">
        <f>#REF!+110</f>
        <v>#REF!</v>
      </c>
      <c r="XDL226" s="11"/>
    </row>
    <row r="227" spans="1:3 16340:16340" ht="114" customHeight="1" x14ac:dyDescent="0.25">
      <c r="A227" s="12" t="s">
        <v>82</v>
      </c>
      <c r="B227" s="23" t="s">
        <v>175</v>
      </c>
      <c r="C227" s="13" t="e">
        <f>#REF!+110</f>
        <v>#REF!</v>
      </c>
      <c r="XDL227" s="11"/>
    </row>
    <row r="228" spans="1:3 16340:16340" ht="114" customHeight="1" x14ac:dyDescent="0.25">
      <c r="A228" s="12" t="s">
        <v>82</v>
      </c>
      <c r="B228" s="23" t="s">
        <v>176</v>
      </c>
      <c r="C228" s="13" t="e">
        <f>#REF!+110</f>
        <v>#REF!</v>
      </c>
      <c r="XDL228" s="11"/>
    </row>
    <row r="229" spans="1:3 16340:16340" ht="114" customHeight="1" x14ac:dyDescent="0.25">
      <c r="A229" s="12" t="s">
        <v>82</v>
      </c>
      <c r="B229" s="23" t="s">
        <v>177</v>
      </c>
      <c r="C229" s="13">
        <v>44805</v>
      </c>
      <c r="XDL229" s="11"/>
    </row>
    <row r="230" spans="1:3 16340:16340" ht="114" customHeight="1" x14ac:dyDescent="0.25">
      <c r="A230" s="12" t="s">
        <v>82</v>
      </c>
      <c r="B230" s="23" t="s">
        <v>178</v>
      </c>
      <c r="C230" s="13">
        <v>44575</v>
      </c>
      <c r="XDL230" s="11"/>
    </row>
    <row r="231" spans="1:3 16340:16340" ht="114" customHeight="1" x14ac:dyDescent="0.25">
      <c r="A231" s="12" t="s">
        <v>82</v>
      </c>
      <c r="B231" s="23" t="s">
        <v>179</v>
      </c>
      <c r="C231" s="13">
        <v>44575</v>
      </c>
      <c r="XDL231" s="11"/>
    </row>
    <row r="232" spans="1:3 16340:16340" ht="114" customHeight="1" x14ac:dyDescent="0.25">
      <c r="A232" s="12" t="s">
        <v>82</v>
      </c>
      <c r="B232" s="23" t="s">
        <v>180</v>
      </c>
      <c r="C232" s="13">
        <v>44575</v>
      </c>
      <c r="XDL232" s="11"/>
    </row>
    <row r="233" spans="1:3 16340:16340" ht="114" customHeight="1" x14ac:dyDescent="0.25">
      <c r="A233" s="12" t="s">
        <v>82</v>
      </c>
      <c r="B233" s="23" t="s">
        <v>181</v>
      </c>
      <c r="C233" s="13">
        <v>44575</v>
      </c>
      <c r="XDL233" s="11"/>
    </row>
    <row r="234" spans="1:3 16340:16340" ht="114" customHeight="1" x14ac:dyDescent="0.25">
      <c r="A234" s="12" t="s">
        <v>82</v>
      </c>
      <c r="B234" s="23" t="s">
        <v>182</v>
      </c>
      <c r="C234" s="13">
        <v>44575</v>
      </c>
      <c r="XDL234" s="11"/>
    </row>
    <row r="235" spans="1:3 16340:16340" ht="114" customHeight="1" x14ac:dyDescent="0.25">
      <c r="A235" s="12" t="s">
        <v>82</v>
      </c>
      <c r="B235" s="23" t="s">
        <v>183</v>
      </c>
      <c r="C235" s="13">
        <v>44575</v>
      </c>
      <c r="XDL235" s="11"/>
    </row>
    <row r="236" spans="1:3 16340:16340" ht="114" customHeight="1" x14ac:dyDescent="0.25">
      <c r="A236" s="12" t="s">
        <v>82</v>
      </c>
      <c r="B236" s="23" t="s">
        <v>184</v>
      </c>
      <c r="C236" s="13">
        <v>44575</v>
      </c>
      <c r="XDL236" s="11"/>
    </row>
    <row r="237" spans="1:3 16340:16340" ht="114" customHeight="1" x14ac:dyDescent="0.25">
      <c r="A237" s="12" t="s">
        <v>82</v>
      </c>
      <c r="B237" s="23" t="s">
        <v>184</v>
      </c>
      <c r="C237" s="13">
        <v>44575</v>
      </c>
      <c r="XDL237" s="11"/>
    </row>
    <row r="238" spans="1:3 16340:16340" ht="114" customHeight="1" x14ac:dyDescent="0.25">
      <c r="A238" s="12" t="s">
        <v>82</v>
      </c>
      <c r="B238" s="23" t="s">
        <v>184</v>
      </c>
      <c r="C238" s="13">
        <v>44575</v>
      </c>
      <c r="XDL238" s="11"/>
    </row>
    <row r="239" spans="1:3 16340:16340" ht="114" customHeight="1" x14ac:dyDescent="0.25">
      <c r="A239" s="12" t="s">
        <v>82</v>
      </c>
      <c r="B239" s="23" t="s">
        <v>184</v>
      </c>
      <c r="C239" s="13">
        <v>44575</v>
      </c>
      <c r="XDL239" s="11"/>
    </row>
    <row r="240" spans="1:3 16340:16340" ht="114" customHeight="1" x14ac:dyDescent="0.25">
      <c r="A240" s="12" t="s">
        <v>82</v>
      </c>
      <c r="B240" s="23" t="s">
        <v>185</v>
      </c>
      <c r="C240" s="13">
        <v>44575</v>
      </c>
      <c r="XDL240" s="11"/>
    </row>
    <row r="241" spans="1:3 16340:16340" ht="114" customHeight="1" x14ac:dyDescent="0.25">
      <c r="A241" s="12" t="s">
        <v>82</v>
      </c>
      <c r="B241" s="23" t="s">
        <v>186</v>
      </c>
      <c r="C241" s="13">
        <v>44575</v>
      </c>
      <c r="XDL241" s="11"/>
    </row>
    <row r="242" spans="1:3 16340:16340" ht="114" customHeight="1" x14ac:dyDescent="0.25">
      <c r="A242" s="12" t="s">
        <v>82</v>
      </c>
      <c r="B242" s="23" t="s">
        <v>187</v>
      </c>
      <c r="C242" s="13">
        <v>44575</v>
      </c>
      <c r="XDL242" s="11"/>
    </row>
    <row r="243" spans="1:3 16340:16340" ht="114" customHeight="1" x14ac:dyDescent="0.25">
      <c r="A243" s="12" t="s">
        <v>82</v>
      </c>
      <c r="B243" s="23" t="s">
        <v>188</v>
      </c>
      <c r="C243" s="13">
        <v>44575</v>
      </c>
      <c r="XDL243" s="11"/>
    </row>
    <row r="244" spans="1:3 16340:16340" ht="114" customHeight="1" x14ac:dyDescent="0.25">
      <c r="A244" s="12" t="s">
        <v>82</v>
      </c>
      <c r="B244" s="23" t="s">
        <v>189</v>
      </c>
      <c r="C244" s="13">
        <v>44575</v>
      </c>
      <c r="XDL244" s="11"/>
    </row>
    <row r="245" spans="1:3 16340:16340" ht="114" customHeight="1" x14ac:dyDescent="0.25">
      <c r="A245" s="12" t="s">
        <v>82</v>
      </c>
      <c r="B245" s="23" t="s">
        <v>190</v>
      </c>
      <c r="C245" s="13">
        <v>44575</v>
      </c>
      <c r="XDL245" s="11"/>
    </row>
    <row r="246" spans="1:3 16340:16340" ht="114" customHeight="1" x14ac:dyDescent="0.25">
      <c r="A246" s="12" t="s">
        <v>82</v>
      </c>
      <c r="B246" s="23" t="s">
        <v>191</v>
      </c>
      <c r="C246" s="13">
        <v>44575</v>
      </c>
      <c r="XDL246" s="11"/>
    </row>
    <row r="247" spans="1:3 16340:16340" ht="114" customHeight="1" x14ac:dyDescent="0.25">
      <c r="A247" s="12" t="s">
        <v>82</v>
      </c>
      <c r="B247" s="23" t="s">
        <v>192</v>
      </c>
      <c r="C247" s="13">
        <v>44575</v>
      </c>
      <c r="XDL247" s="11"/>
    </row>
    <row r="248" spans="1:3 16340:16340" ht="114" customHeight="1" x14ac:dyDescent="0.25">
      <c r="A248" s="12" t="s">
        <v>82</v>
      </c>
      <c r="B248" s="23" t="s">
        <v>193</v>
      </c>
      <c r="C248" s="13">
        <v>44575</v>
      </c>
      <c r="XDL248" s="11"/>
    </row>
    <row r="249" spans="1:3 16340:16340" ht="114" customHeight="1" x14ac:dyDescent="0.25">
      <c r="A249" s="12" t="s">
        <v>82</v>
      </c>
      <c r="B249" s="23" t="s">
        <v>194</v>
      </c>
      <c r="C249" s="13">
        <v>44575</v>
      </c>
      <c r="XDL249" s="11"/>
    </row>
    <row r="250" spans="1:3 16340:16340" ht="114" customHeight="1" x14ac:dyDescent="0.25">
      <c r="A250" s="12" t="s">
        <v>82</v>
      </c>
      <c r="B250" s="23" t="s">
        <v>195</v>
      </c>
      <c r="C250" s="13">
        <v>44575</v>
      </c>
      <c r="XDL250" s="11"/>
    </row>
    <row r="251" spans="1:3 16340:16340" ht="193.5" customHeight="1" x14ac:dyDescent="0.25">
      <c r="A251" s="12" t="s">
        <v>82</v>
      </c>
      <c r="B251" s="23" t="s">
        <v>196</v>
      </c>
      <c r="C251" s="13" t="e">
        <f>#REF!+110</f>
        <v>#REF!</v>
      </c>
      <c r="XDL251" s="11"/>
    </row>
    <row r="252" spans="1:3 16340:16340" ht="105.75" customHeight="1" x14ac:dyDescent="0.25">
      <c r="A252" s="12" t="s">
        <v>82</v>
      </c>
      <c r="B252" s="23" t="s">
        <v>197</v>
      </c>
      <c r="C252" s="13" t="e">
        <f>#REF!+110</f>
        <v>#REF!</v>
      </c>
      <c r="XDL252" s="11"/>
    </row>
    <row r="253" spans="1:3 16340:16340" ht="60.75" customHeight="1" x14ac:dyDescent="0.25">
      <c r="A253" s="12" t="s">
        <v>82</v>
      </c>
      <c r="B253" s="23" t="s">
        <v>198</v>
      </c>
      <c r="C253" s="13" t="e">
        <f>#REF!+110</f>
        <v>#REF!</v>
      </c>
      <c r="XDL253" s="11"/>
    </row>
    <row r="254" spans="1:3 16340:16340" ht="87" customHeight="1" x14ac:dyDescent="0.25">
      <c r="A254" s="12" t="s">
        <v>82</v>
      </c>
      <c r="B254" s="23" t="s">
        <v>199</v>
      </c>
      <c r="C254" s="13" t="e">
        <f>#REF!+110</f>
        <v>#REF!</v>
      </c>
      <c r="XDL254" s="11"/>
    </row>
    <row r="255" spans="1:3 16340:16340" ht="72" customHeight="1" x14ac:dyDescent="0.25">
      <c r="A255" s="12" t="s">
        <v>82</v>
      </c>
      <c r="B255" s="23" t="s">
        <v>200</v>
      </c>
      <c r="C255" s="13">
        <v>44575</v>
      </c>
      <c r="XDL255" s="11"/>
    </row>
    <row r="256" spans="1:3 16340:16340" ht="72" customHeight="1" x14ac:dyDescent="0.25">
      <c r="A256" s="12" t="s">
        <v>82</v>
      </c>
      <c r="B256" s="23" t="s">
        <v>201</v>
      </c>
      <c r="C256" s="13">
        <v>44575</v>
      </c>
      <c r="XDL256" s="11"/>
    </row>
    <row r="257" spans="1:3 16340:16340" ht="90.75" customHeight="1" x14ac:dyDescent="0.25">
      <c r="A257" s="12" t="s">
        <v>82</v>
      </c>
      <c r="B257" s="23" t="s">
        <v>201</v>
      </c>
      <c r="C257" s="13">
        <v>44575</v>
      </c>
      <c r="XDL257" s="11"/>
    </row>
    <row r="258" spans="1:3 16340:16340" ht="87" customHeight="1" x14ac:dyDescent="0.25">
      <c r="A258" s="12" t="s">
        <v>82</v>
      </c>
      <c r="B258" s="23" t="s">
        <v>201</v>
      </c>
      <c r="C258" s="13">
        <v>44575</v>
      </c>
      <c r="XDL258" s="11"/>
    </row>
    <row r="259" spans="1:3 16340:16340" ht="74.25" customHeight="1" x14ac:dyDescent="0.25">
      <c r="A259" s="12" t="s">
        <v>82</v>
      </c>
      <c r="B259" s="23" t="s">
        <v>202</v>
      </c>
      <c r="C259" s="13">
        <v>44575</v>
      </c>
      <c r="XDL259" s="11"/>
    </row>
    <row r="260" spans="1:3 16340:16340" ht="74.25" customHeight="1" x14ac:dyDescent="0.25">
      <c r="A260" s="12" t="s">
        <v>82</v>
      </c>
      <c r="B260" s="23" t="s">
        <v>203</v>
      </c>
      <c r="C260" s="13">
        <v>44575</v>
      </c>
      <c r="XDL260" s="11"/>
    </row>
    <row r="261" spans="1:3 16340:16340" ht="117.75" customHeight="1" x14ac:dyDescent="0.25">
      <c r="A261" s="12" t="s">
        <v>82</v>
      </c>
      <c r="B261" s="23" t="s">
        <v>203</v>
      </c>
      <c r="C261" s="13">
        <v>44575</v>
      </c>
      <c r="XDL261" s="11"/>
    </row>
    <row r="262" spans="1:3 16340:16340" ht="60.75" customHeight="1" x14ac:dyDescent="0.25">
      <c r="A262" s="12" t="s">
        <v>82</v>
      </c>
      <c r="B262" s="23" t="s">
        <v>204</v>
      </c>
      <c r="C262" s="13">
        <v>44575</v>
      </c>
      <c r="XDL262" s="11"/>
    </row>
    <row r="263" spans="1:3 16340:16340" ht="175.5" customHeight="1" x14ac:dyDescent="0.25">
      <c r="A263" s="12" t="s">
        <v>82</v>
      </c>
      <c r="B263" s="23" t="s">
        <v>205</v>
      </c>
      <c r="C263" s="13" t="e">
        <f>#REF!+110</f>
        <v>#REF!</v>
      </c>
      <c r="XDL263" s="11"/>
    </row>
    <row r="264" spans="1:3 16340:16340" ht="60.75" customHeight="1" x14ac:dyDescent="0.25">
      <c r="A264" s="12" t="s">
        <v>82</v>
      </c>
      <c r="B264" s="23" t="s">
        <v>206</v>
      </c>
      <c r="C264" s="13">
        <v>44683</v>
      </c>
      <c r="XDL264" s="11"/>
    </row>
    <row r="265" spans="1:3 16340:16340" ht="60.75" customHeight="1" x14ac:dyDescent="0.25">
      <c r="A265" s="12" t="s">
        <v>82</v>
      </c>
      <c r="B265" s="23" t="s">
        <v>207</v>
      </c>
      <c r="C265" s="13">
        <v>44683</v>
      </c>
      <c r="XDL265" s="11"/>
    </row>
    <row r="266" spans="1:3 16340:16340" ht="60.75" customHeight="1" x14ac:dyDescent="0.25">
      <c r="A266" s="12" t="s">
        <v>82</v>
      </c>
      <c r="B266" s="23" t="s">
        <v>208</v>
      </c>
      <c r="C266" s="13">
        <v>44683</v>
      </c>
      <c r="XDL266" s="11"/>
    </row>
    <row r="267" spans="1:3 16340:16340" ht="60.75" customHeight="1" x14ac:dyDescent="0.25">
      <c r="A267" s="12" t="s">
        <v>82</v>
      </c>
      <c r="B267" s="23" t="s">
        <v>209</v>
      </c>
      <c r="C267" s="13">
        <v>44683</v>
      </c>
      <c r="XDL267" s="11"/>
    </row>
    <row r="268" spans="1:3 16340:16340" ht="60.75" customHeight="1" x14ac:dyDescent="0.25">
      <c r="A268" s="12" t="s">
        <v>82</v>
      </c>
      <c r="B268" s="23" t="s">
        <v>210</v>
      </c>
      <c r="C268" s="13">
        <v>44683</v>
      </c>
      <c r="XDL268" s="11"/>
    </row>
    <row r="269" spans="1:3 16340:16340" ht="60.75" customHeight="1" x14ac:dyDescent="0.25">
      <c r="A269" s="12" t="s">
        <v>82</v>
      </c>
      <c r="B269" s="23" t="s">
        <v>211</v>
      </c>
      <c r="C269" s="13">
        <v>44683</v>
      </c>
      <c r="XDL269" s="11"/>
    </row>
    <row r="270" spans="1:3 16340:16340" ht="60.75" customHeight="1" x14ac:dyDescent="0.25">
      <c r="A270" s="12" t="s">
        <v>82</v>
      </c>
      <c r="B270" s="23" t="s">
        <v>212</v>
      </c>
      <c r="C270" s="13">
        <v>44683</v>
      </c>
      <c r="XDL270" s="11"/>
    </row>
    <row r="271" spans="1:3 16340:16340" ht="60.75" customHeight="1" x14ac:dyDescent="0.25">
      <c r="A271" s="12" t="s">
        <v>82</v>
      </c>
      <c r="B271" s="23" t="s">
        <v>213</v>
      </c>
      <c r="C271" s="13">
        <v>44683</v>
      </c>
      <c r="XDL271" s="11"/>
    </row>
    <row r="272" spans="1:3 16340:16340" ht="60.75" customHeight="1" x14ac:dyDescent="0.25">
      <c r="A272" s="12" t="s">
        <v>82</v>
      </c>
      <c r="B272" s="23" t="s">
        <v>214</v>
      </c>
      <c r="C272" s="13">
        <v>44575</v>
      </c>
      <c r="XDL272" s="11"/>
    </row>
    <row r="273" spans="1:3 16340:16340" ht="60.75" customHeight="1" x14ac:dyDescent="0.25">
      <c r="A273" s="12" t="s">
        <v>82</v>
      </c>
      <c r="B273" s="23" t="s">
        <v>214</v>
      </c>
      <c r="C273" s="13">
        <v>44575</v>
      </c>
      <c r="XDL273" s="11"/>
    </row>
    <row r="274" spans="1:3 16340:16340" ht="60.75" customHeight="1" x14ac:dyDescent="0.25">
      <c r="A274" s="12" t="s">
        <v>82</v>
      </c>
      <c r="B274" s="23" t="s">
        <v>214</v>
      </c>
      <c r="C274" s="13">
        <v>44575</v>
      </c>
      <c r="XDL274" s="11"/>
    </row>
    <row r="275" spans="1:3 16340:16340" ht="60.75" customHeight="1" x14ac:dyDescent="0.25">
      <c r="A275" s="12" t="s">
        <v>82</v>
      </c>
      <c r="B275" s="23" t="s">
        <v>214</v>
      </c>
      <c r="C275" s="13">
        <v>44575</v>
      </c>
      <c r="XDL275" s="11"/>
    </row>
    <row r="276" spans="1:3 16340:16340" ht="60.75" customHeight="1" x14ac:dyDescent="0.25">
      <c r="A276" s="12" t="s">
        <v>82</v>
      </c>
      <c r="B276" s="23" t="s">
        <v>214</v>
      </c>
      <c r="C276" s="13">
        <v>44575</v>
      </c>
      <c r="XDL276" s="11"/>
    </row>
    <row r="277" spans="1:3 16340:16340" ht="81" customHeight="1" x14ac:dyDescent="0.25">
      <c r="A277" s="12" t="s">
        <v>82</v>
      </c>
      <c r="B277" s="23" t="s">
        <v>214</v>
      </c>
      <c r="C277" s="13">
        <v>44575</v>
      </c>
      <c r="XDL277" s="11"/>
    </row>
    <row r="278" spans="1:3 16340:16340" ht="81" customHeight="1" x14ac:dyDescent="0.25">
      <c r="A278" s="12" t="s">
        <v>82</v>
      </c>
      <c r="B278" s="23" t="s">
        <v>214</v>
      </c>
      <c r="C278" s="13">
        <v>44575</v>
      </c>
      <c r="XDL278" s="11"/>
    </row>
    <row r="279" spans="1:3 16340:16340" ht="126" customHeight="1" x14ac:dyDescent="0.25">
      <c r="A279" s="12" t="s">
        <v>82</v>
      </c>
      <c r="B279" s="23" t="s">
        <v>215</v>
      </c>
      <c r="C279" s="13">
        <v>44575</v>
      </c>
      <c r="XDL279" s="11"/>
    </row>
    <row r="280" spans="1:3 16340:16340" ht="81" customHeight="1" x14ac:dyDescent="0.25">
      <c r="A280" s="12" t="s">
        <v>82</v>
      </c>
      <c r="B280" s="23" t="s">
        <v>216</v>
      </c>
      <c r="C280" s="13">
        <v>44575</v>
      </c>
      <c r="XDL280" s="11"/>
    </row>
    <row r="281" spans="1:3 16340:16340" ht="81" customHeight="1" x14ac:dyDescent="0.25">
      <c r="A281" s="12" t="s">
        <v>82</v>
      </c>
      <c r="B281" s="23" t="s">
        <v>217</v>
      </c>
      <c r="C281" s="13">
        <v>44575</v>
      </c>
      <c r="XDL281" s="11"/>
    </row>
    <row r="282" spans="1:3 16340:16340" ht="60.75" customHeight="1" x14ac:dyDescent="0.25">
      <c r="A282" s="12" t="s">
        <v>82</v>
      </c>
      <c r="B282" s="23" t="s">
        <v>218</v>
      </c>
      <c r="C282" s="13" t="e">
        <f>#REF!+110</f>
        <v>#REF!</v>
      </c>
      <c r="XDL282" s="11"/>
    </row>
    <row r="283" spans="1:3 16340:16340" ht="60.75" customHeight="1" x14ac:dyDescent="0.25">
      <c r="A283" s="12" t="s">
        <v>82</v>
      </c>
      <c r="B283" s="23" t="s">
        <v>219</v>
      </c>
      <c r="C283" s="13" t="e">
        <f>#REF!+110</f>
        <v>#REF!</v>
      </c>
      <c r="XDL283" s="11"/>
    </row>
    <row r="284" spans="1:3 16340:16340" ht="60.75" customHeight="1" x14ac:dyDescent="0.25">
      <c r="A284" s="12" t="s">
        <v>82</v>
      </c>
      <c r="B284" s="23" t="s">
        <v>220</v>
      </c>
      <c r="C284" s="13" t="e">
        <f>#REF!+110</f>
        <v>#REF!</v>
      </c>
      <c r="XDL284" s="11"/>
    </row>
    <row r="285" spans="1:3 16340:16340" ht="60.75" customHeight="1" x14ac:dyDescent="0.25">
      <c r="A285" s="12" t="s">
        <v>82</v>
      </c>
      <c r="B285" s="23" t="s">
        <v>221</v>
      </c>
      <c r="C285" s="13" t="e">
        <f>#REF!+110</f>
        <v>#REF!</v>
      </c>
      <c r="XDL285" s="11"/>
    </row>
    <row r="286" spans="1:3 16340:16340" ht="60.75" customHeight="1" x14ac:dyDescent="0.25">
      <c r="A286" s="12" t="s">
        <v>82</v>
      </c>
      <c r="B286" s="23" t="s">
        <v>222</v>
      </c>
      <c r="C286" s="13" t="e">
        <f>#REF!+60</f>
        <v>#REF!</v>
      </c>
      <c r="XDL286" s="11"/>
    </row>
    <row r="287" spans="1:3 16340:16340" ht="60.75" customHeight="1" x14ac:dyDescent="0.25">
      <c r="A287" s="12" t="s">
        <v>82</v>
      </c>
      <c r="B287" s="23" t="s">
        <v>223</v>
      </c>
      <c r="C287" s="13" t="e">
        <f>#REF!+110</f>
        <v>#REF!</v>
      </c>
      <c r="XDL287" s="11"/>
    </row>
    <row r="288" spans="1:3 16340:16340" ht="60.75" customHeight="1" x14ac:dyDescent="0.25">
      <c r="A288" s="12" t="s">
        <v>82</v>
      </c>
      <c r="B288" s="23" t="s">
        <v>224</v>
      </c>
      <c r="C288" s="13" t="e">
        <f>#REF!+110</f>
        <v>#REF!</v>
      </c>
      <c r="XDL288" s="11"/>
    </row>
    <row r="289" spans="1:3 16340:16340" ht="60.75" customHeight="1" x14ac:dyDescent="0.25">
      <c r="A289" s="12" t="s">
        <v>82</v>
      </c>
      <c r="B289" s="23" t="s">
        <v>225</v>
      </c>
      <c r="C289" s="13" t="e">
        <f>#REF!+110</f>
        <v>#REF!</v>
      </c>
      <c r="XDL289" s="11"/>
    </row>
    <row r="290" spans="1:3 16340:16340" ht="60.75" customHeight="1" x14ac:dyDescent="0.25">
      <c r="A290" s="12" t="s">
        <v>82</v>
      </c>
      <c r="B290" s="23" t="s">
        <v>226</v>
      </c>
      <c r="C290" s="13" t="e">
        <f>#REF!+110</f>
        <v>#REF!</v>
      </c>
      <c r="XDL290" s="11"/>
    </row>
    <row r="291" spans="1:3 16340:16340" ht="117" customHeight="1" x14ac:dyDescent="0.25">
      <c r="A291" s="12" t="s">
        <v>82</v>
      </c>
      <c r="B291" s="23" t="s">
        <v>227</v>
      </c>
      <c r="C291" s="13" t="e">
        <f>#REF!+110</f>
        <v>#REF!</v>
      </c>
      <c r="XDL291" s="11"/>
    </row>
    <row r="292" spans="1:3 16340:16340" ht="102.75" customHeight="1" x14ac:dyDescent="0.25">
      <c r="A292" s="12" t="s">
        <v>82</v>
      </c>
      <c r="B292" s="23" t="s">
        <v>228</v>
      </c>
      <c r="C292" s="13" t="e">
        <f>#REF!+110</f>
        <v>#REF!</v>
      </c>
      <c r="XDL292" s="11"/>
    </row>
    <row r="293" spans="1:3 16340:16340" ht="102.75" customHeight="1" x14ac:dyDescent="0.25">
      <c r="A293" s="12" t="s">
        <v>82</v>
      </c>
      <c r="B293" s="23" t="s">
        <v>229</v>
      </c>
      <c r="C293" s="13">
        <v>44575</v>
      </c>
      <c r="XDL293" s="11"/>
    </row>
    <row r="294" spans="1:3 16340:16340" ht="90" customHeight="1" x14ac:dyDescent="0.25">
      <c r="A294" s="12" t="s">
        <v>82</v>
      </c>
      <c r="B294" s="23" t="s">
        <v>230</v>
      </c>
      <c r="C294" s="13">
        <v>44575</v>
      </c>
      <c r="XDL294" s="11"/>
    </row>
    <row r="295" spans="1:3 16340:16340" ht="104.25" customHeight="1" x14ac:dyDescent="0.25">
      <c r="A295" s="12" t="s">
        <v>82</v>
      </c>
      <c r="B295" s="23" t="s">
        <v>231</v>
      </c>
      <c r="C295" s="13">
        <v>44575</v>
      </c>
      <c r="XDL295" s="11"/>
    </row>
    <row r="296" spans="1:3 16340:16340" ht="60.75" customHeight="1" x14ac:dyDescent="0.25">
      <c r="A296" s="12" t="s">
        <v>82</v>
      </c>
      <c r="B296" s="23" t="s">
        <v>232</v>
      </c>
      <c r="C296" s="13">
        <v>44575</v>
      </c>
      <c r="XDL296" s="11"/>
    </row>
    <row r="297" spans="1:3 16340:16340" ht="60.75" customHeight="1" x14ac:dyDescent="0.25">
      <c r="A297" s="12" t="s">
        <v>82</v>
      </c>
      <c r="B297" s="23" t="s">
        <v>233</v>
      </c>
      <c r="C297" s="13">
        <v>44575</v>
      </c>
      <c r="XDL297" s="11"/>
    </row>
    <row r="298" spans="1:3 16340:16340" ht="60.75" customHeight="1" x14ac:dyDescent="0.25">
      <c r="A298" s="12" t="s">
        <v>82</v>
      </c>
      <c r="B298" s="23" t="s">
        <v>234</v>
      </c>
      <c r="C298" s="13">
        <v>44575</v>
      </c>
      <c r="XDL298" s="11"/>
    </row>
    <row r="299" spans="1:3 16340:16340" ht="60.75" customHeight="1" x14ac:dyDescent="0.25">
      <c r="A299" s="12" t="s">
        <v>82</v>
      </c>
      <c r="B299" s="23" t="s">
        <v>235</v>
      </c>
      <c r="C299" s="13">
        <v>44575</v>
      </c>
      <c r="XDL299" s="11"/>
    </row>
    <row r="300" spans="1:3 16340:16340" ht="60.75" customHeight="1" x14ac:dyDescent="0.25">
      <c r="A300" s="12" t="s">
        <v>82</v>
      </c>
      <c r="B300" s="23" t="s">
        <v>236</v>
      </c>
      <c r="C300" s="13" t="e">
        <f>#REF!+110</f>
        <v>#REF!</v>
      </c>
      <c r="XDL300" s="11"/>
    </row>
    <row r="301" spans="1:3 16340:16340" ht="60.75" customHeight="1" x14ac:dyDescent="0.25">
      <c r="A301" s="12" t="s">
        <v>82</v>
      </c>
      <c r="B301" s="23" t="s">
        <v>237</v>
      </c>
      <c r="C301" s="13" t="e">
        <f>#REF!+110</f>
        <v>#REF!</v>
      </c>
      <c r="XDL301" s="11"/>
    </row>
    <row r="302" spans="1:3 16340:16340" ht="60.75" customHeight="1" x14ac:dyDescent="0.25">
      <c r="A302" s="12" t="s">
        <v>82</v>
      </c>
      <c r="B302" s="23" t="s">
        <v>238</v>
      </c>
      <c r="C302" s="13" t="e">
        <f>#REF!+110</f>
        <v>#REF!</v>
      </c>
      <c r="XDL302" s="11"/>
    </row>
    <row r="303" spans="1:3 16340:16340" ht="60.75" customHeight="1" x14ac:dyDescent="0.25">
      <c r="A303" s="12" t="s">
        <v>82</v>
      </c>
      <c r="B303" s="23" t="s">
        <v>239</v>
      </c>
      <c r="C303" s="13" t="e">
        <f>#REF!+110</f>
        <v>#REF!</v>
      </c>
      <c r="XDL303" s="11"/>
    </row>
    <row r="304" spans="1:3 16340:16340" ht="60.75" customHeight="1" x14ac:dyDescent="0.25">
      <c r="A304" s="12" t="s">
        <v>82</v>
      </c>
      <c r="B304" s="23" t="s">
        <v>240</v>
      </c>
      <c r="C304" s="13" t="e">
        <f>#REF!+110</f>
        <v>#REF!</v>
      </c>
      <c r="XDL304" s="11"/>
    </row>
    <row r="305" spans="1:3 16340:16340" ht="60.75" customHeight="1" x14ac:dyDescent="0.25">
      <c r="A305" s="12" t="s">
        <v>82</v>
      </c>
      <c r="B305" s="23" t="s">
        <v>241</v>
      </c>
      <c r="C305" s="13" t="e">
        <f>#REF!+110</f>
        <v>#REF!</v>
      </c>
      <c r="XDL305" s="11"/>
    </row>
    <row r="306" spans="1:3 16340:16340" ht="60.75" customHeight="1" x14ac:dyDescent="0.25">
      <c r="A306" s="12" t="s">
        <v>82</v>
      </c>
      <c r="B306" s="23" t="s">
        <v>242</v>
      </c>
      <c r="C306" s="13" t="e">
        <f>#REF!+110</f>
        <v>#REF!</v>
      </c>
      <c r="XDL306" s="11"/>
    </row>
    <row r="307" spans="1:3 16340:16340" ht="60.75" customHeight="1" x14ac:dyDescent="0.25">
      <c r="A307" s="12" t="s">
        <v>82</v>
      </c>
      <c r="B307" s="23" t="s">
        <v>243</v>
      </c>
      <c r="C307" s="13" t="e">
        <f>#REF!+110</f>
        <v>#REF!</v>
      </c>
      <c r="XDL307" s="11"/>
    </row>
    <row r="308" spans="1:3 16340:16340" ht="60.75" customHeight="1" x14ac:dyDescent="0.25">
      <c r="A308" s="12" t="s">
        <v>82</v>
      </c>
      <c r="B308" s="23" t="s">
        <v>244</v>
      </c>
      <c r="C308" s="13" t="e">
        <f>#REF!+60</f>
        <v>#REF!</v>
      </c>
      <c r="XDL308" s="11"/>
    </row>
    <row r="309" spans="1:3 16340:16340" ht="60.75" customHeight="1" x14ac:dyDescent="0.25">
      <c r="A309" s="12" t="s">
        <v>82</v>
      </c>
      <c r="B309" s="23" t="s">
        <v>245</v>
      </c>
      <c r="C309" s="13" t="e">
        <f>#REF!+60</f>
        <v>#REF!</v>
      </c>
      <c r="XDL309" s="11"/>
    </row>
    <row r="310" spans="1:3 16340:16340" ht="60.75" customHeight="1" x14ac:dyDescent="0.25">
      <c r="A310" s="12" t="s">
        <v>82</v>
      </c>
      <c r="B310" s="23" t="s">
        <v>246</v>
      </c>
      <c r="C310" s="13" t="e">
        <f>#REF!+60</f>
        <v>#REF!</v>
      </c>
      <c r="XDL310" s="11"/>
    </row>
    <row r="311" spans="1:3 16340:16340" ht="60.75" customHeight="1" x14ac:dyDescent="0.25">
      <c r="A311" s="12" t="s">
        <v>82</v>
      </c>
      <c r="B311" s="23" t="s">
        <v>247</v>
      </c>
      <c r="C311" s="13" t="e">
        <f>#REF!+110</f>
        <v>#REF!</v>
      </c>
      <c r="XDL311" s="11"/>
    </row>
    <row r="312" spans="1:3 16340:16340" ht="60.75" customHeight="1" x14ac:dyDescent="0.25">
      <c r="A312" s="12" t="s">
        <v>82</v>
      </c>
      <c r="B312" s="23" t="s">
        <v>248</v>
      </c>
      <c r="C312" s="13" t="e">
        <f>#REF!+110</f>
        <v>#REF!</v>
      </c>
      <c r="XDL312" s="11"/>
    </row>
    <row r="313" spans="1:3 16340:16340" ht="60.75" customHeight="1" x14ac:dyDescent="0.25">
      <c r="A313" s="12" t="s">
        <v>82</v>
      </c>
      <c r="B313" s="23" t="s">
        <v>249</v>
      </c>
      <c r="C313" s="13" t="e">
        <f>#REF!+60</f>
        <v>#REF!</v>
      </c>
      <c r="XDL313" s="11"/>
    </row>
    <row r="314" spans="1:3 16340:16340" ht="75.75" customHeight="1" x14ac:dyDescent="0.25">
      <c r="A314" s="12" t="s">
        <v>82</v>
      </c>
      <c r="B314" s="23" t="s">
        <v>250</v>
      </c>
      <c r="C314" s="13" t="e">
        <f>#REF!+110</f>
        <v>#REF!</v>
      </c>
      <c r="XDL314" s="11"/>
    </row>
    <row r="315" spans="1:3 16340:16340" ht="87" customHeight="1" x14ac:dyDescent="0.25">
      <c r="A315" s="12" t="s">
        <v>82</v>
      </c>
      <c r="B315" s="23" t="s">
        <v>251</v>
      </c>
      <c r="C315" s="13" t="e">
        <f>#REF!+110</f>
        <v>#REF!</v>
      </c>
      <c r="XDL315" s="11"/>
    </row>
    <row r="316" spans="1:3 16340:16340" ht="160.5" customHeight="1" x14ac:dyDescent="0.25">
      <c r="A316" s="12" t="s">
        <v>82</v>
      </c>
      <c r="B316" s="23" t="s">
        <v>252</v>
      </c>
      <c r="C316" s="13" t="e">
        <f>#REF!+110</f>
        <v>#REF!</v>
      </c>
      <c r="XDL316" s="11"/>
    </row>
    <row r="317" spans="1:3 16340:16340" ht="150.75" customHeight="1" x14ac:dyDescent="0.25">
      <c r="A317" s="12" t="s">
        <v>82</v>
      </c>
      <c r="B317" s="23" t="s">
        <v>253</v>
      </c>
      <c r="C317" s="13" t="e">
        <f>#REF!+110</f>
        <v>#REF!</v>
      </c>
      <c r="XDL317" s="11"/>
    </row>
    <row r="318" spans="1:3 16340:16340" ht="194.25" customHeight="1" x14ac:dyDescent="0.25">
      <c r="A318" s="12" t="s">
        <v>82</v>
      </c>
      <c r="B318" s="23" t="s">
        <v>254</v>
      </c>
      <c r="C318" s="13" t="e">
        <f>#REF!+110</f>
        <v>#REF!</v>
      </c>
      <c r="XDL318" s="11"/>
    </row>
    <row r="319" spans="1:3 16340:16340" ht="60.75" customHeight="1" x14ac:dyDescent="0.25">
      <c r="A319" s="12" t="s">
        <v>82</v>
      </c>
      <c r="B319" s="23" t="s">
        <v>255</v>
      </c>
      <c r="C319" s="13">
        <v>44575</v>
      </c>
      <c r="XDL319" s="11"/>
    </row>
    <row r="320" spans="1:3 16340:16340" ht="60.75" customHeight="1" x14ac:dyDescent="0.25">
      <c r="A320" s="12" t="s">
        <v>82</v>
      </c>
      <c r="B320" s="23" t="s">
        <v>255</v>
      </c>
      <c r="C320" s="13">
        <v>44575</v>
      </c>
      <c r="XDL320" s="11"/>
    </row>
    <row r="321" spans="1:3 16340:16340" ht="60.75" customHeight="1" x14ac:dyDescent="0.25">
      <c r="A321" s="12" t="s">
        <v>82</v>
      </c>
      <c r="B321" s="23" t="s">
        <v>255</v>
      </c>
      <c r="C321" s="13">
        <v>44575</v>
      </c>
      <c r="XDL321" s="11"/>
    </row>
    <row r="322" spans="1:3 16340:16340" ht="60.75" customHeight="1" x14ac:dyDescent="0.25">
      <c r="A322" s="12" t="s">
        <v>82</v>
      </c>
      <c r="B322" s="23" t="s">
        <v>255</v>
      </c>
      <c r="C322" s="13">
        <v>44575</v>
      </c>
      <c r="XDL322" s="11"/>
    </row>
    <row r="323" spans="1:3 16340:16340" ht="60.75" customHeight="1" x14ac:dyDescent="0.25">
      <c r="A323" s="12" t="s">
        <v>82</v>
      </c>
      <c r="B323" s="23" t="s">
        <v>256</v>
      </c>
      <c r="C323" s="13">
        <v>44575</v>
      </c>
      <c r="XDL323" s="11"/>
    </row>
    <row r="324" spans="1:3 16340:16340" ht="60.75" customHeight="1" x14ac:dyDescent="0.25">
      <c r="A324" s="12" t="s">
        <v>82</v>
      </c>
      <c r="B324" s="23" t="s">
        <v>257</v>
      </c>
      <c r="C324" s="13">
        <v>44575</v>
      </c>
      <c r="XDL324" s="11"/>
    </row>
    <row r="325" spans="1:3 16340:16340" ht="60.75" customHeight="1" x14ac:dyDescent="0.25">
      <c r="A325" s="12" t="s">
        <v>82</v>
      </c>
      <c r="B325" s="23" t="s">
        <v>258</v>
      </c>
      <c r="C325" s="13">
        <v>44575</v>
      </c>
      <c r="XDL325" s="11"/>
    </row>
    <row r="326" spans="1:3 16340:16340" ht="60.75" customHeight="1" x14ac:dyDescent="0.25">
      <c r="A326" s="12" t="s">
        <v>82</v>
      </c>
      <c r="B326" s="23" t="s">
        <v>259</v>
      </c>
      <c r="C326" s="13">
        <v>44575</v>
      </c>
      <c r="XDL326" s="11"/>
    </row>
    <row r="327" spans="1:3 16340:16340" ht="83.25" customHeight="1" x14ac:dyDescent="0.25">
      <c r="A327" s="12" t="s">
        <v>82</v>
      </c>
      <c r="B327" s="23" t="s">
        <v>260</v>
      </c>
      <c r="C327" s="13">
        <v>44575</v>
      </c>
      <c r="XDL327" s="11"/>
    </row>
    <row r="328" spans="1:3 16340:16340" ht="89.25" customHeight="1" x14ac:dyDescent="0.25">
      <c r="A328" s="12" t="s">
        <v>82</v>
      </c>
      <c r="B328" s="23" t="s">
        <v>261</v>
      </c>
      <c r="C328" s="13">
        <v>44575</v>
      </c>
      <c r="XDL328" s="11"/>
    </row>
    <row r="329" spans="1:3 16340:16340" ht="60.75" customHeight="1" x14ac:dyDescent="0.25">
      <c r="A329" s="12" t="s">
        <v>82</v>
      </c>
      <c r="B329" s="23" t="s">
        <v>261</v>
      </c>
      <c r="C329" s="13">
        <v>44575</v>
      </c>
      <c r="XDL329" s="11"/>
    </row>
    <row r="330" spans="1:3 16340:16340" ht="205.5" customHeight="1" x14ac:dyDescent="0.25">
      <c r="A330" s="12" t="s">
        <v>82</v>
      </c>
      <c r="B330" s="23" t="s">
        <v>261</v>
      </c>
      <c r="C330" s="13">
        <v>44575</v>
      </c>
      <c r="XDL330" s="11"/>
    </row>
    <row r="331" spans="1:3 16340:16340" ht="93.75" customHeight="1" x14ac:dyDescent="0.25">
      <c r="A331" s="12" t="s">
        <v>82</v>
      </c>
      <c r="B331" s="23" t="s">
        <v>262</v>
      </c>
      <c r="C331" s="13">
        <v>44575</v>
      </c>
      <c r="XDL331" s="11"/>
    </row>
    <row r="332" spans="1:3 16340:16340" ht="123.75" customHeight="1" x14ac:dyDescent="0.25">
      <c r="A332" s="12" t="s">
        <v>82</v>
      </c>
      <c r="B332" s="23" t="s">
        <v>263</v>
      </c>
      <c r="C332" s="13" t="e">
        <f>#REF!+60</f>
        <v>#REF!</v>
      </c>
      <c r="XDL332" s="11"/>
    </row>
    <row r="333" spans="1:3 16340:16340" ht="409.6" customHeight="1" x14ac:dyDescent="0.25">
      <c r="A333" s="12" t="s">
        <v>82</v>
      </c>
      <c r="B333" s="23" t="s">
        <v>264</v>
      </c>
      <c r="C333" s="13" t="e">
        <f>#REF!+60</f>
        <v>#REF!</v>
      </c>
      <c r="XDL333" s="11"/>
    </row>
    <row r="334" spans="1:3 16340:16340" ht="123.75" customHeight="1" x14ac:dyDescent="0.25">
      <c r="A334" s="12" t="s">
        <v>82</v>
      </c>
      <c r="B334" s="23" t="s">
        <v>265</v>
      </c>
      <c r="C334" s="13" t="e">
        <f>#REF!+110</f>
        <v>#REF!</v>
      </c>
      <c r="XDL334" s="11"/>
    </row>
    <row r="335" spans="1:3 16340:16340" ht="123.75" customHeight="1" x14ac:dyDescent="0.25">
      <c r="A335" s="12" t="s">
        <v>82</v>
      </c>
      <c r="B335" s="23" t="s">
        <v>266</v>
      </c>
      <c r="C335" s="13" t="e">
        <f>#REF!+110</f>
        <v>#REF!</v>
      </c>
      <c r="XDL335" s="11"/>
    </row>
    <row r="336" spans="1:3 16340:16340" ht="123.75" customHeight="1" x14ac:dyDescent="0.25">
      <c r="A336" s="12" t="s">
        <v>82</v>
      </c>
      <c r="B336" s="23" t="s">
        <v>267</v>
      </c>
      <c r="C336" s="13" t="e">
        <f>#REF!+110</f>
        <v>#REF!</v>
      </c>
      <c r="XDL336" s="11"/>
    </row>
    <row r="337" spans="1:3 16340:16340" ht="123.75" customHeight="1" x14ac:dyDescent="0.25">
      <c r="A337" s="12" t="s">
        <v>82</v>
      </c>
      <c r="B337" s="23" t="s">
        <v>268</v>
      </c>
      <c r="C337" s="13" t="e">
        <f>#REF!+110</f>
        <v>#REF!</v>
      </c>
      <c r="XDL337" s="11"/>
    </row>
    <row r="338" spans="1:3 16340:16340" ht="123.75" customHeight="1" x14ac:dyDescent="0.25">
      <c r="A338" s="12" t="s">
        <v>82</v>
      </c>
      <c r="B338" s="23" t="s">
        <v>269</v>
      </c>
      <c r="C338" s="13" t="e">
        <f>#REF!+110</f>
        <v>#REF!</v>
      </c>
      <c r="XDL338" s="11"/>
    </row>
    <row r="339" spans="1:3 16340:16340" ht="123.75" customHeight="1" x14ac:dyDescent="0.25">
      <c r="A339" s="12" t="s">
        <v>82</v>
      </c>
      <c r="B339" s="23" t="s">
        <v>270</v>
      </c>
      <c r="C339" s="13">
        <v>44575</v>
      </c>
      <c r="XDL339" s="11"/>
    </row>
    <row r="340" spans="1:3 16340:16340" ht="123.75" customHeight="1" x14ac:dyDescent="0.25">
      <c r="A340" s="12" t="s">
        <v>82</v>
      </c>
      <c r="B340" s="23" t="s">
        <v>270</v>
      </c>
      <c r="C340" s="13">
        <v>44575</v>
      </c>
      <c r="XDL340" s="11"/>
    </row>
    <row r="341" spans="1:3 16340:16340" ht="123.75" customHeight="1" x14ac:dyDescent="0.25">
      <c r="A341" s="12" t="s">
        <v>82</v>
      </c>
      <c r="B341" s="23" t="s">
        <v>270</v>
      </c>
      <c r="C341" s="13">
        <v>44575</v>
      </c>
      <c r="XDL341" s="11"/>
    </row>
    <row r="342" spans="1:3 16340:16340" ht="123.75" customHeight="1" x14ac:dyDescent="0.25">
      <c r="A342" s="12" t="s">
        <v>82</v>
      </c>
      <c r="B342" s="23" t="s">
        <v>270</v>
      </c>
      <c r="C342" s="13">
        <v>44575</v>
      </c>
      <c r="XDL342" s="11"/>
    </row>
    <row r="343" spans="1:3 16340:16340" ht="123.75" customHeight="1" x14ac:dyDescent="0.25">
      <c r="A343" s="12" t="s">
        <v>82</v>
      </c>
      <c r="B343" s="23" t="s">
        <v>270</v>
      </c>
      <c r="C343" s="13">
        <v>44575</v>
      </c>
      <c r="XDL343" s="11"/>
    </row>
    <row r="344" spans="1:3 16340:16340" ht="123.75" customHeight="1" x14ac:dyDescent="0.25">
      <c r="A344" s="12" t="s">
        <v>82</v>
      </c>
      <c r="B344" s="23" t="s">
        <v>270</v>
      </c>
      <c r="C344" s="13">
        <v>44575</v>
      </c>
      <c r="XDL344" s="11"/>
    </row>
    <row r="345" spans="1:3 16340:16340" ht="123.75" customHeight="1" x14ac:dyDescent="0.25">
      <c r="A345" s="12" t="s">
        <v>82</v>
      </c>
      <c r="B345" s="23" t="s">
        <v>270</v>
      </c>
      <c r="C345" s="13">
        <v>44575</v>
      </c>
      <c r="XDL345" s="11"/>
    </row>
    <row r="346" spans="1:3 16340:16340" ht="123.75" customHeight="1" x14ac:dyDescent="0.25">
      <c r="A346" s="12" t="s">
        <v>82</v>
      </c>
      <c r="B346" s="23" t="s">
        <v>270</v>
      </c>
      <c r="C346" s="13">
        <v>44575</v>
      </c>
      <c r="XDL346" s="11"/>
    </row>
    <row r="347" spans="1:3 16340:16340" ht="123.75" customHeight="1" x14ac:dyDescent="0.25">
      <c r="A347" s="12" t="s">
        <v>82</v>
      </c>
      <c r="B347" s="23" t="s">
        <v>270</v>
      </c>
      <c r="C347" s="13">
        <v>44575</v>
      </c>
      <c r="XDL347" s="11"/>
    </row>
    <row r="348" spans="1:3 16340:16340" ht="123.75" customHeight="1" x14ac:dyDescent="0.25">
      <c r="A348" s="12" t="s">
        <v>82</v>
      </c>
      <c r="B348" s="23" t="s">
        <v>270</v>
      </c>
      <c r="C348" s="13">
        <v>44575</v>
      </c>
      <c r="XDL348" s="11"/>
    </row>
    <row r="349" spans="1:3 16340:16340" ht="123.75" customHeight="1" x14ac:dyDescent="0.25">
      <c r="A349" s="12" t="s">
        <v>82</v>
      </c>
      <c r="B349" s="23" t="s">
        <v>270</v>
      </c>
      <c r="C349" s="13">
        <v>44575</v>
      </c>
      <c r="XDL349" s="11"/>
    </row>
    <row r="350" spans="1:3 16340:16340" ht="123.75" customHeight="1" x14ac:dyDescent="0.25">
      <c r="A350" s="12" t="s">
        <v>82</v>
      </c>
      <c r="B350" s="23" t="s">
        <v>270</v>
      </c>
      <c r="C350" s="13">
        <v>44575</v>
      </c>
      <c r="XDL350" s="11"/>
    </row>
    <row r="351" spans="1:3 16340:16340" ht="123.75" customHeight="1" x14ac:dyDescent="0.25">
      <c r="A351" s="12" t="s">
        <v>82</v>
      </c>
      <c r="B351" s="23" t="s">
        <v>270</v>
      </c>
      <c r="C351" s="13">
        <v>44575</v>
      </c>
      <c r="XDL351" s="11"/>
    </row>
    <row r="352" spans="1:3 16340:16340" ht="123.75" customHeight="1" x14ac:dyDescent="0.25">
      <c r="A352" s="12" t="s">
        <v>82</v>
      </c>
      <c r="B352" s="23" t="s">
        <v>270</v>
      </c>
      <c r="C352" s="13">
        <v>44575</v>
      </c>
      <c r="XDL352" s="11"/>
    </row>
    <row r="353" spans="1:3 16340:16340" ht="123.75" customHeight="1" x14ac:dyDescent="0.25">
      <c r="A353" s="12" t="s">
        <v>82</v>
      </c>
      <c r="B353" s="23" t="s">
        <v>270</v>
      </c>
      <c r="C353" s="13">
        <v>44575</v>
      </c>
      <c r="XDL353" s="11"/>
    </row>
    <row r="354" spans="1:3 16340:16340" ht="123.75" customHeight="1" x14ac:dyDescent="0.25">
      <c r="A354" s="12" t="s">
        <v>82</v>
      </c>
      <c r="B354" s="23" t="s">
        <v>270</v>
      </c>
      <c r="C354" s="13">
        <v>44575</v>
      </c>
      <c r="XDL354" s="11"/>
    </row>
    <row r="355" spans="1:3 16340:16340" ht="123.75" customHeight="1" x14ac:dyDescent="0.25">
      <c r="A355" s="12" t="s">
        <v>82</v>
      </c>
      <c r="B355" s="23" t="s">
        <v>270</v>
      </c>
      <c r="C355" s="13">
        <v>44575</v>
      </c>
      <c r="XDL355" s="11"/>
    </row>
    <row r="356" spans="1:3 16340:16340" ht="123.75" customHeight="1" x14ac:dyDescent="0.25">
      <c r="A356" s="12" t="s">
        <v>82</v>
      </c>
      <c r="B356" s="23" t="s">
        <v>270</v>
      </c>
      <c r="C356" s="13">
        <v>44575</v>
      </c>
      <c r="XDL356" s="11"/>
    </row>
    <row r="357" spans="1:3 16340:16340" ht="123.75" customHeight="1" x14ac:dyDescent="0.25">
      <c r="A357" s="12" t="s">
        <v>82</v>
      </c>
      <c r="B357" s="23" t="s">
        <v>270</v>
      </c>
      <c r="C357" s="13">
        <v>44575</v>
      </c>
      <c r="XDL357" s="11"/>
    </row>
    <row r="358" spans="1:3 16340:16340" ht="123.75" customHeight="1" x14ac:dyDescent="0.25">
      <c r="A358" s="12" t="s">
        <v>82</v>
      </c>
      <c r="B358" s="23" t="s">
        <v>270</v>
      </c>
      <c r="C358" s="13">
        <v>44575</v>
      </c>
      <c r="XDL358" s="11"/>
    </row>
    <row r="359" spans="1:3 16340:16340" ht="123.75" customHeight="1" x14ac:dyDescent="0.25">
      <c r="A359" s="12" t="s">
        <v>82</v>
      </c>
      <c r="B359" s="23" t="s">
        <v>270</v>
      </c>
      <c r="C359" s="13">
        <v>44575</v>
      </c>
      <c r="XDL359" s="11"/>
    </row>
    <row r="360" spans="1:3 16340:16340" ht="123.75" customHeight="1" x14ac:dyDescent="0.25">
      <c r="A360" s="12" t="s">
        <v>82</v>
      </c>
      <c r="B360" s="23" t="s">
        <v>270</v>
      </c>
      <c r="C360" s="13">
        <v>44575</v>
      </c>
      <c r="XDL360" s="11"/>
    </row>
    <row r="361" spans="1:3 16340:16340" ht="123.75" customHeight="1" x14ac:dyDescent="0.25">
      <c r="A361" s="12" t="s">
        <v>82</v>
      </c>
      <c r="B361" s="23" t="s">
        <v>270</v>
      </c>
      <c r="C361" s="13">
        <v>44575</v>
      </c>
      <c r="XDL361" s="11"/>
    </row>
    <row r="362" spans="1:3 16340:16340" ht="123.75" customHeight="1" x14ac:dyDescent="0.25">
      <c r="A362" s="12" t="s">
        <v>82</v>
      </c>
      <c r="B362" s="23" t="s">
        <v>270</v>
      </c>
      <c r="C362" s="13">
        <v>44575</v>
      </c>
      <c r="XDL362" s="11"/>
    </row>
    <row r="363" spans="1:3 16340:16340" ht="123.75" customHeight="1" x14ac:dyDescent="0.25">
      <c r="A363" s="12" t="s">
        <v>82</v>
      </c>
      <c r="B363" s="23" t="s">
        <v>270</v>
      </c>
      <c r="C363" s="13">
        <v>44575</v>
      </c>
      <c r="XDL363" s="11"/>
    </row>
    <row r="364" spans="1:3 16340:16340" ht="123.75" customHeight="1" x14ac:dyDescent="0.25">
      <c r="A364" s="12" t="s">
        <v>82</v>
      </c>
      <c r="B364" s="23" t="s">
        <v>270</v>
      </c>
      <c r="C364" s="13">
        <v>44575</v>
      </c>
      <c r="XDL364" s="11"/>
    </row>
    <row r="365" spans="1:3 16340:16340" ht="123.75" customHeight="1" x14ac:dyDescent="0.25">
      <c r="A365" s="12" t="s">
        <v>82</v>
      </c>
      <c r="B365" s="23" t="s">
        <v>270</v>
      </c>
      <c r="C365" s="13">
        <v>44575</v>
      </c>
      <c r="XDL365" s="11"/>
    </row>
    <row r="366" spans="1:3 16340:16340" ht="123.75" customHeight="1" x14ac:dyDescent="0.25">
      <c r="A366" s="12" t="s">
        <v>82</v>
      </c>
      <c r="B366" s="23" t="s">
        <v>270</v>
      </c>
      <c r="C366" s="13">
        <v>44575</v>
      </c>
      <c r="XDL366" s="11"/>
    </row>
    <row r="367" spans="1:3 16340:16340" ht="123.75" customHeight="1" x14ac:dyDescent="0.25">
      <c r="A367" s="12" t="s">
        <v>82</v>
      </c>
      <c r="B367" s="23" t="s">
        <v>270</v>
      </c>
      <c r="C367" s="13">
        <v>44575</v>
      </c>
      <c r="XDL367" s="11"/>
    </row>
    <row r="368" spans="1:3 16340:16340" ht="123.75" customHeight="1" x14ac:dyDescent="0.25">
      <c r="A368" s="12" t="s">
        <v>82</v>
      </c>
      <c r="B368" s="23" t="s">
        <v>270</v>
      </c>
      <c r="C368" s="13">
        <v>44575</v>
      </c>
      <c r="XDL368" s="11"/>
    </row>
    <row r="369" spans="1:3 16340:16340" ht="123.75" customHeight="1" x14ac:dyDescent="0.25">
      <c r="A369" s="12" t="s">
        <v>82</v>
      </c>
      <c r="B369" s="23" t="s">
        <v>270</v>
      </c>
      <c r="C369" s="13">
        <v>44575</v>
      </c>
      <c r="XDL369" s="11"/>
    </row>
    <row r="370" spans="1:3 16340:16340" ht="123.75" customHeight="1" x14ac:dyDescent="0.25">
      <c r="A370" s="12" t="s">
        <v>82</v>
      </c>
      <c r="B370" s="23" t="s">
        <v>270</v>
      </c>
      <c r="C370" s="13">
        <v>44575</v>
      </c>
      <c r="XDL370" s="11"/>
    </row>
    <row r="371" spans="1:3 16340:16340" ht="123.75" customHeight="1" x14ac:dyDescent="0.25">
      <c r="A371" s="12" t="s">
        <v>82</v>
      </c>
      <c r="B371" s="23" t="s">
        <v>270</v>
      </c>
      <c r="C371" s="13">
        <v>44575</v>
      </c>
      <c r="XDL371" s="11"/>
    </row>
    <row r="372" spans="1:3 16340:16340" ht="123.75" customHeight="1" x14ac:dyDescent="0.25">
      <c r="A372" s="12" t="s">
        <v>82</v>
      </c>
      <c r="B372" s="23" t="s">
        <v>270</v>
      </c>
      <c r="C372" s="13">
        <v>44575</v>
      </c>
      <c r="XDL372" s="11"/>
    </row>
    <row r="373" spans="1:3 16340:16340" ht="123.75" customHeight="1" x14ac:dyDescent="0.25">
      <c r="A373" s="12" t="s">
        <v>82</v>
      </c>
      <c r="B373" s="23" t="s">
        <v>270</v>
      </c>
      <c r="C373" s="13">
        <v>44575</v>
      </c>
      <c r="XDL373" s="11"/>
    </row>
    <row r="374" spans="1:3 16340:16340" ht="112.5" customHeight="1" x14ac:dyDescent="0.25">
      <c r="A374" s="12" t="s">
        <v>82</v>
      </c>
      <c r="B374" s="23" t="s">
        <v>270</v>
      </c>
      <c r="C374" s="13">
        <v>44575</v>
      </c>
      <c r="XDL374" s="11"/>
    </row>
    <row r="375" spans="1:3 16340:16340" ht="112.5" customHeight="1" x14ac:dyDescent="0.25">
      <c r="A375" s="12" t="s">
        <v>82</v>
      </c>
      <c r="B375" s="23" t="s">
        <v>270</v>
      </c>
      <c r="C375" s="13">
        <v>44575</v>
      </c>
      <c r="XDL375" s="11"/>
    </row>
    <row r="376" spans="1:3 16340:16340" ht="155.25" customHeight="1" x14ac:dyDescent="0.25">
      <c r="A376" s="12" t="s">
        <v>82</v>
      </c>
      <c r="B376" s="23" t="s">
        <v>271</v>
      </c>
      <c r="C376" s="13">
        <v>44575</v>
      </c>
      <c r="XDL376" s="11"/>
    </row>
    <row r="377" spans="1:3 16340:16340" ht="124.5" customHeight="1" x14ac:dyDescent="0.25">
      <c r="A377" s="12" t="s">
        <v>82</v>
      </c>
      <c r="B377" s="23" t="s">
        <v>272</v>
      </c>
      <c r="C377" s="13">
        <v>44575</v>
      </c>
      <c r="XDL377" s="11"/>
    </row>
    <row r="378" spans="1:3 16340:16340" ht="126.75" customHeight="1" x14ac:dyDescent="0.25">
      <c r="A378" s="12" t="s">
        <v>82</v>
      </c>
      <c r="B378" s="23" t="s">
        <v>273</v>
      </c>
      <c r="C378" s="13">
        <v>44575</v>
      </c>
      <c r="XDL378" s="11"/>
    </row>
    <row r="379" spans="1:3 16340:16340" ht="60.75" customHeight="1" x14ac:dyDescent="0.25">
      <c r="A379" s="12" t="s">
        <v>82</v>
      </c>
      <c r="B379" s="23" t="s">
        <v>274</v>
      </c>
      <c r="C379" s="13">
        <v>44575</v>
      </c>
      <c r="XDL379" s="11"/>
    </row>
    <row r="380" spans="1:3 16340:16340" ht="60.75" customHeight="1" x14ac:dyDescent="0.25">
      <c r="A380" s="12" t="s">
        <v>82</v>
      </c>
      <c r="B380" s="23" t="s">
        <v>275</v>
      </c>
      <c r="C380" s="13">
        <v>44575</v>
      </c>
      <c r="XDL380" s="11"/>
    </row>
    <row r="381" spans="1:3 16340:16340" ht="60.75" customHeight="1" x14ac:dyDescent="0.25">
      <c r="A381" s="12" t="s">
        <v>82</v>
      </c>
      <c r="B381" s="23" t="s">
        <v>276</v>
      </c>
      <c r="C381" s="13">
        <v>44575</v>
      </c>
      <c r="XDL381" s="11"/>
    </row>
    <row r="382" spans="1:3 16340:16340" ht="60.75" customHeight="1" x14ac:dyDescent="0.25">
      <c r="A382" s="12" t="s">
        <v>82</v>
      </c>
      <c r="B382" s="23" t="s">
        <v>277</v>
      </c>
      <c r="C382" s="13">
        <v>44711</v>
      </c>
      <c r="XDL382" s="11"/>
    </row>
    <row r="383" spans="1:3 16340:16340" ht="93.75" customHeight="1" x14ac:dyDescent="0.25">
      <c r="A383" s="12" t="s">
        <v>82</v>
      </c>
      <c r="B383" s="23" t="s">
        <v>278</v>
      </c>
      <c r="C383" s="13">
        <v>44575</v>
      </c>
      <c r="XDL383" s="11"/>
    </row>
    <row r="384" spans="1:3 16340:16340" ht="60.75" customHeight="1" x14ac:dyDescent="0.25">
      <c r="A384" s="12" t="s">
        <v>82</v>
      </c>
      <c r="B384" s="23" t="s">
        <v>279</v>
      </c>
      <c r="C384" s="13" t="e">
        <f>#REF!+110</f>
        <v>#REF!</v>
      </c>
      <c r="XDL384" s="11"/>
    </row>
    <row r="385" spans="1:3 16340:16340" ht="60.75" customHeight="1" x14ac:dyDescent="0.25">
      <c r="A385" s="12" t="s">
        <v>82</v>
      </c>
      <c r="B385" s="23" t="s">
        <v>280</v>
      </c>
      <c r="C385" s="13" t="e">
        <f>#REF!+110</f>
        <v>#REF!</v>
      </c>
      <c r="XDL385" s="11"/>
    </row>
    <row r="386" spans="1:3 16340:16340" ht="60.75" customHeight="1" x14ac:dyDescent="0.25">
      <c r="A386" s="12" t="s">
        <v>82</v>
      </c>
      <c r="B386" s="23" t="s">
        <v>281</v>
      </c>
      <c r="C386" s="13" t="e">
        <f>#REF!+110</f>
        <v>#REF!</v>
      </c>
      <c r="XDL386" s="11"/>
    </row>
    <row r="387" spans="1:3 16340:16340" ht="60.75" customHeight="1" x14ac:dyDescent="0.25">
      <c r="A387" s="12" t="s">
        <v>82</v>
      </c>
      <c r="B387" s="23" t="s">
        <v>282</v>
      </c>
      <c r="C387" s="13" t="e">
        <f>#REF!+110</f>
        <v>#REF!</v>
      </c>
      <c r="XDL387" s="11"/>
    </row>
    <row r="388" spans="1:3 16340:16340" ht="60.75" customHeight="1" x14ac:dyDescent="0.25">
      <c r="A388" s="12" t="s">
        <v>82</v>
      </c>
      <c r="B388" s="23" t="s">
        <v>283</v>
      </c>
      <c r="C388" s="13" t="e">
        <f>#REF!+110</f>
        <v>#REF!</v>
      </c>
      <c r="XDL388" s="11"/>
    </row>
    <row r="389" spans="1:3 16340:16340" ht="60.75" customHeight="1" x14ac:dyDescent="0.25">
      <c r="A389" s="12" t="s">
        <v>82</v>
      </c>
      <c r="B389" s="23" t="s">
        <v>284</v>
      </c>
      <c r="C389" s="13" t="e">
        <f>#REF!+110</f>
        <v>#REF!</v>
      </c>
      <c r="XDL389" s="11"/>
    </row>
    <row r="390" spans="1:3 16340:16340" ht="60.75" customHeight="1" x14ac:dyDescent="0.25">
      <c r="A390" s="12" t="s">
        <v>82</v>
      </c>
      <c r="B390" s="23" t="s">
        <v>285</v>
      </c>
      <c r="C390" s="13" t="e">
        <f>#REF!+110</f>
        <v>#REF!</v>
      </c>
      <c r="XDL390" s="11"/>
    </row>
    <row r="391" spans="1:3 16340:16340" ht="60.75" customHeight="1" x14ac:dyDescent="0.25">
      <c r="A391" s="12" t="s">
        <v>82</v>
      </c>
      <c r="B391" s="23" t="s">
        <v>286</v>
      </c>
      <c r="C391" s="13" t="e">
        <f>#REF!+110</f>
        <v>#REF!</v>
      </c>
      <c r="XDL391" s="11"/>
    </row>
    <row r="392" spans="1:3 16340:16340" ht="60.75" customHeight="1" x14ac:dyDescent="0.25">
      <c r="A392" s="12" t="s">
        <v>82</v>
      </c>
      <c r="B392" s="23" t="s">
        <v>287</v>
      </c>
      <c r="C392" s="13" t="e">
        <f>#REF!+110</f>
        <v>#REF!</v>
      </c>
      <c r="XDL392" s="11"/>
    </row>
    <row r="393" spans="1:3 16340:16340" ht="60.75" customHeight="1" x14ac:dyDescent="0.25">
      <c r="A393" s="12" t="s">
        <v>82</v>
      </c>
      <c r="B393" s="23" t="s">
        <v>288</v>
      </c>
      <c r="C393" s="13" t="e">
        <f>#REF!+110</f>
        <v>#REF!</v>
      </c>
      <c r="XDL393" s="11"/>
    </row>
    <row r="394" spans="1:3 16340:16340" ht="60.75" customHeight="1" x14ac:dyDescent="0.25">
      <c r="A394" s="12" t="s">
        <v>82</v>
      </c>
      <c r="B394" s="23" t="s">
        <v>289</v>
      </c>
      <c r="C394" s="13" t="e">
        <f>#REF!+110</f>
        <v>#REF!</v>
      </c>
      <c r="XDL394" s="11"/>
    </row>
    <row r="395" spans="1:3 16340:16340" ht="132.75" customHeight="1" x14ac:dyDescent="0.25">
      <c r="A395" s="12" t="s">
        <v>82</v>
      </c>
      <c r="B395" s="23" t="s">
        <v>290</v>
      </c>
      <c r="C395" s="13" t="e">
        <f>#REF!+110</f>
        <v>#REF!</v>
      </c>
      <c r="XDL395" s="11"/>
    </row>
    <row r="396" spans="1:3 16340:16340" ht="122.25" customHeight="1" x14ac:dyDescent="0.25">
      <c r="A396" s="12" t="s">
        <v>82</v>
      </c>
      <c r="B396" s="23" t="s">
        <v>291</v>
      </c>
      <c r="C396" s="13" t="e">
        <f>#REF!+110</f>
        <v>#REF!</v>
      </c>
      <c r="XDL396" s="11"/>
    </row>
    <row r="397" spans="1:3 16340:16340" ht="195" customHeight="1" x14ac:dyDescent="0.25">
      <c r="A397" s="12" t="s">
        <v>82</v>
      </c>
      <c r="B397" s="23" t="s">
        <v>292</v>
      </c>
      <c r="C397" s="13" t="e">
        <f>#REF!+110</f>
        <v>#REF!</v>
      </c>
      <c r="XDL397" s="11"/>
    </row>
    <row r="398" spans="1:3 16340:16340" ht="409.6" customHeight="1" x14ac:dyDescent="0.25">
      <c r="A398" s="12" t="s">
        <v>82</v>
      </c>
      <c r="B398" s="23" t="s">
        <v>293</v>
      </c>
      <c r="C398" s="13" t="e">
        <f>#REF!+60</f>
        <v>#REF!</v>
      </c>
      <c r="XDL398" s="11"/>
    </row>
    <row r="399" spans="1:3 16340:16340" ht="106.5" customHeight="1" x14ac:dyDescent="0.25">
      <c r="A399" s="12" t="s">
        <v>82</v>
      </c>
      <c r="B399" s="23" t="s">
        <v>294</v>
      </c>
      <c r="C399" s="13">
        <v>44575</v>
      </c>
      <c r="XDL399" s="11"/>
    </row>
    <row r="400" spans="1:3 16340:16340" ht="184.5" customHeight="1" x14ac:dyDescent="0.25">
      <c r="A400" s="12" t="s">
        <v>82</v>
      </c>
      <c r="B400" s="23" t="s">
        <v>295</v>
      </c>
      <c r="C400" s="13">
        <v>44575</v>
      </c>
      <c r="XDL400" s="11"/>
    </row>
    <row r="401" spans="1:3 16340:16340" ht="67.5" customHeight="1" x14ac:dyDescent="0.25">
      <c r="A401" s="12" t="s">
        <v>82</v>
      </c>
      <c r="B401" s="23" t="s">
        <v>296</v>
      </c>
      <c r="C401" s="13">
        <v>44575</v>
      </c>
      <c r="XDL401" s="11"/>
    </row>
    <row r="402" spans="1:3 16340:16340" ht="67.5" customHeight="1" x14ac:dyDescent="0.25">
      <c r="A402" s="12" t="s">
        <v>82</v>
      </c>
      <c r="B402" s="23" t="s">
        <v>297</v>
      </c>
      <c r="C402" s="13">
        <v>44575</v>
      </c>
      <c r="XDL402" s="11"/>
    </row>
    <row r="403" spans="1:3 16340:16340" ht="67.5" customHeight="1" x14ac:dyDescent="0.25">
      <c r="A403" s="12" t="s">
        <v>82</v>
      </c>
      <c r="B403" s="23" t="s">
        <v>298</v>
      </c>
      <c r="C403" s="13">
        <v>44575</v>
      </c>
      <c r="XDL403" s="11"/>
    </row>
    <row r="404" spans="1:3 16340:16340" ht="67.5" customHeight="1" x14ac:dyDescent="0.25">
      <c r="A404" s="12" t="s">
        <v>82</v>
      </c>
      <c r="B404" s="23" t="s">
        <v>298</v>
      </c>
      <c r="C404" s="13">
        <v>44575</v>
      </c>
      <c r="XDL404" s="11"/>
    </row>
    <row r="405" spans="1:3 16340:16340" ht="67.5" customHeight="1" x14ac:dyDescent="0.25">
      <c r="A405" s="12" t="s">
        <v>82</v>
      </c>
      <c r="B405" s="23" t="s">
        <v>298</v>
      </c>
      <c r="C405" s="13">
        <v>44575</v>
      </c>
      <c r="XDL405" s="11"/>
    </row>
    <row r="406" spans="1:3 16340:16340" ht="67.5" customHeight="1" x14ac:dyDescent="0.25">
      <c r="A406" s="12" t="s">
        <v>82</v>
      </c>
      <c r="B406" s="23" t="s">
        <v>298</v>
      </c>
      <c r="C406" s="13">
        <v>44575</v>
      </c>
      <c r="XDL406" s="11"/>
    </row>
    <row r="407" spans="1:3 16340:16340" ht="67.5" customHeight="1" x14ac:dyDescent="0.25">
      <c r="A407" s="12" t="s">
        <v>82</v>
      </c>
      <c r="B407" s="23" t="s">
        <v>298</v>
      </c>
      <c r="C407" s="13">
        <v>44575</v>
      </c>
      <c r="XDL407" s="11"/>
    </row>
    <row r="408" spans="1:3 16340:16340" ht="67.5" customHeight="1" x14ac:dyDescent="0.25">
      <c r="A408" s="12" t="s">
        <v>82</v>
      </c>
      <c r="B408" s="23" t="s">
        <v>298</v>
      </c>
      <c r="C408" s="13">
        <v>44575</v>
      </c>
      <c r="XDL408" s="11"/>
    </row>
    <row r="409" spans="1:3 16340:16340" ht="67.5" customHeight="1" x14ac:dyDescent="0.25">
      <c r="A409" s="12" t="s">
        <v>82</v>
      </c>
      <c r="B409" s="23" t="s">
        <v>299</v>
      </c>
      <c r="C409" s="13" t="e">
        <f>#REF!+110</f>
        <v>#REF!</v>
      </c>
      <c r="XDL409" s="11"/>
    </row>
    <row r="410" spans="1:3 16340:16340" ht="67.5" customHeight="1" x14ac:dyDescent="0.25">
      <c r="A410" s="12" t="s">
        <v>82</v>
      </c>
      <c r="B410" s="23" t="s">
        <v>300</v>
      </c>
      <c r="C410" s="13" t="e">
        <f>#REF!+110</f>
        <v>#REF!</v>
      </c>
      <c r="XDL410" s="11"/>
    </row>
    <row r="411" spans="1:3 16340:16340" ht="67.5" customHeight="1" x14ac:dyDescent="0.25">
      <c r="A411" s="12" t="s">
        <v>82</v>
      </c>
      <c r="B411" s="23" t="s">
        <v>301</v>
      </c>
      <c r="C411" s="13" t="e">
        <f>#REF!+110</f>
        <v>#REF!</v>
      </c>
      <c r="XDL411" s="11"/>
    </row>
    <row r="412" spans="1:3 16340:16340" ht="67.5" customHeight="1" x14ac:dyDescent="0.25">
      <c r="A412" s="12" t="s">
        <v>82</v>
      </c>
      <c r="B412" s="23" t="s">
        <v>302</v>
      </c>
      <c r="C412" s="13" t="e">
        <f>#REF!+110</f>
        <v>#REF!</v>
      </c>
      <c r="XDL412" s="11"/>
    </row>
    <row r="413" spans="1:3 16340:16340" ht="67.5" customHeight="1" x14ac:dyDescent="0.25">
      <c r="A413" s="12" t="s">
        <v>82</v>
      </c>
      <c r="B413" s="23" t="s">
        <v>303</v>
      </c>
      <c r="C413" s="13" t="e">
        <f>#REF!+110</f>
        <v>#REF!</v>
      </c>
      <c r="XDL413" s="11"/>
    </row>
    <row r="414" spans="1:3 16340:16340" ht="67.5" customHeight="1" x14ac:dyDescent="0.25">
      <c r="A414" s="12" t="s">
        <v>82</v>
      </c>
      <c r="B414" s="23" t="s">
        <v>304</v>
      </c>
      <c r="C414" s="13" t="e">
        <f>#REF!+110</f>
        <v>#REF!</v>
      </c>
      <c r="XDL414" s="11"/>
    </row>
    <row r="415" spans="1:3 16340:16340" ht="67.5" customHeight="1" x14ac:dyDescent="0.25">
      <c r="A415" s="12" t="s">
        <v>82</v>
      </c>
      <c r="B415" s="23" t="s">
        <v>305</v>
      </c>
      <c r="C415" s="13">
        <v>44774</v>
      </c>
      <c r="XDL415" s="11"/>
    </row>
    <row r="416" spans="1:3 16340:16340" ht="67.5" customHeight="1" x14ac:dyDescent="0.25">
      <c r="A416" s="12" t="s">
        <v>82</v>
      </c>
      <c r="B416" s="23" t="s">
        <v>306</v>
      </c>
      <c r="C416" s="13">
        <v>44575</v>
      </c>
      <c r="XDL416" s="11"/>
    </row>
    <row r="417" spans="1:3 16340:16340" ht="67.5" customHeight="1" x14ac:dyDescent="0.25">
      <c r="A417" s="12" t="s">
        <v>82</v>
      </c>
      <c r="B417" s="23" t="s">
        <v>307</v>
      </c>
      <c r="C417" s="13">
        <v>44575</v>
      </c>
      <c r="XDL417" s="11"/>
    </row>
    <row r="418" spans="1:3 16340:16340" ht="67.5" customHeight="1" x14ac:dyDescent="0.25">
      <c r="A418" s="12" t="s">
        <v>82</v>
      </c>
      <c r="B418" s="23" t="s">
        <v>308</v>
      </c>
      <c r="C418" s="13">
        <v>44575</v>
      </c>
      <c r="XDL418" s="11"/>
    </row>
    <row r="419" spans="1:3 16340:16340" ht="67.5" customHeight="1" x14ac:dyDescent="0.25">
      <c r="A419" s="12" t="s">
        <v>82</v>
      </c>
      <c r="B419" s="23" t="s">
        <v>309</v>
      </c>
      <c r="C419" s="13">
        <v>44575</v>
      </c>
      <c r="XDL419" s="11"/>
    </row>
    <row r="420" spans="1:3 16340:16340" ht="67.5" customHeight="1" x14ac:dyDescent="0.25">
      <c r="A420" s="12" t="s">
        <v>82</v>
      </c>
      <c r="B420" s="23" t="s">
        <v>310</v>
      </c>
      <c r="C420" s="13">
        <v>44575</v>
      </c>
      <c r="XDL420" s="11"/>
    </row>
    <row r="421" spans="1:3 16340:16340" ht="67.5" customHeight="1" x14ac:dyDescent="0.25">
      <c r="A421" s="12" t="s">
        <v>82</v>
      </c>
      <c r="B421" s="23" t="s">
        <v>311</v>
      </c>
      <c r="C421" s="13" t="e">
        <f>#REF!+110</f>
        <v>#REF!</v>
      </c>
      <c r="XDL421" s="11"/>
    </row>
    <row r="422" spans="1:3 16340:16340" ht="67.5" customHeight="1" x14ac:dyDescent="0.25">
      <c r="A422" s="12" t="s">
        <v>82</v>
      </c>
      <c r="B422" s="23" t="s">
        <v>312</v>
      </c>
      <c r="C422" s="13" t="e">
        <f>#REF!+60</f>
        <v>#REF!</v>
      </c>
      <c r="XDL422" s="11"/>
    </row>
    <row r="423" spans="1:3 16340:16340" ht="67.5" customHeight="1" x14ac:dyDescent="0.25">
      <c r="A423" s="12" t="s">
        <v>82</v>
      </c>
      <c r="B423" s="23" t="s">
        <v>313</v>
      </c>
      <c r="C423" s="13" t="e">
        <f>#REF!+60</f>
        <v>#REF!</v>
      </c>
      <c r="XDL423" s="11"/>
    </row>
    <row r="424" spans="1:3 16340:16340" ht="109.5" customHeight="1" x14ac:dyDescent="0.25">
      <c r="A424" s="12" t="s">
        <v>82</v>
      </c>
      <c r="B424" s="23" t="s">
        <v>314</v>
      </c>
      <c r="C424" s="13" t="e">
        <f>#REF!+110</f>
        <v>#REF!</v>
      </c>
      <c r="XDL424" s="11"/>
    </row>
    <row r="425" spans="1:3 16340:16340" ht="60.75" customHeight="1" x14ac:dyDescent="0.25">
      <c r="A425" s="12" t="s">
        <v>82</v>
      </c>
      <c r="B425" s="23" t="s">
        <v>315</v>
      </c>
      <c r="C425" s="13">
        <v>44727</v>
      </c>
      <c r="XDL425" s="11"/>
    </row>
    <row r="426" spans="1:3 16340:16340" ht="60.75" customHeight="1" x14ac:dyDescent="0.25">
      <c r="A426" s="12" t="s">
        <v>82</v>
      </c>
      <c r="B426" s="23" t="s">
        <v>316</v>
      </c>
      <c r="C426" s="13">
        <v>44727</v>
      </c>
      <c r="XDL426" s="11"/>
    </row>
    <row r="427" spans="1:3 16340:16340" ht="60.75" customHeight="1" x14ac:dyDescent="0.25">
      <c r="A427" s="12" t="s">
        <v>82</v>
      </c>
      <c r="B427" s="23" t="s">
        <v>317</v>
      </c>
      <c r="C427" s="13">
        <v>44727</v>
      </c>
      <c r="XDL427" s="11"/>
    </row>
    <row r="428" spans="1:3 16340:16340" ht="60.75" customHeight="1" x14ac:dyDescent="0.25">
      <c r="A428" s="12" t="s">
        <v>82</v>
      </c>
      <c r="B428" s="23" t="s">
        <v>318</v>
      </c>
      <c r="C428" s="13">
        <v>44727</v>
      </c>
      <c r="XDL428" s="11"/>
    </row>
    <row r="429" spans="1:3 16340:16340" ht="60.75" customHeight="1" x14ac:dyDescent="0.25">
      <c r="A429" s="12" t="s">
        <v>82</v>
      </c>
      <c r="B429" s="23" t="s">
        <v>319</v>
      </c>
      <c r="C429" s="13">
        <v>44575</v>
      </c>
      <c r="XDL429" s="11"/>
    </row>
    <row r="430" spans="1:3 16340:16340" ht="60.75" customHeight="1" x14ac:dyDescent="0.25">
      <c r="A430" s="12" t="s">
        <v>82</v>
      </c>
      <c r="B430" s="23" t="s">
        <v>319</v>
      </c>
      <c r="C430" s="13">
        <v>44575</v>
      </c>
      <c r="XDL430" s="11"/>
    </row>
    <row r="431" spans="1:3 16340:16340" ht="60.75" customHeight="1" x14ac:dyDescent="0.25">
      <c r="A431" s="12" t="s">
        <v>82</v>
      </c>
      <c r="B431" s="23" t="s">
        <v>319</v>
      </c>
      <c r="C431" s="13">
        <v>44575</v>
      </c>
      <c r="XDL431" s="11"/>
    </row>
    <row r="432" spans="1:3 16340:16340" ht="60.75" customHeight="1" x14ac:dyDescent="0.25">
      <c r="A432" s="12" t="s">
        <v>82</v>
      </c>
      <c r="B432" s="23" t="s">
        <v>319</v>
      </c>
      <c r="C432" s="13">
        <v>44575</v>
      </c>
      <c r="XDL432" s="11"/>
    </row>
    <row r="433" spans="1:3 16340:16340" ht="60.75" customHeight="1" x14ac:dyDescent="0.25">
      <c r="A433" s="12" t="s">
        <v>82</v>
      </c>
      <c r="B433" s="23" t="s">
        <v>319</v>
      </c>
      <c r="C433" s="13">
        <v>44575</v>
      </c>
      <c r="XDL433" s="11"/>
    </row>
    <row r="434" spans="1:3 16340:16340" ht="60.75" customHeight="1" x14ac:dyDescent="0.25">
      <c r="A434" s="12" t="s">
        <v>82</v>
      </c>
      <c r="B434" s="23" t="s">
        <v>320</v>
      </c>
      <c r="C434" s="13">
        <v>44612</v>
      </c>
      <c r="XDL434" s="11"/>
    </row>
    <row r="435" spans="1:3 16340:16340" ht="60.75" customHeight="1" x14ac:dyDescent="0.25">
      <c r="A435" s="12" t="s">
        <v>82</v>
      </c>
      <c r="B435" s="23" t="s">
        <v>321</v>
      </c>
      <c r="C435" s="13">
        <v>44634</v>
      </c>
      <c r="XDL435" s="11"/>
    </row>
    <row r="436" spans="1:3 16340:16340" ht="60.75" customHeight="1" x14ac:dyDescent="0.25">
      <c r="A436" s="12" t="s">
        <v>82</v>
      </c>
      <c r="B436" s="23" t="s">
        <v>322</v>
      </c>
      <c r="C436" s="13">
        <v>44634</v>
      </c>
      <c r="XDL436" s="11"/>
    </row>
    <row r="437" spans="1:3 16340:16340" ht="60.75" customHeight="1" x14ac:dyDescent="0.25">
      <c r="A437" s="12" t="s">
        <v>82</v>
      </c>
      <c r="B437" s="23" t="s">
        <v>323</v>
      </c>
      <c r="C437" s="13">
        <v>44634</v>
      </c>
      <c r="XDL437" s="11"/>
    </row>
    <row r="438" spans="1:3 16340:16340" ht="60.75" customHeight="1" x14ac:dyDescent="0.25">
      <c r="A438" s="12" t="s">
        <v>82</v>
      </c>
      <c r="B438" s="23" t="s">
        <v>324</v>
      </c>
      <c r="C438" s="13">
        <v>44713</v>
      </c>
      <c r="XDL438" s="11"/>
    </row>
    <row r="439" spans="1:3 16340:16340" ht="60.75" customHeight="1" x14ac:dyDescent="0.25">
      <c r="A439" s="12" t="s">
        <v>82</v>
      </c>
      <c r="B439" s="23" t="s">
        <v>325</v>
      </c>
      <c r="C439" s="13">
        <v>44743</v>
      </c>
      <c r="XDL439" s="11"/>
    </row>
    <row r="440" spans="1:3 16340:16340" ht="60.75" customHeight="1" x14ac:dyDescent="0.25">
      <c r="A440" s="12" t="s">
        <v>82</v>
      </c>
      <c r="B440" s="23" t="s">
        <v>326</v>
      </c>
      <c r="C440" s="13">
        <v>44575</v>
      </c>
      <c r="XDL440" s="11"/>
    </row>
    <row r="441" spans="1:3 16340:16340" ht="60.75" customHeight="1" x14ac:dyDescent="0.25">
      <c r="A441" s="12" t="s">
        <v>82</v>
      </c>
      <c r="B441" s="23" t="s">
        <v>326</v>
      </c>
      <c r="C441" s="13">
        <v>44575</v>
      </c>
      <c r="XDL441" s="11"/>
    </row>
    <row r="442" spans="1:3 16340:16340" ht="60.75" customHeight="1" x14ac:dyDescent="0.25">
      <c r="A442" s="12" t="s">
        <v>82</v>
      </c>
      <c r="B442" s="23" t="s">
        <v>326</v>
      </c>
      <c r="C442" s="13">
        <v>44575</v>
      </c>
      <c r="XDL442" s="11"/>
    </row>
    <row r="443" spans="1:3 16340:16340" ht="60.75" customHeight="1" x14ac:dyDescent="0.25">
      <c r="A443" s="12" t="s">
        <v>82</v>
      </c>
      <c r="B443" s="23" t="s">
        <v>326</v>
      </c>
      <c r="C443" s="13">
        <v>44575</v>
      </c>
      <c r="XDL443" s="11"/>
    </row>
    <row r="444" spans="1:3 16340:16340" ht="96.75" customHeight="1" x14ac:dyDescent="0.25">
      <c r="A444" s="12" t="s">
        <v>82</v>
      </c>
      <c r="B444" s="23" t="s">
        <v>327</v>
      </c>
      <c r="C444" s="13">
        <v>44575</v>
      </c>
      <c r="XDL444" s="11"/>
    </row>
    <row r="445" spans="1:3 16340:16340" ht="96.75" customHeight="1" x14ac:dyDescent="0.25">
      <c r="A445" s="12" t="s">
        <v>82</v>
      </c>
      <c r="B445" s="23" t="s">
        <v>327</v>
      </c>
      <c r="C445" s="13">
        <v>44575</v>
      </c>
      <c r="XDL445" s="11"/>
    </row>
    <row r="446" spans="1:3 16340:16340" ht="96.75" customHeight="1" x14ac:dyDescent="0.25">
      <c r="A446" s="12" t="s">
        <v>82</v>
      </c>
      <c r="B446" s="23" t="s">
        <v>328</v>
      </c>
      <c r="C446" s="13" t="e">
        <f>#REF!+110</f>
        <v>#REF!</v>
      </c>
      <c r="XDL446" s="11"/>
    </row>
    <row r="447" spans="1:3 16340:16340" ht="96.75" customHeight="1" x14ac:dyDescent="0.25">
      <c r="A447" s="12" t="s">
        <v>82</v>
      </c>
      <c r="B447" s="23" t="s">
        <v>329</v>
      </c>
      <c r="C447" s="13">
        <v>44575</v>
      </c>
      <c r="XDL447" s="11"/>
    </row>
    <row r="448" spans="1:3 16340:16340" ht="96.75" customHeight="1" x14ac:dyDescent="0.25">
      <c r="A448" s="12" t="s">
        <v>82</v>
      </c>
      <c r="B448" s="23" t="s">
        <v>330</v>
      </c>
      <c r="C448" s="13">
        <v>44575</v>
      </c>
      <c r="XDL448" s="11"/>
    </row>
    <row r="449" spans="1:3 16340:16340" ht="96.75" customHeight="1" x14ac:dyDescent="0.25">
      <c r="A449" s="12" t="s">
        <v>82</v>
      </c>
      <c r="B449" s="23" t="s">
        <v>330</v>
      </c>
      <c r="C449" s="13">
        <v>44575</v>
      </c>
      <c r="XDL449" s="11"/>
    </row>
    <row r="450" spans="1:3 16340:16340" ht="96.75" customHeight="1" x14ac:dyDescent="0.25">
      <c r="A450" s="12" t="s">
        <v>82</v>
      </c>
      <c r="B450" s="23" t="s">
        <v>330</v>
      </c>
      <c r="C450" s="13">
        <v>44575</v>
      </c>
      <c r="XDL450" s="11"/>
    </row>
    <row r="451" spans="1:3 16340:16340" ht="96.75" customHeight="1" x14ac:dyDescent="0.25">
      <c r="A451" s="12" t="s">
        <v>82</v>
      </c>
      <c r="B451" s="23" t="s">
        <v>330</v>
      </c>
      <c r="C451" s="13">
        <v>44575</v>
      </c>
      <c r="XDL451" s="11"/>
    </row>
    <row r="452" spans="1:3 16340:16340" ht="96.75" customHeight="1" x14ac:dyDescent="0.25">
      <c r="A452" s="12" t="s">
        <v>82</v>
      </c>
      <c r="B452" s="23" t="s">
        <v>330</v>
      </c>
      <c r="C452" s="13">
        <v>44575</v>
      </c>
      <c r="XDL452" s="11"/>
    </row>
    <row r="453" spans="1:3 16340:16340" ht="96.75" customHeight="1" x14ac:dyDescent="0.25">
      <c r="A453" s="12" t="s">
        <v>82</v>
      </c>
      <c r="B453" s="23" t="s">
        <v>330</v>
      </c>
      <c r="C453" s="13">
        <v>44575</v>
      </c>
      <c r="XDL453" s="11"/>
    </row>
    <row r="454" spans="1:3 16340:16340" ht="96.75" customHeight="1" x14ac:dyDescent="0.25">
      <c r="A454" s="12" t="s">
        <v>82</v>
      </c>
      <c r="B454" s="23" t="s">
        <v>330</v>
      </c>
      <c r="C454" s="13">
        <v>44575</v>
      </c>
      <c r="XDL454" s="11"/>
    </row>
    <row r="455" spans="1:3 16340:16340" ht="96.75" customHeight="1" x14ac:dyDescent="0.25">
      <c r="A455" s="12" t="s">
        <v>82</v>
      </c>
      <c r="B455" s="23" t="s">
        <v>330</v>
      </c>
      <c r="C455" s="13">
        <v>44575</v>
      </c>
      <c r="XDL455" s="11"/>
    </row>
    <row r="456" spans="1:3 16340:16340" ht="96.75" customHeight="1" x14ac:dyDescent="0.25">
      <c r="A456" s="12" t="s">
        <v>82</v>
      </c>
      <c r="B456" s="23" t="s">
        <v>330</v>
      </c>
      <c r="C456" s="13">
        <v>44575</v>
      </c>
      <c r="XDL456" s="11"/>
    </row>
    <row r="457" spans="1:3 16340:16340" ht="96.75" customHeight="1" x14ac:dyDescent="0.25">
      <c r="A457" s="12" t="s">
        <v>82</v>
      </c>
      <c r="B457" s="23" t="s">
        <v>330</v>
      </c>
      <c r="C457" s="13">
        <v>44575</v>
      </c>
      <c r="XDL457" s="11"/>
    </row>
    <row r="458" spans="1:3 16340:16340" ht="96.75" customHeight="1" x14ac:dyDescent="0.25">
      <c r="A458" s="12" t="s">
        <v>82</v>
      </c>
      <c r="B458" s="23" t="s">
        <v>330</v>
      </c>
      <c r="C458" s="13">
        <v>44575</v>
      </c>
      <c r="XDL458" s="11"/>
    </row>
    <row r="459" spans="1:3 16340:16340" ht="96.75" customHeight="1" x14ac:dyDescent="0.25">
      <c r="A459" s="12" t="s">
        <v>82</v>
      </c>
      <c r="B459" s="23" t="s">
        <v>330</v>
      </c>
      <c r="C459" s="13">
        <v>44575</v>
      </c>
      <c r="XDL459" s="11"/>
    </row>
    <row r="460" spans="1:3 16340:16340" ht="96.75" customHeight="1" x14ac:dyDescent="0.25">
      <c r="A460" s="12" t="s">
        <v>82</v>
      </c>
      <c r="B460" s="23" t="s">
        <v>330</v>
      </c>
      <c r="C460" s="13">
        <v>44575</v>
      </c>
      <c r="XDL460" s="11"/>
    </row>
    <row r="461" spans="1:3 16340:16340" ht="96.75" customHeight="1" x14ac:dyDescent="0.25">
      <c r="A461" s="12" t="s">
        <v>82</v>
      </c>
      <c r="B461" s="23" t="s">
        <v>329</v>
      </c>
      <c r="C461" s="13">
        <v>44575</v>
      </c>
      <c r="XDL461" s="11"/>
    </row>
    <row r="462" spans="1:3 16340:16340" ht="96.75" customHeight="1" x14ac:dyDescent="0.25">
      <c r="A462" s="12" t="s">
        <v>82</v>
      </c>
      <c r="B462" s="23" t="s">
        <v>329</v>
      </c>
      <c r="C462" s="13">
        <v>44575</v>
      </c>
      <c r="XDL462" s="11"/>
    </row>
    <row r="463" spans="1:3 16340:16340" ht="96.75" customHeight="1" x14ac:dyDescent="0.25">
      <c r="A463" s="12" t="s">
        <v>82</v>
      </c>
      <c r="B463" s="23" t="s">
        <v>329</v>
      </c>
      <c r="C463" s="13">
        <v>44575</v>
      </c>
      <c r="XDL463" s="11"/>
    </row>
    <row r="464" spans="1:3 16340:16340" ht="96.75" customHeight="1" x14ac:dyDescent="0.25">
      <c r="A464" s="12" t="s">
        <v>82</v>
      </c>
      <c r="B464" s="23" t="s">
        <v>330</v>
      </c>
      <c r="C464" s="13">
        <v>44575</v>
      </c>
      <c r="XDL464" s="11"/>
    </row>
    <row r="465" spans="1:3 16340:16340" ht="96.75" customHeight="1" x14ac:dyDescent="0.25">
      <c r="A465" s="12" t="s">
        <v>82</v>
      </c>
      <c r="B465" s="23" t="s">
        <v>330</v>
      </c>
      <c r="C465" s="13">
        <v>44575</v>
      </c>
      <c r="XDL465" s="11"/>
    </row>
    <row r="466" spans="1:3 16340:16340" ht="96.75" customHeight="1" x14ac:dyDescent="0.25">
      <c r="A466" s="12" t="s">
        <v>82</v>
      </c>
      <c r="B466" s="23" t="s">
        <v>330</v>
      </c>
      <c r="C466" s="13">
        <v>44575</v>
      </c>
      <c r="XDL466" s="11"/>
    </row>
    <row r="467" spans="1:3 16340:16340" ht="96.75" customHeight="1" x14ac:dyDescent="0.25">
      <c r="A467" s="12" t="s">
        <v>82</v>
      </c>
      <c r="B467" s="23" t="s">
        <v>330</v>
      </c>
      <c r="C467" s="13">
        <v>44575</v>
      </c>
      <c r="XDL467" s="11"/>
    </row>
    <row r="468" spans="1:3 16340:16340" ht="96.75" customHeight="1" x14ac:dyDescent="0.25">
      <c r="A468" s="12" t="s">
        <v>82</v>
      </c>
      <c r="B468" s="23" t="s">
        <v>330</v>
      </c>
      <c r="C468" s="13">
        <v>44575</v>
      </c>
      <c r="XDL468" s="11"/>
    </row>
    <row r="469" spans="1:3 16340:16340" ht="96.75" customHeight="1" x14ac:dyDescent="0.25">
      <c r="A469" s="12" t="s">
        <v>82</v>
      </c>
      <c r="B469" s="23" t="s">
        <v>330</v>
      </c>
      <c r="C469" s="13">
        <v>44575</v>
      </c>
      <c r="XDL469" s="11"/>
    </row>
    <row r="470" spans="1:3 16340:16340" ht="96.75" customHeight="1" x14ac:dyDescent="0.25">
      <c r="A470" s="12" t="s">
        <v>82</v>
      </c>
      <c r="B470" s="23" t="s">
        <v>330</v>
      </c>
      <c r="C470" s="13">
        <v>44575</v>
      </c>
      <c r="XDL470" s="11"/>
    </row>
    <row r="471" spans="1:3 16340:16340" ht="96.75" customHeight="1" x14ac:dyDescent="0.25">
      <c r="A471" s="12" t="s">
        <v>82</v>
      </c>
      <c r="B471" s="23" t="s">
        <v>330</v>
      </c>
      <c r="C471" s="13">
        <v>44575</v>
      </c>
      <c r="XDL471" s="11"/>
    </row>
    <row r="472" spans="1:3 16340:16340" ht="96.75" customHeight="1" x14ac:dyDescent="0.25">
      <c r="A472" s="12" t="s">
        <v>82</v>
      </c>
      <c r="B472" s="23" t="s">
        <v>330</v>
      </c>
      <c r="C472" s="13">
        <v>44575</v>
      </c>
      <c r="XDL472" s="11"/>
    </row>
    <row r="473" spans="1:3 16340:16340" ht="96.75" customHeight="1" x14ac:dyDescent="0.25">
      <c r="A473" s="12" t="s">
        <v>82</v>
      </c>
      <c r="B473" s="23" t="s">
        <v>330</v>
      </c>
      <c r="C473" s="13">
        <v>44575</v>
      </c>
      <c r="XDL473" s="11"/>
    </row>
    <row r="474" spans="1:3 16340:16340" ht="96.75" customHeight="1" x14ac:dyDescent="0.25">
      <c r="A474" s="12" t="s">
        <v>82</v>
      </c>
      <c r="B474" s="23" t="s">
        <v>330</v>
      </c>
      <c r="C474" s="13">
        <v>44575</v>
      </c>
      <c r="XDL474" s="11"/>
    </row>
    <row r="475" spans="1:3 16340:16340" ht="96.75" customHeight="1" x14ac:dyDescent="0.25">
      <c r="A475" s="12" t="s">
        <v>82</v>
      </c>
      <c r="B475" s="23" t="s">
        <v>330</v>
      </c>
      <c r="C475" s="13">
        <v>44575</v>
      </c>
      <c r="XDL475" s="11"/>
    </row>
    <row r="476" spans="1:3 16340:16340" ht="96.75" customHeight="1" x14ac:dyDescent="0.25">
      <c r="A476" s="12" t="s">
        <v>82</v>
      </c>
      <c r="B476" s="23" t="s">
        <v>330</v>
      </c>
      <c r="C476" s="13">
        <v>44575</v>
      </c>
      <c r="XDL476" s="11"/>
    </row>
    <row r="477" spans="1:3 16340:16340" ht="96.75" customHeight="1" x14ac:dyDescent="0.25">
      <c r="A477" s="12" t="s">
        <v>82</v>
      </c>
      <c r="B477" s="23" t="s">
        <v>330</v>
      </c>
      <c r="C477" s="13">
        <v>44575</v>
      </c>
      <c r="XDL477" s="11"/>
    </row>
    <row r="478" spans="1:3 16340:16340" ht="96.75" customHeight="1" x14ac:dyDescent="0.25">
      <c r="A478" s="12" t="s">
        <v>82</v>
      </c>
      <c r="B478" s="23" t="s">
        <v>330</v>
      </c>
      <c r="C478" s="13">
        <v>44575</v>
      </c>
      <c r="XDL478" s="11"/>
    </row>
    <row r="479" spans="1:3 16340:16340" ht="96.75" customHeight="1" x14ac:dyDescent="0.25">
      <c r="A479" s="12" t="s">
        <v>82</v>
      </c>
      <c r="B479" s="23" t="s">
        <v>330</v>
      </c>
      <c r="C479" s="13">
        <v>44575</v>
      </c>
      <c r="XDL479" s="11"/>
    </row>
    <row r="480" spans="1:3 16340:16340" ht="96.75" customHeight="1" x14ac:dyDescent="0.25">
      <c r="A480" s="12" t="s">
        <v>82</v>
      </c>
      <c r="B480" s="23" t="s">
        <v>330</v>
      </c>
      <c r="C480" s="13">
        <v>44575</v>
      </c>
      <c r="XDL480" s="11"/>
    </row>
    <row r="481" spans="1:3 16340:16340" ht="96.75" customHeight="1" x14ac:dyDescent="0.25">
      <c r="A481" s="12" t="s">
        <v>82</v>
      </c>
      <c r="B481" s="23" t="s">
        <v>330</v>
      </c>
      <c r="C481" s="13">
        <v>44575</v>
      </c>
      <c r="XDL481" s="11"/>
    </row>
    <row r="482" spans="1:3 16340:16340" ht="96.75" customHeight="1" x14ac:dyDescent="0.25">
      <c r="A482" s="12" t="s">
        <v>82</v>
      </c>
      <c r="B482" s="23" t="s">
        <v>330</v>
      </c>
      <c r="C482" s="13">
        <v>44575</v>
      </c>
      <c r="XDL482" s="11"/>
    </row>
    <row r="483" spans="1:3 16340:16340" ht="96.75" customHeight="1" x14ac:dyDescent="0.25">
      <c r="A483" s="12" t="s">
        <v>82</v>
      </c>
      <c r="B483" s="23" t="s">
        <v>330</v>
      </c>
      <c r="C483" s="13">
        <v>44575</v>
      </c>
      <c r="XDL483" s="11"/>
    </row>
    <row r="484" spans="1:3 16340:16340" ht="96.75" customHeight="1" x14ac:dyDescent="0.25">
      <c r="A484" s="12" t="s">
        <v>82</v>
      </c>
      <c r="B484" s="23" t="s">
        <v>330</v>
      </c>
      <c r="C484" s="13">
        <v>44575</v>
      </c>
      <c r="XDL484" s="11"/>
    </row>
    <row r="485" spans="1:3 16340:16340" ht="96.75" customHeight="1" x14ac:dyDescent="0.25">
      <c r="A485" s="12" t="s">
        <v>82</v>
      </c>
      <c r="B485" s="23" t="s">
        <v>330</v>
      </c>
      <c r="C485" s="13">
        <v>44575</v>
      </c>
      <c r="XDL485" s="11"/>
    </row>
    <row r="486" spans="1:3 16340:16340" ht="96.75" customHeight="1" x14ac:dyDescent="0.25">
      <c r="A486" s="12" t="s">
        <v>82</v>
      </c>
      <c r="B486" s="23" t="s">
        <v>329</v>
      </c>
      <c r="C486" s="13">
        <v>44575</v>
      </c>
      <c r="XDL486" s="11"/>
    </row>
    <row r="487" spans="1:3 16340:16340" ht="96.75" customHeight="1" x14ac:dyDescent="0.25">
      <c r="A487" s="12" t="s">
        <v>82</v>
      </c>
      <c r="B487" s="23" t="s">
        <v>329</v>
      </c>
      <c r="C487" s="13">
        <v>44575</v>
      </c>
      <c r="XDL487" s="11"/>
    </row>
    <row r="488" spans="1:3 16340:16340" ht="96.75" customHeight="1" x14ac:dyDescent="0.25">
      <c r="A488" s="12" t="s">
        <v>82</v>
      </c>
      <c r="B488" s="23" t="s">
        <v>329</v>
      </c>
      <c r="C488" s="13">
        <v>44575</v>
      </c>
      <c r="XDL488" s="11"/>
    </row>
    <row r="489" spans="1:3 16340:16340" ht="96.75" customHeight="1" x14ac:dyDescent="0.25">
      <c r="A489" s="12" t="s">
        <v>82</v>
      </c>
      <c r="B489" s="23" t="s">
        <v>329</v>
      </c>
      <c r="C489" s="13">
        <v>44575</v>
      </c>
      <c r="XDL489" s="11"/>
    </row>
    <row r="490" spans="1:3 16340:16340" ht="96.75" customHeight="1" x14ac:dyDescent="0.25">
      <c r="A490" s="12" t="s">
        <v>82</v>
      </c>
      <c r="B490" s="23" t="s">
        <v>331</v>
      </c>
      <c r="C490" s="13">
        <v>44575</v>
      </c>
      <c r="XDL490" s="11"/>
    </row>
    <row r="491" spans="1:3 16340:16340" ht="96.75" customHeight="1" x14ac:dyDescent="0.25">
      <c r="A491" s="12" t="s">
        <v>82</v>
      </c>
      <c r="B491" s="23" t="s">
        <v>329</v>
      </c>
      <c r="C491" s="13">
        <v>44575</v>
      </c>
      <c r="XDL491" s="11"/>
    </row>
    <row r="492" spans="1:3 16340:16340" ht="96.75" customHeight="1" x14ac:dyDescent="0.25">
      <c r="A492" s="12" t="s">
        <v>82</v>
      </c>
      <c r="B492" s="23" t="s">
        <v>331</v>
      </c>
      <c r="C492" s="13">
        <v>44575</v>
      </c>
      <c r="XDL492" s="11"/>
    </row>
    <row r="493" spans="1:3 16340:16340" ht="96.75" customHeight="1" x14ac:dyDescent="0.25">
      <c r="A493" s="12" t="s">
        <v>82</v>
      </c>
      <c r="B493" s="23" t="s">
        <v>331</v>
      </c>
      <c r="C493" s="13">
        <v>44575</v>
      </c>
      <c r="XDL493" s="11"/>
    </row>
    <row r="494" spans="1:3 16340:16340" ht="96.75" customHeight="1" x14ac:dyDescent="0.25">
      <c r="A494" s="12" t="s">
        <v>82</v>
      </c>
      <c r="B494" s="23" t="s">
        <v>329</v>
      </c>
      <c r="C494" s="13">
        <v>44575</v>
      </c>
      <c r="XDL494" s="11"/>
    </row>
    <row r="495" spans="1:3 16340:16340" ht="96.75" customHeight="1" x14ac:dyDescent="0.25">
      <c r="A495" s="12" t="s">
        <v>82</v>
      </c>
      <c r="B495" s="23" t="s">
        <v>332</v>
      </c>
      <c r="C495" s="13">
        <v>44575</v>
      </c>
      <c r="XDL495" s="11"/>
    </row>
    <row r="496" spans="1:3 16340:16340" ht="96.75" customHeight="1" x14ac:dyDescent="0.25">
      <c r="A496" s="12" t="s">
        <v>82</v>
      </c>
      <c r="B496" s="23" t="s">
        <v>332</v>
      </c>
      <c r="C496" s="13">
        <v>44575</v>
      </c>
      <c r="XDL496" s="11"/>
    </row>
    <row r="497" spans="1:3 16340:16340" ht="96.75" customHeight="1" x14ac:dyDescent="0.25">
      <c r="A497" s="12" t="s">
        <v>82</v>
      </c>
      <c r="B497" s="23" t="s">
        <v>331</v>
      </c>
      <c r="C497" s="13">
        <v>44575</v>
      </c>
      <c r="XDL497" s="11"/>
    </row>
    <row r="498" spans="1:3 16340:16340" ht="96.75" customHeight="1" x14ac:dyDescent="0.25">
      <c r="A498" s="12" t="s">
        <v>82</v>
      </c>
      <c r="B498" s="23" t="s">
        <v>331</v>
      </c>
      <c r="C498" s="13">
        <v>44575</v>
      </c>
      <c r="XDL498" s="11"/>
    </row>
    <row r="499" spans="1:3 16340:16340" ht="96.75" customHeight="1" x14ac:dyDescent="0.25">
      <c r="A499" s="12" t="s">
        <v>82</v>
      </c>
      <c r="B499" s="23" t="s">
        <v>332</v>
      </c>
      <c r="C499" s="13">
        <v>44575</v>
      </c>
      <c r="XDL499" s="11"/>
    </row>
    <row r="500" spans="1:3 16340:16340" ht="96.75" customHeight="1" x14ac:dyDescent="0.25">
      <c r="A500" s="12" t="s">
        <v>82</v>
      </c>
      <c r="B500" s="23" t="s">
        <v>329</v>
      </c>
      <c r="C500" s="13">
        <v>44575</v>
      </c>
      <c r="XDL500" s="11"/>
    </row>
    <row r="501" spans="1:3 16340:16340" ht="96.75" customHeight="1" x14ac:dyDescent="0.25">
      <c r="A501" s="12" t="s">
        <v>82</v>
      </c>
      <c r="B501" s="23" t="s">
        <v>329</v>
      </c>
      <c r="C501" s="13">
        <v>44575</v>
      </c>
      <c r="XDL501" s="11"/>
    </row>
    <row r="502" spans="1:3 16340:16340" ht="96.75" customHeight="1" x14ac:dyDescent="0.25">
      <c r="A502" s="12" t="s">
        <v>82</v>
      </c>
      <c r="B502" s="23" t="s">
        <v>329</v>
      </c>
      <c r="C502" s="13">
        <v>44575</v>
      </c>
      <c r="XDL502" s="11"/>
    </row>
    <row r="503" spans="1:3 16340:16340" ht="96.75" customHeight="1" x14ac:dyDescent="0.25">
      <c r="A503" s="12" t="s">
        <v>82</v>
      </c>
      <c r="B503" s="23" t="s">
        <v>329</v>
      </c>
      <c r="C503" s="13">
        <v>44575</v>
      </c>
      <c r="XDL503" s="11"/>
    </row>
    <row r="504" spans="1:3 16340:16340" ht="96.75" customHeight="1" x14ac:dyDescent="0.25">
      <c r="A504" s="12" t="s">
        <v>82</v>
      </c>
      <c r="B504" s="23" t="s">
        <v>329</v>
      </c>
      <c r="C504" s="13">
        <v>44575</v>
      </c>
      <c r="XDL504" s="11"/>
    </row>
    <row r="505" spans="1:3 16340:16340" ht="96.75" customHeight="1" x14ac:dyDescent="0.25">
      <c r="A505" s="12" t="s">
        <v>82</v>
      </c>
      <c r="B505" s="23" t="s">
        <v>330</v>
      </c>
      <c r="C505" s="13">
        <v>44575</v>
      </c>
      <c r="XDL505" s="11"/>
    </row>
    <row r="506" spans="1:3 16340:16340" ht="96.75" customHeight="1" x14ac:dyDescent="0.25">
      <c r="A506" s="12" t="s">
        <v>82</v>
      </c>
      <c r="B506" s="23" t="s">
        <v>330</v>
      </c>
      <c r="C506" s="13">
        <v>44575</v>
      </c>
      <c r="XDL506" s="11"/>
    </row>
    <row r="507" spans="1:3 16340:16340" ht="96.75" customHeight="1" x14ac:dyDescent="0.25">
      <c r="A507" s="12" t="s">
        <v>82</v>
      </c>
      <c r="B507" s="23" t="s">
        <v>330</v>
      </c>
      <c r="C507" s="13">
        <v>44575</v>
      </c>
      <c r="XDL507" s="11"/>
    </row>
    <row r="508" spans="1:3 16340:16340" ht="96.75" customHeight="1" x14ac:dyDescent="0.25">
      <c r="A508" s="12" t="s">
        <v>82</v>
      </c>
      <c r="B508" s="23" t="s">
        <v>330</v>
      </c>
      <c r="C508" s="13">
        <v>44575</v>
      </c>
      <c r="XDL508" s="11"/>
    </row>
    <row r="509" spans="1:3 16340:16340" ht="96.75" customHeight="1" x14ac:dyDescent="0.25">
      <c r="A509" s="12" t="s">
        <v>82</v>
      </c>
      <c r="B509" s="23" t="s">
        <v>330</v>
      </c>
      <c r="C509" s="13">
        <v>44575</v>
      </c>
      <c r="XDL509" s="11"/>
    </row>
    <row r="510" spans="1:3 16340:16340" ht="96.75" customHeight="1" x14ac:dyDescent="0.25">
      <c r="A510" s="12" t="s">
        <v>82</v>
      </c>
      <c r="B510" s="23" t="s">
        <v>330</v>
      </c>
      <c r="C510" s="13">
        <v>44575</v>
      </c>
      <c r="XDL510" s="11"/>
    </row>
    <row r="511" spans="1:3 16340:16340" ht="96.75" customHeight="1" x14ac:dyDescent="0.25">
      <c r="A511" s="12" t="s">
        <v>82</v>
      </c>
      <c r="B511" s="23" t="s">
        <v>330</v>
      </c>
      <c r="C511" s="13">
        <v>44575</v>
      </c>
      <c r="XDL511" s="11"/>
    </row>
    <row r="512" spans="1:3 16340:16340" ht="96.75" customHeight="1" x14ac:dyDescent="0.25">
      <c r="A512" s="12" t="s">
        <v>82</v>
      </c>
      <c r="B512" s="23" t="s">
        <v>330</v>
      </c>
      <c r="C512" s="13">
        <v>44575</v>
      </c>
      <c r="XDL512" s="11"/>
    </row>
    <row r="513" spans="1:3 16340:16340" ht="96.75" customHeight="1" x14ac:dyDescent="0.25">
      <c r="A513" s="12" t="s">
        <v>82</v>
      </c>
      <c r="B513" s="23" t="s">
        <v>330</v>
      </c>
      <c r="C513" s="13">
        <v>44575</v>
      </c>
      <c r="XDL513" s="11"/>
    </row>
    <row r="514" spans="1:3 16340:16340" ht="96.75" customHeight="1" x14ac:dyDescent="0.25">
      <c r="A514" s="12" t="s">
        <v>82</v>
      </c>
      <c r="B514" s="23" t="s">
        <v>330</v>
      </c>
      <c r="C514" s="13">
        <v>44575</v>
      </c>
      <c r="XDL514" s="11"/>
    </row>
    <row r="515" spans="1:3 16340:16340" ht="96.75" customHeight="1" x14ac:dyDescent="0.25">
      <c r="A515" s="12" t="s">
        <v>82</v>
      </c>
      <c r="B515" s="23" t="s">
        <v>329</v>
      </c>
      <c r="C515" s="13">
        <v>44575</v>
      </c>
      <c r="XDL515" s="11"/>
    </row>
    <row r="516" spans="1:3 16340:16340" ht="96.75" customHeight="1" x14ac:dyDescent="0.25">
      <c r="A516" s="12" t="s">
        <v>82</v>
      </c>
      <c r="B516" s="23" t="s">
        <v>331</v>
      </c>
      <c r="C516" s="13">
        <v>44575</v>
      </c>
      <c r="XDL516" s="11"/>
    </row>
    <row r="517" spans="1:3 16340:16340" ht="96.75" customHeight="1" x14ac:dyDescent="0.25">
      <c r="A517" s="12" t="s">
        <v>82</v>
      </c>
      <c r="B517" s="23" t="s">
        <v>332</v>
      </c>
      <c r="C517" s="13">
        <v>44575</v>
      </c>
      <c r="XDL517" s="11"/>
    </row>
    <row r="518" spans="1:3 16340:16340" ht="96.75" customHeight="1" x14ac:dyDescent="0.25">
      <c r="A518" s="12" t="s">
        <v>82</v>
      </c>
      <c r="B518" s="23" t="s">
        <v>331</v>
      </c>
      <c r="C518" s="13">
        <v>44575</v>
      </c>
      <c r="XDL518" s="11"/>
    </row>
    <row r="519" spans="1:3 16340:16340" ht="96.75" customHeight="1" x14ac:dyDescent="0.25">
      <c r="A519" s="12" t="s">
        <v>82</v>
      </c>
      <c r="B519" s="23" t="s">
        <v>330</v>
      </c>
      <c r="C519" s="13">
        <v>44575</v>
      </c>
      <c r="XDL519" s="11"/>
    </row>
    <row r="520" spans="1:3 16340:16340" ht="96.75" customHeight="1" x14ac:dyDescent="0.25">
      <c r="A520" s="12" t="s">
        <v>82</v>
      </c>
      <c r="B520" s="23" t="s">
        <v>330</v>
      </c>
      <c r="C520" s="13">
        <v>44575</v>
      </c>
      <c r="XDL520" s="11"/>
    </row>
    <row r="521" spans="1:3 16340:16340" ht="96.75" customHeight="1" x14ac:dyDescent="0.25">
      <c r="A521" s="12" t="s">
        <v>82</v>
      </c>
      <c r="B521" s="23" t="s">
        <v>330</v>
      </c>
      <c r="C521" s="13">
        <v>44575</v>
      </c>
      <c r="XDL521" s="11"/>
    </row>
    <row r="522" spans="1:3 16340:16340" ht="96.75" customHeight="1" x14ac:dyDescent="0.25">
      <c r="A522" s="12" t="s">
        <v>82</v>
      </c>
      <c r="B522" s="23" t="s">
        <v>330</v>
      </c>
      <c r="C522" s="13">
        <v>44575</v>
      </c>
      <c r="XDL522" s="11"/>
    </row>
    <row r="523" spans="1:3 16340:16340" ht="96.75" customHeight="1" x14ac:dyDescent="0.25">
      <c r="A523" s="12" t="s">
        <v>82</v>
      </c>
      <c r="B523" s="23" t="s">
        <v>331</v>
      </c>
      <c r="C523" s="13">
        <v>44575</v>
      </c>
      <c r="XDL523" s="11"/>
    </row>
    <row r="524" spans="1:3 16340:16340" ht="96.75" customHeight="1" x14ac:dyDescent="0.25">
      <c r="A524" s="12" t="s">
        <v>82</v>
      </c>
      <c r="B524" s="23" t="s">
        <v>331</v>
      </c>
      <c r="C524" s="13">
        <v>44575</v>
      </c>
      <c r="XDL524" s="11"/>
    </row>
    <row r="525" spans="1:3 16340:16340" ht="96.75" customHeight="1" x14ac:dyDescent="0.25">
      <c r="A525" s="12" t="s">
        <v>82</v>
      </c>
      <c r="B525" s="23" t="s">
        <v>331</v>
      </c>
      <c r="C525" s="13">
        <v>44575</v>
      </c>
      <c r="XDL525" s="11"/>
    </row>
    <row r="526" spans="1:3 16340:16340" ht="96.75" customHeight="1" x14ac:dyDescent="0.25">
      <c r="A526" s="12" t="s">
        <v>82</v>
      </c>
      <c r="B526" s="23" t="s">
        <v>331</v>
      </c>
      <c r="C526" s="13">
        <v>44575</v>
      </c>
      <c r="XDL526" s="11"/>
    </row>
    <row r="527" spans="1:3 16340:16340" ht="96.75" customHeight="1" x14ac:dyDescent="0.25">
      <c r="A527" s="12" t="s">
        <v>82</v>
      </c>
      <c r="B527" s="23" t="s">
        <v>329</v>
      </c>
      <c r="C527" s="13">
        <v>44575</v>
      </c>
      <c r="XDL527" s="11"/>
    </row>
    <row r="528" spans="1:3 16340:16340" ht="96.75" customHeight="1" x14ac:dyDescent="0.25">
      <c r="A528" s="12" t="s">
        <v>82</v>
      </c>
      <c r="B528" s="23" t="s">
        <v>329</v>
      </c>
      <c r="C528" s="13">
        <v>44575</v>
      </c>
      <c r="XDL528" s="11"/>
    </row>
    <row r="529" spans="1:3 16340:16340" ht="96.75" customHeight="1" x14ac:dyDescent="0.25">
      <c r="A529" s="12" t="s">
        <v>82</v>
      </c>
      <c r="B529" s="23" t="s">
        <v>333</v>
      </c>
      <c r="C529" s="13">
        <v>44575</v>
      </c>
      <c r="XDL529" s="11"/>
    </row>
    <row r="530" spans="1:3 16340:16340" ht="96.75" customHeight="1" x14ac:dyDescent="0.25">
      <c r="A530" s="12" t="s">
        <v>82</v>
      </c>
      <c r="B530" s="23" t="s">
        <v>333</v>
      </c>
      <c r="C530" s="13">
        <v>44575</v>
      </c>
      <c r="XDL530" s="11"/>
    </row>
    <row r="531" spans="1:3 16340:16340" ht="96.75" customHeight="1" x14ac:dyDescent="0.25">
      <c r="A531" s="12" t="s">
        <v>82</v>
      </c>
      <c r="B531" s="23" t="s">
        <v>334</v>
      </c>
      <c r="C531" s="13">
        <v>44575</v>
      </c>
      <c r="XDL531" s="11"/>
    </row>
    <row r="532" spans="1:3 16340:16340" ht="96.75" customHeight="1" x14ac:dyDescent="0.25">
      <c r="A532" s="12" t="s">
        <v>82</v>
      </c>
      <c r="B532" s="23" t="s">
        <v>335</v>
      </c>
      <c r="C532" s="13">
        <v>44575</v>
      </c>
      <c r="XDL532" s="11"/>
    </row>
    <row r="533" spans="1:3 16340:16340" ht="96.75" customHeight="1" x14ac:dyDescent="0.25">
      <c r="A533" s="12" t="s">
        <v>82</v>
      </c>
      <c r="B533" s="23" t="s">
        <v>335</v>
      </c>
      <c r="C533" s="13">
        <v>44575</v>
      </c>
      <c r="XDL533" s="11"/>
    </row>
    <row r="534" spans="1:3 16340:16340" ht="96.75" customHeight="1" x14ac:dyDescent="0.25">
      <c r="A534" s="12" t="s">
        <v>82</v>
      </c>
      <c r="B534" s="23" t="s">
        <v>329</v>
      </c>
      <c r="C534" s="13">
        <v>44575</v>
      </c>
      <c r="XDL534" s="11"/>
    </row>
    <row r="535" spans="1:3 16340:16340" ht="96.75" customHeight="1" x14ac:dyDescent="0.25">
      <c r="A535" s="12" t="s">
        <v>82</v>
      </c>
      <c r="B535" s="23" t="s">
        <v>329</v>
      </c>
      <c r="C535" s="13">
        <v>44575</v>
      </c>
      <c r="XDL535" s="11"/>
    </row>
    <row r="536" spans="1:3 16340:16340" ht="96.75" customHeight="1" x14ac:dyDescent="0.25">
      <c r="A536" s="12" t="s">
        <v>82</v>
      </c>
      <c r="B536" s="23" t="s">
        <v>336</v>
      </c>
      <c r="C536" s="13">
        <v>44575</v>
      </c>
      <c r="XDL536" s="11"/>
    </row>
    <row r="537" spans="1:3 16340:16340" ht="96.75" customHeight="1" x14ac:dyDescent="0.25">
      <c r="A537" s="12" t="s">
        <v>82</v>
      </c>
      <c r="B537" s="23" t="s">
        <v>337</v>
      </c>
      <c r="C537" s="13">
        <v>44575</v>
      </c>
      <c r="XDL537" s="11"/>
    </row>
    <row r="538" spans="1:3 16340:16340" ht="96.75" customHeight="1" x14ac:dyDescent="0.25">
      <c r="A538" s="12" t="s">
        <v>82</v>
      </c>
      <c r="B538" s="23" t="s">
        <v>337</v>
      </c>
      <c r="C538" s="13">
        <v>44575</v>
      </c>
      <c r="XDL538" s="11"/>
    </row>
    <row r="539" spans="1:3 16340:16340" ht="96.75" customHeight="1" x14ac:dyDescent="0.25">
      <c r="A539" s="12" t="s">
        <v>82</v>
      </c>
      <c r="B539" s="23" t="s">
        <v>337</v>
      </c>
      <c r="C539" s="13">
        <v>44575</v>
      </c>
      <c r="XDL539" s="11"/>
    </row>
    <row r="540" spans="1:3 16340:16340" ht="96.75" customHeight="1" x14ac:dyDescent="0.25">
      <c r="A540" s="12" t="s">
        <v>82</v>
      </c>
      <c r="B540" s="23" t="s">
        <v>337</v>
      </c>
      <c r="C540" s="13">
        <v>44575</v>
      </c>
      <c r="XDL540" s="11"/>
    </row>
    <row r="541" spans="1:3 16340:16340" ht="96.75" customHeight="1" x14ac:dyDescent="0.25">
      <c r="A541" s="12" t="s">
        <v>82</v>
      </c>
      <c r="B541" s="23" t="s">
        <v>337</v>
      </c>
      <c r="C541" s="13">
        <v>44575</v>
      </c>
      <c r="XDL541" s="11"/>
    </row>
    <row r="542" spans="1:3 16340:16340" ht="96.75" customHeight="1" x14ac:dyDescent="0.25">
      <c r="A542" s="12" t="s">
        <v>82</v>
      </c>
      <c r="B542" s="23" t="s">
        <v>338</v>
      </c>
      <c r="C542" s="13">
        <v>44575</v>
      </c>
      <c r="XDL542" s="11"/>
    </row>
    <row r="543" spans="1:3 16340:16340" ht="96.75" customHeight="1" x14ac:dyDescent="0.25">
      <c r="A543" s="12" t="s">
        <v>82</v>
      </c>
      <c r="B543" s="23" t="s">
        <v>338</v>
      </c>
      <c r="C543" s="13">
        <v>44575</v>
      </c>
      <c r="XDL543" s="11"/>
    </row>
    <row r="544" spans="1:3 16340:16340" ht="96.75" customHeight="1" x14ac:dyDescent="0.25">
      <c r="A544" s="12" t="s">
        <v>82</v>
      </c>
      <c r="B544" s="23" t="s">
        <v>339</v>
      </c>
      <c r="C544" s="13">
        <v>44575</v>
      </c>
      <c r="XDL544" s="11"/>
    </row>
    <row r="545" spans="1:3 16340:16340" ht="96.75" customHeight="1" x14ac:dyDescent="0.25">
      <c r="A545" s="12" t="s">
        <v>82</v>
      </c>
      <c r="B545" s="23" t="s">
        <v>338</v>
      </c>
      <c r="C545" s="13">
        <v>44575</v>
      </c>
      <c r="XDL545" s="11"/>
    </row>
    <row r="546" spans="1:3 16340:16340" ht="96.75" customHeight="1" x14ac:dyDescent="0.25">
      <c r="A546" s="12" t="s">
        <v>82</v>
      </c>
      <c r="B546" s="23" t="s">
        <v>338</v>
      </c>
      <c r="C546" s="13">
        <v>44575</v>
      </c>
      <c r="XDL546" s="11"/>
    </row>
    <row r="547" spans="1:3 16340:16340" ht="96.75" customHeight="1" x14ac:dyDescent="0.25">
      <c r="A547" s="12" t="s">
        <v>82</v>
      </c>
      <c r="B547" s="23" t="s">
        <v>338</v>
      </c>
      <c r="C547" s="13">
        <v>44575</v>
      </c>
      <c r="XDL547" s="11"/>
    </row>
    <row r="548" spans="1:3 16340:16340" ht="96.75" customHeight="1" x14ac:dyDescent="0.25">
      <c r="A548" s="12" t="s">
        <v>82</v>
      </c>
      <c r="B548" s="23" t="s">
        <v>338</v>
      </c>
      <c r="C548" s="13">
        <v>44575</v>
      </c>
      <c r="XDL548" s="11"/>
    </row>
    <row r="549" spans="1:3 16340:16340" ht="96.75" customHeight="1" x14ac:dyDescent="0.25">
      <c r="A549" s="12" t="s">
        <v>82</v>
      </c>
      <c r="B549" s="23" t="s">
        <v>338</v>
      </c>
      <c r="C549" s="13">
        <v>44575</v>
      </c>
      <c r="XDL549" s="11"/>
    </row>
    <row r="550" spans="1:3 16340:16340" ht="96.75" customHeight="1" x14ac:dyDescent="0.25">
      <c r="A550" s="12" t="s">
        <v>82</v>
      </c>
      <c r="B550" s="23" t="s">
        <v>338</v>
      </c>
      <c r="C550" s="13">
        <v>44575</v>
      </c>
      <c r="XDL550" s="11"/>
    </row>
    <row r="551" spans="1:3 16340:16340" ht="96.75" customHeight="1" x14ac:dyDescent="0.25">
      <c r="A551" s="12" t="s">
        <v>82</v>
      </c>
      <c r="B551" s="23" t="s">
        <v>340</v>
      </c>
      <c r="C551" s="13">
        <v>44575</v>
      </c>
      <c r="XDL551" s="11"/>
    </row>
    <row r="552" spans="1:3 16340:16340" ht="96.75" customHeight="1" x14ac:dyDescent="0.25">
      <c r="A552" s="12" t="s">
        <v>82</v>
      </c>
      <c r="B552" s="23" t="s">
        <v>340</v>
      </c>
      <c r="C552" s="13">
        <v>44575</v>
      </c>
      <c r="XDL552" s="11"/>
    </row>
    <row r="553" spans="1:3 16340:16340" ht="96.75" customHeight="1" x14ac:dyDescent="0.25">
      <c r="A553" s="12" t="s">
        <v>82</v>
      </c>
      <c r="B553" s="23" t="s">
        <v>340</v>
      </c>
      <c r="C553" s="13">
        <v>44575</v>
      </c>
      <c r="XDL553" s="11"/>
    </row>
    <row r="554" spans="1:3 16340:16340" ht="96.75" customHeight="1" x14ac:dyDescent="0.25">
      <c r="A554" s="12" t="s">
        <v>82</v>
      </c>
      <c r="B554" s="23" t="s">
        <v>340</v>
      </c>
      <c r="C554" s="13">
        <v>44575</v>
      </c>
      <c r="XDL554" s="11"/>
    </row>
    <row r="555" spans="1:3 16340:16340" ht="96.75" customHeight="1" x14ac:dyDescent="0.25">
      <c r="A555" s="12" t="s">
        <v>82</v>
      </c>
      <c r="B555" s="23" t="s">
        <v>340</v>
      </c>
      <c r="C555" s="13">
        <v>44575</v>
      </c>
      <c r="XDL555" s="11"/>
    </row>
    <row r="556" spans="1:3 16340:16340" ht="96.75" customHeight="1" x14ac:dyDescent="0.25">
      <c r="A556" s="12" t="s">
        <v>82</v>
      </c>
      <c r="B556" s="23" t="s">
        <v>340</v>
      </c>
      <c r="C556" s="13">
        <v>44575</v>
      </c>
      <c r="XDL556" s="11"/>
    </row>
    <row r="557" spans="1:3 16340:16340" ht="96.75" customHeight="1" x14ac:dyDescent="0.25">
      <c r="A557" s="12" t="s">
        <v>82</v>
      </c>
      <c r="B557" s="23" t="s">
        <v>340</v>
      </c>
      <c r="C557" s="13">
        <v>44575</v>
      </c>
      <c r="XDL557" s="11"/>
    </row>
    <row r="558" spans="1:3 16340:16340" ht="96.75" customHeight="1" x14ac:dyDescent="0.25">
      <c r="A558" s="12" t="s">
        <v>82</v>
      </c>
      <c r="B558" s="23" t="s">
        <v>340</v>
      </c>
      <c r="C558" s="13">
        <v>44575</v>
      </c>
      <c r="XDL558" s="11"/>
    </row>
    <row r="559" spans="1:3 16340:16340" ht="96.75" customHeight="1" x14ac:dyDescent="0.25">
      <c r="A559" s="12" t="s">
        <v>82</v>
      </c>
      <c r="B559" s="23" t="s">
        <v>340</v>
      </c>
      <c r="C559" s="13">
        <v>44575</v>
      </c>
      <c r="XDL559" s="11"/>
    </row>
    <row r="560" spans="1:3 16340:16340" ht="96.75" customHeight="1" x14ac:dyDescent="0.25">
      <c r="A560" s="12" t="s">
        <v>82</v>
      </c>
      <c r="B560" s="23" t="s">
        <v>340</v>
      </c>
      <c r="C560" s="13">
        <v>44575</v>
      </c>
      <c r="XDL560" s="11"/>
    </row>
    <row r="561" spans="1:3 16340:16340" ht="96.75" customHeight="1" x14ac:dyDescent="0.25">
      <c r="A561" s="12" t="s">
        <v>82</v>
      </c>
      <c r="B561" s="23" t="s">
        <v>340</v>
      </c>
      <c r="C561" s="13">
        <v>44575</v>
      </c>
      <c r="XDL561" s="11"/>
    </row>
    <row r="562" spans="1:3 16340:16340" ht="96.75" customHeight="1" x14ac:dyDescent="0.25">
      <c r="A562" s="12" t="s">
        <v>82</v>
      </c>
      <c r="B562" s="23" t="s">
        <v>340</v>
      </c>
      <c r="C562" s="13">
        <v>44575</v>
      </c>
      <c r="XDL562" s="11"/>
    </row>
    <row r="563" spans="1:3 16340:16340" ht="96.75" customHeight="1" x14ac:dyDescent="0.25">
      <c r="A563" s="12" t="s">
        <v>82</v>
      </c>
      <c r="B563" s="23" t="s">
        <v>340</v>
      </c>
      <c r="C563" s="13">
        <v>44575</v>
      </c>
      <c r="XDL563" s="11"/>
    </row>
    <row r="564" spans="1:3 16340:16340" ht="96.75" customHeight="1" x14ac:dyDescent="0.25">
      <c r="A564" s="12" t="s">
        <v>82</v>
      </c>
      <c r="B564" s="23" t="s">
        <v>340</v>
      </c>
      <c r="C564" s="13">
        <v>44575</v>
      </c>
      <c r="XDL564" s="11"/>
    </row>
    <row r="565" spans="1:3 16340:16340" ht="96.75" customHeight="1" x14ac:dyDescent="0.25">
      <c r="A565" s="12" t="s">
        <v>82</v>
      </c>
      <c r="B565" s="23" t="s">
        <v>340</v>
      </c>
      <c r="C565" s="13">
        <v>44575</v>
      </c>
      <c r="XDL565" s="11"/>
    </row>
    <row r="566" spans="1:3 16340:16340" ht="96.75" customHeight="1" x14ac:dyDescent="0.25">
      <c r="A566" s="12" t="s">
        <v>82</v>
      </c>
      <c r="B566" s="23" t="s">
        <v>340</v>
      </c>
      <c r="C566" s="13">
        <v>44575</v>
      </c>
      <c r="XDL566" s="11"/>
    </row>
    <row r="567" spans="1:3 16340:16340" ht="96.75" customHeight="1" x14ac:dyDescent="0.25">
      <c r="A567" s="12" t="s">
        <v>82</v>
      </c>
      <c r="B567" s="23" t="s">
        <v>340</v>
      </c>
      <c r="C567" s="13">
        <v>44575</v>
      </c>
      <c r="XDL567" s="11"/>
    </row>
    <row r="568" spans="1:3 16340:16340" ht="96.75" customHeight="1" x14ac:dyDescent="0.25">
      <c r="A568" s="12" t="s">
        <v>82</v>
      </c>
      <c r="B568" s="23" t="s">
        <v>340</v>
      </c>
      <c r="C568" s="13">
        <v>44575</v>
      </c>
      <c r="XDL568" s="11"/>
    </row>
    <row r="569" spans="1:3 16340:16340" ht="96.75" customHeight="1" x14ac:dyDescent="0.25">
      <c r="A569" s="12" t="s">
        <v>82</v>
      </c>
      <c r="B569" s="23" t="s">
        <v>340</v>
      </c>
      <c r="C569" s="13">
        <v>44575</v>
      </c>
      <c r="XDL569" s="11"/>
    </row>
    <row r="570" spans="1:3 16340:16340" ht="96.75" customHeight="1" x14ac:dyDescent="0.25">
      <c r="A570" s="12" t="s">
        <v>82</v>
      </c>
      <c r="B570" s="23" t="s">
        <v>340</v>
      </c>
      <c r="C570" s="13">
        <v>44575</v>
      </c>
      <c r="XDL570" s="11"/>
    </row>
    <row r="571" spans="1:3 16340:16340" ht="96.75" customHeight="1" x14ac:dyDescent="0.25">
      <c r="A571" s="12" t="s">
        <v>82</v>
      </c>
      <c r="B571" s="23" t="s">
        <v>340</v>
      </c>
      <c r="C571" s="13">
        <v>44575</v>
      </c>
      <c r="XDL571" s="11"/>
    </row>
    <row r="572" spans="1:3 16340:16340" ht="96.75" customHeight="1" x14ac:dyDescent="0.25">
      <c r="A572" s="12" t="s">
        <v>82</v>
      </c>
      <c r="B572" s="23" t="s">
        <v>331</v>
      </c>
      <c r="C572" s="13">
        <v>44575</v>
      </c>
      <c r="XDL572" s="11"/>
    </row>
    <row r="573" spans="1:3 16340:16340" ht="96.75" customHeight="1" x14ac:dyDescent="0.25">
      <c r="A573" s="12" t="s">
        <v>82</v>
      </c>
      <c r="B573" s="23" t="s">
        <v>331</v>
      </c>
      <c r="C573" s="13">
        <v>44575</v>
      </c>
      <c r="XDL573" s="11"/>
    </row>
    <row r="574" spans="1:3 16340:16340" ht="96.75" customHeight="1" x14ac:dyDescent="0.25">
      <c r="A574" s="12" t="s">
        <v>82</v>
      </c>
      <c r="B574" s="23" t="s">
        <v>331</v>
      </c>
      <c r="C574" s="13">
        <v>44575</v>
      </c>
      <c r="XDL574" s="11"/>
    </row>
    <row r="575" spans="1:3 16340:16340" ht="96.75" customHeight="1" x14ac:dyDescent="0.25">
      <c r="A575" s="12" t="s">
        <v>82</v>
      </c>
      <c r="B575" s="23" t="s">
        <v>331</v>
      </c>
      <c r="C575" s="13">
        <v>44575</v>
      </c>
      <c r="XDL575" s="11"/>
    </row>
    <row r="576" spans="1:3 16340:16340" ht="96.75" customHeight="1" x14ac:dyDescent="0.25">
      <c r="A576" s="12" t="s">
        <v>82</v>
      </c>
      <c r="B576" s="23" t="s">
        <v>331</v>
      </c>
      <c r="C576" s="13">
        <v>44575</v>
      </c>
      <c r="XDL576" s="11"/>
    </row>
    <row r="577" spans="1:3 16340:16340" ht="96.75" customHeight="1" x14ac:dyDescent="0.25">
      <c r="A577" s="12" t="s">
        <v>82</v>
      </c>
      <c r="B577" s="23" t="s">
        <v>329</v>
      </c>
      <c r="C577" s="13">
        <v>44575</v>
      </c>
      <c r="XDL577" s="11"/>
    </row>
    <row r="578" spans="1:3 16340:16340" ht="96.75" customHeight="1" x14ac:dyDescent="0.25">
      <c r="A578" s="12" t="s">
        <v>82</v>
      </c>
      <c r="B578" s="23" t="s">
        <v>329</v>
      </c>
      <c r="C578" s="13">
        <v>44575</v>
      </c>
      <c r="XDL578" s="11"/>
    </row>
    <row r="579" spans="1:3 16340:16340" ht="96.75" customHeight="1" x14ac:dyDescent="0.25">
      <c r="A579" s="12" t="s">
        <v>82</v>
      </c>
      <c r="B579" s="23" t="s">
        <v>329</v>
      </c>
      <c r="C579" s="13">
        <v>44575</v>
      </c>
      <c r="XDL579" s="11"/>
    </row>
    <row r="580" spans="1:3 16340:16340" ht="96.75" customHeight="1" x14ac:dyDescent="0.25">
      <c r="A580" s="12" t="s">
        <v>82</v>
      </c>
      <c r="B580" s="23" t="s">
        <v>329</v>
      </c>
      <c r="C580" s="13">
        <v>44575</v>
      </c>
      <c r="XDL580" s="11"/>
    </row>
    <row r="581" spans="1:3 16340:16340" ht="96.75" customHeight="1" x14ac:dyDescent="0.25">
      <c r="A581" s="12" t="s">
        <v>82</v>
      </c>
      <c r="B581" s="23" t="s">
        <v>329</v>
      </c>
      <c r="C581" s="13">
        <v>44575</v>
      </c>
      <c r="XDL581" s="11"/>
    </row>
    <row r="582" spans="1:3 16340:16340" ht="96.75" customHeight="1" x14ac:dyDescent="0.25">
      <c r="A582" s="12" t="s">
        <v>82</v>
      </c>
      <c r="B582" s="23" t="s">
        <v>329</v>
      </c>
      <c r="C582" s="13">
        <v>44575</v>
      </c>
      <c r="XDL582" s="11"/>
    </row>
    <row r="583" spans="1:3 16340:16340" ht="96.75" customHeight="1" x14ac:dyDescent="0.25">
      <c r="A583" s="12" t="s">
        <v>82</v>
      </c>
      <c r="B583" s="23" t="s">
        <v>329</v>
      </c>
      <c r="C583" s="13">
        <v>44575</v>
      </c>
      <c r="XDL583" s="11"/>
    </row>
    <row r="584" spans="1:3 16340:16340" ht="122.25" customHeight="1" x14ac:dyDescent="0.25">
      <c r="A584" s="12" t="s">
        <v>82</v>
      </c>
      <c r="B584" s="23" t="s">
        <v>341</v>
      </c>
      <c r="C584" s="13" t="e">
        <f>#REF!+110</f>
        <v>#REF!</v>
      </c>
      <c r="XDL584" s="11"/>
    </row>
    <row r="585" spans="1:3 16340:16340" ht="405" customHeight="1" x14ac:dyDescent="0.25">
      <c r="A585" s="12" t="s">
        <v>82</v>
      </c>
      <c r="B585" s="23" t="s">
        <v>342</v>
      </c>
      <c r="C585" s="13" t="e">
        <f>#REF!+60</f>
        <v>#REF!</v>
      </c>
      <c r="XDL585" s="11"/>
    </row>
    <row r="586" spans="1:3 16340:16340" ht="96.75" customHeight="1" x14ac:dyDescent="0.25">
      <c r="A586" s="12" t="s">
        <v>82</v>
      </c>
      <c r="B586" s="23" t="s">
        <v>343</v>
      </c>
      <c r="C586" s="13" t="e">
        <f>#REF!+110</f>
        <v>#REF!</v>
      </c>
      <c r="XDL586" s="11"/>
    </row>
    <row r="587" spans="1:3 16340:16340" ht="60.75" customHeight="1" x14ac:dyDescent="0.25">
      <c r="A587" s="12" t="s">
        <v>82</v>
      </c>
      <c r="B587" s="23" t="s">
        <v>344</v>
      </c>
      <c r="C587" s="13" t="e">
        <f>#REF!+110</f>
        <v>#REF!</v>
      </c>
      <c r="XDL587" s="11"/>
    </row>
    <row r="588" spans="1:3 16340:16340" ht="213.75" customHeight="1" x14ac:dyDescent="0.25">
      <c r="A588" s="12" t="s">
        <v>82</v>
      </c>
      <c r="B588" s="23" t="s">
        <v>345</v>
      </c>
      <c r="C588" s="13">
        <v>44575</v>
      </c>
      <c r="XDL588" s="11"/>
    </row>
    <row r="589" spans="1:3 16340:16340" ht="60.75" customHeight="1" x14ac:dyDescent="0.25">
      <c r="A589" s="12" t="s">
        <v>82</v>
      </c>
      <c r="B589" s="23" t="s">
        <v>346</v>
      </c>
      <c r="C589" s="13">
        <v>44575</v>
      </c>
      <c r="XDL589" s="11"/>
    </row>
    <row r="590" spans="1:3 16340:16340" ht="409.5" customHeight="1" x14ac:dyDescent="0.25">
      <c r="A590" s="12" t="s">
        <v>82</v>
      </c>
      <c r="B590" s="23" t="s">
        <v>347</v>
      </c>
      <c r="C590" s="13" t="e">
        <f>#REF!+60</f>
        <v>#REF!</v>
      </c>
      <c r="XDL590" s="11"/>
    </row>
    <row r="591" spans="1:3 16340:16340" ht="60.75" customHeight="1" x14ac:dyDescent="0.25">
      <c r="A591" s="12" t="s">
        <v>82</v>
      </c>
      <c r="B591" s="23" t="s">
        <v>348</v>
      </c>
      <c r="C591" s="13">
        <v>44575</v>
      </c>
      <c r="XDL591" s="11"/>
    </row>
    <row r="592" spans="1:3 16340:16340" ht="60.75" customHeight="1" x14ac:dyDescent="0.25">
      <c r="A592" s="12" t="s">
        <v>82</v>
      </c>
      <c r="B592" s="23" t="s">
        <v>349</v>
      </c>
      <c r="C592" s="13">
        <v>44575</v>
      </c>
      <c r="XDL592" s="11"/>
    </row>
    <row r="593" spans="1:3 16310:16340" ht="60.75" customHeight="1" x14ac:dyDescent="0.25">
      <c r="A593" s="12" t="s">
        <v>82</v>
      </c>
      <c r="B593" s="23" t="s">
        <v>349</v>
      </c>
      <c r="C593" s="13">
        <v>44575</v>
      </c>
      <c r="XDL593" s="11"/>
    </row>
    <row r="594" spans="1:3 16310:16340" ht="60.75" customHeight="1" x14ac:dyDescent="0.25">
      <c r="A594" s="12" t="s">
        <v>82</v>
      </c>
      <c r="B594" s="23" t="s">
        <v>349</v>
      </c>
      <c r="C594" s="13">
        <v>44575</v>
      </c>
      <c r="XDL594" s="11"/>
    </row>
    <row r="595" spans="1:3 16310:16340" ht="60.75" customHeight="1" x14ac:dyDescent="0.25">
      <c r="A595" s="12" t="s">
        <v>82</v>
      </c>
      <c r="B595" s="23" t="s">
        <v>349</v>
      </c>
      <c r="C595" s="13">
        <v>44575</v>
      </c>
      <c r="XDL595" s="11"/>
    </row>
    <row r="596" spans="1:3 16310:16340" ht="60.75" customHeight="1" x14ac:dyDescent="0.25">
      <c r="A596" s="12" t="s">
        <v>82</v>
      </c>
      <c r="B596" s="23" t="s">
        <v>349</v>
      </c>
      <c r="C596" s="13">
        <v>44575</v>
      </c>
      <c r="XDL596" s="11"/>
    </row>
    <row r="597" spans="1:3 16310:16340" ht="60.75" customHeight="1" x14ac:dyDescent="0.25">
      <c r="A597" s="12" t="s">
        <v>82</v>
      </c>
      <c r="B597" s="23" t="s">
        <v>349</v>
      </c>
      <c r="C597" s="13">
        <v>44575</v>
      </c>
      <c r="XDL597" s="11"/>
    </row>
    <row r="598" spans="1:3 16310:16340" ht="60.75" customHeight="1" x14ac:dyDescent="0.25">
      <c r="A598" s="12" t="s">
        <v>82</v>
      </c>
      <c r="B598" s="23" t="s">
        <v>348</v>
      </c>
      <c r="C598" s="13">
        <v>44575</v>
      </c>
      <c r="XDL598" s="11"/>
    </row>
    <row r="599" spans="1:3 16310:16340" ht="60.75" customHeight="1" x14ac:dyDescent="0.25">
      <c r="A599" s="12" t="s">
        <v>82</v>
      </c>
      <c r="B599" s="23" t="s">
        <v>350</v>
      </c>
      <c r="C599" s="13">
        <v>44575</v>
      </c>
      <c r="XDL599" s="11"/>
    </row>
    <row r="600" spans="1:3 16310:16340" ht="63.75" customHeight="1" x14ac:dyDescent="0.25">
      <c r="A600" s="14" t="s">
        <v>351</v>
      </c>
      <c r="B600" s="23" t="s">
        <v>352</v>
      </c>
      <c r="C600" s="10">
        <v>44575</v>
      </c>
      <c r="XCH600" s="11" t="s">
        <v>353</v>
      </c>
    </row>
    <row r="601" spans="1:3 16310:16340" ht="63.75" customHeight="1" x14ac:dyDescent="0.25">
      <c r="A601" s="14" t="s">
        <v>351</v>
      </c>
      <c r="B601" s="23" t="s">
        <v>354</v>
      </c>
      <c r="C601" s="10">
        <v>44593</v>
      </c>
      <c r="XCH601" s="11"/>
    </row>
    <row r="602" spans="1:3 16310:16340" ht="63.75" customHeight="1" x14ac:dyDescent="0.25">
      <c r="A602" s="14" t="s">
        <v>351</v>
      </c>
      <c r="B602" s="23" t="s">
        <v>355</v>
      </c>
      <c r="C602" s="10">
        <v>44575</v>
      </c>
      <c r="XCH602" s="11"/>
    </row>
    <row r="603" spans="1:3 16310:16340" ht="63.75" customHeight="1" x14ac:dyDescent="0.25">
      <c r="A603" s="14" t="s">
        <v>351</v>
      </c>
      <c r="B603" s="23" t="s">
        <v>356</v>
      </c>
      <c r="C603" s="10">
        <v>44575</v>
      </c>
      <c r="XCH603" s="11"/>
    </row>
    <row r="604" spans="1:3 16310:16340" ht="63.75" customHeight="1" x14ac:dyDescent="0.25">
      <c r="A604" s="14" t="s">
        <v>351</v>
      </c>
      <c r="B604" s="23" t="s">
        <v>357</v>
      </c>
      <c r="C604" s="10">
        <v>44575</v>
      </c>
      <c r="XCH604" s="11"/>
    </row>
    <row r="605" spans="1:3 16310:16340" ht="63.75" customHeight="1" x14ac:dyDescent="0.25">
      <c r="A605" s="14" t="s">
        <v>351</v>
      </c>
      <c r="B605" s="23" t="s">
        <v>358</v>
      </c>
      <c r="C605" s="10">
        <v>44575</v>
      </c>
      <c r="XCH605" s="11"/>
    </row>
    <row r="606" spans="1:3 16310:16340" ht="63.75" customHeight="1" x14ac:dyDescent="0.25">
      <c r="A606" s="14" t="s">
        <v>351</v>
      </c>
      <c r="B606" s="23" t="s">
        <v>359</v>
      </c>
      <c r="C606" s="10">
        <v>44575</v>
      </c>
      <c r="XCH606" s="11"/>
    </row>
    <row r="607" spans="1:3 16310:16340" ht="63.75" customHeight="1" x14ac:dyDescent="0.25">
      <c r="A607" s="14" t="s">
        <v>351</v>
      </c>
      <c r="B607" s="23" t="s">
        <v>360</v>
      </c>
      <c r="C607" s="10">
        <v>44575</v>
      </c>
      <c r="XCH607" s="11"/>
    </row>
    <row r="608" spans="1:3 16310:16340" ht="63.75" customHeight="1" x14ac:dyDescent="0.25">
      <c r="A608" s="14" t="s">
        <v>351</v>
      </c>
      <c r="B608" s="23" t="s">
        <v>361</v>
      </c>
      <c r="C608" s="10">
        <v>44575</v>
      </c>
      <c r="XCH608" s="11"/>
    </row>
    <row r="609" spans="1:3 16310:16310" ht="63.75" customHeight="1" x14ac:dyDescent="0.25">
      <c r="A609" s="14" t="s">
        <v>351</v>
      </c>
      <c r="B609" s="23" t="s">
        <v>362</v>
      </c>
      <c r="C609" s="10">
        <v>44575</v>
      </c>
      <c r="XCH609" s="11"/>
    </row>
    <row r="610" spans="1:3 16310:16310" ht="63.75" customHeight="1" x14ac:dyDescent="0.25">
      <c r="A610" s="14" t="s">
        <v>351</v>
      </c>
      <c r="B610" s="23" t="s">
        <v>363</v>
      </c>
      <c r="C610" s="10">
        <v>44575</v>
      </c>
      <c r="XCH610" s="11"/>
    </row>
    <row r="611" spans="1:3 16310:16310" ht="63.75" customHeight="1" x14ac:dyDescent="0.25">
      <c r="A611" s="14" t="s">
        <v>351</v>
      </c>
      <c r="B611" s="23" t="s">
        <v>364</v>
      </c>
      <c r="C611" s="10">
        <v>44575</v>
      </c>
      <c r="XCH611" s="11"/>
    </row>
    <row r="612" spans="1:3 16310:16310" ht="63.75" customHeight="1" x14ac:dyDescent="0.25">
      <c r="A612" s="14" t="s">
        <v>351</v>
      </c>
      <c r="B612" s="23" t="s">
        <v>365</v>
      </c>
      <c r="C612" s="10">
        <v>44575</v>
      </c>
      <c r="XCH612" s="11"/>
    </row>
    <row r="613" spans="1:3 16310:16310" ht="63.75" customHeight="1" x14ac:dyDescent="0.25">
      <c r="A613" s="14" t="s">
        <v>351</v>
      </c>
      <c r="B613" s="23" t="s">
        <v>366</v>
      </c>
      <c r="C613" s="10">
        <v>44575</v>
      </c>
      <c r="XCH613" s="11"/>
    </row>
    <row r="614" spans="1:3 16310:16310" ht="63.75" customHeight="1" x14ac:dyDescent="0.25">
      <c r="A614" s="14" t="s">
        <v>351</v>
      </c>
      <c r="B614" s="23" t="s">
        <v>367</v>
      </c>
      <c r="C614" s="10">
        <v>44575</v>
      </c>
      <c r="XCH614" s="11"/>
    </row>
    <row r="615" spans="1:3 16310:16310" ht="63.75" customHeight="1" x14ac:dyDescent="0.25">
      <c r="A615" s="14" t="s">
        <v>351</v>
      </c>
      <c r="B615" s="23" t="s">
        <v>368</v>
      </c>
      <c r="C615" s="10">
        <v>44575</v>
      </c>
      <c r="XCH615" s="11"/>
    </row>
    <row r="616" spans="1:3 16310:16310" ht="63.75" customHeight="1" x14ac:dyDescent="0.25">
      <c r="A616" s="14" t="s">
        <v>351</v>
      </c>
      <c r="B616" s="23" t="s">
        <v>369</v>
      </c>
      <c r="C616" s="10">
        <v>44575</v>
      </c>
      <c r="XCH616" s="11"/>
    </row>
    <row r="617" spans="1:3 16310:16310" ht="63.75" customHeight="1" x14ac:dyDescent="0.25">
      <c r="A617" s="14" t="s">
        <v>351</v>
      </c>
      <c r="B617" s="23" t="s">
        <v>370</v>
      </c>
      <c r="C617" s="10">
        <v>44575</v>
      </c>
      <c r="XCH617" s="11"/>
    </row>
    <row r="618" spans="1:3 16310:16310" ht="63.75" customHeight="1" x14ac:dyDescent="0.25">
      <c r="A618" s="14" t="s">
        <v>351</v>
      </c>
      <c r="B618" s="23" t="s">
        <v>371</v>
      </c>
      <c r="C618" s="10">
        <v>44575</v>
      </c>
      <c r="XCH618" s="11"/>
    </row>
    <row r="619" spans="1:3 16310:16310" ht="63.75" customHeight="1" x14ac:dyDescent="0.25">
      <c r="A619" s="14" t="s">
        <v>351</v>
      </c>
      <c r="B619" s="23" t="s">
        <v>371</v>
      </c>
      <c r="C619" s="10">
        <v>44575</v>
      </c>
      <c r="XCH619" s="11"/>
    </row>
    <row r="620" spans="1:3 16310:16310" ht="63.75" customHeight="1" x14ac:dyDescent="0.25">
      <c r="A620" s="14" t="s">
        <v>351</v>
      </c>
      <c r="B620" s="23" t="s">
        <v>372</v>
      </c>
      <c r="C620" s="10">
        <v>44575</v>
      </c>
      <c r="XCH620" s="11"/>
    </row>
    <row r="621" spans="1:3 16310:16310" ht="63.75" customHeight="1" x14ac:dyDescent="0.25">
      <c r="A621" s="14" t="s">
        <v>351</v>
      </c>
      <c r="B621" s="23" t="s">
        <v>372</v>
      </c>
      <c r="C621" s="10">
        <v>44575</v>
      </c>
      <c r="XCH621" s="11"/>
    </row>
    <row r="622" spans="1:3 16310:16310" ht="63.75" customHeight="1" x14ac:dyDescent="0.25">
      <c r="A622" s="14" t="s">
        <v>351</v>
      </c>
      <c r="B622" s="23" t="s">
        <v>373</v>
      </c>
      <c r="C622" s="10">
        <v>44774</v>
      </c>
      <c r="XCH622" s="11"/>
    </row>
    <row r="623" spans="1:3 16310:16310" ht="63.75" customHeight="1" x14ac:dyDescent="0.25">
      <c r="A623" s="14" t="s">
        <v>351</v>
      </c>
      <c r="B623" s="23" t="s">
        <v>374</v>
      </c>
      <c r="C623" s="10">
        <v>44575</v>
      </c>
      <c r="XCH623" s="11"/>
    </row>
    <row r="624" spans="1:3 16310:16310" ht="63.75" customHeight="1" x14ac:dyDescent="0.25">
      <c r="A624" s="14" t="s">
        <v>351</v>
      </c>
      <c r="B624" s="23" t="s">
        <v>375</v>
      </c>
      <c r="C624" s="10">
        <v>44575</v>
      </c>
      <c r="XCH624" s="11"/>
    </row>
    <row r="625" spans="1:3 16310:16310" ht="63.75" customHeight="1" x14ac:dyDescent="0.25">
      <c r="A625" s="14" t="s">
        <v>351</v>
      </c>
      <c r="B625" s="23" t="s">
        <v>376</v>
      </c>
      <c r="C625" s="10">
        <v>44575</v>
      </c>
      <c r="XCH625" s="11"/>
    </row>
    <row r="626" spans="1:3 16310:16310" ht="63.75" customHeight="1" x14ac:dyDescent="0.25">
      <c r="A626" s="14" t="s">
        <v>351</v>
      </c>
      <c r="B626" s="23" t="s">
        <v>376</v>
      </c>
      <c r="C626" s="10">
        <v>44575</v>
      </c>
      <c r="XCH626" s="11"/>
    </row>
    <row r="627" spans="1:3 16310:16310" ht="63.75" customHeight="1" x14ac:dyDescent="0.25">
      <c r="A627" s="14" t="s">
        <v>351</v>
      </c>
      <c r="B627" s="23" t="s">
        <v>376</v>
      </c>
      <c r="C627" s="10">
        <v>44575</v>
      </c>
      <c r="XCH627" s="11"/>
    </row>
    <row r="628" spans="1:3 16310:16310" ht="63.75" customHeight="1" x14ac:dyDescent="0.25">
      <c r="A628" s="14" t="s">
        <v>351</v>
      </c>
      <c r="B628" s="23" t="s">
        <v>376</v>
      </c>
      <c r="C628" s="10">
        <v>44575</v>
      </c>
      <c r="XCH628" s="11"/>
    </row>
    <row r="629" spans="1:3 16310:16310" ht="63.75" customHeight="1" x14ac:dyDescent="0.25">
      <c r="A629" s="14" t="s">
        <v>351</v>
      </c>
      <c r="B629" s="23" t="s">
        <v>376</v>
      </c>
      <c r="C629" s="10">
        <v>44575</v>
      </c>
      <c r="XCH629" s="11"/>
    </row>
    <row r="630" spans="1:3 16310:16310" ht="63.75" customHeight="1" x14ac:dyDescent="0.25">
      <c r="A630" s="14" t="s">
        <v>351</v>
      </c>
      <c r="B630" s="23" t="s">
        <v>376</v>
      </c>
      <c r="C630" s="10">
        <v>44575</v>
      </c>
      <c r="XCH630" s="11"/>
    </row>
    <row r="631" spans="1:3 16310:16310" ht="63.75" customHeight="1" x14ac:dyDescent="0.25">
      <c r="A631" s="14" t="s">
        <v>351</v>
      </c>
      <c r="B631" s="23" t="s">
        <v>376</v>
      </c>
      <c r="C631" s="10">
        <v>44575</v>
      </c>
      <c r="XCH631" s="11"/>
    </row>
    <row r="632" spans="1:3 16310:16310" ht="63.75" customHeight="1" x14ac:dyDescent="0.25">
      <c r="A632" s="14" t="s">
        <v>351</v>
      </c>
      <c r="B632" s="23" t="s">
        <v>376</v>
      </c>
      <c r="C632" s="10">
        <v>44575</v>
      </c>
      <c r="XCH632" s="11"/>
    </row>
    <row r="633" spans="1:3 16310:16310" ht="63.75" customHeight="1" x14ac:dyDescent="0.25">
      <c r="A633" s="14" t="s">
        <v>351</v>
      </c>
      <c r="B633" s="23" t="s">
        <v>377</v>
      </c>
      <c r="C633" s="10">
        <v>44575</v>
      </c>
      <c r="XCH633" s="11"/>
    </row>
    <row r="634" spans="1:3 16310:16310" ht="63.75" customHeight="1" x14ac:dyDescent="0.25">
      <c r="A634" s="14" t="s">
        <v>351</v>
      </c>
      <c r="B634" s="23" t="s">
        <v>378</v>
      </c>
      <c r="C634" s="10">
        <v>44575</v>
      </c>
      <c r="XCH634" s="11"/>
    </row>
    <row r="635" spans="1:3 16310:16310" ht="63.75" customHeight="1" x14ac:dyDescent="0.25">
      <c r="A635" s="14" t="s">
        <v>351</v>
      </c>
      <c r="B635" s="23" t="s">
        <v>379</v>
      </c>
      <c r="C635" s="10">
        <v>44575</v>
      </c>
      <c r="XCH635" s="11"/>
    </row>
    <row r="636" spans="1:3 16310:16310" ht="63.75" customHeight="1" x14ac:dyDescent="0.25">
      <c r="A636" s="14" t="s">
        <v>351</v>
      </c>
      <c r="B636" s="23" t="s">
        <v>380</v>
      </c>
      <c r="C636" s="10">
        <v>44575</v>
      </c>
      <c r="XCH636" s="11"/>
    </row>
    <row r="637" spans="1:3 16310:16310" ht="63.75" customHeight="1" x14ac:dyDescent="0.25">
      <c r="A637" s="14" t="s">
        <v>351</v>
      </c>
      <c r="B637" s="23" t="s">
        <v>381</v>
      </c>
      <c r="C637" s="10">
        <v>44575</v>
      </c>
      <c r="XCH637" s="11"/>
    </row>
    <row r="638" spans="1:3 16310:16310" ht="63.75" customHeight="1" x14ac:dyDescent="0.25">
      <c r="A638" s="14" t="s">
        <v>351</v>
      </c>
      <c r="B638" s="23" t="s">
        <v>382</v>
      </c>
      <c r="C638" s="10">
        <v>44575</v>
      </c>
      <c r="XCH638" s="11"/>
    </row>
    <row r="639" spans="1:3 16310:16310" ht="63.75" customHeight="1" x14ac:dyDescent="0.25">
      <c r="A639" s="14" t="s">
        <v>351</v>
      </c>
      <c r="B639" s="23" t="s">
        <v>383</v>
      </c>
      <c r="C639" s="10">
        <v>44575</v>
      </c>
      <c r="XCH639" s="11"/>
    </row>
    <row r="640" spans="1:3 16310:16310" ht="63.75" customHeight="1" x14ac:dyDescent="0.25">
      <c r="A640" s="14" t="s">
        <v>351</v>
      </c>
      <c r="B640" s="23" t="s">
        <v>384</v>
      </c>
      <c r="C640" s="10">
        <v>44575</v>
      </c>
      <c r="XCH640" s="11"/>
    </row>
    <row r="641" spans="1:3 16310:16310" ht="63.75" customHeight="1" x14ac:dyDescent="0.25">
      <c r="A641" s="14" t="s">
        <v>351</v>
      </c>
      <c r="B641" s="23" t="s">
        <v>384</v>
      </c>
      <c r="C641" s="10">
        <v>44575</v>
      </c>
      <c r="XCH641" s="11"/>
    </row>
    <row r="642" spans="1:3 16310:16310" ht="63.75" customHeight="1" x14ac:dyDescent="0.25">
      <c r="A642" s="14" t="s">
        <v>351</v>
      </c>
      <c r="B642" s="23" t="s">
        <v>384</v>
      </c>
      <c r="C642" s="10">
        <v>44575</v>
      </c>
      <c r="XCH642" s="11"/>
    </row>
    <row r="643" spans="1:3 16310:16310" ht="63.75" customHeight="1" x14ac:dyDescent="0.25">
      <c r="A643" s="14" t="s">
        <v>351</v>
      </c>
      <c r="B643" s="23" t="s">
        <v>385</v>
      </c>
      <c r="C643" s="10">
        <v>44575</v>
      </c>
      <c r="XCH643" s="11"/>
    </row>
    <row r="644" spans="1:3 16310:16310" ht="63.75" customHeight="1" x14ac:dyDescent="0.25">
      <c r="A644" s="14" t="s">
        <v>351</v>
      </c>
      <c r="B644" s="23" t="s">
        <v>385</v>
      </c>
      <c r="C644" s="10">
        <v>44575</v>
      </c>
      <c r="XCH644" s="11"/>
    </row>
    <row r="645" spans="1:3 16310:16310" ht="63.75" customHeight="1" x14ac:dyDescent="0.25">
      <c r="A645" s="14" t="s">
        <v>351</v>
      </c>
      <c r="B645" s="23" t="s">
        <v>385</v>
      </c>
      <c r="C645" s="10">
        <v>44575</v>
      </c>
      <c r="XCH645" s="11"/>
    </row>
    <row r="646" spans="1:3 16310:16310" ht="63.75" customHeight="1" x14ac:dyDescent="0.25">
      <c r="A646" s="14" t="s">
        <v>351</v>
      </c>
      <c r="B646" s="23" t="s">
        <v>385</v>
      </c>
      <c r="C646" s="10">
        <v>44575</v>
      </c>
      <c r="XCH646" s="11"/>
    </row>
    <row r="647" spans="1:3 16310:16310" ht="63.75" customHeight="1" x14ac:dyDescent="0.25">
      <c r="A647" s="14" t="s">
        <v>351</v>
      </c>
      <c r="B647" s="23" t="s">
        <v>386</v>
      </c>
      <c r="C647" s="10">
        <v>44575</v>
      </c>
      <c r="XCH647" s="11"/>
    </row>
    <row r="648" spans="1:3 16310:16310" ht="63.75" customHeight="1" x14ac:dyDescent="0.25">
      <c r="A648" s="14" t="s">
        <v>351</v>
      </c>
      <c r="B648" s="23" t="s">
        <v>385</v>
      </c>
      <c r="C648" s="10">
        <v>44575</v>
      </c>
      <c r="XCH648" s="11"/>
    </row>
    <row r="649" spans="1:3 16310:16310" ht="63.75" customHeight="1" x14ac:dyDescent="0.25">
      <c r="A649" s="14" t="s">
        <v>351</v>
      </c>
      <c r="B649" s="23" t="s">
        <v>387</v>
      </c>
      <c r="C649" s="10">
        <v>44575</v>
      </c>
      <c r="XCH649" s="11"/>
    </row>
    <row r="650" spans="1:3 16310:16310" ht="63.75" customHeight="1" x14ac:dyDescent="0.25">
      <c r="A650" s="14" t="s">
        <v>351</v>
      </c>
      <c r="B650" s="23" t="s">
        <v>388</v>
      </c>
      <c r="C650" s="10">
        <v>44575</v>
      </c>
      <c r="XCH650" s="11"/>
    </row>
    <row r="651" spans="1:3 16310:16310" ht="63.75" customHeight="1" x14ac:dyDescent="0.25">
      <c r="A651" s="14" t="s">
        <v>351</v>
      </c>
      <c r="B651" s="23" t="s">
        <v>388</v>
      </c>
      <c r="C651" s="10">
        <v>44575</v>
      </c>
      <c r="XCH651" s="11"/>
    </row>
    <row r="652" spans="1:3 16310:16310" ht="63.75" customHeight="1" x14ac:dyDescent="0.25">
      <c r="A652" s="14" t="s">
        <v>351</v>
      </c>
      <c r="B652" s="23" t="s">
        <v>388</v>
      </c>
      <c r="C652" s="10">
        <v>44575</v>
      </c>
      <c r="XCH652" s="11"/>
    </row>
    <row r="653" spans="1:3 16310:16310" ht="63.75" customHeight="1" x14ac:dyDescent="0.25">
      <c r="A653" s="14" t="s">
        <v>351</v>
      </c>
      <c r="B653" s="23" t="s">
        <v>388</v>
      </c>
      <c r="C653" s="10">
        <v>44575</v>
      </c>
      <c r="XCH653" s="11"/>
    </row>
    <row r="654" spans="1:3 16310:16310" ht="63.75" customHeight="1" x14ac:dyDescent="0.25">
      <c r="A654" s="14" t="s">
        <v>351</v>
      </c>
      <c r="B654" s="23" t="s">
        <v>388</v>
      </c>
      <c r="C654" s="10">
        <v>44575</v>
      </c>
      <c r="XCH654" s="11"/>
    </row>
    <row r="655" spans="1:3 16310:16310" ht="63.75" customHeight="1" x14ac:dyDescent="0.25">
      <c r="A655" s="14" t="s">
        <v>351</v>
      </c>
      <c r="B655" s="23" t="s">
        <v>388</v>
      </c>
      <c r="C655" s="10">
        <v>44575</v>
      </c>
      <c r="XCH655" s="11"/>
    </row>
    <row r="656" spans="1:3 16310:16310" ht="63.75" customHeight="1" x14ac:dyDescent="0.25">
      <c r="A656" s="14" t="s">
        <v>351</v>
      </c>
      <c r="B656" s="23" t="s">
        <v>389</v>
      </c>
      <c r="C656" s="10">
        <v>44575</v>
      </c>
      <c r="XCH656" s="11"/>
    </row>
    <row r="657" spans="1:3 16310:16310" ht="63.75" customHeight="1" x14ac:dyDescent="0.25">
      <c r="A657" s="14" t="s">
        <v>351</v>
      </c>
      <c r="B657" s="23" t="s">
        <v>390</v>
      </c>
      <c r="C657" s="10">
        <v>44575</v>
      </c>
      <c r="XCH657" s="11"/>
    </row>
    <row r="658" spans="1:3 16310:16310" ht="63.75" customHeight="1" x14ac:dyDescent="0.25">
      <c r="A658" s="14" t="s">
        <v>351</v>
      </c>
      <c r="B658" s="23" t="s">
        <v>390</v>
      </c>
      <c r="C658" s="10">
        <v>44575</v>
      </c>
      <c r="XCH658" s="11"/>
    </row>
    <row r="659" spans="1:3 16310:16310" ht="63.75" customHeight="1" x14ac:dyDescent="0.25">
      <c r="A659" s="14" t="s">
        <v>351</v>
      </c>
      <c r="B659" s="23" t="s">
        <v>391</v>
      </c>
      <c r="C659" s="10">
        <v>44575</v>
      </c>
      <c r="XCH659" s="11"/>
    </row>
    <row r="660" spans="1:3 16310:16310" ht="63.75" customHeight="1" x14ac:dyDescent="0.25">
      <c r="A660" s="14" t="s">
        <v>351</v>
      </c>
      <c r="B660" s="23" t="s">
        <v>391</v>
      </c>
      <c r="C660" s="10">
        <v>44575</v>
      </c>
      <c r="XCH660" s="11"/>
    </row>
    <row r="661" spans="1:3 16310:16310" ht="63.75" customHeight="1" x14ac:dyDescent="0.25">
      <c r="A661" s="14" t="s">
        <v>351</v>
      </c>
      <c r="B661" s="23" t="s">
        <v>391</v>
      </c>
      <c r="C661" s="10">
        <v>44575</v>
      </c>
      <c r="XCH661" s="11"/>
    </row>
    <row r="662" spans="1:3 16310:16310" ht="63.75" customHeight="1" x14ac:dyDescent="0.25">
      <c r="A662" s="14" t="s">
        <v>351</v>
      </c>
      <c r="B662" s="23" t="s">
        <v>391</v>
      </c>
      <c r="C662" s="10">
        <v>44575</v>
      </c>
      <c r="XCH662" s="11"/>
    </row>
    <row r="663" spans="1:3 16310:16310" ht="63.75" customHeight="1" x14ac:dyDescent="0.25">
      <c r="A663" s="14" t="s">
        <v>351</v>
      </c>
      <c r="B663" s="23" t="s">
        <v>392</v>
      </c>
      <c r="C663" s="10">
        <v>44575</v>
      </c>
      <c r="XCH663" s="11"/>
    </row>
    <row r="664" spans="1:3 16310:16310" ht="63.75" customHeight="1" x14ac:dyDescent="0.25">
      <c r="A664" s="14" t="s">
        <v>351</v>
      </c>
      <c r="B664" s="23" t="s">
        <v>393</v>
      </c>
      <c r="C664" s="10">
        <v>44575</v>
      </c>
      <c r="XCH664" s="11"/>
    </row>
    <row r="665" spans="1:3 16310:16310" ht="63.75" customHeight="1" x14ac:dyDescent="0.25">
      <c r="A665" s="14" t="s">
        <v>351</v>
      </c>
      <c r="B665" s="23" t="s">
        <v>394</v>
      </c>
      <c r="C665" s="10">
        <v>44575</v>
      </c>
      <c r="XCH665" s="11"/>
    </row>
    <row r="666" spans="1:3 16310:16310" ht="63.75" customHeight="1" x14ac:dyDescent="0.25">
      <c r="A666" s="14" t="s">
        <v>351</v>
      </c>
      <c r="B666" s="23" t="s">
        <v>395</v>
      </c>
      <c r="C666" s="10">
        <v>44575</v>
      </c>
      <c r="XCH666" s="11"/>
    </row>
    <row r="667" spans="1:3 16310:16310" ht="63.75" customHeight="1" x14ac:dyDescent="0.25">
      <c r="A667" s="14" t="s">
        <v>351</v>
      </c>
      <c r="B667" s="23" t="s">
        <v>396</v>
      </c>
      <c r="C667" s="10">
        <v>44575</v>
      </c>
      <c r="XCH667" s="11"/>
    </row>
    <row r="668" spans="1:3 16310:16310" ht="63.75" customHeight="1" x14ac:dyDescent="0.25">
      <c r="A668" s="14" t="s">
        <v>351</v>
      </c>
      <c r="B668" s="23" t="s">
        <v>397</v>
      </c>
      <c r="C668" s="10">
        <v>44575</v>
      </c>
      <c r="XCH668" s="11"/>
    </row>
    <row r="669" spans="1:3 16310:16310" ht="63.75" customHeight="1" x14ac:dyDescent="0.25">
      <c r="A669" s="14" t="s">
        <v>351</v>
      </c>
      <c r="B669" s="23" t="s">
        <v>398</v>
      </c>
      <c r="C669" s="10">
        <v>44575</v>
      </c>
      <c r="XCH669" s="11"/>
    </row>
    <row r="670" spans="1:3 16310:16310" ht="63.75" customHeight="1" x14ac:dyDescent="0.25">
      <c r="A670" s="14" t="s">
        <v>351</v>
      </c>
      <c r="B670" s="23" t="s">
        <v>398</v>
      </c>
      <c r="C670" s="10">
        <v>44575</v>
      </c>
      <c r="XCH670" s="11"/>
    </row>
    <row r="671" spans="1:3 16310:16310" ht="63.75" customHeight="1" x14ac:dyDescent="0.25">
      <c r="A671" s="14" t="s">
        <v>351</v>
      </c>
      <c r="B671" s="23" t="s">
        <v>399</v>
      </c>
      <c r="C671" s="10">
        <v>44575</v>
      </c>
      <c r="XCH671" s="11"/>
    </row>
    <row r="672" spans="1:3 16310:16310" ht="63.75" customHeight="1" x14ac:dyDescent="0.25">
      <c r="A672" s="14" t="s">
        <v>351</v>
      </c>
      <c r="B672" s="23" t="s">
        <v>398</v>
      </c>
      <c r="C672" s="10">
        <v>44575</v>
      </c>
      <c r="XCH672" s="11"/>
    </row>
    <row r="673" spans="1:3 16310:16310" ht="63.75" customHeight="1" x14ac:dyDescent="0.25">
      <c r="A673" s="14" t="s">
        <v>351</v>
      </c>
      <c r="B673" s="23" t="s">
        <v>400</v>
      </c>
      <c r="C673" s="10">
        <v>44575</v>
      </c>
      <c r="XCH673" s="11"/>
    </row>
    <row r="674" spans="1:3 16310:16310" ht="63.75" customHeight="1" x14ac:dyDescent="0.25">
      <c r="A674" s="14" t="s">
        <v>351</v>
      </c>
      <c r="B674" s="23" t="s">
        <v>401</v>
      </c>
      <c r="C674" s="10">
        <v>44575</v>
      </c>
      <c r="XCH674" s="11"/>
    </row>
    <row r="675" spans="1:3 16310:16310" ht="63.75" customHeight="1" x14ac:dyDescent="0.25">
      <c r="A675" s="14" t="s">
        <v>351</v>
      </c>
      <c r="B675" s="23" t="s">
        <v>401</v>
      </c>
      <c r="C675" s="10">
        <v>44575</v>
      </c>
      <c r="XCH675" s="11"/>
    </row>
    <row r="676" spans="1:3 16310:16310" ht="63.75" customHeight="1" x14ac:dyDescent="0.25">
      <c r="A676" s="14" t="s">
        <v>351</v>
      </c>
      <c r="B676" s="23" t="s">
        <v>401</v>
      </c>
      <c r="C676" s="10">
        <v>44575</v>
      </c>
      <c r="XCH676" s="11"/>
    </row>
    <row r="677" spans="1:3 16310:16310" ht="63.75" customHeight="1" x14ac:dyDescent="0.25">
      <c r="A677" s="14" t="s">
        <v>351</v>
      </c>
      <c r="B677" s="23" t="s">
        <v>401</v>
      </c>
      <c r="C677" s="10">
        <v>44575</v>
      </c>
      <c r="XCH677" s="11"/>
    </row>
    <row r="678" spans="1:3 16310:16310" ht="63.75" customHeight="1" x14ac:dyDescent="0.25">
      <c r="A678" s="14" t="s">
        <v>351</v>
      </c>
      <c r="B678" s="23" t="s">
        <v>399</v>
      </c>
      <c r="C678" s="10">
        <v>44575</v>
      </c>
      <c r="XCH678" s="11"/>
    </row>
    <row r="679" spans="1:3 16310:16310" ht="63.75" customHeight="1" x14ac:dyDescent="0.25">
      <c r="A679" s="14" t="s">
        <v>351</v>
      </c>
      <c r="B679" s="23" t="s">
        <v>399</v>
      </c>
      <c r="C679" s="10">
        <v>44575</v>
      </c>
      <c r="XCH679" s="11"/>
    </row>
    <row r="680" spans="1:3 16310:16310" ht="63.75" customHeight="1" x14ac:dyDescent="0.25">
      <c r="A680" s="14" t="s">
        <v>351</v>
      </c>
      <c r="B680" s="23" t="s">
        <v>402</v>
      </c>
      <c r="C680" s="10">
        <v>44575</v>
      </c>
      <c r="XCH680" s="11"/>
    </row>
    <row r="681" spans="1:3 16310:16310" ht="63.75" customHeight="1" x14ac:dyDescent="0.25">
      <c r="A681" s="14" t="s">
        <v>351</v>
      </c>
      <c r="B681" s="23" t="s">
        <v>405</v>
      </c>
      <c r="C681" s="10">
        <v>44774</v>
      </c>
    </row>
    <row r="682" spans="1:3 16310:16310" ht="63.75" customHeight="1" x14ac:dyDescent="0.25">
      <c r="A682" s="14" t="s">
        <v>351</v>
      </c>
      <c r="B682" s="23" t="s">
        <v>406</v>
      </c>
      <c r="C682" s="10">
        <v>44575</v>
      </c>
    </row>
    <row r="683" spans="1:3 16310:16310" ht="63.75" customHeight="1" x14ac:dyDescent="0.25">
      <c r="A683" s="14" t="s">
        <v>351</v>
      </c>
      <c r="B683" s="23" t="s">
        <v>407</v>
      </c>
      <c r="C683" s="10">
        <v>44575</v>
      </c>
    </row>
    <row r="684" spans="1:3 16310:16310" ht="63.75" customHeight="1" x14ac:dyDescent="0.25">
      <c r="A684" s="14" t="s">
        <v>351</v>
      </c>
      <c r="B684" s="23" t="s">
        <v>407</v>
      </c>
      <c r="C684" s="10">
        <v>44575</v>
      </c>
    </row>
    <row r="685" spans="1:3 16310:16310" ht="63.75" customHeight="1" x14ac:dyDescent="0.25">
      <c r="A685" s="14" t="s">
        <v>351</v>
      </c>
      <c r="B685" s="23" t="s">
        <v>407</v>
      </c>
      <c r="C685" s="10">
        <v>44575</v>
      </c>
    </row>
    <row r="686" spans="1:3 16310:16310" ht="63.75" customHeight="1" x14ac:dyDescent="0.25">
      <c r="A686" s="14" t="s">
        <v>351</v>
      </c>
      <c r="B686" s="23" t="s">
        <v>408</v>
      </c>
      <c r="C686" s="10">
        <v>44575</v>
      </c>
    </row>
    <row r="687" spans="1:3 16310:16310" ht="63.75" customHeight="1" x14ac:dyDescent="0.25">
      <c r="A687" s="14" t="s">
        <v>351</v>
      </c>
      <c r="B687" s="23" t="s">
        <v>408</v>
      </c>
      <c r="C687" s="10">
        <v>44575</v>
      </c>
    </row>
    <row r="688" spans="1:3 16310:16310" ht="63.75" customHeight="1" x14ac:dyDescent="0.25">
      <c r="A688" s="14" t="s">
        <v>351</v>
      </c>
      <c r="B688" s="23" t="s">
        <v>409</v>
      </c>
      <c r="C688" s="10">
        <v>44575</v>
      </c>
    </row>
    <row r="689" spans="1:3" ht="63.75" customHeight="1" x14ac:dyDescent="0.25">
      <c r="A689" s="14" t="s">
        <v>351</v>
      </c>
      <c r="B689" s="23" t="s">
        <v>408</v>
      </c>
      <c r="C689" s="10">
        <v>44575</v>
      </c>
    </row>
    <row r="690" spans="1:3" ht="63.75" customHeight="1" x14ac:dyDescent="0.25">
      <c r="A690" s="14" t="s">
        <v>351</v>
      </c>
      <c r="B690" s="23" t="s">
        <v>409</v>
      </c>
      <c r="C690" s="10">
        <v>44575</v>
      </c>
    </row>
    <row r="691" spans="1:3" ht="63.75" customHeight="1" x14ac:dyDescent="0.25">
      <c r="A691" s="14" t="s">
        <v>351</v>
      </c>
      <c r="B691" s="23" t="s">
        <v>410</v>
      </c>
      <c r="C691" s="10">
        <v>44575</v>
      </c>
    </row>
    <row r="692" spans="1:3" ht="63.75" customHeight="1" x14ac:dyDescent="0.25">
      <c r="A692" s="14" t="s">
        <v>351</v>
      </c>
      <c r="B692" s="23" t="s">
        <v>411</v>
      </c>
      <c r="C692" s="10">
        <v>44575</v>
      </c>
    </row>
    <row r="693" spans="1:3" ht="63.75" customHeight="1" x14ac:dyDescent="0.25">
      <c r="A693" s="14" t="s">
        <v>351</v>
      </c>
      <c r="B693" s="23" t="s">
        <v>412</v>
      </c>
      <c r="C693" s="10">
        <v>44575</v>
      </c>
    </row>
    <row r="694" spans="1:3" ht="63.75" customHeight="1" x14ac:dyDescent="0.25">
      <c r="A694" s="14" t="s">
        <v>351</v>
      </c>
      <c r="B694" s="23" t="s">
        <v>413</v>
      </c>
      <c r="C694" s="10">
        <v>44575</v>
      </c>
    </row>
    <row r="695" spans="1:3" ht="63.75" customHeight="1" x14ac:dyDescent="0.25">
      <c r="A695" s="14" t="s">
        <v>351</v>
      </c>
      <c r="B695" s="23" t="s">
        <v>413</v>
      </c>
      <c r="C695" s="10">
        <v>44575</v>
      </c>
    </row>
    <row r="696" spans="1:3" ht="63.75" customHeight="1" x14ac:dyDescent="0.25">
      <c r="A696" s="14" t="s">
        <v>351</v>
      </c>
      <c r="B696" s="23" t="s">
        <v>413</v>
      </c>
      <c r="C696" s="10">
        <v>44575</v>
      </c>
    </row>
    <row r="697" spans="1:3" ht="63.75" customHeight="1" x14ac:dyDescent="0.25">
      <c r="A697" s="14" t="s">
        <v>351</v>
      </c>
      <c r="B697" s="23" t="s">
        <v>413</v>
      </c>
      <c r="C697" s="10">
        <v>44575</v>
      </c>
    </row>
    <row r="698" spans="1:3" ht="63.75" customHeight="1" x14ac:dyDescent="0.25">
      <c r="A698" s="14" t="s">
        <v>351</v>
      </c>
      <c r="B698" s="23" t="s">
        <v>414</v>
      </c>
      <c r="C698" s="10">
        <v>44575</v>
      </c>
    </row>
    <row r="699" spans="1:3" ht="63.75" customHeight="1" x14ac:dyDescent="0.25">
      <c r="A699" s="14" t="s">
        <v>351</v>
      </c>
      <c r="B699" s="23" t="s">
        <v>414</v>
      </c>
      <c r="C699" s="10">
        <v>44575</v>
      </c>
    </row>
    <row r="700" spans="1:3" ht="63.75" customHeight="1" x14ac:dyDescent="0.25">
      <c r="A700" s="14" t="s">
        <v>351</v>
      </c>
      <c r="B700" s="23" t="s">
        <v>414</v>
      </c>
      <c r="C700" s="10">
        <v>44575</v>
      </c>
    </row>
    <row r="701" spans="1:3" ht="63.75" customHeight="1" x14ac:dyDescent="0.25">
      <c r="A701" s="14" t="s">
        <v>351</v>
      </c>
      <c r="B701" s="23" t="s">
        <v>414</v>
      </c>
      <c r="C701" s="10">
        <v>44575</v>
      </c>
    </row>
    <row r="702" spans="1:3" ht="63.75" customHeight="1" x14ac:dyDescent="0.25">
      <c r="A702" s="14" t="s">
        <v>351</v>
      </c>
      <c r="B702" s="23" t="s">
        <v>414</v>
      </c>
      <c r="C702" s="10">
        <v>44575</v>
      </c>
    </row>
    <row r="703" spans="1:3" ht="63.75" customHeight="1" x14ac:dyDescent="0.25">
      <c r="A703" s="14" t="s">
        <v>351</v>
      </c>
      <c r="B703" s="23" t="s">
        <v>414</v>
      </c>
      <c r="C703" s="10">
        <v>44575</v>
      </c>
    </row>
    <row r="704" spans="1:3" ht="63.75" customHeight="1" x14ac:dyDescent="0.25">
      <c r="A704" s="14" t="s">
        <v>351</v>
      </c>
      <c r="B704" s="23" t="s">
        <v>414</v>
      </c>
      <c r="C704" s="10">
        <v>44575</v>
      </c>
    </row>
    <row r="705" spans="1:3" ht="63.75" customHeight="1" x14ac:dyDescent="0.25">
      <c r="A705" s="14" t="s">
        <v>351</v>
      </c>
      <c r="B705" s="23" t="s">
        <v>414</v>
      </c>
      <c r="C705" s="10">
        <v>44575</v>
      </c>
    </row>
    <row r="706" spans="1:3" ht="63.75" customHeight="1" x14ac:dyDescent="0.25">
      <c r="A706" s="14" t="s">
        <v>351</v>
      </c>
      <c r="B706" s="23" t="s">
        <v>414</v>
      </c>
      <c r="C706" s="10">
        <v>44575</v>
      </c>
    </row>
    <row r="707" spans="1:3" ht="63.75" customHeight="1" x14ac:dyDescent="0.25">
      <c r="A707" s="14" t="s">
        <v>351</v>
      </c>
      <c r="B707" s="23" t="s">
        <v>414</v>
      </c>
      <c r="C707" s="10">
        <v>44575</v>
      </c>
    </row>
    <row r="708" spans="1:3" ht="63.75" customHeight="1" x14ac:dyDescent="0.25">
      <c r="A708" s="14" t="s">
        <v>351</v>
      </c>
      <c r="B708" s="23" t="s">
        <v>414</v>
      </c>
      <c r="C708" s="10">
        <v>44575</v>
      </c>
    </row>
    <row r="709" spans="1:3" ht="63.75" customHeight="1" x14ac:dyDescent="0.25">
      <c r="A709" s="14" t="s">
        <v>351</v>
      </c>
      <c r="B709" s="23" t="s">
        <v>414</v>
      </c>
      <c r="C709" s="10">
        <v>44575</v>
      </c>
    </row>
    <row r="710" spans="1:3" ht="63.75" customHeight="1" x14ac:dyDescent="0.25">
      <c r="A710" s="14" t="s">
        <v>351</v>
      </c>
      <c r="B710" s="23" t="s">
        <v>414</v>
      </c>
      <c r="C710" s="10">
        <v>44575</v>
      </c>
    </row>
    <row r="711" spans="1:3" ht="63.75" customHeight="1" x14ac:dyDescent="0.25">
      <c r="A711" s="14" t="s">
        <v>351</v>
      </c>
      <c r="B711" s="23" t="s">
        <v>415</v>
      </c>
      <c r="C711" s="10">
        <v>44575</v>
      </c>
    </row>
    <row r="712" spans="1:3" ht="63.75" customHeight="1" x14ac:dyDescent="0.25">
      <c r="A712" s="14" t="s">
        <v>351</v>
      </c>
      <c r="B712" s="23" t="s">
        <v>415</v>
      </c>
      <c r="C712" s="10">
        <v>44575</v>
      </c>
    </row>
    <row r="713" spans="1:3" ht="63.75" customHeight="1" x14ac:dyDescent="0.25">
      <c r="A713" s="14" t="s">
        <v>351</v>
      </c>
      <c r="B713" s="23" t="s">
        <v>416</v>
      </c>
      <c r="C713" s="10">
        <v>44575</v>
      </c>
    </row>
    <row r="714" spans="1:3" ht="63.75" customHeight="1" x14ac:dyDescent="0.25">
      <c r="A714" s="14" t="s">
        <v>351</v>
      </c>
      <c r="B714" s="23" t="s">
        <v>417</v>
      </c>
      <c r="C714" s="10">
        <v>44575</v>
      </c>
    </row>
    <row r="715" spans="1:3" ht="63.75" customHeight="1" x14ac:dyDescent="0.25">
      <c r="A715" s="14" t="s">
        <v>351</v>
      </c>
      <c r="B715" s="23" t="s">
        <v>418</v>
      </c>
      <c r="C715" s="10">
        <v>44575</v>
      </c>
    </row>
    <row r="716" spans="1:3" ht="63.75" customHeight="1" x14ac:dyDescent="0.25">
      <c r="A716" s="14" t="s">
        <v>351</v>
      </c>
      <c r="B716" s="23" t="s">
        <v>419</v>
      </c>
      <c r="C716" s="10">
        <v>44575</v>
      </c>
    </row>
    <row r="717" spans="1:3" ht="63.75" customHeight="1" x14ac:dyDescent="0.25">
      <c r="A717" s="14" t="s">
        <v>351</v>
      </c>
      <c r="B717" s="23" t="s">
        <v>420</v>
      </c>
      <c r="C717" s="10">
        <v>44575</v>
      </c>
    </row>
    <row r="718" spans="1:3" ht="63.75" customHeight="1" x14ac:dyDescent="0.25">
      <c r="A718" s="14" t="s">
        <v>351</v>
      </c>
      <c r="B718" s="23" t="s">
        <v>421</v>
      </c>
      <c r="C718" s="10">
        <v>44575</v>
      </c>
    </row>
    <row r="719" spans="1:3" ht="63.75" customHeight="1" x14ac:dyDescent="0.25">
      <c r="A719" s="14" t="s">
        <v>351</v>
      </c>
      <c r="B719" s="23" t="s">
        <v>422</v>
      </c>
      <c r="C719" s="10">
        <v>44575</v>
      </c>
    </row>
    <row r="720" spans="1:3" ht="63.75" customHeight="1" x14ac:dyDescent="0.25">
      <c r="A720" s="14" t="s">
        <v>351</v>
      </c>
      <c r="B720" s="23" t="s">
        <v>423</v>
      </c>
      <c r="C720" s="10">
        <v>44575</v>
      </c>
    </row>
    <row r="721" spans="1:3" ht="63.75" customHeight="1" x14ac:dyDescent="0.25">
      <c r="A721" s="14" t="s">
        <v>351</v>
      </c>
      <c r="B721" s="23" t="s">
        <v>424</v>
      </c>
      <c r="C721" s="10">
        <v>44774</v>
      </c>
    </row>
    <row r="722" spans="1:3" ht="63.75" customHeight="1" x14ac:dyDescent="0.25">
      <c r="A722" s="14" t="s">
        <v>351</v>
      </c>
      <c r="B722" s="23" t="s">
        <v>425</v>
      </c>
      <c r="C722" s="10">
        <v>44774</v>
      </c>
    </row>
    <row r="723" spans="1:3" ht="63.75" customHeight="1" x14ac:dyDescent="0.25">
      <c r="A723" s="14" t="s">
        <v>351</v>
      </c>
      <c r="B723" s="23" t="s">
        <v>426</v>
      </c>
      <c r="C723" s="10">
        <v>44774</v>
      </c>
    </row>
    <row r="724" spans="1:3" ht="63.75" customHeight="1" x14ac:dyDescent="0.25">
      <c r="A724" s="14" t="s">
        <v>351</v>
      </c>
      <c r="B724" s="23" t="s">
        <v>427</v>
      </c>
      <c r="C724" s="10">
        <v>44774</v>
      </c>
    </row>
    <row r="725" spans="1:3" ht="63.75" customHeight="1" x14ac:dyDescent="0.25">
      <c r="A725" s="14" t="s">
        <v>351</v>
      </c>
      <c r="B725" s="23" t="s">
        <v>428</v>
      </c>
      <c r="C725" s="10">
        <v>44774</v>
      </c>
    </row>
    <row r="726" spans="1:3" ht="63.75" customHeight="1" x14ac:dyDescent="0.25">
      <c r="A726" s="14" t="s">
        <v>351</v>
      </c>
      <c r="B726" s="23" t="s">
        <v>429</v>
      </c>
      <c r="C726" s="10">
        <v>44774</v>
      </c>
    </row>
    <row r="727" spans="1:3" ht="63.75" customHeight="1" x14ac:dyDescent="0.25">
      <c r="A727" s="14" t="s">
        <v>351</v>
      </c>
      <c r="B727" s="23" t="s">
        <v>430</v>
      </c>
      <c r="C727" s="10">
        <v>44774</v>
      </c>
    </row>
    <row r="728" spans="1:3" ht="63.75" customHeight="1" x14ac:dyDescent="0.25">
      <c r="A728" s="14" t="s">
        <v>351</v>
      </c>
      <c r="B728" s="23" t="s">
        <v>431</v>
      </c>
      <c r="C728" s="10">
        <v>44774</v>
      </c>
    </row>
    <row r="729" spans="1:3" ht="63.75" customHeight="1" x14ac:dyDescent="0.25">
      <c r="A729" s="14" t="s">
        <v>351</v>
      </c>
      <c r="B729" s="23" t="s">
        <v>432</v>
      </c>
      <c r="C729" s="10">
        <v>44774</v>
      </c>
    </row>
    <row r="730" spans="1:3" ht="63.75" customHeight="1" x14ac:dyDescent="0.25">
      <c r="A730" s="14" t="s">
        <v>351</v>
      </c>
      <c r="B730" s="23" t="s">
        <v>433</v>
      </c>
      <c r="C730" s="10">
        <v>44774</v>
      </c>
    </row>
    <row r="731" spans="1:3" ht="63.75" customHeight="1" x14ac:dyDescent="0.25">
      <c r="A731" s="14" t="s">
        <v>351</v>
      </c>
      <c r="B731" s="23" t="s">
        <v>434</v>
      </c>
      <c r="C731" s="10">
        <v>44774</v>
      </c>
    </row>
    <row r="732" spans="1:3" ht="63.75" customHeight="1" x14ac:dyDescent="0.25">
      <c r="A732" s="14" t="s">
        <v>351</v>
      </c>
      <c r="B732" s="23" t="s">
        <v>435</v>
      </c>
      <c r="C732" s="10">
        <v>44774</v>
      </c>
    </row>
    <row r="733" spans="1:3" ht="63.75" customHeight="1" x14ac:dyDescent="0.25">
      <c r="A733" s="14" t="s">
        <v>351</v>
      </c>
      <c r="B733" s="23" t="s">
        <v>436</v>
      </c>
      <c r="C733" s="10">
        <v>44774</v>
      </c>
    </row>
    <row r="734" spans="1:3" ht="63.75" customHeight="1" x14ac:dyDescent="0.25">
      <c r="A734" s="14" t="s">
        <v>351</v>
      </c>
      <c r="B734" s="23" t="s">
        <v>437</v>
      </c>
      <c r="C734" s="10">
        <v>44713</v>
      </c>
    </row>
    <row r="735" spans="1:3" ht="63.75" customHeight="1" x14ac:dyDescent="0.25">
      <c r="A735" s="14" t="s">
        <v>351</v>
      </c>
      <c r="B735" s="23" t="s">
        <v>438</v>
      </c>
      <c r="C735" s="10">
        <v>44774</v>
      </c>
    </row>
    <row r="736" spans="1:3" ht="63.75" customHeight="1" x14ac:dyDescent="0.25">
      <c r="A736" s="14" t="s">
        <v>351</v>
      </c>
      <c r="B736" s="23" t="s">
        <v>439</v>
      </c>
      <c r="C736" s="10">
        <v>44834</v>
      </c>
    </row>
    <row r="737" spans="1:3" ht="63.75" customHeight="1" x14ac:dyDescent="0.25">
      <c r="A737" s="14" t="s">
        <v>351</v>
      </c>
      <c r="B737" s="23" t="s">
        <v>440</v>
      </c>
      <c r="C737" s="10">
        <v>44834</v>
      </c>
    </row>
    <row r="738" spans="1:3" ht="63.75" customHeight="1" x14ac:dyDescent="0.25">
      <c r="A738" s="14" t="s">
        <v>351</v>
      </c>
      <c r="B738" s="23" t="s">
        <v>441</v>
      </c>
      <c r="C738" s="10">
        <v>44834</v>
      </c>
    </row>
    <row r="739" spans="1:3" ht="63.75" customHeight="1" x14ac:dyDescent="0.25">
      <c r="A739" s="14" t="s">
        <v>351</v>
      </c>
      <c r="B739" s="23" t="s">
        <v>442</v>
      </c>
      <c r="C739" s="10">
        <v>44834</v>
      </c>
    </row>
    <row r="740" spans="1:3" ht="63.75" customHeight="1" x14ac:dyDescent="0.25">
      <c r="A740" s="14" t="s">
        <v>351</v>
      </c>
      <c r="B740" s="23" t="s">
        <v>443</v>
      </c>
      <c r="C740" s="10">
        <v>44774</v>
      </c>
    </row>
    <row r="741" spans="1:3" ht="63.75" customHeight="1" x14ac:dyDescent="0.25">
      <c r="A741" s="14" t="s">
        <v>351</v>
      </c>
      <c r="B741" s="23" t="s">
        <v>444</v>
      </c>
      <c r="C741" s="10">
        <v>44774</v>
      </c>
    </row>
    <row r="742" spans="1:3" ht="63.75" customHeight="1" x14ac:dyDescent="0.25">
      <c r="A742" s="14" t="s">
        <v>351</v>
      </c>
      <c r="B742" s="23" t="s">
        <v>445</v>
      </c>
      <c r="C742" s="10">
        <v>44774</v>
      </c>
    </row>
    <row r="743" spans="1:3" ht="63.75" customHeight="1" x14ac:dyDescent="0.25">
      <c r="A743" s="14" t="s">
        <v>351</v>
      </c>
      <c r="B743" s="23" t="s">
        <v>446</v>
      </c>
      <c r="C743" s="10">
        <v>44774</v>
      </c>
    </row>
    <row r="744" spans="1:3" ht="63.75" customHeight="1" x14ac:dyDescent="0.25">
      <c r="A744" s="14" t="s">
        <v>351</v>
      </c>
      <c r="B744" s="23" t="s">
        <v>447</v>
      </c>
      <c r="C744" s="10">
        <v>44774</v>
      </c>
    </row>
    <row r="745" spans="1:3" ht="63.75" customHeight="1" x14ac:dyDescent="0.25">
      <c r="A745" s="14" t="s">
        <v>351</v>
      </c>
      <c r="B745" s="23" t="s">
        <v>448</v>
      </c>
      <c r="C745" s="10">
        <v>44774</v>
      </c>
    </row>
    <row r="746" spans="1:3" ht="63.75" customHeight="1" x14ac:dyDescent="0.25">
      <c r="A746" s="14" t="s">
        <v>351</v>
      </c>
      <c r="B746" s="23" t="s">
        <v>449</v>
      </c>
      <c r="C746" s="10">
        <v>44774</v>
      </c>
    </row>
    <row r="747" spans="1:3" ht="63.75" customHeight="1" x14ac:dyDescent="0.25">
      <c r="A747" s="14" t="s">
        <v>351</v>
      </c>
      <c r="B747" s="23" t="s">
        <v>450</v>
      </c>
      <c r="C747" s="10">
        <v>44774</v>
      </c>
    </row>
    <row r="748" spans="1:3" ht="63.75" customHeight="1" x14ac:dyDescent="0.25">
      <c r="A748" s="14" t="s">
        <v>351</v>
      </c>
      <c r="B748" s="23" t="s">
        <v>451</v>
      </c>
      <c r="C748" s="10">
        <v>44774</v>
      </c>
    </row>
    <row r="749" spans="1:3" ht="63.75" customHeight="1" x14ac:dyDescent="0.25">
      <c r="A749" s="14" t="s">
        <v>351</v>
      </c>
      <c r="B749" s="23" t="s">
        <v>452</v>
      </c>
      <c r="C749" s="10">
        <v>44774</v>
      </c>
    </row>
    <row r="750" spans="1:3" ht="63.75" customHeight="1" x14ac:dyDescent="0.25">
      <c r="A750" s="14" t="s">
        <v>351</v>
      </c>
      <c r="B750" s="23" t="s">
        <v>453</v>
      </c>
      <c r="C750" s="10">
        <v>44774</v>
      </c>
    </row>
    <row r="751" spans="1:3" ht="63.75" customHeight="1" x14ac:dyDescent="0.25">
      <c r="A751" s="14" t="s">
        <v>351</v>
      </c>
      <c r="B751" s="23" t="s">
        <v>454</v>
      </c>
      <c r="C751" s="10">
        <v>44774</v>
      </c>
    </row>
    <row r="752" spans="1:3" ht="63.75" customHeight="1" x14ac:dyDescent="0.25">
      <c r="A752" s="14" t="s">
        <v>351</v>
      </c>
      <c r="B752" s="23" t="s">
        <v>455</v>
      </c>
      <c r="C752" s="10">
        <v>44774</v>
      </c>
    </row>
    <row r="753" spans="1:3" ht="63.75" customHeight="1" x14ac:dyDescent="0.25">
      <c r="A753" s="14" t="s">
        <v>351</v>
      </c>
      <c r="B753" s="23" t="s">
        <v>456</v>
      </c>
      <c r="C753" s="10">
        <v>44774</v>
      </c>
    </row>
    <row r="754" spans="1:3" ht="63.75" customHeight="1" x14ac:dyDescent="0.25">
      <c r="A754" s="14" t="s">
        <v>351</v>
      </c>
      <c r="B754" s="23" t="s">
        <v>457</v>
      </c>
      <c r="C754" s="10">
        <v>44774</v>
      </c>
    </row>
    <row r="755" spans="1:3" ht="63.75" customHeight="1" x14ac:dyDescent="0.25">
      <c r="A755" s="14" t="s">
        <v>351</v>
      </c>
      <c r="B755" s="23" t="s">
        <v>458</v>
      </c>
      <c r="C755" s="10">
        <v>44774</v>
      </c>
    </row>
    <row r="756" spans="1:3" ht="63.75" customHeight="1" x14ac:dyDescent="0.25">
      <c r="A756" s="14" t="s">
        <v>351</v>
      </c>
      <c r="B756" s="23" t="s">
        <v>459</v>
      </c>
      <c r="C756" s="10">
        <v>44774</v>
      </c>
    </row>
    <row r="757" spans="1:3" ht="63.75" customHeight="1" x14ac:dyDescent="0.25">
      <c r="A757" s="14" t="s">
        <v>351</v>
      </c>
      <c r="B757" s="23" t="s">
        <v>460</v>
      </c>
      <c r="C757" s="10">
        <v>44774</v>
      </c>
    </row>
    <row r="758" spans="1:3" ht="63.75" customHeight="1" x14ac:dyDescent="0.25">
      <c r="A758" s="14" t="s">
        <v>351</v>
      </c>
      <c r="B758" s="23" t="s">
        <v>461</v>
      </c>
      <c r="C758" s="10">
        <v>44774</v>
      </c>
    </row>
    <row r="759" spans="1:3" ht="63.75" customHeight="1" x14ac:dyDescent="0.25">
      <c r="A759" s="14" t="s">
        <v>351</v>
      </c>
      <c r="B759" s="23" t="s">
        <v>462</v>
      </c>
      <c r="C759" s="10">
        <v>44774</v>
      </c>
    </row>
    <row r="760" spans="1:3" ht="63.75" customHeight="1" x14ac:dyDescent="0.25">
      <c r="A760" s="14" t="s">
        <v>351</v>
      </c>
      <c r="B760" s="23" t="s">
        <v>463</v>
      </c>
      <c r="C760" s="10">
        <v>44774</v>
      </c>
    </row>
    <row r="761" spans="1:3" ht="63.75" customHeight="1" x14ac:dyDescent="0.25">
      <c r="A761" s="14" t="s">
        <v>351</v>
      </c>
      <c r="B761" s="23" t="s">
        <v>464</v>
      </c>
      <c r="C761" s="10">
        <v>44774</v>
      </c>
    </row>
    <row r="762" spans="1:3" ht="63.75" customHeight="1" x14ac:dyDescent="0.25">
      <c r="A762" s="14" t="s">
        <v>351</v>
      </c>
      <c r="B762" s="23" t="s">
        <v>465</v>
      </c>
      <c r="C762" s="10">
        <v>44774</v>
      </c>
    </row>
    <row r="763" spans="1:3" ht="63.75" customHeight="1" x14ac:dyDescent="0.25">
      <c r="A763" s="14" t="s">
        <v>351</v>
      </c>
      <c r="B763" s="23" t="s">
        <v>466</v>
      </c>
      <c r="C763" s="10">
        <v>44774</v>
      </c>
    </row>
    <row r="764" spans="1:3" ht="63.75" customHeight="1" x14ac:dyDescent="0.25">
      <c r="A764" s="14" t="s">
        <v>351</v>
      </c>
      <c r="B764" s="23" t="s">
        <v>467</v>
      </c>
      <c r="C764" s="10">
        <v>44774</v>
      </c>
    </row>
    <row r="765" spans="1:3" ht="63.75" customHeight="1" x14ac:dyDescent="0.25">
      <c r="A765" s="14" t="s">
        <v>351</v>
      </c>
      <c r="B765" s="23" t="s">
        <v>468</v>
      </c>
      <c r="C765" s="10">
        <v>44774</v>
      </c>
    </row>
    <row r="766" spans="1:3" ht="63.75" customHeight="1" x14ac:dyDescent="0.25">
      <c r="A766" s="14" t="s">
        <v>351</v>
      </c>
      <c r="B766" s="23" t="s">
        <v>469</v>
      </c>
      <c r="C766" s="10">
        <v>44774</v>
      </c>
    </row>
    <row r="767" spans="1:3" ht="63.75" customHeight="1" x14ac:dyDescent="0.25">
      <c r="A767" s="14" t="s">
        <v>351</v>
      </c>
      <c r="B767" s="23" t="s">
        <v>470</v>
      </c>
      <c r="C767" s="10">
        <v>44774</v>
      </c>
    </row>
    <row r="768" spans="1:3" ht="63.75" customHeight="1" x14ac:dyDescent="0.25">
      <c r="A768" s="14" t="s">
        <v>351</v>
      </c>
      <c r="B768" s="23" t="s">
        <v>471</v>
      </c>
      <c r="C768" s="10">
        <v>44774</v>
      </c>
    </row>
    <row r="769" spans="1:3" ht="63.75" customHeight="1" x14ac:dyDescent="0.25">
      <c r="A769" s="14" t="s">
        <v>351</v>
      </c>
      <c r="B769" s="23" t="s">
        <v>472</v>
      </c>
      <c r="C769" s="10">
        <v>44774</v>
      </c>
    </row>
    <row r="770" spans="1:3" ht="63.75" customHeight="1" x14ac:dyDescent="0.25">
      <c r="A770" s="14" t="s">
        <v>351</v>
      </c>
      <c r="B770" s="23" t="s">
        <v>473</v>
      </c>
      <c r="C770" s="10">
        <v>44774</v>
      </c>
    </row>
    <row r="771" spans="1:3" ht="63.75" customHeight="1" x14ac:dyDescent="0.25">
      <c r="A771" s="14" t="s">
        <v>351</v>
      </c>
      <c r="B771" s="23" t="s">
        <v>474</v>
      </c>
      <c r="C771" s="10">
        <v>44774</v>
      </c>
    </row>
    <row r="772" spans="1:3" ht="63.75" customHeight="1" x14ac:dyDescent="0.25">
      <c r="A772" s="14" t="s">
        <v>351</v>
      </c>
      <c r="B772" s="23" t="s">
        <v>475</v>
      </c>
      <c r="C772" s="10">
        <v>44774</v>
      </c>
    </row>
    <row r="773" spans="1:3" ht="63.75" customHeight="1" x14ac:dyDescent="0.25">
      <c r="A773" s="14" t="s">
        <v>351</v>
      </c>
      <c r="B773" s="23" t="s">
        <v>476</v>
      </c>
      <c r="C773" s="10">
        <v>44774</v>
      </c>
    </row>
    <row r="774" spans="1:3" ht="63.75" customHeight="1" x14ac:dyDescent="0.25">
      <c r="A774" s="14" t="s">
        <v>351</v>
      </c>
      <c r="B774" s="23" t="s">
        <v>477</v>
      </c>
      <c r="C774" s="10">
        <v>44774</v>
      </c>
    </row>
    <row r="775" spans="1:3" ht="63.75" customHeight="1" x14ac:dyDescent="0.25">
      <c r="A775" s="14" t="s">
        <v>351</v>
      </c>
      <c r="B775" s="23" t="s">
        <v>478</v>
      </c>
      <c r="C775" s="10">
        <v>44774</v>
      </c>
    </row>
    <row r="776" spans="1:3" ht="63.75" customHeight="1" x14ac:dyDescent="0.25">
      <c r="A776" s="14" t="s">
        <v>351</v>
      </c>
      <c r="B776" s="23" t="s">
        <v>479</v>
      </c>
      <c r="C776" s="10">
        <v>44774</v>
      </c>
    </row>
    <row r="777" spans="1:3" ht="63.75" customHeight="1" x14ac:dyDescent="0.25">
      <c r="A777" s="14" t="s">
        <v>351</v>
      </c>
      <c r="B777" s="23" t="s">
        <v>480</v>
      </c>
      <c r="C777" s="10">
        <v>44774</v>
      </c>
    </row>
    <row r="778" spans="1:3" ht="63.75" customHeight="1" x14ac:dyDescent="0.25">
      <c r="A778" s="14" t="s">
        <v>351</v>
      </c>
      <c r="B778" s="23" t="s">
        <v>481</v>
      </c>
      <c r="C778" s="10">
        <v>44742</v>
      </c>
    </row>
    <row r="779" spans="1:3" ht="63.75" customHeight="1" x14ac:dyDescent="0.25">
      <c r="A779" s="14" t="s">
        <v>351</v>
      </c>
      <c r="B779" s="23" t="s">
        <v>482</v>
      </c>
      <c r="C779" s="10">
        <v>44774</v>
      </c>
    </row>
    <row r="780" spans="1:3" ht="63.75" customHeight="1" x14ac:dyDescent="0.25">
      <c r="A780" s="14" t="s">
        <v>351</v>
      </c>
      <c r="B780" s="23" t="s">
        <v>483</v>
      </c>
      <c r="C780" s="10">
        <v>44774</v>
      </c>
    </row>
    <row r="781" spans="1:3" ht="63.75" customHeight="1" x14ac:dyDescent="0.25">
      <c r="A781" s="14" t="s">
        <v>351</v>
      </c>
      <c r="B781" s="23" t="s">
        <v>484</v>
      </c>
      <c r="C781" s="10">
        <v>44774</v>
      </c>
    </row>
    <row r="782" spans="1:3" ht="63.75" customHeight="1" x14ac:dyDescent="0.25">
      <c r="A782" s="14" t="s">
        <v>351</v>
      </c>
      <c r="B782" s="23" t="s">
        <v>485</v>
      </c>
      <c r="C782" s="10">
        <v>44803</v>
      </c>
    </row>
    <row r="783" spans="1:3" ht="63.75" customHeight="1" x14ac:dyDescent="0.25">
      <c r="A783" s="14" t="s">
        <v>351</v>
      </c>
      <c r="B783" s="23" t="s">
        <v>486</v>
      </c>
      <c r="C783" s="10">
        <v>44774</v>
      </c>
    </row>
    <row r="784" spans="1:3" ht="63.75" customHeight="1" x14ac:dyDescent="0.25">
      <c r="A784" s="14" t="s">
        <v>351</v>
      </c>
      <c r="B784" s="23" t="s">
        <v>487</v>
      </c>
      <c r="C784" s="10">
        <v>44774</v>
      </c>
    </row>
    <row r="785" spans="1:3 16343:16343" ht="63.75" customHeight="1" x14ac:dyDescent="0.25">
      <c r="A785" s="14" t="s">
        <v>351</v>
      </c>
      <c r="B785" s="23" t="s">
        <v>488</v>
      </c>
      <c r="C785" s="10">
        <v>44774</v>
      </c>
    </row>
    <row r="786" spans="1:3 16343:16343" ht="63.75" customHeight="1" x14ac:dyDescent="0.25">
      <c r="A786" s="14" t="s">
        <v>351</v>
      </c>
      <c r="B786" s="23" t="s">
        <v>489</v>
      </c>
      <c r="C786" s="10">
        <v>44774</v>
      </c>
    </row>
    <row r="787" spans="1:3 16343:16343" ht="63.75" customHeight="1" x14ac:dyDescent="0.25">
      <c r="A787" s="14" t="s">
        <v>351</v>
      </c>
      <c r="B787" s="23" t="s">
        <v>490</v>
      </c>
      <c r="C787" s="10">
        <v>44774</v>
      </c>
    </row>
    <row r="788" spans="1:3 16343:16343" ht="63.75" customHeight="1" x14ac:dyDescent="0.25">
      <c r="A788" s="14" t="s">
        <v>351</v>
      </c>
      <c r="B788" s="23" t="s">
        <v>491</v>
      </c>
      <c r="C788" s="10">
        <v>44774</v>
      </c>
    </row>
    <row r="789" spans="1:3 16343:16343" ht="63.75" customHeight="1" x14ac:dyDescent="0.25">
      <c r="A789" s="14" t="s">
        <v>351</v>
      </c>
      <c r="B789" s="23" t="s">
        <v>492</v>
      </c>
      <c r="C789" s="10">
        <v>44774</v>
      </c>
    </row>
    <row r="790" spans="1:3 16343:16343" ht="63.75" customHeight="1" x14ac:dyDescent="0.25">
      <c r="A790" s="14" t="s">
        <v>351</v>
      </c>
      <c r="B790" s="23" t="s">
        <v>493</v>
      </c>
      <c r="C790" s="10">
        <v>44774</v>
      </c>
    </row>
    <row r="791" spans="1:3 16343:16343" ht="63.75" customHeight="1" x14ac:dyDescent="0.25">
      <c r="A791" s="14" t="s">
        <v>351</v>
      </c>
      <c r="B791" s="23" t="s">
        <v>494</v>
      </c>
      <c r="C791" s="10">
        <v>44774</v>
      </c>
    </row>
    <row r="792" spans="1:3 16343:16343" ht="63.75" customHeight="1" x14ac:dyDescent="0.25">
      <c r="A792" s="14" t="s">
        <v>351</v>
      </c>
      <c r="B792" s="23" t="s">
        <v>495</v>
      </c>
      <c r="C792" s="10">
        <v>44774</v>
      </c>
    </row>
    <row r="793" spans="1:3 16343:16343" ht="63.75" customHeight="1" x14ac:dyDescent="0.25">
      <c r="A793" s="14" t="s">
        <v>351</v>
      </c>
      <c r="B793" s="23" t="s">
        <v>496</v>
      </c>
      <c r="C793" s="10">
        <v>44774</v>
      </c>
    </row>
    <row r="794" spans="1:3 16343:16343" ht="63.75" customHeight="1" x14ac:dyDescent="0.25">
      <c r="A794" s="14" t="s">
        <v>351</v>
      </c>
      <c r="B794" s="23" t="s">
        <v>497</v>
      </c>
      <c r="C794" s="10">
        <v>44774</v>
      </c>
    </row>
    <row r="795" spans="1:3 16343:16343" ht="63.75" customHeight="1" x14ac:dyDescent="0.25">
      <c r="A795" s="14" t="s">
        <v>351</v>
      </c>
      <c r="B795" s="23" t="s">
        <v>498</v>
      </c>
      <c r="C795" s="10">
        <v>44774</v>
      </c>
    </row>
    <row r="796" spans="1:3 16343:16343" ht="63.75" customHeight="1" x14ac:dyDescent="0.25">
      <c r="A796" s="14" t="s">
        <v>351</v>
      </c>
      <c r="B796" s="23" t="s">
        <v>499</v>
      </c>
      <c r="C796" s="10">
        <v>44774</v>
      </c>
    </row>
    <row r="797" spans="1:3 16343:16343" ht="63.75" customHeight="1" x14ac:dyDescent="0.25">
      <c r="A797" s="14" t="s">
        <v>351</v>
      </c>
      <c r="B797" s="23" t="s">
        <v>500</v>
      </c>
      <c r="C797" s="10">
        <v>44774</v>
      </c>
    </row>
    <row r="798" spans="1:3 16343:16343" ht="63.75" customHeight="1" x14ac:dyDescent="0.25">
      <c r="A798" s="14" t="s">
        <v>351</v>
      </c>
      <c r="B798" s="23" t="s">
        <v>501</v>
      </c>
      <c r="C798" s="10">
        <v>44774</v>
      </c>
    </row>
    <row r="799" spans="1:3 16343:16343" ht="63.75" customHeight="1" x14ac:dyDescent="0.25">
      <c r="A799" s="14" t="s">
        <v>351</v>
      </c>
      <c r="B799" s="23" t="s">
        <v>502</v>
      </c>
      <c r="C799" s="10">
        <v>44620</v>
      </c>
    </row>
    <row r="800" spans="1:3 16343:16343" ht="171" x14ac:dyDescent="0.25">
      <c r="A800" s="12" t="s">
        <v>503</v>
      </c>
      <c r="B800" s="23" t="s">
        <v>504</v>
      </c>
      <c r="C800" s="10">
        <v>44585</v>
      </c>
      <c r="XDO800" s="11" t="s">
        <v>353</v>
      </c>
    </row>
    <row r="801" spans="1:3 16343:16343" ht="45" x14ac:dyDescent="0.25">
      <c r="A801" s="12" t="s">
        <v>503</v>
      </c>
      <c r="B801" s="23" t="s">
        <v>505</v>
      </c>
      <c r="C801" s="10">
        <v>44585</v>
      </c>
      <c r="XDO801" s="11"/>
    </row>
    <row r="802" spans="1:3 16343:16343" ht="45" x14ac:dyDescent="0.25">
      <c r="A802" s="12" t="s">
        <v>503</v>
      </c>
      <c r="B802" s="23" t="s">
        <v>506</v>
      </c>
      <c r="C802" s="10">
        <v>44585</v>
      </c>
      <c r="XDO802" s="11"/>
    </row>
    <row r="803" spans="1:3 16343:16343" ht="45" x14ac:dyDescent="0.25">
      <c r="A803" s="12" t="s">
        <v>503</v>
      </c>
      <c r="B803" s="23" t="s">
        <v>507</v>
      </c>
      <c r="C803" s="10">
        <v>44585</v>
      </c>
      <c r="XDO803" s="11"/>
    </row>
    <row r="804" spans="1:3 16343:16343" ht="45" x14ac:dyDescent="0.25">
      <c r="A804" s="12" t="s">
        <v>503</v>
      </c>
      <c r="B804" s="23" t="s">
        <v>508</v>
      </c>
      <c r="C804" s="10">
        <v>44585</v>
      </c>
      <c r="XDO804" s="11"/>
    </row>
    <row r="805" spans="1:3 16343:16343" ht="45" x14ac:dyDescent="0.25">
      <c r="A805" s="12" t="s">
        <v>503</v>
      </c>
      <c r="B805" s="23" t="s">
        <v>509</v>
      </c>
      <c r="C805" s="10">
        <v>44585</v>
      </c>
      <c r="XDO805" s="11"/>
    </row>
    <row r="806" spans="1:3 16343:16343" ht="45" x14ac:dyDescent="0.25">
      <c r="A806" s="12" t="s">
        <v>503</v>
      </c>
      <c r="B806" s="23" t="s">
        <v>510</v>
      </c>
      <c r="C806" s="10">
        <v>44585</v>
      </c>
      <c r="XDO806" s="11"/>
    </row>
    <row r="807" spans="1:3 16343:16343" ht="45" x14ac:dyDescent="0.25">
      <c r="A807" s="12" t="s">
        <v>503</v>
      </c>
      <c r="B807" s="23" t="s">
        <v>511</v>
      </c>
      <c r="C807" s="10">
        <v>44585</v>
      </c>
      <c r="XDO807" s="11"/>
    </row>
    <row r="808" spans="1:3 16343:16343" ht="45" x14ac:dyDescent="0.25">
      <c r="A808" s="12" t="s">
        <v>503</v>
      </c>
      <c r="B808" s="23" t="s">
        <v>511</v>
      </c>
      <c r="C808" s="10">
        <v>44585</v>
      </c>
      <c r="XDO808" s="11"/>
    </row>
    <row r="809" spans="1:3 16343:16343" ht="45" x14ac:dyDescent="0.25">
      <c r="A809" s="12" t="s">
        <v>503</v>
      </c>
      <c r="B809" s="23" t="s">
        <v>511</v>
      </c>
      <c r="C809" s="10">
        <v>44585</v>
      </c>
      <c r="XDO809" s="11"/>
    </row>
    <row r="810" spans="1:3 16343:16343" ht="45" x14ac:dyDescent="0.25">
      <c r="A810" s="12" t="s">
        <v>503</v>
      </c>
      <c r="B810" s="23" t="s">
        <v>512</v>
      </c>
      <c r="C810" s="10">
        <v>44585</v>
      </c>
      <c r="XDO810" s="11"/>
    </row>
    <row r="811" spans="1:3 16343:16343" ht="45" x14ac:dyDescent="0.25">
      <c r="A811" s="12" t="s">
        <v>503</v>
      </c>
      <c r="B811" s="23" t="s">
        <v>513</v>
      </c>
      <c r="C811" s="10">
        <v>44585</v>
      </c>
      <c r="XDO811" s="11"/>
    </row>
    <row r="812" spans="1:3 16343:16343" ht="45" x14ac:dyDescent="0.25">
      <c r="A812" s="12" t="s">
        <v>503</v>
      </c>
      <c r="B812" s="23" t="s">
        <v>514</v>
      </c>
      <c r="C812" s="10">
        <v>44585</v>
      </c>
      <c r="XDO812" s="11"/>
    </row>
    <row r="813" spans="1:3 16343:16343" ht="45" x14ac:dyDescent="0.25">
      <c r="A813" s="12" t="s">
        <v>503</v>
      </c>
      <c r="B813" s="23" t="s">
        <v>515</v>
      </c>
      <c r="C813" s="10">
        <v>44585</v>
      </c>
      <c r="XDO813" s="11"/>
    </row>
    <row r="814" spans="1:3 16343:16343" ht="45" x14ac:dyDescent="0.25">
      <c r="A814" s="12" t="s">
        <v>503</v>
      </c>
      <c r="B814" s="23" t="s">
        <v>515</v>
      </c>
      <c r="C814" s="10">
        <v>44585</v>
      </c>
      <c r="XDO814" s="11"/>
    </row>
    <row r="815" spans="1:3 16343:16343" ht="45" x14ac:dyDescent="0.25">
      <c r="A815" s="12" t="s">
        <v>503</v>
      </c>
      <c r="B815" s="23" t="s">
        <v>516</v>
      </c>
      <c r="C815" s="10">
        <v>44585</v>
      </c>
      <c r="XDO815" s="11"/>
    </row>
    <row r="816" spans="1:3 16343:16343" ht="45" x14ac:dyDescent="0.25">
      <c r="A816" s="12" t="s">
        <v>503</v>
      </c>
      <c r="B816" s="23" t="s">
        <v>517</v>
      </c>
      <c r="C816" s="10">
        <v>44585</v>
      </c>
      <c r="XDO816" s="11"/>
    </row>
    <row r="817" spans="1:3 16343:16343" ht="45" x14ac:dyDescent="0.25">
      <c r="A817" s="12" t="s">
        <v>503</v>
      </c>
      <c r="B817" s="23" t="s">
        <v>518</v>
      </c>
      <c r="C817" s="10">
        <v>44585</v>
      </c>
      <c r="XDO817" s="11"/>
    </row>
    <row r="818" spans="1:3 16343:16343" ht="45" x14ac:dyDescent="0.25">
      <c r="A818" s="12" t="s">
        <v>503</v>
      </c>
      <c r="B818" s="23" t="s">
        <v>519</v>
      </c>
      <c r="C818" s="10">
        <v>44585</v>
      </c>
      <c r="XDO818" s="11"/>
    </row>
    <row r="819" spans="1:3 16343:16343" ht="45" x14ac:dyDescent="0.25">
      <c r="A819" s="12" t="s">
        <v>503</v>
      </c>
      <c r="B819" s="23" t="s">
        <v>520</v>
      </c>
      <c r="C819" s="10">
        <v>44585</v>
      </c>
      <c r="XDO819" s="11"/>
    </row>
    <row r="820" spans="1:3 16343:16343" ht="45" x14ac:dyDescent="0.25">
      <c r="A820" s="12" t="s">
        <v>503</v>
      </c>
      <c r="B820" s="23" t="s">
        <v>521</v>
      </c>
      <c r="C820" s="10">
        <v>44585</v>
      </c>
      <c r="XDO820" s="11"/>
    </row>
    <row r="821" spans="1:3 16343:16343" ht="45" x14ac:dyDescent="0.25">
      <c r="A821" s="12" t="s">
        <v>503</v>
      </c>
      <c r="B821" s="23" t="s">
        <v>522</v>
      </c>
      <c r="C821" s="10">
        <v>44585</v>
      </c>
      <c r="XDO821" s="11"/>
    </row>
    <row r="822" spans="1:3 16343:16343" ht="45" x14ac:dyDescent="0.25">
      <c r="A822" s="12" t="s">
        <v>503</v>
      </c>
      <c r="B822" s="23" t="s">
        <v>523</v>
      </c>
      <c r="C822" s="10">
        <v>44585</v>
      </c>
      <c r="XDO822" s="11"/>
    </row>
    <row r="823" spans="1:3 16343:16343" ht="45" x14ac:dyDescent="0.25">
      <c r="A823" s="12" t="s">
        <v>503</v>
      </c>
      <c r="B823" s="23" t="s">
        <v>524</v>
      </c>
      <c r="C823" s="10">
        <v>44585</v>
      </c>
      <c r="XDO823" s="11"/>
    </row>
    <row r="824" spans="1:3 16343:16343" ht="45" x14ac:dyDescent="0.25">
      <c r="A824" s="12" t="s">
        <v>503</v>
      </c>
      <c r="B824" s="23" t="s">
        <v>525</v>
      </c>
      <c r="C824" s="10">
        <v>44585</v>
      </c>
      <c r="XDO824" s="11"/>
    </row>
    <row r="825" spans="1:3 16343:16343" ht="45" x14ac:dyDescent="0.25">
      <c r="A825" s="12" t="s">
        <v>503</v>
      </c>
      <c r="B825" s="23" t="s">
        <v>526</v>
      </c>
      <c r="C825" s="10">
        <v>44585</v>
      </c>
      <c r="XDO825" s="11"/>
    </row>
    <row r="826" spans="1:3 16343:16343" ht="60" x14ac:dyDescent="0.25">
      <c r="A826" s="12" t="s">
        <v>503</v>
      </c>
      <c r="B826" s="23" t="s">
        <v>527</v>
      </c>
      <c r="C826" s="10">
        <v>44585</v>
      </c>
      <c r="XDO826" s="11"/>
    </row>
    <row r="827" spans="1:3 16343:16343" ht="45" x14ac:dyDescent="0.25">
      <c r="A827" s="12" t="s">
        <v>503</v>
      </c>
      <c r="B827" s="23" t="s">
        <v>528</v>
      </c>
      <c r="C827" s="10">
        <v>44585</v>
      </c>
      <c r="XDO827" s="11"/>
    </row>
    <row r="828" spans="1:3 16343:16343" ht="45" x14ac:dyDescent="0.25">
      <c r="A828" s="12" t="s">
        <v>503</v>
      </c>
      <c r="B828" s="23" t="s">
        <v>529</v>
      </c>
      <c r="C828" s="10">
        <v>44585</v>
      </c>
      <c r="XDO828" s="11"/>
    </row>
    <row r="829" spans="1:3 16343:16343" ht="45" x14ac:dyDescent="0.25">
      <c r="A829" s="12" t="s">
        <v>503</v>
      </c>
      <c r="B829" s="23" t="s">
        <v>530</v>
      </c>
      <c r="C829" s="10">
        <v>44585</v>
      </c>
      <c r="XDO829" s="11"/>
    </row>
    <row r="830" spans="1:3 16343:16343" ht="45" x14ac:dyDescent="0.25">
      <c r="A830" s="12" t="s">
        <v>503</v>
      </c>
      <c r="B830" s="23" t="s">
        <v>530</v>
      </c>
      <c r="C830" s="10">
        <v>44585</v>
      </c>
      <c r="XDO830" s="11"/>
    </row>
    <row r="831" spans="1:3 16343:16343" ht="45" x14ac:dyDescent="0.25">
      <c r="A831" s="12" t="s">
        <v>503</v>
      </c>
      <c r="B831" s="23" t="s">
        <v>531</v>
      </c>
      <c r="C831" s="10">
        <v>44585</v>
      </c>
      <c r="XDO831" s="11"/>
    </row>
    <row r="832" spans="1:3 16343:16343" ht="45" x14ac:dyDescent="0.25">
      <c r="A832" s="12" t="s">
        <v>503</v>
      </c>
      <c r="B832" s="23" t="s">
        <v>532</v>
      </c>
      <c r="C832" s="10">
        <v>44585</v>
      </c>
      <c r="XDO832" s="11"/>
    </row>
    <row r="833" spans="1:3 16343:16343" ht="45" x14ac:dyDescent="0.25">
      <c r="A833" s="12" t="s">
        <v>503</v>
      </c>
      <c r="B833" s="23" t="s">
        <v>532</v>
      </c>
      <c r="C833" s="10">
        <v>44585</v>
      </c>
      <c r="XDO833" s="11"/>
    </row>
    <row r="834" spans="1:3 16343:16343" ht="45" x14ac:dyDescent="0.25">
      <c r="A834" s="12" t="s">
        <v>503</v>
      </c>
      <c r="B834" s="23" t="s">
        <v>533</v>
      </c>
      <c r="C834" s="10">
        <v>44585</v>
      </c>
      <c r="XDO834" s="11"/>
    </row>
    <row r="835" spans="1:3 16343:16343" ht="45" x14ac:dyDescent="0.25">
      <c r="A835" s="12" t="s">
        <v>503</v>
      </c>
      <c r="B835" s="23" t="s">
        <v>534</v>
      </c>
      <c r="C835" s="10">
        <v>44585</v>
      </c>
      <c r="XDO835" s="11"/>
    </row>
    <row r="836" spans="1:3 16343:16343" ht="45" x14ac:dyDescent="0.25">
      <c r="A836" s="12" t="s">
        <v>503</v>
      </c>
      <c r="B836" s="23" t="s">
        <v>534</v>
      </c>
      <c r="C836" s="10">
        <v>44585</v>
      </c>
      <c r="XDO836" s="11"/>
    </row>
    <row r="837" spans="1:3 16343:16343" ht="45" x14ac:dyDescent="0.25">
      <c r="A837" s="12" t="s">
        <v>503</v>
      </c>
      <c r="B837" s="23" t="s">
        <v>534</v>
      </c>
      <c r="C837" s="10">
        <v>44585</v>
      </c>
      <c r="XDO837" s="11"/>
    </row>
    <row r="838" spans="1:3 16343:16343" ht="45" x14ac:dyDescent="0.25">
      <c r="A838" s="12" t="s">
        <v>503</v>
      </c>
      <c r="B838" s="23" t="s">
        <v>534</v>
      </c>
      <c r="C838" s="10">
        <v>44585</v>
      </c>
      <c r="XDO838" s="11"/>
    </row>
    <row r="839" spans="1:3 16343:16343" ht="45" x14ac:dyDescent="0.25">
      <c r="A839" s="12" t="s">
        <v>503</v>
      </c>
      <c r="B839" s="23" t="s">
        <v>535</v>
      </c>
      <c r="C839" s="10">
        <v>44585</v>
      </c>
      <c r="XDO839" s="11"/>
    </row>
    <row r="840" spans="1:3 16343:16343" ht="45" x14ac:dyDescent="0.25">
      <c r="A840" s="12" t="s">
        <v>503</v>
      </c>
      <c r="B840" s="23" t="s">
        <v>536</v>
      </c>
      <c r="C840" s="10">
        <v>44585</v>
      </c>
      <c r="XDO840" s="11"/>
    </row>
    <row r="841" spans="1:3 16343:16343" ht="45" x14ac:dyDescent="0.25">
      <c r="A841" s="12" t="s">
        <v>503</v>
      </c>
      <c r="B841" s="23" t="s">
        <v>535</v>
      </c>
      <c r="C841" s="10">
        <v>44585</v>
      </c>
      <c r="XDO841" s="11"/>
    </row>
    <row r="842" spans="1:3 16343:16343" ht="45" x14ac:dyDescent="0.25">
      <c r="A842" s="12" t="s">
        <v>503</v>
      </c>
      <c r="B842" s="23" t="s">
        <v>536</v>
      </c>
      <c r="C842" s="10">
        <v>44585</v>
      </c>
      <c r="XDO842" s="11"/>
    </row>
    <row r="843" spans="1:3 16343:16343" ht="45" x14ac:dyDescent="0.25">
      <c r="A843" s="12" t="s">
        <v>503</v>
      </c>
      <c r="B843" s="23" t="s">
        <v>536</v>
      </c>
      <c r="C843" s="10">
        <v>44585</v>
      </c>
      <c r="XDO843" s="11"/>
    </row>
    <row r="844" spans="1:3 16343:16343" ht="45" x14ac:dyDescent="0.25">
      <c r="A844" s="12" t="s">
        <v>503</v>
      </c>
      <c r="B844" s="23" t="s">
        <v>536</v>
      </c>
      <c r="C844" s="10">
        <v>44585</v>
      </c>
      <c r="XDO844" s="11"/>
    </row>
    <row r="845" spans="1:3 16343:16343" ht="45" x14ac:dyDescent="0.25">
      <c r="A845" s="12" t="s">
        <v>503</v>
      </c>
      <c r="B845" s="23" t="s">
        <v>537</v>
      </c>
      <c r="C845" s="10">
        <v>44585</v>
      </c>
      <c r="XDO845" s="11"/>
    </row>
    <row r="846" spans="1:3 16343:16343" ht="45" x14ac:dyDescent="0.25">
      <c r="A846" s="12" t="s">
        <v>503</v>
      </c>
      <c r="B846" s="23" t="s">
        <v>537</v>
      </c>
      <c r="C846" s="10">
        <v>44585</v>
      </c>
      <c r="XDO846" s="11"/>
    </row>
    <row r="847" spans="1:3 16343:16343" ht="45" x14ac:dyDescent="0.25">
      <c r="A847" s="12" t="s">
        <v>503</v>
      </c>
      <c r="B847" s="23" t="s">
        <v>537</v>
      </c>
      <c r="C847" s="10">
        <v>44585</v>
      </c>
      <c r="XDO847" s="11"/>
    </row>
    <row r="848" spans="1:3 16343:16343" ht="45" x14ac:dyDescent="0.25">
      <c r="A848" s="12" t="s">
        <v>503</v>
      </c>
      <c r="B848" s="23" t="s">
        <v>538</v>
      </c>
      <c r="C848" s="10">
        <v>44585</v>
      </c>
      <c r="XDO848" s="11"/>
    </row>
    <row r="849" spans="1:3 16343:16343" ht="45" x14ac:dyDescent="0.25">
      <c r="A849" s="12" t="s">
        <v>503</v>
      </c>
      <c r="B849" s="23" t="s">
        <v>539</v>
      </c>
      <c r="C849" s="10">
        <v>44585</v>
      </c>
      <c r="XDO849" s="11"/>
    </row>
    <row r="850" spans="1:3 16343:16343" ht="45" x14ac:dyDescent="0.25">
      <c r="A850" s="12" t="s">
        <v>503</v>
      </c>
      <c r="B850" s="23" t="s">
        <v>540</v>
      </c>
      <c r="C850" s="10">
        <v>44585</v>
      </c>
      <c r="XDO850" s="11"/>
    </row>
    <row r="851" spans="1:3 16343:16343" ht="45" x14ac:dyDescent="0.25">
      <c r="A851" s="12" t="s">
        <v>503</v>
      </c>
      <c r="B851" s="23" t="s">
        <v>541</v>
      </c>
      <c r="C851" s="10">
        <v>44585</v>
      </c>
      <c r="XDO851" s="11"/>
    </row>
    <row r="852" spans="1:3 16343:16343" ht="45" x14ac:dyDescent="0.25">
      <c r="A852" s="12" t="s">
        <v>503</v>
      </c>
      <c r="B852" s="23" t="s">
        <v>542</v>
      </c>
      <c r="C852" s="10">
        <v>44585</v>
      </c>
      <c r="XDO852" s="11"/>
    </row>
    <row r="853" spans="1:3 16343:16343" ht="45" x14ac:dyDescent="0.25">
      <c r="A853" s="12" t="s">
        <v>503</v>
      </c>
      <c r="B853" s="23" t="s">
        <v>543</v>
      </c>
      <c r="C853" s="10">
        <v>44585</v>
      </c>
      <c r="XDO853" s="11"/>
    </row>
    <row r="854" spans="1:3 16343:16343" ht="45" x14ac:dyDescent="0.25">
      <c r="A854" s="12" t="s">
        <v>503</v>
      </c>
      <c r="B854" s="23" t="s">
        <v>544</v>
      </c>
      <c r="C854" s="10">
        <v>44585</v>
      </c>
      <c r="XDO854" s="11"/>
    </row>
    <row r="855" spans="1:3 16343:16343" ht="45" x14ac:dyDescent="0.25">
      <c r="A855" s="12" t="s">
        <v>503</v>
      </c>
      <c r="B855" s="23" t="s">
        <v>544</v>
      </c>
      <c r="C855" s="10">
        <v>44585</v>
      </c>
      <c r="XDO855" s="11"/>
    </row>
    <row r="856" spans="1:3 16343:16343" ht="45" x14ac:dyDescent="0.25">
      <c r="A856" s="12" t="s">
        <v>503</v>
      </c>
      <c r="B856" s="23" t="s">
        <v>544</v>
      </c>
      <c r="C856" s="10">
        <v>44585</v>
      </c>
      <c r="XDO856" s="11"/>
    </row>
    <row r="857" spans="1:3 16343:16343" ht="45" x14ac:dyDescent="0.25">
      <c r="A857" s="12" t="s">
        <v>503</v>
      </c>
      <c r="B857" s="23" t="s">
        <v>544</v>
      </c>
      <c r="C857" s="10">
        <v>44585</v>
      </c>
      <c r="XDO857" s="11"/>
    </row>
    <row r="858" spans="1:3 16343:16343" ht="45" x14ac:dyDescent="0.25">
      <c r="A858" s="12" t="s">
        <v>503</v>
      </c>
      <c r="B858" s="23" t="s">
        <v>544</v>
      </c>
      <c r="C858" s="10">
        <v>44585</v>
      </c>
      <c r="XDO858" s="11"/>
    </row>
    <row r="859" spans="1:3 16343:16343" ht="45" x14ac:dyDescent="0.25">
      <c r="A859" s="12" t="s">
        <v>503</v>
      </c>
      <c r="B859" s="23" t="s">
        <v>543</v>
      </c>
      <c r="C859" s="10">
        <v>44585</v>
      </c>
      <c r="XDO859" s="11"/>
    </row>
    <row r="860" spans="1:3 16343:16343" ht="45" x14ac:dyDescent="0.25">
      <c r="A860" s="12" t="s">
        <v>503</v>
      </c>
      <c r="B860" s="23" t="s">
        <v>545</v>
      </c>
      <c r="C860" s="10">
        <v>44585</v>
      </c>
      <c r="XDO860" s="11"/>
    </row>
    <row r="861" spans="1:3 16343:16343" ht="45" x14ac:dyDescent="0.25">
      <c r="A861" s="12" t="s">
        <v>503</v>
      </c>
      <c r="B861" s="23" t="s">
        <v>545</v>
      </c>
      <c r="C861" s="10">
        <v>44585</v>
      </c>
      <c r="XDO861" s="11"/>
    </row>
    <row r="862" spans="1:3 16343:16343" ht="45" x14ac:dyDescent="0.25">
      <c r="A862" s="12" t="s">
        <v>503</v>
      </c>
      <c r="B862" s="23" t="s">
        <v>546</v>
      </c>
      <c r="C862" s="10">
        <v>44585</v>
      </c>
      <c r="XDO862" s="11"/>
    </row>
    <row r="863" spans="1:3 16343:16343" ht="45" x14ac:dyDescent="0.25">
      <c r="A863" s="12" t="s">
        <v>503</v>
      </c>
      <c r="B863" s="23" t="s">
        <v>547</v>
      </c>
      <c r="C863" s="10">
        <v>44585</v>
      </c>
      <c r="XDO863" s="11"/>
    </row>
    <row r="864" spans="1:3 16343:16343" ht="45" x14ac:dyDescent="0.25">
      <c r="A864" s="12" t="s">
        <v>503</v>
      </c>
      <c r="B864" s="23" t="s">
        <v>548</v>
      </c>
      <c r="C864" s="10">
        <v>44585</v>
      </c>
      <c r="XDO864" s="11"/>
    </row>
    <row r="865" spans="1:3 16343:16343" ht="45" x14ac:dyDescent="0.25">
      <c r="A865" s="12" t="s">
        <v>503</v>
      </c>
      <c r="B865" s="23" t="s">
        <v>548</v>
      </c>
      <c r="C865" s="10">
        <v>44585</v>
      </c>
      <c r="XDO865" s="11"/>
    </row>
    <row r="866" spans="1:3 16343:16343" ht="45" x14ac:dyDescent="0.25">
      <c r="A866" s="12" t="s">
        <v>503</v>
      </c>
      <c r="B866" s="23" t="s">
        <v>549</v>
      </c>
      <c r="C866" s="10">
        <v>44585</v>
      </c>
      <c r="XDO866" s="11"/>
    </row>
    <row r="867" spans="1:3 16343:16343" ht="45" x14ac:dyDescent="0.25">
      <c r="A867" s="12" t="s">
        <v>503</v>
      </c>
      <c r="B867" s="23" t="s">
        <v>549</v>
      </c>
      <c r="C867" s="10">
        <v>44585</v>
      </c>
      <c r="XDO867" s="11"/>
    </row>
    <row r="868" spans="1:3 16343:16343" ht="45" x14ac:dyDescent="0.25">
      <c r="A868" s="12" t="s">
        <v>503</v>
      </c>
      <c r="B868" s="23" t="s">
        <v>549</v>
      </c>
      <c r="C868" s="10">
        <v>44585</v>
      </c>
      <c r="XDO868" s="11"/>
    </row>
    <row r="869" spans="1:3 16343:16343" ht="45" x14ac:dyDescent="0.25">
      <c r="A869" s="12" t="s">
        <v>503</v>
      </c>
      <c r="B869" s="23" t="s">
        <v>549</v>
      </c>
      <c r="C869" s="10">
        <v>44585</v>
      </c>
      <c r="XDO869" s="11"/>
    </row>
    <row r="870" spans="1:3 16343:16343" ht="45" x14ac:dyDescent="0.25">
      <c r="A870" s="12" t="s">
        <v>503</v>
      </c>
      <c r="B870" s="23" t="s">
        <v>549</v>
      </c>
      <c r="C870" s="10">
        <v>44585</v>
      </c>
      <c r="XDO870" s="11"/>
    </row>
    <row r="871" spans="1:3 16343:16343" ht="45" x14ac:dyDescent="0.25">
      <c r="A871" s="12" t="s">
        <v>503</v>
      </c>
      <c r="B871" s="23" t="s">
        <v>550</v>
      </c>
      <c r="C871" s="10">
        <v>44585</v>
      </c>
      <c r="XDO871" s="11"/>
    </row>
    <row r="872" spans="1:3 16343:16343" ht="45" x14ac:dyDescent="0.25">
      <c r="A872" s="12" t="s">
        <v>503</v>
      </c>
      <c r="B872" s="23" t="s">
        <v>551</v>
      </c>
      <c r="C872" s="10">
        <v>44585</v>
      </c>
      <c r="XDO872" s="11"/>
    </row>
    <row r="873" spans="1:3 16343:16343" ht="45" x14ac:dyDescent="0.25">
      <c r="A873" s="12" t="s">
        <v>503</v>
      </c>
      <c r="B873" s="23" t="s">
        <v>552</v>
      </c>
      <c r="C873" s="10">
        <v>44585</v>
      </c>
      <c r="XDO873" s="11"/>
    </row>
    <row r="874" spans="1:3 16343:16343" ht="45" x14ac:dyDescent="0.25">
      <c r="A874" s="12" t="s">
        <v>503</v>
      </c>
      <c r="B874" s="23" t="s">
        <v>553</v>
      </c>
      <c r="C874" s="10">
        <v>44585</v>
      </c>
      <c r="XDO874" s="11"/>
    </row>
    <row r="875" spans="1:3 16343:16343" ht="45" x14ac:dyDescent="0.25">
      <c r="A875" s="12" t="s">
        <v>503</v>
      </c>
      <c r="B875" s="23" t="s">
        <v>554</v>
      </c>
      <c r="C875" s="10">
        <v>44585</v>
      </c>
      <c r="XDO875" s="11"/>
    </row>
    <row r="876" spans="1:3 16343:16343" ht="45" x14ac:dyDescent="0.25">
      <c r="A876" s="12" t="s">
        <v>503</v>
      </c>
      <c r="B876" s="23" t="s">
        <v>555</v>
      </c>
      <c r="C876" s="10">
        <v>44585</v>
      </c>
      <c r="XDO876" s="11"/>
    </row>
    <row r="877" spans="1:3 16343:16343" ht="45" x14ac:dyDescent="0.25">
      <c r="A877" s="12" t="s">
        <v>503</v>
      </c>
      <c r="B877" s="23" t="s">
        <v>556</v>
      </c>
      <c r="C877" s="10">
        <v>44585</v>
      </c>
      <c r="XDO877" s="11"/>
    </row>
    <row r="878" spans="1:3 16343:16343" ht="45" x14ac:dyDescent="0.25">
      <c r="A878" s="12" t="s">
        <v>503</v>
      </c>
      <c r="B878" s="23" t="s">
        <v>557</v>
      </c>
      <c r="C878" s="10">
        <v>44585</v>
      </c>
      <c r="XDO878" s="11"/>
    </row>
    <row r="879" spans="1:3 16343:16343" ht="45" x14ac:dyDescent="0.25">
      <c r="A879" s="12" t="s">
        <v>503</v>
      </c>
      <c r="B879" s="23" t="s">
        <v>558</v>
      </c>
      <c r="C879" s="10">
        <v>44585</v>
      </c>
      <c r="XDO879" s="11"/>
    </row>
    <row r="880" spans="1:3 16343:16343" ht="45" x14ac:dyDescent="0.25">
      <c r="A880" s="12" t="s">
        <v>503</v>
      </c>
      <c r="B880" s="23" t="s">
        <v>559</v>
      </c>
      <c r="C880" s="10">
        <v>44585</v>
      </c>
      <c r="XDO880" s="11"/>
    </row>
    <row r="881" spans="1:3 16343:16343" ht="45" x14ac:dyDescent="0.25">
      <c r="A881" s="12" t="s">
        <v>503</v>
      </c>
      <c r="B881" s="23" t="s">
        <v>560</v>
      </c>
      <c r="C881" s="10">
        <v>44585</v>
      </c>
      <c r="XDO881" s="11"/>
    </row>
    <row r="882" spans="1:3 16343:16343" ht="45" x14ac:dyDescent="0.25">
      <c r="A882" s="12" t="s">
        <v>503</v>
      </c>
      <c r="B882" s="23" t="s">
        <v>560</v>
      </c>
      <c r="C882" s="10">
        <v>44585</v>
      </c>
      <c r="XDO882" s="11"/>
    </row>
    <row r="883" spans="1:3 16343:16343" ht="45" x14ac:dyDescent="0.25">
      <c r="A883" s="12" t="s">
        <v>503</v>
      </c>
      <c r="B883" s="23" t="s">
        <v>561</v>
      </c>
      <c r="C883" s="10">
        <v>44585</v>
      </c>
      <c r="XDO883" s="11"/>
    </row>
    <row r="884" spans="1:3 16343:16343" ht="45" x14ac:dyDescent="0.25">
      <c r="A884" s="12" t="s">
        <v>503</v>
      </c>
      <c r="B884" s="23" t="s">
        <v>562</v>
      </c>
      <c r="C884" s="10">
        <v>44585</v>
      </c>
      <c r="XDO884" s="11"/>
    </row>
    <row r="885" spans="1:3 16343:16343" ht="45" x14ac:dyDescent="0.25">
      <c r="A885" s="12" t="s">
        <v>503</v>
      </c>
      <c r="B885" s="23" t="s">
        <v>563</v>
      </c>
      <c r="C885" s="10">
        <v>44585</v>
      </c>
      <c r="XDO885" s="11"/>
    </row>
    <row r="886" spans="1:3 16343:16343" ht="45" x14ac:dyDescent="0.25">
      <c r="A886" s="12" t="s">
        <v>503</v>
      </c>
      <c r="B886" s="23" t="s">
        <v>564</v>
      </c>
      <c r="C886" s="10">
        <v>44585</v>
      </c>
      <c r="XDO886" s="11"/>
    </row>
    <row r="887" spans="1:3 16343:16343" ht="45" x14ac:dyDescent="0.25">
      <c r="A887" s="12" t="s">
        <v>503</v>
      </c>
      <c r="B887" s="23" t="s">
        <v>565</v>
      </c>
      <c r="C887" s="10">
        <v>44585</v>
      </c>
      <c r="XDO887" s="11"/>
    </row>
    <row r="888" spans="1:3 16343:16343" ht="45" x14ac:dyDescent="0.25">
      <c r="A888" s="12" t="s">
        <v>503</v>
      </c>
      <c r="B888" s="23" t="s">
        <v>566</v>
      </c>
      <c r="C888" s="10">
        <v>44585</v>
      </c>
      <c r="XDO888" s="11"/>
    </row>
    <row r="889" spans="1:3 16343:16343" ht="45" x14ac:dyDescent="0.25">
      <c r="A889" s="12" t="s">
        <v>503</v>
      </c>
      <c r="B889" s="23" t="s">
        <v>567</v>
      </c>
      <c r="C889" s="10">
        <v>44585</v>
      </c>
      <c r="XDO889" s="11"/>
    </row>
    <row r="890" spans="1:3 16343:16343" ht="45" x14ac:dyDescent="0.25">
      <c r="A890" s="12" t="s">
        <v>503</v>
      </c>
      <c r="B890" s="23" t="s">
        <v>568</v>
      </c>
      <c r="C890" s="10">
        <v>44585</v>
      </c>
      <c r="XDO890" s="11"/>
    </row>
    <row r="891" spans="1:3 16343:16343" ht="45" x14ac:dyDescent="0.25">
      <c r="A891" s="12" t="s">
        <v>503</v>
      </c>
      <c r="B891" s="23" t="s">
        <v>569</v>
      </c>
      <c r="C891" s="10">
        <v>44585</v>
      </c>
      <c r="XDO891" s="11"/>
    </row>
    <row r="892" spans="1:3 16343:16343" ht="45" x14ac:dyDescent="0.25">
      <c r="A892" s="12" t="s">
        <v>503</v>
      </c>
      <c r="B892" s="23" t="s">
        <v>569</v>
      </c>
      <c r="C892" s="10">
        <v>44585</v>
      </c>
      <c r="XDO892" s="11"/>
    </row>
    <row r="893" spans="1:3 16343:16343" ht="45" x14ac:dyDescent="0.25">
      <c r="A893" s="12" t="s">
        <v>503</v>
      </c>
      <c r="B893" s="23" t="s">
        <v>569</v>
      </c>
      <c r="C893" s="10">
        <v>44585</v>
      </c>
      <c r="XDO893" s="11"/>
    </row>
    <row r="894" spans="1:3 16343:16343" ht="45" x14ac:dyDescent="0.25">
      <c r="A894" s="12" t="s">
        <v>503</v>
      </c>
      <c r="B894" s="23" t="s">
        <v>570</v>
      </c>
      <c r="C894" s="10">
        <v>44585</v>
      </c>
      <c r="XDO894" s="11"/>
    </row>
    <row r="895" spans="1:3 16343:16343" ht="45" x14ac:dyDescent="0.25">
      <c r="A895" s="12" t="s">
        <v>503</v>
      </c>
      <c r="B895" s="23" t="s">
        <v>570</v>
      </c>
      <c r="C895" s="10">
        <v>44585</v>
      </c>
      <c r="XDO895" s="11"/>
    </row>
    <row r="896" spans="1:3 16343:16343" ht="45" x14ac:dyDescent="0.25">
      <c r="A896" s="12" t="s">
        <v>503</v>
      </c>
      <c r="B896" s="23" t="s">
        <v>570</v>
      </c>
      <c r="C896" s="10">
        <v>44585</v>
      </c>
      <c r="XDO896" s="11"/>
    </row>
    <row r="897" spans="1:3 16343:16343" ht="45" x14ac:dyDescent="0.25">
      <c r="A897" s="12" t="s">
        <v>503</v>
      </c>
      <c r="B897" s="23" t="s">
        <v>570</v>
      </c>
      <c r="C897" s="10">
        <v>44585</v>
      </c>
      <c r="XDO897" s="11"/>
    </row>
    <row r="898" spans="1:3 16343:16343" ht="45" x14ac:dyDescent="0.25">
      <c r="A898" s="12" t="s">
        <v>503</v>
      </c>
      <c r="B898" s="23" t="s">
        <v>571</v>
      </c>
      <c r="C898" s="10">
        <v>44585</v>
      </c>
      <c r="XDO898" s="11"/>
    </row>
    <row r="899" spans="1:3 16343:16343" ht="45" x14ac:dyDescent="0.25">
      <c r="A899" s="12" t="s">
        <v>503</v>
      </c>
      <c r="B899" s="23" t="s">
        <v>572</v>
      </c>
      <c r="C899" s="10">
        <v>44585</v>
      </c>
      <c r="XDO899" s="11"/>
    </row>
    <row r="900" spans="1:3 16343:16343" ht="45" x14ac:dyDescent="0.25">
      <c r="A900" s="12" t="s">
        <v>503</v>
      </c>
      <c r="B900" s="23" t="s">
        <v>572</v>
      </c>
      <c r="C900" s="10">
        <v>44585</v>
      </c>
      <c r="XDO900" s="11"/>
    </row>
    <row r="901" spans="1:3 16343:16343" ht="45" x14ac:dyDescent="0.25">
      <c r="A901" s="12" t="s">
        <v>503</v>
      </c>
      <c r="B901" s="23" t="s">
        <v>572</v>
      </c>
      <c r="C901" s="10">
        <v>44585</v>
      </c>
      <c r="XDO901" s="11"/>
    </row>
    <row r="902" spans="1:3 16343:16343" ht="45" x14ac:dyDescent="0.25">
      <c r="A902" s="15" t="s">
        <v>503</v>
      </c>
      <c r="B902" s="23" t="s">
        <v>573</v>
      </c>
      <c r="C902" s="10">
        <v>44585</v>
      </c>
      <c r="XDO902" s="11"/>
    </row>
    <row r="903" spans="1:3 16343:16343" ht="45" x14ac:dyDescent="0.25">
      <c r="A903" s="15" t="s">
        <v>503</v>
      </c>
      <c r="B903" s="23" t="s">
        <v>574</v>
      </c>
      <c r="C903" s="10">
        <v>44585</v>
      </c>
      <c r="XDO903" s="11"/>
    </row>
    <row r="904" spans="1:3 16343:16343" ht="45" x14ac:dyDescent="0.25">
      <c r="A904" s="15" t="s">
        <v>503</v>
      </c>
      <c r="B904" s="23" t="s">
        <v>575</v>
      </c>
      <c r="C904" s="10">
        <v>44585</v>
      </c>
      <c r="XDO904" s="11"/>
    </row>
    <row r="905" spans="1:3 16343:16343" ht="60" x14ac:dyDescent="0.25">
      <c r="A905" s="15" t="s">
        <v>503</v>
      </c>
      <c r="B905" s="23" t="s">
        <v>576</v>
      </c>
      <c r="C905" s="10">
        <v>44585</v>
      </c>
      <c r="XDO905" s="11"/>
    </row>
    <row r="906" spans="1:3 16343:16343" ht="60" x14ac:dyDescent="0.25">
      <c r="A906" s="15" t="s">
        <v>503</v>
      </c>
      <c r="B906" s="23" t="s">
        <v>576</v>
      </c>
      <c r="C906" s="10">
        <v>44585</v>
      </c>
      <c r="XDO906" s="11"/>
    </row>
    <row r="907" spans="1:3 16343:16343" ht="60" x14ac:dyDescent="0.25">
      <c r="A907" s="15" t="s">
        <v>503</v>
      </c>
      <c r="B907" s="23" t="s">
        <v>576</v>
      </c>
      <c r="C907" s="10">
        <v>44585</v>
      </c>
      <c r="XDO907" s="11"/>
    </row>
    <row r="908" spans="1:3 16343:16343" ht="60" x14ac:dyDescent="0.25">
      <c r="A908" s="15" t="s">
        <v>503</v>
      </c>
      <c r="B908" s="23" t="s">
        <v>576</v>
      </c>
      <c r="C908" s="10">
        <v>44585</v>
      </c>
      <c r="XDO908" s="11"/>
    </row>
    <row r="909" spans="1:3 16343:16343" ht="60" x14ac:dyDescent="0.25">
      <c r="A909" s="15" t="s">
        <v>503</v>
      </c>
      <c r="B909" s="23" t="s">
        <v>577</v>
      </c>
      <c r="C909" s="10">
        <v>44585</v>
      </c>
      <c r="XDO909" s="11"/>
    </row>
    <row r="910" spans="1:3 16343:16343" ht="45" x14ac:dyDescent="0.25">
      <c r="A910" s="15" t="s">
        <v>503</v>
      </c>
      <c r="B910" s="23" t="s">
        <v>578</v>
      </c>
      <c r="C910" s="10">
        <v>44585</v>
      </c>
      <c r="XDO910" s="11"/>
    </row>
    <row r="911" spans="1:3 16343:16343" ht="45" x14ac:dyDescent="0.25">
      <c r="A911" s="15" t="s">
        <v>503</v>
      </c>
      <c r="B911" s="23" t="s">
        <v>578</v>
      </c>
      <c r="C911" s="10">
        <v>44585</v>
      </c>
      <c r="XDO911" s="11"/>
    </row>
    <row r="912" spans="1:3 16343:16343" ht="60" x14ac:dyDescent="0.25">
      <c r="A912" s="15" t="s">
        <v>503</v>
      </c>
      <c r="B912" s="23" t="s">
        <v>579</v>
      </c>
      <c r="C912" s="10">
        <v>44585</v>
      </c>
      <c r="XDO912" s="11"/>
    </row>
    <row r="913" spans="1:3 16343:16343" ht="60" x14ac:dyDescent="0.25">
      <c r="A913" s="15" t="s">
        <v>503</v>
      </c>
      <c r="B913" s="23" t="s">
        <v>579</v>
      </c>
      <c r="C913" s="10">
        <v>44585</v>
      </c>
      <c r="XDO913" s="11"/>
    </row>
    <row r="914" spans="1:3 16343:16343" ht="60" x14ac:dyDescent="0.25">
      <c r="A914" s="15" t="s">
        <v>503</v>
      </c>
      <c r="B914" s="23" t="s">
        <v>579</v>
      </c>
      <c r="C914" s="10">
        <v>44585</v>
      </c>
      <c r="XDO914" s="11"/>
    </row>
    <row r="915" spans="1:3 16343:16343" ht="60" x14ac:dyDescent="0.25">
      <c r="A915" s="15" t="s">
        <v>503</v>
      </c>
      <c r="B915" s="23" t="s">
        <v>579</v>
      </c>
      <c r="C915" s="10">
        <v>44585</v>
      </c>
      <c r="XDO915" s="11"/>
    </row>
    <row r="916" spans="1:3 16343:16343" ht="60" x14ac:dyDescent="0.25">
      <c r="A916" s="15" t="s">
        <v>503</v>
      </c>
      <c r="B916" s="23" t="s">
        <v>579</v>
      </c>
      <c r="C916" s="10">
        <v>44585</v>
      </c>
      <c r="XDO916" s="11"/>
    </row>
    <row r="917" spans="1:3 16343:16343" ht="60" x14ac:dyDescent="0.25">
      <c r="A917" s="15" t="s">
        <v>503</v>
      </c>
      <c r="B917" s="23" t="s">
        <v>579</v>
      </c>
      <c r="C917" s="10">
        <v>44585</v>
      </c>
      <c r="XDO917" s="11"/>
    </row>
    <row r="918" spans="1:3 16343:16343" ht="60" x14ac:dyDescent="0.25">
      <c r="A918" s="15" t="s">
        <v>503</v>
      </c>
      <c r="B918" s="23" t="s">
        <v>579</v>
      </c>
      <c r="C918" s="10">
        <v>44585</v>
      </c>
      <c r="XDO918" s="11"/>
    </row>
    <row r="919" spans="1:3 16343:16343" ht="60" x14ac:dyDescent="0.25">
      <c r="A919" s="15" t="s">
        <v>503</v>
      </c>
      <c r="B919" s="23" t="s">
        <v>579</v>
      </c>
      <c r="C919" s="10">
        <v>44585</v>
      </c>
      <c r="XDO919" s="11"/>
    </row>
    <row r="920" spans="1:3 16343:16343" ht="60" x14ac:dyDescent="0.25">
      <c r="A920" s="15" t="s">
        <v>503</v>
      </c>
      <c r="B920" s="23" t="s">
        <v>579</v>
      </c>
      <c r="C920" s="10">
        <v>44585</v>
      </c>
      <c r="XDO920" s="11"/>
    </row>
    <row r="921" spans="1:3 16343:16343" ht="60" x14ac:dyDescent="0.25">
      <c r="A921" s="15" t="s">
        <v>503</v>
      </c>
      <c r="B921" s="23" t="s">
        <v>579</v>
      </c>
      <c r="C921" s="10">
        <v>44585</v>
      </c>
      <c r="XDO921" s="11"/>
    </row>
    <row r="922" spans="1:3 16343:16343" ht="60" x14ac:dyDescent="0.25">
      <c r="A922" s="15" t="s">
        <v>503</v>
      </c>
      <c r="B922" s="23" t="s">
        <v>579</v>
      </c>
      <c r="C922" s="10">
        <v>44585</v>
      </c>
      <c r="XDO922" s="11"/>
    </row>
    <row r="923" spans="1:3 16343:16343" ht="45" x14ac:dyDescent="0.25">
      <c r="A923" s="15" t="s">
        <v>503</v>
      </c>
      <c r="B923" s="23" t="s">
        <v>580</v>
      </c>
      <c r="C923" s="10">
        <v>44585</v>
      </c>
      <c r="XDO923" s="11"/>
    </row>
    <row r="924" spans="1:3 16343:16343" ht="45" x14ac:dyDescent="0.25">
      <c r="A924" s="15" t="s">
        <v>503</v>
      </c>
      <c r="B924" s="23" t="s">
        <v>581</v>
      </c>
      <c r="C924" s="10">
        <v>44585</v>
      </c>
      <c r="XDO924" s="11"/>
    </row>
    <row r="925" spans="1:3 16343:16343" ht="45" x14ac:dyDescent="0.25">
      <c r="A925" s="15" t="s">
        <v>503</v>
      </c>
      <c r="B925" s="23" t="s">
        <v>582</v>
      </c>
      <c r="C925" s="10">
        <v>44585</v>
      </c>
      <c r="XDO925" s="11"/>
    </row>
    <row r="926" spans="1:3 16343:16343" ht="45" x14ac:dyDescent="0.25">
      <c r="A926" s="15" t="s">
        <v>503</v>
      </c>
      <c r="B926" s="23" t="s">
        <v>583</v>
      </c>
      <c r="C926" s="10">
        <v>44585</v>
      </c>
      <c r="XDO926" s="11"/>
    </row>
    <row r="927" spans="1:3 16343:16343" ht="45" x14ac:dyDescent="0.25">
      <c r="A927" s="15" t="s">
        <v>503</v>
      </c>
      <c r="B927" s="23" t="s">
        <v>584</v>
      </c>
      <c r="C927" s="10">
        <v>44585</v>
      </c>
      <c r="XDO927" s="11"/>
    </row>
    <row r="928" spans="1:3 16343:16343" ht="27.6" customHeight="1" x14ac:dyDescent="0.25">
      <c r="A928" s="15" t="s">
        <v>503</v>
      </c>
      <c r="B928" s="23" t="s">
        <v>585</v>
      </c>
      <c r="C928" s="10" t="e">
        <f>+#REF!+30</f>
        <v>#REF!</v>
      </c>
      <c r="XDO928" s="11"/>
    </row>
    <row r="929" spans="1:3 16343:16343" ht="27.6" customHeight="1" x14ac:dyDescent="0.25">
      <c r="A929" s="15" t="s">
        <v>503</v>
      </c>
      <c r="B929" s="23" t="s">
        <v>586</v>
      </c>
      <c r="C929" s="10" t="e">
        <f>+#REF!+30</f>
        <v>#REF!</v>
      </c>
      <c r="XDO929" s="11"/>
    </row>
    <row r="930" spans="1:3 16343:16343" ht="27.6" customHeight="1" x14ac:dyDescent="0.25">
      <c r="A930" s="15" t="s">
        <v>503</v>
      </c>
      <c r="B930" s="23" t="s">
        <v>587</v>
      </c>
      <c r="C930" s="10" t="e">
        <f>+#REF!+35</f>
        <v>#REF!</v>
      </c>
      <c r="XDO930" s="11"/>
    </row>
    <row r="931" spans="1:3 16343:16343" ht="27.6" customHeight="1" x14ac:dyDescent="0.25">
      <c r="A931" s="15" t="s">
        <v>503</v>
      </c>
      <c r="B931" s="23" t="s">
        <v>588</v>
      </c>
      <c r="C931" s="10" t="e">
        <f>+#REF!+35</f>
        <v>#REF!</v>
      </c>
      <c r="XDO931" s="11"/>
    </row>
    <row r="932" spans="1:3 16343:16343" ht="27.6" customHeight="1" x14ac:dyDescent="0.25">
      <c r="A932" s="15" t="s">
        <v>503</v>
      </c>
      <c r="B932" s="23" t="s">
        <v>589</v>
      </c>
      <c r="C932" s="10" t="e">
        <f>+#REF!+35</f>
        <v>#REF!</v>
      </c>
      <c r="XDO932" s="11"/>
    </row>
    <row r="933" spans="1:3 16343:16343" ht="27.6" customHeight="1" x14ac:dyDescent="0.25">
      <c r="A933" s="15" t="s">
        <v>503</v>
      </c>
      <c r="B933" s="23" t="s">
        <v>590</v>
      </c>
      <c r="C933" s="10" t="e">
        <f>+#REF!+35</f>
        <v>#REF!</v>
      </c>
      <c r="XDO933" s="11"/>
    </row>
    <row r="934" spans="1:3 16343:16343" ht="45" x14ac:dyDescent="0.25">
      <c r="A934" s="15" t="s">
        <v>503</v>
      </c>
      <c r="B934" s="23" t="s">
        <v>591</v>
      </c>
      <c r="C934" s="10" t="e">
        <f>+#REF!+110</f>
        <v>#REF!</v>
      </c>
      <c r="XDO934" s="11"/>
    </row>
    <row r="935" spans="1:3 16343:16343" ht="27.6" customHeight="1" x14ac:dyDescent="0.25">
      <c r="A935" s="15" t="s">
        <v>503</v>
      </c>
      <c r="B935" s="23" t="s">
        <v>592</v>
      </c>
      <c r="C935" s="10" t="e">
        <f>+#REF!+35</f>
        <v>#REF!</v>
      </c>
      <c r="XDO935" s="11"/>
    </row>
    <row r="936" spans="1:3 16343:16343" ht="209.25" customHeight="1" x14ac:dyDescent="0.25">
      <c r="A936" s="15" t="s">
        <v>503</v>
      </c>
      <c r="B936" s="23" t="s">
        <v>593</v>
      </c>
      <c r="C936" s="10" t="e">
        <f>+#REF!+35</f>
        <v>#REF!</v>
      </c>
      <c r="XDO936" s="11"/>
    </row>
    <row r="937" spans="1:3 16343:16343" ht="27.6" customHeight="1" x14ac:dyDescent="0.25">
      <c r="A937" s="15" t="s">
        <v>503</v>
      </c>
      <c r="B937" s="23" t="s">
        <v>594</v>
      </c>
      <c r="C937" s="10" t="e">
        <f>+#REF!+35</f>
        <v>#REF!</v>
      </c>
      <c r="XDO937" s="11"/>
    </row>
    <row r="938" spans="1:3 16343:16343" ht="27.6" customHeight="1" x14ac:dyDescent="0.25">
      <c r="A938" s="15" t="s">
        <v>503</v>
      </c>
      <c r="B938" s="23" t="s">
        <v>595</v>
      </c>
      <c r="C938" s="10" t="e">
        <f>+#REF!+35</f>
        <v>#REF!</v>
      </c>
      <c r="XDO938" s="11"/>
    </row>
    <row r="939" spans="1:3 16343:16343" ht="45" x14ac:dyDescent="0.25">
      <c r="A939" s="15" t="s">
        <v>503</v>
      </c>
      <c r="B939" s="23" t="s">
        <v>596</v>
      </c>
      <c r="C939" s="10" t="e">
        <f>+#REF!+35</f>
        <v>#REF!</v>
      </c>
      <c r="XDO939" s="11"/>
    </row>
    <row r="940" spans="1:3 16343:16343" ht="27.6" customHeight="1" x14ac:dyDescent="0.25">
      <c r="A940" s="15" t="s">
        <v>503</v>
      </c>
      <c r="B940" s="23" t="s">
        <v>597</v>
      </c>
      <c r="C940" s="10" t="e">
        <f>+#REF!+35</f>
        <v>#REF!</v>
      </c>
      <c r="XDO940" s="11"/>
    </row>
    <row r="941" spans="1:3 16343:16343" ht="27.6" customHeight="1" x14ac:dyDescent="0.25">
      <c r="A941" s="15" t="s">
        <v>503</v>
      </c>
      <c r="B941" s="23" t="s">
        <v>598</v>
      </c>
      <c r="C941" s="10">
        <v>44589</v>
      </c>
      <c r="XDO941" s="11"/>
    </row>
    <row r="942" spans="1:3 16343:16343" ht="27.6" customHeight="1" x14ac:dyDescent="0.25">
      <c r="A942" s="15" t="s">
        <v>503</v>
      </c>
      <c r="B942" s="23" t="s">
        <v>599</v>
      </c>
      <c r="C942" s="10" t="e">
        <f>+#REF!+35</f>
        <v>#REF!</v>
      </c>
      <c r="XDO942" s="11"/>
    </row>
    <row r="943" spans="1:3 16343:16343" ht="27.6" customHeight="1" x14ac:dyDescent="0.25">
      <c r="A943" s="15" t="s">
        <v>503</v>
      </c>
      <c r="B943" s="23" t="s">
        <v>600</v>
      </c>
      <c r="C943" s="10" t="e">
        <f>+#REF!+35</f>
        <v>#REF!</v>
      </c>
      <c r="XDO943" s="11"/>
    </row>
    <row r="944" spans="1:3 16343:16343" ht="27.6" customHeight="1" x14ac:dyDescent="0.25">
      <c r="A944" s="15" t="s">
        <v>503</v>
      </c>
      <c r="B944" s="23" t="s">
        <v>601</v>
      </c>
      <c r="C944" s="10" t="e">
        <f>+#REF!+35</f>
        <v>#REF!</v>
      </c>
      <c r="XDO944" s="11"/>
    </row>
    <row r="945" spans="1:3 16343:16343" ht="27.6" customHeight="1" x14ac:dyDescent="0.25">
      <c r="A945" s="15" t="s">
        <v>503</v>
      </c>
      <c r="B945" s="23" t="s">
        <v>602</v>
      </c>
      <c r="C945" s="10" t="e">
        <f>+#REF!+35</f>
        <v>#REF!</v>
      </c>
      <c r="XDO945" s="11"/>
    </row>
    <row r="946" spans="1:3 16343:16343" ht="27.6" customHeight="1" x14ac:dyDescent="0.25">
      <c r="A946" s="15" t="s">
        <v>503</v>
      </c>
      <c r="B946" s="23" t="s">
        <v>603</v>
      </c>
      <c r="C946" s="10" t="e">
        <f>+#REF!+35</f>
        <v>#REF!</v>
      </c>
      <c r="XDO946" s="11"/>
    </row>
    <row r="947" spans="1:3 16343:16343" ht="27.6" customHeight="1" x14ac:dyDescent="0.25">
      <c r="A947" s="15" t="s">
        <v>503</v>
      </c>
      <c r="B947" s="23" t="s">
        <v>604</v>
      </c>
      <c r="C947" s="10" t="e">
        <f>+#REF!+35</f>
        <v>#REF!</v>
      </c>
      <c r="XDO947" s="11"/>
    </row>
    <row r="948" spans="1:3 16343:16343" ht="27.6" customHeight="1" x14ac:dyDescent="0.25">
      <c r="A948" s="15" t="s">
        <v>503</v>
      </c>
      <c r="B948" s="23" t="s">
        <v>605</v>
      </c>
      <c r="C948" s="10">
        <v>44589</v>
      </c>
      <c r="XDO948" s="11"/>
    </row>
    <row r="949" spans="1:3 16343:16343" ht="27.6" customHeight="1" x14ac:dyDescent="0.25">
      <c r="A949" s="15" t="s">
        <v>503</v>
      </c>
      <c r="B949" s="23" t="s">
        <v>606</v>
      </c>
      <c r="C949" s="10" t="e">
        <f>+#REF!+35</f>
        <v>#REF!</v>
      </c>
      <c r="XDO949" s="11"/>
    </row>
    <row r="950" spans="1:3 16343:16343" ht="27.6" customHeight="1" x14ac:dyDescent="0.25">
      <c r="A950" s="15" t="s">
        <v>503</v>
      </c>
      <c r="B950" s="23" t="s">
        <v>607</v>
      </c>
      <c r="C950" s="10" t="e">
        <f>+#REF!+35</f>
        <v>#REF!</v>
      </c>
      <c r="XDO950" s="11"/>
    </row>
    <row r="951" spans="1:3 16343:16343" ht="45" x14ac:dyDescent="0.25">
      <c r="A951" s="15" t="s">
        <v>503</v>
      </c>
      <c r="B951" s="23" t="s">
        <v>608</v>
      </c>
      <c r="C951" s="10">
        <v>44589</v>
      </c>
      <c r="XDO951" s="11"/>
    </row>
    <row r="952" spans="1:3 16343:16343" ht="27.6" customHeight="1" x14ac:dyDescent="0.25">
      <c r="A952" s="15" t="s">
        <v>503</v>
      </c>
      <c r="B952" s="23" t="s">
        <v>609</v>
      </c>
      <c r="C952" s="10" t="e">
        <f>+#REF!+35</f>
        <v>#REF!</v>
      </c>
      <c r="XDO952" s="11"/>
    </row>
    <row r="953" spans="1:3 16343:16343" ht="27.6" customHeight="1" x14ac:dyDescent="0.25">
      <c r="A953" s="15" t="s">
        <v>503</v>
      </c>
      <c r="B953" s="23" t="s">
        <v>610</v>
      </c>
      <c r="C953" s="10" t="e">
        <f>+#REF!+35</f>
        <v>#REF!</v>
      </c>
      <c r="XDO953" s="11"/>
    </row>
    <row r="954" spans="1:3 16343:16343" ht="27.6" customHeight="1" x14ac:dyDescent="0.25">
      <c r="A954" s="15" t="s">
        <v>503</v>
      </c>
      <c r="B954" s="23" t="s">
        <v>611</v>
      </c>
      <c r="C954" s="10" t="e">
        <f>+#REF!+35</f>
        <v>#REF!</v>
      </c>
      <c r="XDO954" s="11"/>
    </row>
    <row r="955" spans="1:3 16343:16343" ht="27.6" customHeight="1" x14ac:dyDescent="0.25">
      <c r="A955" s="15" t="s">
        <v>503</v>
      </c>
      <c r="B955" s="23" t="s">
        <v>612</v>
      </c>
      <c r="C955" s="10" t="e">
        <f>+#REF!+35</f>
        <v>#REF!</v>
      </c>
      <c r="XDO955" s="11"/>
    </row>
    <row r="956" spans="1:3 16343:16343" ht="27.6" customHeight="1" x14ac:dyDescent="0.25">
      <c r="A956" s="15" t="s">
        <v>503</v>
      </c>
      <c r="B956" s="23" t="s">
        <v>613</v>
      </c>
      <c r="C956" s="10" t="e">
        <f>+#REF!+35</f>
        <v>#REF!</v>
      </c>
      <c r="XDO956" s="11"/>
    </row>
    <row r="957" spans="1:3 16343:16343" ht="27.6" customHeight="1" x14ac:dyDescent="0.25">
      <c r="A957" s="15" t="s">
        <v>503</v>
      </c>
      <c r="B957" s="23" t="s">
        <v>614</v>
      </c>
      <c r="C957" s="10" t="e">
        <f>+#REF!+35</f>
        <v>#REF!</v>
      </c>
      <c r="XDO957" s="11"/>
    </row>
    <row r="958" spans="1:3 16343:16343" ht="27.6" customHeight="1" x14ac:dyDescent="0.25">
      <c r="A958" s="15" t="s">
        <v>503</v>
      </c>
      <c r="B958" s="23" t="s">
        <v>615</v>
      </c>
      <c r="C958" s="10">
        <v>44589</v>
      </c>
      <c r="XDO958" s="11"/>
    </row>
    <row r="959" spans="1:3 16343:16343" ht="27.6" customHeight="1" x14ac:dyDescent="0.25">
      <c r="A959" s="15" t="s">
        <v>503</v>
      </c>
      <c r="B959" s="23" t="s">
        <v>616</v>
      </c>
      <c r="C959" s="10">
        <v>44589</v>
      </c>
      <c r="XDO959" s="11"/>
    </row>
    <row r="960" spans="1:3 16343:16343" ht="27.6" customHeight="1" x14ac:dyDescent="0.25">
      <c r="A960" s="15" t="s">
        <v>503</v>
      </c>
      <c r="B960" s="23" t="s">
        <v>617</v>
      </c>
      <c r="C960" s="10" t="e">
        <f>+#REF!+35</f>
        <v>#REF!</v>
      </c>
      <c r="XDO960" s="11"/>
    </row>
    <row r="961" spans="1:3 16343:16343" ht="27.6" customHeight="1" x14ac:dyDescent="0.25">
      <c r="A961" s="15" t="s">
        <v>503</v>
      </c>
      <c r="B961" s="23" t="s">
        <v>618</v>
      </c>
      <c r="C961" s="10" t="e">
        <f>+#REF!+35</f>
        <v>#REF!</v>
      </c>
      <c r="XDO961" s="11"/>
    </row>
    <row r="962" spans="1:3 16343:16343" ht="27.6" customHeight="1" x14ac:dyDescent="0.25">
      <c r="A962" s="15" t="s">
        <v>503</v>
      </c>
      <c r="B962" s="23" t="s">
        <v>619</v>
      </c>
      <c r="C962" s="10" t="e">
        <f>+#REF!+35</f>
        <v>#REF!</v>
      </c>
      <c r="XDO962" s="11"/>
    </row>
    <row r="963" spans="1:3 16343:16343" ht="27.6" customHeight="1" x14ac:dyDescent="0.25">
      <c r="A963" s="15" t="s">
        <v>503</v>
      </c>
      <c r="B963" s="23" t="s">
        <v>620</v>
      </c>
      <c r="C963" s="10" t="e">
        <f>+#REF!+35</f>
        <v>#REF!</v>
      </c>
      <c r="XDO963" s="11"/>
    </row>
    <row r="964" spans="1:3 16343:16343" ht="27.6" customHeight="1" x14ac:dyDescent="0.25">
      <c r="A964" s="15" t="s">
        <v>503</v>
      </c>
      <c r="B964" s="23" t="s">
        <v>621</v>
      </c>
      <c r="C964" s="10" t="e">
        <f>+#REF!+35</f>
        <v>#REF!</v>
      </c>
      <c r="XDO964" s="11"/>
    </row>
    <row r="965" spans="1:3 16343:16343" ht="27.6" customHeight="1" x14ac:dyDescent="0.25">
      <c r="A965" s="15" t="s">
        <v>503</v>
      </c>
      <c r="B965" s="23" t="s">
        <v>622</v>
      </c>
      <c r="C965" s="10" t="e">
        <f>+#REF!+35</f>
        <v>#REF!</v>
      </c>
      <c r="XDO965" s="11"/>
    </row>
    <row r="966" spans="1:3 16343:16343" ht="27.6" customHeight="1" x14ac:dyDescent="0.25">
      <c r="A966" s="15" t="s">
        <v>503</v>
      </c>
      <c r="B966" s="23" t="s">
        <v>623</v>
      </c>
      <c r="C966" s="10" t="e">
        <f>+#REF!+35</f>
        <v>#REF!</v>
      </c>
      <c r="XDO966" s="11"/>
    </row>
    <row r="967" spans="1:3 16343:16343" ht="27.6" customHeight="1" x14ac:dyDescent="0.25">
      <c r="A967" s="15" t="s">
        <v>503</v>
      </c>
      <c r="B967" s="23" t="s">
        <v>624</v>
      </c>
      <c r="C967" s="10" t="e">
        <f>+#REF!+35</f>
        <v>#REF!</v>
      </c>
      <c r="XDO967" s="11"/>
    </row>
    <row r="968" spans="1:3 16343:16343" ht="27.6" customHeight="1" x14ac:dyDescent="0.25">
      <c r="A968" s="15" t="s">
        <v>503</v>
      </c>
      <c r="B968" s="23" t="s">
        <v>625</v>
      </c>
      <c r="C968" s="10" t="e">
        <f>+#REF!+35</f>
        <v>#REF!</v>
      </c>
      <c r="XDO968" s="11"/>
    </row>
    <row r="969" spans="1:3 16343:16343" ht="27.6" customHeight="1" x14ac:dyDescent="0.25">
      <c r="A969" s="15" t="s">
        <v>503</v>
      </c>
      <c r="B969" s="23" t="s">
        <v>626</v>
      </c>
      <c r="C969" s="10" t="e">
        <f>+#REF!+35</f>
        <v>#REF!</v>
      </c>
      <c r="XDO969" s="11"/>
    </row>
    <row r="970" spans="1:3 16343:16343" ht="27.6" customHeight="1" x14ac:dyDescent="0.25">
      <c r="A970" s="15" t="s">
        <v>503</v>
      </c>
      <c r="B970" s="23" t="s">
        <v>627</v>
      </c>
      <c r="C970" s="10" t="e">
        <f>+#REF!+35</f>
        <v>#REF!</v>
      </c>
      <c r="XDO970" s="11"/>
    </row>
    <row r="971" spans="1:3 16343:16343" ht="27.6" customHeight="1" x14ac:dyDescent="0.25">
      <c r="A971" s="15" t="s">
        <v>503</v>
      </c>
      <c r="B971" s="23" t="s">
        <v>628</v>
      </c>
      <c r="C971" s="10" t="e">
        <f>+#REF!+35</f>
        <v>#REF!</v>
      </c>
      <c r="XDO971" s="11"/>
    </row>
    <row r="972" spans="1:3 16343:16343" ht="27.6" customHeight="1" x14ac:dyDescent="0.25">
      <c r="A972" s="15" t="s">
        <v>503</v>
      </c>
      <c r="B972" s="23" t="s">
        <v>629</v>
      </c>
      <c r="C972" s="10" t="e">
        <f>+#REF!+35</f>
        <v>#REF!</v>
      </c>
      <c r="XDO972" s="11"/>
    </row>
    <row r="973" spans="1:3 16343:16343" ht="27.6" customHeight="1" x14ac:dyDescent="0.25">
      <c r="A973" s="15" t="s">
        <v>503</v>
      </c>
      <c r="B973" s="23" t="s">
        <v>630</v>
      </c>
      <c r="C973" s="10" t="e">
        <f>+#REF!+35</f>
        <v>#REF!</v>
      </c>
      <c r="XDO973" s="11"/>
    </row>
    <row r="974" spans="1:3 16343:16343" ht="27.6" customHeight="1" x14ac:dyDescent="0.25">
      <c r="A974" s="15" t="s">
        <v>503</v>
      </c>
      <c r="B974" s="23" t="s">
        <v>631</v>
      </c>
      <c r="C974" s="10" t="e">
        <f>+#REF!+35</f>
        <v>#REF!</v>
      </c>
      <c r="XDO974" s="11"/>
    </row>
    <row r="975" spans="1:3 16343:16343" ht="27.6" customHeight="1" x14ac:dyDescent="0.25">
      <c r="A975" s="15" t="s">
        <v>503</v>
      </c>
      <c r="B975" s="23" t="s">
        <v>632</v>
      </c>
      <c r="C975" s="10" t="e">
        <f>+#REF!+35</f>
        <v>#REF!</v>
      </c>
      <c r="XDO975" s="11"/>
    </row>
    <row r="976" spans="1:3 16343:16343" ht="45" x14ac:dyDescent="0.25">
      <c r="A976" s="15" t="s">
        <v>503</v>
      </c>
      <c r="B976" s="23" t="s">
        <v>633</v>
      </c>
      <c r="C976" s="10" t="e">
        <f>+#REF!+35</f>
        <v>#REF!</v>
      </c>
      <c r="XDO976" s="11"/>
    </row>
    <row r="977" spans="1:3 16343:16343" ht="27.6" customHeight="1" x14ac:dyDescent="0.25">
      <c r="A977" s="15" t="s">
        <v>503</v>
      </c>
      <c r="B977" s="23" t="s">
        <v>634</v>
      </c>
      <c r="C977" s="10" t="e">
        <f>+#REF!+35</f>
        <v>#REF!</v>
      </c>
      <c r="XDO977" s="11"/>
    </row>
    <row r="978" spans="1:3 16343:16343" ht="27.6" customHeight="1" x14ac:dyDescent="0.25">
      <c r="A978" s="15" t="s">
        <v>503</v>
      </c>
      <c r="B978" s="23" t="s">
        <v>635</v>
      </c>
      <c r="C978" s="10" t="e">
        <f>+#REF!+35</f>
        <v>#REF!</v>
      </c>
      <c r="XDO978" s="11"/>
    </row>
    <row r="979" spans="1:3 16343:16343" ht="45" x14ac:dyDescent="0.25">
      <c r="A979" s="15" t="s">
        <v>503</v>
      </c>
      <c r="B979" s="23" t="s">
        <v>636</v>
      </c>
      <c r="C979" s="10">
        <v>44589</v>
      </c>
      <c r="XDO979" s="11"/>
    </row>
    <row r="980" spans="1:3 16343:16343" ht="45" x14ac:dyDescent="0.25">
      <c r="A980" s="15" t="s">
        <v>503</v>
      </c>
      <c r="B980" s="23" t="s">
        <v>637</v>
      </c>
      <c r="C980" s="10">
        <v>44589</v>
      </c>
      <c r="XDO980" s="11"/>
    </row>
    <row r="981" spans="1:3 16343:16343" ht="45" x14ac:dyDescent="0.25">
      <c r="A981" s="15" t="s">
        <v>503</v>
      </c>
      <c r="B981" s="23" t="s">
        <v>638</v>
      </c>
      <c r="C981" s="10" t="e">
        <f>+#REF!+30</f>
        <v>#REF!</v>
      </c>
      <c r="XDO981" s="11"/>
    </row>
    <row r="982" spans="1:3 16343:16343" ht="45" x14ac:dyDescent="0.25">
      <c r="A982" s="15" t="s">
        <v>503</v>
      </c>
      <c r="B982" s="23" t="s">
        <v>639</v>
      </c>
      <c r="C982" s="10" t="e">
        <f>+#REF!+30</f>
        <v>#REF!</v>
      </c>
      <c r="XDO982" s="11"/>
    </row>
    <row r="983" spans="1:3 16343:16343" ht="174.75" customHeight="1" x14ac:dyDescent="0.25">
      <c r="A983" s="15" t="s">
        <v>503</v>
      </c>
      <c r="B983" s="23" t="s">
        <v>640</v>
      </c>
      <c r="C983" s="10" t="e">
        <f>+#REF!+35</f>
        <v>#REF!</v>
      </c>
      <c r="XDO983" s="11"/>
    </row>
    <row r="984" spans="1:3 16343:16343" ht="27.6" customHeight="1" x14ac:dyDescent="0.25">
      <c r="A984" s="15" t="s">
        <v>503</v>
      </c>
      <c r="B984" s="23" t="s">
        <v>641</v>
      </c>
      <c r="C984" s="10" t="e">
        <f>+#REF!+35</f>
        <v>#REF!</v>
      </c>
      <c r="XDO984" s="11"/>
    </row>
    <row r="985" spans="1:3 16343:16343" ht="27.6" customHeight="1" x14ac:dyDescent="0.25">
      <c r="A985" s="15" t="s">
        <v>503</v>
      </c>
      <c r="B985" s="23" t="s">
        <v>642</v>
      </c>
      <c r="C985" s="10" t="e">
        <f>+#REF!+35</f>
        <v>#REF!</v>
      </c>
      <c r="XDO985" s="11"/>
    </row>
    <row r="986" spans="1:3 16343:16343" ht="27.6" customHeight="1" x14ac:dyDescent="0.25">
      <c r="A986" s="15" t="s">
        <v>503</v>
      </c>
      <c r="B986" s="23" t="s">
        <v>643</v>
      </c>
      <c r="C986" s="10" t="e">
        <f>+#REF!+35</f>
        <v>#REF!</v>
      </c>
      <c r="XDO986" s="11"/>
    </row>
    <row r="987" spans="1:3 16343:16343" ht="45" x14ac:dyDescent="0.25">
      <c r="A987" s="15" t="s">
        <v>503</v>
      </c>
      <c r="B987" s="23" t="s">
        <v>644</v>
      </c>
      <c r="C987" s="10" t="e">
        <f>+#REF!+35</f>
        <v>#REF!</v>
      </c>
      <c r="XDO987" s="11"/>
    </row>
    <row r="988" spans="1:3 16343:16343" ht="27.6" customHeight="1" x14ac:dyDescent="0.25">
      <c r="A988" s="15" t="s">
        <v>503</v>
      </c>
      <c r="B988" s="23" t="s">
        <v>645</v>
      </c>
      <c r="C988" s="10" t="e">
        <f>+#REF!+30</f>
        <v>#REF!</v>
      </c>
      <c r="XDO988" s="11"/>
    </row>
    <row r="989" spans="1:3 16343:16343" ht="45" x14ac:dyDescent="0.25">
      <c r="A989" s="15" t="s">
        <v>503</v>
      </c>
      <c r="B989" s="23" t="s">
        <v>646</v>
      </c>
      <c r="C989" s="10" t="e">
        <f>+#REF!+35</f>
        <v>#REF!</v>
      </c>
      <c r="XDO989" s="11"/>
    </row>
    <row r="990" spans="1:3 16343:16343" ht="45" x14ac:dyDescent="0.25">
      <c r="A990" s="15" t="s">
        <v>503</v>
      </c>
      <c r="B990" s="23" t="s">
        <v>647</v>
      </c>
      <c r="C990" s="10" t="e">
        <f>+#REF!+35</f>
        <v>#REF!</v>
      </c>
      <c r="XDO990" s="11"/>
    </row>
    <row r="991" spans="1:3 16343:16343" ht="27.6" customHeight="1" x14ac:dyDescent="0.25">
      <c r="A991" s="15" t="s">
        <v>503</v>
      </c>
      <c r="B991" s="23" t="s">
        <v>648</v>
      </c>
      <c r="C991" s="10" t="e">
        <f>+#REF!+35</f>
        <v>#REF!</v>
      </c>
      <c r="XDO991" s="11"/>
    </row>
    <row r="992" spans="1:3 16343:16343" ht="45" x14ac:dyDescent="0.25">
      <c r="A992" s="15" t="s">
        <v>503</v>
      </c>
      <c r="B992" s="23" t="s">
        <v>649</v>
      </c>
      <c r="C992" s="10" t="e">
        <f>+#REF!+35</f>
        <v>#REF!</v>
      </c>
      <c r="XDO992" s="11"/>
    </row>
    <row r="993" spans="1:3 16343:16343" ht="27.6" customHeight="1" x14ac:dyDescent="0.25">
      <c r="A993" s="15" t="s">
        <v>503</v>
      </c>
      <c r="B993" s="23" t="s">
        <v>650</v>
      </c>
      <c r="C993" s="10" t="e">
        <f>+#REF!+25</f>
        <v>#REF!</v>
      </c>
      <c r="XDO993" s="11"/>
    </row>
    <row r="994" spans="1:3 16343:16343" ht="27.6" customHeight="1" x14ac:dyDescent="0.25">
      <c r="A994" s="15" t="s">
        <v>503</v>
      </c>
      <c r="B994" s="23" t="s">
        <v>651</v>
      </c>
      <c r="C994" s="10" t="e">
        <f>+#REF!+35</f>
        <v>#REF!</v>
      </c>
      <c r="XDO994" s="11"/>
    </row>
    <row r="995" spans="1:3 16343:16343" ht="27.6" customHeight="1" x14ac:dyDescent="0.25">
      <c r="A995" s="15" t="s">
        <v>503</v>
      </c>
      <c r="B995" s="23" t="s">
        <v>652</v>
      </c>
      <c r="C995" s="10" t="e">
        <f>+#REF!+35</f>
        <v>#REF!</v>
      </c>
      <c r="XDO995" s="11"/>
    </row>
    <row r="996" spans="1:3 16343:16343" ht="45" x14ac:dyDescent="0.25">
      <c r="A996" s="15" t="s">
        <v>503</v>
      </c>
      <c r="B996" s="23" t="s">
        <v>653</v>
      </c>
      <c r="C996" s="10">
        <v>44589</v>
      </c>
      <c r="XDO996" s="11"/>
    </row>
    <row r="997" spans="1:3 16343:16343" ht="45" x14ac:dyDescent="0.25">
      <c r="A997" s="15" t="s">
        <v>503</v>
      </c>
      <c r="B997" s="23" t="s">
        <v>654</v>
      </c>
      <c r="C997" s="10" t="e">
        <f>+#REF!+35</f>
        <v>#REF!</v>
      </c>
      <c r="XDO997" s="11"/>
    </row>
    <row r="998" spans="1:3 16343:16343" ht="27.6" customHeight="1" x14ac:dyDescent="0.25">
      <c r="A998" s="15" t="s">
        <v>503</v>
      </c>
      <c r="B998" s="23" t="s">
        <v>655</v>
      </c>
      <c r="C998" s="10" t="e">
        <f>+#REF!+35</f>
        <v>#REF!</v>
      </c>
      <c r="XDO998" s="11"/>
    </row>
    <row r="999" spans="1:3 16343:16343" ht="81.75" customHeight="1" x14ac:dyDescent="0.25">
      <c r="A999" s="16" t="s">
        <v>656</v>
      </c>
      <c r="B999" s="24" t="s">
        <v>657</v>
      </c>
      <c r="C999" s="17">
        <v>44586</v>
      </c>
      <c r="XDO999" s="11"/>
    </row>
    <row r="1000" spans="1:3 16343:16343" ht="81.75" customHeight="1" x14ac:dyDescent="0.25">
      <c r="A1000" s="16" t="s">
        <v>656</v>
      </c>
      <c r="B1000" s="24" t="s">
        <v>658</v>
      </c>
      <c r="C1000" s="17">
        <v>44586</v>
      </c>
      <c r="XDO1000" s="11"/>
    </row>
    <row r="1001" spans="1:3 16343:16343" ht="81.75" customHeight="1" x14ac:dyDescent="0.25">
      <c r="A1001" s="16" t="s">
        <v>656</v>
      </c>
      <c r="B1001" s="24" t="s">
        <v>659</v>
      </c>
      <c r="C1001" s="17">
        <v>44713</v>
      </c>
      <c r="XDO1001" s="11"/>
    </row>
    <row r="1002" spans="1:3 16343:16343" ht="27.6" customHeight="1" x14ac:dyDescent="0.25">
      <c r="A1002" s="16" t="s">
        <v>656</v>
      </c>
      <c r="B1002" s="24" t="s">
        <v>660</v>
      </c>
      <c r="C1002" s="17">
        <v>44586</v>
      </c>
    </row>
    <row r="1003" spans="1:3 16343:16343" ht="27.6" customHeight="1" x14ac:dyDescent="0.25">
      <c r="A1003" s="16" t="s">
        <v>656</v>
      </c>
      <c r="B1003" s="24" t="s">
        <v>661</v>
      </c>
      <c r="C1003" s="17">
        <v>44743</v>
      </c>
    </row>
    <row r="1004" spans="1:3 16343:16343" ht="27.6" customHeight="1" x14ac:dyDescent="0.25">
      <c r="A1004" s="16" t="s">
        <v>656</v>
      </c>
      <c r="B1004" s="24" t="s">
        <v>662</v>
      </c>
      <c r="C1004" s="17">
        <v>44743</v>
      </c>
    </row>
    <row r="1005" spans="1:3 16343:16343" ht="27.6" customHeight="1" x14ac:dyDescent="0.25">
      <c r="A1005" s="16" t="s">
        <v>656</v>
      </c>
      <c r="B1005" s="24" t="s">
        <v>663</v>
      </c>
      <c r="C1005" s="17">
        <v>44770</v>
      </c>
    </row>
    <row r="1006" spans="1:3 16343:16343" ht="27.6" customHeight="1" x14ac:dyDescent="0.25">
      <c r="A1006" s="16" t="s">
        <v>656</v>
      </c>
      <c r="B1006" s="24" t="s">
        <v>664</v>
      </c>
      <c r="C1006" s="17">
        <v>44743</v>
      </c>
    </row>
    <row r="1007" spans="1:3 16343:16343" ht="27.6" customHeight="1" x14ac:dyDescent="0.25">
      <c r="A1007" s="16" t="s">
        <v>656</v>
      </c>
      <c r="B1007" s="24" t="s">
        <v>665</v>
      </c>
      <c r="C1007" s="17">
        <v>44589</v>
      </c>
    </row>
    <row r="1008" spans="1:3 16343:16343" ht="27.6" customHeight="1" x14ac:dyDescent="0.25">
      <c r="A1008" s="16" t="s">
        <v>656</v>
      </c>
      <c r="B1008" s="24" t="s">
        <v>666</v>
      </c>
      <c r="C1008" s="17">
        <v>44770</v>
      </c>
    </row>
    <row r="1009" spans="1:3" ht="27.6" customHeight="1" x14ac:dyDescent="0.25">
      <c r="A1009" s="16" t="s">
        <v>656</v>
      </c>
      <c r="B1009" s="24" t="s">
        <v>667</v>
      </c>
      <c r="C1009" s="17">
        <v>44743</v>
      </c>
    </row>
    <row r="1010" spans="1:3" ht="27.6" customHeight="1" x14ac:dyDescent="0.25">
      <c r="A1010" s="16" t="s">
        <v>656</v>
      </c>
      <c r="B1010" s="24" t="s">
        <v>668</v>
      </c>
      <c r="C1010" s="17">
        <v>44770</v>
      </c>
    </row>
    <row r="1011" spans="1:3" ht="27.6" customHeight="1" x14ac:dyDescent="0.25">
      <c r="A1011" s="16" t="s">
        <v>656</v>
      </c>
      <c r="B1011" s="24" t="s">
        <v>669</v>
      </c>
      <c r="C1011" s="17">
        <v>44589</v>
      </c>
    </row>
    <row r="1012" spans="1:3" ht="113.25" customHeight="1" x14ac:dyDescent="0.25">
      <c r="A1012" s="16" t="s">
        <v>656</v>
      </c>
      <c r="B1012" s="24" t="s">
        <v>670</v>
      </c>
      <c r="C1012" s="17">
        <v>44743</v>
      </c>
    </row>
    <row r="1013" spans="1:3" ht="27.6" customHeight="1" x14ac:dyDescent="0.25">
      <c r="A1013" s="16" t="s">
        <v>656</v>
      </c>
      <c r="B1013" s="24" t="s">
        <v>671</v>
      </c>
      <c r="C1013" s="17">
        <v>44589</v>
      </c>
    </row>
    <row r="1014" spans="1:3" ht="27.6" customHeight="1" x14ac:dyDescent="0.25">
      <c r="A1014" s="16" t="s">
        <v>656</v>
      </c>
      <c r="B1014" s="24" t="s">
        <v>672</v>
      </c>
      <c r="C1014" s="17">
        <v>44589</v>
      </c>
    </row>
    <row r="1015" spans="1:3" ht="27.6" customHeight="1" x14ac:dyDescent="0.25">
      <c r="A1015" s="16" t="s">
        <v>656</v>
      </c>
      <c r="B1015" s="24" t="s">
        <v>673</v>
      </c>
      <c r="C1015" s="17">
        <v>44589</v>
      </c>
    </row>
    <row r="1016" spans="1:3" ht="27.6" customHeight="1" x14ac:dyDescent="0.25">
      <c r="A1016" s="16" t="s">
        <v>656</v>
      </c>
      <c r="B1016" s="24" t="s">
        <v>674</v>
      </c>
      <c r="C1016" s="17">
        <v>44589</v>
      </c>
    </row>
    <row r="1017" spans="1:3" ht="27.6" customHeight="1" x14ac:dyDescent="0.25">
      <c r="A1017" s="16" t="s">
        <v>656</v>
      </c>
      <c r="B1017" s="24" t="s">
        <v>675</v>
      </c>
      <c r="C1017" s="17">
        <v>44589</v>
      </c>
    </row>
    <row r="1018" spans="1:3" ht="27.6" customHeight="1" x14ac:dyDescent="0.25">
      <c r="A1018" s="16" t="s">
        <v>656</v>
      </c>
      <c r="B1018" s="24" t="s">
        <v>676</v>
      </c>
      <c r="C1018" s="17">
        <v>44589</v>
      </c>
    </row>
    <row r="1019" spans="1:3" ht="27.6" customHeight="1" x14ac:dyDescent="0.25">
      <c r="A1019" s="16" t="s">
        <v>656</v>
      </c>
      <c r="B1019" s="24" t="s">
        <v>677</v>
      </c>
      <c r="C1019" s="17">
        <v>44743</v>
      </c>
    </row>
    <row r="1020" spans="1:3" ht="27.6" customHeight="1" x14ac:dyDescent="0.25">
      <c r="A1020" s="16" t="s">
        <v>656</v>
      </c>
      <c r="B1020" s="24" t="s">
        <v>678</v>
      </c>
      <c r="C1020" s="17">
        <v>44743</v>
      </c>
    </row>
    <row r="1021" spans="1:3" ht="27.6" customHeight="1" x14ac:dyDescent="0.25">
      <c r="A1021" s="16" t="s">
        <v>656</v>
      </c>
      <c r="B1021" s="24" t="s">
        <v>679</v>
      </c>
      <c r="C1021" s="17">
        <v>44589</v>
      </c>
    </row>
    <row r="1022" spans="1:3" ht="27.6" customHeight="1" x14ac:dyDescent="0.25">
      <c r="A1022" s="16" t="s">
        <v>656</v>
      </c>
      <c r="B1022" s="24" t="s">
        <v>680</v>
      </c>
      <c r="C1022" s="17">
        <v>44589</v>
      </c>
    </row>
    <row r="1023" spans="1:3" ht="27.6" customHeight="1" x14ac:dyDescent="0.25">
      <c r="A1023" s="16" t="s">
        <v>656</v>
      </c>
      <c r="B1023" s="24" t="s">
        <v>681</v>
      </c>
      <c r="C1023" s="17">
        <v>44589</v>
      </c>
    </row>
    <row r="1024" spans="1:3" ht="27.6" customHeight="1" x14ac:dyDescent="0.25">
      <c r="A1024" s="16" t="s">
        <v>656</v>
      </c>
      <c r="B1024" s="24" t="s">
        <v>682</v>
      </c>
      <c r="C1024" s="17">
        <v>44589</v>
      </c>
    </row>
    <row r="1025" spans="1:3" ht="27.6" customHeight="1" x14ac:dyDescent="0.25">
      <c r="A1025" s="16" t="s">
        <v>656</v>
      </c>
      <c r="B1025" s="24" t="s">
        <v>683</v>
      </c>
      <c r="C1025" s="17">
        <v>44589</v>
      </c>
    </row>
    <row r="1026" spans="1:3" ht="27.6" customHeight="1" x14ac:dyDescent="0.25">
      <c r="A1026" s="16" t="s">
        <v>656</v>
      </c>
      <c r="B1026" s="24" t="s">
        <v>684</v>
      </c>
      <c r="C1026" s="17">
        <v>44589</v>
      </c>
    </row>
    <row r="1027" spans="1:3" ht="27.6" customHeight="1" x14ac:dyDescent="0.25">
      <c r="A1027" s="16" t="s">
        <v>656</v>
      </c>
      <c r="B1027" s="24" t="s">
        <v>685</v>
      </c>
      <c r="C1027" s="17">
        <v>44589</v>
      </c>
    </row>
    <row r="1028" spans="1:3" ht="27.6" customHeight="1" x14ac:dyDescent="0.25">
      <c r="A1028" s="16" t="s">
        <v>656</v>
      </c>
      <c r="B1028" s="24" t="s">
        <v>686</v>
      </c>
      <c r="C1028" s="17">
        <v>44743</v>
      </c>
    </row>
    <row r="1029" spans="1:3" ht="27.6" customHeight="1" x14ac:dyDescent="0.25">
      <c r="A1029" s="16" t="s">
        <v>656</v>
      </c>
      <c r="B1029" s="24" t="s">
        <v>687</v>
      </c>
      <c r="C1029" s="17">
        <v>44743</v>
      </c>
    </row>
    <row r="1030" spans="1:3" ht="27.6" customHeight="1" x14ac:dyDescent="0.25">
      <c r="A1030" s="16" t="s">
        <v>656</v>
      </c>
      <c r="B1030" s="24" t="s">
        <v>688</v>
      </c>
      <c r="C1030" s="17">
        <v>44589</v>
      </c>
    </row>
    <row r="1031" spans="1:3" ht="27.6" customHeight="1" x14ac:dyDescent="0.25">
      <c r="A1031" s="16" t="s">
        <v>656</v>
      </c>
      <c r="B1031" s="24" t="s">
        <v>689</v>
      </c>
      <c r="C1031" s="17">
        <v>44589</v>
      </c>
    </row>
    <row r="1032" spans="1:3" ht="27.6" customHeight="1" x14ac:dyDescent="0.25">
      <c r="A1032" s="16" t="s">
        <v>656</v>
      </c>
      <c r="B1032" s="24" t="s">
        <v>690</v>
      </c>
      <c r="C1032" s="17">
        <v>44743</v>
      </c>
    </row>
    <row r="1033" spans="1:3" ht="27.6" customHeight="1" x14ac:dyDescent="0.25">
      <c r="A1033" s="16" t="s">
        <v>656</v>
      </c>
      <c r="B1033" s="24" t="s">
        <v>691</v>
      </c>
      <c r="C1033" s="17">
        <v>44589</v>
      </c>
    </row>
    <row r="1034" spans="1:3" ht="27.6" customHeight="1" x14ac:dyDescent="0.25">
      <c r="A1034" s="16" t="s">
        <v>656</v>
      </c>
      <c r="B1034" s="24" t="s">
        <v>692</v>
      </c>
      <c r="C1034" s="17">
        <v>44743</v>
      </c>
    </row>
    <row r="1035" spans="1:3" ht="27.6" customHeight="1" x14ac:dyDescent="0.25">
      <c r="A1035" s="16" t="s">
        <v>656</v>
      </c>
      <c r="B1035" s="24" t="s">
        <v>693</v>
      </c>
      <c r="C1035" s="17">
        <v>44743</v>
      </c>
    </row>
    <row r="1036" spans="1:3" ht="27.6" customHeight="1" x14ac:dyDescent="0.25">
      <c r="A1036" s="16" t="s">
        <v>656</v>
      </c>
      <c r="B1036" s="24" t="s">
        <v>694</v>
      </c>
      <c r="C1036" s="17">
        <v>44743</v>
      </c>
    </row>
    <row r="1037" spans="1:3" ht="27.6" customHeight="1" x14ac:dyDescent="0.25">
      <c r="A1037" s="16" t="s">
        <v>656</v>
      </c>
      <c r="B1037" s="24" t="s">
        <v>695</v>
      </c>
      <c r="C1037" s="17">
        <v>44713</v>
      </c>
    </row>
    <row r="1038" spans="1:3" ht="27.6" customHeight="1" x14ac:dyDescent="0.25">
      <c r="A1038" s="16" t="s">
        <v>656</v>
      </c>
      <c r="B1038" s="24" t="s">
        <v>696</v>
      </c>
      <c r="C1038" s="17">
        <v>44589</v>
      </c>
    </row>
    <row r="1039" spans="1:3" ht="27.6" customHeight="1" x14ac:dyDescent="0.25">
      <c r="A1039" s="16" t="s">
        <v>656</v>
      </c>
      <c r="B1039" s="24" t="s">
        <v>697</v>
      </c>
      <c r="C1039" s="17">
        <v>44621</v>
      </c>
    </row>
    <row r="1040" spans="1:3" ht="27.6" customHeight="1" x14ac:dyDescent="0.25">
      <c r="A1040" s="16" t="s">
        <v>656</v>
      </c>
      <c r="B1040" s="24" t="s">
        <v>698</v>
      </c>
      <c r="C1040" s="17">
        <v>44743</v>
      </c>
    </row>
    <row r="1041" spans="1:3" ht="27.6" customHeight="1" x14ac:dyDescent="0.25">
      <c r="A1041" s="16" t="s">
        <v>656</v>
      </c>
      <c r="B1041" s="24" t="s">
        <v>699</v>
      </c>
      <c r="C1041" s="17">
        <v>44589</v>
      </c>
    </row>
    <row r="1042" spans="1:3" ht="27.6" customHeight="1" x14ac:dyDescent="0.25">
      <c r="A1042" s="16" t="s">
        <v>656</v>
      </c>
      <c r="B1042" s="24" t="s">
        <v>700</v>
      </c>
      <c r="C1042" s="17">
        <v>44743</v>
      </c>
    </row>
    <row r="1043" spans="1:3" ht="27.6" customHeight="1" x14ac:dyDescent="0.25">
      <c r="A1043" s="16" t="s">
        <v>656</v>
      </c>
      <c r="B1043" s="24" t="s">
        <v>701</v>
      </c>
      <c r="C1043" s="17">
        <v>44713</v>
      </c>
    </row>
    <row r="1044" spans="1:3" ht="27.6" customHeight="1" x14ac:dyDescent="0.25">
      <c r="A1044" s="16" t="s">
        <v>656</v>
      </c>
      <c r="B1044" s="24" t="s">
        <v>702</v>
      </c>
      <c r="C1044" s="17">
        <v>44589</v>
      </c>
    </row>
    <row r="1045" spans="1:3" ht="27.6" customHeight="1" x14ac:dyDescent="0.25">
      <c r="A1045" s="16" t="s">
        <v>656</v>
      </c>
      <c r="B1045" s="24" t="s">
        <v>703</v>
      </c>
      <c r="C1045" s="17">
        <v>44724</v>
      </c>
    </row>
    <row r="1046" spans="1:3" ht="27.6" customHeight="1" x14ac:dyDescent="0.25">
      <c r="A1046" s="16" t="s">
        <v>656</v>
      </c>
      <c r="B1046" s="24" t="s">
        <v>704</v>
      </c>
      <c r="C1046" s="17">
        <v>44724</v>
      </c>
    </row>
    <row r="1047" spans="1:3" ht="27.6" customHeight="1" x14ac:dyDescent="0.25">
      <c r="A1047" s="16" t="s">
        <v>656</v>
      </c>
      <c r="B1047" s="24" t="s">
        <v>705</v>
      </c>
      <c r="C1047" s="17">
        <v>44724</v>
      </c>
    </row>
    <row r="1048" spans="1:3" ht="27.6" customHeight="1" x14ac:dyDescent="0.25">
      <c r="A1048" s="16" t="s">
        <v>656</v>
      </c>
      <c r="B1048" s="24" t="s">
        <v>706</v>
      </c>
      <c r="C1048" s="17">
        <v>44824</v>
      </c>
    </row>
    <row r="1049" spans="1:3" ht="27.6" customHeight="1" x14ac:dyDescent="0.25">
      <c r="A1049" s="16" t="s">
        <v>656</v>
      </c>
      <c r="B1049" s="24" t="s">
        <v>707</v>
      </c>
      <c r="C1049" s="17">
        <v>44713</v>
      </c>
    </row>
    <row r="1050" spans="1:3" ht="27.6" customHeight="1" x14ac:dyDescent="0.25">
      <c r="A1050" s="16" t="s">
        <v>656</v>
      </c>
      <c r="B1050" s="24" t="s">
        <v>708</v>
      </c>
      <c r="C1050" s="17">
        <v>44835</v>
      </c>
    </row>
    <row r="1051" spans="1:3" ht="27.6" customHeight="1" x14ac:dyDescent="0.25">
      <c r="A1051" s="16" t="s">
        <v>656</v>
      </c>
      <c r="B1051" s="24" t="s">
        <v>709</v>
      </c>
      <c r="C1051" s="17">
        <v>44589</v>
      </c>
    </row>
    <row r="1052" spans="1:3" ht="33" customHeight="1" x14ac:dyDescent="0.25">
      <c r="A1052" s="16" t="s">
        <v>656</v>
      </c>
      <c r="B1052" s="24" t="s">
        <v>710</v>
      </c>
      <c r="C1052" s="17">
        <v>44589</v>
      </c>
    </row>
    <row r="1053" spans="1:3" ht="27.6" customHeight="1" x14ac:dyDescent="0.25">
      <c r="A1053" s="16" t="s">
        <v>656</v>
      </c>
      <c r="B1053" s="24" t="s">
        <v>711</v>
      </c>
      <c r="C1053" s="17">
        <v>44589</v>
      </c>
    </row>
    <row r="1054" spans="1:3" ht="27.6" customHeight="1" x14ac:dyDescent="0.25">
      <c r="A1054" s="16" t="s">
        <v>656</v>
      </c>
      <c r="B1054" s="24" t="s">
        <v>712</v>
      </c>
      <c r="C1054" s="17">
        <v>44589</v>
      </c>
    </row>
    <row r="1055" spans="1:3" ht="27.6" customHeight="1" x14ac:dyDescent="0.25">
      <c r="A1055" s="16" t="s">
        <v>656</v>
      </c>
      <c r="B1055" s="24" t="s">
        <v>713</v>
      </c>
      <c r="C1055" s="17">
        <v>44589</v>
      </c>
    </row>
    <row r="1056" spans="1:3" ht="27.6" customHeight="1" x14ac:dyDescent="0.25">
      <c r="A1056" s="16" t="s">
        <v>656</v>
      </c>
      <c r="B1056" s="24" t="s">
        <v>714</v>
      </c>
      <c r="C1056" s="17">
        <v>44589</v>
      </c>
    </row>
    <row r="1057" spans="1:3" ht="27.6" customHeight="1" x14ac:dyDescent="0.25">
      <c r="A1057" s="16" t="s">
        <v>656</v>
      </c>
      <c r="B1057" s="24" t="s">
        <v>715</v>
      </c>
      <c r="C1057" s="17">
        <v>44589</v>
      </c>
    </row>
    <row r="1058" spans="1:3" ht="27.6" customHeight="1" x14ac:dyDescent="0.25">
      <c r="A1058" s="16" t="s">
        <v>656</v>
      </c>
      <c r="B1058" s="24" t="s">
        <v>716</v>
      </c>
      <c r="C1058" s="17">
        <v>44589</v>
      </c>
    </row>
    <row r="1059" spans="1:3" ht="27.6" customHeight="1" x14ac:dyDescent="0.25">
      <c r="A1059" s="16" t="s">
        <v>656</v>
      </c>
      <c r="B1059" s="24" t="s">
        <v>717</v>
      </c>
      <c r="C1059" s="17">
        <v>44589</v>
      </c>
    </row>
    <row r="1060" spans="1:3" ht="27.6" customHeight="1" x14ac:dyDescent="0.25">
      <c r="A1060" s="16" t="s">
        <v>656</v>
      </c>
      <c r="B1060" s="24" t="s">
        <v>718</v>
      </c>
      <c r="C1060" s="17">
        <v>44724</v>
      </c>
    </row>
    <row r="1061" spans="1:3" ht="27.6" customHeight="1" x14ac:dyDescent="0.25">
      <c r="A1061" s="16" t="s">
        <v>656</v>
      </c>
      <c r="B1061" s="24" t="s">
        <v>719</v>
      </c>
      <c r="C1061" s="17">
        <v>44743</v>
      </c>
    </row>
    <row r="1062" spans="1:3" ht="27.6" customHeight="1" x14ac:dyDescent="0.25">
      <c r="A1062" s="16" t="s">
        <v>656</v>
      </c>
      <c r="B1062" s="24" t="s">
        <v>720</v>
      </c>
      <c r="C1062" s="17">
        <v>44589</v>
      </c>
    </row>
    <row r="1063" spans="1:3" ht="27.6" customHeight="1" x14ac:dyDescent="0.25">
      <c r="A1063" s="16" t="s">
        <v>656</v>
      </c>
      <c r="B1063" s="24" t="s">
        <v>721</v>
      </c>
      <c r="C1063" s="17">
        <v>44743</v>
      </c>
    </row>
    <row r="1064" spans="1:3" ht="27.6" customHeight="1" x14ac:dyDescent="0.25">
      <c r="A1064" s="16" t="s">
        <v>656</v>
      </c>
      <c r="B1064" s="24" t="s">
        <v>722</v>
      </c>
      <c r="C1064" s="17">
        <v>44743</v>
      </c>
    </row>
    <row r="1065" spans="1:3" ht="27.6" customHeight="1" x14ac:dyDescent="0.25">
      <c r="A1065" s="16" t="s">
        <v>656</v>
      </c>
      <c r="B1065" s="24" t="s">
        <v>723</v>
      </c>
      <c r="C1065" s="17">
        <v>44788</v>
      </c>
    </row>
    <row r="1066" spans="1:3" ht="27.6" customHeight="1" x14ac:dyDescent="0.25">
      <c r="A1066" s="16" t="s">
        <v>656</v>
      </c>
      <c r="B1066" s="24" t="s">
        <v>724</v>
      </c>
      <c r="C1066" s="17">
        <v>44774</v>
      </c>
    </row>
    <row r="1067" spans="1:3" ht="27.6" customHeight="1" x14ac:dyDescent="0.25">
      <c r="A1067" s="16" t="s">
        <v>656</v>
      </c>
      <c r="B1067" s="24" t="s">
        <v>725</v>
      </c>
      <c r="C1067" s="17">
        <v>44621</v>
      </c>
    </row>
    <row r="1068" spans="1:3" ht="27.6" customHeight="1" x14ac:dyDescent="0.25">
      <c r="A1068" s="16" t="s">
        <v>656</v>
      </c>
      <c r="B1068" s="24" t="s">
        <v>726</v>
      </c>
      <c r="C1068" s="17">
        <v>44589</v>
      </c>
    </row>
    <row r="1069" spans="1:3" ht="27.6" customHeight="1" x14ac:dyDescent="0.25">
      <c r="A1069" s="16" t="s">
        <v>656</v>
      </c>
      <c r="B1069" s="24" t="s">
        <v>727</v>
      </c>
      <c r="C1069" s="17">
        <v>44621</v>
      </c>
    </row>
    <row r="1070" spans="1:3" ht="27.6" customHeight="1" x14ac:dyDescent="0.25">
      <c r="A1070" s="16" t="s">
        <v>656</v>
      </c>
      <c r="B1070" s="24" t="s">
        <v>728</v>
      </c>
      <c r="C1070" s="17">
        <v>44621</v>
      </c>
    </row>
    <row r="1071" spans="1:3" ht="27.6" customHeight="1" x14ac:dyDescent="0.25">
      <c r="A1071" s="16" t="s">
        <v>656</v>
      </c>
      <c r="B1071" s="24" t="s">
        <v>729</v>
      </c>
      <c r="C1071" s="17">
        <v>44652</v>
      </c>
    </row>
    <row r="1072" spans="1:3" ht="27.6" customHeight="1" x14ac:dyDescent="0.25">
      <c r="A1072" s="16" t="s">
        <v>656</v>
      </c>
      <c r="B1072" s="24" t="s">
        <v>730</v>
      </c>
      <c r="C1072" s="17">
        <v>44652</v>
      </c>
    </row>
    <row r="1073" spans="1:3" ht="27.6" customHeight="1" x14ac:dyDescent="0.25">
      <c r="A1073" s="16" t="s">
        <v>656</v>
      </c>
      <c r="B1073" s="24" t="s">
        <v>731</v>
      </c>
      <c r="C1073" s="17">
        <v>44652</v>
      </c>
    </row>
    <row r="1074" spans="1:3" ht="27.6" customHeight="1" x14ac:dyDescent="0.25">
      <c r="A1074" s="16" t="s">
        <v>656</v>
      </c>
      <c r="B1074" s="24" t="s">
        <v>731</v>
      </c>
      <c r="C1074" s="17">
        <v>44652</v>
      </c>
    </row>
    <row r="1075" spans="1:3" ht="27.6" customHeight="1" x14ac:dyDescent="0.25">
      <c r="A1075" s="16" t="s">
        <v>656</v>
      </c>
      <c r="B1075" s="24" t="s">
        <v>732</v>
      </c>
      <c r="C1075" s="17">
        <v>44682</v>
      </c>
    </row>
    <row r="1076" spans="1:3" ht="27.6" customHeight="1" x14ac:dyDescent="0.25">
      <c r="A1076" s="16" t="s">
        <v>656</v>
      </c>
      <c r="B1076" s="24" t="s">
        <v>733</v>
      </c>
      <c r="C1076" s="17">
        <v>44835</v>
      </c>
    </row>
    <row r="1077" spans="1:3" ht="27.6" customHeight="1" x14ac:dyDescent="0.25">
      <c r="A1077" s="16" t="s">
        <v>656</v>
      </c>
      <c r="B1077" s="24" t="s">
        <v>734</v>
      </c>
      <c r="C1077" s="17">
        <v>44589</v>
      </c>
    </row>
    <row r="1078" spans="1:3" ht="27.6" customHeight="1" x14ac:dyDescent="0.25">
      <c r="A1078" s="16" t="s">
        <v>656</v>
      </c>
      <c r="B1078" s="24" t="s">
        <v>735</v>
      </c>
      <c r="C1078" s="17">
        <v>44652</v>
      </c>
    </row>
    <row r="1079" spans="1:3" ht="27.6" customHeight="1" x14ac:dyDescent="0.25">
      <c r="A1079" s="16" t="s">
        <v>656</v>
      </c>
      <c r="B1079" s="24" t="s">
        <v>736</v>
      </c>
      <c r="C1079" s="17">
        <v>44589</v>
      </c>
    </row>
    <row r="1080" spans="1:3" ht="27.6" customHeight="1" x14ac:dyDescent="0.25">
      <c r="A1080" s="16" t="s">
        <v>656</v>
      </c>
      <c r="B1080" s="24" t="s">
        <v>737</v>
      </c>
      <c r="C1080" s="17">
        <v>44589</v>
      </c>
    </row>
    <row r="1081" spans="1:3" ht="27.6" customHeight="1" x14ac:dyDescent="0.25">
      <c r="A1081" s="16" t="s">
        <v>656</v>
      </c>
      <c r="B1081" s="24" t="s">
        <v>738</v>
      </c>
      <c r="C1081" s="17">
        <v>44589</v>
      </c>
    </row>
    <row r="1082" spans="1:3" ht="27.6" customHeight="1" x14ac:dyDescent="0.25">
      <c r="A1082" s="16" t="s">
        <v>656</v>
      </c>
      <c r="B1082" s="24" t="s">
        <v>739</v>
      </c>
      <c r="C1082" s="17">
        <v>44589</v>
      </c>
    </row>
    <row r="1083" spans="1:3" ht="27.6" customHeight="1" x14ac:dyDescent="0.25">
      <c r="A1083" s="16" t="s">
        <v>656</v>
      </c>
      <c r="B1083" s="24" t="s">
        <v>740</v>
      </c>
      <c r="C1083" s="17">
        <v>44589</v>
      </c>
    </row>
    <row r="1084" spans="1:3" ht="27.6" customHeight="1" x14ac:dyDescent="0.25">
      <c r="A1084" s="16" t="s">
        <v>656</v>
      </c>
      <c r="B1084" s="24" t="s">
        <v>741</v>
      </c>
      <c r="C1084" s="17">
        <v>44774</v>
      </c>
    </row>
    <row r="1085" spans="1:3" ht="27.6" customHeight="1" x14ac:dyDescent="0.25">
      <c r="A1085" s="16" t="s">
        <v>656</v>
      </c>
      <c r="B1085" s="24" t="s">
        <v>742</v>
      </c>
      <c r="C1085" s="17">
        <v>44774</v>
      </c>
    </row>
    <row r="1086" spans="1:3" ht="27.6" customHeight="1" x14ac:dyDescent="0.25">
      <c r="A1086" s="16" t="s">
        <v>656</v>
      </c>
      <c r="B1086" s="24" t="s">
        <v>743</v>
      </c>
      <c r="C1086" s="17">
        <v>44727</v>
      </c>
    </row>
    <row r="1087" spans="1:3" ht="27.6" customHeight="1" x14ac:dyDescent="0.25">
      <c r="A1087" s="16" t="s">
        <v>656</v>
      </c>
      <c r="B1087" s="24" t="s">
        <v>744</v>
      </c>
      <c r="C1087" s="17">
        <v>44572</v>
      </c>
    </row>
    <row r="1088" spans="1:3" ht="27.6" customHeight="1" x14ac:dyDescent="0.25">
      <c r="A1088" s="16" t="s">
        <v>656</v>
      </c>
      <c r="B1088" s="24" t="s">
        <v>745</v>
      </c>
      <c r="C1088" s="17">
        <v>44572</v>
      </c>
    </row>
    <row r="1089" spans="1:3" ht="27.6" customHeight="1" x14ac:dyDescent="0.25">
      <c r="A1089" s="16" t="s">
        <v>656</v>
      </c>
      <c r="B1089" s="24" t="s">
        <v>746</v>
      </c>
      <c r="C1089" s="17">
        <v>44572</v>
      </c>
    </row>
    <row r="1090" spans="1:3" ht="27.6" customHeight="1" x14ac:dyDescent="0.25">
      <c r="A1090" s="16" t="s">
        <v>656</v>
      </c>
      <c r="B1090" s="24" t="s">
        <v>747</v>
      </c>
      <c r="C1090" s="17">
        <v>44572</v>
      </c>
    </row>
    <row r="1091" spans="1:3" ht="27.6" customHeight="1" x14ac:dyDescent="0.25">
      <c r="A1091" s="16" t="s">
        <v>656</v>
      </c>
      <c r="B1091" s="24" t="s">
        <v>748</v>
      </c>
      <c r="C1091" s="17">
        <v>44572</v>
      </c>
    </row>
    <row r="1092" spans="1:3" ht="27.6" customHeight="1" x14ac:dyDescent="0.25">
      <c r="A1092" s="16" t="s">
        <v>656</v>
      </c>
      <c r="B1092" s="24" t="s">
        <v>749</v>
      </c>
      <c r="C1092" s="17">
        <v>44572</v>
      </c>
    </row>
    <row r="1093" spans="1:3" ht="27.6" customHeight="1" x14ac:dyDescent="0.25">
      <c r="A1093" s="16" t="s">
        <v>656</v>
      </c>
      <c r="B1093" s="24" t="s">
        <v>750</v>
      </c>
      <c r="C1093" s="17">
        <v>44572</v>
      </c>
    </row>
    <row r="1094" spans="1:3" ht="27.6" customHeight="1" x14ac:dyDescent="0.25">
      <c r="A1094" s="16" t="s">
        <v>656</v>
      </c>
      <c r="B1094" s="24" t="s">
        <v>751</v>
      </c>
      <c r="C1094" s="17">
        <v>44572</v>
      </c>
    </row>
    <row r="1095" spans="1:3" ht="27.6" customHeight="1" x14ac:dyDescent="0.25">
      <c r="A1095" s="16" t="s">
        <v>656</v>
      </c>
      <c r="B1095" s="24" t="s">
        <v>752</v>
      </c>
      <c r="C1095" s="17">
        <v>44572</v>
      </c>
    </row>
    <row r="1096" spans="1:3" ht="27.6" customHeight="1" x14ac:dyDescent="0.25">
      <c r="A1096" s="16" t="s">
        <v>656</v>
      </c>
      <c r="B1096" s="24" t="s">
        <v>753</v>
      </c>
      <c r="C1096" s="17">
        <v>44572</v>
      </c>
    </row>
    <row r="1097" spans="1:3" ht="27.6" customHeight="1" x14ac:dyDescent="0.25">
      <c r="A1097" s="16" t="s">
        <v>656</v>
      </c>
      <c r="B1097" s="24" t="s">
        <v>754</v>
      </c>
      <c r="C1097" s="17">
        <v>44572</v>
      </c>
    </row>
    <row r="1098" spans="1:3" ht="27.6" customHeight="1" x14ac:dyDescent="0.25">
      <c r="A1098" s="16" t="s">
        <v>656</v>
      </c>
      <c r="B1098" s="24" t="s">
        <v>755</v>
      </c>
      <c r="C1098" s="17">
        <v>44577</v>
      </c>
    </row>
    <row r="1099" spans="1:3" ht="27.6" customHeight="1" x14ac:dyDescent="0.25">
      <c r="A1099" s="16" t="s">
        <v>656</v>
      </c>
      <c r="B1099" s="24" t="s">
        <v>756</v>
      </c>
      <c r="C1099" s="17">
        <v>44577</v>
      </c>
    </row>
    <row r="1100" spans="1:3" ht="27.6" customHeight="1" x14ac:dyDescent="0.25">
      <c r="A1100" s="16" t="s">
        <v>656</v>
      </c>
      <c r="B1100" s="24" t="s">
        <v>757</v>
      </c>
      <c r="C1100" s="17">
        <v>44577</v>
      </c>
    </row>
    <row r="1101" spans="1:3" ht="27.6" customHeight="1" x14ac:dyDescent="0.25">
      <c r="A1101" s="16" t="s">
        <v>656</v>
      </c>
      <c r="B1101" s="24" t="s">
        <v>758</v>
      </c>
      <c r="C1101" s="17">
        <v>44577</v>
      </c>
    </row>
    <row r="1102" spans="1:3" ht="27.6" customHeight="1" x14ac:dyDescent="0.25">
      <c r="A1102" s="16" t="s">
        <v>656</v>
      </c>
      <c r="B1102" s="24" t="s">
        <v>759</v>
      </c>
      <c r="C1102" s="17">
        <v>44572</v>
      </c>
    </row>
    <row r="1103" spans="1:3" ht="27.6" customHeight="1" x14ac:dyDescent="0.25">
      <c r="A1103" s="16" t="s">
        <v>656</v>
      </c>
      <c r="B1103" s="24" t="s">
        <v>760</v>
      </c>
      <c r="C1103" s="17">
        <v>44572</v>
      </c>
    </row>
    <row r="1104" spans="1:3" ht="27.6" customHeight="1" x14ac:dyDescent="0.25">
      <c r="A1104" s="16" t="s">
        <v>656</v>
      </c>
      <c r="B1104" s="24" t="s">
        <v>761</v>
      </c>
      <c r="C1104" s="17">
        <v>44572</v>
      </c>
    </row>
    <row r="1105" spans="1:3" ht="27.6" customHeight="1" x14ac:dyDescent="0.25">
      <c r="A1105" s="16" t="s">
        <v>656</v>
      </c>
      <c r="B1105" s="24" t="s">
        <v>762</v>
      </c>
      <c r="C1105" s="17">
        <v>44572</v>
      </c>
    </row>
    <row r="1106" spans="1:3" ht="27.6" customHeight="1" x14ac:dyDescent="0.25">
      <c r="A1106" s="16" t="s">
        <v>656</v>
      </c>
      <c r="B1106" s="24" t="s">
        <v>762</v>
      </c>
      <c r="C1106" s="17">
        <v>44572</v>
      </c>
    </row>
    <row r="1107" spans="1:3" ht="27.6" customHeight="1" x14ac:dyDescent="0.25">
      <c r="A1107" s="16" t="s">
        <v>656</v>
      </c>
      <c r="B1107" s="24" t="s">
        <v>761</v>
      </c>
      <c r="C1107" s="17">
        <v>44572</v>
      </c>
    </row>
    <row r="1108" spans="1:3" ht="27.6" customHeight="1" x14ac:dyDescent="0.25">
      <c r="A1108" s="16" t="s">
        <v>656</v>
      </c>
      <c r="B1108" s="24" t="s">
        <v>763</v>
      </c>
      <c r="C1108" s="17">
        <v>44572</v>
      </c>
    </row>
    <row r="1109" spans="1:3" ht="27.6" customHeight="1" x14ac:dyDescent="0.25">
      <c r="A1109" s="16" t="s">
        <v>656</v>
      </c>
      <c r="B1109" s="24" t="s">
        <v>764</v>
      </c>
      <c r="C1109" s="17">
        <v>44572</v>
      </c>
    </row>
    <row r="1110" spans="1:3" ht="27.6" customHeight="1" x14ac:dyDescent="0.25">
      <c r="A1110" s="16" t="s">
        <v>656</v>
      </c>
      <c r="B1110" s="24" t="s">
        <v>765</v>
      </c>
      <c r="C1110" s="17">
        <v>44572</v>
      </c>
    </row>
    <row r="1111" spans="1:3" ht="27.6" customHeight="1" x14ac:dyDescent="0.25">
      <c r="A1111" s="16" t="s">
        <v>656</v>
      </c>
      <c r="B1111" s="24" t="s">
        <v>766</v>
      </c>
      <c r="C1111" s="17">
        <v>44577</v>
      </c>
    </row>
    <row r="1112" spans="1:3" ht="27.6" customHeight="1" x14ac:dyDescent="0.25">
      <c r="A1112" s="16" t="s">
        <v>656</v>
      </c>
      <c r="B1112" s="24" t="s">
        <v>767</v>
      </c>
      <c r="C1112" s="17">
        <v>44577</v>
      </c>
    </row>
    <row r="1113" spans="1:3" ht="27.6" customHeight="1" x14ac:dyDescent="0.25">
      <c r="A1113" s="16" t="s">
        <v>656</v>
      </c>
      <c r="B1113" s="24" t="s">
        <v>768</v>
      </c>
      <c r="C1113" s="17">
        <v>44572</v>
      </c>
    </row>
    <row r="1114" spans="1:3" ht="27.6" customHeight="1" x14ac:dyDescent="0.25">
      <c r="A1114" s="16" t="s">
        <v>656</v>
      </c>
      <c r="B1114" s="24" t="s">
        <v>769</v>
      </c>
      <c r="C1114" s="17">
        <v>44572</v>
      </c>
    </row>
    <row r="1115" spans="1:3" ht="27.6" customHeight="1" x14ac:dyDescent="0.25">
      <c r="A1115" s="16" t="s">
        <v>656</v>
      </c>
      <c r="B1115" s="24" t="s">
        <v>770</v>
      </c>
      <c r="C1115" s="17">
        <v>44572</v>
      </c>
    </row>
    <row r="1116" spans="1:3" ht="27.6" customHeight="1" x14ac:dyDescent="0.25">
      <c r="A1116" s="16" t="s">
        <v>656</v>
      </c>
      <c r="B1116" s="24" t="s">
        <v>771</v>
      </c>
      <c r="C1116" s="17">
        <v>44572</v>
      </c>
    </row>
    <row r="1117" spans="1:3" ht="27.6" customHeight="1" x14ac:dyDescent="0.25">
      <c r="A1117" s="16" t="s">
        <v>656</v>
      </c>
      <c r="B1117" s="24" t="s">
        <v>772</v>
      </c>
      <c r="C1117" s="17">
        <v>44577</v>
      </c>
    </row>
    <row r="1118" spans="1:3" ht="27.6" customHeight="1" x14ac:dyDescent="0.25">
      <c r="A1118" s="16" t="s">
        <v>656</v>
      </c>
      <c r="B1118" s="24" t="s">
        <v>772</v>
      </c>
      <c r="C1118" s="17">
        <v>44577</v>
      </c>
    </row>
    <row r="1119" spans="1:3" ht="27.6" customHeight="1" x14ac:dyDescent="0.25">
      <c r="A1119" s="16" t="s">
        <v>656</v>
      </c>
      <c r="B1119" s="24" t="s">
        <v>772</v>
      </c>
      <c r="C1119" s="17">
        <v>44577</v>
      </c>
    </row>
    <row r="1120" spans="1:3" ht="27.6" customHeight="1" x14ac:dyDescent="0.25">
      <c r="A1120" s="16" t="s">
        <v>656</v>
      </c>
      <c r="B1120" s="24" t="s">
        <v>773</v>
      </c>
      <c r="C1120" s="17">
        <v>44572</v>
      </c>
    </row>
    <row r="1121" spans="1:3" ht="27.6" customHeight="1" x14ac:dyDescent="0.25">
      <c r="A1121" s="16" t="s">
        <v>656</v>
      </c>
      <c r="B1121" s="24" t="s">
        <v>774</v>
      </c>
      <c r="C1121" s="17">
        <v>44572</v>
      </c>
    </row>
    <row r="1122" spans="1:3" ht="27.6" customHeight="1" x14ac:dyDescent="0.25">
      <c r="A1122" s="16" t="s">
        <v>656</v>
      </c>
      <c r="B1122" s="24" t="s">
        <v>773</v>
      </c>
      <c r="C1122" s="17">
        <v>44572</v>
      </c>
    </row>
    <row r="1123" spans="1:3" ht="27.6" customHeight="1" x14ac:dyDescent="0.25">
      <c r="A1123" s="16" t="s">
        <v>656</v>
      </c>
      <c r="B1123" s="24" t="s">
        <v>774</v>
      </c>
      <c r="C1123" s="17">
        <v>44572</v>
      </c>
    </row>
    <row r="1124" spans="1:3" ht="27.6" customHeight="1" x14ac:dyDescent="0.25">
      <c r="A1124" s="16" t="s">
        <v>656</v>
      </c>
      <c r="B1124" s="24" t="s">
        <v>775</v>
      </c>
      <c r="C1124" s="17">
        <v>44572</v>
      </c>
    </row>
    <row r="1125" spans="1:3" ht="27.6" customHeight="1" x14ac:dyDescent="0.25">
      <c r="A1125" s="16" t="s">
        <v>656</v>
      </c>
      <c r="B1125" s="24" t="s">
        <v>774</v>
      </c>
      <c r="C1125" s="17">
        <v>44572</v>
      </c>
    </row>
    <row r="1126" spans="1:3" ht="27.6" customHeight="1" x14ac:dyDescent="0.25">
      <c r="A1126" s="16" t="s">
        <v>656</v>
      </c>
      <c r="B1126" s="24" t="s">
        <v>774</v>
      </c>
      <c r="C1126" s="17">
        <v>44572</v>
      </c>
    </row>
    <row r="1127" spans="1:3" ht="27.6" customHeight="1" x14ac:dyDescent="0.25">
      <c r="A1127" s="16" t="s">
        <v>656</v>
      </c>
      <c r="B1127" s="24" t="s">
        <v>776</v>
      </c>
      <c r="C1127" s="17">
        <v>44577</v>
      </c>
    </row>
    <row r="1128" spans="1:3" ht="27.6" customHeight="1" x14ac:dyDescent="0.25">
      <c r="A1128" s="16" t="s">
        <v>656</v>
      </c>
      <c r="B1128" s="24" t="s">
        <v>777</v>
      </c>
      <c r="C1128" s="17">
        <v>44577</v>
      </c>
    </row>
    <row r="1129" spans="1:3" ht="27.6" customHeight="1" x14ac:dyDescent="0.25">
      <c r="A1129" s="16" t="s">
        <v>656</v>
      </c>
      <c r="B1129" s="24" t="s">
        <v>776</v>
      </c>
      <c r="C1129" s="17">
        <v>44577</v>
      </c>
    </row>
    <row r="1130" spans="1:3" ht="27.6" customHeight="1" x14ac:dyDescent="0.25">
      <c r="A1130" s="16" t="s">
        <v>656</v>
      </c>
      <c r="B1130" s="24" t="s">
        <v>778</v>
      </c>
      <c r="C1130" s="17">
        <v>44572</v>
      </c>
    </row>
    <row r="1131" spans="1:3" ht="27.6" customHeight="1" x14ac:dyDescent="0.25">
      <c r="A1131" s="16" t="s">
        <v>656</v>
      </c>
      <c r="B1131" s="24" t="s">
        <v>779</v>
      </c>
      <c r="C1131" s="17">
        <v>44572</v>
      </c>
    </row>
    <row r="1132" spans="1:3" ht="27.6" customHeight="1" x14ac:dyDescent="0.25">
      <c r="A1132" s="16" t="s">
        <v>656</v>
      </c>
      <c r="B1132" s="24" t="s">
        <v>780</v>
      </c>
      <c r="C1132" s="17">
        <v>44572</v>
      </c>
    </row>
    <row r="1133" spans="1:3" ht="27.6" customHeight="1" x14ac:dyDescent="0.25">
      <c r="A1133" s="16" t="s">
        <v>656</v>
      </c>
      <c r="B1133" s="24" t="s">
        <v>781</v>
      </c>
      <c r="C1133" s="17">
        <v>44572</v>
      </c>
    </row>
    <row r="1134" spans="1:3" ht="27.6" customHeight="1" x14ac:dyDescent="0.25">
      <c r="A1134" s="16" t="s">
        <v>656</v>
      </c>
      <c r="B1134" s="24" t="s">
        <v>782</v>
      </c>
      <c r="C1134" s="17">
        <v>44572</v>
      </c>
    </row>
    <row r="1135" spans="1:3" ht="27.6" customHeight="1" x14ac:dyDescent="0.25">
      <c r="A1135" s="16" t="s">
        <v>656</v>
      </c>
      <c r="B1135" s="24" t="s">
        <v>783</v>
      </c>
      <c r="C1135" s="17">
        <v>44572</v>
      </c>
    </row>
    <row r="1136" spans="1:3" ht="27.6" customHeight="1" x14ac:dyDescent="0.25">
      <c r="A1136" s="16" t="s">
        <v>656</v>
      </c>
      <c r="B1136" s="24" t="s">
        <v>784</v>
      </c>
      <c r="C1136" s="17">
        <v>44572</v>
      </c>
    </row>
    <row r="1137" spans="1:3" ht="27.6" customHeight="1" x14ac:dyDescent="0.25">
      <c r="A1137" s="16" t="s">
        <v>656</v>
      </c>
      <c r="B1137" s="24" t="s">
        <v>785</v>
      </c>
      <c r="C1137" s="17">
        <v>44572</v>
      </c>
    </row>
    <row r="1138" spans="1:3" ht="27.6" customHeight="1" x14ac:dyDescent="0.25">
      <c r="A1138" s="16" t="s">
        <v>656</v>
      </c>
      <c r="B1138" s="24" t="s">
        <v>786</v>
      </c>
      <c r="C1138" s="17">
        <v>44577</v>
      </c>
    </row>
    <row r="1139" spans="1:3" ht="27.6" customHeight="1" x14ac:dyDescent="0.25">
      <c r="A1139" s="16" t="s">
        <v>656</v>
      </c>
      <c r="B1139" s="24" t="s">
        <v>787</v>
      </c>
      <c r="C1139" s="17">
        <v>44577</v>
      </c>
    </row>
    <row r="1140" spans="1:3" ht="27.6" customHeight="1" x14ac:dyDescent="0.25">
      <c r="A1140" s="16" t="s">
        <v>656</v>
      </c>
      <c r="B1140" s="24" t="s">
        <v>781</v>
      </c>
      <c r="C1140" s="17">
        <v>44572</v>
      </c>
    </row>
    <row r="1141" spans="1:3" ht="27.6" customHeight="1" x14ac:dyDescent="0.25">
      <c r="A1141" s="16" t="s">
        <v>656</v>
      </c>
      <c r="B1141" s="24" t="s">
        <v>779</v>
      </c>
      <c r="C1141" s="17">
        <v>44572</v>
      </c>
    </row>
    <row r="1142" spans="1:3" ht="27.6" customHeight="1" x14ac:dyDescent="0.25">
      <c r="A1142" s="16" t="s">
        <v>656</v>
      </c>
      <c r="B1142" s="24" t="s">
        <v>788</v>
      </c>
      <c r="C1142" s="17">
        <v>44572</v>
      </c>
    </row>
    <row r="1143" spans="1:3" ht="27.6" customHeight="1" x14ac:dyDescent="0.25">
      <c r="A1143" s="16" t="s">
        <v>656</v>
      </c>
      <c r="B1143" s="24" t="s">
        <v>789</v>
      </c>
      <c r="C1143" s="17">
        <v>44572</v>
      </c>
    </row>
    <row r="1144" spans="1:3" ht="27.6" customHeight="1" x14ac:dyDescent="0.25">
      <c r="A1144" s="16" t="s">
        <v>656</v>
      </c>
      <c r="B1144" s="24" t="s">
        <v>789</v>
      </c>
      <c r="C1144" s="17">
        <v>44572</v>
      </c>
    </row>
    <row r="1145" spans="1:3" ht="27.6" customHeight="1" x14ac:dyDescent="0.25">
      <c r="A1145" s="16" t="s">
        <v>656</v>
      </c>
      <c r="B1145" s="24" t="s">
        <v>790</v>
      </c>
      <c r="C1145" s="17">
        <v>44572</v>
      </c>
    </row>
    <row r="1146" spans="1:3" ht="27.6" customHeight="1" x14ac:dyDescent="0.25">
      <c r="A1146" s="16" t="s">
        <v>656</v>
      </c>
      <c r="B1146" s="24" t="s">
        <v>791</v>
      </c>
      <c r="C1146" s="17">
        <v>44572</v>
      </c>
    </row>
    <row r="1147" spans="1:3" ht="27.6" customHeight="1" x14ac:dyDescent="0.25">
      <c r="A1147" s="16" t="s">
        <v>656</v>
      </c>
      <c r="B1147" s="24" t="s">
        <v>789</v>
      </c>
      <c r="C1147" s="17">
        <v>44572</v>
      </c>
    </row>
    <row r="1148" spans="1:3" ht="27.6" customHeight="1" x14ac:dyDescent="0.25">
      <c r="A1148" s="16" t="s">
        <v>656</v>
      </c>
      <c r="B1148" s="24" t="s">
        <v>789</v>
      </c>
      <c r="C1148" s="17">
        <v>44572</v>
      </c>
    </row>
    <row r="1149" spans="1:3" ht="27.6" customHeight="1" x14ac:dyDescent="0.25">
      <c r="A1149" s="16" t="s">
        <v>656</v>
      </c>
      <c r="B1149" s="24" t="s">
        <v>792</v>
      </c>
      <c r="C1149" s="17">
        <v>44572</v>
      </c>
    </row>
    <row r="1150" spans="1:3" ht="27.6" customHeight="1" x14ac:dyDescent="0.25">
      <c r="A1150" s="16" t="s">
        <v>656</v>
      </c>
      <c r="B1150" s="24" t="s">
        <v>793</v>
      </c>
      <c r="C1150" s="17">
        <v>44572</v>
      </c>
    </row>
    <row r="1151" spans="1:3" ht="27.6" customHeight="1" x14ac:dyDescent="0.25">
      <c r="A1151" s="16" t="s">
        <v>656</v>
      </c>
      <c r="B1151" s="24" t="s">
        <v>794</v>
      </c>
      <c r="C1151" s="17">
        <v>44572</v>
      </c>
    </row>
    <row r="1152" spans="1:3" ht="27.6" customHeight="1" x14ac:dyDescent="0.25">
      <c r="A1152" s="16" t="s">
        <v>656</v>
      </c>
      <c r="B1152" s="24" t="s">
        <v>789</v>
      </c>
      <c r="C1152" s="17">
        <v>44572</v>
      </c>
    </row>
    <row r="1153" spans="1:3" ht="27.6" customHeight="1" x14ac:dyDescent="0.25">
      <c r="A1153" s="16" t="s">
        <v>656</v>
      </c>
      <c r="B1153" s="24" t="s">
        <v>789</v>
      </c>
      <c r="C1153" s="17">
        <v>44572</v>
      </c>
    </row>
    <row r="1154" spans="1:3" ht="27.6" customHeight="1" x14ac:dyDescent="0.25">
      <c r="A1154" s="16" t="s">
        <v>656</v>
      </c>
      <c r="B1154" s="24" t="s">
        <v>795</v>
      </c>
      <c r="C1154" s="17">
        <v>44572</v>
      </c>
    </row>
    <row r="1155" spans="1:3" ht="27.6" customHeight="1" x14ac:dyDescent="0.25">
      <c r="A1155" s="16" t="s">
        <v>656</v>
      </c>
      <c r="B1155" s="24" t="s">
        <v>796</v>
      </c>
      <c r="C1155" s="17">
        <v>44577</v>
      </c>
    </row>
    <row r="1156" spans="1:3" ht="27.6" customHeight="1" x14ac:dyDescent="0.25">
      <c r="A1156" s="16" t="s">
        <v>656</v>
      </c>
      <c r="B1156" s="24" t="s">
        <v>797</v>
      </c>
      <c r="C1156" s="17">
        <v>44572</v>
      </c>
    </row>
    <row r="1157" spans="1:3" ht="27.6" customHeight="1" x14ac:dyDescent="0.25">
      <c r="A1157" s="16" t="s">
        <v>656</v>
      </c>
      <c r="B1157" s="24" t="s">
        <v>798</v>
      </c>
      <c r="C1157" s="17">
        <v>44577</v>
      </c>
    </row>
    <row r="1158" spans="1:3" ht="27.6" customHeight="1" x14ac:dyDescent="0.25">
      <c r="A1158" s="16" t="s">
        <v>656</v>
      </c>
      <c r="B1158" s="24" t="s">
        <v>790</v>
      </c>
      <c r="C1158" s="17">
        <v>44577</v>
      </c>
    </row>
    <row r="1159" spans="1:3" ht="27.6" customHeight="1" x14ac:dyDescent="0.25">
      <c r="A1159" s="16" t="s">
        <v>656</v>
      </c>
      <c r="B1159" s="24" t="s">
        <v>799</v>
      </c>
      <c r="C1159" s="17">
        <v>44572</v>
      </c>
    </row>
    <row r="1160" spans="1:3" ht="27.6" customHeight="1" x14ac:dyDescent="0.25">
      <c r="A1160" s="16" t="s">
        <v>656</v>
      </c>
      <c r="B1160" s="24" t="s">
        <v>800</v>
      </c>
      <c r="C1160" s="17">
        <v>44572</v>
      </c>
    </row>
    <row r="1161" spans="1:3" ht="27.6" customHeight="1" x14ac:dyDescent="0.25">
      <c r="A1161" s="16" t="s">
        <v>656</v>
      </c>
      <c r="B1161" s="24" t="s">
        <v>801</v>
      </c>
      <c r="C1161" s="17">
        <v>44572</v>
      </c>
    </row>
    <row r="1162" spans="1:3" ht="27.6" customHeight="1" x14ac:dyDescent="0.25">
      <c r="A1162" s="16" t="s">
        <v>656</v>
      </c>
      <c r="B1162" s="24" t="s">
        <v>801</v>
      </c>
      <c r="C1162" s="17">
        <v>44572</v>
      </c>
    </row>
    <row r="1163" spans="1:3" ht="27.6" customHeight="1" x14ac:dyDescent="0.25">
      <c r="A1163" s="16" t="s">
        <v>656</v>
      </c>
      <c r="B1163" s="24" t="s">
        <v>802</v>
      </c>
      <c r="C1163" s="17">
        <v>44572</v>
      </c>
    </row>
    <row r="1164" spans="1:3" ht="27.6" customHeight="1" x14ac:dyDescent="0.25">
      <c r="A1164" s="16" t="s">
        <v>656</v>
      </c>
      <c r="B1164" s="24" t="s">
        <v>803</v>
      </c>
      <c r="C1164" s="17">
        <v>44572</v>
      </c>
    </row>
    <row r="1165" spans="1:3" ht="27.6" customHeight="1" x14ac:dyDescent="0.25">
      <c r="A1165" s="16" t="s">
        <v>656</v>
      </c>
      <c r="B1165" s="24" t="s">
        <v>804</v>
      </c>
      <c r="C1165" s="17">
        <v>44572</v>
      </c>
    </row>
    <row r="1166" spans="1:3" ht="27.6" customHeight="1" x14ac:dyDescent="0.25">
      <c r="A1166" s="16" t="s">
        <v>656</v>
      </c>
      <c r="B1166" s="24" t="s">
        <v>805</v>
      </c>
      <c r="C1166" s="17">
        <v>44572</v>
      </c>
    </row>
    <row r="1167" spans="1:3" ht="27.6" customHeight="1" x14ac:dyDescent="0.25">
      <c r="A1167" s="16" t="s">
        <v>656</v>
      </c>
      <c r="B1167" s="24" t="s">
        <v>806</v>
      </c>
      <c r="C1167" s="17" t="e">
        <f>+#REF!+#REF!</f>
        <v>#REF!</v>
      </c>
    </row>
    <row r="1168" spans="1:3" ht="27.6" customHeight="1" x14ac:dyDescent="0.25">
      <c r="A1168" s="16" t="s">
        <v>656</v>
      </c>
      <c r="B1168" s="24" t="s">
        <v>807</v>
      </c>
      <c r="C1168" s="17" t="e">
        <f>+#REF!+#REF!</f>
        <v>#REF!</v>
      </c>
    </row>
    <row r="1169" spans="1:3 16341:16341" ht="27.6" customHeight="1" x14ac:dyDescent="0.25">
      <c r="A1169" s="16" t="s">
        <v>656</v>
      </c>
      <c r="B1169" s="24" t="s">
        <v>808</v>
      </c>
      <c r="C1169" s="17" t="e">
        <f>+#REF!+#REF!</f>
        <v>#REF!</v>
      </c>
    </row>
    <row r="1170" spans="1:3 16341:16341" ht="27.6" customHeight="1" x14ac:dyDescent="0.25">
      <c r="A1170" s="16" t="s">
        <v>656</v>
      </c>
      <c r="B1170" s="24" t="s">
        <v>809</v>
      </c>
      <c r="C1170" s="17" t="e">
        <f>+#REF!+#REF!</f>
        <v>#REF!</v>
      </c>
    </row>
    <row r="1171" spans="1:3 16341:16341" ht="27.6" customHeight="1" x14ac:dyDescent="0.25">
      <c r="A1171" s="16" t="s">
        <v>656</v>
      </c>
      <c r="B1171" s="24" t="s">
        <v>810</v>
      </c>
      <c r="C1171" s="17" t="e">
        <f>+#REF!+#REF!</f>
        <v>#REF!</v>
      </c>
    </row>
    <row r="1172" spans="1:3 16341:16341" ht="27.6" customHeight="1" x14ac:dyDescent="0.25">
      <c r="A1172" s="16" t="s">
        <v>656</v>
      </c>
      <c r="B1172" s="24" t="s">
        <v>811</v>
      </c>
      <c r="C1172" s="17" t="e">
        <f>+#REF!+#REF!</f>
        <v>#REF!</v>
      </c>
    </row>
    <row r="1173" spans="1:3 16341:16341" ht="27.6" customHeight="1" x14ac:dyDescent="0.25">
      <c r="A1173" s="16" t="s">
        <v>656</v>
      </c>
      <c r="B1173" s="24" t="s">
        <v>812</v>
      </c>
      <c r="C1173" s="17" t="e">
        <f>+#REF!+#REF!</f>
        <v>#REF!</v>
      </c>
    </row>
    <row r="1174" spans="1:3 16341:16341" ht="27.6" customHeight="1" x14ac:dyDescent="0.25">
      <c r="A1174" s="16" t="s">
        <v>656</v>
      </c>
      <c r="B1174" s="24" t="s">
        <v>813</v>
      </c>
      <c r="C1174" s="17" t="e">
        <f>+#REF!+#REF!</f>
        <v>#REF!</v>
      </c>
    </row>
    <row r="1175" spans="1:3 16341:16341" ht="156.75" customHeight="1" x14ac:dyDescent="0.25">
      <c r="A1175" s="19" t="s">
        <v>814</v>
      </c>
      <c r="B1175" s="22" t="s">
        <v>815</v>
      </c>
      <c r="C1175" s="18">
        <f>DATE(2022,3,1)</f>
        <v>44621</v>
      </c>
      <c r="XDM1175" s="11"/>
    </row>
    <row r="1176" spans="1:3 16341:16341" ht="27.6" customHeight="1" x14ac:dyDescent="0.25">
      <c r="A1176" s="19" t="s">
        <v>814</v>
      </c>
      <c r="B1176" s="25" t="s">
        <v>816</v>
      </c>
      <c r="C1176" s="18">
        <f>DATE(2022,2,1)</f>
        <v>44593</v>
      </c>
      <c r="XDM1176" s="11"/>
    </row>
    <row r="1177" spans="1:3 16341:16341" ht="60.75" customHeight="1" x14ac:dyDescent="0.25">
      <c r="A1177" s="19" t="s">
        <v>814</v>
      </c>
      <c r="B1177" s="26" t="s">
        <v>818</v>
      </c>
      <c r="C1177" s="18">
        <f>DATE(2022,5,1)</f>
        <v>44682</v>
      </c>
      <c r="XDM1177" s="11"/>
    </row>
    <row r="1178" spans="1:3 16341:16341" ht="30" x14ac:dyDescent="0.25">
      <c r="A1178" s="19" t="s">
        <v>814</v>
      </c>
      <c r="B1178" s="22" t="s">
        <v>819</v>
      </c>
      <c r="C1178" s="18">
        <f>DATE(2022,5,1)</f>
        <v>44682</v>
      </c>
      <c r="XDM1178" s="11"/>
    </row>
    <row r="1179" spans="1:3 16341:16341" ht="27.6" customHeight="1" x14ac:dyDescent="0.25">
      <c r="A1179" s="19" t="s">
        <v>814</v>
      </c>
      <c r="B1179" s="22" t="s">
        <v>820</v>
      </c>
      <c r="C1179" s="18">
        <f>DATE(2022,2,1)</f>
        <v>44593</v>
      </c>
      <c r="XDM1179" s="11"/>
    </row>
    <row r="1180" spans="1:3 16341:16341" ht="27.6" customHeight="1" x14ac:dyDescent="0.25">
      <c r="A1180" s="19" t="s">
        <v>814</v>
      </c>
      <c r="B1180" s="25" t="s">
        <v>821</v>
      </c>
      <c r="C1180" s="18">
        <f>DATE(2022,2,1)</f>
        <v>44593</v>
      </c>
      <c r="XDM1180" s="11"/>
    </row>
    <row r="1181" spans="1:3 16341:16341" ht="58.5" customHeight="1" x14ac:dyDescent="0.25">
      <c r="A1181" s="19" t="s">
        <v>814</v>
      </c>
      <c r="B1181" s="24" t="s">
        <v>822</v>
      </c>
      <c r="C1181" s="18">
        <f>DATE(2022,3,1)</f>
        <v>44621</v>
      </c>
      <c r="XDM1181" s="11"/>
    </row>
    <row r="1182" spans="1:3 16341:16341" ht="45" x14ac:dyDescent="0.25">
      <c r="A1182" s="19" t="s">
        <v>814</v>
      </c>
      <c r="B1182" s="22" t="s">
        <v>823</v>
      </c>
      <c r="C1182" s="18">
        <f>DATE(2022,3,1)</f>
        <v>44621</v>
      </c>
      <c r="XDM1182" s="11"/>
    </row>
    <row r="1183" spans="1:3 16341:16341" ht="105" x14ac:dyDescent="0.25">
      <c r="A1183" s="19" t="s">
        <v>814</v>
      </c>
      <c r="B1183" s="22" t="s">
        <v>824</v>
      </c>
      <c r="C1183" s="18">
        <f>DATE(2022,3,1)</f>
        <v>44621</v>
      </c>
      <c r="XDM1183" s="11"/>
    </row>
    <row r="1184" spans="1:3 16341:16341" ht="45" x14ac:dyDescent="0.25">
      <c r="A1184" s="19" t="s">
        <v>814</v>
      </c>
      <c r="B1184" s="26" t="s">
        <v>825</v>
      </c>
      <c r="C1184" s="18">
        <f>DATE(2022,3,1)</f>
        <v>44621</v>
      </c>
      <c r="XDM1184" s="11"/>
    </row>
    <row r="1185" spans="1:3 16341:16341" ht="120" x14ac:dyDescent="0.25">
      <c r="A1185" s="19" t="s">
        <v>814</v>
      </c>
      <c r="B1185" s="22" t="s">
        <v>826</v>
      </c>
      <c r="C1185" s="18">
        <f>DATE(2022,3,1)</f>
        <v>44621</v>
      </c>
      <c r="XDM1185" s="11"/>
    </row>
    <row r="1186" spans="1:3 16341:16341" ht="45" x14ac:dyDescent="0.25">
      <c r="A1186" s="19" t="s">
        <v>814</v>
      </c>
      <c r="B1186" s="25" t="s">
        <v>827</v>
      </c>
      <c r="C1186" s="18">
        <f>DATE(2022,3,1)</f>
        <v>44621</v>
      </c>
      <c r="XDM1186" s="11"/>
    </row>
    <row r="1187" spans="1:3 16341:16341" ht="27.6" customHeight="1" x14ac:dyDescent="0.25">
      <c r="A1187" s="19" t="s">
        <v>814</v>
      </c>
      <c r="B1187" s="26" t="s">
        <v>828</v>
      </c>
      <c r="C1187" s="18">
        <f>DATE(2022,9,1)</f>
        <v>44805</v>
      </c>
      <c r="XDM1187" s="11"/>
    </row>
    <row r="1188" spans="1:3 16341:16341" ht="27.6" customHeight="1" x14ac:dyDescent="0.25">
      <c r="A1188" s="19" t="s">
        <v>814</v>
      </c>
      <c r="B1188" s="22" t="s">
        <v>829</v>
      </c>
      <c r="C1188" s="18">
        <f>DATE(2022,2,1)</f>
        <v>44593</v>
      </c>
      <c r="XDM1188" s="11"/>
    </row>
    <row r="1189" spans="1:3 16341:16341" ht="75" x14ac:dyDescent="0.25">
      <c r="A1189" s="19" t="s">
        <v>814</v>
      </c>
      <c r="B1189" s="25" t="s">
        <v>830</v>
      </c>
      <c r="C1189" s="18">
        <f>DATE(2022,3,1)</f>
        <v>44621</v>
      </c>
      <c r="XDM1189" s="11"/>
    </row>
    <row r="1190" spans="1:3 16341:16341" ht="27.6" customHeight="1" x14ac:dyDescent="0.25">
      <c r="A1190" s="19" t="s">
        <v>814</v>
      </c>
      <c r="B1190" s="25" t="s">
        <v>831</v>
      </c>
      <c r="C1190" s="18">
        <f>DATE(2022,2,1)</f>
        <v>44593</v>
      </c>
      <c r="XDM1190" s="11"/>
    </row>
    <row r="1191" spans="1:3 16341:16341" ht="120" x14ac:dyDescent="0.25">
      <c r="A1191" s="19" t="s">
        <v>814</v>
      </c>
      <c r="B1191" s="22" t="s">
        <v>832</v>
      </c>
      <c r="C1191" s="18">
        <f>DATE(2022,3,1)</f>
        <v>44621</v>
      </c>
      <c r="XDM1191" s="11"/>
    </row>
    <row r="1192" spans="1:3 16341:16341" ht="45" x14ac:dyDescent="0.25">
      <c r="A1192" s="19" t="s">
        <v>814</v>
      </c>
      <c r="B1192" s="25" t="s">
        <v>833</v>
      </c>
      <c r="C1192" s="18">
        <f>DATE(2022,2,1)</f>
        <v>44593</v>
      </c>
      <c r="XDM1192" s="11"/>
    </row>
    <row r="1193" spans="1:3 16341:16341" ht="27.6" customHeight="1" x14ac:dyDescent="0.25">
      <c r="A1193" s="19" t="s">
        <v>814</v>
      </c>
      <c r="B1193" s="24" t="s">
        <v>834</v>
      </c>
      <c r="C1193" s="18">
        <f>DATE(2022,3,1)</f>
        <v>44621</v>
      </c>
      <c r="XDM1193" s="11"/>
    </row>
    <row r="1194" spans="1:3 16341:16341" ht="27.6" customHeight="1" x14ac:dyDescent="0.25">
      <c r="A1194" s="19" t="s">
        <v>814</v>
      </c>
      <c r="B1194" s="25" t="s">
        <v>835</v>
      </c>
      <c r="C1194" s="18">
        <f>DATE(2022,4,1)</f>
        <v>44652</v>
      </c>
      <c r="XDM1194" s="11"/>
    </row>
    <row r="1195" spans="1:3 16341:16341" ht="27.6" customHeight="1" x14ac:dyDescent="0.25">
      <c r="A1195" s="19" t="s">
        <v>814</v>
      </c>
      <c r="B1195" s="22" t="s">
        <v>836</v>
      </c>
      <c r="C1195" s="18">
        <f>DATE(2022,4,1)</f>
        <v>44652</v>
      </c>
      <c r="XDM1195" s="11"/>
    </row>
    <row r="1196" spans="1:3 16341:16341" ht="27.6" customHeight="1" x14ac:dyDescent="0.25">
      <c r="A1196" s="19" t="s">
        <v>814</v>
      </c>
      <c r="B1196" s="26" t="s">
        <v>837</v>
      </c>
      <c r="C1196" s="18">
        <f>DATE(2022,3,1)</f>
        <v>44621</v>
      </c>
      <c r="XDM1196" s="11"/>
    </row>
    <row r="1197" spans="1:3 16341:16341" ht="45" x14ac:dyDescent="0.25">
      <c r="A1197" s="19" t="s">
        <v>814</v>
      </c>
      <c r="B1197" s="25" t="s">
        <v>838</v>
      </c>
      <c r="C1197" s="18">
        <f>DATE(2022,2,1)</f>
        <v>44593</v>
      </c>
      <c r="XDM1197" s="11"/>
    </row>
    <row r="1198" spans="1:3 16341:16341" ht="120" x14ac:dyDescent="0.25">
      <c r="A1198" s="19" t="s">
        <v>814</v>
      </c>
      <c r="B1198" s="22" t="s">
        <v>839</v>
      </c>
      <c r="C1198" s="18">
        <f>DATE(2022,3,1)</f>
        <v>44621</v>
      </c>
      <c r="XDM1198" s="11"/>
    </row>
    <row r="1199" spans="1:3 16341:16341" ht="120" x14ac:dyDescent="0.25">
      <c r="A1199" s="19" t="s">
        <v>814</v>
      </c>
      <c r="B1199" s="22" t="s">
        <v>840</v>
      </c>
      <c r="C1199" s="18">
        <f>DATE(2022,3,1)</f>
        <v>44621</v>
      </c>
      <c r="XDM1199" s="11"/>
    </row>
    <row r="1200" spans="1:3 16341:16341" ht="27.6" customHeight="1" x14ac:dyDescent="0.25">
      <c r="A1200" s="19" t="s">
        <v>814</v>
      </c>
      <c r="B1200" s="25" t="s">
        <v>841</v>
      </c>
      <c r="C1200" s="18">
        <f>DATE(2022,1,1)</f>
        <v>44562</v>
      </c>
      <c r="XDM1200" s="11"/>
    </row>
    <row r="1201" spans="1:3 16341:16341" ht="27.6" customHeight="1" x14ac:dyDescent="0.25">
      <c r="A1201" s="19" t="s">
        <v>814</v>
      </c>
      <c r="B1201" s="22" t="s">
        <v>842</v>
      </c>
      <c r="C1201" s="18">
        <f>DATE(2022,2,1)</f>
        <v>44593</v>
      </c>
      <c r="XDM1201" s="11"/>
    </row>
    <row r="1202" spans="1:3 16341:16341" ht="27.6" customHeight="1" x14ac:dyDescent="0.25">
      <c r="A1202" s="19" t="s">
        <v>814</v>
      </c>
      <c r="B1202" s="22" t="s">
        <v>843</v>
      </c>
      <c r="C1202" s="18">
        <f>DATE(2022,3,1)</f>
        <v>44621</v>
      </c>
      <c r="XDM1202" s="11"/>
    </row>
    <row r="1203" spans="1:3 16341:16341" ht="105" x14ac:dyDescent="0.25">
      <c r="A1203" s="19" t="s">
        <v>814</v>
      </c>
      <c r="B1203" s="22" t="s">
        <v>844</v>
      </c>
      <c r="C1203" s="18">
        <f>DATE(2022,3,1)</f>
        <v>44621</v>
      </c>
      <c r="XDM1203" s="11"/>
    </row>
    <row r="1204" spans="1:3 16341:16341" ht="30" x14ac:dyDescent="0.25">
      <c r="A1204" s="19" t="s">
        <v>814</v>
      </c>
      <c r="B1204" s="26" t="s">
        <v>845</v>
      </c>
      <c r="C1204" s="18">
        <f>DATE(2022,2,1)</f>
        <v>44593</v>
      </c>
      <c r="XDM1204" s="11"/>
    </row>
    <row r="1205" spans="1:3 16341:16341" ht="105" x14ac:dyDescent="0.25">
      <c r="A1205" s="19" t="s">
        <v>814</v>
      </c>
      <c r="B1205" s="22" t="s">
        <v>846</v>
      </c>
      <c r="C1205" s="18">
        <f>DATE(2022,3,1)</f>
        <v>44621</v>
      </c>
      <c r="XDM1205" s="11"/>
    </row>
    <row r="1206" spans="1:3 16341:16341" ht="30" x14ac:dyDescent="0.25">
      <c r="A1206" s="19" t="s">
        <v>814</v>
      </c>
      <c r="B1206" s="26" t="s">
        <v>847</v>
      </c>
      <c r="C1206" s="18">
        <f>DATE(2022,2,1)</f>
        <v>44593</v>
      </c>
      <c r="XDM1206" s="11"/>
    </row>
    <row r="1207" spans="1:3 16341:16341" ht="27.6" customHeight="1" x14ac:dyDescent="0.25">
      <c r="A1207" s="19" t="s">
        <v>814</v>
      </c>
      <c r="B1207" s="22" t="s">
        <v>848</v>
      </c>
      <c r="C1207" s="18">
        <f>DATE(2022,3,1)</f>
        <v>44621</v>
      </c>
      <c r="XDM1207" s="11"/>
    </row>
    <row r="1208" spans="1:3 16341:16341" ht="27.6" customHeight="1" x14ac:dyDescent="0.25">
      <c r="A1208" s="19" t="s">
        <v>814</v>
      </c>
      <c r="B1208" s="22" t="s">
        <v>849</v>
      </c>
      <c r="C1208" s="18">
        <f>DATE(2022,4,1)</f>
        <v>44652</v>
      </c>
      <c r="XDM1208" s="11"/>
    </row>
    <row r="1209" spans="1:3 16341:16341" ht="49.5" customHeight="1" x14ac:dyDescent="0.25">
      <c r="A1209" s="19" t="s">
        <v>814</v>
      </c>
      <c r="B1209" s="25" t="s">
        <v>850</v>
      </c>
      <c r="C1209" s="18">
        <f>DATE(2022,3,1)</f>
        <v>44621</v>
      </c>
      <c r="XDM1209" s="11"/>
    </row>
    <row r="1210" spans="1:3 16341:16341" ht="27.6" customHeight="1" x14ac:dyDescent="0.25">
      <c r="A1210" s="19" t="s">
        <v>814</v>
      </c>
      <c r="B1210" s="25" t="s">
        <v>851</v>
      </c>
      <c r="C1210" s="18">
        <f>DATE(2022,3,1)</f>
        <v>44621</v>
      </c>
      <c r="XDM1210" s="11"/>
    </row>
    <row r="1211" spans="1:3 16341:16341" ht="159.75" customHeight="1" x14ac:dyDescent="0.25">
      <c r="A1211" s="19" t="s">
        <v>814</v>
      </c>
      <c r="B1211" s="22" t="s">
        <v>852</v>
      </c>
      <c r="C1211" s="18">
        <f>DATE(2022,3,1)</f>
        <v>44621</v>
      </c>
      <c r="XDM1211" s="11"/>
    </row>
    <row r="1212" spans="1:3 16341:16341" ht="105" x14ac:dyDescent="0.25">
      <c r="A1212" s="19" t="s">
        <v>814</v>
      </c>
      <c r="B1212" s="22" t="s">
        <v>853</v>
      </c>
      <c r="C1212" s="18">
        <f>DATE(2022,3,1)</f>
        <v>44621</v>
      </c>
      <c r="XDM1212" s="11"/>
    </row>
    <row r="1213" spans="1:3 16341:16341" ht="27.6" customHeight="1" x14ac:dyDescent="0.25">
      <c r="A1213" s="19" t="s">
        <v>814</v>
      </c>
      <c r="B1213" s="25" t="s">
        <v>854</v>
      </c>
      <c r="C1213" s="18">
        <f>DATE(2022,4,1)</f>
        <v>44652</v>
      </c>
      <c r="XDM1213" s="11"/>
    </row>
    <row r="1214" spans="1:3 16341:16341" ht="45" x14ac:dyDescent="0.25">
      <c r="A1214" s="19" t="s">
        <v>814</v>
      </c>
      <c r="B1214" s="22" t="s">
        <v>855</v>
      </c>
      <c r="C1214" s="18">
        <f>DATE(2022,4,1)</f>
        <v>44652</v>
      </c>
      <c r="XDM1214" s="11"/>
    </row>
    <row r="1215" spans="1:3 16341:16341" ht="45" x14ac:dyDescent="0.25">
      <c r="A1215" s="19" t="s">
        <v>814</v>
      </c>
      <c r="B1215" s="25" t="s">
        <v>856</v>
      </c>
      <c r="C1215" s="18">
        <f>DATE(2022,2,1)</f>
        <v>44593</v>
      </c>
      <c r="XDM1215" s="11"/>
    </row>
    <row r="1216" spans="1:3 16341:16341" ht="105" x14ac:dyDescent="0.25">
      <c r="A1216" s="19" t="s">
        <v>814</v>
      </c>
      <c r="B1216" s="22" t="s">
        <v>857</v>
      </c>
      <c r="C1216" s="18">
        <f>DATE(2022,3,1)</f>
        <v>44621</v>
      </c>
      <c r="XDM1216" s="11"/>
    </row>
    <row r="1217" spans="1:3 16341:16341" ht="27.6" customHeight="1" x14ac:dyDescent="0.25">
      <c r="A1217" s="19" t="s">
        <v>814</v>
      </c>
      <c r="B1217" s="22" t="s">
        <v>858</v>
      </c>
      <c r="C1217" s="18">
        <f>DATE(2022,3,1)</f>
        <v>44621</v>
      </c>
      <c r="XDM1217" s="11"/>
    </row>
    <row r="1218" spans="1:3 16341:16341" ht="45" x14ac:dyDescent="0.25">
      <c r="A1218" s="19" t="s">
        <v>814</v>
      </c>
      <c r="B1218" s="25" t="s">
        <v>859</v>
      </c>
      <c r="C1218" s="18">
        <f>DATE(2022,2,1)</f>
        <v>44593</v>
      </c>
      <c r="XDM1218" s="11"/>
    </row>
    <row r="1219" spans="1:3 16341:16341" ht="30" x14ac:dyDescent="0.25">
      <c r="A1219" s="19" t="s">
        <v>814</v>
      </c>
      <c r="B1219" s="22" t="s">
        <v>860</v>
      </c>
      <c r="C1219" s="18">
        <f>DATE(2022,4,1)</f>
        <v>44652</v>
      </c>
      <c r="XDM1219" s="11"/>
    </row>
    <row r="1220" spans="1:3 16341:16341" ht="30" x14ac:dyDescent="0.25">
      <c r="A1220" s="19" t="s">
        <v>814</v>
      </c>
      <c r="B1220" s="25" t="s">
        <v>861</v>
      </c>
      <c r="C1220" s="18">
        <f>DATE(2022,4,1)</f>
        <v>44652</v>
      </c>
      <c r="XDM1220" s="11"/>
    </row>
    <row r="1221" spans="1:3 16341:16341" ht="27.6" customHeight="1" x14ac:dyDescent="0.25">
      <c r="A1221" s="19" t="s">
        <v>814</v>
      </c>
      <c r="B1221" s="22" t="s">
        <v>862</v>
      </c>
      <c r="C1221" s="18">
        <f>DATE(2022,5,1)</f>
        <v>44682</v>
      </c>
      <c r="XDM1221" s="11"/>
    </row>
    <row r="1222" spans="1:3 16341:16341" ht="27.6" customHeight="1" x14ac:dyDescent="0.25">
      <c r="A1222" s="19" t="s">
        <v>814</v>
      </c>
      <c r="B1222" s="26" t="s">
        <v>863</v>
      </c>
      <c r="C1222" s="18">
        <f>DATE(2022,2,1)</f>
        <v>44593</v>
      </c>
      <c r="XDM1222" s="11"/>
    </row>
    <row r="1223" spans="1:3 16341:16341" ht="27.6" customHeight="1" x14ac:dyDescent="0.25">
      <c r="A1223" s="19" t="s">
        <v>814</v>
      </c>
      <c r="B1223" s="26" t="s">
        <v>864</v>
      </c>
      <c r="C1223" s="18">
        <f>DATE(2022,4,1)</f>
        <v>44652</v>
      </c>
      <c r="XDM1223" s="11"/>
    </row>
    <row r="1224" spans="1:3 16341:16341" ht="45" x14ac:dyDescent="0.25">
      <c r="A1224" s="19" t="s">
        <v>814</v>
      </c>
      <c r="B1224" s="25" t="s">
        <v>865</v>
      </c>
      <c r="C1224" s="18">
        <f>DATE(2022,4,1)</f>
        <v>44652</v>
      </c>
      <c r="XDM1224" s="11"/>
    </row>
    <row r="1225" spans="1:3 16341:16341" ht="27.6" customHeight="1" x14ac:dyDescent="0.25">
      <c r="A1225" s="19" t="s">
        <v>814</v>
      </c>
      <c r="B1225" s="25" t="s">
        <v>866</v>
      </c>
      <c r="C1225" s="18">
        <f>DATE(2022,4,1)</f>
        <v>44652</v>
      </c>
      <c r="XDM1225" s="11"/>
    </row>
    <row r="1226" spans="1:3 16341:16341" ht="45" x14ac:dyDescent="0.25">
      <c r="A1226" s="19" t="s">
        <v>814</v>
      </c>
      <c r="B1226" s="25" t="s">
        <v>867</v>
      </c>
      <c r="C1226" s="18">
        <f>DATE(2022,2,1)</f>
        <v>44593</v>
      </c>
      <c r="XDM1226" s="11"/>
    </row>
    <row r="1227" spans="1:3 16341:16341" ht="30" x14ac:dyDescent="0.25">
      <c r="A1227" s="19" t="s">
        <v>814</v>
      </c>
      <c r="B1227" s="23" t="s">
        <v>868</v>
      </c>
      <c r="C1227" s="18">
        <f>DATE(2022,3,1)</f>
        <v>44621</v>
      </c>
      <c r="XDM1227" s="11"/>
    </row>
    <row r="1228" spans="1:3 16341:16341" ht="27.6" customHeight="1" x14ac:dyDescent="0.25">
      <c r="A1228" s="19" t="s">
        <v>814</v>
      </c>
      <c r="B1228" s="25" t="s">
        <v>869</v>
      </c>
      <c r="C1228" s="18">
        <f>DATE(2022,4,1)</f>
        <v>44652</v>
      </c>
      <c r="XDM1228" s="11"/>
    </row>
    <row r="1229" spans="1:3 16341:16341" ht="30" x14ac:dyDescent="0.25">
      <c r="A1229" s="19" t="s">
        <v>814</v>
      </c>
      <c r="B1229" s="25" t="s">
        <v>870</v>
      </c>
      <c r="C1229" s="18">
        <f>DATE(2022,3,1)</f>
        <v>44621</v>
      </c>
      <c r="XDM1229" s="11"/>
    </row>
    <row r="1230" spans="1:3 16341:16341" ht="45" x14ac:dyDescent="0.25">
      <c r="A1230" s="19" t="s">
        <v>814</v>
      </c>
      <c r="B1230" s="26" t="s">
        <v>871</v>
      </c>
      <c r="C1230" s="18">
        <f>DATE(2022,2,1)</f>
        <v>44593</v>
      </c>
      <c r="XDM1230" s="11"/>
    </row>
    <row r="1231" spans="1:3 16341:16341" ht="27.6" customHeight="1" x14ac:dyDescent="0.25">
      <c r="A1231" s="19" t="s">
        <v>814</v>
      </c>
      <c r="B1231" s="26" t="s">
        <v>872</v>
      </c>
      <c r="C1231" s="18">
        <f>DATE(2022,5,1)</f>
        <v>44682</v>
      </c>
      <c r="XDM1231" s="11"/>
    </row>
    <row r="1232" spans="1:3 16341:16341" ht="27.6" customHeight="1" x14ac:dyDescent="0.25">
      <c r="A1232" s="19" t="s">
        <v>814</v>
      </c>
      <c r="B1232" s="26" t="s">
        <v>873</v>
      </c>
      <c r="C1232" s="18">
        <f>DATE(2022,4,1)</f>
        <v>44652</v>
      </c>
      <c r="XDM1232" s="11"/>
    </row>
    <row r="1233" spans="1:3 16341:16341" ht="27.6" customHeight="1" x14ac:dyDescent="0.25">
      <c r="A1233" s="19" t="s">
        <v>814</v>
      </c>
      <c r="B1233" s="25" t="s">
        <v>874</v>
      </c>
      <c r="C1233" s="18">
        <f>DATE(2022,2,1)</f>
        <v>44593</v>
      </c>
      <c r="XDM1233" s="11"/>
    </row>
    <row r="1234" spans="1:3 16341:16341" ht="135" x14ac:dyDescent="0.25">
      <c r="A1234" s="19" t="s">
        <v>814</v>
      </c>
      <c r="B1234" s="22" t="s">
        <v>875</v>
      </c>
      <c r="C1234" s="18">
        <f>DATE(2022,3,1)</f>
        <v>44621</v>
      </c>
      <c r="XDM1234" s="11"/>
    </row>
    <row r="1235" spans="1:3 16341:16341" ht="165" x14ac:dyDescent="0.25">
      <c r="A1235" s="19" t="s">
        <v>814</v>
      </c>
      <c r="B1235" s="25" t="s">
        <v>876</v>
      </c>
      <c r="C1235" s="18">
        <f>DATE(2022,3,1)</f>
        <v>44621</v>
      </c>
      <c r="XDM1235" s="11"/>
    </row>
    <row r="1236" spans="1:3 16341:16341" ht="45" x14ac:dyDescent="0.25">
      <c r="A1236" s="19" t="s">
        <v>814</v>
      </c>
      <c r="B1236" s="22" t="s">
        <v>877</v>
      </c>
      <c r="C1236" s="18">
        <f>DATE(2022,2,1)</f>
        <v>44593</v>
      </c>
      <c r="XDM1236" s="11"/>
    </row>
    <row r="1237" spans="1:3 16341:16341" ht="45" x14ac:dyDescent="0.25">
      <c r="A1237" s="19" t="s">
        <v>814</v>
      </c>
      <c r="B1237" s="22" t="s">
        <v>878</v>
      </c>
      <c r="C1237" s="18">
        <f>DATE(2022,3,1)</f>
        <v>44621</v>
      </c>
      <c r="XDM1237" s="11"/>
    </row>
    <row r="1238" spans="1:3 16341:16341" ht="27.6" customHeight="1" x14ac:dyDescent="0.25">
      <c r="A1238" s="19" t="s">
        <v>814</v>
      </c>
      <c r="B1238" s="25" t="s">
        <v>879</v>
      </c>
      <c r="C1238" s="18">
        <f>DATE(2022,4,1)</f>
        <v>44652</v>
      </c>
      <c r="XDM1238" s="11"/>
    </row>
    <row r="1239" spans="1:3 16341:16341" ht="27.6" customHeight="1" x14ac:dyDescent="0.25">
      <c r="A1239" s="19" t="s">
        <v>814</v>
      </c>
      <c r="B1239" s="25" t="s">
        <v>880</v>
      </c>
      <c r="C1239" s="18">
        <f>DATE(2022,4,1)</f>
        <v>44652</v>
      </c>
      <c r="XDM1239" s="11"/>
    </row>
    <row r="1240" spans="1:3 16341:16341" ht="45" x14ac:dyDescent="0.25">
      <c r="A1240" s="19" t="s">
        <v>814</v>
      </c>
      <c r="B1240" s="26" t="s">
        <v>881</v>
      </c>
      <c r="C1240" s="18">
        <f>DATE(2022,2,1)</f>
        <v>44593</v>
      </c>
      <c r="XDM1240" s="11"/>
    </row>
    <row r="1241" spans="1:3 16341:16341" ht="30" x14ac:dyDescent="0.25">
      <c r="A1241" s="19" t="s">
        <v>814</v>
      </c>
      <c r="B1241" s="26" t="s">
        <v>882</v>
      </c>
      <c r="C1241" s="18">
        <f>DATE(2022,2,1)</f>
        <v>44593</v>
      </c>
      <c r="XDM1241" s="11"/>
    </row>
    <row r="1242" spans="1:3 16341:16341" ht="27.6" customHeight="1" x14ac:dyDescent="0.25">
      <c r="A1242" s="19" t="s">
        <v>814</v>
      </c>
      <c r="B1242" s="22" t="s">
        <v>883</v>
      </c>
      <c r="C1242" s="18">
        <f>DATE(2022,2,1)</f>
        <v>44593</v>
      </c>
      <c r="XDM1242" s="11"/>
    </row>
    <row r="1243" spans="1:3 16341:16341" ht="27.6" customHeight="1" x14ac:dyDescent="0.25">
      <c r="A1243" s="19" t="s">
        <v>814</v>
      </c>
      <c r="B1243" s="27" t="s">
        <v>884</v>
      </c>
      <c r="C1243" s="18">
        <f>DATE(2022,6,1)</f>
        <v>44713</v>
      </c>
      <c r="XDM1243" s="11"/>
    </row>
    <row r="1244" spans="1:3 16341:16341" ht="150" x14ac:dyDescent="0.25">
      <c r="A1244" s="19" t="s">
        <v>814</v>
      </c>
      <c r="B1244" s="25" t="s">
        <v>885</v>
      </c>
      <c r="C1244" s="18">
        <f>DATE(2022,3,1)</f>
        <v>44621</v>
      </c>
      <c r="XDM1244" s="11"/>
    </row>
    <row r="1245" spans="1:3 16341:16341" ht="45" x14ac:dyDescent="0.25">
      <c r="A1245" s="19" t="s">
        <v>814</v>
      </c>
      <c r="B1245" s="25" t="s">
        <v>865</v>
      </c>
      <c r="C1245" s="18">
        <f>DATE(2022,4,1)</f>
        <v>44652</v>
      </c>
      <c r="XDM1245" s="11"/>
    </row>
    <row r="1246" spans="1:3 16341:16341" ht="30" x14ac:dyDescent="0.25">
      <c r="A1246" s="19" t="s">
        <v>814</v>
      </c>
      <c r="B1246" s="25" t="s">
        <v>886</v>
      </c>
      <c r="C1246" s="18">
        <f>DATE(2022,2,1)</f>
        <v>44593</v>
      </c>
      <c r="XDM1246" s="11"/>
    </row>
    <row r="1247" spans="1:3 16341:16341" ht="27.6" customHeight="1" x14ac:dyDescent="0.25">
      <c r="A1247" s="19" t="s">
        <v>814</v>
      </c>
      <c r="B1247" s="25" t="s">
        <v>887</v>
      </c>
      <c r="C1247" s="18">
        <f>DATE(2022,2,1)</f>
        <v>44593</v>
      </c>
      <c r="XDM1247" s="11"/>
    </row>
    <row r="1248" spans="1:3 16341:16341" ht="27.6" customHeight="1" x14ac:dyDescent="0.25">
      <c r="A1248" s="19" t="s">
        <v>814</v>
      </c>
      <c r="B1248" s="27" t="s">
        <v>888</v>
      </c>
      <c r="C1248" s="18">
        <f>DATE(2022,4,1)</f>
        <v>44652</v>
      </c>
      <c r="XDM1248" s="11"/>
    </row>
    <row r="1249" spans="1:3 16341:16341" ht="45" x14ac:dyDescent="0.25">
      <c r="A1249" s="19" t="s">
        <v>814</v>
      </c>
      <c r="B1249" s="25" t="s">
        <v>865</v>
      </c>
      <c r="C1249" s="18">
        <f>DATE(2022,4,1)</f>
        <v>44652</v>
      </c>
      <c r="XDM1249" s="11"/>
    </row>
    <row r="1250" spans="1:3 16341:16341" ht="45" x14ac:dyDescent="0.25">
      <c r="A1250" s="19" t="s">
        <v>814</v>
      </c>
      <c r="B1250" s="25" t="s">
        <v>865</v>
      </c>
      <c r="C1250" s="18">
        <f>DATE(2022,4,1)</f>
        <v>44652</v>
      </c>
      <c r="XDM1250" s="11"/>
    </row>
    <row r="1251" spans="1:3 16341:16341" ht="45" x14ac:dyDescent="0.25">
      <c r="A1251" s="19" t="s">
        <v>814</v>
      </c>
      <c r="B1251" s="25" t="s">
        <v>865</v>
      </c>
      <c r="C1251" s="18">
        <f>DATE(2022,4,1)</f>
        <v>44652</v>
      </c>
      <c r="XDM1251" s="11"/>
    </row>
    <row r="1252" spans="1:3 16341:16341" ht="45" x14ac:dyDescent="0.25">
      <c r="A1252" s="19" t="s">
        <v>814</v>
      </c>
      <c r="B1252" s="25" t="s">
        <v>865</v>
      </c>
      <c r="C1252" s="18">
        <f>DATE(2022,4,1)</f>
        <v>44652</v>
      </c>
      <c r="XDM1252" s="11"/>
    </row>
    <row r="1253" spans="1:3 16341:16341" ht="30" x14ac:dyDescent="0.25">
      <c r="A1253" s="19" t="s">
        <v>814</v>
      </c>
      <c r="B1253" s="25" t="s">
        <v>889</v>
      </c>
      <c r="C1253" s="18">
        <f>DATE(2022,5,1)</f>
        <v>44682</v>
      </c>
      <c r="XDM1253" s="11"/>
    </row>
    <row r="1254" spans="1:3 16341:16341" ht="27.6" customHeight="1" x14ac:dyDescent="0.25">
      <c r="A1254" s="19" t="s">
        <v>814</v>
      </c>
      <c r="B1254" s="22" t="s">
        <v>890</v>
      </c>
      <c r="C1254" s="18">
        <f>DATE(2022,2,1)</f>
        <v>44593</v>
      </c>
      <c r="XDM1254" s="11"/>
    </row>
    <row r="1255" spans="1:3 16341:16341" ht="27.6" customHeight="1" x14ac:dyDescent="0.25">
      <c r="A1255" s="19" t="s">
        <v>814</v>
      </c>
      <c r="B1255" s="25" t="s">
        <v>891</v>
      </c>
      <c r="C1255" s="18">
        <f>DATE(2022,4,1)</f>
        <v>44652</v>
      </c>
      <c r="XDM1255" s="11"/>
    </row>
    <row r="1256" spans="1:3 16341:16341" ht="45" x14ac:dyDescent="0.25">
      <c r="A1256" s="19" t="s">
        <v>814</v>
      </c>
      <c r="B1256" s="25" t="s">
        <v>865</v>
      </c>
      <c r="C1256" s="18">
        <f>DATE(2022,4,1)</f>
        <v>44652</v>
      </c>
      <c r="XDM1256" s="11"/>
    </row>
    <row r="1257" spans="1:3 16341:16341" ht="60" x14ac:dyDescent="0.25">
      <c r="A1257" s="19" t="s">
        <v>814</v>
      </c>
      <c r="B1257" s="22" t="s">
        <v>892</v>
      </c>
      <c r="C1257" s="18">
        <f>DATE(2022,3,1)</f>
        <v>44621</v>
      </c>
      <c r="XDM1257" s="11"/>
    </row>
    <row r="1258" spans="1:3 16341:16341" ht="27.6" customHeight="1" x14ac:dyDescent="0.25">
      <c r="A1258" s="19" t="s">
        <v>814</v>
      </c>
      <c r="B1258" s="27" t="s">
        <v>893</v>
      </c>
      <c r="C1258" s="18">
        <f>DATE(2022,5,1)</f>
        <v>44682</v>
      </c>
      <c r="XDM1258" s="11"/>
    </row>
    <row r="1259" spans="1:3 16341:16341" ht="45" x14ac:dyDescent="0.25">
      <c r="A1259" s="19" t="s">
        <v>814</v>
      </c>
      <c r="B1259" s="25" t="s">
        <v>865</v>
      </c>
      <c r="C1259" s="18">
        <f>DATE(2022,4,1)</f>
        <v>44652</v>
      </c>
      <c r="XDM1259" s="11"/>
    </row>
    <row r="1260" spans="1:3 16341:16341" ht="60" x14ac:dyDescent="0.25">
      <c r="A1260" s="19" t="s">
        <v>814</v>
      </c>
      <c r="B1260" s="24" t="s">
        <v>894</v>
      </c>
      <c r="C1260" s="18">
        <f t="shared" ref="C1260" si="0">DATE(2022,5,1)</f>
        <v>44682</v>
      </c>
      <c r="XDM1260" s="11"/>
    </row>
    <row r="1261" spans="1:3 16341:16341" ht="30" x14ac:dyDescent="0.25">
      <c r="A1261" s="19" t="s">
        <v>814</v>
      </c>
      <c r="B1261" s="25" t="s">
        <v>895</v>
      </c>
      <c r="C1261" s="18">
        <f>DATE(2022,2,1)</f>
        <v>44593</v>
      </c>
      <c r="XDM1261" s="11"/>
    </row>
    <row r="1262" spans="1:3 16341:16341" ht="30" x14ac:dyDescent="0.25">
      <c r="A1262" s="19" t="s">
        <v>814</v>
      </c>
      <c r="B1262" s="25" t="s">
        <v>896</v>
      </c>
      <c r="C1262" s="18">
        <f>DATE(2022,2,1)</f>
        <v>44593</v>
      </c>
      <c r="XDM1262" s="11"/>
    </row>
    <row r="1263" spans="1:3 16341:16341" ht="86.25" customHeight="1" x14ac:dyDescent="0.25">
      <c r="A1263" s="19" t="s">
        <v>814</v>
      </c>
      <c r="B1263" s="22" t="s">
        <v>897</v>
      </c>
      <c r="C1263" s="18">
        <f>DATE(2022,3,1)</f>
        <v>44621</v>
      </c>
      <c r="XDM1263" s="11"/>
    </row>
    <row r="1264" spans="1:3 16341:16341" ht="45" x14ac:dyDescent="0.25">
      <c r="A1264" s="19" t="s">
        <v>814</v>
      </c>
      <c r="B1264" s="25" t="s">
        <v>865</v>
      </c>
      <c r="C1264" s="18">
        <f>DATE(2022,4,1)</f>
        <v>44652</v>
      </c>
      <c r="XDM1264" s="11"/>
    </row>
    <row r="1265" spans="1:3 16341:16343" ht="27.6" customHeight="1" x14ac:dyDescent="0.25">
      <c r="A1265" s="19" t="s">
        <v>814</v>
      </c>
      <c r="B1265" s="26" t="s">
        <v>898</v>
      </c>
      <c r="C1265" s="18">
        <f>DATE(2022,2,1)</f>
        <v>44593</v>
      </c>
      <c r="XDM1265" s="11"/>
    </row>
    <row r="1266" spans="1:3 16341:16343" ht="27.6" customHeight="1" x14ac:dyDescent="0.25">
      <c r="A1266" s="19" t="s">
        <v>814</v>
      </c>
      <c r="B1266" s="25" t="s">
        <v>899</v>
      </c>
      <c r="C1266" s="18">
        <f>DATE(2022,2,1)</f>
        <v>44593</v>
      </c>
      <c r="XDM1266" s="11"/>
    </row>
    <row r="1267" spans="1:3 16341:16343" ht="27.6" customHeight="1" x14ac:dyDescent="0.25">
      <c r="A1267" s="19" t="s">
        <v>814</v>
      </c>
      <c r="B1267" s="22" t="s">
        <v>900</v>
      </c>
      <c r="C1267" s="18">
        <f>DATE(2022,2,1)</f>
        <v>44593</v>
      </c>
      <c r="XDM1267" s="11"/>
    </row>
    <row r="1268" spans="1:3 16341:16343" ht="30" x14ac:dyDescent="0.25">
      <c r="A1268" s="19" t="s">
        <v>814</v>
      </c>
      <c r="B1268" s="22" t="s">
        <v>901</v>
      </c>
      <c r="C1268" s="18">
        <f t="shared" ref="C1268:C1272" si="1">DATE(2022,5,1)</f>
        <v>44682</v>
      </c>
      <c r="XDM1268" s="11"/>
    </row>
    <row r="1269" spans="1:3 16341:16343" ht="27.6" customHeight="1" x14ac:dyDescent="0.25">
      <c r="A1269" s="19" t="s">
        <v>814</v>
      </c>
      <c r="B1269" s="22" t="s">
        <v>902</v>
      </c>
      <c r="C1269" s="18">
        <f t="shared" si="1"/>
        <v>44682</v>
      </c>
      <c r="XDM1269" s="11"/>
    </row>
    <row r="1270" spans="1:3 16341:16343" ht="27.6" customHeight="1" x14ac:dyDescent="0.25">
      <c r="A1270" s="19" t="s">
        <v>814</v>
      </c>
      <c r="B1270" s="27" t="s">
        <v>888</v>
      </c>
      <c r="C1270" s="18">
        <f t="shared" si="1"/>
        <v>44682</v>
      </c>
      <c r="XDM1270" s="11"/>
    </row>
    <row r="1271" spans="1:3 16341:16343" ht="27.6" customHeight="1" x14ac:dyDescent="0.25">
      <c r="A1271" s="19" t="s">
        <v>814</v>
      </c>
      <c r="B1271" s="27" t="s">
        <v>888</v>
      </c>
      <c r="C1271" s="18">
        <f t="shared" si="1"/>
        <v>44682</v>
      </c>
      <c r="XDM1271" s="11"/>
    </row>
    <row r="1272" spans="1:3 16341:16343" ht="71.25" customHeight="1" x14ac:dyDescent="0.25">
      <c r="A1272" s="19" t="s">
        <v>814</v>
      </c>
      <c r="B1272" s="22" t="s">
        <v>903</v>
      </c>
      <c r="C1272" s="18">
        <f t="shared" si="1"/>
        <v>44682</v>
      </c>
      <c r="XDM1272" s="11"/>
    </row>
    <row r="1273" spans="1:3 16341:16343" ht="45" x14ac:dyDescent="0.25">
      <c r="A1273" s="19" t="s">
        <v>814</v>
      </c>
      <c r="B1273" s="25" t="s">
        <v>865</v>
      </c>
      <c r="C1273" s="18">
        <f>DATE(2022,4,1)</f>
        <v>44652</v>
      </c>
      <c r="XDM1273" s="11"/>
    </row>
    <row r="1274" spans="1:3 16341:16343" ht="30" x14ac:dyDescent="0.25">
      <c r="A1274" s="19" t="s">
        <v>814</v>
      </c>
      <c r="B1274" s="26" t="s">
        <v>904</v>
      </c>
      <c r="C1274" s="18">
        <f>DATE(2022,4,1)</f>
        <v>44652</v>
      </c>
      <c r="XDM1274" s="11"/>
    </row>
    <row r="1275" spans="1:3 16341:16343" ht="45" x14ac:dyDescent="0.25">
      <c r="A1275" s="19" t="s">
        <v>814</v>
      </c>
      <c r="B1275" s="25" t="s">
        <v>865</v>
      </c>
      <c r="C1275" s="18">
        <f>DATE(2022,4,1)</f>
        <v>44652</v>
      </c>
      <c r="XDM1275" s="11"/>
    </row>
    <row r="1276" spans="1:3 16341:16343" ht="27.6" customHeight="1" x14ac:dyDescent="0.25">
      <c r="A1276" s="19" t="s">
        <v>814</v>
      </c>
      <c r="B1276" s="22" t="s">
        <v>905</v>
      </c>
      <c r="C1276" s="18">
        <f>DATE(2022,2,1)</f>
        <v>44593</v>
      </c>
      <c r="XDM1276" s="11"/>
    </row>
    <row r="1277" spans="1:3 16341:16343" ht="27.6" customHeight="1" x14ac:dyDescent="0.25">
      <c r="A1277" s="19" t="s">
        <v>814</v>
      </c>
      <c r="B1277" s="27" t="s">
        <v>906</v>
      </c>
      <c r="C1277" s="18">
        <f>DATE(2022,5,1)</f>
        <v>44682</v>
      </c>
      <c r="XDM1277" s="11"/>
    </row>
    <row r="1278" spans="1:3 16341:16343" ht="45" x14ac:dyDescent="0.25">
      <c r="A1278" s="19" t="s">
        <v>814</v>
      </c>
      <c r="B1278" s="26" t="s">
        <v>907</v>
      </c>
      <c r="C1278" s="18">
        <f>DATE(2022,4,1)</f>
        <v>44652</v>
      </c>
      <c r="XDM1278" s="11"/>
    </row>
    <row r="1279" spans="1:3 16341:16343" ht="171" x14ac:dyDescent="0.25">
      <c r="A1279" s="14" t="s">
        <v>908</v>
      </c>
      <c r="B1279" s="23" t="s">
        <v>909</v>
      </c>
      <c r="C1279" s="10">
        <v>44581</v>
      </c>
      <c r="XDO1279" s="11" t="s">
        <v>353</v>
      </c>
    </row>
    <row r="1280" spans="1:3 16341:16343" ht="213.75" x14ac:dyDescent="0.25">
      <c r="A1280" s="14" t="s">
        <v>908</v>
      </c>
      <c r="B1280" s="23" t="s">
        <v>909</v>
      </c>
      <c r="C1280" s="10">
        <v>44581</v>
      </c>
      <c r="XDO1280" s="11" t="s">
        <v>403</v>
      </c>
    </row>
    <row r="1281" spans="1:3 16343:16343" ht="156.75" x14ac:dyDescent="0.25">
      <c r="A1281" s="14" t="s">
        <v>908</v>
      </c>
      <c r="B1281" s="23" t="s">
        <v>909</v>
      </c>
      <c r="C1281" s="10">
        <v>44581</v>
      </c>
      <c r="XDO1281" s="11" t="s">
        <v>404</v>
      </c>
    </row>
    <row r="1282" spans="1:3 16343:16343" ht="156.75" x14ac:dyDescent="0.25">
      <c r="A1282" s="14" t="s">
        <v>908</v>
      </c>
      <c r="B1282" s="23" t="s">
        <v>909</v>
      </c>
      <c r="C1282" s="10">
        <v>44581</v>
      </c>
      <c r="XDO1282" s="11" t="s">
        <v>404</v>
      </c>
    </row>
    <row r="1283" spans="1:3 16343:16343" ht="45" x14ac:dyDescent="0.25">
      <c r="A1283" s="14" t="s">
        <v>908</v>
      </c>
      <c r="B1283" s="23" t="s">
        <v>910</v>
      </c>
      <c r="C1283" s="10">
        <v>44581</v>
      </c>
    </row>
    <row r="1284" spans="1:3 16343:16343" ht="27.6" customHeight="1" x14ac:dyDescent="0.25">
      <c r="A1284" s="14" t="s">
        <v>908</v>
      </c>
      <c r="B1284" s="23" t="s">
        <v>911</v>
      </c>
      <c r="C1284" s="10">
        <v>44581</v>
      </c>
    </row>
    <row r="1285" spans="1:3 16343:16343" ht="45" x14ac:dyDescent="0.25">
      <c r="A1285" s="14" t="s">
        <v>908</v>
      </c>
      <c r="B1285" s="23" t="s">
        <v>912</v>
      </c>
      <c r="C1285" s="10">
        <v>44581</v>
      </c>
    </row>
    <row r="1286" spans="1:3 16343:16343" ht="30" x14ac:dyDescent="0.25">
      <c r="A1286" s="14" t="s">
        <v>908</v>
      </c>
      <c r="B1286" s="23" t="s">
        <v>913</v>
      </c>
      <c r="C1286" s="10">
        <v>44581</v>
      </c>
    </row>
    <row r="1287" spans="1:3 16343:16343" ht="30" x14ac:dyDescent="0.25">
      <c r="A1287" s="14" t="s">
        <v>908</v>
      </c>
      <c r="B1287" s="23" t="s">
        <v>914</v>
      </c>
      <c r="C1287" s="10">
        <v>44581</v>
      </c>
    </row>
    <row r="1288" spans="1:3 16343:16343" ht="45" x14ac:dyDescent="0.25">
      <c r="A1288" s="14" t="s">
        <v>908</v>
      </c>
      <c r="B1288" s="23" t="s">
        <v>915</v>
      </c>
      <c r="C1288" s="10">
        <v>44581</v>
      </c>
    </row>
    <row r="1289" spans="1:3 16343:16343" ht="45" x14ac:dyDescent="0.25">
      <c r="A1289" s="14" t="s">
        <v>908</v>
      </c>
      <c r="B1289" s="23" t="s">
        <v>916</v>
      </c>
      <c r="C1289" s="10">
        <v>44581</v>
      </c>
    </row>
    <row r="1290" spans="1:3 16343:16343" ht="60" x14ac:dyDescent="0.25">
      <c r="A1290" s="14" t="s">
        <v>908</v>
      </c>
      <c r="B1290" s="23" t="s">
        <v>917</v>
      </c>
      <c r="C1290" s="10">
        <v>44581</v>
      </c>
    </row>
    <row r="1291" spans="1:3 16343:16343" ht="45" x14ac:dyDescent="0.25">
      <c r="A1291" s="14" t="s">
        <v>908</v>
      </c>
      <c r="B1291" s="23" t="s">
        <v>918</v>
      </c>
      <c r="C1291" s="10">
        <v>44581</v>
      </c>
    </row>
    <row r="1292" spans="1:3 16343:16343" ht="45" x14ac:dyDescent="0.25">
      <c r="A1292" s="14" t="s">
        <v>908</v>
      </c>
      <c r="B1292" s="23" t="s">
        <v>919</v>
      </c>
      <c r="C1292" s="10">
        <v>44581</v>
      </c>
    </row>
    <row r="1293" spans="1:3 16343:16343" ht="45" x14ac:dyDescent="0.25">
      <c r="A1293" s="14" t="s">
        <v>908</v>
      </c>
      <c r="B1293" s="23" t="s">
        <v>919</v>
      </c>
      <c r="C1293" s="10">
        <v>44581</v>
      </c>
    </row>
    <row r="1294" spans="1:3 16343:16343" ht="45" x14ac:dyDescent="0.25">
      <c r="A1294" s="14" t="s">
        <v>908</v>
      </c>
      <c r="B1294" s="23" t="s">
        <v>920</v>
      </c>
      <c r="C1294" s="10">
        <v>44581</v>
      </c>
    </row>
    <row r="1295" spans="1:3 16343:16343" ht="45" x14ac:dyDescent="0.25">
      <c r="A1295" s="14" t="s">
        <v>908</v>
      </c>
      <c r="B1295" s="23" t="s">
        <v>920</v>
      </c>
      <c r="C1295" s="10">
        <v>44581</v>
      </c>
    </row>
    <row r="1296" spans="1:3 16343:16343" ht="45" x14ac:dyDescent="0.25">
      <c r="A1296" s="14" t="s">
        <v>908</v>
      </c>
      <c r="B1296" s="23" t="s">
        <v>920</v>
      </c>
      <c r="C1296" s="10">
        <v>44581</v>
      </c>
    </row>
    <row r="1297" spans="1:3 16343:16343" ht="45" x14ac:dyDescent="0.25">
      <c r="A1297" s="14" t="s">
        <v>908</v>
      </c>
      <c r="B1297" s="23" t="s">
        <v>920</v>
      </c>
      <c r="C1297" s="10">
        <v>44581</v>
      </c>
    </row>
    <row r="1298" spans="1:3 16343:16343" ht="30" x14ac:dyDescent="0.25">
      <c r="A1298" s="14" t="s">
        <v>908</v>
      </c>
      <c r="B1298" s="23" t="s">
        <v>921</v>
      </c>
      <c r="C1298" s="10">
        <v>44581</v>
      </c>
    </row>
    <row r="1299" spans="1:3 16343:16343" ht="30" x14ac:dyDescent="0.25">
      <c r="A1299" s="14" t="s">
        <v>908</v>
      </c>
      <c r="B1299" s="23" t="s">
        <v>922</v>
      </c>
      <c r="C1299" s="10">
        <v>44581</v>
      </c>
    </row>
    <row r="1300" spans="1:3 16343:16343" ht="171" x14ac:dyDescent="0.25">
      <c r="A1300" s="14" t="s">
        <v>908</v>
      </c>
      <c r="B1300" s="23" t="s">
        <v>923</v>
      </c>
      <c r="C1300" s="10">
        <v>44581</v>
      </c>
      <c r="XDO1300" s="11" t="s">
        <v>353</v>
      </c>
    </row>
    <row r="1301" spans="1:3 16343:16343" ht="213.75" x14ac:dyDescent="0.25">
      <c r="A1301" s="14" t="s">
        <v>908</v>
      </c>
      <c r="B1301" s="23" t="s">
        <v>923</v>
      </c>
      <c r="C1301" s="10">
        <v>44581</v>
      </c>
      <c r="XDO1301" s="11" t="s">
        <v>403</v>
      </c>
    </row>
    <row r="1302" spans="1:3 16343:16343" ht="156.75" x14ac:dyDescent="0.25">
      <c r="A1302" s="14" t="s">
        <v>908</v>
      </c>
      <c r="B1302" s="23" t="s">
        <v>924</v>
      </c>
      <c r="C1302" s="10">
        <v>44581</v>
      </c>
      <c r="XDO1302" s="11" t="s">
        <v>404</v>
      </c>
    </row>
    <row r="1303" spans="1:3 16343:16343" ht="60" x14ac:dyDescent="0.25">
      <c r="A1303" s="14" t="s">
        <v>908</v>
      </c>
      <c r="B1303" s="23" t="s">
        <v>923</v>
      </c>
      <c r="C1303" s="10">
        <v>44581</v>
      </c>
    </row>
    <row r="1304" spans="1:3 16343:16343" ht="60" x14ac:dyDescent="0.25">
      <c r="A1304" s="14" t="s">
        <v>908</v>
      </c>
      <c r="B1304" s="23" t="s">
        <v>923</v>
      </c>
      <c r="C1304" s="10">
        <v>44581</v>
      </c>
    </row>
    <row r="1305" spans="1:3 16343:16343" ht="60" x14ac:dyDescent="0.25">
      <c r="A1305" s="14" t="s">
        <v>908</v>
      </c>
      <c r="B1305" s="23" t="s">
        <v>923</v>
      </c>
      <c r="C1305" s="10">
        <v>44581</v>
      </c>
    </row>
    <row r="1306" spans="1:3 16343:16343" ht="60" x14ac:dyDescent="0.25">
      <c r="A1306" s="14" t="s">
        <v>908</v>
      </c>
      <c r="B1306" s="23" t="s">
        <v>923</v>
      </c>
      <c r="C1306" s="10">
        <v>44581</v>
      </c>
    </row>
    <row r="1307" spans="1:3 16343:16343" ht="60" x14ac:dyDescent="0.25">
      <c r="A1307" s="14" t="s">
        <v>908</v>
      </c>
      <c r="B1307" s="23" t="s">
        <v>923</v>
      </c>
      <c r="C1307" s="10">
        <v>44581</v>
      </c>
    </row>
    <row r="1308" spans="1:3 16343:16343" ht="60" x14ac:dyDescent="0.25">
      <c r="A1308" s="14" t="s">
        <v>908</v>
      </c>
      <c r="B1308" s="23" t="s">
        <v>923</v>
      </c>
      <c r="C1308" s="10">
        <v>44581</v>
      </c>
    </row>
    <row r="1309" spans="1:3 16343:16343" ht="30" x14ac:dyDescent="0.25">
      <c r="A1309" s="14" t="s">
        <v>908</v>
      </c>
      <c r="B1309" s="23" t="s">
        <v>925</v>
      </c>
      <c r="C1309" s="10">
        <v>44581</v>
      </c>
    </row>
    <row r="1310" spans="1:3 16343:16343" ht="45" x14ac:dyDescent="0.25">
      <c r="A1310" s="14" t="s">
        <v>908</v>
      </c>
      <c r="B1310" s="23" t="s">
        <v>926</v>
      </c>
      <c r="C1310" s="10">
        <v>44581</v>
      </c>
    </row>
    <row r="1311" spans="1:3 16343:16343" ht="45" x14ac:dyDescent="0.25">
      <c r="A1311" s="14" t="s">
        <v>908</v>
      </c>
      <c r="B1311" s="23" t="s">
        <v>927</v>
      </c>
      <c r="C1311" s="10">
        <v>44581</v>
      </c>
    </row>
    <row r="1312" spans="1:3 16343:16343" ht="45" x14ac:dyDescent="0.25">
      <c r="A1312" s="14" t="s">
        <v>908</v>
      </c>
      <c r="B1312" s="23" t="s">
        <v>926</v>
      </c>
      <c r="C1312" s="10">
        <v>44581</v>
      </c>
    </row>
    <row r="1313" spans="1:3 16343:16343" ht="45" x14ac:dyDescent="0.25">
      <c r="A1313" s="14" t="s">
        <v>908</v>
      </c>
      <c r="B1313" s="23" t="s">
        <v>926</v>
      </c>
      <c r="C1313" s="10">
        <v>44581</v>
      </c>
    </row>
    <row r="1314" spans="1:3 16343:16343" ht="45" x14ac:dyDescent="0.25">
      <c r="A1314" s="14" t="s">
        <v>908</v>
      </c>
      <c r="B1314" s="23" t="s">
        <v>927</v>
      </c>
      <c r="C1314" s="10">
        <v>44581</v>
      </c>
    </row>
    <row r="1315" spans="1:3 16343:16343" ht="45" x14ac:dyDescent="0.25">
      <c r="A1315" s="14" t="s">
        <v>908</v>
      </c>
      <c r="B1315" s="23" t="s">
        <v>928</v>
      </c>
      <c r="C1315" s="10">
        <v>44581</v>
      </c>
    </row>
    <row r="1316" spans="1:3 16343:16343" ht="45" x14ac:dyDescent="0.25">
      <c r="A1316" s="14" t="s">
        <v>908</v>
      </c>
      <c r="B1316" s="23" t="s">
        <v>927</v>
      </c>
      <c r="C1316" s="10">
        <v>44581</v>
      </c>
    </row>
    <row r="1317" spans="1:3 16343:16343" ht="45" x14ac:dyDescent="0.25">
      <c r="A1317" s="14" t="s">
        <v>908</v>
      </c>
      <c r="B1317" s="23" t="s">
        <v>927</v>
      </c>
      <c r="C1317" s="10">
        <v>44581</v>
      </c>
    </row>
    <row r="1318" spans="1:3 16343:16343" ht="45" x14ac:dyDescent="0.25">
      <c r="A1318" s="14" t="s">
        <v>908</v>
      </c>
      <c r="B1318" s="23" t="s">
        <v>926</v>
      </c>
      <c r="C1318" s="10">
        <v>44581</v>
      </c>
    </row>
    <row r="1319" spans="1:3 16343:16343" ht="45" x14ac:dyDescent="0.25">
      <c r="A1319" s="14" t="s">
        <v>908</v>
      </c>
      <c r="B1319" s="23" t="s">
        <v>929</v>
      </c>
      <c r="C1319" s="10">
        <v>44581</v>
      </c>
    </row>
    <row r="1320" spans="1:3 16343:16343" ht="171" x14ac:dyDescent="0.25">
      <c r="A1320" s="14" t="s">
        <v>908</v>
      </c>
      <c r="B1320" s="23" t="s">
        <v>929</v>
      </c>
      <c r="C1320" s="10">
        <v>44581</v>
      </c>
      <c r="XDO1320" s="11" t="s">
        <v>353</v>
      </c>
    </row>
    <row r="1321" spans="1:3 16343:16343" ht="213.75" x14ac:dyDescent="0.25">
      <c r="A1321" s="14" t="s">
        <v>908</v>
      </c>
      <c r="B1321" s="23" t="s">
        <v>929</v>
      </c>
      <c r="C1321" s="10">
        <v>44581</v>
      </c>
      <c r="XDO1321" s="11" t="s">
        <v>403</v>
      </c>
    </row>
    <row r="1322" spans="1:3 16343:16343" ht="156.75" x14ac:dyDescent="0.25">
      <c r="A1322" s="14" t="s">
        <v>908</v>
      </c>
      <c r="B1322" s="23" t="s">
        <v>927</v>
      </c>
      <c r="C1322" s="10">
        <v>44581</v>
      </c>
      <c r="XDO1322" s="11" t="s">
        <v>404</v>
      </c>
    </row>
    <row r="1323" spans="1:3 16343:16343" ht="45" x14ac:dyDescent="0.25">
      <c r="A1323" s="14" t="s">
        <v>908</v>
      </c>
      <c r="B1323" s="23" t="s">
        <v>929</v>
      </c>
      <c r="C1323" s="10">
        <v>44581</v>
      </c>
    </row>
    <row r="1324" spans="1:3 16343:16343" ht="45" x14ac:dyDescent="0.25">
      <c r="A1324" s="14" t="s">
        <v>908</v>
      </c>
      <c r="B1324" s="23" t="s">
        <v>929</v>
      </c>
      <c r="C1324" s="10">
        <v>44581</v>
      </c>
    </row>
    <row r="1325" spans="1:3 16343:16343" ht="45" x14ac:dyDescent="0.25">
      <c r="A1325" s="14" t="s">
        <v>908</v>
      </c>
      <c r="B1325" s="23" t="s">
        <v>929</v>
      </c>
      <c r="C1325" s="10">
        <v>44581</v>
      </c>
    </row>
    <row r="1326" spans="1:3 16343:16343" ht="45" x14ac:dyDescent="0.25">
      <c r="A1326" s="14" t="s">
        <v>908</v>
      </c>
      <c r="B1326" s="23" t="s">
        <v>930</v>
      </c>
      <c r="C1326" s="10">
        <v>44581</v>
      </c>
    </row>
    <row r="1327" spans="1:3 16343:16343" ht="45" x14ac:dyDescent="0.25">
      <c r="A1327" s="14" t="s">
        <v>908</v>
      </c>
      <c r="B1327" s="23" t="s">
        <v>931</v>
      </c>
      <c r="C1327" s="10">
        <v>44581</v>
      </c>
    </row>
    <row r="1328" spans="1:3 16343:16343" ht="45" x14ac:dyDescent="0.25">
      <c r="A1328" s="14" t="s">
        <v>908</v>
      </c>
      <c r="B1328" s="23" t="s">
        <v>929</v>
      </c>
      <c r="C1328" s="10">
        <v>44581</v>
      </c>
    </row>
    <row r="1329" spans="1:3" ht="45" x14ac:dyDescent="0.25">
      <c r="A1329" s="14" t="s">
        <v>908</v>
      </c>
      <c r="B1329" s="23" t="s">
        <v>929</v>
      </c>
      <c r="C1329" s="10">
        <v>44581</v>
      </c>
    </row>
    <row r="1330" spans="1:3" ht="45" x14ac:dyDescent="0.25">
      <c r="A1330" s="14" t="s">
        <v>908</v>
      </c>
      <c r="B1330" s="23" t="s">
        <v>929</v>
      </c>
      <c r="C1330" s="10">
        <v>44581</v>
      </c>
    </row>
    <row r="1331" spans="1:3" ht="45" x14ac:dyDescent="0.25">
      <c r="A1331" s="14" t="s">
        <v>908</v>
      </c>
      <c r="B1331" s="23" t="s">
        <v>929</v>
      </c>
      <c r="C1331" s="10">
        <v>44581</v>
      </c>
    </row>
    <row r="1332" spans="1:3" ht="45" x14ac:dyDescent="0.25">
      <c r="A1332" s="14" t="s">
        <v>908</v>
      </c>
      <c r="B1332" s="23" t="s">
        <v>932</v>
      </c>
      <c r="C1332" s="10">
        <v>44581</v>
      </c>
    </row>
    <row r="1333" spans="1:3" ht="45" x14ac:dyDescent="0.25">
      <c r="A1333" s="14" t="s">
        <v>908</v>
      </c>
      <c r="B1333" s="23" t="s">
        <v>933</v>
      </c>
      <c r="C1333" s="10">
        <v>44581</v>
      </c>
    </row>
    <row r="1334" spans="1:3" ht="45" x14ac:dyDescent="0.25">
      <c r="A1334" s="14" t="s">
        <v>908</v>
      </c>
      <c r="B1334" s="23" t="s">
        <v>929</v>
      </c>
      <c r="C1334" s="10">
        <v>44581</v>
      </c>
    </row>
    <row r="1335" spans="1:3" ht="45" x14ac:dyDescent="0.25">
      <c r="A1335" s="14" t="s">
        <v>908</v>
      </c>
      <c r="B1335" s="23" t="s">
        <v>929</v>
      </c>
      <c r="C1335" s="10">
        <v>44581</v>
      </c>
    </row>
    <row r="1336" spans="1:3" ht="45" x14ac:dyDescent="0.25">
      <c r="A1336" s="14" t="s">
        <v>908</v>
      </c>
      <c r="B1336" s="23" t="s">
        <v>929</v>
      </c>
      <c r="C1336" s="10">
        <v>44581</v>
      </c>
    </row>
    <row r="1337" spans="1:3" ht="45" x14ac:dyDescent="0.25">
      <c r="A1337" s="14" t="s">
        <v>908</v>
      </c>
      <c r="B1337" s="23" t="s">
        <v>929</v>
      </c>
      <c r="C1337" s="10">
        <v>44581</v>
      </c>
    </row>
    <row r="1338" spans="1:3" ht="45" x14ac:dyDescent="0.25">
      <c r="A1338" s="14" t="s">
        <v>908</v>
      </c>
      <c r="B1338" s="23" t="s">
        <v>934</v>
      </c>
      <c r="C1338" s="10">
        <v>44585</v>
      </c>
    </row>
    <row r="1339" spans="1:3" ht="27.6" customHeight="1" x14ac:dyDescent="0.25">
      <c r="A1339" s="14" t="s">
        <v>908</v>
      </c>
      <c r="B1339" s="23" t="s">
        <v>935</v>
      </c>
      <c r="C1339" s="10">
        <v>44586</v>
      </c>
    </row>
    <row r="1340" spans="1:3" ht="30" x14ac:dyDescent="0.25">
      <c r="A1340" s="14" t="s">
        <v>908</v>
      </c>
      <c r="B1340" s="23" t="s">
        <v>936</v>
      </c>
      <c r="C1340" s="10">
        <v>44774</v>
      </c>
    </row>
    <row r="1341" spans="1:3" ht="27.6" customHeight="1" x14ac:dyDescent="0.25">
      <c r="A1341" s="14" t="s">
        <v>908</v>
      </c>
      <c r="B1341" s="23" t="s">
        <v>937</v>
      </c>
      <c r="C1341" s="10">
        <v>44774</v>
      </c>
    </row>
    <row r="1342" spans="1:3" ht="45" x14ac:dyDescent="0.25">
      <c r="A1342" s="14" t="s">
        <v>908</v>
      </c>
      <c r="B1342" s="23" t="s">
        <v>938</v>
      </c>
      <c r="C1342" s="10">
        <v>44648</v>
      </c>
    </row>
    <row r="1343" spans="1:3" ht="45" x14ac:dyDescent="0.25">
      <c r="A1343" s="14" t="s">
        <v>908</v>
      </c>
      <c r="B1343" s="23" t="s">
        <v>939</v>
      </c>
      <c r="C1343" s="10">
        <v>44648</v>
      </c>
    </row>
    <row r="1344" spans="1:3" ht="30" x14ac:dyDescent="0.25">
      <c r="A1344" s="14" t="s">
        <v>908</v>
      </c>
      <c r="B1344" s="23" t="s">
        <v>940</v>
      </c>
      <c r="C1344" s="10">
        <v>44662</v>
      </c>
    </row>
    <row r="1345" spans="1:3" ht="30" x14ac:dyDescent="0.25">
      <c r="A1345" s="14" t="s">
        <v>908</v>
      </c>
      <c r="B1345" s="23" t="s">
        <v>941</v>
      </c>
      <c r="C1345" s="10">
        <v>44662</v>
      </c>
    </row>
    <row r="1346" spans="1:3" ht="30" x14ac:dyDescent="0.25">
      <c r="A1346" s="12" t="s">
        <v>942</v>
      </c>
      <c r="B1346" s="28" t="s">
        <v>943</v>
      </c>
      <c r="C1346" s="20">
        <v>44590</v>
      </c>
    </row>
    <row r="1347" spans="1:3" ht="30" x14ac:dyDescent="0.25">
      <c r="A1347" s="12" t="s">
        <v>942</v>
      </c>
      <c r="B1347" s="28" t="s">
        <v>943</v>
      </c>
      <c r="C1347" s="20">
        <v>44590</v>
      </c>
    </row>
    <row r="1348" spans="1:3" ht="45" x14ac:dyDescent="0.25">
      <c r="A1348" s="12" t="s">
        <v>942</v>
      </c>
      <c r="B1348" s="28" t="s">
        <v>944</v>
      </c>
      <c r="C1348" s="20">
        <v>44590</v>
      </c>
    </row>
    <row r="1349" spans="1:3" ht="45" x14ac:dyDescent="0.25">
      <c r="A1349" s="12" t="s">
        <v>942</v>
      </c>
      <c r="B1349" s="28" t="s">
        <v>945</v>
      </c>
      <c r="C1349" s="20">
        <v>44590</v>
      </c>
    </row>
    <row r="1350" spans="1:3" ht="30" x14ac:dyDescent="0.25">
      <c r="A1350" s="12" t="s">
        <v>942</v>
      </c>
      <c r="B1350" s="28" t="s">
        <v>946</v>
      </c>
      <c r="C1350" s="20">
        <v>44590</v>
      </c>
    </row>
    <row r="1351" spans="1:3" ht="30" x14ac:dyDescent="0.25">
      <c r="A1351" s="12" t="s">
        <v>942</v>
      </c>
      <c r="B1351" s="28" t="s">
        <v>947</v>
      </c>
      <c r="C1351" s="20">
        <v>44590</v>
      </c>
    </row>
    <row r="1352" spans="1:3" ht="75" x14ac:dyDescent="0.25">
      <c r="A1352" s="12" t="s">
        <v>942</v>
      </c>
      <c r="B1352" s="23" t="s">
        <v>948</v>
      </c>
      <c r="C1352" s="20">
        <v>44590</v>
      </c>
    </row>
    <row r="1353" spans="1:3" ht="45" x14ac:dyDescent="0.25">
      <c r="A1353" s="12" t="s">
        <v>942</v>
      </c>
      <c r="B1353" s="23" t="s">
        <v>949</v>
      </c>
      <c r="C1353" s="20">
        <v>44590</v>
      </c>
    </row>
    <row r="1354" spans="1:3" ht="45" x14ac:dyDescent="0.25">
      <c r="A1354" s="12" t="s">
        <v>942</v>
      </c>
      <c r="B1354" s="23" t="s">
        <v>950</v>
      </c>
      <c r="C1354" s="20">
        <v>44590</v>
      </c>
    </row>
    <row r="1355" spans="1:3" ht="45" x14ac:dyDescent="0.25">
      <c r="A1355" s="12" t="s">
        <v>942</v>
      </c>
      <c r="B1355" s="23" t="s">
        <v>951</v>
      </c>
      <c r="C1355" s="20">
        <v>44590</v>
      </c>
    </row>
    <row r="1356" spans="1:3" ht="45" x14ac:dyDescent="0.25">
      <c r="A1356" s="12" t="s">
        <v>942</v>
      </c>
      <c r="B1356" s="23" t="s">
        <v>952</v>
      </c>
      <c r="C1356" s="20">
        <v>44590</v>
      </c>
    </row>
    <row r="1357" spans="1:3" ht="45" x14ac:dyDescent="0.25">
      <c r="A1357" s="12" t="s">
        <v>942</v>
      </c>
      <c r="B1357" s="23" t="s">
        <v>953</v>
      </c>
      <c r="C1357" s="20">
        <v>44590</v>
      </c>
    </row>
    <row r="1358" spans="1:3" ht="60" x14ac:dyDescent="0.25">
      <c r="A1358" s="12" t="s">
        <v>942</v>
      </c>
      <c r="B1358" s="23" t="s">
        <v>954</v>
      </c>
      <c r="C1358" s="20">
        <v>44590</v>
      </c>
    </row>
    <row r="1359" spans="1:3" ht="75" x14ac:dyDescent="0.25">
      <c r="A1359" s="12" t="s">
        <v>942</v>
      </c>
      <c r="B1359" s="23" t="s">
        <v>955</v>
      </c>
      <c r="C1359" s="20">
        <v>44590</v>
      </c>
    </row>
    <row r="1360" spans="1:3" ht="30" x14ac:dyDescent="0.25">
      <c r="A1360" s="12" t="s">
        <v>942</v>
      </c>
      <c r="B1360" s="23" t="s">
        <v>956</v>
      </c>
      <c r="C1360" s="20">
        <v>44590</v>
      </c>
    </row>
    <row r="1361" spans="1:3" ht="60" x14ac:dyDescent="0.25">
      <c r="A1361" s="12" t="s">
        <v>942</v>
      </c>
      <c r="B1361" s="23" t="s">
        <v>957</v>
      </c>
      <c r="C1361" s="20">
        <v>44590</v>
      </c>
    </row>
    <row r="1362" spans="1:3" ht="60" x14ac:dyDescent="0.25">
      <c r="A1362" s="12" t="s">
        <v>942</v>
      </c>
      <c r="B1362" s="23" t="s">
        <v>958</v>
      </c>
      <c r="C1362" s="20">
        <v>44590</v>
      </c>
    </row>
    <row r="1363" spans="1:3" ht="60" x14ac:dyDescent="0.25">
      <c r="A1363" s="12" t="s">
        <v>942</v>
      </c>
      <c r="B1363" s="23" t="s">
        <v>959</v>
      </c>
      <c r="C1363" s="20">
        <v>44590</v>
      </c>
    </row>
    <row r="1364" spans="1:3" ht="45" x14ac:dyDescent="0.25">
      <c r="A1364" s="12" t="s">
        <v>942</v>
      </c>
      <c r="B1364" s="23" t="s">
        <v>960</v>
      </c>
      <c r="C1364" s="20">
        <v>44590</v>
      </c>
    </row>
    <row r="1365" spans="1:3" ht="30" x14ac:dyDescent="0.25">
      <c r="A1365" s="12" t="s">
        <v>942</v>
      </c>
      <c r="B1365" s="23" t="s">
        <v>961</v>
      </c>
      <c r="C1365" s="20">
        <v>44590</v>
      </c>
    </row>
    <row r="1366" spans="1:3" ht="30" x14ac:dyDescent="0.25">
      <c r="A1366" s="12" t="s">
        <v>942</v>
      </c>
      <c r="B1366" s="23" t="s">
        <v>962</v>
      </c>
      <c r="C1366" s="20">
        <v>44590</v>
      </c>
    </row>
    <row r="1367" spans="1:3" ht="60" x14ac:dyDescent="0.25">
      <c r="A1367" s="12" t="s">
        <v>942</v>
      </c>
      <c r="B1367" s="23" t="s">
        <v>963</v>
      </c>
      <c r="C1367" s="20">
        <v>44590</v>
      </c>
    </row>
    <row r="1368" spans="1:3" ht="75" x14ac:dyDescent="0.25">
      <c r="A1368" s="12" t="s">
        <v>942</v>
      </c>
      <c r="B1368" s="28" t="s">
        <v>964</v>
      </c>
      <c r="C1368" s="20">
        <v>44590</v>
      </c>
    </row>
    <row r="1369" spans="1:3" ht="75" x14ac:dyDescent="0.25">
      <c r="A1369" s="12" t="s">
        <v>942</v>
      </c>
      <c r="B1369" s="23" t="s">
        <v>965</v>
      </c>
      <c r="C1369" s="20">
        <v>44590</v>
      </c>
    </row>
    <row r="1370" spans="1:3" ht="75" x14ac:dyDescent="0.25">
      <c r="A1370" s="12" t="s">
        <v>942</v>
      </c>
      <c r="B1370" s="23" t="s">
        <v>965</v>
      </c>
      <c r="C1370" s="20">
        <v>44590</v>
      </c>
    </row>
    <row r="1371" spans="1:3" ht="75" x14ac:dyDescent="0.25">
      <c r="A1371" s="12" t="s">
        <v>942</v>
      </c>
      <c r="B1371" s="23" t="s">
        <v>965</v>
      </c>
      <c r="C1371" s="20">
        <v>44590</v>
      </c>
    </row>
    <row r="1372" spans="1:3" ht="75" x14ac:dyDescent="0.25">
      <c r="A1372" s="12" t="s">
        <v>942</v>
      </c>
      <c r="B1372" s="23" t="s">
        <v>965</v>
      </c>
      <c r="C1372" s="20">
        <v>44590</v>
      </c>
    </row>
    <row r="1373" spans="1:3" ht="75" x14ac:dyDescent="0.25">
      <c r="A1373" s="12" t="s">
        <v>942</v>
      </c>
      <c r="B1373" s="28" t="s">
        <v>965</v>
      </c>
      <c r="C1373" s="20">
        <v>44590</v>
      </c>
    </row>
    <row r="1374" spans="1:3" ht="75" x14ac:dyDescent="0.25">
      <c r="A1374" s="12" t="s">
        <v>942</v>
      </c>
      <c r="B1374" s="28" t="s">
        <v>965</v>
      </c>
      <c r="C1374" s="20">
        <v>44590</v>
      </c>
    </row>
    <row r="1375" spans="1:3" ht="75" x14ac:dyDescent="0.25">
      <c r="A1375" s="12" t="s">
        <v>942</v>
      </c>
      <c r="B1375" s="28" t="s">
        <v>965</v>
      </c>
      <c r="C1375" s="20">
        <v>44590</v>
      </c>
    </row>
    <row r="1376" spans="1:3" ht="75" x14ac:dyDescent="0.25">
      <c r="A1376" s="12" t="s">
        <v>942</v>
      </c>
      <c r="B1376" s="28" t="s">
        <v>965</v>
      </c>
      <c r="C1376" s="20">
        <v>44590</v>
      </c>
    </row>
    <row r="1377" spans="1:3" ht="75" x14ac:dyDescent="0.25">
      <c r="A1377" s="12" t="s">
        <v>942</v>
      </c>
      <c r="B1377" s="28" t="s">
        <v>964</v>
      </c>
      <c r="C1377" s="20">
        <v>44590</v>
      </c>
    </row>
    <row r="1378" spans="1:3" ht="75" x14ac:dyDescent="0.25">
      <c r="A1378" s="12" t="s">
        <v>942</v>
      </c>
      <c r="B1378" s="28" t="s">
        <v>964</v>
      </c>
      <c r="C1378" s="20">
        <v>44590</v>
      </c>
    </row>
    <row r="1379" spans="1:3" ht="75" x14ac:dyDescent="0.25">
      <c r="A1379" s="12" t="s">
        <v>942</v>
      </c>
      <c r="B1379" s="28" t="s">
        <v>964</v>
      </c>
      <c r="C1379" s="20">
        <v>44590</v>
      </c>
    </row>
    <row r="1380" spans="1:3" ht="75" x14ac:dyDescent="0.25">
      <c r="A1380" s="12" t="s">
        <v>942</v>
      </c>
      <c r="B1380" s="28" t="s">
        <v>964</v>
      </c>
      <c r="C1380" s="20">
        <v>44590</v>
      </c>
    </row>
    <row r="1381" spans="1:3" ht="75" x14ac:dyDescent="0.25">
      <c r="A1381" s="12" t="s">
        <v>942</v>
      </c>
      <c r="B1381" s="28" t="s">
        <v>964</v>
      </c>
      <c r="C1381" s="20">
        <v>44590</v>
      </c>
    </row>
    <row r="1382" spans="1:3" ht="75" x14ac:dyDescent="0.25">
      <c r="A1382" s="12" t="s">
        <v>942</v>
      </c>
      <c r="B1382" s="28" t="s">
        <v>964</v>
      </c>
      <c r="C1382" s="20">
        <v>44590</v>
      </c>
    </row>
    <row r="1383" spans="1:3" ht="75" x14ac:dyDescent="0.25">
      <c r="A1383" s="12" t="s">
        <v>942</v>
      </c>
      <c r="B1383" s="28" t="s">
        <v>964</v>
      </c>
      <c r="C1383" s="20">
        <v>44590</v>
      </c>
    </row>
    <row r="1384" spans="1:3" ht="75" x14ac:dyDescent="0.25">
      <c r="A1384" s="12" t="s">
        <v>942</v>
      </c>
      <c r="B1384" s="28" t="s">
        <v>964</v>
      </c>
      <c r="C1384" s="20">
        <v>44590</v>
      </c>
    </row>
    <row r="1385" spans="1:3" ht="60" x14ac:dyDescent="0.25">
      <c r="A1385" s="12" t="s">
        <v>942</v>
      </c>
      <c r="B1385" s="28" t="s">
        <v>966</v>
      </c>
      <c r="C1385" s="20">
        <v>44590</v>
      </c>
    </row>
    <row r="1386" spans="1:3" ht="30" x14ac:dyDescent="0.25">
      <c r="A1386" s="12" t="s">
        <v>942</v>
      </c>
      <c r="B1386" s="28" t="s">
        <v>967</v>
      </c>
      <c r="C1386" s="20">
        <v>44590</v>
      </c>
    </row>
    <row r="1387" spans="1:3" ht="30" x14ac:dyDescent="0.25">
      <c r="A1387" s="12" t="s">
        <v>942</v>
      </c>
      <c r="B1387" s="28" t="s">
        <v>968</v>
      </c>
      <c r="C1387" s="20">
        <v>44590</v>
      </c>
    </row>
    <row r="1388" spans="1:3" ht="30" x14ac:dyDescent="0.25">
      <c r="A1388" s="12" t="s">
        <v>942</v>
      </c>
      <c r="B1388" s="28" t="s">
        <v>968</v>
      </c>
      <c r="C1388" s="20">
        <v>44590</v>
      </c>
    </row>
    <row r="1389" spans="1:3" ht="30" x14ac:dyDescent="0.25">
      <c r="A1389" s="12" t="s">
        <v>942</v>
      </c>
      <c r="B1389" s="28" t="s">
        <v>968</v>
      </c>
      <c r="C1389" s="20">
        <v>44590</v>
      </c>
    </row>
    <row r="1390" spans="1:3" ht="30" x14ac:dyDescent="0.25">
      <c r="A1390" s="12" t="s">
        <v>942</v>
      </c>
      <c r="B1390" s="28" t="s">
        <v>969</v>
      </c>
      <c r="C1390" s="20">
        <v>44590</v>
      </c>
    </row>
    <row r="1391" spans="1:3" ht="30" x14ac:dyDescent="0.25">
      <c r="A1391" s="12" t="s">
        <v>942</v>
      </c>
      <c r="B1391" s="28" t="s">
        <v>969</v>
      </c>
      <c r="C1391" s="20">
        <v>44590</v>
      </c>
    </row>
    <row r="1392" spans="1:3" ht="30" x14ac:dyDescent="0.25">
      <c r="A1392" s="12" t="s">
        <v>942</v>
      </c>
      <c r="B1392" s="28" t="s">
        <v>969</v>
      </c>
      <c r="C1392" s="20">
        <v>44590</v>
      </c>
    </row>
    <row r="1393" spans="1:3" ht="30" x14ac:dyDescent="0.25">
      <c r="A1393" s="12" t="s">
        <v>942</v>
      </c>
      <c r="B1393" s="28" t="s">
        <v>969</v>
      </c>
      <c r="C1393" s="20">
        <v>44590</v>
      </c>
    </row>
    <row r="1394" spans="1:3" ht="30" x14ac:dyDescent="0.25">
      <c r="A1394" s="12" t="s">
        <v>942</v>
      </c>
      <c r="B1394" s="28" t="s">
        <v>969</v>
      </c>
      <c r="C1394" s="20">
        <v>44590</v>
      </c>
    </row>
    <row r="1395" spans="1:3" ht="30" x14ac:dyDescent="0.25">
      <c r="A1395" s="12" t="s">
        <v>942</v>
      </c>
      <c r="B1395" s="28" t="s">
        <v>969</v>
      </c>
      <c r="C1395" s="20">
        <v>44590</v>
      </c>
    </row>
    <row r="1396" spans="1:3" ht="30" x14ac:dyDescent="0.25">
      <c r="A1396" s="12" t="s">
        <v>942</v>
      </c>
      <c r="B1396" s="28" t="s">
        <v>969</v>
      </c>
      <c r="C1396" s="20">
        <v>44590</v>
      </c>
    </row>
    <row r="1397" spans="1:3" ht="30" x14ac:dyDescent="0.25">
      <c r="A1397" s="12" t="s">
        <v>942</v>
      </c>
      <c r="B1397" s="28" t="s">
        <v>969</v>
      </c>
      <c r="C1397" s="20">
        <v>44590</v>
      </c>
    </row>
    <row r="1398" spans="1:3" ht="30" x14ac:dyDescent="0.25">
      <c r="A1398" s="12" t="s">
        <v>942</v>
      </c>
      <c r="B1398" s="28" t="s">
        <v>969</v>
      </c>
      <c r="C1398" s="20">
        <v>44590</v>
      </c>
    </row>
    <row r="1399" spans="1:3" ht="30" x14ac:dyDescent="0.25">
      <c r="A1399" s="12" t="s">
        <v>942</v>
      </c>
      <c r="B1399" s="28" t="s">
        <v>969</v>
      </c>
      <c r="C1399" s="20">
        <v>44590</v>
      </c>
    </row>
    <row r="1400" spans="1:3" ht="30" x14ac:dyDescent="0.25">
      <c r="A1400" s="12" t="s">
        <v>942</v>
      </c>
      <c r="B1400" s="28" t="s">
        <v>969</v>
      </c>
      <c r="C1400" s="20">
        <v>44590</v>
      </c>
    </row>
    <row r="1401" spans="1:3" ht="30" x14ac:dyDescent="0.25">
      <c r="A1401" s="12" t="s">
        <v>942</v>
      </c>
      <c r="B1401" s="28" t="s">
        <v>969</v>
      </c>
      <c r="C1401" s="20">
        <v>44590</v>
      </c>
    </row>
    <row r="1402" spans="1:3" ht="30" x14ac:dyDescent="0.25">
      <c r="A1402" s="12" t="s">
        <v>942</v>
      </c>
      <c r="B1402" s="28" t="s">
        <v>969</v>
      </c>
      <c r="C1402" s="20">
        <v>44590</v>
      </c>
    </row>
    <row r="1403" spans="1:3" ht="30" x14ac:dyDescent="0.25">
      <c r="A1403" s="12" t="s">
        <v>942</v>
      </c>
      <c r="B1403" s="28" t="s">
        <v>969</v>
      </c>
      <c r="C1403" s="20">
        <v>44590</v>
      </c>
    </row>
    <row r="1404" spans="1:3" ht="30" x14ac:dyDescent="0.25">
      <c r="A1404" s="12" t="s">
        <v>942</v>
      </c>
      <c r="B1404" s="28" t="s">
        <v>969</v>
      </c>
      <c r="C1404" s="20">
        <v>44590</v>
      </c>
    </row>
    <row r="1405" spans="1:3" ht="30" x14ac:dyDescent="0.25">
      <c r="A1405" s="12" t="s">
        <v>942</v>
      </c>
      <c r="B1405" s="28" t="s">
        <v>969</v>
      </c>
      <c r="C1405" s="20">
        <v>44590</v>
      </c>
    </row>
    <row r="1406" spans="1:3" ht="60" x14ac:dyDescent="0.25">
      <c r="A1406" s="12" t="s">
        <v>942</v>
      </c>
      <c r="B1406" s="28" t="s">
        <v>970</v>
      </c>
      <c r="C1406" s="20">
        <v>44590</v>
      </c>
    </row>
    <row r="1407" spans="1:3" ht="60" x14ac:dyDescent="0.25">
      <c r="A1407" s="12" t="s">
        <v>942</v>
      </c>
      <c r="B1407" s="28" t="s">
        <v>970</v>
      </c>
      <c r="C1407" s="20">
        <v>44590</v>
      </c>
    </row>
    <row r="1408" spans="1:3" ht="60" x14ac:dyDescent="0.25">
      <c r="A1408" s="12" t="s">
        <v>942</v>
      </c>
      <c r="B1408" s="28" t="s">
        <v>970</v>
      </c>
      <c r="C1408" s="20">
        <v>44590</v>
      </c>
    </row>
    <row r="1409" spans="1:3" ht="60" x14ac:dyDescent="0.25">
      <c r="A1409" s="12" t="s">
        <v>942</v>
      </c>
      <c r="B1409" s="28" t="s">
        <v>970</v>
      </c>
      <c r="C1409" s="20">
        <v>44590</v>
      </c>
    </row>
    <row r="1410" spans="1:3" ht="60" x14ac:dyDescent="0.25">
      <c r="A1410" s="12" t="s">
        <v>942</v>
      </c>
      <c r="B1410" s="28" t="s">
        <v>970</v>
      </c>
      <c r="C1410" s="20">
        <v>44590</v>
      </c>
    </row>
    <row r="1411" spans="1:3" ht="60" x14ac:dyDescent="0.25">
      <c r="A1411" s="12" t="s">
        <v>942</v>
      </c>
      <c r="B1411" s="28" t="s">
        <v>970</v>
      </c>
      <c r="C1411" s="20">
        <v>44590</v>
      </c>
    </row>
    <row r="1412" spans="1:3" ht="30" x14ac:dyDescent="0.25">
      <c r="A1412" s="12" t="s">
        <v>942</v>
      </c>
      <c r="B1412" s="28" t="s">
        <v>947</v>
      </c>
      <c r="C1412" s="20">
        <v>44590</v>
      </c>
    </row>
    <row r="1413" spans="1:3" ht="60" x14ac:dyDescent="0.25">
      <c r="A1413" s="12" t="s">
        <v>942</v>
      </c>
      <c r="B1413" s="28" t="s">
        <v>971</v>
      </c>
      <c r="C1413" s="20">
        <v>44590</v>
      </c>
    </row>
    <row r="1414" spans="1:3" ht="60" x14ac:dyDescent="0.25">
      <c r="A1414" s="12" t="s">
        <v>942</v>
      </c>
      <c r="B1414" s="28" t="s">
        <v>972</v>
      </c>
      <c r="C1414" s="20">
        <v>44590</v>
      </c>
    </row>
    <row r="1415" spans="1:3" ht="60" x14ac:dyDescent="0.25">
      <c r="A1415" s="12" t="s">
        <v>942</v>
      </c>
      <c r="B1415" s="28" t="s">
        <v>972</v>
      </c>
      <c r="C1415" s="20">
        <v>44590</v>
      </c>
    </row>
    <row r="1416" spans="1:3" ht="60" x14ac:dyDescent="0.25">
      <c r="A1416" s="12" t="s">
        <v>942</v>
      </c>
      <c r="B1416" s="28" t="s">
        <v>972</v>
      </c>
      <c r="C1416" s="20">
        <v>44590</v>
      </c>
    </row>
    <row r="1417" spans="1:3" ht="60" x14ac:dyDescent="0.25">
      <c r="A1417" s="12" t="s">
        <v>942</v>
      </c>
      <c r="B1417" s="28" t="s">
        <v>972</v>
      </c>
      <c r="C1417" s="20">
        <v>44590</v>
      </c>
    </row>
    <row r="1418" spans="1:3" ht="60" x14ac:dyDescent="0.25">
      <c r="A1418" s="12" t="s">
        <v>942</v>
      </c>
      <c r="B1418" s="28" t="s">
        <v>972</v>
      </c>
      <c r="C1418" s="20">
        <v>44590</v>
      </c>
    </row>
    <row r="1419" spans="1:3" ht="45" x14ac:dyDescent="0.25">
      <c r="A1419" s="12" t="s">
        <v>942</v>
      </c>
      <c r="B1419" s="28" t="s">
        <v>973</v>
      </c>
      <c r="C1419" s="20">
        <v>44590</v>
      </c>
    </row>
    <row r="1420" spans="1:3" ht="45" x14ac:dyDescent="0.25">
      <c r="A1420" s="12" t="s">
        <v>942</v>
      </c>
      <c r="B1420" s="28" t="s">
        <v>973</v>
      </c>
      <c r="C1420" s="20">
        <v>44590</v>
      </c>
    </row>
    <row r="1421" spans="1:3" ht="45" x14ac:dyDescent="0.25">
      <c r="A1421" s="12" t="s">
        <v>942</v>
      </c>
      <c r="B1421" s="28" t="s">
        <v>973</v>
      </c>
      <c r="C1421" s="20">
        <v>44590</v>
      </c>
    </row>
    <row r="1422" spans="1:3" ht="60" x14ac:dyDescent="0.25">
      <c r="A1422" s="12" t="s">
        <v>942</v>
      </c>
      <c r="B1422" s="28" t="s">
        <v>974</v>
      </c>
      <c r="C1422" s="20">
        <v>44590</v>
      </c>
    </row>
    <row r="1423" spans="1:3" ht="60" x14ac:dyDescent="0.25">
      <c r="A1423" s="12" t="s">
        <v>942</v>
      </c>
      <c r="B1423" s="28" t="s">
        <v>974</v>
      </c>
      <c r="C1423" s="20">
        <v>44590</v>
      </c>
    </row>
    <row r="1424" spans="1:3" ht="60" x14ac:dyDescent="0.25">
      <c r="A1424" s="12" t="s">
        <v>942</v>
      </c>
      <c r="B1424" s="28" t="s">
        <v>974</v>
      </c>
      <c r="C1424" s="20">
        <v>44590</v>
      </c>
    </row>
    <row r="1425" spans="1:3" ht="60" x14ac:dyDescent="0.25">
      <c r="A1425" s="12" t="s">
        <v>942</v>
      </c>
      <c r="B1425" s="28" t="s">
        <v>974</v>
      </c>
      <c r="C1425" s="20">
        <v>44590</v>
      </c>
    </row>
    <row r="1426" spans="1:3" ht="60" x14ac:dyDescent="0.25">
      <c r="A1426" s="12" t="s">
        <v>942</v>
      </c>
      <c r="B1426" s="28" t="s">
        <v>974</v>
      </c>
      <c r="C1426" s="20">
        <v>44590</v>
      </c>
    </row>
    <row r="1427" spans="1:3" ht="60" x14ac:dyDescent="0.25">
      <c r="A1427" s="12" t="s">
        <v>942</v>
      </c>
      <c r="B1427" s="28" t="s">
        <v>974</v>
      </c>
      <c r="C1427" s="20">
        <v>44590</v>
      </c>
    </row>
    <row r="1428" spans="1:3" ht="60" x14ac:dyDescent="0.25">
      <c r="A1428" s="12" t="s">
        <v>942</v>
      </c>
      <c r="B1428" s="28" t="s">
        <v>974</v>
      </c>
      <c r="C1428" s="20">
        <v>44590</v>
      </c>
    </row>
    <row r="1429" spans="1:3" ht="60" x14ac:dyDescent="0.25">
      <c r="A1429" s="12" t="s">
        <v>942</v>
      </c>
      <c r="B1429" s="28" t="s">
        <v>974</v>
      </c>
      <c r="C1429" s="20">
        <v>44590</v>
      </c>
    </row>
    <row r="1430" spans="1:3" ht="60" x14ac:dyDescent="0.25">
      <c r="A1430" s="12" t="s">
        <v>942</v>
      </c>
      <c r="B1430" s="28" t="s">
        <v>974</v>
      </c>
      <c r="C1430" s="20">
        <v>44590</v>
      </c>
    </row>
    <row r="1431" spans="1:3" ht="60" x14ac:dyDescent="0.25">
      <c r="A1431" s="12" t="s">
        <v>942</v>
      </c>
      <c r="B1431" s="28" t="s">
        <v>974</v>
      </c>
      <c r="C1431" s="20">
        <v>44590</v>
      </c>
    </row>
    <row r="1432" spans="1:3" ht="60" x14ac:dyDescent="0.25">
      <c r="A1432" s="12" t="s">
        <v>942</v>
      </c>
      <c r="B1432" s="28" t="s">
        <v>974</v>
      </c>
      <c r="C1432" s="20">
        <v>44590</v>
      </c>
    </row>
    <row r="1433" spans="1:3" ht="60" x14ac:dyDescent="0.25">
      <c r="A1433" s="12" t="s">
        <v>942</v>
      </c>
      <c r="B1433" s="28" t="s">
        <v>974</v>
      </c>
      <c r="C1433" s="20">
        <v>44590</v>
      </c>
    </row>
    <row r="1434" spans="1:3" ht="60" x14ac:dyDescent="0.25">
      <c r="A1434" s="12" t="s">
        <v>942</v>
      </c>
      <c r="B1434" s="28" t="s">
        <v>974</v>
      </c>
      <c r="C1434" s="20">
        <v>44590</v>
      </c>
    </row>
    <row r="1435" spans="1:3" ht="60" x14ac:dyDescent="0.25">
      <c r="A1435" s="12" t="s">
        <v>942</v>
      </c>
      <c r="B1435" s="23" t="s">
        <v>974</v>
      </c>
      <c r="C1435" s="20">
        <v>44590</v>
      </c>
    </row>
    <row r="1436" spans="1:3" ht="60" x14ac:dyDescent="0.25">
      <c r="A1436" s="12" t="s">
        <v>942</v>
      </c>
      <c r="B1436" s="23" t="s">
        <v>974</v>
      </c>
      <c r="C1436" s="20">
        <v>44590</v>
      </c>
    </row>
    <row r="1437" spans="1:3" ht="60" x14ac:dyDescent="0.25">
      <c r="A1437" s="12" t="s">
        <v>942</v>
      </c>
      <c r="B1437" s="23" t="s">
        <v>974</v>
      </c>
      <c r="C1437" s="20">
        <v>44590</v>
      </c>
    </row>
    <row r="1438" spans="1:3" ht="60" x14ac:dyDescent="0.25">
      <c r="A1438" s="12" t="s">
        <v>942</v>
      </c>
      <c r="B1438" s="23" t="s">
        <v>974</v>
      </c>
      <c r="C1438" s="20">
        <v>44590</v>
      </c>
    </row>
    <row r="1439" spans="1:3" ht="60" x14ac:dyDescent="0.25">
      <c r="A1439" s="12" t="s">
        <v>942</v>
      </c>
      <c r="B1439" s="23" t="s">
        <v>974</v>
      </c>
      <c r="C1439" s="20">
        <v>44590</v>
      </c>
    </row>
    <row r="1440" spans="1:3" ht="60" x14ac:dyDescent="0.25">
      <c r="A1440" s="12" t="s">
        <v>942</v>
      </c>
      <c r="B1440" s="23" t="s">
        <v>974</v>
      </c>
      <c r="C1440" s="20">
        <v>44590</v>
      </c>
    </row>
    <row r="1441" spans="1:3" ht="60" x14ac:dyDescent="0.25">
      <c r="A1441" s="12" t="s">
        <v>942</v>
      </c>
      <c r="B1441" s="23" t="s">
        <v>974</v>
      </c>
      <c r="C1441" s="20">
        <v>44590</v>
      </c>
    </row>
    <row r="1442" spans="1:3" ht="60" x14ac:dyDescent="0.25">
      <c r="A1442" s="12" t="s">
        <v>942</v>
      </c>
      <c r="B1442" s="23" t="s">
        <v>974</v>
      </c>
      <c r="C1442" s="20">
        <v>44590</v>
      </c>
    </row>
    <row r="1443" spans="1:3" ht="60" x14ac:dyDescent="0.25">
      <c r="A1443" s="12" t="s">
        <v>942</v>
      </c>
      <c r="B1443" s="23" t="s">
        <v>974</v>
      </c>
      <c r="C1443" s="20">
        <v>44590</v>
      </c>
    </row>
    <row r="1444" spans="1:3" ht="60" x14ac:dyDescent="0.25">
      <c r="A1444" s="12" t="s">
        <v>942</v>
      </c>
      <c r="B1444" s="23" t="s">
        <v>974</v>
      </c>
      <c r="C1444" s="20">
        <v>44590</v>
      </c>
    </row>
    <row r="1445" spans="1:3" ht="60" x14ac:dyDescent="0.25">
      <c r="A1445" s="12" t="s">
        <v>942</v>
      </c>
      <c r="B1445" s="23" t="s">
        <v>974</v>
      </c>
      <c r="C1445" s="20">
        <v>44590</v>
      </c>
    </row>
    <row r="1446" spans="1:3" ht="60" x14ac:dyDescent="0.25">
      <c r="A1446" s="12" t="s">
        <v>942</v>
      </c>
      <c r="B1446" s="23" t="s">
        <v>974</v>
      </c>
      <c r="C1446" s="20">
        <v>44590</v>
      </c>
    </row>
    <row r="1447" spans="1:3" ht="60" x14ac:dyDescent="0.25">
      <c r="A1447" s="12" t="s">
        <v>942</v>
      </c>
      <c r="B1447" s="23" t="s">
        <v>974</v>
      </c>
      <c r="C1447" s="20">
        <v>44590</v>
      </c>
    </row>
    <row r="1448" spans="1:3" ht="60" x14ac:dyDescent="0.25">
      <c r="A1448" s="12" t="s">
        <v>942</v>
      </c>
      <c r="B1448" s="23" t="s">
        <v>974</v>
      </c>
      <c r="C1448" s="20">
        <v>44590</v>
      </c>
    </row>
    <row r="1449" spans="1:3" ht="60" x14ac:dyDescent="0.25">
      <c r="A1449" s="12" t="s">
        <v>942</v>
      </c>
      <c r="B1449" s="23" t="s">
        <v>974</v>
      </c>
      <c r="C1449" s="20">
        <v>44590</v>
      </c>
    </row>
    <row r="1450" spans="1:3" ht="60" x14ac:dyDescent="0.25">
      <c r="A1450" s="12" t="s">
        <v>942</v>
      </c>
      <c r="B1450" s="23" t="s">
        <v>974</v>
      </c>
      <c r="C1450" s="20">
        <v>44590</v>
      </c>
    </row>
    <row r="1451" spans="1:3" ht="30" x14ac:dyDescent="0.25">
      <c r="A1451" s="12" t="s">
        <v>942</v>
      </c>
      <c r="B1451" s="28" t="s">
        <v>947</v>
      </c>
      <c r="C1451" s="20">
        <v>44590</v>
      </c>
    </row>
    <row r="1452" spans="1:3" ht="60" x14ac:dyDescent="0.25">
      <c r="A1452" s="12" t="s">
        <v>942</v>
      </c>
      <c r="B1452" s="28" t="s">
        <v>975</v>
      </c>
      <c r="C1452" s="20">
        <v>44590</v>
      </c>
    </row>
    <row r="1453" spans="1:3" ht="60" x14ac:dyDescent="0.25">
      <c r="A1453" s="12" t="s">
        <v>942</v>
      </c>
      <c r="B1453" s="28" t="s">
        <v>974</v>
      </c>
      <c r="C1453" s="20">
        <v>44590</v>
      </c>
    </row>
    <row r="1454" spans="1:3" ht="60" x14ac:dyDescent="0.25">
      <c r="A1454" s="12" t="s">
        <v>942</v>
      </c>
      <c r="B1454" s="28" t="s">
        <v>974</v>
      </c>
      <c r="C1454" s="20">
        <v>44590</v>
      </c>
    </row>
    <row r="1455" spans="1:3" ht="60" x14ac:dyDescent="0.25">
      <c r="A1455" s="12" t="s">
        <v>942</v>
      </c>
      <c r="B1455" s="23" t="s">
        <v>976</v>
      </c>
      <c r="C1455" s="20">
        <v>44590</v>
      </c>
    </row>
    <row r="1456" spans="1:3" ht="30" x14ac:dyDescent="0.25">
      <c r="A1456" s="12" t="s">
        <v>942</v>
      </c>
      <c r="B1456" s="23" t="s">
        <v>977</v>
      </c>
      <c r="C1456" s="20">
        <v>44590</v>
      </c>
    </row>
    <row r="1457" spans="1:3" ht="45" x14ac:dyDescent="0.25">
      <c r="A1457" s="12" t="s">
        <v>942</v>
      </c>
      <c r="B1457" s="23" t="s">
        <v>978</v>
      </c>
      <c r="C1457" s="20">
        <v>44590</v>
      </c>
    </row>
    <row r="1458" spans="1:3" ht="30" x14ac:dyDescent="0.25">
      <c r="A1458" s="12" t="s">
        <v>942</v>
      </c>
      <c r="B1458" s="23" t="s">
        <v>979</v>
      </c>
      <c r="C1458" s="20">
        <v>44590</v>
      </c>
    </row>
    <row r="1459" spans="1:3" ht="30" x14ac:dyDescent="0.25">
      <c r="A1459" s="12" t="s">
        <v>942</v>
      </c>
      <c r="B1459" s="23" t="s">
        <v>979</v>
      </c>
      <c r="C1459" s="20">
        <v>44590</v>
      </c>
    </row>
    <row r="1460" spans="1:3" ht="30" x14ac:dyDescent="0.25">
      <c r="A1460" s="12" t="s">
        <v>942</v>
      </c>
      <c r="B1460" s="23" t="s">
        <v>980</v>
      </c>
      <c r="C1460" s="10">
        <v>44225</v>
      </c>
    </row>
    <row r="1461" spans="1:3" ht="210.75" x14ac:dyDescent="0.25">
      <c r="A1461" s="12" t="s">
        <v>942</v>
      </c>
      <c r="B1461" s="23" t="s">
        <v>981</v>
      </c>
      <c r="C1461" s="10">
        <v>44228</v>
      </c>
    </row>
    <row r="1462" spans="1:3" ht="165.75" x14ac:dyDescent="0.25">
      <c r="A1462" s="12" t="s">
        <v>942</v>
      </c>
      <c r="B1462" s="23" t="s">
        <v>982</v>
      </c>
      <c r="C1462" s="10">
        <v>44743</v>
      </c>
    </row>
    <row r="1463" spans="1:3" ht="75" x14ac:dyDescent="0.25">
      <c r="A1463" s="12" t="s">
        <v>942</v>
      </c>
      <c r="B1463" s="23" t="s">
        <v>983</v>
      </c>
      <c r="C1463" s="20">
        <v>44590</v>
      </c>
    </row>
    <row r="1464" spans="1:3" ht="75" x14ac:dyDescent="0.25">
      <c r="A1464" s="12" t="s">
        <v>942</v>
      </c>
      <c r="B1464" s="23" t="s">
        <v>983</v>
      </c>
      <c r="C1464" s="20">
        <v>44590</v>
      </c>
    </row>
    <row r="1465" spans="1:3" ht="75" x14ac:dyDescent="0.25">
      <c r="A1465" s="12" t="s">
        <v>942</v>
      </c>
      <c r="B1465" s="23" t="s">
        <v>983</v>
      </c>
      <c r="C1465" s="20">
        <v>44590</v>
      </c>
    </row>
    <row r="1466" spans="1:3" ht="75" x14ac:dyDescent="0.25">
      <c r="A1466" s="12" t="s">
        <v>942</v>
      </c>
      <c r="B1466" s="23" t="s">
        <v>983</v>
      </c>
      <c r="C1466" s="20">
        <v>44590</v>
      </c>
    </row>
    <row r="1467" spans="1:3" ht="75" x14ac:dyDescent="0.25">
      <c r="A1467" s="12" t="s">
        <v>942</v>
      </c>
      <c r="B1467" s="23" t="s">
        <v>984</v>
      </c>
      <c r="C1467" s="20">
        <v>44590</v>
      </c>
    </row>
    <row r="1468" spans="1:3" ht="75" x14ac:dyDescent="0.25">
      <c r="A1468" s="12" t="s">
        <v>942</v>
      </c>
      <c r="B1468" s="23" t="s">
        <v>984</v>
      </c>
      <c r="C1468" s="20">
        <v>44590</v>
      </c>
    </row>
    <row r="1469" spans="1:3" ht="75" x14ac:dyDescent="0.25">
      <c r="A1469" s="12" t="s">
        <v>942</v>
      </c>
      <c r="B1469" s="23" t="s">
        <v>984</v>
      </c>
      <c r="C1469" s="20">
        <v>44590</v>
      </c>
    </row>
    <row r="1470" spans="1:3" ht="75" x14ac:dyDescent="0.25">
      <c r="A1470" s="12" t="s">
        <v>942</v>
      </c>
      <c r="B1470" s="23" t="s">
        <v>985</v>
      </c>
      <c r="C1470" s="20">
        <v>44590</v>
      </c>
    </row>
    <row r="1471" spans="1:3" ht="75" x14ac:dyDescent="0.25">
      <c r="A1471" s="12" t="s">
        <v>942</v>
      </c>
      <c r="B1471" s="23" t="s">
        <v>985</v>
      </c>
      <c r="C1471" s="20">
        <v>44590</v>
      </c>
    </row>
    <row r="1472" spans="1:3" ht="75" x14ac:dyDescent="0.25">
      <c r="A1472" s="12" t="s">
        <v>942</v>
      </c>
      <c r="B1472" s="23" t="s">
        <v>985</v>
      </c>
      <c r="C1472" s="20">
        <v>44590</v>
      </c>
    </row>
    <row r="1473" spans="1:3" ht="75" x14ac:dyDescent="0.25">
      <c r="A1473" s="12" t="s">
        <v>942</v>
      </c>
      <c r="B1473" s="23" t="s">
        <v>985</v>
      </c>
      <c r="C1473" s="20">
        <v>44590</v>
      </c>
    </row>
    <row r="1474" spans="1:3" ht="75" x14ac:dyDescent="0.25">
      <c r="A1474" s="12" t="s">
        <v>942</v>
      </c>
      <c r="B1474" s="23" t="s">
        <v>985</v>
      </c>
      <c r="C1474" s="20">
        <v>44590</v>
      </c>
    </row>
    <row r="1475" spans="1:3" ht="75" x14ac:dyDescent="0.25">
      <c r="A1475" s="12" t="s">
        <v>942</v>
      </c>
      <c r="B1475" s="23" t="s">
        <v>985</v>
      </c>
      <c r="C1475" s="20">
        <v>44590</v>
      </c>
    </row>
    <row r="1476" spans="1:3" ht="75" x14ac:dyDescent="0.25">
      <c r="A1476" s="12" t="s">
        <v>942</v>
      </c>
      <c r="B1476" s="23" t="s">
        <v>985</v>
      </c>
      <c r="C1476" s="20">
        <v>44590</v>
      </c>
    </row>
    <row r="1477" spans="1:3" ht="75" x14ac:dyDescent="0.25">
      <c r="A1477" s="12" t="s">
        <v>942</v>
      </c>
      <c r="B1477" s="23" t="s">
        <v>985</v>
      </c>
      <c r="C1477" s="20">
        <v>44590</v>
      </c>
    </row>
    <row r="1478" spans="1:3" ht="75" x14ac:dyDescent="0.25">
      <c r="A1478" s="12" t="s">
        <v>942</v>
      </c>
      <c r="B1478" s="23" t="s">
        <v>985</v>
      </c>
      <c r="C1478" s="20">
        <v>44590</v>
      </c>
    </row>
    <row r="1479" spans="1:3" ht="75" x14ac:dyDescent="0.25">
      <c r="A1479" s="12" t="s">
        <v>942</v>
      </c>
      <c r="B1479" s="23" t="s">
        <v>985</v>
      </c>
      <c r="C1479" s="20">
        <v>44590</v>
      </c>
    </row>
    <row r="1480" spans="1:3" ht="75" x14ac:dyDescent="0.25">
      <c r="A1480" s="12" t="s">
        <v>942</v>
      </c>
      <c r="B1480" s="23" t="s">
        <v>985</v>
      </c>
      <c r="C1480" s="20">
        <v>44590</v>
      </c>
    </row>
    <row r="1481" spans="1:3" ht="75" x14ac:dyDescent="0.25">
      <c r="A1481" s="12" t="s">
        <v>942</v>
      </c>
      <c r="B1481" s="23" t="s">
        <v>985</v>
      </c>
      <c r="C1481" s="20">
        <v>44590</v>
      </c>
    </row>
    <row r="1482" spans="1:3" ht="75" x14ac:dyDescent="0.25">
      <c r="A1482" s="12" t="s">
        <v>942</v>
      </c>
      <c r="B1482" s="23" t="s">
        <v>985</v>
      </c>
      <c r="C1482" s="20">
        <v>44590</v>
      </c>
    </row>
    <row r="1483" spans="1:3" ht="75" x14ac:dyDescent="0.25">
      <c r="A1483" s="12" t="s">
        <v>942</v>
      </c>
      <c r="B1483" s="23" t="s">
        <v>985</v>
      </c>
      <c r="C1483" s="20">
        <v>44590</v>
      </c>
    </row>
    <row r="1484" spans="1:3" ht="75" x14ac:dyDescent="0.25">
      <c r="A1484" s="12" t="s">
        <v>942</v>
      </c>
      <c r="B1484" s="23" t="s">
        <v>985</v>
      </c>
      <c r="C1484" s="20">
        <v>44590</v>
      </c>
    </row>
    <row r="1485" spans="1:3" ht="75" x14ac:dyDescent="0.25">
      <c r="A1485" s="12" t="s">
        <v>942</v>
      </c>
      <c r="B1485" s="23" t="s">
        <v>985</v>
      </c>
      <c r="C1485" s="20">
        <v>44590</v>
      </c>
    </row>
    <row r="1486" spans="1:3" ht="75" x14ac:dyDescent="0.25">
      <c r="A1486" s="12" t="s">
        <v>942</v>
      </c>
      <c r="B1486" s="23" t="s">
        <v>985</v>
      </c>
      <c r="C1486" s="20">
        <v>44590</v>
      </c>
    </row>
    <row r="1487" spans="1:3" ht="75" x14ac:dyDescent="0.25">
      <c r="A1487" s="12" t="s">
        <v>942</v>
      </c>
      <c r="B1487" s="23" t="s">
        <v>985</v>
      </c>
      <c r="C1487" s="20">
        <v>44590</v>
      </c>
    </row>
    <row r="1488" spans="1:3" ht="75" x14ac:dyDescent="0.25">
      <c r="A1488" s="12" t="s">
        <v>942</v>
      </c>
      <c r="B1488" s="23" t="s">
        <v>985</v>
      </c>
      <c r="C1488" s="20">
        <v>44590</v>
      </c>
    </row>
    <row r="1489" spans="1:3" ht="75" x14ac:dyDescent="0.25">
      <c r="A1489" s="12" t="s">
        <v>942</v>
      </c>
      <c r="B1489" s="23" t="s">
        <v>985</v>
      </c>
      <c r="C1489" s="20">
        <v>44590</v>
      </c>
    </row>
    <row r="1490" spans="1:3" ht="75" x14ac:dyDescent="0.25">
      <c r="A1490" s="12" t="s">
        <v>942</v>
      </c>
      <c r="B1490" s="23" t="s">
        <v>985</v>
      </c>
      <c r="C1490" s="20">
        <v>44590</v>
      </c>
    </row>
    <row r="1491" spans="1:3" ht="75" x14ac:dyDescent="0.25">
      <c r="A1491" s="12" t="s">
        <v>942</v>
      </c>
      <c r="B1491" s="23" t="s">
        <v>985</v>
      </c>
      <c r="C1491" s="20">
        <v>44590</v>
      </c>
    </row>
    <row r="1492" spans="1:3" ht="75" x14ac:dyDescent="0.25">
      <c r="A1492" s="12" t="s">
        <v>942</v>
      </c>
      <c r="B1492" s="23" t="s">
        <v>985</v>
      </c>
      <c r="C1492" s="20">
        <v>44590</v>
      </c>
    </row>
    <row r="1493" spans="1:3" ht="75" x14ac:dyDescent="0.25">
      <c r="A1493" s="12" t="s">
        <v>942</v>
      </c>
      <c r="B1493" s="23" t="s">
        <v>985</v>
      </c>
      <c r="C1493" s="20">
        <v>44590</v>
      </c>
    </row>
    <row r="1494" spans="1:3" ht="75" x14ac:dyDescent="0.25">
      <c r="A1494" s="12" t="s">
        <v>942</v>
      </c>
      <c r="B1494" s="23" t="s">
        <v>985</v>
      </c>
      <c r="C1494" s="20">
        <v>44590</v>
      </c>
    </row>
    <row r="1495" spans="1:3" ht="75" x14ac:dyDescent="0.25">
      <c r="A1495" s="12" t="s">
        <v>942</v>
      </c>
      <c r="B1495" s="23" t="s">
        <v>985</v>
      </c>
      <c r="C1495" s="20">
        <v>44590</v>
      </c>
    </row>
    <row r="1496" spans="1:3" ht="75" x14ac:dyDescent="0.25">
      <c r="A1496" s="12" t="s">
        <v>942</v>
      </c>
      <c r="B1496" s="23" t="s">
        <v>985</v>
      </c>
      <c r="C1496" s="20">
        <v>44590</v>
      </c>
    </row>
    <row r="1497" spans="1:3" ht="75" x14ac:dyDescent="0.25">
      <c r="A1497" s="12" t="s">
        <v>942</v>
      </c>
      <c r="B1497" s="23" t="s">
        <v>985</v>
      </c>
      <c r="C1497" s="20">
        <v>44590</v>
      </c>
    </row>
    <row r="1498" spans="1:3" ht="75" x14ac:dyDescent="0.25">
      <c r="A1498" s="12" t="s">
        <v>942</v>
      </c>
      <c r="B1498" s="23" t="s">
        <v>985</v>
      </c>
      <c r="C1498" s="20">
        <v>44590</v>
      </c>
    </row>
    <row r="1499" spans="1:3" ht="75" x14ac:dyDescent="0.25">
      <c r="A1499" s="12" t="s">
        <v>942</v>
      </c>
      <c r="B1499" s="23" t="s">
        <v>985</v>
      </c>
      <c r="C1499" s="20">
        <v>44590</v>
      </c>
    </row>
    <row r="1500" spans="1:3" ht="75" x14ac:dyDescent="0.25">
      <c r="A1500" s="12" t="s">
        <v>942</v>
      </c>
      <c r="B1500" s="23" t="s">
        <v>985</v>
      </c>
      <c r="C1500" s="20">
        <v>44590</v>
      </c>
    </row>
    <row r="1501" spans="1:3" ht="75" x14ac:dyDescent="0.25">
      <c r="A1501" s="12" t="s">
        <v>942</v>
      </c>
      <c r="B1501" s="23" t="s">
        <v>985</v>
      </c>
      <c r="C1501" s="20">
        <v>44590</v>
      </c>
    </row>
    <row r="1502" spans="1:3" ht="75" x14ac:dyDescent="0.25">
      <c r="A1502" s="12" t="s">
        <v>942</v>
      </c>
      <c r="B1502" s="23" t="s">
        <v>985</v>
      </c>
      <c r="C1502" s="20">
        <v>44590</v>
      </c>
    </row>
    <row r="1503" spans="1:3" ht="75" x14ac:dyDescent="0.25">
      <c r="A1503" s="12" t="s">
        <v>942</v>
      </c>
      <c r="B1503" s="23" t="s">
        <v>985</v>
      </c>
      <c r="C1503" s="20">
        <v>44590</v>
      </c>
    </row>
    <row r="1504" spans="1:3" ht="75" x14ac:dyDescent="0.25">
      <c r="A1504" s="12" t="s">
        <v>942</v>
      </c>
      <c r="B1504" s="23" t="s">
        <v>985</v>
      </c>
      <c r="C1504" s="20">
        <v>44590</v>
      </c>
    </row>
    <row r="1505" spans="1:3" ht="75" x14ac:dyDescent="0.25">
      <c r="A1505" s="12" t="s">
        <v>942</v>
      </c>
      <c r="B1505" s="23" t="s">
        <v>985</v>
      </c>
      <c r="C1505" s="20">
        <v>44590</v>
      </c>
    </row>
    <row r="1506" spans="1:3" ht="75" x14ac:dyDescent="0.25">
      <c r="A1506" s="12" t="s">
        <v>942</v>
      </c>
      <c r="B1506" s="23" t="s">
        <v>985</v>
      </c>
      <c r="C1506" s="20">
        <v>44590</v>
      </c>
    </row>
    <row r="1507" spans="1:3" ht="75" x14ac:dyDescent="0.25">
      <c r="A1507" s="12" t="s">
        <v>942</v>
      </c>
      <c r="B1507" s="23" t="s">
        <v>985</v>
      </c>
      <c r="C1507" s="20">
        <v>44590</v>
      </c>
    </row>
    <row r="1508" spans="1:3" ht="75" x14ac:dyDescent="0.25">
      <c r="A1508" s="12" t="s">
        <v>942</v>
      </c>
      <c r="B1508" s="23" t="s">
        <v>985</v>
      </c>
      <c r="C1508" s="20">
        <v>44590</v>
      </c>
    </row>
    <row r="1509" spans="1:3" ht="75" x14ac:dyDescent="0.25">
      <c r="A1509" s="12" t="s">
        <v>942</v>
      </c>
      <c r="B1509" s="23" t="s">
        <v>985</v>
      </c>
      <c r="C1509" s="20">
        <v>44590</v>
      </c>
    </row>
    <row r="1510" spans="1:3" ht="75" x14ac:dyDescent="0.25">
      <c r="A1510" s="12" t="s">
        <v>942</v>
      </c>
      <c r="B1510" s="23" t="s">
        <v>985</v>
      </c>
      <c r="C1510" s="20">
        <v>44590</v>
      </c>
    </row>
    <row r="1511" spans="1:3" ht="75" x14ac:dyDescent="0.25">
      <c r="A1511" s="12" t="s">
        <v>942</v>
      </c>
      <c r="B1511" s="23" t="s">
        <v>985</v>
      </c>
      <c r="C1511" s="20">
        <v>44590</v>
      </c>
    </row>
    <row r="1512" spans="1:3" ht="75" x14ac:dyDescent="0.25">
      <c r="A1512" s="12" t="s">
        <v>942</v>
      </c>
      <c r="B1512" s="23" t="s">
        <v>985</v>
      </c>
      <c r="C1512" s="20">
        <v>44590</v>
      </c>
    </row>
    <row r="1513" spans="1:3" ht="75" x14ac:dyDescent="0.25">
      <c r="A1513" s="12" t="s">
        <v>942</v>
      </c>
      <c r="B1513" s="23" t="s">
        <v>985</v>
      </c>
      <c r="C1513" s="20">
        <v>44590</v>
      </c>
    </row>
    <row r="1514" spans="1:3" ht="75" x14ac:dyDescent="0.25">
      <c r="A1514" s="12" t="s">
        <v>942</v>
      </c>
      <c r="B1514" s="23" t="s">
        <v>985</v>
      </c>
      <c r="C1514" s="20">
        <v>44590</v>
      </c>
    </row>
    <row r="1515" spans="1:3" ht="75" x14ac:dyDescent="0.25">
      <c r="A1515" s="12" t="s">
        <v>942</v>
      </c>
      <c r="B1515" s="23" t="s">
        <v>985</v>
      </c>
      <c r="C1515" s="20">
        <v>44590</v>
      </c>
    </row>
    <row r="1516" spans="1:3" ht="75" x14ac:dyDescent="0.25">
      <c r="A1516" s="12" t="s">
        <v>942</v>
      </c>
      <c r="B1516" s="23" t="s">
        <v>985</v>
      </c>
      <c r="C1516" s="20">
        <v>44590</v>
      </c>
    </row>
    <row r="1517" spans="1:3" ht="75" x14ac:dyDescent="0.25">
      <c r="A1517" s="12" t="s">
        <v>942</v>
      </c>
      <c r="B1517" s="23" t="s">
        <v>985</v>
      </c>
      <c r="C1517" s="20">
        <v>44590</v>
      </c>
    </row>
    <row r="1518" spans="1:3" ht="75" x14ac:dyDescent="0.25">
      <c r="A1518" s="12" t="s">
        <v>942</v>
      </c>
      <c r="B1518" s="23" t="s">
        <v>985</v>
      </c>
      <c r="C1518" s="20">
        <v>44590</v>
      </c>
    </row>
    <row r="1519" spans="1:3" ht="75" x14ac:dyDescent="0.25">
      <c r="A1519" s="12" t="s">
        <v>942</v>
      </c>
      <c r="B1519" s="23" t="s">
        <v>985</v>
      </c>
      <c r="C1519" s="20">
        <v>44590</v>
      </c>
    </row>
    <row r="1520" spans="1:3" ht="75" x14ac:dyDescent="0.25">
      <c r="A1520" s="12" t="s">
        <v>942</v>
      </c>
      <c r="B1520" s="23" t="s">
        <v>985</v>
      </c>
      <c r="C1520" s="20">
        <v>44590</v>
      </c>
    </row>
    <row r="1521" spans="1:3" ht="75" x14ac:dyDescent="0.25">
      <c r="A1521" s="12" t="s">
        <v>942</v>
      </c>
      <c r="B1521" s="23" t="s">
        <v>985</v>
      </c>
      <c r="C1521" s="20">
        <v>44590</v>
      </c>
    </row>
    <row r="1522" spans="1:3" ht="75" x14ac:dyDescent="0.25">
      <c r="A1522" s="12" t="s">
        <v>942</v>
      </c>
      <c r="B1522" s="23" t="s">
        <v>985</v>
      </c>
      <c r="C1522" s="20">
        <v>44590</v>
      </c>
    </row>
    <row r="1523" spans="1:3" ht="75" x14ac:dyDescent="0.25">
      <c r="A1523" s="12" t="s">
        <v>942</v>
      </c>
      <c r="B1523" s="23" t="s">
        <v>985</v>
      </c>
      <c r="C1523" s="20">
        <v>44590</v>
      </c>
    </row>
    <row r="1524" spans="1:3" ht="75" x14ac:dyDescent="0.25">
      <c r="A1524" s="12" t="s">
        <v>942</v>
      </c>
      <c r="B1524" s="23" t="s">
        <v>985</v>
      </c>
      <c r="C1524" s="20">
        <v>44590</v>
      </c>
    </row>
    <row r="1525" spans="1:3" ht="75" x14ac:dyDescent="0.25">
      <c r="A1525" s="12" t="s">
        <v>942</v>
      </c>
      <c r="B1525" s="23" t="s">
        <v>985</v>
      </c>
      <c r="C1525" s="20">
        <v>44590</v>
      </c>
    </row>
    <row r="1526" spans="1:3" ht="75" x14ac:dyDescent="0.25">
      <c r="A1526" s="12" t="s">
        <v>942</v>
      </c>
      <c r="B1526" s="23" t="s">
        <v>985</v>
      </c>
      <c r="C1526" s="20">
        <v>44590</v>
      </c>
    </row>
    <row r="1527" spans="1:3" ht="75" x14ac:dyDescent="0.25">
      <c r="A1527" s="12" t="s">
        <v>942</v>
      </c>
      <c r="B1527" s="23" t="s">
        <v>985</v>
      </c>
      <c r="C1527" s="20">
        <v>44590</v>
      </c>
    </row>
    <row r="1528" spans="1:3" ht="75" x14ac:dyDescent="0.25">
      <c r="A1528" s="12" t="s">
        <v>942</v>
      </c>
      <c r="B1528" s="23" t="s">
        <v>985</v>
      </c>
      <c r="C1528" s="20">
        <v>44590</v>
      </c>
    </row>
    <row r="1529" spans="1:3" ht="75" x14ac:dyDescent="0.25">
      <c r="A1529" s="12" t="s">
        <v>942</v>
      </c>
      <c r="B1529" s="23" t="s">
        <v>985</v>
      </c>
      <c r="C1529" s="20">
        <v>44590</v>
      </c>
    </row>
    <row r="1530" spans="1:3" ht="75" x14ac:dyDescent="0.25">
      <c r="A1530" s="12" t="s">
        <v>942</v>
      </c>
      <c r="B1530" s="23" t="s">
        <v>985</v>
      </c>
      <c r="C1530" s="20">
        <v>44590</v>
      </c>
    </row>
    <row r="1531" spans="1:3" ht="75" x14ac:dyDescent="0.25">
      <c r="A1531" s="12" t="s">
        <v>942</v>
      </c>
      <c r="B1531" s="23" t="s">
        <v>985</v>
      </c>
      <c r="C1531" s="20">
        <v>44590</v>
      </c>
    </row>
    <row r="1532" spans="1:3" ht="75" x14ac:dyDescent="0.25">
      <c r="A1532" s="12" t="s">
        <v>942</v>
      </c>
      <c r="B1532" s="23" t="s">
        <v>985</v>
      </c>
      <c r="C1532" s="20">
        <v>44590</v>
      </c>
    </row>
    <row r="1533" spans="1:3" ht="75" x14ac:dyDescent="0.25">
      <c r="A1533" s="12" t="s">
        <v>942</v>
      </c>
      <c r="B1533" s="23" t="s">
        <v>985</v>
      </c>
      <c r="C1533" s="20">
        <v>44590</v>
      </c>
    </row>
    <row r="1534" spans="1:3" ht="75" x14ac:dyDescent="0.25">
      <c r="A1534" s="12" t="s">
        <v>942</v>
      </c>
      <c r="B1534" s="23" t="s">
        <v>985</v>
      </c>
      <c r="C1534" s="20">
        <v>44590</v>
      </c>
    </row>
    <row r="1535" spans="1:3" ht="75" x14ac:dyDescent="0.25">
      <c r="A1535" s="12" t="s">
        <v>942</v>
      </c>
      <c r="B1535" s="23" t="s">
        <v>985</v>
      </c>
      <c r="C1535" s="20">
        <v>44590</v>
      </c>
    </row>
    <row r="1536" spans="1:3" ht="75" x14ac:dyDescent="0.25">
      <c r="A1536" s="12" t="s">
        <v>942</v>
      </c>
      <c r="B1536" s="23" t="s">
        <v>985</v>
      </c>
      <c r="C1536" s="20">
        <v>44590</v>
      </c>
    </row>
    <row r="1537" spans="1:3" ht="75" x14ac:dyDescent="0.25">
      <c r="A1537" s="12" t="s">
        <v>942</v>
      </c>
      <c r="B1537" s="23" t="s">
        <v>985</v>
      </c>
      <c r="C1537" s="20">
        <v>44590</v>
      </c>
    </row>
    <row r="1538" spans="1:3" ht="75" x14ac:dyDescent="0.25">
      <c r="A1538" s="12" t="s">
        <v>942</v>
      </c>
      <c r="B1538" s="23" t="s">
        <v>985</v>
      </c>
      <c r="C1538" s="20">
        <v>44590</v>
      </c>
    </row>
    <row r="1539" spans="1:3" ht="75" x14ac:dyDescent="0.25">
      <c r="A1539" s="12" t="s">
        <v>942</v>
      </c>
      <c r="B1539" s="23" t="s">
        <v>985</v>
      </c>
      <c r="C1539" s="20">
        <v>44590</v>
      </c>
    </row>
    <row r="1540" spans="1:3" ht="75" x14ac:dyDescent="0.25">
      <c r="A1540" s="12" t="s">
        <v>942</v>
      </c>
      <c r="B1540" s="23" t="s">
        <v>985</v>
      </c>
      <c r="C1540" s="20">
        <v>44590</v>
      </c>
    </row>
    <row r="1541" spans="1:3" ht="75" x14ac:dyDescent="0.25">
      <c r="A1541" s="12" t="s">
        <v>942</v>
      </c>
      <c r="B1541" s="23" t="s">
        <v>985</v>
      </c>
      <c r="C1541" s="20">
        <v>44590</v>
      </c>
    </row>
    <row r="1542" spans="1:3" ht="75" x14ac:dyDescent="0.25">
      <c r="A1542" s="12" t="s">
        <v>942</v>
      </c>
      <c r="B1542" s="23" t="s">
        <v>985</v>
      </c>
      <c r="C1542" s="20">
        <v>44590</v>
      </c>
    </row>
    <row r="1543" spans="1:3" ht="75" x14ac:dyDescent="0.25">
      <c r="A1543" s="12" t="s">
        <v>942</v>
      </c>
      <c r="B1543" s="23" t="s">
        <v>985</v>
      </c>
      <c r="C1543" s="20">
        <v>44590</v>
      </c>
    </row>
    <row r="1544" spans="1:3" ht="75" x14ac:dyDescent="0.25">
      <c r="A1544" s="12" t="s">
        <v>942</v>
      </c>
      <c r="B1544" s="23" t="s">
        <v>985</v>
      </c>
      <c r="C1544" s="20">
        <v>44590</v>
      </c>
    </row>
    <row r="1545" spans="1:3" ht="75" x14ac:dyDescent="0.25">
      <c r="A1545" s="12" t="s">
        <v>942</v>
      </c>
      <c r="B1545" s="23" t="s">
        <v>985</v>
      </c>
      <c r="C1545" s="20">
        <v>44590</v>
      </c>
    </row>
    <row r="1546" spans="1:3" ht="75" x14ac:dyDescent="0.25">
      <c r="A1546" s="12" t="s">
        <v>942</v>
      </c>
      <c r="B1546" s="23" t="s">
        <v>985</v>
      </c>
      <c r="C1546" s="20">
        <v>44590</v>
      </c>
    </row>
    <row r="1547" spans="1:3" ht="75" x14ac:dyDescent="0.25">
      <c r="A1547" s="12" t="s">
        <v>942</v>
      </c>
      <c r="B1547" s="23" t="s">
        <v>985</v>
      </c>
      <c r="C1547" s="20">
        <v>44590</v>
      </c>
    </row>
    <row r="1548" spans="1:3" ht="75" x14ac:dyDescent="0.25">
      <c r="A1548" s="12" t="s">
        <v>942</v>
      </c>
      <c r="B1548" s="23" t="s">
        <v>985</v>
      </c>
      <c r="C1548" s="20">
        <v>44590</v>
      </c>
    </row>
    <row r="1549" spans="1:3" ht="75" x14ac:dyDescent="0.25">
      <c r="A1549" s="12" t="s">
        <v>942</v>
      </c>
      <c r="B1549" s="23" t="s">
        <v>985</v>
      </c>
      <c r="C1549" s="20">
        <v>44590</v>
      </c>
    </row>
    <row r="1550" spans="1:3" ht="75" x14ac:dyDescent="0.25">
      <c r="A1550" s="12" t="s">
        <v>942</v>
      </c>
      <c r="B1550" s="23" t="s">
        <v>985</v>
      </c>
      <c r="C1550" s="20">
        <v>44590</v>
      </c>
    </row>
    <row r="1551" spans="1:3" ht="75" x14ac:dyDescent="0.25">
      <c r="A1551" s="12" t="s">
        <v>942</v>
      </c>
      <c r="B1551" s="23" t="s">
        <v>985</v>
      </c>
      <c r="C1551" s="20">
        <v>44590</v>
      </c>
    </row>
    <row r="1552" spans="1:3" ht="75" x14ac:dyDescent="0.25">
      <c r="A1552" s="12" t="s">
        <v>942</v>
      </c>
      <c r="B1552" s="23" t="s">
        <v>985</v>
      </c>
      <c r="C1552" s="20">
        <v>44590</v>
      </c>
    </row>
    <row r="1553" spans="1:3" ht="75" x14ac:dyDescent="0.25">
      <c r="A1553" s="12" t="s">
        <v>942</v>
      </c>
      <c r="B1553" s="23" t="s">
        <v>985</v>
      </c>
      <c r="C1553" s="20">
        <v>44590</v>
      </c>
    </row>
    <row r="1554" spans="1:3" ht="75" x14ac:dyDescent="0.25">
      <c r="A1554" s="12" t="s">
        <v>942</v>
      </c>
      <c r="B1554" s="23" t="s">
        <v>985</v>
      </c>
      <c r="C1554" s="20">
        <v>44590</v>
      </c>
    </row>
    <row r="1555" spans="1:3" ht="75" x14ac:dyDescent="0.25">
      <c r="A1555" s="12" t="s">
        <v>942</v>
      </c>
      <c r="B1555" s="23" t="s">
        <v>985</v>
      </c>
      <c r="C1555" s="20">
        <v>44590</v>
      </c>
    </row>
    <row r="1556" spans="1:3" ht="75" x14ac:dyDescent="0.25">
      <c r="A1556" s="12" t="s">
        <v>942</v>
      </c>
      <c r="B1556" s="23" t="s">
        <v>985</v>
      </c>
      <c r="C1556" s="20">
        <v>44590</v>
      </c>
    </row>
    <row r="1557" spans="1:3" ht="75" x14ac:dyDescent="0.25">
      <c r="A1557" s="12" t="s">
        <v>942</v>
      </c>
      <c r="B1557" s="23" t="s">
        <v>985</v>
      </c>
      <c r="C1557" s="20">
        <v>44590</v>
      </c>
    </row>
    <row r="1558" spans="1:3" ht="75" x14ac:dyDescent="0.25">
      <c r="A1558" s="12" t="s">
        <v>942</v>
      </c>
      <c r="B1558" s="23" t="s">
        <v>985</v>
      </c>
      <c r="C1558" s="20">
        <v>44590</v>
      </c>
    </row>
    <row r="1559" spans="1:3" ht="75" x14ac:dyDescent="0.25">
      <c r="A1559" s="12" t="s">
        <v>942</v>
      </c>
      <c r="B1559" s="23" t="s">
        <v>985</v>
      </c>
      <c r="C1559" s="20">
        <v>44590</v>
      </c>
    </row>
    <row r="1560" spans="1:3" ht="75" x14ac:dyDescent="0.25">
      <c r="A1560" s="12" t="s">
        <v>942</v>
      </c>
      <c r="B1560" s="23" t="s">
        <v>985</v>
      </c>
      <c r="C1560" s="20">
        <v>44590</v>
      </c>
    </row>
    <row r="1561" spans="1:3" ht="75" x14ac:dyDescent="0.25">
      <c r="A1561" s="12" t="s">
        <v>942</v>
      </c>
      <c r="B1561" s="23" t="s">
        <v>985</v>
      </c>
      <c r="C1561" s="20">
        <v>44590</v>
      </c>
    </row>
    <row r="1562" spans="1:3" ht="75" x14ac:dyDescent="0.25">
      <c r="A1562" s="12" t="s">
        <v>942</v>
      </c>
      <c r="B1562" s="23" t="s">
        <v>985</v>
      </c>
      <c r="C1562" s="20">
        <v>44590</v>
      </c>
    </row>
    <row r="1563" spans="1:3" ht="75" x14ac:dyDescent="0.25">
      <c r="A1563" s="12" t="s">
        <v>942</v>
      </c>
      <c r="B1563" s="23" t="s">
        <v>985</v>
      </c>
      <c r="C1563" s="20">
        <v>44590</v>
      </c>
    </row>
    <row r="1564" spans="1:3" ht="75" x14ac:dyDescent="0.25">
      <c r="A1564" s="12" t="s">
        <v>942</v>
      </c>
      <c r="B1564" s="23" t="s">
        <v>985</v>
      </c>
      <c r="C1564" s="20">
        <v>44590</v>
      </c>
    </row>
    <row r="1565" spans="1:3" ht="75" x14ac:dyDescent="0.25">
      <c r="A1565" s="12" t="s">
        <v>942</v>
      </c>
      <c r="B1565" s="23" t="s">
        <v>985</v>
      </c>
      <c r="C1565" s="20">
        <v>44590</v>
      </c>
    </row>
    <row r="1566" spans="1:3" ht="75" x14ac:dyDescent="0.25">
      <c r="A1566" s="12" t="s">
        <v>942</v>
      </c>
      <c r="B1566" s="23" t="s">
        <v>985</v>
      </c>
      <c r="C1566" s="20">
        <v>44590</v>
      </c>
    </row>
    <row r="1567" spans="1:3" ht="75" x14ac:dyDescent="0.25">
      <c r="A1567" s="12" t="s">
        <v>942</v>
      </c>
      <c r="B1567" s="23" t="s">
        <v>985</v>
      </c>
      <c r="C1567" s="20">
        <v>44590</v>
      </c>
    </row>
    <row r="1568" spans="1:3" ht="75" x14ac:dyDescent="0.25">
      <c r="A1568" s="12" t="s">
        <v>942</v>
      </c>
      <c r="B1568" s="23" t="s">
        <v>985</v>
      </c>
      <c r="C1568" s="20">
        <v>44590</v>
      </c>
    </row>
    <row r="1569" spans="1:3" ht="75" x14ac:dyDescent="0.25">
      <c r="A1569" s="12" t="s">
        <v>942</v>
      </c>
      <c r="B1569" s="23" t="s">
        <v>985</v>
      </c>
      <c r="C1569" s="20">
        <v>44590</v>
      </c>
    </row>
    <row r="1570" spans="1:3" ht="75" x14ac:dyDescent="0.25">
      <c r="A1570" s="12" t="s">
        <v>942</v>
      </c>
      <c r="B1570" s="23" t="s">
        <v>985</v>
      </c>
      <c r="C1570" s="20">
        <v>44590</v>
      </c>
    </row>
    <row r="1571" spans="1:3" ht="75" x14ac:dyDescent="0.25">
      <c r="A1571" s="12" t="s">
        <v>942</v>
      </c>
      <c r="B1571" s="23" t="s">
        <v>985</v>
      </c>
      <c r="C1571" s="20">
        <v>44590</v>
      </c>
    </row>
    <row r="1572" spans="1:3" ht="75" x14ac:dyDescent="0.25">
      <c r="A1572" s="12" t="s">
        <v>942</v>
      </c>
      <c r="B1572" s="23" t="s">
        <v>985</v>
      </c>
      <c r="C1572" s="20">
        <v>44590</v>
      </c>
    </row>
    <row r="1573" spans="1:3" ht="75" x14ac:dyDescent="0.25">
      <c r="A1573" s="12" t="s">
        <v>942</v>
      </c>
      <c r="B1573" s="23" t="s">
        <v>985</v>
      </c>
      <c r="C1573" s="20">
        <v>44590</v>
      </c>
    </row>
    <row r="1574" spans="1:3" ht="75" x14ac:dyDescent="0.25">
      <c r="A1574" s="12" t="s">
        <v>942</v>
      </c>
      <c r="B1574" s="23" t="s">
        <v>985</v>
      </c>
      <c r="C1574" s="20">
        <v>44590</v>
      </c>
    </row>
    <row r="1575" spans="1:3" ht="75" x14ac:dyDescent="0.25">
      <c r="A1575" s="12" t="s">
        <v>942</v>
      </c>
      <c r="B1575" s="23" t="s">
        <v>985</v>
      </c>
      <c r="C1575" s="20">
        <v>44590</v>
      </c>
    </row>
    <row r="1576" spans="1:3" ht="75" x14ac:dyDescent="0.25">
      <c r="A1576" s="12" t="s">
        <v>942</v>
      </c>
      <c r="B1576" s="23" t="s">
        <v>985</v>
      </c>
      <c r="C1576" s="20">
        <v>44590</v>
      </c>
    </row>
    <row r="1577" spans="1:3" ht="75" x14ac:dyDescent="0.25">
      <c r="A1577" s="12" t="s">
        <v>942</v>
      </c>
      <c r="B1577" s="23" t="s">
        <v>985</v>
      </c>
      <c r="C1577" s="20">
        <v>44590</v>
      </c>
    </row>
    <row r="1578" spans="1:3" ht="75" x14ac:dyDescent="0.25">
      <c r="A1578" s="12" t="s">
        <v>942</v>
      </c>
      <c r="B1578" s="23" t="s">
        <v>985</v>
      </c>
      <c r="C1578" s="20">
        <v>44590</v>
      </c>
    </row>
    <row r="1579" spans="1:3" ht="75" x14ac:dyDescent="0.25">
      <c r="A1579" s="12" t="s">
        <v>942</v>
      </c>
      <c r="B1579" s="23" t="s">
        <v>985</v>
      </c>
      <c r="C1579" s="20">
        <v>44590</v>
      </c>
    </row>
    <row r="1580" spans="1:3" ht="75" x14ac:dyDescent="0.25">
      <c r="A1580" s="12" t="s">
        <v>942</v>
      </c>
      <c r="B1580" s="23" t="s">
        <v>985</v>
      </c>
      <c r="C1580" s="20">
        <v>44590</v>
      </c>
    </row>
    <row r="1581" spans="1:3" ht="75" x14ac:dyDescent="0.25">
      <c r="A1581" s="12" t="s">
        <v>942</v>
      </c>
      <c r="B1581" s="23" t="s">
        <v>985</v>
      </c>
      <c r="C1581" s="20">
        <v>44590</v>
      </c>
    </row>
    <row r="1582" spans="1:3" ht="75" x14ac:dyDescent="0.25">
      <c r="A1582" s="12" t="s">
        <v>942</v>
      </c>
      <c r="B1582" s="23" t="s">
        <v>985</v>
      </c>
      <c r="C1582" s="20">
        <v>44590</v>
      </c>
    </row>
    <row r="1583" spans="1:3" ht="75" x14ac:dyDescent="0.25">
      <c r="A1583" s="12" t="s">
        <v>942</v>
      </c>
      <c r="B1583" s="23" t="s">
        <v>985</v>
      </c>
      <c r="C1583" s="20">
        <v>44590</v>
      </c>
    </row>
    <row r="1584" spans="1:3" ht="75" x14ac:dyDescent="0.25">
      <c r="A1584" s="12" t="s">
        <v>942</v>
      </c>
      <c r="B1584" s="23" t="s">
        <v>985</v>
      </c>
      <c r="C1584" s="20">
        <v>44590</v>
      </c>
    </row>
    <row r="1585" spans="1:3" ht="75" x14ac:dyDescent="0.25">
      <c r="A1585" s="12" t="s">
        <v>942</v>
      </c>
      <c r="B1585" s="23" t="s">
        <v>985</v>
      </c>
      <c r="C1585" s="20">
        <v>44590</v>
      </c>
    </row>
    <row r="1586" spans="1:3" ht="75" x14ac:dyDescent="0.25">
      <c r="A1586" s="12" t="s">
        <v>942</v>
      </c>
      <c r="B1586" s="23" t="s">
        <v>985</v>
      </c>
      <c r="C1586" s="20">
        <v>44590</v>
      </c>
    </row>
    <row r="1587" spans="1:3" ht="75" x14ac:dyDescent="0.25">
      <c r="A1587" s="12" t="s">
        <v>942</v>
      </c>
      <c r="B1587" s="23" t="s">
        <v>985</v>
      </c>
      <c r="C1587" s="20">
        <v>44590</v>
      </c>
    </row>
    <row r="1588" spans="1:3" ht="75" x14ac:dyDescent="0.25">
      <c r="A1588" s="12" t="s">
        <v>942</v>
      </c>
      <c r="B1588" s="23" t="s">
        <v>985</v>
      </c>
      <c r="C1588" s="20">
        <v>44590</v>
      </c>
    </row>
    <row r="1589" spans="1:3" ht="75" x14ac:dyDescent="0.25">
      <c r="A1589" s="12" t="s">
        <v>942</v>
      </c>
      <c r="B1589" s="23" t="s">
        <v>985</v>
      </c>
      <c r="C1589" s="20">
        <v>44590</v>
      </c>
    </row>
    <row r="1590" spans="1:3" ht="75" x14ac:dyDescent="0.25">
      <c r="A1590" s="12" t="s">
        <v>942</v>
      </c>
      <c r="B1590" s="23" t="s">
        <v>985</v>
      </c>
      <c r="C1590" s="20">
        <v>44590</v>
      </c>
    </row>
    <row r="1591" spans="1:3" ht="75" x14ac:dyDescent="0.25">
      <c r="A1591" s="12" t="s">
        <v>942</v>
      </c>
      <c r="B1591" s="23" t="s">
        <v>985</v>
      </c>
      <c r="C1591" s="20">
        <v>44590</v>
      </c>
    </row>
    <row r="1592" spans="1:3" ht="75" x14ac:dyDescent="0.25">
      <c r="A1592" s="12" t="s">
        <v>942</v>
      </c>
      <c r="B1592" s="23" t="s">
        <v>985</v>
      </c>
      <c r="C1592" s="20">
        <v>44590</v>
      </c>
    </row>
    <row r="1593" spans="1:3" ht="75" x14ac:dyDescent="0.25">
      <c r="A1593" s="12" t="s">
        <v>942</v>
      </c>
      <c r="B1593" s="23" t="s">
        <v>985</v>
      </c>
      <c r="C1593" s="20">
        <v>44590</v>
      </c>
    </row>
    <row r="1594" spans="1:3" ht="75" x14ac:dyDescent="0.25">
      <c r="A1594" s="12" t="s">
        <v>942</v>
      </c>
      <c r="B1594" s="23" t="s">
        <v>985</v>
      </c>
      <c r="C1594" s="20">
        <v>44590</v>
      </c>
    </row>
    <row r="1595" spans="1:3" ht="75" x14ac:dyDescent="0.25">
      <c r="A1595" s="12" t="s">
        <v>942</v>
      </c>
      <c r="B1595" s="23" t="s">
        <v>985</v>
      </c>
      <c r="C1595" s="20">
        <v>44590</v>
      </c>
    </row>
    <row r="1596" spans="1:3" ht="75" x14ac:dyDescent="0.25">
      <c r="A1596" s="12" t="s">
        <v>942</v>
      </c>
      <c r="B1596" s="23" t="s">
        <v>985</v>
      </c>
      <c r="C1596" s="20">
        <v>44590</v>
      </c>
    </row>
    <row r="1597" spans="1:3" ht="75" x14ac:dyDescent="0.25">
      <c r="A1597" s="12" t="s">
        <v>942</v>
      </c>
      <c r="B1597" s="23" t="s">
        <v>985</v>
      </c>
      <c r="C1597" s="20">
        <v>44590</v>
      </c>
    </row>
    <row r="1598" spans="1:3" ht="75" x14ac:dyDescent="0.25">
      <c r="A1598" s="12" t="s">
        <v>942</v>
      </c>
      <c r="B1598" s="23" t="s">
        <v>985</v>
      </c>
      <c r="C1598" s="20">
        <v>44590</v>
      </c>
    </row>
    <row r="1599" spans="1:3" ht="75" x14ac:dyDescent="0.25">
      <c r="A1599" s="12" t="s">
        <v>942</v>
      </c>
      <c r="B1599" s="23" t="s">
        <v>985</v>
      </c>
      <c r="C1599" s="20">
        <v>44590</v>
      </c>
    </row>
    <row r="1600" spans="1:3" ht="75" x14ac:dyDescent="0.25">
      <c r="A1600" s="12" t="s">
        <v>942</v>
      </c>
      <c r="B1600" s="23" t="s">
        <v>985</v>
      </c>
      <c r="C1600" s="20">
        <v>44590</v>
      </c>
    </row>
    <row r="1601" spans="1:3" ht="75" x14ac:dyDescent="0.25">
      <c r="A1601" s="12" t="s">
        <v>942</v>
      </c>
      <c r="B1601" s="23" t="s">
        <v>985</v>
      </c>
      <c r="C1601" s="20">
        <v>44590</v>
      </c>
    </row>
    <row r="1602" spans="1:3" ht="75" x14ac:dyDescent="0.25">
      <c r="A1602" s="12" t="s">
        <v>942</v>
      </c>
      <c r="B1602" s="23" t="s">
        <v>985</v>
      </c>
      <c r="C1602" s="20">
        <v>44590</v>
      </c>
    </row>
    <row r="1603" spans="1:3" ht="75" x14ac:dyDescent="0.25">
      <c r="A1603" s="12" t="s">
        <v>942</v>
      </c>
      <c r="B1603" s="23" t="s">
        <v>985</v>
      </c>
      <c r="C1603" s="20">
        <v>44590</v>
      </c>
    </row>
    <row r="1604" spans="1:3" ht="75" x14ac:dyDescent="0.25">
      <c r="A1604" s="12" t="s">
        <v>942</v>
      </c>
      <c r="B1604" s="23" t="s">
        <v>985</v>
      </c>
      <c r="C1604" s="20">
        <v>44590</v>
      </c>
    </row>
    <row r="1605" spans="1:3" ht="75" x14ac:dyDescent="0.25">
      <c r="A1605" s="12" t="s">
        <v>942</v>
      </c>
      <c r="B1605" s="23" t="s">
        <v>985</v>
      </c>
      <c r="C1605" s="20">
        <v>44590</v>
      </c>
    </row>
    <row r="1606" spans="1:3" ht="75" x14ac:dyDescent="0.25">
      <c r="A1606" s="12" t="s">
        <v>942</v>
      </c>
      <c r="B1606" s="23" t="s">
        <v>985</v>
      </c>
      <c r="C1606" s="20">
        <v>44590</v>
      </c>
    </row>
    <row r="1607" spans="1:3" ht="75" x14ac:dyDescent="0.25">
      <c r="A1607" s="12" t="s">
        <v>942</v>
      </c>
      <c r="B1607" s="23" t="s">
        <v>985</v>
      </c>
      <c r="C1607" s="20">
        <v>44590</v>
      </c>
    </row>
    <row r="1608" spans="1:3" ht="75" x14ac:dyDescent="0.25">
      <c r="A1608" s="12" t="s">
        <v>942</v>
      </c>
      <c r="B1608" s="23" t="s">
        <v>985</v>
      </c>
      <c r="C1608" s="20">
        <v>44590</v>
      </c>
    </row>
    <row r="1609" spans="1:3" ht="75" x14ac:dyDescent="0.25">
      <c r="A1609" s="12" t="s">
        <v>942</v>
      </c>
      <c r="B1609" s="23" t="s">
        <v>985</v>
      </c>
      <c r="C1609" s="20">
        <v>44590</v>
      </c>
    </row>
    <row r="1610" spans="1:3" ht="75" x14ac:dyDescent="0.25">
      <c r="A1610" s="12" t="s">
        <v>942</v>
      </c>
      <c r="B1610" s="23" t="s">
        <v>985</v>
      </c>
      <c r="C1610" s="20">
        <v>44590</v>
      </c>
    </row>
    <row r="1611" spans="1:3" ht="75" x14ac:dyDescent="0.25">
      <c r="A1611" s="12" t="s">
        <v>942</v>
      </c>
      <c r="B1611" s="23" t="s">
        <v>985</v>
      </c>
      <c r="C1611" s="20">
        <v>44590</v>
      </c>
    </row>
    <row r="1612" spans="1:3" ht="75" x14ac:dyDescent="0.25">
      <c r="A1612" s="12" t="s">
        <v>942</v>
      </c>
      <c r="B1612" s="23" t="s">
        <v>985</v>
      </c>
      <c r="C1612" s="20">
        <v>44590</v>
      </c>
    </row>
    <row r="1613" spans="1:3" ht="75" x14ac:dyDescent="0.25">
      <c r="A1613" s="12" t="s">
        <v>942</v>
      </c>
      <c r="B1613" s="23" t="s">
        <v>985</v>
      </c>
      <c r="C1613" s="20">
        <v>44590</v>
      </c>
    </row>
    <row r="1614" spans="1:3" ht="75" x14ac:dyDescent="0.25">
      <c r="A1614" s="12" t="s">
        <v>942</v>
      </c>
      <c r="B1614" s="23" t="s">
        <v>985</v>
      </c>
      <c r="C1614" s="20">
        <v>44590</v>
      </c>
    </row>
    <row r="1615" spans="1:3" ht="75" x14ac:dyDescent="0.25">
      <c r="A1615" s="12" t="s">
        <v>942</v>
      </c>
      <c r="B1615" s="23" t="s">
        <v>985</v>
      </c>
      <c r="C1615" s="20">
        <v>44590</v>
      </c>
    </row>
    <row r="1616" spans="1:3" ht="75" x14ac:dyDescent="0.25">
      <c r="A1616" s="12" t="s">
        <v>942</v>
      </c>
      <c r="B1616" s="23" t="s">
        <v>985</v>
      </c>
      <c r="C1616" s="20">
        <v>44590</v>
      </c>
    </row>
    <row r="1617" spans="1:3" ht="75" x14ac:dyDescent="0.25">
      <c r="A1617" s="12" t="s">
        <v>942</v>
      </c>
      <c r="B1617" s="23" t="s">
        <v>985</v>
      </c>
      <c r="C1617" s="20">
        <v>44590</v>
      </c>
    </row>
    <row r="1618" spans="1:3" ht="75" x14ac:dyDescent="0.25">
      <c r="A1618" s="12" t="s">
        <v>942</v>
      </c>
      <c r="B1618" s="23" t="s">
        <v>985</v>
      </c>
      <c r="C1618" s="20">
        <v>44590</v>
      </c>
    </row>
    <row r="1619" spans="1:3" ht="75" x14ac:dyDescent="0.25">
      <c r="A1619" s="12" t="s">
        <v>942</v>
      </c>
      <c r="B1619" s="23" t="s">
        <v>985</v>
      </c>
      <c r="C1619" s="20">
        <v>44590</v>
      </c>
    </row>
    <row r="1620" spans="1:3" ht="75" x14ac:dyDescent="0.25">
      <c r="A1620" s="12" t="s">
        <v>942</v>
      </c>
      <c r="B1620" s="23" t="s">
        <v>985</v>
      </c>
      <c r="C1620" s="20">
        <v>44590</v>
      </c>
    </row>
    <row r="1621" spans="1:3" ht="75" x14ac:dyDescent="0.25">
      <c r="A1621" s="12" t="s">
        <v>942</v>
      </c>
      <c r="B1621" s="23" t="s">
        <v>985</v>
      </c>
      <c r="C1621" s="20">
        <v>44590</v>
      </c>
    </row>
    <row r="1622" spans="1:3" ht="75" x14ac:dyDescent="0.25">
      <c r="A1622" s="12" t="s">
        <v>942</v>
      </c>
      <c r="B1622" s="23" t="s">
        <v>985</v>
      </c>
      <c r="C1622" s="20">
        <v>44590</v>
      </c>
    </row>
    <row r="1623" spans="1:3" ht="75" x14ac:dyDescent="0.25">
      <c r="A1623" s="12" t="s">
        <v>942</v>
      </c>
      <c r="B1623" s="23" t="s">
        <v>985</v>
      </c>
      <c r="C1623" s="20">
        <v>44590</v>
      </c>
    </row>
    <row r="1624" spans="1:3" ht="75" x14ac:dyDescent="0.25">
      <c r="A1624" s="12" t="s">
        <v>942</v>
      </c>
      <c r="B1624" s="23" t="s">
        <v>985</v>
      </c>
      <c r="C1624" s="20">
        <v>44590</v>
      </c>
    </row>
    <row r="1625" spans="1:3" ht="75" x14ac:dyDescent="0.25">
      <c r="A1625" s="12" t="s">
        <v>942</v>
      </c>
      <c r="B1625" s="23" t="s">
        <v>985</v>
      </c>
      <c r="C1625" s="20">
        <v>44590</v>
      </c>
    </row>
    <row r="1626" spans="1:3" ht="75" x14ac:dyDescent="0.25">
      <c r="A1626" s="12" t="s">
        <v>942</v>
      </c>
      <c r="B1626" s="23" t="s">
        <v>985</v>
      </c>
      <c r="C1626" s="20">
        <v>44590</v>
      </c>
    </row>
    <row r="1627" spans="1:3" ht="75" x14ac:dyDescent="0.25">
      <c r="A1627" s="12" t="s">
        <v>942</v>
      </c>
      <c r="B1627" s="23" t="s">
        <v>985</v>
      </c>
      <c r="C1627" s="20">
        <v>44590</v>
      </c>
    </row>
    <row r="1628" spans="1:3" ht="75" x14ac:dyDescent="0.25">
      <c r="A1628" s="12" t="s">
        <v>942</v>
      </c>
      <c r="B1628" s="23" t="s">
        <v>985</v>
      </c>
      <c r="C1628" s="20">
        <v>44590</v>
      </c>
    </row>
    <row r="1629" spans="1:3" ht="75" x14ac:dyDescent="0.25">
      <c r="A1629" s="12" t="s">
        <v>942</v>
      </c>
      <c r="B1629" s="23" t="s">
        <v>985</v>
      </c>
      <c r="C1629" s="20">
        <v>44590</v>
      </c>
    </row>
    <row r="1630" spans="1:3" ht="75" x14ac:dyDescent="0.25">
      <c r="A1630" s="12" t="s">
        <v>942</v>
      </c>
      <c r="B1630" s="23" t="s">
        <v>985</v>
      </c>
      <c r="C1630" s="20">
        <v>44590</v>
      </c>
    </row>
    <row r="1631" spans="1:3" ht="75" x14ac:dyDescent="0.25">
      <c r="A1631" s="12" t="s">
        <v>942</v>
      </c>
      <c r="B1631" s="23" t="s">
        <v>985</v>
      </c>
      <c r="C1631" s="20">
        <v>44590</v>
      </c>
    </row>
    <row r="1632" spans="1:3" ht="75" x14ac:dyDescent="0.25">
      <c r="A1632" s="12" t="s">
        <v>942</v>
      </c>
      <c r="B1632" s="23" t="s">
        <v>985</v>
      </c>
      <c r="C1632" s="20">
        <v>44590</v>
      </c>
    </row>
    <row r="1633" spans="1:3" ht="75" x14ac:dyDescent="0.25">
      <c r="A1633" s="12" t="s">
        <v>942</v>
      </c>
      <c r="B1633" s="23" t="s">
        <v>985</v>
      </c>
      <c r="C1633" s="20">
        <v>44590</v>
      </c>
    </row>
    <row r="1634" spans="1:3" ht="75" x14ac:dyDescent="0.25">
      <c r="A1634" s="12" t="s">
        <v>942</v>
      </c>
      <c r="B1634" s="23" t="s">
        <v>985</v>
      </c>
      <c r="C1634" s="20">
        <v>44590</v>
      </c>
    </row>
    <row r="1635" spans="1:3" ht="75" x14ac:dyDescent="0.25">
      <c r="A1635" s="12" t="s">
        <v>942</v>
      </c>
      <c r="B1635" s="23" t="s">
        <v>985</v>
      </c>
      <c r="C1635" s="20">
        <v>44590</v>
      </c>
    </row>
    <row r="1636" spans="1:3" ht="75" x14ac:dyDescent="0.25">
      <c r="A1636" s="12" t="s">
        <v>942</v>
      </c>
      <c r="B1636" s="23" t="s">
        <v>985</v>
      </c>
      <c r="C1636" s="20">
        <v>44590</v>
      </c>
    </row>
    <row r="1637" spans="1:3" ht="75" x14ac:dyDescent="0.25">
      <c r="A1637" s="12" t="s">
        <v>942</v>
      </c>
      <c r="B1637" s="23" t="s">
        <v>985</v>
      </c>
      <c r="C1637" s="20">
        <v>44590</v>
      </c>
    </row>
    <row r="1638" spans="1:3" ht="75" x14ac:dyDescent="0.25">
      <c r="A1638" s="12" t="s">
        <v>942</v>
      </c>
      <c r="B1638" s="23" t="s">
        <v>985</v>
      </c>
      <c r="C1638" s="20">
        <v>44590</v>
      </c>
    </row>
    <row r="1639" spans="1:3" ht="75" x14ac:dyDescent="0.25">
      <c r="A1639" s="12" t="s">
        <v>942</v>
      </c>
      <c r="B1639" s="23" t="s">
        <v>985</v>
      </c>
      <c r="C1639" s="20">
        <v>44590</v>
      </c>
    </row>
    <row r="1640" spans="1:3" ht="75" x14ac:dyDescent="0.25">
      <c r="A1640" s="12" t="s">
        <v>942</v>
      </c>
      <c r="B1640" s="23" t="s">
        <v>985</v>
      </c>
      <c r="C1640" s="20">
        <v>44590</v>
      </c>
    </row>
    <row r="1641" spans="1:3" ht="75" x14ac:dyDescent="0.25">
      <c r="A1641" s="12" t="s">
        <v>942</v>
      </c>
      <c r="B1641" s="23" t="s">
        <v>985</v>
      </c>
      <c r="C1641" s="20">
        <v>44590</v>
      </c>
    </row>
    <row r="1642" spans="1:3" ht="75" x14ac:dyDescent="0.25">
      <c r="A1642" s="12" t="s">
        <v>942</v>
      </c>
      <c r="B1642" s="23" t="s">
        <v>985</v>
      </c>
      <c r="C1642" s="20">
        <v>44590</v>
      </c>
    </row>
    <row r="1643" spans="1:3" ht="75" x14ac:dyDescent="0.25">
      <c r="A1643" s="12" t="s">
        <v>942</v>
      </c>
      <c r="B1643" s="23" t="s">
        <v>985</v>
      </c>
      <c r="C1643" s="20">
        <v>44590</v>
      </c>
    </row>
    <row r="1644" spans="1:3" ht="75" x14ac:dyDescent="0.25">
      <c r="A1644" s="12" t="s">
        <v>942</v>
      </c>
      <c r="B1644" s="23" t="s">
        <v>985</v>
      </c>
      <c r="C1644" s="20">
        <v>44590</v>
      </c>
    </row>
    <row r="1645" spans="1:3" ht="75" x14ac:dyDescent="0.25">
      <c r="A1645" s="12" t="s">
        <v>942</v>
      </c>
      <c r="B1645" s="23" t="s">
        <v>985</v>
      </c>
      <c r="C1645" s="20">
        <v>44590</v>
      </c>
    </row>
    <row r="1646" spans="1:3" ht="75" x14ac:dyDescent="0.25">
      <c r="A1646" s="12" t="s">
        <v>942</v>
      </c>
      <c r="B1646" s="23" t="s">
        <v>985</v>
      </c>
      <c r="C1646" s="20">
        <v>44590</v>
      </c>
    </row>
    <row r="1647" spans="1:3" ht="75" x14ac:dyDescent="0.25">
      <c r="A1647" s="12" t="s">
        <v>942</v>
      </c>
      <c r="B1647" s="23" t="s">
        <v>985</v>
      </c>
      <c r="C1647" s="20">
        <v>44590</v>
      </c>
    </row>
    <row r="1648" spans="1:3" ht="75" x14ac:dyDescent="0.25">
      <c r="A1648" s="12" t="s">
        <v>942</v>
      </c>
      <c r="B1648" s="23" t="s">
        <v>985</v>
      </c>
      <c r="C1648" s="20">
        <v>44590</v>
      </c>
    </row>
    <row r="1649" spans="1:3" ht="75" x14ac:dyDescent="0.25">
      <c r="A1649" s="12" t="s">
        <v>942</v>
      </c>
      <c r="B1649" s="23" t="s">
        <v>985</v>
      </c>
      <c r="C1649" s="20">
        <v>44590</v>
      </c>
    </row>
    <row r="1650" spans="1:3" ht="75" x14ac:dyDescent="0.25">
      <c r="A1650" s="12" t="s">
        <v>942</v>
      </c>
      <c r="B1650" s="23" t="s">
        <v>985</v>
      </c>
      <c r="C1650" s="20">
        <v>44590</v>
      </c>
    </row>
    <row r="1651" spans="1:3" ht="75" x14ac:dyDescent="0.25">
      <c r="A1651" s="12" t="s">
        <v>942</v>
      </c>
      <c r="B1651" s="23" t="s">
        <v>985</v>
      </c>
      <c r="C1651" s="20">
        <v>44590</v>
      </c>
    </row>
    <row r="1652" spans="1:3" ht="75" x14ac:dyDescent="0.25">
      <c r="A1652" s="12" t="s">
        <v>942</v>
      </c>
      <c r="B1652" s="23" t="s">
        <v>985</v>
      </c>
      <c r="C1652" s="20">
        <v>44590</v>
      </c>
    </row>
    <row r="1653" spans="1:3" ht="75" x14ac:dyDescent="0.25">
      <c r="A1653" s="12" t="s">
        <v>942</v>
      </c>
      <c r="B1653" s="23" t="s">
        <v>985</v>
      </c>
      <c r="C1653" s="20">
        <v>44590</v>
      </c>
    </row>
    <row r="1654" spans="1:3" ht="75" x14ac:dyDescent="0.25">
      <c r="A1654" s="12" t="s">
        <v>942</v>
      </c>
      <c r="B1654" s="23" t="s">
        <v>985</v>
      </c>
      <c r="C1654" s="20">
        <v>44590</v>
      </c>
    </row>
    <row r="1655" spans="1:3" ht="75" x14ac:dyDescent="0.25">
      <c r="A1655" s="12" t="s">
        <v>942</v>
      </c>
      <c r="B1655" s="23" t="s">
        <v>985</v>
      </c>
      <c r="C1655" s="20">
        <v>44590</v>
      </c>
    </row>
    <row r="1656" spans="1:3" ht="75" x14ac:dyDescent="0.25">
      <c r="A1656" s="12" t="s">
        <v>942</v>
      </c>
      <c r="B1656" s="23" t="s">
        <v>985</v>
      </c>
      <c r="C1656" s="20">
        <v>44590</v>
      </c>
    </row>
    <row r="1657" spans="1:3" ht="75" x14ac:dyDescent="0.25">
      <c r="A1657" s="12" t="s">
        <v>942</v>
      </c>
      <c r="B1657" s="23" t="s">
        <v>985</v>
      </c>
      <c r="C1657" s="20">
        <v>44590</v>
      </c>
    </row>
    <row r="1658" spans="1:3" ht="75" x14ac:dyDescent="0.25">
      <c r="A1658" s="12" t="s">
        <v>942</v>
      </c>
      <c r="B1658" s="23" t="s">
        <v>985</v>
      </c>
      <c r="C1658" s="20">
        <v>44590</v>
      </c>
    </row>
    <row r="1659" spans="1:3" ht="75" x14ac:dyDescent="0.25">
      <c r="A1659" s="12" t="s">
        <v>942</v>
      </c>
      <c r="B1659" s="23" t="s">
        <v>985</v>
      </c>
      <c r="C1659" s="20">
        <v>44590</v>
      </c>
    </row>
    <row r="1660" spans="1:3" ht="75" x14ac:dyDescent="0.25">
      <c r="A1660" s="12" t="s">
        <v>942</v>
      </c>
      <c r="B1660" s="23" t="s">
        <v>985</v>
      </c>
      <c r="C1660" s="20">
        <v>44590</v>
      </c>
    </row>
    <row r="1661" spans="1:3" ht="75" x14ac:dyDescent="0.25">
      <c r="A1661" s="12" t="s">
        <v>942</v>
      </c>
      <c r="B1661" s="23" t="s">
        <v>985</v>
      </c>
      <c r="C1661" s="20">
        <v>44590</v>
      </c>
    </row>
    <row r="1662" spans="1:3" ht="75" x14ac:dyDescent="0.25">
      <c r="A1662" s="12" t="s">
        <v>942</v>
      </c>
      <c r="B1662" s="23" t="s">
        <v>985</v>
      </c>
      <c r="C1662" s="20">
        <v>44590</v>
      </c>
    </row>
    <row r="1663" spans="1:3" ht="75" x14ac:dyDescent="0.25">
      <c r="A1663" s="12" t="s">
        <v>942</v>
      </c>
      <c r="B1663" s="23" t="s">
        <v>985</v>
      </c>
      <c r="C1663" s="20">
        <v>44590</v>
      </c>
    </row>
    <row r="1664" spans="1:3" ht="75" x14ac:dyDescent="0.25">
      <c r="A1664" s="12" t="s">
        <v>942</v>
      </c>
      <c r="B1664" s="23" t="s">
        <v>985</v>
      </c>
      <c r="C1664" s="20">
        <v>44590</v>
      </c>
    </row>
    <row r="1665" spans="1:3" ht="75" x14ac:dyDescent="0.25">
      <c r="A1665" s="12" t="s">
        <v>942</v>
      </c>
      <c r="B1665" s="23" t="s">
        <v>985</v>
      </c>
      <c r="C1665" s="20">
        <v>44590</v>
      </c>
    </row>
    <row r="1666" spans="1:3" ht="75" x14ac:dyDescent="0.25">
      <c r="A1666" s="12" t="s">
        <v>942</v>
      </c>
      <c r="B1666" s="23" t="s">
        <v>985</v>
      </c>
      <c r="C1666" s="20">
        <v>44590</v>
      </c>
    </row>
    <row r="1667" spans="1:3" ht="75" x14ac:dyDescent="0.25">
      <c r="A1667" s="12" t="s">
        <v>942</v>
      </c>
      <c r="B1667" s="23" t="s">
        <v>984</v>
      </c>
      <c r="C1667" s="20">
        <v>44590</v>
      </c>
    </row>
    <row r="1668" spans="1:3" ht="75" x14ac:dyDescent="0.25">
      <c r="A1668" s="12" t="s">
        <v>942</v>
      </c>
      <c r="B1668" s="23" t="s">
        <v>984</v>
      </c>
      <c r="C1668" s="20">
        <v>44590</v>
      </c>
    </row>
    <row r="1669" spans="1:3" ht="75" x14ac:dyDescent="0.25">
      <c r="A1669" s="12" t="s">
        <v>942</v>
      </c>
      <c r="B1669" s="23" t="s">
        <v>984</v>
      </c>
      <c r="C1669" s="20">
        <v>44590</v>
      </c>
    </row>
    <row r="1670" spans="1:3" ht="75" x14ac:dyDescent="0.25">
      <c r="A1670" s="12" t="s">
        <v>942</v>
      </c>
      <c r="B1670" s="23" t="s">
        <v>984</v>
      </c>
      <c r="C1670" s="20">
        <v>44590</v>
      </c>
    </row>
    <row r="1671" spans="1:3" ht="75" x14ac:dyDescent="0.25">
      <c r="A1671" s="12" t="s">
        <v>942</v>
      </c>
      <c r="B1671" s="23" t="s">
        <v>984</v>
      </c>
      <c r="C1671" s="20">
        <v>44590</v>
      </c>
    </row>
    <row r="1672" spans="1:3" ht="75" x14ac:dyDescent="0.25">
      <c r="A1672" s="12" t="s">
        <v>942</v>
      </c>
      <c r="B1672" s="23" t="s">
        <v>984</v>
      </c>
      <c r="C1672" s="20">
        <v>44590</v>
      </c>
    </row>
    <row r="1673" spans="1:3" ht="75" x14ac:dyDescent="0.25">
      <c r="A1673" s="12" t="s">
        <v>942</v>
      </c>
      <c r="B1673" s="23" t="s">
        <v>984</v>
      </c>
      <c r="C1673" s="20">
        <v>44590</v>
      </c>
    </row>
    <row r="1674" spans="1:3" ht="75" x14ac:dyDescent="0.25">
      <c r="A1674" s="12" t="s">
        <v>942</v>
      </c>
      <c r="B1674" s="23" t="s">
        <v>984</v>
      </c>
      <c r="C1674" s="20">
        <v>44590</v>
      </c>
    </row>
    <row r="1675" spans="1:3" ht="75" x14ac:dyDescent="0.25">
      <c r="A1675" s="12" t="s">
        <v>942</v>
      </c>
      <c r="B1675" s="23" t="s">
        <v>984</v>
      </c>
      <c r="C1675" s="20">
        <v>44590</v>
      </c>
    </row>
    <row r="1676" spans="1:3" ht="75" x14ac:dyDescent="0.25">
      <c r="A1676" s="12" t="s">
        <v>942</v>
      </c>
      <c r="B1676" s="23" t="s">
        <v>984</v>
      </c>
      <c r="C1676" s="20">
        <v>44590</v>
      </c>
    </row>
    <row r="1677" spans="1:3" ht="75" x14ac:dyDescent="0.25">
      <c r="A1677" s="12" t="s">
        <v>942</v>
      </c>
      <c r="B1677" s="23" t="s">
        <v>984</v>
      </c>
      <c r="C1677" s="20">
        <v>44590</v>
      </c>
    </row>
    <row r="1678" spans="1:3" ht="75" x14ac:dyDescent="0.25">
      <c r="A1678" s="12" t="s">
        <v>942</v>
      </c>
      <c r="B1678" s="23" t="s">
        <v>984</v>
      </c>
      <c r="C1678" s="20">
        <v>44590</v>
      </c>
    </row>
    <row r="1679" spans="1:3" ht="75" x14ac:dyDescent="0.25">
      <c r="A1679" s="12" t="s">
        <v>942</v>
      </c>
      <c r="B1679" s="23" t="s">
        <v>984</v>
      </c>
      <c r="C1679" s="20">
        <v>44590</v>
      </c>
    </row>
    <row r="1680" spans="1:3" ht="75" x14ac:dyDescent="0.25">
      <c r="A1680" s="12" t="s">
        <v>942</v>
      </c>
      <c r="B1680" s="23" t="s">
        <v>984</v>
      </c>
      <c r="C1680" s="20">
        <v>44590</v>
      </c>
    </row>
    <row r="1681" spans="1:3" ht="75" x14ac:dyDescent="0.25">
      <c r="A1681" s="12" t="s">
        <v>942</v>
      </c>
      <c r="B1681" s="23" t="s">
        <v>984</v>
      </c>
      <c r="C1681" s="20">
        <v>44590</v>
      </c>
    </row>
    <row r="1682" spans="1:3" ht="75" x14ac:dyDescent="0.25">
      <c r="A1682" s="12" t="s">
        <v>942</v>
      </c>
      <c r="B1682" s="23" t="s">
        <v>984</v>
      </c>
      <c r="C1682" s="20">
        <v>44590</v>
      </c>
    </row>
    <row r="1683" spans="1:3" ht="75" x14ac:dyDescent="0.25">
      <c r="A1683" s="12" t="s">
        <v>942</v>
      </c>
      <c r="B1683" s="23" t="s">
        <v>984</v>
      </c>
      <c r="C1683" s="20">
        <v>44590</v>
      </c>
    </row>
    <row r="1684" spans="1:3" ht="75" x14ac:dyDescent="0.25">
      <c r="A1684" s="12" t="s">
        <v>942</v>
      </c>
      <c r="B1684" s="23" t="s">
        <v>984</v>
      </c>
      <c r="C1684" s="20">
        <v>44590</v>
      </c>
    </row>
    <row r="1685" spans="1:3" ht="75" x14ac:dyDescent="0.25">
      <c r="A1685" s="12" t="s">
        <v>942</v>
      </c>
      <c r="B1685" s="23" t="s">
        <v>984</v>
      </c>
      <c r="C1685" s="20">
        <v>44590</v>
      </c>
    </row>
    <row r="1686" spans="1:3" ht="75" x14ac:dyDescent="0.25">
      <c r="A1686" s="12" t="s">
        <v>942</v>
      </c>
      <c r="B1686" s="23" t="s">
        <v>984</v>
      </c>
      <c r="C1686" s="20">
        <v>44590</v>
      </c>
    </row>
    <row r="1687" spans="1:3" ht="75" x14ac:dyDescent="0.25">
      <c r="A1687" s="12" t="s">
        <v>942</v>
      </c>
      <c r="B1687" s="23" t="s">
        <v>984</v>
      </c>
      <c r="C1687" s="20">
        <v>44590</v>
      </c>
    </row>
    <row r="1688" spans="1:3" ht="75" x14ac:dyDescent="0.25">
      <c r="A1688" s="12" t="s">
        <v>942</v>
      </c>
      <c r="B1688" s="23" t="s">
        <v>984</v>
      </c>
      <c r="C1688" s="20">
        <v>44590</v>
      </c>
    </row>
    <row r="1689" spans="1:3" ht="75" x14ac:dyDescent="0.25">
      <c r="A1689" s="12" t="s">
        <v>942</v>
      </c>
      <c r="B1689" s="23" t="s">
        <v>984</v>
      </c>
      <c r="C1689" s="20">
        <v>44590</v>
      </c>
    </row>
    <row r="1690" spans="1:3" ht="75" x14ac:dyDescent="0.25">
      <c r="A1690" s="12" t="s">
        <v>942</v>
      </c>
      <c r="B1690" s="23" t="s">
        <v>984</v>
      </c>
      <c r="C1690" s="20">
        <v>44590</v>
      </c>
    </row>
    <row r="1691" spans="1:3" ht="75" x14ac:dyDescent="0.25">
      <c r="A1691" s="12" t="s">
        <v>942</v>
      </c>
      <c r="B1691" s="23" t="s">
        <v>984</v>
      </c>
      <c r="C1691" s="20">
        <v>44590</v>
      </c>
    </row>
    <row r="1692" spans="1:3" ht="75" x14ac:dyDescent="0.25">
      <c r="A1692" s="12" t="s">
        <v>942</v>
      </c>
      <c r="B1692" s="23" t="s">
        <v>984</v>
      </c>
      <c r="C1692" s="20">
        <v>44590</v>
      </c>
    </row>
    <row r="1693" spans="1:3" ht="75" x14ac:dyDescent="0.25">
      <c r="A1693" s="12" t="s">
        <v>942</v>
      </c>
      <c r="B1693" s="23" t="s">
        <v>984</v>
      </c>
      <c r="C1693" s="20">
        <v>44590</v>
      </c>
    </row>
    <row r="1694" spans="1:3" ht="75" x14ac:dyDescent="0.25">
      <c r="A1694" s="12" t="s">
        <v>942</v>
      </c>
      <c r="B1694" s="23" t="s">
        <v>984</v>
      </c>
      <c r="C1694" s="20">
        <v>44590</v>
      </c>
    </row>
    <row r="1695" spans="1:3" ht="75" x14ac:dyDescent="0.25">
      <c r="A1695" s="12" t="s">
        <v>942</v>
      </c>
      <c r="B1695" s="23" t="s">
        <v>984</v>
      </c>
      <c r="C1695" s="20">
        <v>44590</v>
      </c>
    </row>
    <row r="1696" spans="1:3" ht="75" x14ac:dyDescent="0.25">
      <c r="A1696" s="12" t="s">
        <v>942</v>
      </c>
      <c r="B1696" s="23" t="s">
        <v>984</v>
      </c>
      <c r="C1696" s="20">
        <v>44590</v>
      </c>
    </row>
    <row r="1697" spans="1:3" ht="75" x14ac:dyDescent="0.25">
      <c r="A1697" s="12" t="s">
        <v>942</v>
      </c>
      <c r="B1697" s="23" t="s">
        <v>984</v>
      </c>
      <c r="C1697" s="20">
        <v>44590</v>
      </c>
    </row>
    <row r="1698" spans="1:3" ht="75" x14ac:dyDescent="0.25">
      <c r="A1698" s="12" t="s">
        <v>942</v>
      </c>
      <c r="B1698" s="23" t="s">
        <v>984</v>
      </c>
      <c r="C1698" s="20">
        <v>44590</v>
      </c>
    </row>
    <row r="1699" spans="1:3" ht="75" x14ac:dyDescent="0.25">
      <c r="A1699" s="12" t="s">
        <v>942</v>
      </c>
      <c r="B1699" s="23" t="s">
        <v>984</v>
      </c>
      <c r="C1699" s="20">
        <v>44590</v>
      </c>
    </row>
    <row r="1700" spans="1:3" ht="75" x14ac:dyDescent="0.25">
      <c r="A1700" s="12" t="s">
        <v>942</v>
      </c>
      <c r="B1700" s="23" t="s">
        <v>984</v>
      </c>
      <c r="C1700" s="20">
        <v>44590</v>
      </c>
    </row>
    <row r="1701" spans="1:3" ht="75" x14ac:dyDescent="0.25">
      <c r="A1701" s="12" t="s">
        <v>942</v>
      </c>
      <c r="B1701" s="23" t="s">
        <v>984</v>
      </c>
      <c r="C1701" s="20">
        <v>44590</v>
      </c>
    </row>
    <row r="1702" spans="1:3" ht="75" x14ac:dyDescent="0.25">
      <c r="A1702" s="12" t="s">
        <v>942</v>
      </c>
      <c r="B1702" s="23" t="s">
        <v>984</v>
      </c>
      <c r="C1702" s="20">
        <v>44590</v>
      </c>
    </row>
    <row r="1703" spans="1:3" ht="75" x14ac:dyDescent="0.25">
      <c r="A1703" s="12" t="s">
        <v>942</v>
      </c>
      <c r="B1703" s="23" t="s">
        <v>984</v>
      </c>
      <c r="C1703" s="20">
        <v>44590</v>
      </c>
    </row>
    <row r="1704" spans="1:3" ht="75" x14ac:dyDescent="0.25">
      <c r="A1704" s="12" t="s">
        <v>942</v>
      </c>
      <c r="B1704" s="23" t="s">
        <v>984</v>
      </c>
      <c r="C1704" s="20">
        <v>44590</v>
      </c>
    </row>
    <row r="1705" spans="1:3" ht="75" x14ac:dyDescent="0.25">
      <c r="A1705" s="12" t="s">
        <v>942</v>
      </c>
      <c r="B1705" s="23" t="s">
        <v>984</v>
      </c>
      <c r="C1705" s="20">
        <v>44590</v>
      </c>
    </row>
    <row r="1706" spans="1:3" ht="75" x14ac:dyDescent="0.25">
      <c r="A1706" s="12" t="s">
        <v>942</v>
      </c>
      <c r="B1706" s="23" t="s">
        <v>984</v>
      </c>
      <c r="C1706" s="20">
        <v>44590</v>
      </c>
    </row>
    <row r="1707" spans="1:3" ht="75" x14ac:dyDescent="0.25">
      <c r="A1707" s="12" t="s">
        <v>942</v>
      </c>
      <c r="B1707" s="23" t="s">
        <v>984</v>
      </c>
      <c r="C1707" s="20">
        <v>44590</v>
      </c>
    </row>
    <row r="1708" spans="1:3" ht="75" x14ac:dyDescent="0.25">
      <c r="A1708" s="12" t="s">
        <v>942</v>
      </c>
      <c r="B1708" s="23" t="s">
        <v>984</v>
      </c>
      <c r="C1708" s="20">
        <v>44590</v>
      </c>
    </row>
    <row r="1709" spans="1:3" ht="75" x14ac:dyDescent="0.25">
      <c r="A1709" s="12" t="s">
        <v>942</v>
      </c>
      <c r="B1709" s="23" t="s">
        <v>984</v>
      </c>
      <c r="C1709" s="20">
        <v>44590</v>
      </c>
    </row>
    <row r="1710" spans="1:3" ht="75" x14ac:dyDescent="0.25">
      <c r="A1710" s="12" t="s">
        <v>942</v>
      </c>
      <c r="B1710" s="23" t="s">
        <v>984</v>
      </c>
      <c r="C1710" s="20">
        <v>44590</v>
      </c>
    </row>
    <row r="1711" spans="1:3" ht="75" x14ac:dyDescent="0.25">
      <c r="A1711" s="12" t="s">
        <v>942</v>
      </c>
      <c r="B1711" s="23" t="s">
        <v>984</v>
      </c>
      <c r="C1711" s="20">
        <v>44590</v>
      </c>
    </row>
    <row r="1712" spans="1:3" ht="75" x14ac:dyDescent="0.25">
      <c r="A1712" s="12" t="s">
        <v>942</v>
      </c>
      <c r="B1712" s="23" t="s">
        <v>984</v>
      </c>
      <c r="C1712" s="20">
        <v>44590</v>
      </c>
    </row>
    <row r="1713" spans="1:3" ht="75" x14ac:dyDescent="0.25">
      <c r="A1713" s="12" t="s">
        <v>942</v>
      </c>
      <c r="B1713" s="23" t="s">
        <v>984</v>
      </c>
      <c r="C1713" s="20">
        <v>44590</v>
      </c>
    </row>
    <row r="1714" spans="1:3" ht="75" x14ac:dyDescent="0.25">
      <c r="A1714" s="12" t="s">
        <v>942</v>
      </c>
      <c r="B1714" s="23" t="s">
        <v>984</v>
      </c>
      <c r="C1714" s="20">
        <v>44590</v>
      </c>
    </row>
    <row r="1715" spans="1:3" ht="75" x14ac:dyDescent="0.25">
      <c r="A1715" s="12" t="s">
        <v>942</v>
      </c>
      <c r="B1715" s="23" t="s">
        <v>984</v>
      </c>
      <c r="C1715" s="20">
        <v>44590</v>
      </c>
    </row>
    <row r="1716" spans="1:3" ht="75" x14ac:dyDescent="0.25">
      <c r="A1716" s="12" t="s">
        <v>942</v>
      </c>
      <c r="B1716" s="23" t="s">
        <v>984</v>
      </c>
      <c r="C1716" s="20">
        <v>44590</v>
      </c>
    </row>
    <row r="1717" spans="1:3" ht="75" x14ac:dyDescent="0.25">
      <c r="A1717" s="12" t="s">
        <v>942</v>
      </c>
      <c r="B1717" s="23" t="s">
        <v>984</v>
      </c>
      <c r="C1717" s="20">
        <v>44590</v>
      </c>
    </row>
    <row r="1718" spans="1:3" ht="75" x14ac:dyDescent="0.25">
      <c r="A1718" s="12" t="s">
        <v>942</v>
      </c>
      <c r="B1718" s="23" t="s">
        <v>984</v>
      </c>
      <c r="C1718" s="20">
        <v>44590</v>
      </c>
    </row>
    <row r="1719" spans="1:3" ht="75" x14ac:dyDescent="0.25">
      <c r="A1719" s="12" t="s">
        <v>942</v>
      </c>
      <c r="B1719" s="23" t="s">
        <v>984</v>
      </c>
      <c r="C1719" s="20">
        <v>44590</v>
      </c>
    </row>
    <row r="1720" spans="1:3" ht="75" x14ac:dyDescent="0.25">
      <c r="A1720" s="12" t="s">
        <v>942</v>
      </c>
      <c r="B1720" s="23" t="s">
        <v>984</v>
      </c>
      <c r="C1720" s="20">
        <v>44590</v>
      </c>
    </row>
    <row r="1721" spans="1:3" ht="75" x14ac:dyDescent="0.25">
      <c r="A1721" s="12" t="s">
        <v>942</v>
      </c>
      <c r="B1721" s="23" t="s">
        <v>984</v>
      </c>
      <c r="C1721" s="20">
        <v>44590</v>
      </c>
    </row>
    <row r="1722" spans="1:3" ht="75" x14ac:dyDescent="0.25">
      <c r="A1722" s="12" t="s">
        <v>942</v>
      </c>
      <c r="B1722" s="23" t="s">
        <v>984</v>
      </c>
      <c r="C1722" s="20">
        <v>44590</v>
      </c>
    </row>
    <row r="1723" spans="1:3" ht="75" x14ac:dyDescent="0.25">
      <c r="A1723" s="12" t="s">
        <v>942</v>
      </c>
      <c r="B1723" s="23" t="s">
        <v>984</v>
      </c>
      <c r="C1723" s="20">
        <v>44590</v>
      </c>
    </row>
    <row r="1724" spans="1:3" ht="75" x14ac:dyDescent="0.25">
      <c r="A1724" s="12" t="s">
        <v>942</v>
      </c>
      <c r="B1724" s="23" t="s">
        <v>984</v>
      </c>
      <c r="C1724" s="20">
        <v>44590</v>
      </c>
    </row>
    <row r="1725" spans="1:3" ht="75" x14ac:dyDescent="0.25">
      <c r="A1725" s="12" t="s">
        <v>942</v>
      </c>
      <c r="B1725" s="23" t="s">
        <v>984</v>
      </c>
      <c r="C1725" s="20">
        <v>44590</v>
      </c>
    </row>
    <row r="1726" spans="1:3" ht="75" x14ac:dyDescent="0.25">
      <c r="A1726" s="12" t="s">
        <v>942</v>
      </c>
      <c r="B1726" s="23" t="s">
        <v>984</v>
      </c>
      <c r="C1726" s="20">
        <v>44590</v>
      </c>
    </row>
    <row r="1727" spans="1:3" ht="75" x14ac:dyDescent="0.25">
      <c r="A1727" s="12" t="s">
        <v>942</v>
      </c>
      <c r="B1727" s="23" t="s">
        <v>984</v>
      </c>
      <c r="C1727" s="20">
        <v>44590</v>
      </c>
    </row>
    <row r="1728" spans="1:3" ht="75" x14ac:dyDescent="0.25">
      <c r="A1728" s="12" t="s">
        <v>942</v>
      </c>
      <c r="B1728" s="23" t="s">
        <v>984</v>
      </c>
      <c r="C1728" s="20">
        <v>44590</v>
      </c>
    </row>
    <row r="1729" spans="1:3" ht="75" x14ac:dyDescent="0.25">
      <c r="A1729" s="12" t="s">
        <v>942</v>
      </c>
      <c r="B1729" s="23" t="s">
        <v>984</v>
      </c>
      <c r="C1729" s="20">
        <v>44590</v>
      </c>
    </row>
    <row r="1730" spans="1:3" ht="75" x14ac:dyDescent="0.25">
      <c r="A1730" s="12" t="s">
        <v>942</v>
      </c>
      <c r="B1730" s="23" t="s">
        <v>984</v>
      </c>
      <c r="C1730" s="20">
        <v>44590</v>
      </c>
    </row>
    <row r="1731" spans="1:3" ht="75" x14ac:dyDescent="0.25">
      <c r="A1731" s="12" t="s">
        <v>942</v>
      </c>
      <c r="B1731" s="23" t="s">
        <v>984</v>
      </c>
      <c r="C1731" s="20">
        <v>44590</v>
      </c>
    </row>
    <row r="1732" spans="1:3" ht="75" x14ac:dyDescent="0.25">
      <c r="A1732" s="12" t="s">
        <v>942</v>
      </c>
      <c r="B1732" s="23" t="s">
        <v>984</v>
      </c>
      <c r="C1732" s="20">
        <v>44590</v>
      </c>
    </row>
    <row r="1733" spans="1:3" ht="75" x14ac:dyDescent="0.25">
      <c r="A1733" s="12" t="s">
        <v>942</v>
      </c>
      <c r="B1733" s="23" t="s">
        <v>984</v>
      </c>
      <c r="C1733" s="20">
        <v>44590</v>
      </c>
    </row>
    <row r="1734" spans="1:3" ht="75" x14ac:dyDescent="0.25">
      <c r="A1734" s="12" t="s">
        <v>942</v>
      </c>
      <c r="B1734" s="23" t="s">
        <v>984</v>
      </c>
      <c r="C1734" s="20">
        <v>44590</v>
      </c>
    </row>
    <row r="1735" spans="1:3" ht="75" x14ac:dyDescent="0.25">
      <c r="A1735" s="12" t="s">
        <v>942</v>
      </c>
      <c r="B1735" s="23" t="s">
        <v>984</v>
      </c>
      <c r="C1735" s="20">
        <v>44590</v>
      </c>
    </row>
    <row r="1736" spans="1:3" ht="75" x14ac:dyDescent="0.25">
      <c r="A1736" s="12" t="s">
        <v>942</v>
      </c>
      <c r="B1736" s="23" t="s">
        <v>984</v>
      </c>
      <c r="C1736" s="20">
        <v>44590</v>
      </c>
    </row>
    <row r="1737" spans="1:3" ht="75" x14ac:dyDescent="0.25">
      <c r="A1737" s="12" t="s">
        <v>942</v>
      </c>
      <c r="B1737" s="23" t="s">
        <v>984</v>
      </c>
      <c r="C1737" s="20">
        <v>44590</v>
      </c>
    </row>
    <row r="1738" spans="1:3" ht="75" x14ac:dyDescent="0.25">
      <c r="A1738" s="12" t="s">
        <v>942</v>
      </c>
      <c r="B1738" s="23" t="s">
        <v>984</v>
      </c>
      <c r="C1738" s="20">
        <v>44590</v>
      </c>
    </row>
    <row r="1739" spans="1:3" ht="75" x14ac:dyDescent="0.25">
      <c r="A1739" s="12" t="s">
        <v>942</v>
      </c>
      <c r="B1739" s="23" t="s">
        <v>984</v>
      </c>
      <c r="C1739" s="20">
        <v>44590</v>
      </c>
    </row>
    <row r="1740" spans="1:3" ht="75" x14ac:dyDescent="0.25">
      <c r="A1740" s="12" t="s">
        <v>942</v>
      </c>
      <c r="B1740" s="23" t="s">
        <v>984</v>
      </c>
      <c r="C1740" s="20">
        <v>44590</v>
      </c>
    </row>
    <row r="1741" spans="1:3" ht="75" x14ac:dyDescent="0.25">
      <c r="A1741" s="12" t="s">
        <v>942</v>
      </c>
      <c r="B1741" s="23" t="s">
        <v>984</v>
      </c>
      <c r="C1741" s="20">
        <v>44590</v>
      </c>
    </row>
    <row r="1742" spans="1:3" ht="75" x14ac:dyDescent="0.25">
      <c r="A1742" s="12" t="s">
        <v>942</v>
      </c>
      <c r="B1742" s="23" t="s">
        <v>984</v>
      </c>
      <c r="C1742" s="20">
        <v>44590</v>
      </c>
    </row>
    <row r="1743" spans="1:3" ht="75" x14ac:dyDescent="0.25">
      <c r="A1743" s="12" t="s">
        <v>942</v>
      </c>
      <c r="B1743" s="23" t="s">
        <v>984</v>
      </c>
      <c r="C1743" s="20">
        <v>44590</v>
      </c>
    </row>
    <row r="1744" spans="1:3" ht="75" x14ac:dyDescent="0.25">
      <c r="A1744" s="12" t="s">
        <v>942</v>
      </c>
      <c r="B1744" s="23" t="s">
        <v>984</v>
      </c>
      <c r="C1744" s="20">
        <v>44590</v>
      </c>
    </row>
    <row r="1745" spans="1:3" ht="75" x14ac:dyDescent="0.25">
      <c r="A1745" s="12" t="s">
        <v>942</v>
      </c>
      <c r="B1745" s="23" t="s">
        <v>984</v>
      </c>
      <c r="C1745" s="20">
        <v>44590</v>
      </c>
    </row>
    <row r="1746" spans="1:3" ht="75" x14ac:dyDescent="0.25">
      <c r="A1746" s="12" t="s">
        <v>942</v>
      </c>
      <c r="B1746" s="23" t="s">
        <v>984</v>
      </c>
      <c r="C1746" s="20">
        <v>44590</v>
      </c>
    </row>
    <row r="1747" spans="1:3" ht="75" x14ac:dyDescent="0.25">
      <c r="A1747" s="12" t="s">
        <v>942</v>
      </c>
      <c r="B1747" s="23" t="s">
        <v>984</v>
      </c>
      <c r="C1747" s="20">
        <v>44590</v>
      </c>
    </row>
    <row r="1748" spans="1:3" ht="75" x14ac:dyDescent="0.25">
      <c r="A1748" s="12" t="s">
        <v>942</v>
      </c>
      <c r="B1748" s="23" t="s">
        <v>984</v>
      </c>
      <c r="C1748" s="20">
        <v>44590</v>
      </c>
    </row>
    <row r="1749" spans="1:3" ht="75" x14ac:dyDescent="0.25">
      <c r="A1749" s="12" t="s">
        <v>942</v>
      </c>
      <c r="B1749" s="23" t="s">
        <v>984</v>
      </c>
      <c r="C1749" s="20">
        <v>44590</v>
      </c>
    </row>
    <row r="1750" spans="1:3" ht="30" x14ac:dyDescent="0.25">
      <c r="A1750" s="12" t="s">
        <v>942</v>
      </c>
      <c r="B1750" s="29" t="s">
        <v>986</v>
      </c>
      <c r="C1750" s="20">
        <v>44590</v>
      </c>
    </row>
    <row r="1751" spans="1:3" ht="30" x14ac:dyDescent="0.25">
      <c r="A1751" s="12" t="s">
        <v>942</v>
      </c>
      <c r="B1751" s="29" t="s">
        <v>986</v>
      </c>
      <c r="C1751" s="20">
        <v>44590</v>
      </c>
    </row>
    <row r="1752" spans="1:3" ht="30" x14ac:dyDescent="0.25">
      <c r="A1752" s="12" t="s">
        <v>942</v>
      </c>
      <c r="B1752" s="29" t="s">
        <v>986</v>
      </c>
      <c r="C1752" s="20">
        <v>44590</v>
      </c>
    </row>
    <row r="1753" spans="1:3" ht="30" x14ac:dyDescent="0.25">
      <c r="A1753" s="12" t="s">
        <v>942</v>
      </c>
      <c r="B1753" s="29" t="s">
        <v>986</v>
      </c>
      <c r="C1753" s="20">
        <v>44590</v>
      </c>
    </row>
    <row r="1754" spans="1:3" ht="60" x14ac:dyDescent="0.25">
      <c r="A1754" s="12" t="s">
        <v>942</v>
      </c>
      <c r="B1754" s="23" t="s">
        <v>987</v>
      </c>
      <c r="C1754" s="20">
        <v>44590</v>
      </c>
    </row>
    <row r="1755" spans="1:3" ht="60" x14ac:dyDescent="0.25">
      <c r="A1755" s="12" t="s">
        <v>942</v>
      </c>
      <c r="B1755" s="23" t="s">
        <v>987</v>
      </c>
      <c r="C1755" s="20">
        <v>44590</v>
      </c>
    </row>
    <row r="1756" spans="1:3" ht="60" x14ac:dyDescent="0.25">
      <c r="A1756" s="12" t="s">
        <v>942</v>
      </c>
      <c r="B1756" s="23" t="s">
        <v>987</v>
      </c>
      <c r="C1756" s="20">
        <v>44590</v>
      </c>
    </row>
    <row r="1757" spans="1:3" ht="60" x14ac:dyDescent="0.25">
      <c r="A1757" s="12" t="s">
        <v>942</v>
      </c>
      <c r="B1757" s="23" t="s">
        <v>987</v>
      </c>
      <c r="C1757" s="20">
        <v>44590</v>
      </c>
    </row>
    <row r="1758" spans="1:3" ht="60" x14ac:dyDescent="0.25">
      <c r="A1758" s="12" t="s">
        <v>942</v>
      </c>
      <c r="B1758" s="23" t="s">
        <v>987</v>
      </c>
      <c r="C1758" s="20">
        <v>44590</v>
      </c>
    </row>
    <row r="1759" spans="1:3" ht="60" x14ac:dyDescent="0.25">
      <c r="A1759" s="12" t="s">
        <v>942</v>
      </c>
      <c r="B1759" s="23" t="s">
        <v>988</v>
      </c>
      <c r="C1759" s="20">
        <v>44590</v>
      </c>
    </row>
    <row r="1760" spans="1:3" ht="60" x14ac:dyDescent="0.25">
      <c r="A1760" s="12" t="s">
        <v>942</v>
      </c>
      <c r="B1760" s="23" t="s">
        <v>988</v>
      </c>
      <c r="C1760" s="20">
        <v>44590</v>
      </c>
    </row>
    <row r="1761" spans="1:3" ht="60" x14ac:dyDescent="0.25">
      <c r="A1761" s="12" t="s">
        <v>942</v>
      </c>
      <c r="B1761" s="23" t="s">
        <v>988</v>
      </c>
      <c r="C1761" s="20">
        <v>44590</v>
      </c>
    </row>
    <row r="1762" spans="1:3" ht="60" x14ac:dyDescent="0.25">
      <c r="A1762" s="12" t="s">
        <v>942</v>
      </c>
      <c r="B1762" s="23" t="s">
        <v>988</v>
      </c>
      <c r="C1762" s="20">
        <v>44590</v>
      </c>
    </row>
    <row r="1763" spans="1:3" ht="60" x14ac:dyDescent="0.25">
      <c r="A1763" s="12" t="s">
        <v>942</v>
      </c>
      <c r="B1763" s="23" t="s">
        <v>988</v>
      </c>
      <c r="C1763" s="20">
        <v>44590</v>
      </c>
    </row>
    <row r="1764" spans="1:3" ht="60" x14ac:dyDescent="0.25">
      <c r="A1764" s="12" t="s">
        <v>942</v>
      </c>
      <c r="B1764" s="23" t="s">
        <v>988</v>
      </c>
      <c r="C1764" s="20">
        <v>44590</v>
      </c>
    </row>
    <row r="1765" spans="1:3" ht="60" x14ac:dyDescent="0.25">
      <c r="A1765" s="12" t="s">
        <v>942</v>
      </c>
      <c r="B1765" s="23" t="s">
        <v>988</v>
      </c>
      <c r="C1765" s="20">
        <v>44590</v>
      </c>
    </row>
    <row r="1766" spans="1:3" ht="60" x14ac:dyDescent="0.25">
      <c r="A1766" s="12" t="s">
        <v>942</v>
      </c>
      <c r="B1766" s="23" t="s">
        <v>988</v>
      </c>
      <c r="C1766" s="20">
        <v>44590</v>
      </c>
    </row>
    <row r="1767" spans="1:3" ht="75" x14ac:dyDescent="0.25">
      <c r="A1767" s="12" t="s">
        <v>942</v>
      </c>
      <c r="B1767" s="23" t="s">
        <v>984</v>
      </c>
      <c r="C1767" s="20">
        <v>44590</v>
      </c>
    </row>
    <row r="1768" spans="1:3" ht="75" x14ac:dyDescent="0.25">
      <c r="A1768" s="12" t="s">
        <v>942</v>
      </c>
      <c r="B1768" s="23" t="s">
        <v>984</v>
      </c>
      <c r="C1768" s="20">
        <v>44590</v>
      </c>
    </row>
    <row r="1769" spans="1:3" ht="75" x14ac:dyDescent="0.25">
      <c r="A1769" s="12" t="s">
        <v>942</v>
      </c>
      <c r="B1769" s="23" t="s">
        <v>984</v>
      </c>
      <c r="C1769" s="20">
        <v>44590</v>
      </c>
    </row>
    <row r="1770" spans="1:3" ht="75" x14ac:dyDescent="0.25">
      <c r="A1770" s="12" t="s">
        <v>942</v>
      </c>
      <c r="B1770" s="23" t="s">
        <v>984</v>
      </c>
      <c r="C1770" s="20">
        <v>44590</v>
      </c>
    </row>
    <row r="1771" spans="1:3" ht="75" x14ac:dyDescent="0.25">
      <c r="A1771" s="12" t="s">
        <v>942</v>
      </c>
      <c r="B1771" s="23" t="s">
        <v>984</v>
      </c>
      <c r="C1771" s="20">
        <v>44590</v>
      </c>
    </row>
    <row r="1772" spans="1:3" ht="75" x14ac:dyDescent="0.25">
      <c r="A1772" s="12" t="s">
        <v>942</v>
      </c>
      <c r="B1772" s="23" t="s">
        <v>984</v>
      </c>
      <c r="C1772" s="20">
        <v>44590</v>
      </c>
    </row>
    <row r="1773" spans="1:3" ht="75" x14ac:dyDescent="0.25">
      <c r="A1773" s="12" t="s">
        <v>942</v>
      </c>
      <c r="B1773" s="23" t="s">
        <v>984</v>
      </c>
      <c r="C1773" s="20">
        <v>44590</v>
      </c>
    </row>
    <row r="1774" spans="1:3" ht="75" x14ac:dyDescent="0.25">
      <c r="A1774" s="12" t="s">
        <v>942</v>
      </c>
      <c r="B1774" s="23" t="s">
        <v>984</v>
      </c>
      <c r="C1774" s="20">
        <v>44590</v>
      </c>
    </row>
    <row r="1775" spans="1:3" ht="75" x14ac:dyDescent="0.25">
      <c r="A1775" s="12" t="s">
        <v>942</v>
      </c>
      <c r="B1775" s="23" t="s">
        <v>984</v>
      </c>
      <c r="C1775" s="20">
        <v>44590</v>
      </c>
    </row>
    <row r="1776" spans="1:3" ht="75" x14ac:dyDescent="0.25">
      <c r="A1776" s="12" t="s">
        <v>942</v>
      </c>
      <c r="B1776" s="23" t="s">
        <v>984</v>
      </c>
      <c r="C1776" s="20">
        <v>44590</v>
      </c>
    </row>
    <row r="1777" spans="1:3" ht="75" x14ac:dyDescent="0.25">
      <c r="A1777" s="12" t="s">
        <v>942</v>
      </c>
      <c r="B1777" s="23" t="s">
        <v>984</v>
      </c>
      <c r="C1777" s="20">
        <v>44590</v>
      </c>
    </row>
    <row r="1778" spans="1:3" ht="75" x14ac:dyDescent="0.25">
      <c r="A1778" s="12" t="s">
        <v>942</v>
      </c>
      <c r="B1778" s="23" t="s">
        <v>984</v>
      </c>
      <c r="C1778" s="20">
        <v>44590</v>
      </c>
    </row>
    <row r="1779" spans="1:3" ht="60" x14ac:dyDescent="0.25">
      <c r="A1779" s="12" t="s">
        <v>942</v>
      </c>
      <c r="B1779" s="23" t="s">
        <v>987</v>
      </c>
      <c r="C1779" s="20">
        <v>44590</v>
      </c>
    </row>
    <row r="1780" spans="1:3" ht="60" x14ac:dyDescent="0.25">
      <c r="A1780" s="12" t="s">
        <v>942</v>
      </c>
      <c r="B1780" s="23" t="s">
        <v>987</v>
      </c>
      <c r="C1780" s="20">
        <v>44590</v>
      </c>
    </row>
    <row r="1781" spans="1:3" ht="60" x14ac:dyDescent="0.25">
      <c r="A1781" s="12" t="s">
        <v>942</v>
      </c>
      <c r="B1781" s="23" t="s">
        <v>987</v>
      </c>
      <c r="C1781" s="20">
        <v>44590</v>
      </c>
    </row>
    <row r="1782" spans="1:3" ht="60" x14ac:dyDescent="0.25">
      <c r="A1782" s="12" t="s">
        <v>942</v>
      </c>
      <c r="B1782" s="23" t="s">
        <v>987</v>
      </c>
      <c r="C1782" s="20">
        <v>44590</v>
      </c>
    </row>
    <row r="1783" spans="1:3" ht="60" x14ac:dyDescent="0.25">
      <c r="A1783" s="12" t="s">
        <v>942</v>
      </c>
      <c r="B1783" s="23" t="s">
        <v>987</v>
      </c>
      <c r="C1783" s="20">
        <v>44590</v>
      </c>
    </row>
    <row r="1784" spans="1:3" ht="60" x14ac:dyDescent="0.25">
      <c r="A1784" s="12" t="s">
        <v>942</v>
      </c>
      <c r="B1784" s="23" t="s">
        <v>987</v>
      </c>
      <c r="C1784" s="20">
        <v>44590</v>
      </c>
    </row>
    <row r="1785" spans="1:3" ht="60" x14ac:dyDescent="0.25">
      <c r="A1785" s="12" t="s">
        <v>942</v>
      </c>
      <c r="B1785" s="23" t="s">
        <v>987</v>
      </c>
      <c r="C1785" s="20">
        <v>44590</v>
      </c>
    </row>
    <row r="1786" spans="1:3" ht="75" x14ac:dyDescent="0.25">
      <c r="A1786" s="12" t="s">
        <v>942</v>
      </c>
      <c r="B1786" s="23" t="s">
        <v>989</v>
      </c>
      <c r="C1786" s="20">
        <v>44590</v>
      </c>
    </row>
    <row r="1787" spans="1:3" ht="75" x14ac:dyDescent="0.25">
      <c r="A1787" s="12" t="s">
        <v>942</v>
      </c>
      <c r="B1787" s="23" t="s">
        <v>989</v>
      </c>
      <c r="C1787" s="20">
        <v>44590</v>
      </c>
    </row>
    <row r="1788" spans="1:3" ht="75" x14ac:dyDescent="0.25">
      <c r="A1788" s="12" t="s">
        <v>942</v>
      </c>
      <c r="B1788" s="23" t="s">
        <v>989</v>
      </c>
      <c r="C1788" s="20">
        <v>44590</v>
      </c>
    </row>
    <row r="1789" spans="1:3" ht="75" x14ac:dyDescent="0.25">
      <c r="A1789" s="12" t="s">
        <v>942</v>
      </c>
      <c r="B1789" s="23" t="s">
        <v>989</v>
      </c>
      <c r="C1789" s="20">
        <v>44590</v>
      </c>
    </row>
    <row r="1790" spans="1:3" ht="75" x14ac:dyDescent="0.25">
      <c r="A1790" s="12" t="s">
        <v>942</v>
      </c>
      <c r="B1790" s="23" t="s">
        <v>989</v>
      </c>
      <c r="C1790" s="20">
        <v>44590</v>
      </c>
    </row>
    <row r="1791" spans="1:3" ht="75" x14ac:dyDescent="0.25">
      <c r="A1791" s="12" t="s">
        <v>942</v>
      </c>
      <c r="B1791" s="23" t="s">
        <v>990</v>
      </c>
      <c r="C1791" s="20">
        <v>44590</v>
      </c>
    </row>
    <row r="1792" spans="1:3" ht="90" x14ac:dyDescent="0.25">
      <c r="A1792" s="12" t="s">
        <v>942</v>
      </c>
      <c r="B1792" s="23" t="s">
        <v>991</v>
      </c>
      <c r="C1792" s="20">
        <v>44590</v>
      </c>
    </row>
    <row r="1793" spans="1:3" ht="90" x14ac:dyDescent="0.25">
      <c r="A1793" s="12" t="s">
        <v>942</v>
      </c>
      <c r="B1793" s="23" t="s">
        <v>991</v>
      </c>
      <c r="C1793" s="20">
        <v>44590</v>
      </c>
    </row>
    <row r="1794" spans="1:3" ht="45" x14ac:dyDescent="0.25">
      <c r="A1794" s="12" t="s">
        <v>942</v>
      </c>
      <c r="B1794" s="23" t="s">
        <v>992</v>
      </c>
      <c r="C1794" s="20">
        <v>44590</v>
      </c>
    </row>
    <row r="1795" spans="1:3" ht="45" x14ac:dyDescent="0.25">
      <c r="A1795" s="12" t="s">
        <v>942</v>
      </c>
      <c r="B1795" s="23" t="s">
        <v>992</v>
      </c>
      <c r="C1795" s="20">
        <v>44590</v>
      </c>
    </row>
    <row r="1796" spans="1:3" ht="45" x14ac:dyDescent="0.25">
      <c r="A1796" s="12" t="s">
        <v>942</v>
      </c>
      <c r="B1796" s="23" t="s">
        <v>992</v>
      </c>
      <c r="C1796" s="20">
        <v>44590</v>
      </c>
    </row>
    <row r="1797" spans="1:3" ht="45" x14ac:dyDescent="0.25">
      <c r="A1797" s="12" t="s">
        <v>942</v>
      </c>
      <c r="B1797" s="23" t="s">
        <v>992</v>
      </c>
      <c r="C1797" s="20">
        <v>44590</v>
      </c>
    </row>
    <row r="1798" spans="1:3" ht="45" x14ac:dyDescent="0.25">
      <c r="A1798" s="12" t="s">
        <v>942</v>
      </c>
      <c r="B1798" s="23" t="s">
        <v>992</v>
      </c>
      <c r="C1798" s="20">
        <v>44590</v>
      </c>
    </row>
    <row r="1799" spans="1:3" ht="45" x14ac:dyDescent="0.25">
      <c r="A1799" s="12" t="s">
        <v>942</v>
      </c>
      <c r="B1799" s="23" t="s">
        <v>992</v>
      </c>
      <c r="C1799" s="20">
        <v>44590</v>
      </c>
    </row>
    <row r="1800" spans="1:3" ht="45" x14ac:dyDescent="0.25">
      <c r="A1800" s="12" t="s">
        <v>942</v>
      </c>
      <c r="B1800" s="23" t="s">
        <v>992</v>
      </c>
      <c r="C1800" s="20">
        <v>44590</v>
      </c>
    </row>
    <row r="1801" spans="1:3" ht="45" x14ac:dyDescent="0.25">
      <c r="A1801" s="12" t="s">
        <v>942</v>
      </c>
      <c r="B1801" s="23" t="s">
        <v>992</v>
      </c>
      <c r="C1801" s="20">
        <v>44590</v>
      </c>
    </row>
    <row r="1802" spans="1:3" ht="45" x14ac:dyDescent="0.25">
      <c r="A1802" s="12" t="s">
        <v>942</v>
      </c>
      <c r="B1802" s="23" t="s">
        <v>992</v>
      </c>
      <c r="C1802" s="20">
        <v>44590</v>
      </c>
    </row>
    <row r="1803" spans="1:3" ht="45" x14ac:dyDescent="0.25">
      <c r="A1803" s="12" t="s">
        <v>942</v>
      </c>
      <c r="B1803" s="23" t="s">
        <v>992</v>
      </c>
      <c r="C1803" s="20">
        <v>44590</v>
      </c>
    </row>
    <row r="1804" spans="1:3" ht="45" x14ac:dyDescent="0.25">
      <c r="A1804" s="12" t="s">
        <v>942</v>
      </c>
      <c r="B1804" s="23" t="s">
        <v>992</v>
      </c>
      <c r="C1804" s="20">
        <v>44590</v>
      </c>
    </row>
    <row r="1805" spans="1:3" ht="45" x14ac:dyDescent="0.25">
      <c r="A1805" s="12" t="s">
        <v>942</v>
      </c>
      <c r="B1805" s="23" t="s">
        <v>992</v>
      </c>
      <c r="C1805" s="20">
        <v>44590</v>
      </c>
    </row>
    <row r="1806" spans="1:3" ht="45" x14ac:dyDescent="0.25">
      <c r="A1806" s="12" t="s">
        <v>942</v>
      </c>
      <c r="B1806" s="23" t="s">
        <v>992</v>
      </c>
      <c r="C1806" s="20">
        <v>44590</v>
      </c>
    </row>
    <row r="1807" spans="1:3" ht="45" x14ac:dyDescent="0.25">
      <c r="A1807" s="12" t="s">
        <v>942</v>
      </c>
      <c r="B1807" s="23" t="s">
        <v>992</v>
      </c>
      <c r="C1807" s="20">
        <v>44590</v>
      </c>
    </row>
    <row r="1808" spans="1:3" ht="45" x14ac:dyDescent="0.25">
      <c r="A1808" s="12" t="s">
        <v>942</v>
      </c>
      <c r="B1808" s="23" t="s">
        <v>992</v>
      </c>
      <c r="C1808" s="20">
        <v>44590</v>
      </c>
    </row>
    <row r="1809" spans="1:3" ht="45" x14ac:dyDescent="0.25">
      <c r="A1809" s="12" t="s">
        <v>942</v>
      </c>
      <c r="B1809" s="23" t="s">
        <v>992</v>
      </c>
      <c r="C1809" s="20">
        <v>44590</v>
      </c>
    </row>
    <row r="1810" spans="1:3" ht="45" x14ac:dyDescent="0.25">
      <c r="A1810" s="12" t="s">
        <v>942</v>
      </c>
      <c r="B1810" s="23" t="s">
        <v>992</v>
      </c>
      <c r="C1810" s="20">
        <v>44590</v>
      </c>
    </row>
    <row r="1811" spans="1:3" ht="45" x14ac:dyDescent="0.25">
      <c r="A1811" s="12" t="s">
        <v>942</v>
      </c>
      <c r="B1811" s="23" t="s">
        <v>992</v>
      </c>
      <c r="C1811" s="20">
        <v>44590</v>
      </c>
    </row>
    <row r="1812" spans="1:3" ht="45" x14ac:dyDescent="0.25">
      <c r="A1812" s="12" t="s">
        <v>942</v>
      </c>
      <c r="B1812" s="23" t="s">
        <v>992</v>
      </c>
      <c r="C1812" s="20">
        <v>44590</v>
      </c>
    </row>
    <row r="1813" spans="1:3" ht="45" x14ac:dyDescent="0.25">
      <c r="A1813" s="12" t="s">
        <v>942</v>
      </c>
      <c r="B1813" s="23" t="s">
        <v>992</v>
      </c>
      <c r="C1813" s="20">
        <v>44590</v>
      </c>
    </row>
    <row r="1814" spans="1:3" ht="45" x14ac:dyDescent="0.25">
      <c r="A1814" s="12" t="s">
        <v>942</v>
      </c>
      <c r="B1814" s="23" t="s">
        <v>992</v>
      </c>
      <c r="C1814" s="20">
        <v>44590</v>
      </c>
    </row>
    <row r="1815" spans="1:3" ht="45" x14ac:dyDescent="0.25">
      <c r="A1815" s="12" t="s">
        <v>942</v>
      </c>
      <c r="B1815" s="23" t="s">
        <v>992</v>
      </c>
      <c r="C1815" s="20">
        <v>44590</v>
      </c>
    </row>
    <row r="1816" spans="1:3" ht="45" x14ac:dyDescent="0.25">
      <c r="A1816" s="12" t="s">
        <v>942</v>
      </c>
      <c r="B1816" s="23" t="s">
        <v>992</v>
      </c>
      <c r="C1816" s="20">
        <v>44590</v>
      </c>
    </row>
    <row r="1817" spans="1:3" ht="45" x14ac:dyDescent="0.25">
      <c r="A1817" s="12" t="s">
        <v>942</v>
      </c>
      <c r="B1817" s="23" t="s">
        <v>992</v>
      </c>
      <c r="C1817" s="20">
        <v>44590</v>
      </c>
    </row>
    <row r="1818" spans="1:3" ht="45" x14ac:dyDescent="0.25">
      <c r="A1818" s="12" t="s">
        <v>942</v>
      </c>
      <c r="B1818" s="23" t="s">
        <v>992</v>
      </c>
      <c r="C1818" s="20">
        <v>44590</v>
      </c>
    </row>
    <row r="1819" spans="1:3" ht="45" x14ac:dyDescent="0.25">
      <c r="A1819" s="12" t="s">
        <v>942</v>
      </c>
      <c r="B1819" s="23" t="s">
        <v>992</v>
      </c>
      <c r="C1819" s="20">
        <v>44590</v>
      </c>
    </row>
    <row r="1820" spans="1:3" ht="45" x14ac:dyDescent="0.25">
      <c r="A1820" s="12" t="s">
        <v>942</v>
      </c>
      <c r="B1820" s="23" t="s">
        <v>992</v>
      </c>
      <c r="C1820" s="20">
        <v>44590</v>
      </c>
    </row>
    <row r="1821" spans="1:3" ht="45" x14ac:dyDescent="0.25">
      <c r="A1821" s="12" t="s">
        <v>942</v>
      </c>
      <c r="B1821" s="23" t="s">
        <v>992</v>
      </c>
      <c r="C1821" s="20">
        <v>44590</v>
      </c>
    </row>
    <row r="1822" spans="1:3" ht="45" x14ac:dyDescent="0.25">
      <c r="A1822" s="12" t="s">
        <v>942</v>
      </c>
      <c r="B1822" s="23" t="s">
        <v>992</v>
      </c>
      <c r="C1822" s="20">
        <v>44590</v>
      </c>
    </row>
    <row r="1823" spans="1:3" ht="45" x14ac:dyDescent="0.25">
      <c r="A1823" s="12" t="s">
        <v>942</v>
      </c>
      <c r="B1823" s="23" t="s">
        <v>992</v>
      </c>
      <c r="C1823" s="20">
        <v>44590</v>
      </c>
    </row>
    <row r="1824" spans="1:3" ht="45" x14ac:dyDescent="0.25">
      <c r="A1824" s="12" t="s">
        <v>942</v>
      </c>
      <c r="B1824" s="23" t="s">
        <v>992</v>
      </c>
      <c r="C1824" s="20">
        <v>44590</v>
      </c>
    </row>
    <row r="1825" spans="1:3" ht="45" x14ac:dyDescent="0.25">
      <c r="A1825" s="12" t="s">
        <v>942</v>
      </c>
      <c r="B1825" s="23" t="s">
        <v>992</v>
      </c>
      <c r="C1825" s="20">
        <v>44590</v>
      </c>
    </row>
    <row r="1826" spans="1:3" ht="45" x14ac:dyDescent="0.25">
      <c r="A1826" s="12" t="s">
        <v>942</v>
      </c>
      <c r="B1826" s="23" t="s">
        <v>992</v>
      </c>
      <c r="C1826" s="20">
        <v>44590</v>
      </c>
    </row>
    <row r="1827" spans="1:3" ht="45" x14ac:dyDescent="0.25">
      <c r="A1827" s="12" t="s">
        <v>942</v>
      </c>
      <c r="B1827" s="23" t="s">
        <v>992</v>
      </c>
      <c r="C1827" s="20">
        <v>44590</v>
      </c>
    </row>
    <row r="1828" spans="1:3" ht="45" x14ac:dyDescent="0.25">
      <c r="A1828" s="12" t="s">
        <v>942</v>
      </c>
      <c r="B1828" s="23" t="s">
        <v>992</v>
      </c>
      <c r="C1828" s="20">
        <v>44590</v>
      </c>
    </row>
    <row r="1829" spans="1:3" ht="45" x14ac:dyDescent="0.25">
      <c r="A1829" s="12" t="s">
        <v>942</v>
      </c>
      <c r="B1829" s="23" t="s">
        <v>992</v>
      </c>
      <c r="C1829" s="20">
        <v>44590</v>
      </c>
    </row>
    <row r="1830" spans="1:3" ht="45" x14ac:dyDescent="0.25">
      <c r="A1830" s="12" t="s">
        <v>942</v>
      </c>
      <c r="B1830" s="23" t="s">
        <v>992</v>
      </c>
      <c r="C1830" s="20">
        <v>44590</v>
      </c>
    </row>
    <row r="1831" spans="1:3" ht="45" x14ac:dyDescent="0.25">
      <c r="A1831" s="12" t="s">
        <v>942</v>
      </c>
      <c r="B1831" s="23" t="s">
        <v>992</v>
      </c>
      <c r="C1831" s="20">
        <v>44590</v>
      </c>
    </row>
    <row r="1832" spans="1:3" ht="45" x14ac:dyDescent="0.25">
      <c r="A1832" s="12" t="s">
        <v>942</v>
      </c>
      <c r="B1832" s="23" t="s">
        <v>992</v>
      </c>
      <c r="C1832" s="20">
        <v>44590</v>
      </c>
    </row>
    <row r="1833" spans="1:3" ht="45" x14ac:dyDescent="0.25">
      <c r="A1833" s="12" t="s">
        <v>942</v>
      </c>
      <c r="B1833" s="23" t="s">
        <v>992</v>
      </c>
      <c r="C1833" s="20">
        <v>44590</v>
      </c>
    </row>
    <row r="1834" spans="1:3" ht="45" x14ac:dyDescent="0.25">
      <c r="A1834" s="12" t="s">
        <v>942</v>
      </c>
      <c r="B1834" s="23" t="s">
        <v>992</v>
      </c>
      <c r="C1834" s="20">
        <v>44590</v>
      </c>
    </row>
    <row r="1835" spans="1:3" ht="45" x14ac:dyDescent="0.25">
      <c r="A1835" s="12" t="s">
        <v>942</v>
      </c>
      <c r="B1835" s="23" t="s">
        <v>992</v>
      </c>
      <c r="C1835" s="20">
        <v>44590</v>
      </c>
    </row>
    <row r="1836" spans="1:3" ht="45" x14ac:dyDescent="0.25">
      <c r="A1836" s="12" t="s">
        <v>942</v>
      </c>
      <c r="B1836" s="23" t="s">
        <v>992</v>
      </c>
      <c r="C1836" s="20">
        <v>44590</v>
      </c>
    </row>
    <row r="1837" spans="1:3" ht="45" x14ac:dyDescent="0.25">
      <c r="A1837" s="12" t="s">
        <v>942</v>
      </c>
      <c r="B1837" s="23" t="s">
        <v>992</v>
      </c>
      <c r="C1837" s="20">
        <v>44590</v>
      </c>
    </row>
    <row r="1838" spans="1:3" ht="45" x14ac:dyDescent="0.25">
      <c r="A1838" s="12" t="s">
        <v>942</v>
      </c>
      <c r="B1838" s="23" t="s">
        <v>992</v>
      </c>
      <c r="C1838" s="20">
        <v>44590</v>
      </c>
    </row>
    <row r="1839" spans="1:3" ht="45" x14ac:dyDescent="0.25">
      <c r="A1839" s="12" t="s">
        <v>942</v>
      </c>
      <c r="B1839" s="23" t="s">
        <v>992</v>
      </c>
      <c r="C1839" s="20">
        <v>44590</v>
      </c>
    </row>
    <row r="1840" spans="1:3" ht="45" x14ac:dyDescent="0.25">
      <c r="A1840" s="12" t="s">
        <v>942</v>
      </c>
      <c r="B1840" s="23" t="s">
        <v>992</v>
      </c>
      <c r="C1840" s="20">
        <v>44590</v>
      </c>
    </row>
    <row r="1841" spans="1:3" ht="45" x14ac:dyDescent="0.25">
      <c r="A1841" s="12" t="s">
        <v>942</v>
      </c>
      <c r="B1841" s="23" t="s">
        <v>992</v>
      </c>
      <c r="C1841" s="20">
        <v>44590</v>
      </c>
    </row>
    <row r="1842" spans="1:3" ht="45" x14ac:dyDescent="0.25">
      <c r="A1842" s="12" t="s">
        <v>942</v>
      </c>
      <c r="B1842" s="23" t="s">
        <v>992</v>
      </c>
      <c r="C1842" s="20">
        <v>44590</v>
      </c>
    </row>
    <row r="1843" spans="1:3" ht="45" x14ac:dyDescent="0.25">
      <c r="A1843" s="12" t="s">
        <v>942</v>
      </c>
      <c r="B1843" s="23" t="s">
        <v>992</v>
      </c>
      <c r="C1843" s="20">
        <v>44590</v>
      </c>
    </row>
    <row r="1844" spans="1:3" ht="45" x14ac:dyDescent="0.25">
      <c r="A1844" s="12" t="s">
        <v>942</v>
      </c>
      <c r="B1844" s="23" t="s">
        <v>992</v>
      </c>
      <c r="C1844" s="20">
        <v>44590</v>
      </c>
    </row>
    <row r="1845" spans="1:3" ht="45" x14ac:dyDescent="0.25">
      <c r="A1845" s="12" t="s">
        <v>942</v>
      </c>
      <c r="B1845" s="23" t="s">
        <v>992</v>
      </c>
      <c r="C1845" s="20">
        <v>44590</v>
      </c>
    </row>
    <row r="1846" spans="1:3" ht="45" x14ac:dyDescent="0.25">
      <c r="A1846" s="12" t="s">
        <v>942</v>
      </c>
      <c r="B1846" s="23" t="s">
        <v>992</v>
      </c>
      <c r="C1846" s="20">
        <v>44590</v>
      </c>
    </row>
    <row r="1847" spans="1:3" ht="45" x14ac:dyDescent="0.25">
      <c r="A1847" s="12" t="s">
        <v>942</v>
      </c>
      <c r="B1847" s="23" t="s">
        <v>992</v>
      </c>
      <c r="C1847" s="20">
        <v>44590</v>
      </c>
    </row>
    <row r="1848" spans="1:3" ht="45" x14ac:dyDescent="0.25">
      <c r="A1848" s="12" t="s">
        <v>942</v>
      </c>
      <c r="B1848" s="23" t="s">
        <v>992</v>
      </c>
      <c r="C1848" s="20">
        <v>44590</v>
      </c>
    </row>
    <row r="1849" spans="1:3" ht="45" x14ac:dyDescent="0.25">
      <c r="A1849" s="12" t="s">
        <v>942</v>
      </c>
      <c r="B1849" s="23" t="s">
        <v>992</v>
      </c>
      <c r="C1849" s="20">
        <v>44590</v>
      </c>
    </row>
    <row r="1850" spans="1:3" ht="45" x14ac:dyDescent="0.25">
      <c r="A1850" s="12" t="s">
        <v>942</v>
      </c>
      <c r="B1850" s="23" t="s">
        <v>992</v>
      </c>
      <c r="C1850" s="20">
        <v>44590</v>
      </c>
    </row>
    <row r="1851" spans="1:3" ht="45" x14ac:dyDescent="0.25">
      <c r="A1851" s="12" t="s">
        <v>942</v>
      </c>
      <c r="B1851" s="23" t="s">
        <v>992</v>
      </c>
      <c r="C1851" s="20">
        <v>44590</v>
      </c>
    </row>
    <row r="1852" spans="1:3" ht="45" x14ac:dyDescent="0.25">
      <c r="A1852" s="12" t="s">
        <v>942</v>
      </c>
      <c r="B1852" s="23" t="s">
        <v>992</v>
      </c>
      <c r="C1852" s="20">
        <v>44590</v>
      </c>
    </row>
    <row r="1853" spans="1:3" ht="45" x14ac:dyDescent="0.25">
      <c r="A1853" s="12" t="s">
        <v>942</v>
      </c>
      <c r="B1853" s="23" t="s">
        <v>992</v>
      </c>
      <c r="C1853" s="20">
        <v>44590</v>
      </c>
    </row>
    <row r="1854" spans="1:3" ht="45" x14ac:dyDescent="0.25">
      <c r="A1854" s="12" t="s">
        <v>942</v>
      </c>
      <c r="B1854" s="23" t="s">
        <v>992</v>
      </c>
      <c r="C1854" s="20">
        <v>44590</v>
      </c>
    </row>
    <row r="1855" spans="1:3" ht="45" x14ac:dyDescent="0.25">
      <c r="A1855" s="12" t="s">
        <v>942</v>
      </c>
      <c r="B1855" s="23" t="s">
        <v>992</v>
      </c>
      <c r="C1855" s="20">
        <v>44590</v>
      </c>
    </row>
    <row r="1856" spans="1:3" ht="45" x14ac:dyDescent="0.25">
      <c r="A1856" s="12" t="s">
        <v>942</v>
      </c>
      <c r="B1856" s="23" t="s">
        <v>992</v>
      </c>
      <c r="C1856" s="20">
        <v>44590</v>
      </c>
    </row>
    <row r="1857" spans="1:3" ht="45" x14ac:dyDescent="0.25">
      <c r="A1857" s="12" t="s">
        <v>942</v>
      </c>
      <c r="B1857" s="23" t="s">
        <v>992</v>
      </c>
      <c r="C1857" s="20">
        <v>44590</v>
      </c>
    </row>
    <row r="1858" spans="1:3" ht="45" x14ac:dyDescent="0.25">
      <c r="A1858" s="12" t="s">
        <v>942</v>
      </c>
      <c r="B1858" s="23" t="s">
        <v>992</v>
      </c>
      <c r="C1858" s="20">
        <v>44590</v>
      </c>
    </row>
    <row r="1859" spans="1:3" ht="30" x14ac:dyDescent="0.25">
      <c r="A1859" s="12" t="s">
        <v>817</v>
      </c>
      <c r="B1859" s="23" t="s">
        <v>993</v>
      </c>
      <c r="C1859" s="10">
        <v>44743</v>
      </c>
    </row>
    <row r="1860" spans="1:3" ht="15" x14ac:dyDescent="0.25">
      <c r="A1860" s="8" t="s">
        <v>817</v>
      </c>
      <c r="B1860" s="30" t="s">
        <v>994</v>
      </c>
      <c r="C1860" s="18">
        <v>44589</v>
      </c>
    </row>
    <row r="1861" spans="1:3" ht="15" x14ac:dyDescent="0.25">
      <c r="A1861" s="8" t="s">
        <v>817</v>
      </c>
      <c r="B1861" s="30" t="s">
        <v>995</v>
      </c>
      <c r="C1861" s="18">
        <v>44589</v>
      </c>
    </row>
    <row r="1862" spans="1:3" ht="15" x14ac:dyDescent="0.25">
      <c r="A1862" s="8" t="s">
        <v>817</v>
      </c>
      <c r="B1862" s="30" t="s">
        <v>996</v>
      </c>
      <c r="C1862" s="18">
        <v>44589</v>
      </c>
    </row>
    <row r="1863" spans="1:3" ht="15" x14ac:dyDescent="0.25">
      <c r="A1863" s="8" t="s">
        <v>817</v>
      </c>
      <c r="B1863" s="24" t="s">
        <v>997</v>
      </c>
      <c r="C1863" s="18">
        <v>44589</v>
      </c>
    </row>
    <row r="1864" spans="1:3" ht="15" x14ac:dyDescent="0.25">
      <c r="A1864" s="8" t="s">
        <v>817</v>
      </c>
      <c r="B1864" s="30" t="s">
        <v>998</v>
      </c>
      <c r="C1864" s="18">
        <v>44573</v>
      </c>
    </row>
    <row r="1865" spans="1:3" ht="15" x14ac:dyDescent="0.25">
      <c r="A1865" s="8" t="s">
        <v>817</v>
      </c>
      <c r="B1865" s="30" t="s">
        <v>999</v>
      </c>
      <c r="C1865" s="18">
        <v>44589</v>
      </c>
    </row>
    <row r="1866" spans="1:3" ht="15" x14ac:dyDescent="0.25">
      <c r="A1866" s="8" t="s">
        <v>817</v>
      </c>
      <c r="B1866" s="30" t="s">
        <v>1000</v>
      </c>
      <c r="C1866" s="18">
        <v>44573</v>
      </c>
    </row>
    <row r="1867" spans="1:3" ht="30" x14ac:dyDescent="0.25">
      <c r="A1867" s="8" t="s">
        <v>817</v>
      </c>
      <c r="B1867" s="24" t="s">
        <v>1000</v>
      </c>
      <c r="C1867" s="18">
        <v>44573</v>
      </c>
    </row>
    <row r="1868" spans="1:3" ht="15" x14ac:dyDescent="0.25">
      <c r="A1868" s="8" t="s">
        <v>817</v>
      </c>
      <c r="B1868" s="30" t="s">
        <v>1001</v>
      </c>
      <c r="C1868" s="18">
        <v>44573</v>
      </c>
    </row>
    <row r="1869" spans="1:3" ht="15" x14ac:dyDescent="0.25">
      <c r="A1869" s="8" t="s">
        <v>817</v>
      </c>
      <c r="B1869" s="30" t="s">
        <v>1001</v>
      </c>
      <c r="C1869" s="18">
        <v>44573</v>
      </c>
    </row>
    <row r="1870" spans="1:3" ht="15" x14ac:dyDescent="0.25">
      <c r="A1870" s="8" t="s">
        <v>817</v>
      </c>
      <c r="B1870" s="30" t="s">
        <v>1001</v>
      </c>
      <c r="C1870" s="18">
        <v>44573</v>
      </c>
    </row>
    <row r="1871" spans="1:3" ht="15" x14ac:dyDescent="0.25">
      <c r="A1871" s="8" t="s">
        <v>817</v>
      </c>
      <c r="B1871" s="30" t="s">
        <v>1001</v>
      </c>
      <c r="C1871" s="18">
        <v>44573</v>
      </c>
    </row>
    <row r="1872" spans="1:3" ht="15" x14ac:dyDescent="0.25">
      <c r="A1872" s="8" t="s">
        <v>817</v>
      </c>
      <c r="B1872" s="30" t="s">
        <v>1001</v>
      </c>
      <c r="C1872" s="18">
        <v>44573</v>
      </c>
    </row>
    <row r="1873" spans="1:3" ht="15" x14ac:dyDescent="0.25">
      <c r="A1873" s="8" t="s">
        <v>817</v>
      </c>
      <c r="B1873" s="30" t="s">
        <v>1001</v>
      </c>
      <c r="C1873" s="18">
        <v>44573</v>
      </c>
    </row>
    <row r="1874" spans="1:3" ht="15" x14ac:dyDescent="0.25">
      <c r="A1874" s="8" t="s">
        <v>817</v>
      </c>
      <c r="B1874" s="30" t="s">
        <v>1001</v>
      </c>
      <c r="C1874" s="18">
        <v>44573</v>
      </c>
    </row>
    <row r="1875" spans="1:3" ht="15" x14ac:dyDescent="0.25">
      <c r="A1875" s="8" t="s">
        <v>817</v>
      </c>
      <c r="B1875" s="30" t="s">
        <v>1001</v>
      </c>
      <c r="C1875" s="18">
        <v>44573</v>
      </c>
    </row>
    <row r="1876" spans="1:3" ht="15" x14ac:dyDescent="0.25">
      <c r="A1876" s="8" t="s">
        <v>817</v>
      </c>
      <c r="B1876" s="30" t="s">
        <v>1001</v>
      </c>
      <c r="C1876" s="18">
        <v>44573</v>
      </c>
    </row>
    <row r="1877" spans="1:3" ht="15" x14ac:dyDescent="0.25">
      <c r="A1877" s="8" t="s">
        <v>817</v>
      </c>
      <c r="B1877" s="30" t="s">
        <v>1001</v>
      </c>
      <c r="C1877" s="18">
        <v>44573</v>
      </c>
    </row>
    <row r="1878" spans="1:3" ht="15" x14ac:dyDescent="0.25">
      <c r="A1878" s="8" t="s">
        <v>817</v>
      </c>
      <c r="B1878" s="30" t="s">
        <v>1002</v>
      </c>
      <c r="C1878" s="18">
        <v>44573</v>
      </c>
    </row>
    <row r="1879" spans="1:3" ht="15" x14ac:dyDescent="0.25">
      <c r="A1879" s="8" t="s">
        <v>817</v>
      </c>
      <c r="B1879" s="30" t="s">
        <v>1002</v>
      </c>
      <c r="C1879" s="18">
        <v>44573</v>
      </c>
    </row>
    <row r="1880" spans="1:3" ht="15" x14ac:dyDescent="0.25">
      <c r="A1880" s="8" t="s">
        <v>817</v>
      </c>
      <c r="B1880" s="30" t="s">
        <v>1002</v>
      </c>
      <c r="C1880" s="18">
        <v>44573</v>
      </c>
    </row>
    <row r="1881" spans="1:3" ht="15" x14ac:dyDescent="0.25">
      <c r="A1881" s="8" t="s">
        <v>817</v>
      </c>
      <c r="B1881" s="30" t="s">
        <v>1003</v>
      </c>
      <c r="C1881" s="18">
        <v>44573</v>
      </c>
    </row>
    <row r="1882" spans="1:3" ht="15" x14ac:dyDescent="0.25">
      <c r="A1882" s="8" t="s">
        <v>817</v>
      </c>
      <c r="B1882" s="30" t="s">
        <v>1004</v>
      </c>
      <c r="C1882" s="18">
        <v>44573</v>
      </c>
    </row>
    <row r="1883" spans="1:3" ht="15" x14ac:dyDescent="0.25">
      <c r="A1883" s="8" t="s">
        <v>817</v>
      </c>
      <c r="B1883" s="30" t="s">
        <v>1005</v>
      </c>
      <c r="C1883" s="18">
        <v>44573</v>
      </c>
    </row>
    <row r="1884" spans="1:3" ht="15" x14ac:dyDescent="0.25">
      <c r="A1884" s="8" t="s">
        <v>817</v>
      </c>
      <c r="B1884" s="30" t="s">
        <v>1005</v>
      </c>
      <c r="C1884" s="18">
        <v>44573</v>
      </c>
    </row>
    <row r="1885" spans="1:3" ht="15" x14ac:dyDescent="0.25">
      <c r="A1885" s="8" t="s">
        <v>817</v>
      </c>
      <c r="B1885" s="30" t="s">
        <v>1005</v>
      </c>
      <c r="C1885" s="18">
        <v>44573</v>
      </c>
    </row>
    <row r="1886" spans="1:3" ht="15" x14ac:dyDescent="0.25">
      <c r="A1886" s="8" t="s">
        <v>817</v>
      </c>
      <c r="B1886" s="30" t="s">
        <v>1005</v>
      </c>
      <c r="C1886" s="18">
        <v>44573</v>
      </c>
    </row>
    <row r="1887" spans="1:3" ht="15" x14ac:dyDescent="0.25">
      <c r="A1887" s="8" t="s">
        <v>817</v>
      </c>
      <c r="B1887" s="30" t="s">
        <v>1005</v>
      </c>
      <c r="C1887" s="18">
        <v>44573</v>
      </c>
    </row>
    <row r="1888" spans="1:3" ht="15" x14ac:dyDescent="0.25">
      <c r="A1888" s="8" t="s">
        <v>817</v>
      </c>
      <c r="B1888" s="30" t="s">
        <v>1005</v>
      </c>
      <c r="C1888" s="18">
        <v>44573</v>
      </c>
    </row>
    <row r="1889" spans="1:3" ht="15" x14ac:dyDescent="0.25">
      <c r="A1889" s="8" t="s">
        <v>817</v>
      </c>
      <c r="B1889" s="30" t="s">
        <v>1005</v>
      </c>
      <c r="C1889" s="18">
        <v>44573</v>
      </c>
    </row>
    <row r="1890" spans="1:3" ht="15" x14ac:dyDescent="0.25">
      <c r="A1890" s="8" t="s">
        <v>817</v>
      </c>
      <c r="B1890" s="30" t="s">
        <v>1005</v>
      </c>
      <c r="C1890" s="18">
        <v>44573</v>
      </c>
    </row>
    <row r="1891" spans="1:3" ht="15" x14ac:dyDescent="0.25">
      <c r="A1891" s="8" t="s">
        <v>817</v>
      </c>
      <c r="B1891" s="30" t="s">
        <v>1005</v>
      </c>
      <c r="C1891" s="18">
        <v>44573</v>
      </c>
    </row>
    <row r="1892" spans="1:3" ht="15" x14ac:dyDescent="0.25">
      <c r="A1892" s="8" t="s">
        <v>817</v>
      </c>
      <c r="B1892" s="30" t="s">
        <v>1005</v>
      </c>
      <c r="C1892" s="18">
        <v>44573</v>
      </c>
    </row>
    <row r="1893" spans="1:3" ht="15" x14ac:dyDescent="0.25">
      <c r="A1893" s="8" t="s">
        <v>817</v>
      </c>
      <c r="B1893" s="30" t="s">
        <v>1005</v>
      </c>
      <c r="C1893" s="18">
        <v>44573</v>
      </c>
    </row>
    <row r="1894" spans="1:3" ht="15" x14ac:dyDescent="0.25">
      <c r="A1894" s="8" t="s">
        <v>817</v>
      </c>
      <c r="B1894" s="30" t="s">
        <v>1005</v>
      </c>
      <c r="C1894" s="18">
        <v>44573</v>
      </c>
    </row>
    <row r="1895" spans="1:3" ht="15" x14ac:dyDescent="0.25">
      <c r="A1895" s="8" t="s">
        <v>817</v>
      </c>
      <c r="B1895" s="30" t="s">
        <v>1005</v>
      </c>
      <c r="C1895" s="18">
        <v>44573</v>
      </c>
    </row>
    <row r="1896" spans="1:3" ht="15" x14ac:dyDescent="0.25">
      <c r="A1896" s="8" t="s">
        <v>817</v>
      </c>
      <c r="B1896" s="30" t="s">
        <v>1005</v>
      </c>
      <c r="C1896" s="18">
        <v>44573</v>
      </c>
    </row>
    <row r="1897" spans="1:3" ht="15" x14ac:dyDescent="0.25">
      <c r="A1897" s="8" t="s">
        <v>817</v>
      </c>
      <c r="B1897" s="30" t="s">
        <v>1005</v>
      </c>
      <c r="C1897" s="18">
        <v>44573</v>
      </c>
    </row>
    <row r="1898" spans="1:3" ht="15" x14ac:dyDescent="0.25">
      <c r="A1898" s="8" t="s">
        <v>817</v>
      </c>
      <c r="B1898" s="30" t="s">
        <v>1005</v>
      </c>
      <c r="C1898" s="18">
        <v>44573</v>
      </c>
    </row>
    <row r="1899" spans="1:3" ht="15" x14ac:dyDescent="0.25">
      <c r="A1899" s="8" t="s">
        <v>817</v>
      </c>
      <c r="B1899" s="30" t="s">
        <v>1005</v>
      </c>
      <c r="C1899" s="18">
        <v>44573</v>
      </c>
    </row>
    <row r="1900" spans="1:3" ht="15" x14ac:dyDescent="0.25">
      <c r="A1900" s="8" t="s">
        <v>817</v>
      </c>
      <c r="B1900" s="30" t="s">
        <v>1006</v>
      </c>
      <c r="C1900" s="18">
        <v>44573</v>
      </c>
    </row>
    <row r="1901" spans="1:3" ht="15" x14ac:dyDescent="0.25">
      <c r="A1901" s="8" t="s">
        <v>817</v>
      </c>
      <c r="B1901" s="30" t="s">
        <v>1006</v>
      </c>
      <c r="C1901" s="18">
        <v>44573</v>
      </c>
    </row>
    <row r="1902" spans="1:3" ht="15" x14ac:dyDescent="0.25">
      <c r="A1902" s="8" t="s">
        <v>817</v>
      </c>
      <c r="B1902" s="30" t="s">
        <v>1006</v>
      </c>
      <c r="C1902" s="18">
        <v>44573</v>
      </c>
    </row>
    <row r="1903" spans="1:3" ht="15" x14ac:dyDescent="0.25">
      <c r="A1903" s="8" t="s">
        <v>817</v>
      </c>
      <c r="B1903" s="30" t="s">
        <v>1006</v>
      </c>
      <c r="C1903" s="18">
        <v>44573</v>
      </c>
    </row>
    <row r="1904" spans="1:3" ht="15" x14ac:dyDescent="0.25">
      <c r="A1904" s="8" t="s">
        <v>817</v>
      </c>
      <c r="B1904" s="30" t="s">
        <v>1007</v>
      </c>
      <c r="C1904" s="18">
        <v>44573</v>
      </c>
    </row>
    <row r="1905" spans="1:3" ht="15" x14ac:dyDescent="0.25">
      <c r="A1905" s="8" t="s">
        <v>817</v>
      </c>
      <c r="B1905" s="30" t="s">
        <v>1007</v>
      </c>
      <c r="C1905" s="18">
        <v>44573</v>
      </c>
    </row>
    <row r="1906" spans="1:3" ht="15" x14ac:dyDescent="0.25">
      <c r="A1906" s="8" t="s">
        <v>817</v>
      </c>
      <c r="B1906" s="30" t="s">
        <v>1008</v>
      </c>
      <c r="C1906" s="18">
        <v>44573</v>
      </c>
    </row>
    <row r="1907" spans="1:3" ht="15" x14ac:dyDescent="0.25">
      <c r="A1907" s="8" t="s">
        <v>817</v>
      </c>
      <c r="B1907" s="30" t="s">
        <v>1009</v>
      </c>
      <c r="C1907" s="18">
        <v>44573</v>
      </c>
    </row>
    <row r="1908" spans="1:3" ht="15" x14ac:dyDescent="0.25">
      <c r="A1908" s="8" t="s">
        <v>817</v>
      </c>
      <c r="B1908" s="30" t="s">
        <v>1010</v>
      </c>
      <c r="C1908" s="18">
        <v>44573</v>
      </c>
    </row>
    <row r="1909" spans="1:3" ht="15" x14ac:dyDescent="0.25">
      <c r="A1909" s="8" t="s">
        <v>817</v>
      </c>
      <c r="B1909" s="30" t="s">
        <v>1011</v>
      </c>
      <c r="C1909" s="18">
        <v>44589</v>
      </c>
    </row>
    <row r="1910" spans="1:3" ht="15" x14ac:dyDescent="0.25">
      <c r="A1910" s="8" t="s">
        <v>817</v>
      </c>
      <c r="B1910" s="30" t="s">
        <v>1012</v>
      </c>
      <c r="C1910" s="18">
        <v>44589</v>
      </c>
    </row>
    <row r="1911" spans="1:3" ht="15" x14ac:dyDescent="0.25">
      <c r="A1911" s="8" t="s">
        <v>817</v>
      </c>
      <c r="B1911" s="30" t="s">
        <v>1013</v>
      </c>
      <c r="C1911" s="18">
        <v>44573</v>
      </c>
    </row>
    <row r="1912" spans="1:3" ht="15" x14ac:dyDescent="0.25">
      <c r="A1912" s="8" t="s">
        <v>817</v>
      </c>
      <c r="B1912" s="30" t="s">
        <v>1013</v>
      </c>
      <c r="C1912" s="18">
        <v>44573</v>
      </c>
    </row>
    <row r="1913" spans="1:3" ht="15" x14ac:dyDescent="0.25">
      <c r="A1913" s="8" t="s">
        <v>817</v>
      </c>
      <c r="B1913" s="30" t="s">
        <v>1013</v>
      </c>
      <c r="C1913" s="18">
        <v>44573</v>
      </c>
    </row>
    <row r="1914" spans="1:3" ht="15" x14ac:dyDescent="0.25">
      <c r="A1914" s="8" t="s">
        <v>817</v>
      </c>
      <c r="B1914" s="30" t="s">
        <v>1013</v>
      </c>
      <c r="C1914" s="18">
        <v>44573</v>
      </c>
    </row>
    <row r="1915" spans="1:3" ht="15" x14ac:dyDescent="0.25">
      <c r="A1915" s="8" t="s">
        <v>817</v>
      </c>
      <c r="B1915" s="30" t="s">
        <v>1014</v>
      </c>
      <c r="C1915" s="18">
        <v>44573</v>
      </c>
    </row>
    <row r="1916" spans="1:3" ht="15" x14ac:dyDescent="0.25">
      <c r="A1916" s="8" t="s">
        <v>817</v>
      </c>
      <c r="B1916" s="30" t="s">
        <v>1014</v>
      </c>
      <c r="C1916" s="18">
        <v>44573</v>
      </c>
    </row>
    <row r="1917" spans="1:3" ht="15" x14ac:dyDescent="0.25">
      <c r="A1917" s="8" t="s">
        <v>817</v>
      </c>
      <c r="B1917" s="30" t="s">
        <v>1013</v>
      </c>
      <c r="C1917" s="18">
        <v>44573</v>
      </c>
    </row>
    <row r="1918" spans="1:3" ht="15" x14ac:dyDescent="0.25">
      <c r="A1918" s="8" t="s">
        <v>817</v>
      </c>
      <c r="B1918" s="30" t="s">
        <v>1013</v>
      </c>
      <c r="C1918" s="18">
        <v>44573</v>
      </c>
    </row>
    <row r="1919" spans="1:3" ht="15" x14ac:dyDescent="0.25">
      <c r="A1919" s="8" t="s">
        <v>817</v>
      </c>
      <c r="B1919" s="30" t="s">
        <v>1013</v>
      </c>
      <c r="C1919" s="18">
        <v>44573</v>
      </c>
    </row>
    <row r="1920" spans="1:3" ht="15" x14ac:dyDescent="0.25">
      <c r="A1920" s="8" t="s">
        <v>817</v>
      </c>
      <c r="B1920" s="30" t="s">
        <v>1013</v>
      </c>
      <c r="C1920" s="18">
        <v>44573</v>
      </c>
    </row>
    <row r="1921" spans="1:3" ht="15" x14ac:dyDescent="0.25">
      <c r="A1921" s="8" t="s">
        <v>817</v>
      </c>
      <c r="B1921" s="30" t="s">
        <v>1013</v>
      </c>
      <c r="C1921" s="18">
        <v>44573</v>
      </c>
    </row>
    <row r="1922" spans="1:3" ht="15" x14ac:dyDescent="0.25">
      <c r="A1922" s="8" t="s">
        <v>817</v>
      </c>
      <c r="B1922" s="30" t="s">
        <v>1013</v>
      </c>
      <c r="C1922" s="18">
        <v>44573</v>
      </c>
    </row>
    <row r="1923" spans="1:3" ht="15" x14ac:dyDescent="0.25">
      <c r="A1923" s="8" t="s">
        <v>817</v>
      </c>
      <c r="B1923" s="30" t="s">
        <v>1013</v>
      </c>
      <c r="C1923" s="18">
        <v>44573</v>
      </c>
    </row>
    <row r="1924" spans="1:3" ht="15" x14ac:dyDescent="0.25">
      <c r="A1924" s="8" t="s">
        <v>817</v>
      </c>
      <c r="B1924" s="31" t="s">
        <v>1013</v>
      </c>
      <c r="C1924" s="18">
        <v>44573</v>
      </c>
    </row>
    <row r="1925" spans="1:3" ht="15" x14ac:dyDescent="0.25">
      <c r="A1925" s="8" t="s">
        <v>817</v>
      </c>
      <c r="B1925" s="30" t="s">
        <v>1013</v>
      </c>
      <c r="C1925" s="18">
        <v>44573</v>
      </c>
    </row>
    <row r="1926" spans="1:3" ht="15" x14ac:dyDescent="0.25">
      <c r="A1926" s="8" t="s">
        <v>817</v>
      </c>
      <c r="B1926" s="30" t="s">
        <v>1013</v>
      </c>
      <c r="C1926" s="18">
        <v>44573</v>
      </c>
    </row>
    <row r="1927" spans="1:3" ht="15" x14ac:dyDescent="0.25">
      <c r="A1927" s="8" t="s">
        <v>817</v>
      </c>
      <c r="B1927" s="30" t="s">
        <v>1013</v>
      </c>
      <c r="C1927" s="18">
        <v>44573</v>
      </c>
    </row>
    <row r="1928" spans="1:3" ht="15" x14ac:dyDescent="0.25">
      <c r="A1928" s="8" t="s">
        <v>817</v>
      </c>
      <c r="B1928" s="30" t="s">
        <v>1013</v>
      </c>
      <c r="C1928" s="18">
        <v>44573</v>
      </c>
    </row>
    <row r="1929" spans="1:3" ht="15" x14ac:dyDescent="0.25">
      <c r="A1929" s="8" t="s">
        <v>817</v>
      </c>
      <c r="B1929" s="30" t="s">
        <v>1013</v>
      </c>
      <c r="C1929" s="18">
        <v>44573</v>
      </c>
    </row>
    <row r="1930" spans="1:3" ht="15" x14ac:dyDescent="0.25">
      <c r="A1930" s="8" t="s">
        <v>817</v>
      </c>
      <c r="B1930" s="30" t="s">
        <v>1013</v>
      </c>
      <c r="C1930" s="18">
        <v>44573</v>
      </c>
    </row>
    <row r="1931" spans="1:3" ht="15" x14ac:dyDescent="0.25">
      <c r="A1931" s="8" t="s">
        <v>817</v>
      </c>
      <c r="B1931" s="30" t="s">
        <v>1015</v>
      </c>
      <c r="C1931" s="18">
        <v>44589</v>
      </c>
    </row>
    <row r="1932" spans="1:3" ht="15" x14ac:dyDescent="0.25">
      <c r="A1932" s="8" t="s">
        <v>817</v>
      </c>
      <c r="B1932" s="30" t="s">
        <v>1016</v>
      </c>
      <c r="C1932" s="18">
        <v>44589</v>
      </c>
    </row>
    <row r="1933" spans="1:3" ht="15" x14ac:dyDescent="0.25">
      <c r="A1933" s="8" t="s">
        <v>817</v>
      </c>
      <c r="B1933" s="30" t="s">
        <v>821</v>
      </c>
      <c r="C1933" s="18">
        <v>44589</v>
      </c>
    </row>
    <row r="1934" spans="1:3" ht="15" x14ac:dyDescent="0.25">
      <c r="A1934" s="8" t="s">
        <v>817</v>
      </c>
      <c r="B1934" s="30" t="s">
        <v>865</v>
      </c>
      <c r="C1934" s="18">
        <v>44589</v>
      </c>
    </row>
    <row r="1935" spans="1:3" ht="15" x14ac:dyDescent="0.25">
      <c r="A1935" s="8" t="s">
        <v>817</v>
      </c>
      <c r="B1935" s="30" t="s">
        <v>1017</v>
      </c>
      <c r="C1935" s="18">
        <v>44589</v>
      </c>
    </row>
    <row r="1936" spans="1:3" ht="15" x14ac:dyDescent="0.25">
      <c r="A1936" s="8" t="s">
        <v>817</v>
      </c>
      <c r="B1936" s="30" t="s">
        <v>1018</v>
      </c>
      <c r="C1936" s="18">
        <v>44589</v>
      </c>
    </row>
    <row r="1937" spans="1:3" ht="15" x14ac:dyDescent="0.25">
      <c r="A1937" s="8" t="s">
        <v>817</v>
      </c>
      <c r="B1937" s="30" t="s">
        <v>1019</v>
      </c>
      <c r="C1937" s="18">
        <v>44589</v>
      </c>
    </row>
    <row r="1938" spans="1:3" ht="15" x14ac:dyDescent="0.25">
      <c r="A1938" s="8" t="s">
        <v>817</v>
      </c>
      <c r="B1938" s="30" t="s">
        <v>1020</v>
      </c>
      <c r="C1938" s="18">
        <v>44589</v>
      </c>
    </row>
    <row r="1939" spans="1:3" ht="45" x14ac:dyDescent="0.25">
      <c r="A1939" s="21" t="s">
        <v>115</v>
      </c>
      <c r="B1939" s="22" t="s">
        <v>1021</v>
      </c>
      <c r="C1939" s="10">
        <v>44745</v>
      </c>
    </row>
    <row r="1940" spans="1:3" ht="45" x14ac:dyDescent="0.25">
      <c r="A1940" s="21" t="s">
        <v>115</v>
      </c>
      <c r="B1940" s="22" t="s">
        <v>1021</v>
      </c>
      <c r="C1940" s="10">
        <v>44745</v>
      </c>
    </row>
    <row r="1941" spans="1:3" ht="45" x14ac:dyDescent="0.25">
      <c r="A1941" s="21" t="s">
        <v>115</v>
      </c>
      <c r="B1941" s="22" t="s">
        <v>1021</v>
      </c>
      <c r="C1941" s="10">
        <v>44745</v>
      </c>
    </row>
    <row r="1942" spans="1:3" ht="45" x14ac:dyDescent="0.25">
      <c r="A1942" s="21" t="s">
        <v>115</v>
      </c>
      <c r="B1942" s="22" t="s">
        <v>1021</v>
      </c>
      <c r="C1942" s="10">
        <v>44745</v>
      </c>
    </row>
    <row r="1943" spans="1:3" ht="45" x14ac:dyDescent="0.25">
      <c r="A1943" s="21" t="s">
        <v>115</v>
      </c>
      <c r="B1943" s="22" t="s">
        <v>1021</v>
      </c>
      <c r="C1943" s="10">
        <v>44745</v>
      </c>
    </row>
    <row r="1944" spans="1:3" ht="30" x14ac:dyDescent="0.25">
      <c r="A1944" s="21" t="s">
        <v>115</v>
      </c>
      <c r="B1944" s="22" t="s">
        <v>1022</v>
      </c>
      <c r="C1944" s="10" t="e">
        <f>#REF!+25</f>
        <v>#REF!</v>
      </c>
    </row>
    <row r="1945" spans="1:3" ht="30" x14ac:dyDescent="0.25">
      <c r="A1945" s="21" t="s">
        <v>115</v>
      </c>
      <c r="B1945" s="22" t="s">
        <v>1023</v>
      </c>
      <c r="C1945" s="10" t="e">
        <f>#REF!+25</f>
        <v>#REF!</v>
      </c>
    </row>
    <row r="1946" spans="1:3" ht="30" x14ac:dyDescent="0.25">
      <c r="A1946" s="21" t="s">
        <v>115</v>
      </c>
      <c r="B1946" s="22" t="s">
        <v>1024</v>
      </c>
      <c r="C1946" s="10" t="e">
        <f>#REF!+25</f>
        <v>#REF!</v>
      </c>
    </row>
    <row r="1947" spans="1:3" ht="60" x14ac:dyDescent="0.25">
      <c r="A1947" s="21" t="s">
        <v>115</v>
      </c>
      <c r="B1947" s="22" t="s">
        <v>1025</v>
      </c>
      <c r="C1947" s="10" t="e">
        <f>#REF!+25</f>
        <v>#REF!</v>
      </c>
    </row>
    <row r="1948" spans="1:3" ht="60" x14ac:dyDescent="0.25">
      <c r="A1948" s="21" t="s">
        <v>115</v>
      </c>
      <c r="B1948" s="22" t="s">
        <v>1025</v>
      </c>
      <c r="C1948" s="10" t="e">
        <f>#REF!+25</f>
        <v>#REF!</v>
      </c>
    </row>
    <row r="1949" spans="1:3" ht="60" x14ac:dyDescent="0.25">
      <c r="A1949" s="21" t="s">
        <v>115</v>
      </c>
      <c r="B1949" s="22" t="s">
        <v>1025</v>
      </c>
      <c r="C1949" s="10" t="e">
        <f>#REF!+25</f>
        <v>#REF!</v>
      </c>
    </row>
    <row r="1950" spans="1:3" ht="60" x14ac:dyDescent="0.25">
      <c r="A1950" s="21" t="s">
        <v>115</v>
      </c>
      <c r="B1950" s="22" t="s">
        <v>1025</v>
      </c>
      <c r="C1950" s="10" t="e">
        <f>#REF!+25</f>
        <v>#REF!</v>
      </c>
    </row>
    <row r="1951" spans="1:3" ht="60" x14ac:dyDescent="0.25">
      <c r="A1951" s="21" t="s">
        <v>115</v>
      </c>
      <c r="B1951" s="22" t="s">
        <v>1025</v>
      </c>
      <c r="C1951" s="10" t="e">
        <f>#REF!+25</f>
        <v>#REF!</v>
      </c>
    </row>
    <row r="1952" spans="1:3" ht="60" x14ac:dyDescent="0.25">
      <c r="A1952" s="21" t="s">
        <v>115</v>
      </c>
      <c r="B1952" s="22" t="s">
        <v>1025</v>
      </c>
      <c r="C1952" s="10" t="e">
        <f>#REF!+25</f>
        <v>#REF!</v>
      </c>
    </row>
    <row r="1953" spans="1:3" ht="60" x14ac:dyDescent="0.25">
      <c r="A1953" s="21" t="s">
        <v>115</v>
      </c>
      <c r="B1953" s="22" t="s">
        <v>1025</v>
      </c>
      <c r="C1953" s="10" t="e">
        <f>#REF!+25</f>
        <v>#REF!</v>
      </c>
    </row>
    <row r="1954" spans="1:3" ht="60" x14ac:dyDescent="0.25">
      <c r="A1954" s="21" t="s">
        <v>115</v>
      </c>
      <c r="B1954" s="22" t="s">
        <v>1025</v>
      </c>
      <c r="C1954" s="10" t="e">
        <f>#REF!+25</f>
        <v>#REF!</v>
      </c>
    </row>
    <row r="1955" spans="1:3" ht="60" x14ac:dyDescent="0.25">
      <c r="A1955" s="21" t="s">
        <v>115</v>
      </c>
      <c r="B1955" s="22" t="s">
        <v>1025</v>
      </c>
      <c r="C1955" s="10" t="e">
        <f>#REF!+25</f>
        <v>#REF!</v>
      </c>
    </row>
    <row r="1956" spans="1:3" ht="60" x14ac:dyDescent="0.25">
      <c r="A1956" s="21" t="s">
        <v>115</v>
      </c>
      <c r="B1956" s="22" t="s">
        <v>1025</v>
      </c>
      <c r="C1956" s="10" t="e">
        <f>#REF!+25</f>
        <v>#REF!</v>
      </c>
    </row>
    <row r="1957" spans="1:3" ht="60" x14ac:dyDescent="0.25">
      <c r="A1957" s="21" t="s">
        <v>115</v>
      </c>
      <c r="B1957" s="22" t="s">
        <v>1025</v>
      </c>
      <c r="C1957" s="10" t="e">
        <f>#REF!+25</f>
        <v>#REF!</v>
      </c>
    </row>
    <row r="1958" spans="1:3" ht="60" x14ac:dyDescent="0.25">
      <c r="A1958" s="21" t="s">
        <v>115</v>
      </c>
      <c r="B1958" s="22" t="s">
        <v>1025</v>
      </c>
      <c r="C1958" s="10" t="e">
        <f>#REF!+25</f>
        <v>#REF!</v>
      </c>
    </row>
    <row r="1959" spans="1:3" ht="30" x14ac:dyDescent="0.25">
      <c r="A1959" s="21" t="s">
        <v>115</v>
      </c>
      <c r="B1959" s="22" t="s">
        <v>1026</v>
      </c>
      <c r="C1959" s="10" t="e">
        <f>#REF!+25</f>
        <v>#REF!</v>
      </c>
    </row>
    <row r="1960" spans="1:3" ht="30" x14ac:dyDescent="0.25">
      <c r="A1960" s="21" t="s">
        <v>115</v>
      </c>
      <c r="B1960" s="22" t="s">
        <v>1026</v>
      </c>
      <c r="C1960" s="10" t="e">
        <f>#REF!+25</f>
        <v>#REF!</v>
      </c>
    </row>
    <row r="1961" spans="1:3" ht="30" x14ac:dyDescent="0.25">
      <c r="A1961" s="21" t="s">
        <v>115</v>
      </c>
      <c r="B1961" s="22" t="s">
        <v>1026</v>
      </c>
      <c r="C1961" s="10" t="e">
        <f>#REF!+25</f>
        <v>#REF!</v>
      </c>
    </row>
    <row r="1962" spans="1:3" ht="30" x14ac:dyDescent="0.25">
      <c r="A1962" s="21" t="s">
        <v>115</v>
      </c>
      <c r="B1962" s="22" t="s">
        <v>1026</v>
      </c>
      <c r="C1962" s="10" t="e">
        <f>#REF!+25</f>
        <v>#REF!</v>
      </c>
    </row>
    <row r="1963" spans="1:3" ht="30" x14ac:dyDescent="0.25">
      <c r="A1963" s="21" t="s">
        <v>115</v>
      </c>
      <c r="B1963" s="22" t="s">
        <v>1026</v>
      </c>
      <c r="C1963" s="10" t="e">
        <f>#REF!+25</f>
        <v>#REF!</v>
      </c>
    </row>
    <row r="1964" spans="1:3" ht="30" x14ac:dyDescent="0.25">
      <c r="A1964" s="21" t="s">
        <v>115</v>
      </c>
      <c r="B1964" s="22" t="s">
        <v>1026</v>
      </c>
      <c r="C1964" s="10" t="e">
        <f>#REF!+25</f>
        <v>#REF!</v>
      </c>
    </row>
    <row r="1965" spans="1:3" ht="30" x14ac:dyDescent="0.25">
      <c r="A1965" s="21" t="s">
        <v>115</v>
      </c>
      <c r="B1965" s="22" t="s">
        <v>1026</v>
      </c>
      <c r="C1965" s="10" t="e">
        <f>#REF!+25</f>
        <v>#REF!</v>
      </c>
    </row>
    <row r="1966" spans="1:3" ht="30" x14ac:dyDescent="0.25">
      <c r="A1966" s="21" t="s">
        <v>115</v>
      </c>
      <c r="B1966" s="22" t="s">
        <v>1026</v>
      </c>
      <c r="C1966" s="10" t="e">
        <f>#REF!+25</f>
        <v>#REF!</v>
      </c>
    </row>
    <row r="1967" spans="1:3" ht="30" x14ac:dyDescent="0.25">
      <c r="A1967" s="21" t="s">
        <v>115</v>
      </c>
      <c r="B1967" s="22" t="s">
        <v>1026</v>
      </c>
      <c r="C1967" s="10" t="e">
        <f>#REF!+25</f>
        <v>#REF!</v>
      </c>
    </row>
    <row r="1968" spans="1:3" ht="30" x14ac:dyDescent="0.25">
      <c r="A1968" s="21" t="s">
        <v>115</v>
      </c>
      <c r="B1968" s="22" t="s">
        <v>1026</v>
      </c>
      <c r="C1968" s="10" t="e">
        <f>#REF!+25</f>
        <v>#REF!</v>
      </c>
    </row>
    <row r="1969" spans="1:3" ht="30" x14ac:dyDescent="0.25">
      <c r="A1969" s="21" t="s">
        <v>115</v>
      </c>
      <c r="B1969" s="22" t="s">
        <v>1026</v>
      </c>
      <c r="C1969" s="10" t="e">
        <f>#REF!+25</f>
        <v>#REF!</v>
      </c>
    </row>
    <row r="1970" spans="1:3" ht="60" x14ac:dyDescent="0.25">
      <c r="A1970" s="21" t="s">
        <v>115</v>
      </c>
      <c r="B1970" s="22" t="s">
        <v>1027</v>
      </c>
      <c r="C1970" s="10" t="e">
        <f>#REF!+25</f>
        <v>#REF!</v>
      </c>
    </row>
    <row r="1971" spans="1:3" ht="60" x14ac:dyDescent="0.25">
      <c r="A1971" s="21" t="s">
        <v>115</v>
      </c>
      <c r="B1971" s="22" t="s">
        <v>1027</v>
      </c>
      <c r="C1971" s="10" t="e">
        <f>#REF!+25</f>
        <v>#REF!</v>
      </c>
    </row>
    <row r="1972" spans="1:3" ht="60" x14ac:dyDescent="0.25">
      <c r="A1972" s="21" t="s">
        <v>115</v>
      </c>
      <c r="B1972" s="22" t="s">
        <v>1027</v>
      </c>
      <c r="C1972" s="10" t="e">
        <f>#REF!+25</f>
        <v>#REF!</v>
      </c>
    </row>
    <row r="1973" spans="1:3" ht="60" x14ac:dyDescent="0.25">
      <c r="A1973" s="21" t="s">
        <v>115</v>
      </c>
      <c r="B1973" s="22" t="s">
        <v>1027</v>
      </c>
      <c r="C1973" s="10" t="e">
        <f>#REF!+25</f>
        <v>#REF!</v>
      </c>
    </row>
    <row r="1974" spans="1:3" ht="60" x14ac:dyDescent="0.25">
      <c r="A1974" s="21" t="s">
        <v>115</v>
      </c>
      <c r="B1974" s="22" t="s">
        <v>1027</v>
      </c>
      <c r="C1974" s="10" t="e">
        <f>#REF!+25</f>
        <v>#REF!</v>
      </c>
    </row>
    <row r="1975" spans="1:3" ht="60" x14ac:dyDescent="0.25">
      <c r="A1975" s="21" t="s">
        <v>115</v>
      </c>
      <c r="B1975" s="22" t="s">
        <v>1027</v>
      </c>
      <c r="C1975" s="10" t="e">
        <f>#REF!+25</f>
        <v>#REF!</v>
      </c>
    </row>
    <row r="1976" spans="1:3" ht="60" x14ac:dyDescent="0.25">
      <c r="A1976" s="21" t="s">
        <v>115</v>
      </c>
      <c r="B1976" s="22" t="s">
        <v>1027</v>
      </c>
      <c r="C1976" s="10" t="e">
        <f>#REF!+25</f>
        <v>#REF!</v>
      </c>
    </row>
    <row r="1977" spans="1:3" ht="60" x14ac:dyDescent="0.25">
      <c r="A1977" s="21" t="s">
        <v>115</v>
      </c>
      <c r="B1977" s="22" t="s">
        <v>1027</v>
      </c>
      <c r="C1977" s="10" t="e">
        <f>#REF!+25</f>
        <v>#REF!</v>
      </c>
    </row>
    <row r="1978" spans="1:3" ht="60" x14ac:dyDescent="0.25">
      <c r="A1978" s="21" t="s">
        <v>115</v>
      </c>
      <c r="B1978" s="22" t="s">
        <v>1027</v>
      </c>
      <c r="C1978" s="10" t="e">
        <f>#REF!+25</f>
        <v>#REF!</v>
      </c>
    </row>
    <row r="1979" spans="1:3" ht="60" x14ac:dyDescent="0.25">
      <c r="A1979" s="21" t="s">
        <v>115</v>
      </c>
      <c r="B1979" s="22" t="s">
        <v>1027</v>
      </c>
      <c r="C1979" s="10" t="e">
        <f>#REF!+25</f>
        <v>#REF!</v>
      </c>
    </row>
    <row r="1980" spans="1:3" ht="60" x14ac:dyDescent="0.25">
      <c r="A1980" s="21" t="s">
        <v>115</v>
      </c>
      <c r="B1980" s="22" t="s">
        <v>1027</v>
      </c>
      <c r="C1980" s="10" t="e">
        <f>#REF!+25</f>
        <v>#REF!</v>
      </c>
    </row>
    <row r="1981" spans="1:3" ht="60" x14ac:dyDescent="0.25">
      <c r="A1981" s="21" t="s">
        <v>115</v>
      </c>
      <c r="B1981" s="22" t="s">
        <v>1027</v>
      </c>
      <c r="C1981" s="10" t="e">
        <f>#REF!+25</f>
        <v>#REF!</v>
      </c>
    </row>
    <row r="1982" spans="1:3" ht="60" x14ac:dyDescent="0.25">
      <c r="A1982" s="21" t="s">
        <v>115</v>
      </c>
      <c r="B1982" s="22" t="s">
        <v>1027</v>
      </c>
      <c r="C1982" s="10" t="e">
        <f>#REF!+25</f>
        <v>#REF!</v>
      </c>
    </row>
    <row r="1983" spans="1:3" ht="60" x14ac:dyDescent="0.25">
      <c r="A1983" s="21" t="s">
        <v>115</v>
      </c>
      <c r="B1983" s="22" t="s">
        <v>1027</v>
      </c>
      <c r="C1983" s="10" t="e">
        <f>#REF!+25</f>
        <v>#REF!</v>
      </c>
    </row>
    <row r="1984" spans="1:3" ht="60" x14ac:dyDescent="0.25">
      <c r="A1984" s="21" t="s">
        <v>115</v>
      </c>
      <c r="B1984" s="22" t="s">
        <v>1027</v>
      </c>
      <c r="C1984" s="10" t="e">
        <f>#REF!+25</f>
        <v>#REF!</v>
      </c>
    </row>
    <row r="1985" spans="1:3" ht="60" x14ac:dyDescent="0.25">
      <c r="A1985" s="21" t="s">
        <v>115</v>
      </c>
      <c r="B1985" s="22" t="s">
        <v>1027</v>
      </c>
      <c r="C1985" s="10" t="e">
        <f>#REF!+25</f>
        <v>#REF!</v>
      </c>
    </row>
    <row r="1986" spans="1:3" ht="60" x14ac:dyDescent="0.25">
      <c r="A1986" s="21" t="s">
        <v>115</v>
      </c>
      <c r="B1986" s="22" t="s">
        <v>1027</v>
      </c>
      <c r="C1986" s="10" t="e">
        <f>#REF!+25</f>
        <v>#REF!</v>
      </c>
    </row>
    <row r="1987" spans="1:3" ht="60" x14ac:dyDescent="0.25">
      <c r="A1987" s="21" t="s">
        <v>115</v>
      </c>
      <c r="B1987" s="22" t="s">
        <v>1027</v>
      </c>
      <c r="C1987" s="10" t="e">
        <f>#REF!+25</f>
        <v>#REF!</v>
      </c>
    </row>
    <row r="1988" spans="1:3" ht="60" x14ac:dyDescent="0.25">
      <c r="A1988" s="21" t="s">
        <v>115</v>
      </c>
      <c r="B1988" s="22" t="s">
        <v>1027</v>
      </c>
      <c r="C1988" s="10" t="e">
        <f>#REF!+25</f>
        <v>#REF!</v>
      </c>
    </row>
    <row r="1989" spans="1:3" ht="60" x14ac:dyDescent="0.25">
      <c r="A1989" s="21" t="s">
        <v>115</v>
      </c>
      <c r="B1989" s="22" t="s">
        <v>1027</v>
      </c>
      <c r="C1989" s="10" t="e">
        <f>#REF!+25</f>
        <v>#REF!</v>
      </c>
    </row>
    <row r="1990" spans="1:3" ht="60" x14ac:dyDescent="0.25">
      <c r="A1990" s="21" t="s">
        <v>115</v>
      </c>
      <c r="B1990" s="22" t="s">
        <v>1027</v>
      </c>
      <c r="C1990" s="10" t="e">
        <f>#REF!+25</f>
        <v>#REF!</v>
      </c>
    </row>
    <row r="1991" spans="1:3" ht="60" x14ac:dyDescent="0.25">
      <c r="A1991" s="21" t="s">
        <v>115</v>
      </c>
      <c r="B1991" s="22" t="s">
        <v>1027</v>
      </c>
      <c r="C1991" s="10" t="e">
        <f>#REF!+25</f>
        <v>#REF!</v>
      </c>
    </row>
    <row r="1992" spans="1:3" ht="60" x14ac:dyDescent="0.25">
      <c r="A1992" s="21" t="s">
        <v>115</v>
      </c>
      <c r="B1992" s="22" t="s">
        <v>1027</v>
      </c>
      <c r="C1992" s="10" t="e">
        <f>#REF!+25</f>
        <v>#REF!</v>
      </c>
    </row>
    <row r="1993" spans="1:3" ht="60" x14ac:dyDescent="0.25">
      <c r="A1993" s="21" t="s">
        <v>115</v>
      </c>
      <c r="B1993" s="22" t="s">
        <v>1027</v>
      </c>
      <c r="C1993" s="10" t="e">
        <f>#REF!+25</f>
        <v>#REF!</v>
      </c>
    </row>
    <row r="1994" spans="1:3" ht="60" x14ac:dyDescent="0.25">
      <c r="A1994" s="21" t="s">
        <v>115</v>
      </c>
      <c r="B1994" s="22" t="s">
        <v>1027</v>
      </c>
      <c r="C1994" s="10" t="e">
        <f>#REF!+25</f>
        <v>#REF!</v>
      </c>
    </row>
    <row r="1995" spans="1:3" ht="60" x14ac:dyDescent="0.25">
      <c r="A1995" s="21" t="s">
        <v>115</v>
      </c>
      <c r="B1995" s="22" t="s">
        <v>1027</v>
      </c>
      <c r="C1995" s="10" t="e">
        <f>#REF!+25</f>
        <v>#REF!</v>
      </c>
    </row>
    <row r="1996" spans="1:3" ht="60" x14ac:dyDescent="0.25">
      <c r="A1996" s="21" t="s">
        <v>115</v>
      </c>
      <c r="B1996" s="22" t="s">
        <v>1027</v>
      </c>
      <c r="C1996" s="10" t="e">
        <f>#REF!+25</f>
        <v>#REF!</v>
      </c>
    </row>
    <row r="1997" spans="1:3" ht="60" x14ac:dyDescent="0.25">
      <c r="A1997" s="21" t="s">
        <v>115</v>
      </c>
      <c r="B1997" s="22" t="s">
        <v>1027</v>
      </c>
      <c r="C1997" s="10" t="e">
        <f>#REF!+25</f>
        <v>#REF!</v>
      </c>
    </row>
    <row r="1998" spans="1:3" ht="60" x14ac:dyDescent="0.25">
      <c r="A1998" s="21" t="s">
        <v>115</v>
      </c>
      <c r="B1998" s="22" t="s">
        <v>1027</v>
      </c>
      <c r="C1998" s="10" t="e">
        <f>#REF!+25</f>
        <v>#REF!</v>
      </c>
    </row>
    <row r="1999" spans="1:3" ht="60" x14ac:dyDescent="0.25">
      <c r="A1999" s="21" t="s">
        <v>115</v>
      </c>
      <c r="B1999" s="22" t="s">
        <v>1027</v>
      </c>
      <c r="C1999" s="10" t="e">
        <f>#REF!+25</f>
        <v>#REF!</v>
      </c>
    </row>
    <row r="2000" spans="1:3" ht="60" x14ac:dyDescent="0.25">
      <c r="A2000" s="21" t="s">
        <v>115</v>
      </c>
      <c r="B2000" s="22" t="s">
        <v>1027</v>
      </c>
      <c r="C2000" s="10" t="e">
        <f>#REF!+25</f>
        <v>#REF!</v>
      </c>
    </row>
    <row r="2001" spans="1:3" ht="60" x14ac:dyDescent="0.25">
      <c r="A2001" s="21" t="s">
        <v>115</v>
      </c>
      <c r="B2001" s="22" t="s">
        <v>1025</v>
      </c>
      <c r="C2001" s="10" t="e">
        <f>#REF!+25</f>
        <v>#REF!</v>
      </c>
    </row>
    <row r="2002" spans="1:3" ht="60" x14ac:dyDescent="0.25">
      <c r="A2002" s="21" t="s">
        <v>115</v>
      </c>
      <c r="B2002" s="22" t="s">
        <v>1028</v>
      </c>
      <c r="C2002" s="10" t="e">
        <f>#REF!+25</f>
        <v>#REF!</v>
      </c>
    </row>
    <row r="2003" spans="1:3" ht="63" customHeight="1" x14ac:dyDescent="0.25">
      <c r="A2003" s="21" t="s">
        <v>115</v>
      </c>
      <c r="B2003" s="22" t="s">
        <v>1029</v>
      </c>
      <c r="C2003" s="10" t="e">
        <f>#REF!+25</f>
        <v>#REF!</v>
      </c>
    </row>
  </sheetData>
  <mergeCells count="2">
    <mergeCell ref="A1:A2"/>
    <mergeCell ref="B1:C2"/>
  </mergeCells>
  <dataValidations count="1">
    <dataValidation type="list" allowBlank="1" showInputMessage="1" showErrorMessage="1" sqref="A5:A105">
      <formula1>#REF!</formula1>
    </dataValidation>
  </dataValidations>
  <printOptions horizontalCentered="1"/>
  <pageMargins left="0.19685039370078741" right="0.19685039370078741" top="0.39370078740157483" bottom="0.39370078740157483" header="0.31496062992125984" footer="0.31496062992125984"/>
  <pageSetup scale="4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PACC FUNCIONAMIENTO 2022</vt:lpstr>
      <vt:lpstr>'PACC FUNCIONAMIENTO 2022'!Área_de_impresión</vt:lpstr>
      <vt:lpstr>'PACC FUNCIONAMIENTO 2022'!Títulos_a_imprimir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Lopez</dc:creator>
  <cp:lastModifiedBy>EMCALI</cp:lastModifiedBy>
  <dcterms:created xsi:type="dcterms:W3CDTF">2022-01-11T20:32:17Z</dcterms:created>
  <dcterms:modified xsi:type="dcterms:W3CDTF">2022-01-24T16:22:39Z</dcterms:modified>
</cp:coreProperties>
</file>